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315" windowHeight="6975"/>
  </bookViews>
  <sheets>
    <sheet name="065" sheetId="16" r:id="rId1"/>
    <sheet name="066" sheetId="15" r:id="rId2"/>
    <sheet name="067" sheetId="14" r:id="rId3"/>
    <sheet name="068" sheetId="13" r:id="rId4"/>
    <sheet name="069" sheetId="12" r:id="rId5"/>
    <sheet name="070" sheetId="11" r:id="rId6"/>
    <sheet name="071" sheetId="10" r:id="rId7"/>
    <sheet name="072" sheetId="9" r:id="rId8"/>
    <sheet name="073" sheetId="8" r:id="rId9"/>
    <sheet name="074" sheetId="7" r:id="rId10"/>
    <sheet name="075" sheetId="6" r:id="rId11"/>
    <sheet name="076" sheetId="5" r:id="rId12"/>
    <sheet name="077" sheetId="4" r:id="rId13"/>
    <sheet name="078" sheetId="3" r:id="rId14"/>
    <sheet name="079" sheetId="2" r:id="rId15"/>
    <sheet name="080" sheetId="17" r:id="rId16"/>
  </sheets>
  <definedNames>
    <definedName name="_xlnm.Print_Area" localSheetId="0">'065'!$A$1:$AX$574</definedName>
    <definedName name="_xlnm.Print_Area" localSheetId="1">'066'!$A$1:$AX$951</definedName>
    <definedName name="_xlnm.Print_Area" localSheetId="2">'067'!$A$1:$AX$396</definedName>
    <definedName name="_xlnm.Print_Area" localSheetId="3">'068'!$A$1:$AX$236</definedName>
    <definedName name="_xlnm.Print_Area" localSheetId="4">'069'!$A$1:$AX$192</definedName>
    <definedName name="_xlnm.Print_Area" localSheetId="5">'070'!$A$1:$AX$495</definedName>
    <definedName name="_xlnm.Print_Area" localSheetId="6">'071'!$A$1:$AX$165</definedName>
    <definedName name="_xlnm.Print_Area" localSheetId="7">'072'!$A$1:$AX$361</definedName>
    <definedName name="_xlnm.Print_Area" localSheetId="8">'073'!$A$1:$AX$277</definedName>
    <definedName name="_xlnm.Print_Area" localSheetId="9">'074'!$A$1:$AX$159</definedName>
    <definedName name="_xlnm.Print_Area" localSheetId="10">'075'!$A$1:$AX$135</definedName>
    <definedName name="_xlnm.Print_Area" localSheetId="11">'076'!$A$1:$AX$159</definedName>
    <definedName name="_xlnm.Print_Area" localSheetId="12">'077'!$A$1:$AX$143</definedName>
    <definedName name="_xlnm.Print_Area" localSheetId="13">'078'!$A$1:$AX$585</definedName>
    <definedName name="_xlnm.Print_Area" localSheetId="14">'079'!$A$1:$AX$195</definedName>
    <definedName name="_xlnm.Print_Area" localSheetId="15">'080'!$A$1:$AX$702</definedName>
  </definedNames>
  <calcPr calcId="145621" concurrentCalc="0"/>
</workbook>
</file>

<file path=xl/calcChain.xml><?xml version="1.0" encoding="utf-8"?>
<calcChain xmlns="http://schemas.openxmlformats.org/spreadsheetml/2006/main">
  <c r="AQ1" i="17" l="1"/>
  <c r="L52" i="17"/>
  <c r="AU180" i="17"/>
  <c r="AU184" i="17"/>
  <c r="Y181" i="17"/>
  <c r="Y185" i="17"/>
  <c r="AU204" i="17"/>
  <c r="AU208" i="17"/>
  <c r="Y224" i="17"/>
  <c r="AU224" i="17"/>
  <c r="AU212" i="17"/>
  <c r="AU216" i="17"/>
  <c r="AU197" i="16"/>
  <c r="Y197" i="16"/>
  <c r="AU193" i="16"/>
  <c r="Y192" i="16"/>
  <c r="Y193" i="16"/>
  <c r="AU189" i="16"/>
  <c r="Y188" i="16"/>
  <c r="AU185" i="16"/>
  <c r="Y184" i="16"/>
  <c r="AU181" i="16"/>
  <c r="Y180" i="16"/>
  <c r="AU177" i="16"/>
  <c r="Y176" i="16"/>
  <c r="AU173" i="16"/>
  <c r="Y172" i="16"/>
  <c r="AU168" i="16"/>
  <c r="Y168" i="16"/>
  <c r="AU164" i="16"/>
  <c r="Y164" i="16"/>
  <c r="L40" i="16"/>
  <c r="AQ1" i="16"/>
  <c r="L951" i="15"/>
  <c r="AD942" i="15"/>
  <c r="AD916" i="15"/>
  <c r="AD890" i="15"/>
  <c r="L873" i="15"/>
  <c r="AD838" i="15"/>
  <c r="W838" i="15"/>
  <c r="P838" i="15"/>
  <c r="AD812" i="15"/>
  <c r="W812" i="15"/>
  <c r="P812" i="15"/>
  <c r="AD786" i="15"/>
  <c r="W786" i="15"/>
  <c r="P786" i="15"/>
  <c r="L769" i="15"/>
  <c r="AD760" i="15"/>
  <c r="W760" i="15"/>
  <c r="P760" i="15"/>
  <c r="AD734" i="15"/>
  <c r="W734" i="15"/>
  <c r="P734" i="15"/>
  <c r="AD708" i="15"/>
  <c r="W708" i="15"/>
  <c r="P708" i="15"/>
  <c r="AD682" i="15"/>
  <c r="W682" i="15"/>
  <c r="P682" i="15"/>
  <c r="AD656" i="15"/>
  <c r="W656" i="15"/>
  <c r="P656" i="15"/>
  <c r="Y328" i="15"/>
  <c r="AU326" i="15"/>
  <c r="Y324" i="15"/>
  <c r="Y319" i="15"/>
  <c r="AU315" i="15"/>
  <c r="Y315" i="15"/>
  <c r="Y311" i="15"/>
  <c r="Y307" i="15"/>
  <c r="AU304" i="15"/>
  <c r="Y303" i="15"/>
  <c r="Y298" i="15"/>
  <c r="Y294" i="15"/>
  <c r="AU293" i="15"/>
  <c r="Y290" i="15"/>
  <c r="Y286" i="15"/>
  <c r="AU282" i="15"/>
  <c r="Y281" i="15"/>
  <c r="AU278" i="15"/>
  <c r="Y278" i="15"/>
  <c r="AU274" i="15"/>
  <c r="Y274" i="15"/>
  <c r="Y270" i="15"/>
  <c r="AU267" i="15"/>
  <c r="Y266" i="15"/>
  <c r="Y261" i="15"/>
  <c r="AU260" i="15"/>
  <c r="AU256" i="15"/>
  <c r="Y254" i="15"/>
  <c r="AU252" i="15"/>
  <c r="AU243" i="15"/>
  <c r="Y243" i="15"/>
  <c r="AO25" i="15"/>
  <c r="AJ25" i="15"/>
  <c r="AE25" i="15"/>
  <c r="AD18" i="15"/>
  <c r="P18" i="15"/>
  <c r="AQ1" i="15"/>
  <c r="AQ1" i="14"/>
  <c r="AU154" i="13"/>
  <c r="Y154" i="13"/>
  <c r="AU143" i="13"/>
  <c r="Y143" i="13"/>
  <c r="AU132" i="13"/>
  <c r="Y132" i="13"/>
  <c r="AU121" i="13"/>
  <c r="Y121" i="13"/>
  <c r="L44" i="13"/>
  <c r="AQ1" i="13"/>
  <c r="AU138" i="12"/>
  <c r="Y138" i="12"/>
  <c r="AU127" i="12"/>
  <c r="Y127" i="12"/>
  <c r="AU116" i="12"/>
  <c r="Y116" i="12"/>
  <c r="AU105" i="12"/>
  <c r="Y105" i="12"/>
  <c r="L36" i="12"/>
  <c r="AQ1" i="12"/>
  <c r="P483" i="11"/>
  <c r="AD458" i="11"/>
  <c r="P458" i="11"/>
  <c r="Y153" i="11"/>
  <c r="Y145" i="11"/>
  <c r="AU139" i="11"/>
  <c r="Y139" i="11"/>
  <c r="AU133" i="11"/>
  <c r="Y133" i="11"/>
  <c r="AU127" i="11"/>
  <c r="Y127" i="11"/>
  <c r="AU122" i="11"/>
  <c r="Y122" i="11"/>
  <c r="AU118" i="11"/>
  <c r="Y118" i="11"/>
  <c r="AU114" i="11"/>
  <c r="Y114" i="11"/>
  <c r="AU110" i="11"/>
  <c r="Y110" i="11"/>
  <c r="L41" i="11"/>
  <c r="AQ1" i="11"/>
  <c r="AU127" i="10"/>
  <c r="Y127" i="10"/>
  <c r="AU116" i="10"/>
  <c r="Y116" i="10"/>
  <c r="AU105" i="10"/>
  <c r="Y105" i="10"/>
  <c r="Y101" i="10"/>
  <c r="Y97" i="10"/>
  <c r="Y93" i="10"/>
  <c r="AQ1" i="10"/>
  <c r="AU132" i="9"/>
  <c r="Y132" i="9"/>
  <c r="AU121" i="9"/>
  <c r="Y121" i="9"/>
  <c r="AU110" i="9"/>
  <c r="Y104" i="9"/>
  <c r="Y100" i="9"/>
  <c r="AU99" i="9"/>
  <c r="Y96" i="9"/>
  <c r="Y92" i="9"/>
  <c r="AQ1" i="9"/>
  <c r="Y79" i="8"/>
  <c r="AQ1" i="8"/>
  <c r="AU122" i="7"/>
  <c r="AU111" i="7"/>
  <c r="Y111" i="7"/>
  <c r="Y94" i="7"/>
  <c r="Y90" i="7"/>
  <c r="AU89" i="7"/>
  <c r="Y86" i="7"/>
  <c r="AQ1" i="7"/>
  <c r="AU122" i="6"/>
  <c r="Y122" i="6"/>
  <c r="AU111" i="6"/>
  <c r="Y111" i="6"/>
  <c r="AU100" i="6"/>
  <c r="Y90" i="6"/>
  <c r="AU89" i="6"/>
  <c r="Y86" i="6"/>
  <c r="Y82" i="6"/>
  <c r="AQ1" i="6"/>
  <c r="AU138" i="5"/>
  <c r="Y138" i="5"/>
  <c r="AU127" i="5"/>
  <c r="Y127" i="5"/>
  <c r="AU116" i="5"/>
  <c r="Y115" i="5"/>
  <c r="Y110" i="5"/>
  <c r="AU105" i="5"/>
  <c r="Y103" i="5"/>
  <c r="Y99" i="5"/>
  <c r="AD18" i="5"/>
  <c r="W18" i="5"/>
  <c r="P18" i="5"/>
  <c r="AQ1" i="5"/>
  <c r="AU125" i="4"/>
  <c r="Y125" i="4"/>
  <c r="AU114" i="4"/>
  <c r="Y114" i="4"/>
  <c r="AU103" i="4"/>
  <c r="Y103" i="4"/>
  <c r="AU92" i="4"/>
  <c r="AQ1" i="4"/>
  <c r="L325" i="3"/>
  <c r="AU240" i="3"/>
  <c r="Y240" i="3"/>
  <c r="AU231" i="3"/>
  <c r="Y230" i="3"/>
  <c r="AU227" i="3"/>
  <c r="Y226" i="3"/>
  <c r="AU223" i="3"/>
  <c r="Y221" i="3"/>
  <c r="AU219" i="3"/>
  <c r="Y217" i="3"/>
  <c r="AU215" i="3"/>
  <c r="Y212" i="3"/>
  <c r="AU210" i="3"/>
  <c r="Y208" i="3"/>
  <c r="AU205" i="3"/>
  <c r="AU206" i="3"/>
  <c r="AQ1" i="3"/>
  <c r="AQ1" i="2"/>
  <c r="AU147" i="2"/>
  <c r="Y147" i="2"/>
  <c r="AU136" i="2"/>
  <c r="Y136" i="2"/>
  <c r="AU125" i="2"/>
  <c r="Y125" i="2"/>
  <c r="AU114" i="2"/>
  <c r="Y114" i="2"/>
  <c r="L41" i="2"/>
</calcChain>
</file>

<file path=xl/sharedStrings.xml><?xml version="1.0" encoding="utf-8"?>
<sst xmlns="http://schemas.openxmlformats.org/spreadsheetml/2006/main" count="13283" uniqueCount="3517">
  <si>
    <t>事業番号</t>
    <rPh sb="0" eb="2">
      <t>ジギョウ</t>
    </rPh>
    <rPh sb="2" eb="4">
      <t>バンゴウ</t>
    </rPh>
    <phoneticPr fontId="6"/>
  </si>
  <si>
    <t>　　　　　　　　　　　　平成２６年行政事業レビューシート</t>
    <rPh sb="12" eb="14">
      <t>ヘイセイ</t>
    </rPh>
    <rPh sb="16" eb="17">
      <t>ネン</t>
    </rPh>
    <rPh sb="17" eb="19">
      <t>ギョウセイ</t>
    </rPh>
    <rPh sb="19" eb="21">
      <t>ジギョウ</t>
    </rPh>
    <phoneticPr fontId="6"/>
  </si>
  <si>
    <t>（外務省）</t>
    <rPh sb="1" eb="3">
      <t>ガイム</t>
    </rPh>
    <rPh sb="3" eb="4">
      <t>ショウ</t>
    </rPh>
    <phoneticPr fontId="6"/>
  </si>
  <si>
    <t>事業名</t>
    <rPh sb="0" eb="2">
      <t>ジギョウ</t>
    </rPh>
    <rPh sb="2" eb="3">
      <t>メイ</t>
    </rPh>
    <phoneticPr fontId="6"/>
  </si>
  <si>
    <t>外国報道機関対策</t>
    <rPh sb="0" eb="2">
      <t>ガイコク</t>
    </rPh>
    <rPh sb="2" eb="4">
      <t>ホウドウ</t>
    </rPh>
    <rPh sb="4" eb="6">
      <t>キカン</t>
    </rPh>
    <rPh sb="6" eb="8">
      <t>タイサク</t>
    </rPh>
    <phoneticPr fontId="6"/>
  </si>
  <si>
    <t>外務報道官・広報文化組織</t>
    <rPh sb="0" eb="2">
      <t>ガイム</t>
    </rPh>
    <rPh sb="2" eb="5">
      <t>ホウドウカン</t>
    </rPh>
    <rPh sb="6" eb="8">
      <t>コウホウ</t>
    </rPh>
    <rPh sb="8" eb="10">
      <t>ブンカ</t>
    </rPh>
    <rPh sb="10" eb="12">
      <t>ソシキ</t>
    </rPh>
    <phoneticPr fontId="6"/>
  </si>
  <si>
    <t>作成責任者</t>
    <rPh sb="0" eb="2">
      <t>サクセイ</t>
    </rPh>
    <rPh sb="2" eb="5">
      <t>セキニンシャ</t>
    </rPh>
    <phoneticPr fontId="6"/>
  </si>
  <si>
    <t>事業開始・
終了(予定）年度</t>
    <rPh sb="6" eb="8">
      <t>シュウリョウ</t>
    </rPh>
    <rPh sb="9" eb="11">
      <t>ヨテイ</t>
    </rPh>
    <phoneticPr fontId="6"/>
  </si>
  <si>
    <t>別紙参照</t>
    <rPh sb="0" eb="2">
      <t>ベッシ</t>
    </rPh>
    <rPh sb="2" eb="4">
      <t>サンショウ</t>
    </rPh>
    <phoneticPr fontId="6"/>
  </si>
  <si>
    <t>担当課室</t>
    <rPh sb="0" eb="2">
      <t>タントウ</t>
    </rPh>
    <rPh sb="2" eb="3">
      <t>カ</t>
    </rPh>
    <rPh sb="3" eb="4">
      <t>シツ</t>
    </rPh>
    <phoneticPr fontId="6"/>
  </si>
  <si>
    <t>国際報道官室</t>
    <rPh sb="0" eb="2">
      <t>コクサイ</t>
    </rPh>
    <rPh sb="2" eb="5">
      <t>ホウドウカン</t>
    </rPh>
    <rPh sb="5" eb="6">
      <t>シツ</t>
    </rPh>
    <phoneticPr fontId="6"/>
  </si>
  <si>
    <t>佐藤国際報道官</t>
    <rPh sb="0" eb="2">
      <t>サトウ</t>
    </rPh>
    <rPh sb="2" eb="4">
      <t>コクサイ</t>
    </rPh>
    <rPh sb="4" eb="7">
      <t>ホウドウカン</t>
    </rPh>
    <phoneticPr fontId="6"/>
  </si>
  <si>
    <t>会計区分</t>
    <rPh sb="0" eb="2">
      <t>カイケイ</t>
    </rPh>
    <rPh sb="2" eb="4">
      <t>クブン</t>
    </rPh>
    <phoneticPr fontId="6"/>
  </si>
  <si>
    <t>一般会計</t>
    <rPh sb="0" eb="2">
      <t>イッパン</t>
    </rPh>
    <rPh sb="2" eb="4">
      <t>カイケイ</t>
    </rPh>
    <phoneticPr fontId="6"/>
  </si>
  <si>
    <t>政策・施策名</t>
    <rPh sb="0" eb="2">
      <t>セイサク</t>
    </rPh>
    <rPh sb="3" eb="5">
      <t>シサク</t>
    </rPh>
    <rPh sb="5" eb="6">
      <t>メイ</t>
    </rPh>
    <phoneticPr fontId="6"/>
  </si>
  <si>
    <t>基本目標：Ⅲ　広報、文化交流及び報道対策
具体的施策：Ⅲ-１-７ 外国報道機関対策の実施</t>
    <rPh sb="33" eb="35">
      <t>ガイコク</t>
    </rPh>
    <rPh sb="35" eb="37">
      <t>ホウドウ</t>
    </rPh>
    <rPh sb="37" eb="39">
      <t>キカン</t>
    </rPh>
    <rPh sb="39" eb="41">
      <t>タイサク</t>
    </rPh>
    <rPh sb="42" eb="44">
      <t>ジッシ</t>
    </rPh>
    <phoneticPr fontId="6"/>
  </si>
  <si>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</si>
  <si>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</si>
  <si>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t>外国機関による日本関連報道の量的向上を図り、これら報道を通じ、海外における対日理解・対日親近感の醸成及び我が国の政策への理解を増進すること。</t>
    <rPh sb="0" eb="2">
      <t>ガイコク</t>
    </rPh>
    <rPh sb="2" eb="4">
      <t>キカン</t>
    </rPh>
    <rPh sb="7" eb="9">
      <t>ニホン</t>
    </rPh>
    <rPh sb="9" eb="11">
      <t>カンレン</t>
    </rPh>
    <rPh sb="11" eb="13">
      <t>ホウドウ</t>
    </rPh>
    <rPh sb="14" eb="16">
      <t>リョウテキ</t>
    </rPh>
    <rPh sb="16" eb="18">
      <t>コウジョウ</t>
    </rPh>
    <rPh sb="19" eb="20">
      <t>ハカ</t>
    </rPh>
    <rPh sb="25" eb="27">
      <t>ホウドウ</t>
    </rPh>
    <rPh sb="28" eb="29">
      <t>ツウ</t>
    </rPh>
    <rPh sb="31" eb="33">
      <t>カイガイ</t>
    </rPh>
    <rPh sb="37" eb="39">
      <t>タイニチ</t>
    </rPh>
    <rPh sb="39" eb="41">
      <t>リカイ</t>
    </rPh>
    <rPh sb="42" eb="44">
      <t>タイニチ</t>
    </rPh>
    <rPh sb="44" eb="47">
      <t>シンキンカン</t>
    </rPh>
    <rPh sb="48" eb="50">
      <t>ジョウセイ</t>
    </rPh>
    <rPh sb="50" eb="51">
      <t>オヨ</t>
    </rPh>
    <rPh sb="52" eb="53">
      <t>ワ</t>
    </rPh>
    <rPh sb="54" eb="55">
      <t>クニ</t>
    </rPh>
    <rPh sb="56" eb="58">
      <t>セイサク</t>
    </rPh>
    <rPh sb="60" eb="62">
      <t>リカイ</t>
    </rPh>
    <rPh sb="63" eb="65">
      <t>ゾウシン</t>
    </rPh>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</si>
  <si>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</si>
  <si>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外国報道機関に対する情報発信・取材協力及び日本関連報道に関する情報収集・分析。</t>
    <rPh sb="0" eb="2">
      <t>ガイコク</t>
    </rPh>
    <rPh sb="2" eb="4">
      <t>ホウドウ</t>
    </rPh>
    <rPh sb="4" eb="6">
      <t>キカン</t>
    </rPh>
    <rPh sb="7" eb="8">
      <t>タイ</t>
    </rPh>
    <rPh sb="10" eb="12">
      <t>ジョウホウ</t>
    </rPh>
    <rPh sb="12" eb="14">
      <t>ハッシン</t>
    </rPh>
    <rPh sb="15" eb="17">
      <t>シュザイ</t>
    </rPh>
    <rPh sb="17" eb="19">
      <t>キョウリョク</t>
    </rPh>
    <rPh sb="19" eb="20">
      <t>オヨ</t>
    </rPh>
    <rPh sb="21" eb="23">
      <t>ニホン</t>
    </rPh>
    <rPh sb="23" eb="25">
      <t>カンレン</t>
    </rPh>
    <rPh sb="25" eb="27">
      <t>ホウドウ</t>
    </rPh>
    <rPh sb="28" eb="29">
      <t>カン</t>
    </rPh>
    <rPh sb="31" eb="33">
      <t>ジョウホウ</t>
    </rPh>
    <rPh sb="33" eb="35">
      <t>シュウシュウ</t>
    </rPh>
    <rPh sb="36" eb="38">
      <t>ブンセキ</t>
    </rPh>
    <phoneticPr fontId="6"/>
  </si>
  <si>
    <t>実施方法</t>
    <rPh sb="0" eb="2">
      <t>ジッシ</t>
    </rPh>
    <rPh sb="2" eb="4">
      <t>ホウホウ</t>
    </rPh>
    <phoneticPr fontId="6"/>
  </si>
  <si>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</si>
  <si>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</si>
  <si>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r>
      <t>2</t>
    </r>
    <r>
      <rPr>
        <sz val="11"/>
        <rFont val="ＭＳ Ｐゴシック"/>
        <family val="2"/>
        <charset val="128"/>
        <scheme val="minor"/>
      </rPr>
      <t>3</t>
    </r>
    <r>
      <rPr>
        <sz val="11"/>
        <rFont val="ＭＳ Ｐゴシック"/>
        <family val="3"/>
        <charset val="128"/>
      </rPr>
      <t>年度</t>
    </r>
    <rPh sb="2" eb="4">
      <t>ネンド</t>
    </rPh>
    <phoneticPr fontId="6"/>
  </si>
  <si>
    <r>
      <t>2</t>
    </r>
    <r>
      <rPr>
        <sz val="11"/>
        <rFont val="ＭＳ Ｐゴシック"/>
        <family val="2"/>
        <charset val="128"/>
        <scheme val="minor"/>
      </rPr>
      <t>4</t>
    </r>
    <r>
      <rPr>
        <sz val="11"/>
        <rFont val="ＭＳ Ｐゴシック"/>
        <family val="3"/>
        <charset val="128"/>
      </rPr>
      <t>年度</t>
    </r>
    <rPh sb="2" eb="4">
      <t>ネンド</t>
    </rPh>
    <phoneticPr fontId="6"/>
  </si>
  <si>
    <r>
      <t>2</t>
    </r>
    <r>
      <rPr>
        <sz val="11"/>
        <rFont val="ＭＳ Ｐゴシック"/>
        <family val="2"/>
        <charset val="128"/>
        <scheme val="minor"/>
      </rPr>
      <t>5</t>
    </r>
    <r>
      <rPr>
        <sz val="11"/>
        <rFont val="ＭＳ Ｐゴシック"/>
        <family val="3"/>
        <charset val="128"/>
      </rPr>
      <t>年度</t>
    </r>
    <rPh sb="2" eb="4">
      <t>ネンド</t>
    </rPh>
    <phoneticPr fontId="6"/>
  </si>
  <si>
    <r>
      <t>2</t>
    </r>
    <r>
      <rPr>
        <sz val="11"/>
        <rFont val="ＭＳ Ｐゴシック"/>
        <family val="2"/>
        <charset val="128"/>
        <scheme val="minor"/>
      </rPr>
      <t>6</t>
    </r>
    <r>
      <rPr>
        <sz val="11"/>
        <rFont val="ＭＳ Ｐゴシック"/>
        <family val="3"/>
        <charset val="128"/>
      </rPr>
      <t>年度</t>
    </r>
    <rPh sb="2" eb="4">
      <t>ネンド</t>
    </rPh>
    <phoneticPr fontId="6"/>
  </si>
  <si>
    <r>
      <t>2</t>
    </r>
    <r>
      <rPr>
        <sz val="11"/>
        <rFont val="ＭＳ Ｐゴシック"/>
        <family val="2"/>
        <charset val="128"/>
        <scheme val="minor"/>
      </rPr>
      <t>7</t>
    </r>
    <r>
      <rPr>
        <sz val="11"/>
        <rFont val="ＭＳ Ｐゴシック"/>
        <family val="3"/>
        <charset val="128"/>
      </rPr>
      <t>年度要求</t>
    </r>
    <rPh sb="2" eb="4">
      <t>ネンド</t>
    </rPh>
    <rPh sb="4" eb="6">
      <t>ヨウキュウ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</si>
  <si>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</si>
  <si>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</si>
  <si>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</si>
  <si>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前年度から繰越し</t>
    <rPh sb="0" eb="3">
      <t>ゼンネンド</t>
    </rPh>
    <rPh sb="5" eb="6">
      <t>ク</t>
    </rPh>
    <rPh sb="6" eb="7">
      <t>コ</t>
    </rPh>
    <phoneticPr fontId="6"/>
  </si>
  <si>
    <t>翌年度へ繰越し</t>
    <rPh sb="0" eb="3">
      <t>ヨクネンド</t>
    </rPh>
    <rPh sb="4" eb="6">
      <t>クリコ</t>
    </rPh>
    <phoneticPr fontId="6"/>
  </si>
  <si>
    <t>予備費等</t>
    <rPh sb="0" eb="3">
      <t>ヨビヒ</t>
    </rPh>
    <rPh sb="3" eb="4">
      <t>トウ</t>
    </rPh>
    <phoneticPr fontId="6"/>
  </si>
  <si>
    <t>計</t>
    <rPh sb="0" eb="1">
      <t>ケイ</t>
    </rPh>
    <phoneticPr fontId="6"/>
  </si>
  <si>
    <t>執行額</t>
    <rPh sb="0" eb="2">
      <t>シッコウ</t>
    </rPh>
    <rPh sb="2" eb="3">
      <t>ガク</t>
    </rPh>
    <phoneticPr fontId="6"/>
  </si>
  <si>
    <t>執行率（％）</t>
    <rPh sb="0" eb="3">
      <t>シッコウリツ</t>
    </rPh>
    <phoneticPr fontId="6"/>
  </si>
  <si>
    <t>成果目標及び成果実績
（アウトカム）</t>
    <rPh sb="0" eb="2">
      <t>セイカ</t>
    </rPh>
    <rPh sb="2" eb="4">
      <t>モクヒョウ</t>
    </rPh>
    <rPh sb="4" eb="5">
      <t>オヨ</t>
    </rPh>
    <rPh sb="6" eb="8">
      <t>セイカ</t>
    </rPh>
    <rPh sb="8" eb="10">
      <t>ジッセキ</t>
    </rPh>
    <phoneticPr fontId="6"/>
  </si>
  <si>
    <t>成果指標</t>
    <rPh sb="0" eb="2">
      <t>セイカ</t>
    </rPh>
    <rPh sb="2" eb="4">
      <t>シヒョウ</t>
    </rPh>
    <phoneticPr fontId="6"/>
  </si>
  <si>
    <t>単位</t>
    <rPh sb="0" eb="2">
      <t>タンイ</t>
    </rPh>
    <phoneticPr fontId="6"/>
  </si>
  <si>
    <t>目標値
（26年度）</t>
    <rPh sb="0" eb="3">
      <t>モクヒョウチ</t>
    </rPh>
    <rPh sb="7" eb="9">
      <t>ネンド</t>
    </rPh>
    <phoneticPr fontId="6"/>
  </si>
  <si>
    <t>成果実績</t>
    <rPh sb="0" eb="2">
      <t>セイカ</t>
    </rPh>
    <rPh sb="2" eb="4">
      <t>ジッセキ</t>
    </rPh>
    <phoneticPr fontId="6"/>
  </si>
  <si>
    <t>件</t>
    <rPh sb="0" eb="1">
      <t>ケン</t>
    </rPh>
    <phoneticPr fontId="6"/>
  </si>
  <si>
    <t>目標値</t>
    <rPh sb="0" eb="3">
      <t>モクヒョウチ</t>
    </rPh>
    <phoneticPr fontId="6"/>
  </si>
  <si>
    <t>達成度</t>
    <rPh sb="0" eb="2">
      <t>タッセイ</t>
    </rPh>
    <rPh sb="2" eb="3">
      <t>ド</t>
    </rPh>
    <phoneticPr fontId="6"/>
  </si>
  <si>
    <t>活動指標及び活動実績
（アウトプット）</t>
    <rPh sb="0" eb="2">
      <t>カツドウ</t>
    </rPh>
    <rPh sb="2" eb="4">
      <t>シヒョウ</t>
    </rPh>
    <rPh sb="4" eb="5">
      <t>オヨ</t>
    </rPh>
    <rPh sb="6" eb="8">
      <t>カツドウ</t>
    </rPh>
    <rPh sb="8" eb="10">
      <t>ジッセキ</t>
    </rPh>
    <phoneticPr fontId="6"/>
  </si>
  <si>
    <t>活動指標</t>
    <rPh sb="0" eb="2">
      <t>カツドウ</t>
    </rPh>
    <rPh sb="2" eb="4">
      <t>シヒョウ</t>
    </rPh>
    <phoneticPr fontId="6"/>
  </si>
  <si>
    <t>26年度活動見込</t>
    <rPh sb="2" eb="4">
      <t>ネンド</t>
    </rPh>
    <rPh sb="4" eb="6">
      <t>カツドウ</t>
    </rPh>
    <rPh sb="6" eb="8">
      <t>ミコ</t>
    </rPh>
    <phoneticPr fontId="6"/>
  </si>
  <si>
    <t>・日本関連報道に関するﾚﾎﾟｰﾄ作成</t>
    <rPh sb="1" eb="3">
      <t>ニホン</t>
    </rPh>
    <rPh sb="3" eb="5">
      <t>カンレン</t>
    </rPh>
    <rPh sb="5" eb="7">
      <t>ホウドウ</t>
    </rPh>
    <rPh sb="8" eb="9">
      <t>カン</t>
    </rPh>
    <rPh sb="16" eb="18">
      <t>サクセイ</t>
    </rPh>
    <phoneticPr fontId="6"/>
  </si>
  <si>
    <t>活動実績</t>
    <rPh sb="0" eb="2">
      <t>カツドウ</t>
    </rPh>
    <rPh sb="2" eb="4">
      <t>ジッセキ</t>
    </rPh>
    <phoneticPr fontId="6"/>
  </si>
  <si>
    <t>人</t>
    <rPh sb="0" eb="1">
      <t>ニン</t>
    </rPh>
    <phoneticPr fontId="6"/>
  </si>
  <si>
    <t>―</t>
    <phoneticPr fontId="6"/>
  </si>
  <si>
    <t>当初見込み</t>
    <phoneticPr fontId="6"/>
  </si>
  <si>
    <t>-</t>
    <phoneticPr fontId="6"/>
  </si>
  <si>
    <t>・外国ﾌﾟﾚｽ向け英文資料（ﾌﾟﾚｽﾘﾘｰｽ，談話，概要）の発出数。</t>
    <rPh sb="1" eb="3">
      <t>ガイコク</t>
    </rPh>
    <rPh sb="7" eb="8">
      <t>ム</t>
    </rPh>
    <rPh sb="9" eb="11">
      <t>エイブン</t>
    </rPh>
    <rPh sb="11" eb="13">
      <t>シリョウ</t>
    </rPh>
    <rPh sb="23" eb="25">
      <t>ダンワ</t>
    </rPh>
    <rPh sb="26" eb="28">
      <t>ガイヨウ</t>
    </rPh>
    <rPh sb="30" eb="32">
      <t>ハッシュツ</t>
    </rPh>
    <rPh sb="32" eb="33">
      <t>スウ</t>
    </rPh>
    <phoneticPr fontId="6"/>
  </si>
  <si>
    <t>―</t>
    <phoneticPr fontId="6"/>
  </si>
  <si>
    <t>当初見込み</t>
    <phoneticPr fontId="6"/>
  </si>
  <si>
    <t>-</t>
    <phoneticPr fontId="6"/>
  </si>
  <si>
    <t>・報道関係者招へい者数</t>
    <rPh sb="1" eb="3">
      <t>ホウドウ</t>
    </rPh>
    <rPh sb="3" eb="5">
      <t>カンケイ</t>
    </rPh>
    <rPh sb="5" eb="6">
      <t>シャ</t>
    </rPh>
    <rPh sb="6" eb="7">
      <t>ショウ</t>
    </rPh>
    <rPh sb="9" eb="10">
      <t>シャ</t>
    </rPh>
    <rPh sb="10" eb="11">
      <t>スウ</t>
    </rPh>
    <phoneticPr fontId="6"/>
  </si>
  <si>
    <t>単位当たり
コスト</t>
    <rPh sb="0" eb="2">
      <t>タンイ</t>
    </rPh>
    <rPh sb="2" eb="3">
      <t>ア</t>
    </rPh>
    <phoneticPr fontId="6"/>
  </si>
  <si>
    <t>算出根拠</t>
    <rPh sb="0" eb="2">
      <t>サンシュツ</t>
    </rPh>
    <rPh sb="2" eb="4">
      <t>コンキョ</t>
    </rPh>
    <phoneticPr fontId="6"/>
  </si>
  <si>
    <t>26年度見込</t>
    <rPh sb="2" eb="4">
      <t>ネンド</t>
    </rPh>
    <rPh sb="4" eb="6">
      <t>ミコ</t>
    </rPh>
    <phoneticPr fontId="6"/>
  </si>
  <si>
    <t>海外論調分析員経費／件数　　　　　　　　　　　　　</t>
    <rPh sb="0" eb="2">
      <t>カイガイ</t>
    </rPh>
    <rPh sb="2" eb="4">
      <t>ロンチョウ</t>
    </rPh>
    <rPh sb="4" eb="6">
      <t>ブンセキ</t>
    </rPh>
    <rPh sb="6" eb="7">
      <t>イン</t>
    </rPh>
    <rPh sb="7" eb="9">
      <t>ケイヒ</t>
    </rPh>
    <rPh sb="10" eb="11">
      <t>ケン</t>
    </rPh>
    <phoneticPr fontId="6"/>
  </si>
  <si>
    <t>68千円</t>
    <rPh sb="2" eb="4">
      <t>センエン</t>
    </rPh>
    <phoneticPr fontId="6"/>
  </si>
  <si>
    <t>80千円</t>
    <rPh sb="2" eb="4">
      <t>センエン</t>
    </rPh>
    <phoneticPr fontId="6"/>
  </si>
  <si>
    <t>60千円</t>
    <rPh sb="2" eb="4">
      <t>センエン</t>
    </rPh>
    <phoneticPr fontId="6"/>
  </si>
  <si>
    <t>62千円</t>
    <rPh sb="2" eb="4">
      <t>センエン</t>
    </rPh>
    <phoneticPr fontId="6"/>
  </si>
  <si>
    <t>計算式</t>
    <rPh sb="0" eb="2">
      <t>ケイサン</t>
    </rPh>
    <rPh sb="2" eb="3">
      <t>シキ</t>
    </rPh>
    <phoneticPr fontId="6"/>
  </si>
  <si>
    <t>　　/</t>
    <phoneticPr fontId="6"/>
  </si>
  <si>
    <t>4,878千円÷72件</t>
    <rPh sb="5" eb="7">
      <t>センエン</t>
    </rPh>
    <rPh sb="10" eb="11">
      <t>ケン</t>
    </rPh>
    <phoneticPr fontId="6"/>
  </si>
  <si>
    <t>5,278千円÷66件</t>
    <rPh sb="5" eb="7">
      <t>センエン</t>
    </rPh>
    <rPh sb="10" eb="11">
      <t>ケン</t>
    </rPh>
    <phoneticPr fontId="6"/>
  </si>
  <si>
    <t>5,092千円÷85件</t>
    <rPh sb="5" eb="7">
      <t>センエン</t>
    </rPh>
    <rPh sb="10" eb="11">
      <t>ケン</t>
    </rPh>
    <phoneticPr fontId="6"/>
  </si>
  <si>
    <t>5,248千円÷85件</t>
    <rPh sb="5" eb="7">
      <t>センエン</t>
    </rPh>
    <rPh sb="10" eb="11">
      <t>ケン</t>
    </rPh>
    <phoneticPr fontId="6"/>
  </si>
  <si>
    <t>ﾌﾟﾚｽﾘﾘｰｽ経費／件数　　　　　　　　　　　　　</t>
    <rPh sb="11" eb="12">
      <t>ケン</t>
    </rPh>
    <rPh sb="12" eb="13">
      <t>スウ</t>
    </rPh>
    <phoneticPr fontId="6"/>
  </si>
  <si>
    <t>5千円</t>
    <rPh sb="1" eb="3">
      <t>セネン</t>
    </rPh>
    <phoneticPr fontId="6"/>
  </si>
  <si>
    <t>7千円</t>
    <rPh sb="1" eb="3">
      <t>センエン</t>
    </rPh>
    <phoneticPr fontId="6"/>
  </si>
  <si>
    <t>3,226千円÷610件</t>
    <rPh sb="5" eb="7">
      <t>センエン</t>
    </rPh>
    <rPh sb="11" eb="12">
      <t>ケン</t>
    </rPh>
    <phoneticPr fontId="6"/>
  </si>
  <si>
    <t>3,226千円÷451件</t>
    <rPh sb="5" eb="7">
      <t>センエン</t>
    </rPh>
    <rPh sb="11" eb="12">
      <t>ケン</t>
    </rPh>
    <phoneticPr fontId="6"/>
  </si>
  <si>
    <t>3,402千円÷464件</t>
    <rPh sb="5" eb="7">
      <t>センエン</t>
    </rPh>
    <rPh sb="11" eb="12">
      <t>ケン</t>
    </rPh>
    <phoneticPr fontId="6"/>
  </si>
  <si>
    <t>3,402千円÷458件</t>
    <rPh sb="5" eb="7">
      <t>センエン</t>
    </rPh>
    <rPh sb="11" eb="12">
      <t>ケン</t>
    </rPh>
    <phoneticPr fontId="6"/>
  </si>
  <si>
    <t>報道関係者招へい経費／人　　　　　　　　　　　　</t>
    <rPh sb="0" eb="2">
      <t>ホウドウ</t>
    </rPh>
    <rPh sb="2" eb="5">
      <t>カンケイシャ</t>
    </rPh>
    <rPh sb="5" eb="6">
      <t>ショウ</t>
    </rPh>
    <rPh sb="8" eb="10">
      <t>ケイヒ</t>
    </rPh>
    <rPh sb="11" eb="12">
      <t>ジン</t>
    </rPh>
    <phoneticPr fontId="6"/>
  </si>
  <si>
    <t>929千円</t>
    <rPh sb="3" eb="4">
      <t>セン</t>
    </rPh>
    <rPh sb="4" eb="5">
      <t>エン</t>
    </rPh>
    <phoneticPr fontId="6"/>
  </si>
  <si>
    <t>1,196千円</t>
    <rPh sb="5" eb="7">
      <t>センエン</t>
    </rPh>
    <phoneticPr fontId="6"/>
  </si>
  <si>
    <t>1,322千円</t>
    <rPh sb="5" eb="7">
      <t>センエン</t>
    </rPh>
    <phoneticPr fontId="6"/>
  </si>
  <si>
    <t>1,064千円</t>
    <rPh sb="5" eb="7">
      <t>センエン</t>
    </rPh>
    <phoneticPr fontId="6"/>
  </si>
  <si>
    <t>71,536千円÷77名</t>
    <rPh sb="6" eb="8">
      <t>センエン</t>
    </rPh>
    <rPh sb="11" eb="12">
      <t>メイ</t>
    </rPh>
    <phoneticPr fontId="6"/>
  </si>
  <si>
    <t>61,037千円÷51名</t>
    <rPh sb="6" eb="8">
      <t>センエン</t>
    </rPh>
    <rPh sb="11" eb="12">
      <t>メイ</t>
    </rPh>
    <phoneticPr fontId="6"/>
  </si>
  <si>
    <t>62,154千円÷52名</t>
    <rPh sb="6" eb="8">
      <t>センエン</t>
    </rPh>
    <rPh sb="11" eb="12">
      <t>メイ</t>
    </rPh>
    <phoneticPr fontId="6"/>
  </si>
  <si>
    <t>48,953千円÷38名</t>
    <rPh sb="6" eb="8">
      <t>センエン</t>
    </rPh>
    <rPh sb="11" eb="12">
      <t>メイ</t>
    </rPh>
    <phoneticPr fontId="6"/>
  </si>
  <si>
    <t>平成26・27年度予算内訳（単位：百万円）</t>
    <rPh sb="0" eb="2">
      <t>ヘイセイ</t>
    </rPh>
    <rPh sb="7" eb="9">
      <t>ネンド</t>
    </rPh>
    <rPh sb="9" eb="11">
      <t>ヨサン</t>
    </rPh>
    <rPh sb="11" eb="13">
      <t>ウチワケ</t>
    </rPh>
    <phoneticPr fontId="6"/>
  </si>
  <si>
    <t>費　目</t>
    <rPh sb="0" eb="1">
      <t>ヒ</t>
    </rPh>
    <rPh sb="2" eb="3">
      <t>メ</t>
    </rPh>
    <phoneticPr fontId="6"/>
  </si>
  <si>
    <t>26年度当初予算</t>
    <rPh sb="2" eb="4">
      <t>ネンド</t>
    </rPh>
    <rPh sb="4" eb="6">
      <t>トウショ</t>
    </rPh>
    <rPh sb="6" eb="8">
      <t>ヨサン</t>
    </rPh>
    <phoneticPr fontId="6"/>
  </si>
  <si>
    <t>主な増減理由</t>
    <rPh sb="0" eb="1">
      <t>オモ</t>
    </rPh>
    <rPh sb="2" eb="4">
      <t>ゾウゲン</t>
    </rPh>
    <rPh sb="4" eb="6">
      <t>リユウ</t>
    </rPh>
    <phoneticPr fontId="6"/>
  </si>
  <si>
    <t>外国報道関係者招へい</t>
    <rPh sb="0" eb="2">
      <t>ガイコク</t>
    </rPh>
    <rPh sb="2" eb="4">
      <t>ホウドウ</t>
    </rPh>
    <rPh sb="4" eb="7">
      <t>カンケイシャ</t>
    </rPh>
    <rPh sb="7" eb="8">
      <t>ショウ</t>
    </rPh>
    <phoneticPr fontId="6"/>
  </si>
  <si>
    <t>外国記者登録証発給
ｼｽﾃﾑ</t>
    <rPh sb="0" eb="2">
      <t>ガイコク</t>
    </rPh>
    <rPh sb="2" eb="4">
      <t>キシャ</t>
    </rPh>
    <rPh sb="4" eb="7">
      <t>トウロクショウ</t>
    </rPh>
    <rPh sb="7" eb="9">
      <t>ハッキュウ</t>
    </rPh>
    <phoneticPr fontId="6"/>
  </si>
  <si>
    <t>会見記録等資料作成費</t>
    <rPh sb="0" eb="2">
      <t>カイケン</t>
    </rPh>
    <rPh sb="2" eb="4">
      <t>キロク</t>
    </rPh>
    <rPh sb="4" eb="5">
      <t>トウ</t>
    </rPh>
    <rPh sb="5" eb="7">
      <t>シリョウ</t>
    </rPh>
    <rPh sb="7" eb="10">
      <t>サクセイヒ</t>
    </rPh>
    <phoneticPr fontId="6"/>
  </si>
  <si>
    <t>大臣ｲﾝﾀﾋﾞｭｰ等通訳費</t>
    <rPh sb="0" eb="2">
      <t>ダイジン</t>
    </rPh>
    <rPh sb="9" eb="10">
      <t>トウ</t>
    </rPh>
    <rPh sb="10" eb="12">
      <t>ツウヤク</t>
    </rPh>
    <rPh sb="12" eb="13">
      <t>ヒ</t>
    </rPh>
    <phoneticPr fontId="6"/>
  </si>
  <si>
    <t>外国通信社利用費</t>
    <rPh sb="0" eb="2">
      <t>ガイコク</t>
    </rPh>
    <rPh sb="2" eb="5">
      <t>ツウシンシャ</t>
    </rPh>
    <rPh sb="5" eb="7">
      <t>リヨウ</t>
    </rPh>
    <rPh sb="7" eb="8">
      <t>ヒ</t>
    </rPh>
    <phoneticPr fontId="6"/>
  </si>
  <si>
    <t>外国ﾒﾃﾞｨｱ対日報道
ﾓﾆﾀﾘﾝｸﾞ･報道分析</t>
    <rPh sb="0" eb="2">
      <t>ガイコク</t>
    </rPh>
    <rPh sb="7" eb="9">
      <t>タイニチ</t>
    </rPh>
    <rPh sb="9" eb="11">
      <t>ホウドウ</t>
    </rPh>
    <rPh sb="20" eb="22">
      <t>ホウドウ</t>
    </rPh>
    <rPh sb="22" eb="24">
      <t>ブンセキ</t>
    </rPh>
    <phoneticPr fontId="6"/>
  </si>
  <si>
    <t>海外論調分析謝金</t>
    <rPh sb="0" eb="2">
      <t>カイガイ</t>
    </rPh>
    <rPh sb="2" eb="4">
      <t>ロンチョウ</t>
    </rPh>
    <rPh sb="4" eb="6">
      <t>ブンセキ</t>
    </rPh>
    <rPh sb="6" eb="8">
      <t>シャキン</t>
    </rPh>
    <phoneticPr fontId="6"/>
  </si>
  <si>
    <t>海外論調分析員</t>
    <rPh sb="0" eb="2">
      <t>カイガイ</t>
    </rPh>
    <rPh sb="2" eb="4">
      <t>ロンチョウ</t>
    </rPh>
    <rPh sb="4" eb="6">
      <t>ブンセキ</t>
    </rPh>
    <rPh sb="6" eb="7">
      <t>イン</t>
    </rPh>
    <phoneticPr fontId="6"/>
  </si>
  <si>
    <t>海外刊行物購読費</t>
    <rPh sb="0" eb="2">
      <t>カイガイ</t>
    </rPh>
    <rPh sb="2" eb="5">
      <t>カンコウブツ</t>
    </rPh>
    <rPh sb="5" eb="7">
      <t>コウドク</t>
    </rPh>
    <rPh sb="7" eb="8">
      <t>ヒ</t>
    </rPh>
    <phoneticPr fontId="6"/>
  </si>
  <si>
    <t>大臣会見等同時通訳経費</t>
    <rPh sb="0" eb="2">
      <t>ダイジン</t>
    </rPh>
    <rPh sb="2" eb="4">
      <t>カイケン</t>
    </rPh>
    <rPh sb="4" eb="5">
      <t>トウ</t>
    </rPh>
    <rPh sb="5" eb="7">
      <t>ドウジ</t>
    </rPh>
    <rPh sb="7" eb="9">
      <t>ツウヤク</t>
    </rPh>
    <rPh sb="9" eb="11">
      <t>ケイヒ</t>
    </rPh>
    <phoneticPr fontId="6"/>
  </si>
  <si>
    <t>日本特集番組制作支援事業</t>
    <rPh sb="0" eb="2">
      <t>ニホン</t>
    </rPh>
    <rPh sb="2" eb="4">
      <t>トクシュウ</t>
    </rPh>
    <rPh sb="4" eb="6">
      <t>バングミ</t>
    </rPh>
    <rPh sb="6" eb="8">
      <t>セイサク</t>
    </rPh>
    <rPh sb="8" eb="10">
      <t>シエン</t>
    </rPh>
    <rPh sb="10" eb="12">
      <t>ジギョウ</t>
    </rPh>
    <phoneticPr fontId="6"/>
  </si>
  <si>
    <t>事業所管部局による点検・改善</t>
    <rPh sb="0" eb="2">
      <t>ジギョウ</t>
    </rPh>
    <rPh sb="2" eb="4">
      <t>ショカン</t>
    </rPh>
    <rPh sb="4" eb="6">
      <t>ブキョク</t>
    </rPh>
    <rPh sb="9" eb="11">
      <t>テンケン</t>
    </rPh>
    <rPh sb="12" eb="14">
      <t>カイゼン</t>
    </rPh>
    <phoneticPr fontId="6"/>
  </si>
  <si>
    <t>項　　目</t>
    <rPh sb="0" eb="1">
      <t>コウ</t>
    </rPh>
    <rPh sb="3" eb="4">
      <t>メ</t>
    </rPh>
    <phoneticPr fontId="6"/>
  </si>
  <si>
    <t>評　価</t>
    <rPh sb="0" eb="1">
      <t>ヒョウ</t>
    </rPh>
    <rPh sb="2" eb="3">
      <t>アタイ</t>
    </rPh>
    <phoneticPr fontId="6"/>
  </si>
  <si>
    <t>評価に関する説明</t>
    <rPh sb="0" eb="2">
      <t>ヒョウカ</t>
    </rPh>
    <rPh sb="3" eb="4">
      <t>カン</t>
    </rPh>
    <rPh sb="6" eb="8">
      <t>セツメイ</t>
    </rPh>
    <phoneticPr fontId="6"/>
  </si>
  <si>
    <t>正しい情報に基づく外国報道を促進することは重要。領土保全,安全保障政策等に関する情報発信の重要性も増している。国の政策等の発信は，自治体や民間に委ねることはできない。</t>
    <rPh sb="0" eb="1">
      <t>タダ</t>
    </rPh>
    <rPh sb="3" eb="5">
      <t>ジョウホウ</t>
    </rPh>
    <rPh sb="6" eb="7">
      <t>モト</t>
    </rPh>
    <rPh sb="9" eb="11">
      <t>ガイコク</t>
    </rPh>
    <rPh sb="11" eb="13">
      <t>ホウドウ</t>
    </rPh>
    <rPh sb="14" eb="16">
      <t>ソクシン</t>
    </rPh>
    <rPh sb="21" eb="23">
      <t>ジュウヨウ</t>
    </rPh>
    <rPh sb="24" eb="26">
      <t>リョウド</t>
    </rPh>
    <rPh sb="26" eb="28">
      <t>ホゼン</t>
    </rPh>
    <rPh sb="29" eb="31">
      <t>アンゼン</t>
    </rPh>
    <rPh sb="31" eb="33">
      <t>ホショウ</t>
    </rPh>
    <rPh sb="33" eb="35">
      <t>セイサク</t>
    </rPh>
    <rPh sb="35" eb="36">
      <t>トウ</t>
    </rPh>
    <rPh sb="37" eb="38">
      <t>カン</t>
    </rPh>
    <rPh sb="40" eb="42">
      <t>ジョウホウ</t>
    </rPh>
    <rPh sb="45" eb="48">
      <t>ジュウヨウセイ</t>
    </rPh>
    <rPh sb="49" eb="50">
      <t>マ</t>
    </rPh>
    <rPh sb="55" eb="56">
      <t>クニ</t>
    </rPh>
    <rPh sb="57" eb="59">
      <t>セイサク</t>
    </rPh>
    <rPh sb="59" eb="60">
      <t>トウ</t>
    </rPh>
    <rPh sb="61" eb="63">
      <t>ハッシン</t>
    </rPh>
    <rPh sb="65" eb="68">
      <t>ジチタイ</t>
    </rPh>
    <rPh sb="69" eb="71">
      <t>ミンカン</t>
    </rPh>
    <rPh sb="72" eb="73">
      <t>ユダ</t>
    </rPh>
    <phoneticPr fontId="6"/>
  </si>
  <si>
    <t>英文資料作成業務委託業者については、最低価格方式の競争入札で選定し、コスト削減に努めている。モニタリングについても、見積もり合わせなどを行い、安価な業者を選定している。</t>
    <rPh sb="0" eb="2">
      <t>エイブン</t>
    </rPh>
    <rPh sb="2" eb="4">
      <t>シリョウ</t>
    </rPh>
    <rPh sb="4" eb="6">
      <t>サクセイ</t>
    </rPh>
    <rPh sb="6" eb="8">
      <t>ギョウム</t>
    </rPh>
    <rPh sb="8" eb="10">
      <t>イタク</t>
    </rPh>
    <rPh sb="10" eb="12">
      <t>ギョウシャ</t>
    </rPh>
    <rPh sb="18" eb="20">
      <t>サイテイ</t>
    </rPh>
    <rPh sb="20" eb="22">
      <t>カカク</t>
    </rPh>
    <rPh sb="22" eb="24">
      <t>ホウシキ</t>
    </rPh>
    <rPh sb="25" eb="27">
      <t>キョウソウ</t>
    </rPh>
    <rPh sb="27" eb="29">
      <t>ニュウサツ</t>
    </rPh>
    <rPh sb="30" eb="32">
      <t>センテイ</t>
    </rPh>
    <rPh sb="37" eb="39">
      <t>サクゲン</t>
    </rPh>
    <rPh sb="40" eb="41">
      <t>ツト</t>
    </rPh>
    <rPh sb="58" eb="60">
      <t>ミツ</t>
    </rPh>
    <rPh sb="62" eb="63">
      <t>ア</t>
    </rPh>
    <rPh sb="68" eb="69">
      <t>オコナ</t>
    </rPh>
    <rPh sb="71" eb="73">
      <t>アンカ</t>
    </rPh>
    <rPh sb="74" eb="76">
      <t>ギョウシャ</t>
    </rPh>
    <rPh sb="77" eb="79">
      <t>センテイ</t>
    </rPh>
    <phoneticPr fontId="6"/>
  </si>
  <si>
    <t>事業の有効性</t>
    <rPh sb="0" eb="2">
      <t>ジギョウ</t>
    </rPh>
    <rPh sb="3" eb="6">
      <t>ユウコウセイ</t>
    </rPh>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</si>
  <si>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</si>
  <si>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報道分析については、レポートにまとめ、官邸，要路を含む関係者にも広く配布し、対外発信の立案に活用している。</t>
    <rPh sb="0" eb="2">
      <t>ホウドウ</t>
    </rPh>
    <rPh sb="2" eb="4">
      <t>ブンセキ</t>
    </rPh>
    <rPh sb="19" eb="21">
      <t>カンテイ</t>
    </rPh>
    <rPh sb="22" eb="24">
      <t>ヨウロ</t>
    </rPh>
    <rPh sb="25" eb="26">
      <t>フク</t>
    </rPh>
    <rPh sb="27" eb="30">
      <t>カンケイシャ</t>
    </rPh>
    <rPh sb="32" eb="33">
      <t>ヒロ</t>
    </rPh>
    <rPh sb="34" eb="36">
      <t>ハイフ</t>
    </rPh>
    <rPh sb="38" eb="40">
      <t>タイガイ</t>
    </rPh>
    <rPh sb="40" eb="42">
      <t>ハッシン</t>
    </rPh>
    <rPh sb="43" eb="45">
      <t>リツアン</t>
    </rPh>
    <rPh sb="46" eb="48">
      <t>カツヨウ</t>
    </rPh>
    <phoneticPr fontId="6"/>
  </si>
  <si>
    <t>重複排除</t>
    <rPh sb="0" eb="2">
      <t>チョウフク</t>
    </rPh>
    <rPh sb="2" eb="4">
      <t>ハイジョ</t>
    </rPh>
    <phoneticPr fontId="6"/>
  </si>
  <si>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6"/>
  </si>
  <si>
    <t>類似事業名</t>
    <rPh sb="0" eb="2">
      <t>ルイジ</t>
    </rPh>
    <rPh sb="2" eb="4">
      <t>ジギョウ</t>
    </rPh>
    <rPh sb="4" eb="5">
      <t>メイ</t>
    </rPh>
    <phoneticPr fontId="6"/>
  </si>
  <si>
    <t>点検・改善結果</t>
    <rPh sb="0" eb="2">
      <t>テンケン</t>
    </rPh>
    <rPh sb="3" eb="5">
      <t>カイゼン</t>
    </rPh>
    <rPh sb="5" eb="7">
      <t>ケッカ</t>
    </rPh>
    <phoneticPr fontId="6"/>
  </si>
  <si>
    <t>点検結果</t>
    <rPh sb="0" eb="2">
      <t>テンケン</t>
    </rPh>
    <rPh sb="2" eb="4">
      <t>ケッカ</t>
    </rPh>
    <phoneticPr fontId="6"/>
  </si>
  <si>
    <t xml:space="preserve">
今後もｺｽﾄ削減に努めるとともに，報道分析を活用し，効果的な広報戦略を立てた上で，積極的な対外情報発信活動を行う。</t>
    <rPh sb="1" eb="3">
      <t>コンゴ</t>
    </rPh>
    <rPh sb="7" eb="9">
      <t>サクゲン</t>
    </rPh>
    <rPh sb="10" eb="11">
      <t>ツト</t>
    </rPh>
    <rPh sb="18" eb="20">
      <t>ホウドウ</t>
    </rPh>
    <rPh sb="20" eb="22">
      <t>ブンセキ</t>
    </rPh>
    <rPh sb="23" eb="25">
      <t>カツヨウ</t>
    </rPh>
    <rPh sb="27" eb="30">
      <t>コウカテキ</t>
    </rPh>
    <rPh sb="31" eb="33">
      <t>コウホウ</t>
    </rPh>
    <rPh sb="33" eb="35">
      <t>センリャク</t>
    </rPh>
    <rPh sb="36" eb="37">
      <t>タ</t>
    </rPh>
    <rPh sb="39" eb="40">
      <t>ウエ</t>
    </rPh>
    <rPh sb="42" eb="45">
      <t>セッキョクテキ</t>
    </rPh>
    <rPh sb="46" eb="48">
      <t>タイガイ</t>
    </rPh>
    <rPh sb="48" eb="50">
      <t>ジョウホウ</t>
    </rPh>
    <rPh sb="50" eb="52">
      <t>ハッシン</t>
    </rPh>
    <rPh sb="52" eb="54">
      <t>カツドウ</t>
    </rPh>
    <rPh sb="55" eb="56">
      <t>オコナ</t>
    </rPh>
    <phoneticPr fontId="6"/>
  </si>
  <si>
    <t>改善の
方向性</t>
    <rPh sb="0" eb="2">
      <t>カイゼン</t>
    </rPh>
    <rPh sb="4" eb="7">
      <t>ホウコウセイ</t>
    </rPh>
    <phoneticPr fontId="6"/>
  </si>
  <si>
    <t>引き続き，報道分析を活用し，効果的な広報戦略を立て，積極的に対外情報発信活動を行う。</t>
    <rPh sb="0" eb="1">
      <t>ヒ</t>
    </rPh>
    <rPh sb="2" eb="3">
      <t>ツヅ</t>
    </rPh>
    <rPh sb="5" eb="7">
      <t>ホウドウ</t>
    </rPh>
    <rPh sb="7" eb="9">
      <t>ブンセキ</t>
    </rPh>
    <rPh sb="10" eb="12">
      <t>カツヨウ</t>
    </rPh>
    <rPh sb="14" eb="17">
      <t>コウカテキ</t>
    </rPh>
    <rPh sb="18" eb="20">
      <t>コウホウ</t>
    </rPh>
    <rPh sb="20" eb="22">
      <t>センリャク</t>
    </rPh>
    <rPh sb="23" eb="24">
      <t>タ</t>
    </rPh>
    <rPh sb="26" eb="29">
      <t>セッキョクテキ</t>
    </rPh>
    <rPh sb="30" eb="32">
      <t>タイガイ</t>
    </rPh>
    <rPh sb="32" eb="34">
      <t>ジョウホウ</t>
    </rPh>
    <rPh sb="34" eb="36">
      <t>ハッシン</t>
    </rPh>
    <rPh sb="36" eb="38">
      <t>カツドウ</t>
    </rPh>
    <rPh sb="39" eb="40">
      <t>オコナ</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</si>
  <si>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</si>
  <si>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</si>
  <si>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</si>
  <si>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備考</t>
    <rPh sb="0" eb="2">
      <t>ビコウ</t>
    </rPh>
    <phoneticPr fontId="6"/>
  </si>
  <si>
    <t>関連する過去のレビューシートの事業番号</t>
    <rPh sb="0" eb="2">
      <t>カンレン</t>
    </rPh>
    <rPh sb="4" eb="6">
      <t>カコ</t>
    </rPh>
    <rPh sb="15" eb="17">
      <t>ジギョウ</t>
    </rPh>
    <rPh sb="17" eb="19">
      <t>バンゴウ</t>
    </rPh>
    <phoneticPr fontId="6"/>
  </si>
  <si>
    <r>
      <t>平成2</t>
    </r>
    <r>
      <rPr>
        <sz val="11"/>
        <rFont val="ＭＳ Ｐゴシック"/>
        <family val="2"/>
        <charset val="128"/>
        <scheme val="minor"/>
      </rPr>
      <t>3</t>
    </r>
    <r>
      <rPr>
        <sz val="11"/>
        <rFont val="ＭＳ Ｐゴシック"/>
        <family val="3"/>
        <charset val="128"/>
      </rPr>
      <t>年</t>
    </r>
    <rPh sb="0" eb="2">
      <t>ヘイセイ</t>
    </rPh>
    <rPh sb="4" eb="5">
      <t>ネン</t>
    </rPh>
    <phoneticPr fontId="6"/>
  </si>
  <si>
    <t>176,184,198,新23-10,179,180,195,200,211,2,新23-13</t>
    <rPh sb="12" eb="13">
      <t>シン</t>
    </rPh>
    <rPh sb="41" eb="42">
      <t>シン</t>
    </rPh>
    <phoneticPr fontId="6"/>
  </si>
  <si>
    <r>
      <t>平成2</t>
    </r>
    <r>
      <rPr>
        <sz val="11"/>
        <rFont val="ＭＳ Ｐゴシック"/>
        <family val="2"/>
        <charset val="128"/>
        <scheme val="minor"/>
      </rPr>
      <t>4</t>
    </r>
    <r>
      <rPr>
        <sz val="11"/>
        <rFont val="ＭＳ Ｐゴシック"/>
        <family val="3"/>
        <charset val="128"/>
      </rPr>
      <t>年</t>
    </r>
    <rPh sb="0" eb="2">
      <t>ヘイセイ</t>
    </rPh>
    <rPh sb="4" eb="5">
      <t>ネン</t>
    </rPh>
    <phoneticPr fontId="6"/>
  </si>
  <si>
    <t>192,新24-3</t>
    <rPh sb="4" eb="5">
      <t>シン</t>
    </rPh>
    <phoneticPr fontId="6"/>
  </si>
  <si>
    <r>
      <t>平成2</t>
    </r>
    <r>
      <rPr>
        <sz val="11"/>
        <rFont val="ＭＳ Ｐゴシック"/>
        <family val="2"/>
        <charset val="128"/>
        <scheme val="minor"/>
      </rPr>
      <t>5</t>
    </r>
    <r>
      <rPr>
        <sz val="11"/>
        <rFont val="ＭＳ Ｐゴシック"/>
        <family val="3"/>
        <charset val="128"/>
      </rPr>
      <t>年</t>
    </r>
    <rPh sb="0" eb="2">
      <t>ヘイセイ</t>
    </rPh>
    <rPh sb="4" eb="5">
      <t>ネン</t>
    </rPh>
    <phoneticPr fontId="6"/>
  </si>
  <si>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6"/>
  </si>
  <si>
    <t>※平成25年度実績を記入。執行実績がない新規事業、新規要求事業については現時点で予定やイメージを記入。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</si>
  <si>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</si>
  <si>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A.国際交流サービス協会</t>
    <rPh sb="2" eb="4">
      <t>コクサイ</t>
    </rPh>
    <rPh sb="4" eb="6">
      <t>コウリュウ</t>
    </rPh>
    <rPh sb="10" eb="12">
      <t>キョウカイ</t>
    </rPh>
    <phoneticPr fontId="6"/>
  </si>
  <si>
    <t>使　途</t>
    <rPh sb="0" eb="1">
      <t>ツカ</t>
    </rPh>
    <rPh sb="2" eb="3">
      <t>ト</t>
    </rPh>
    <phoneticPr fontId="6"/>
  </si>
  <si>
    <t>金　額
(百万円）</t>
    <rPh sb="0" eb="1">
      <t>キン</t>
    </rPh>
    <rPh sb="2" eb="3">
      <t>ガク</t>
    </rPh>
    <rPh sb="5" eb="7">
      <t>ヒャクマン</t>
    </rPh>
    <rPh sb="7" eb="8">
      <t>エン</t>
    </rPh>
    <phoneticPr fontId="6"/>
  </si>
  <si>
    <t>招へい費</t>
    <rPh sb="0" eb="1">
      <t>ショウ</t>
    </rPh>
    <rPh sb="3" eb="4">
      <t>ヒ</t>
    </rPh>
    <phoneticPr fontId="6"/>
  </si>
  <si>
    <t>接遇費（日ＡＳＥＡＮ特別首脳会議グループ）</t>
    <rPh sb="0" eb="2">
      <t>セツグウ</t>
    </rPh>
    <rPh sb="2" eb="3">
      <t>ヒ</t>
    </rPh>
    <rPh sb="4" eb="5">
      <t>ニチ</t>
    </rPh>
    <rPh sb="10" eb="12">
      <t>トクベツ</t>
    </rPh>
    <rPh sb="12" eb="14">
      <t>シュノウ</t>
    </rPh>
    <rPh sb="14" eb="16">
      <t>カイギ</t>
    </rPh>
    <phoneticPr fontId="6"/>
  </si>
  <si>
    <t>翻訳料</t>
    <rPh sb="0" eb="3">
      <t>ホンヤクリョウ</t>
    </rPh>
    <phoneticPr fontId="6"/>
  </si>
  <si>
    <t>資料翻訳</t>
    <rPh sb="0" eb="2">
      <t>シリョウ</t>
    </rPh>
    <rPh sb="2" eb="4">
      <t>ホンヤク</t>
    </rPh>
    <phoneticPr fontId="6"/>
  </si>
  <si>
    <t>接遇費（国別３０カ国）</t>
    <rPh sb="0" eb="2">
      <t>セツグウ</t>
    </rPh>
    <rPh sb="2" eb="3">
      <t>ヒ</t>
    </rPh>
    <rPh sb="4" eb="6">
      <t>クニベツ</t>
    </rPh>
    <rPh sb="9" eb="10">
      <t>コク</t>
    </rPh>
    <phoneticPr fontId="6"/>
  </si>
  <si>
    <t>Ｌ.時事通信</t>
    <rPh sb="2" eb="4">
      <t>ジジ</t>
    </rPh>
    <rPh sb="4" eb="6">
      <t>ツウシン</t>
    </rPh>
    <phoneticPr fontId="6"/>
  </si>
  <si>
    <t>B.アルゼンチン他海外現地業者</t>
    <rPh sb="8" eb="9">
      <t>ホカ</t>
    </rPh>
    <rPh sb="9" eb="11">
      <t>カイガイ</t>
    </rPh>
    <rPh sb="11" eb="13">
      <t>ゲンチ</t>
    </rPh>
    <rPh sb="13" eb="15">
      <t>ギョウシャ</t>
    </rPh>
    <phoneticPr fontId="6"/>
  </si>
  <si>
    <t>作成料</t>
    <rPh sb="0" eb="3">
      <t>サクセイリョウ</t>
    </rPh>
    <phoneticPr fontId="6"/>
  </si>
  <si>
    <t>資料作成</t>
    <rPh sb="0" eb="2">
      <t>シリョウ</t>
    </rPh>
    <rPh sb="2" eb="4">
      <t>サクセイ</t>
    </rPh>
    <phoneticPr fontId="6"/>
  </si>
  <si>
    <t>航空賃</t>
    <rPh sb="0" eb="2">
      <t>コウクウ</t>
    </rPh>
    <rPh sb="2" eb="3">
      <t>チン</t>
    </rPh>
    <phoneticPr fontId="6"/>
  </si>
  <si>
    <t>航空賃（国際線）</t>
    <rPh sb="0" eb="2">
      <t>コウクウ</t>
    </rPh>
    <rPh sb="2" eb="3">
      <t>チン</t>
    </rPh>
    <rPh sb="4" eb="7">
      <t>コクサイセン</t>
    </rPh>
    <phoneticPr fontId="6"/>
  </si>
  <si>
    <t>Ｍ.時事通信社</t>
    <rPh sb="2" eb="4">
      <t>ジジ</t>
    </rPh>
    <rPh sb="4" eb="7">
      <t>ツウシンシャ</t>
    </rPh>
    <phoneticPr fontId="6"/>
  </si>
  <si>
    <t>C.国際交流サービス協会</t>
    <rPh sb="2" eb="4">
      <t>コクサイ</t>
    </rPh>
    <rPh sb="4" eb="6">
      <t>コウリュウ</t>
    </rPh>
    <rPh sb="10" eb="12">
      <t>キョウカイ</t>
    </rPh>
    <phoneticPr fontId="6"/>
  </si>
  <si>
    <t>提供料</t>
    <rPh sb="0" eb="3">
      <t>テイキョウリョウ</t>
    </rPh>
    <phoneticPr fontId="6"/>
  </si>
  <si>
    <t>ニュース受信料</t>
    <rPh sb="4" eb="7">
      <t>ジュシンリョウ</t>
    </rPh>
    <phoneticPr fontId="6"/>
  </si>
  <si>
    <t>D.（公財）フォーリンプレスセンター</t>
    <rPh sb="3" eb="4">
      <t>コウ</t>
    </rPh>
    <rPh sb="4" eb="5">
      <t>ザイ</t>
    </rPh>
    <phoneticPr fontId="6"/>
  </si>
  <si>
    <t>Ｎ.ＡＰ通信社東京支局</t>
    <rPh sb="4" eb="7">
      <t>ツウシンシャ</t>
    </rPh>
    <rPh sb="7" eb="9">
      <t>トウキョウ</t>
    </rPh>
    <rPh sb="9" eb="11">
      <t>シキョク</t>
    </rPh>
    <phoneticPr fontId="6"/>
  </si>
  <si>
    <t>接遇費（第５回アフリカ開発会議グループ）</t>
    <rPh sb="0" eb="2">
      <t>セツグウ</t>
    </rPh>
    <rPh sb="2" eb="3">
      <t>ヒ</t>
    </rPh>
    <rPh sb="4" eb="5">
      <t>ダイ</t>
    </rPh>
    <rPh sb="6" eb="7">
      <t>カイ</t>
    </rPh>
    <rPh sb="11" eb="13">
      <t>カイハツ</t>
    </rPh>
    <rPh sb="13" eb="15">
      <t>カイギ</t>
    </rPh>
    <phoneticPr fontId="6"/>
  </si>
  <si>
    <t>外部委託</t>
    <rPh sb="0" eb="2">
      <t>ガイブ</t>
    </rPh>
    <rPh sb="2" eb="4">
      <t>イタク</t>
    </rPh>
    <phoneticPr fontId="6"/>
  </si>
  <si>
    <t>（株）日本旅行（航空賃，宿泊等）</t>
    <rPh sb="1" eb="2">
      <t>カブ</t>
    </rPh>
    <rPh sb="3" eb="5">
      <t>ニホン</t>
    </rPh>
    <rPh sb="5" eb="7">
      <t>リョコウ</t>
    </rPh>
    <rPh sb="8" eb="10">
      <t>コウクウ</t>
    </rPh>
    <rPh sb="10" eb="11">
      <t>チン</t>
    </rPh>
    <rPh sb="12" eb="14">
      <t>シュクハク</t>
    </rPh>
    <rPh sb="14" eb="15">
      <t>トウ</t>
    </rPh>
    <phoneticPr fontId="6"/>
  </si>
  <si>
    <t>通訳費</t>
    <rPh sb="0" eb="2">
      <t>ツウヤク</t>
    </rPh>
    <rPh sb="2" eb="3">
      <t>ヒ</t>
    </rPh>
    <phoneticPr fontId="6"/>
  </si>
  <si>
    <t>Ｏ.（株）トムソン・ロイター・マーケッツ</t>
    <rPh sb="3" eb="4">
      <t>カブ</t>
    </rPh>
    <phoneticPr fontId="6"/>
  </si>
  <si>
    <t>E.（株）日本旅行</t>
    <rPh sb="3" eb="4">
      <t>カブ</t>
    </rPh>
    <rPh sb="5" eb="7">
      <t>ニホン</t>
    </rPh>
    <rPh sb="7" eb="9">
      <t>リョコウ</t>
    </rPh>
    <phoneticPr fontId="6"/>
  </si>
  <si>
    <t>航空賃（国際線），宿泊費等</t>
    <rPh sb="0" eb="2">
      <t>コウクウ</t>
    </rPh>
    <rPh sb="2" eb="3">
      <t>チン</t>
    </rPh>
    <rPh sb="4" eb="7">
      <t>コクサイセン</t>
    </rPh>
    <rPh sb="9" eb="12">
      <t>シュクハクヒ</t>
    </rPh>
    <rPh sb="12" eb="13">
      <t>トウ</t>
    </rPh>
    <phoneticPr fontId="6"/>
  </si>
  <si>
    <t>Ｐ.（株）ダウ・ジョーンズ・ジャパン</t>
    <rPh sb="3" eb="4">
      <t>カブ</t>
    </rPh>
    <phoneticPr fontId="6"/>
  </si>
  <si>
    <t>F.通訳</t>
    <rPh sb="2" eb="4">
      <t>ツウヤク</t>
    </rPh>
    <phoneticPr fontId="6"/>
  </si>
  <si>
    <t>通訳</t>
    <rPh sb="0" eb="2">
      <t>ツウヤク</t>
    </rPh>
    <phoneticPr fontId="6"/>
  </si>
  <si>
    <t>Ｑ.北京大来創杰咨洵有限公司等</t>
    <rPh sb="14" eb="15">
      <t>トウ</t>
    </rPh>
    <phoneticPr fontId="6"/>
  </si>
  <si>
    <t>対日報道モニタリング</t>
    <rPh sb="0" eb="2">
      <t>タイニチ</t>
    </rPh>
    <rPh sb="2" eb="4">
      <t>ホウドウ</t>
    </rPh>
    <phoneticPr fontId="6"/>
  </si>
  <si>
    <t>G.（株）ビービーシステム</t>
    <rPh sb="3" eb="4">
      <t>カブ</t>
    </rPh>
    <phoneticPr fontId="6"/>
  </si>
  <si>
    <t>Ｒ.（株）ヒューマンコム他</t>
    <rPh sb="3" eb="4">
      <t>カブ</t>
    </rPh>
    <rPh sb="12" eb="13">
      <t>ホカ</t>
    </rPh>
    <phoneticPr fontId="6"/>
  </si>
  <si>
    <t>保守経費</t>
    <rPh sb="0" eb="2">
      <t>ホシュ</t>
    </rPh>
    <rPh sb="2" eb="4">
      <t>ケイヒ</t>
    </rPh>
    <phoneticPr fontId="6"/>
  </si>
  <si>
    <t>システム保守，改修</t>
    <rPh sb="4" eb="6">
      <t>ホシュ</t>
    </rPh>
    <rPh sb="7" eb="9">
      <t>カイシュウ</t>
    </rPh>
    <phoneticPr fontId="6"/>
  </si>
  <si>
    <t>日本関連報道のモニタリング</t>
    <rPh sb="0" eb="2">
      <t>ニホン</t>
    </rPh>
    <rPh sb="2" eb="4">
      <t>カンレン</t>
    </rPh>
    <rPh sb="4" eb="6">
      <t>ホウドウ</t>
    </rPh>
    <phoneticPr fontId="6"/>
  </si>
  <si>
    <t>H.（株）アーバンコネクションズ他</t>
    <rPh sb="3" eb="4">
      <t>カブ</t>
    </rPh>
    <rPh sb="16" eb="17">
      <t>ホカ</t>
    </rPh>
    <phoneticPr fontId="6"/>
  </si>
  <si>
    <t>Ｓ.海外論調分析員</t>
    <rPh sb="2" eb="4">
      <t>カイガイ</t>
    </rPh>
    <rPh sb="4" eb="6">
      <t>ロンチョウ</t>
    </rPh>
    <rPh sb="6" eb="8">
      <t>ブンセキ</t>
    </rPh>
    <rPh sb="8" eb="9">
      <t>イン</t>
    </rPh>
    <phoneticPr fontId="6"/>
  </si>
  <si>
    <t>翻訳料</t>
    <rPh sb="0" eb="2">
      <t>ホンヤク</t>
    </rPh>
    <rPh sb="2" eb="3">
      <t>リョウ</t>
    </rPh>
    <phoneticPr fontId="6"/>
  </si>
  <si>
    <t>大臣等の記者会見記録英訳作成</t>
    <rPh sb="0" eb="2">
      <t>ダイジン</t>
    </rPh>
    <rPh sb="2" eb="3">
      <t>トウ</t>
    </rPh>
    <rPh sb="4" eb="6">
      <t>キシャ</t>
    </rPh>
    <rPh sb="6" eb="8">
      <t>カイケン</t>
    </rPh>
    <rPh sb="8" eb="10">
      <t>キロク</t>
    </rPh>
    <rPh sb="10" eb="12">
      <t>エイヤク</t>
    </rPh>
    <rPh sb="12" eb="14">
      <t>サクセイ</t>
    </rPh>
    <phoneticPr fontId="6"/>
  </si>
  <si>
    <t>人件費</t>
    <rPh sb="0" eb="3">
      <t>ジンケンヒ</t>
    </rPh>
    <phoneticPr fontId="6"/>
  </si>
  <si>
    <t>海外論調分析員２名</t>
    <rPh sb="0" eb="2">
      <t>カイガイ</t>
    </rPh>
    <rPh sb="2" eb="4">
      <t>ロンチョウ</t>
    </rPh>
    <rPh sb="4" eb="6">
      <t>ブンセキ</t>
    </rPh>
    <rPh sb="6" eb="7">
      <t>イン</t>
    </rPh>
    <rPh sb="8" eb="9">
      <t>メイ</t>
    </rPh>
    <phoneticPr fontId="6"/>
  </si>
  <si>
    <t>Ｔ.（株）ＯＣＳ他</t>
    <rPh sb="3" eb="4">
      <t>カブ</t>
    </rPh>
    <rPh sb="8" eb="9">
      <t>ホカ</t>
    </rPh>
    <phoneticPr fontId="6"/>
  </si>
  <si>
    <t>定例外国記者会見記録作成</t>
    <rPh sb="0" eb="2">
      <t>テイレイ</t>
    </rPh>
    <rPh sb="2" eb="4">
      <t>ガイコク</t>
    </rPh>
    <rPh sb="4" eb="6">
      <t>キシャ</t>
    </rPh>
    <rPh sb="6" eb="8">
      <t>カイケン</t>
    </rPh>
    <rPh sb="8" eb="10">
      <t>キロク</t>
    </rPh>
    <rPh sb="10" eb="12">
      <t>サクセイ</t>
    </rPh>
    <phoneticPr fontId="6"/>
  </si>
  <si>
    <t>購読費</t>
    <rPh sb="0" eb="2">
      <t>コウドク</t>
    </rPh>
    <rPh sb="2" eb="3">
      <t>ヒ</t>
    </rPh>
    <phoneticPr fontId="6"/>
  </si>
  <si>
    <t>Ｕ.（株）サイマルインターナショナル</t>
    <rPh sb="3" eb="4">
      <t>カブ</t>
    </rPh>
    <phoneticPr fontId="6"/>
  </si>
  <si>
    <t>ﾌﾟﾚｽﾘﾘｰｽ等翻訳</t>
    <rPh sb="8" eb="9">
      <t>トウ</t>
    </rPh>
    <rPh sb="9" eb="11">
      <t>ホンヤク</t>
    </rPh>
    <phoneticPr fontId="6"/>
  </si>
  <si>
    <t>同時通訳経費</t>
    <rPh sb="0" eb="2">
      <t>ドウジ</t>
    </rPh>
    <rPh sb="2" eb="4">
      <t>ツウヤク</t>
    </rPh>
    <rPh sb="4" eb="6">
      <t>ケイヒ</t>
    </rPh>
    <phoneticPr fontId="6"/>
  </si>
  <si>
    <t>Ｖ.（株）インタナショナル映画</t>
    <rPh sb="3" eb="4">
      <t>カブ</t>
    </rPh>
    <rPh sb="13" eb="15">
      <t>エイガ</t>
    </rPh>
    <phoneticPr fontId="6"/>
  </si>
  <si>
    <t>Ｗ．（株）クレアブ・ギャビン・アンダーソン</t>
    <rPh sb="3" eb="4">
      <t>カブ</t>
    </rPh>
    <phoneticPr fontId="6"/>
  </si>
  <si>
    <t>制作支援</t>
    <rPh sb="0" eb="2">
      <t>セイサク</t>
    </rPh>
    <rPh sb="2" eb="4">
      <t>シエン</t>
    </rPh>
    <phoneticPr fontId="6"/>
  </si>
  <si>
    <t>日本特集番組政策支援事業</t>
    <rPh sb="0" eb="2">
      <t>ニホン</t>
    </rPh>
    <rPh sb="2" eb="4">
      <t>トクシュウ</t>
    </rPh>
    <rPh sb="4" eb="6">
      <t>バングミ</t>
    </rPh>
    <rPh sb="6" eb="8">
      <t>セイサク</t>
    </rPh>
    <rPh sb="8" eb="10">
      <t>シエン</t>
    </rPh>
    <rPh sb="10" eb="12">
      <t>ジギョウ</t>
    </rPh>
    <phoneticPr fontId="6"/>
  </si>
  <si>
    <t>謝金</t>
    <rPh sb="0" eb="2">
      <t>シャキン</t>
    </rPh>
    <phoneticPr fontId="6"/>
  </si>
  <si>
    <t>情報発信に関する助言等</t>
    <rPh sb="0" eb="2">
      <t>ジョウホウ</t>
    </rPh>
    <rPh sb="2" eb="4">
      <t>ハッシン</t>
    </rPh>
    <rPh sb="5" eb="6">
      <t>カン</t>
    </rPh>
    <rPh sb="8" eb="10">
      <t>ジョゲン</t>
    </rPh>
    <rPh sb="10" eb="11">
      <t>トウ</t>
    </rPh>
    <phoneticPr fontId="6"/>
  </si>
  <si>
    <t>運用・保守料</t>
    <rPh sb="0" eb="2">
      <t>ウンヨウ</t>
    </rPh>
    <rPh sb="3" eb="5">
      <t>ホシュ</t>
    </rPh>
    <rPh sb="5" eb="6">
      <t>リョウ</t>
    </rPh>
    <phoneticPr fontId="6"/>
  </si>
  <si>
    <t>機器の運用・保守</t>
    <rPh sb="0" eb="2">
      <t>キキ</t>
    </rPh>
    <rPh sb="3" eb="5">
      <t>ウンヨウ</t>
    </rPh>
    <rPh sb="6" eb="8">
      <t>ホシュ</t>
    </rPh>
    <phoneticPr fontId="6"/>
  </si>
  <si>
    <t>支出先上位１０者リスト</t>
    <phoneticPr fontId="6"/>
  </si>
  <si>
    <t>A.</t>
    <phoneticPr fontId="6"/>
  </si>
  <si>
    <t>公益財団法人フォーリン・プレスセンター</t>
    <rPh sb="0" eb="2">
      <t>コウエキ</t>
    </rPh>
    <rPh sb="2" eb="4">
      <t>ザイダン</t>
    </rPh>
    <rPh sb="4" eb="6">
      <t>ホウジン</t>
    </rPh>
    <phoneticPr fontId="6"/>
  </si>
  <si>
    <t>支　出　先</t>
    <phoneticPr fontId="6"/>
  </si>
  <si>
    <t>業　務　概　要</t>
    <phoneticPr fontId="6"/>
  </si>
  <si>
    <t>支　出　額
（百万円）</t>
    <phoneticPr fontId="6"/>
  </si>
  <si>
    <t>入札者数</t>
  </si>
  <si>
    <t>落札率</t>
  </si>
  <si>
    <t>(社)国際交流サービス協会</t>
    <rPh sb="1" eb="2">
      <t>シャ</t>
    </rPh>
    <rPh sb="3" eb="5">
      <t>コクサイ</t>
    </rPh>
    <rPh sb="5" eb="7">
      <t>コウリュウ</t>
    </rPh>
    <rPh sb="11" eb="13">
      <t>キョウカイ</t>
    </rPh>
    <phoneticPr fontId="6"/>
  </si>
  <si>
    <t>企画競争</t>
    <rPh sb="0" eb="2">
      <t>キカク</t>
    </rPh>
    <rPh sb="2" eb="4">
      <t>キョウソウ</t>
    </rPh>
    <phoneticPr fontId="6"/>
  </si>
  <si>
    <t>B.</t>
    <phoneticPr fontId="6"/>
  </si>
  <si>
    <t>中国他海外現地業者</t>
    <rPh sb="0" eb="2">
      <t>チュウゴク</t>
    </rPh>
    <rPh sb="2" eb="3">
      <t>ホカ</t>
    </rPh>
    <rPh sb="3" eb="5">
      <t>カイガイ</t>
    </rPh>
    <rPh sb="5" eb="7">
      <t>ゲンチ</t>
    </rPh>
    <rPh sb="7" eb="9">
      <t>ギョウシャ</t>
    </rPh>
    <phoneticPr fontId="6"/>
  </si>
  <si>
    <t>アルゼンチン現地業者</t>
    <rPh sb="6" eb="8">
      <t>ゲンチ</t>
    </rPh>
    <phoneticPr fontId="6"/>
  </si>
  <si>
    <t>随意契約</t>
    <rPh sb="0" eb="2">
      <t>ズイイ</t>
    </rPh>
    <rPh sb="2" eb="4">
      <t>ケイヤク</t>
    </rPh>
    <phoneticPr fontId="6"/>
  </si>
  <si>
    <t>ボリビア現地業者</t>
    <rPh sb="4" eb="6">
      <t>ゲンチ</t>
    </rPh>
    <rPh sb="6" eb="8">
      <t>ギョウシャ</t>
    </rPh>
    <phoneticPr fontId="6"/>
  </si>
  <si>
    <t>オーストラリア現地業者</t>
    <rPh sb="7" eb="9">
      <t>ゲンチ</t>
    </rPh>
    <rPh sb="9" eb="11">
      <t>ギョウシャ</t>
    </rPh>
    <phoneticPr fontId="6"/>
  </si>
  <si>
    <t>ペルー現地業者</t>
    <rPh sb="3" eb="5">
      <t>ゲンチ</t>
    </rPh>
    <rPh sb="5" eb="7">
      <t>ギョウシャ</t>
    </rPh>
    <phoneticPr fontId="6"/>
  </si>
  <si>
    <t>ジャマイカ現地業者</t>
    <rPh sb="5" eb="7">
      <t>ゲンチ</t>
    </rPh>
    <rPh sb="7" eb="9">
      <t>ギョウシャ</t>
    </rPh>
    <phoneticPr fontId="6"/>
  </si>
  <si>
    <t>中国現地業者</t>
    <rPh sb="0" eb="2">
      <t>チュウゴク</t>
    </rPh>
    <rPh sb="2" eb="4">
      <t>ゲンチ</t>
    </rPh>
    <rPh sb="4" eb="6">
      <t>ギョウシャ</t>
    </rPh>
    <phoneticPr fontId="6"/>
  </si>
  <si>
    <t>トルコ現地業者</t>
    <rPh sb="3" eb="5">
      <t>ゲンチ</t>
    </rPh>
    <rPh sb="5" eb="7">
      <t>ギョウシャ</t>
    </rPh>
    <phoneticPr fontId="6"/>
  </si>
  <si>
    <t>アルジェリア現地業者</t>
    <rPh sb="6" eb="8">
      <t>ゲンチ</t>
    </rPh>
    <rPh sb="8" eb="10">
      <t>ギョウシャ</t>
    </rPh>
    <phoneticPr fontId="6"/>
  </si>
  <si>
    <t>マレーシア現地業者</t>
    <rPh sb="5" eb="7">
      <t>ゲンチ</t>
    </rPh>
    <rPh sb="7" eb="9">
      <t>ギョウシャ</t>
    </rPh>
    <phoneticPr fontId="6"/>
  </si>
  <si>
    <t>東ティモール現地業者</t>
    <rPh sb="0" eb="1">
      <t>ヒガシ</t>
    </rPh>
    <rPh sb="6" eb="8">
      <t>ゲンチ</t>
    </rPh>
    <rPh sb="8" eb="10">
      <t>ギョウシャ</t>
    </rPh>
    <phoneticPr fontId="6"/>
  </si>
  <si>
    <t>Ｃ.</t>
    <phoneticPr fontId="6"/>
  </si>
  <si>
    <t>国際交流サービス協会</t>
    <rPh sb="0" eb="2">
      <t>コクサイ</t>
    </rPh>
    <rPh sb="2" eb="4">
      <t>コウリュウ</t>
    </rPh>
    <rPh sb="8" eb="10">
      <t>キョウカイ</t>
    </rPh>
    <phoneticPr fontId="6"/>
  </si>
  <si>
    <t>ー</t>
    <phoneticPr fontId="6"/>
  </si>
  <si>
    <t>Ｄ.</t>
    <phoneticPr fontId="6"/>
  </si>
  <si>
    <t>Ｅ.</t>
    <phoneticPr fontId="6"/>
  </si>
  <si>
    <t>Ｆ.</t>
    <phoneticPr fontId="6"/>
  </si>
  <si>
    <t>Ｇ.</t>
    <phoneticPr fontId="6"/>
  </si>
  <si>
    <t>（株）ビービーシステム</t>
    <rPh sb="1" eb="2">
      <t>カブ</t>
    </rPh>
    <phoneticPr fontId="6"/>
  </si>
  <si>
    <t>システム保守・改修等</t>
    <rPh sb="4" eb="6">
      <t>ホシュ</t>
    </rPh>
    <rPh sb="7" eb="9">
      <t>カイシュウ</t>
    </rPh>
    <rPh sb="9" eb="10">
      <t>トウ</t>
    </rPh>
    <phoneticPr fontId="6"/>
  </si>
  <si>
    <t>Ｈ.</t>
    <phoneticPr fontId="6"/>
  </si>
  <si>
    <t>（株）アーバン・コネクションズ他</t>
    <rPh sb="15" eb="16">
      <t>ホカ</t>
    </rPh>
    <phoneticPr fontId="6"/>
  </si>
  <si>
    <t>Ｉ．</t>
    <phoneticPr fontId="6"/>
  </si>
  <si>
    <t>（株）アーバン・コネクションズ</t>
  </si>
  <si>
    <t>定例記者会見記録作成</t>
    <rPh sb="0" eb="2">
      <t>テイレイ</t>
    </rPh>
    <rPh sb="2" eb="4">
      <t>キシャ</t>
    </rPh>
    <rPh sb="4" eb="6">
      <t>カイケン</t>
    </rPh>
    <rPh sb="6" eb="8">
      <t>キロク</t>
    </rPh>
    <rPh sb="8" eb="10">
      <t>サクセイ</t>
    </rPh>
    <phoneticPr fontId="6"/>
  </si>
  <si>
    <t>Ｊ.</t>
    <phoneticPr fontId="6"/>
  </si>
  <si>
    <t>ﾌﾟﾚｽﾘﾘｰｽ等の英訳</t>
    <rPh sb="8" eb="9">
      <t>トウ</t>
    </rPh>
    <rPh sb="10" eb="12">
      <t>エイヤク</t>
    </rPh>
    <phoneticPr fontId="6"/>
  </si>
  <si>
    <t>Ｋ.</t>
    <phoneticPr fontId="6"/>
  </si>
  <si>
    <t>Ｌ.</t>
    <phoneticPr fontId="6"/>
  </si>
  <si>
    <t>.(株)時事通信社</t>
    <rPh sb="4" eb="6">
      <t>ジジ</t>
    </rPh>
    <phoneticPr fontId="6"/>
  </si>
  <si>
    <t>外国メディア向け政策発信資料作成経費</t>
    <rPh sb="0" eb="2">
      <t>ガイコク</t>
    </rPh>
    <rPh sb="6" eb="7">
      <t>ム</t>
    </rPh>
    <rPh sb="8" eb="10">
      <t>セイサク</t>
    </rPh>
    <rPh sb="10" eb="12">
      <t>ハッシン</t>
    </rPh>
    <rPh sb="12" eb="14">
      <t>シリョウ</t>
    </rPh>
    <rPh sb="14" eb="16">
      <t>サクセイ</t>
    </rPh>
    <rPh sb="16" eb="18">
      <t>ケイヒ</t>
    </rPh>
    <phoneticPr fontId="6"/>
  </si>
  <si>
    <t xml:space="preserve"> （株）時事通信社 </t>
  </si>
  <si>
    <t>ＡＦＰニュース受信料</t>
    <rPh sb="7" eb="10">
      <t>ジュシンリョウ</t>
    </rPh>
    <phoneticPr fontId="6"/>
  </si>
  <si>
    <t xml:space="preserve"> ＡＰ通信社東京支局</t>
  </si>
  <si>
    <t>ＡＰニュース受信料</t>
    <rPh sb="6" eb="9">
      <t>ジュシンリョウ</t>
    </rPh>
    <phoneticPr fontId="6"/>
  </si>
  <si>
    <t xml:space="preserve">  ﾄﾑｿﾝ･ﾛｲﾀｰ･ﾏｰｹｯﾂ（株） </t>
  </si>
  <si>
    <t>ロイターニュース受信料</t>
    <rPh sb="8" eb="11">
      <t>ジュシンリョウ</t>
    </rPh>
    <phoneticPr fontId="6"/>
  </si>
  <si>
    <t xml:space="preserve"> ﾀﾞｳ･ｼﾞｮｰﾝｽﾞ･ｼﾞｬﾊﾟﾝ（株）</t>
  </si>
  <si>
    <t>ファクティバ・ドットコム利用料</t>
    <rPh sb="12" eb="15">
      <t>リヨウリョウ</t>
    </rPh>
    <phoneticPr fontId="6"/>
  </si>
  <si>
    <t>北京大来創杰咨洵有限公司 他</t>
  </si>
  <si>
    <t>在中国大使館モニタリング</t>
    <rPh sb="0" eb="1">
      <t>ザイ</t>
    </rPh>
    <rPh sb="1" eb="3">
      <t>チュウゴク</t>
    </rPh>
    <rPh sb="3" eb="6">
      <t>タイシカン</t>
    </rPh>
    <phoneticPr fontId="6"/>
  </si>
  <si>
    <t>在韓国大使館モニタリング</t>
    <rPh sb="0" eb="1">
      <t>ザイ</t>
    </rPh>
    <rPh sb="1" eb="3">
      <t>カンコク</t>
    </rPh>
    <rPh sb="3" eb="6">
      <t>タイシカン</t>
    </rPh>
    <phoneticPr fontId="6"/>
  </si>
  <si>
    <t>在仏大使館モニタリング</t>
    <rPh sb="0" eb="1">
      <t>ザイ</t>
    </rPh>
    <rPh sb="1" eb="2">
      <t>フツ</t>
    </rPh>
    <rPh sb="2" eb="5">
      <t>タイシカン</t>
    </rPh>
    <phoneticPr fontId="6"/>
  </si>
  <si>
    <t>在米大使館クリッピングサービス</t>
    <rPh sb="0" eb="1">
      <t>ザイ</t>
    </rPh>
    <rPh sb="1" eb="2">
      <t>ベイ</t>
    </rPh>
    <rPh sb="2" eb="5">
      <t>タイシカン</t>
    </rPh>
    <phoneticPr fontId="6"/>
  </si>
  <si>
    <t>在NY総領事館報道検索</t>
    <rPh sb="0" eb="1">
      <t>ザイ</t>
    </rPh>
    <rPh sb="3" eb="7">
      <t>ソウリョウジカン</t>
    </rPh>
    <rPh sb="7" eb="9">
      <t>ホウドウ</t>
    </rPh>
    <rPh sb="9" eb="11">
      <t>ケンサク</t>
    </rPh>
    <phoneticPr fontId="6"/>
  </si>
  <si>
    <t>在シンガポール大使館クリッピング</t>
    <rPh sb="0" eb="1">
      <t>ザイ</t>
    </rPh>
    <rPh sb="7" eb="10">
      <t>タイシカン</t>
    </rPh>
    <phoneticPr fontId="6"/>
  </si>
  <si>
    <t>在ブラジル大使館モニタリング</t>
    <rPh sb="0" eb="1">
      <t>ザイ</t>
    </rPh>
    <rPh sb="5" eb="8">
      <t>タイシカン</t>
    </rPh>
    <phoneticPr fontId="6"/>
  </si>
  <si>
    <t>在ロシア大使館モニタリング</t>
    <rPh sb="0" eb="1">
      <t>ザイ</t>
    </rPh>
    <rPh sb="4" eb="7">
      <t>タイシカン</t>
    </rPh>
    <phoneticPr fontId="6"/>
  </si>
  <si>
    <t>（株）ヒューマンコム</t>
    <rPh sb="1" eb="2">
      <t>カブ</t>
    </rPh>
    <phoneticPr fontId="6"/>
  </si>
  <si>
    <t>有限会社ビジョンブリッジ</t>
    <rPh sb="0" eb="2">
      <t>ユウゲン</t>
    </rPh>
    <rPh sb="2" eb="4">
      <t>カイシャ</t>
    </rPh>
    <phoneticPr fontId="6"/>
  </si>
  <si>
    <t>個人A</t>
    <rPh sb="0" eb="2">
      <t>コジン</t>
    </rPh>
    <phoneticPr fontId="6"/>
  </si>
  <si>
    <t>外国ﾒﾃﾞｨｱの対日関連情報の分析（4月～3月）</t>
    <rPh sb="19" eb="20">
      <t>ガツ</t>
    </rPh>
    <rPh sb="22" eb="23">
      <t>ガツ</t>
    </rPh>
    <phoneticPr fontId="6"/>
  </si>
  <si>
    <t>個人B</t>
    <rPh sb="0" eb="2">
      <t>コジン</t>
    </rPh>
    <phoneticPr fontId="6"/>
  </si>
  <si>
    <t>（株）文研堂</t>
    <rPh sb="1" eb="2">
      <t>カブ</t>
    </rPh>
    <rPh sb="3" eb="4">
      <t>ブン</t>
    </rPh>
    <rPh sb="4" eb="5">
      <t>ケン</t>
    </rPh>
    <rPh sb="5" eb="6">
      <t>ドウ</t>
    </rPh>
    <phoneticPr fontId="6"/>
  </si>
  <si>
    <t xml:space="preserve"> (株)サイマルインターナショナル</t>
  </si>
  <si>
    <t>（株）サイマルインターナショナル</t>
    <rPh sb="0" eb="3">
      <t>カブ</t>
    </rPh>
    <phoneticPr fontId="6"/>
  </si>
  <si>
    <t>大臣会見等同時通訳者経費</t>
    <rPh sb="0" eb="2">
      <t>ダイジン</t>
    </rPh>
    <rPh sb="2" eb="4">
      <t>カイケン</t>
    </rPh>
    <rPh sb="4" eb="5">
      <t>トウ</t>
    </rPh>
    <rPh sb="5" eb="7">
      <t>ドウジ</t>
    </rPh>
    <rPh sb="7" eb="10">
      <t>ツウヤクシャ</t>
    </rPh>
    <rPh sb="10" eb="12">
      <t>ケイヒ</t>
    </rPh>
    <phoneticPr fontId="6"/>
  </si>
  <si>
    <t>インタナシヨナル映画（株）</t>
  </si>
  <si>
    <t>インタナシヨナル映画（株）</t>
    <rPh sb="8" eb="10">
      <t>エイガ</t>
    </rPh>
    <rPh sb="10" eb="13">
      <t>カブ</t>
    </rPh>
    <phoneticPr fontId="6"/>
  </si>
  <si>
    <t>（株）放送サービスセンター</t>
    <rPh sb="1" eb="2">
      <t>カブ</t>
    </rPh>
    <rPh sb="3" eb="5">
      <t>ホウソウ</t>
    </rPh>
    <phoneticPr fontId="6"/>
  </si>
  <si>
    <t>別紙</t>
    <rPh sb="0" eb="2">
      <t>ベッシ</t>
    </rPh>
    <phoneticPr fontId="6"/>
  </si>
  <si>
    <t>個別事業名</t>
    <rPh sb="0" eb="2">
      <t>コベツ</t>
    </rPh>
    <rPh sb="2" eb="4">
      <t>ジギョウ</t>
    </rPh>
    <rPh sb="4" eb="5">
      <t>メイ</t>
    </rPh>
    <phoneticPr fontId="6"/>
  </si>
  <si>
    <t>（１）外国報道関係者招へい（Ａ～Ｆブロック）</t>
    <rPh sb="3" eb="5">
      <t>ガイコク</t>
    </rPh>
    <rPh sb="5" eb="7">
      <t>ホウドウ</t>
    </rPh>
    <rPh sb="7" eb="10">
      <t>カンケイシャ</t>
    </rPh>
    <rPh sb="10" eb="11">
      <t>ショウ</t>
    </rPh>
    <phoneticPr fontId="6"/>
  </si>
  <si>
    <t>担当部局庁</t>
    <phoneticPr fontId="6"/>
  </si>
  <si>
    <t>昭和４６年度開始</t>
    <rPh sb="0" eb="2">
      <t>ショウワ</t>
    </rPh>
    <rPh sb="4" eb="6">
      <t>ネンド</t>
    </rPh>
    <rPh sb="6" eb="8">
      <t>カイシ</t>
    </rPh>
    <phoneticPr fontId="6"/>
  </si>
  <si>
    <t>国際報道官室</t>
    <rPh sb="0" eb="2">
      <t>コクサイ</t>
    </rPh>
    <rPh sb="2" eb="4">
      <t>ホウドウ</t>
    </rPh>
    <rPh sb="4" eb="5">
      <t>カン</t>
    </rPh>
    <rPh sb="5" eb="6">
      <t>シツ</t>
    </rPh>
    <phoneticPr fontId="6"/>
  </si>
  <si>
    <t>基本目標：Ⅲ　広報，文化交流及び報道対策　　　　　　　　　　　　　　　　　　具体的施策：Ⅲ－１－７　外国報道機関対策の実施</t>
    <rPh sb="0" eb="2">
      <t>キホン</t>
    </rPh>
    <rPh sb="2" eb="4">
      <t>モクヒョウ</t>
    </rPh>
    <rPh sb="7" eb="9">
      <t>コウホウ</t>
    </rPh>
    <rPh sb="10" eb="12">
      <t>ブンカ</t>
    </rPh>
    <rPh sb="12" eb="14">
      <t>コウリュウ</t>
    </rPh>
    <rPh sb="14" eb="15">
      <t>オヨ</t>
    </rPh>
    <rPh sb="16" eb="18">
      <t>ホウドウ</t>
    </rPh>
    <rPh sb="18" eb="20">
      <t>タイサク</t>
    </rPh>
    <rPh sb="38" eb="41">
      <t>グタイテキ</t>
    </rPh>
    <rPh sb="41" eb="43">
      <t>シサク</t>
    </rPh>
    <rPh sb="50" eb="52">
      <t>ガイコク</t>
    </rPh>
    <rPh sb="52" eb="54">
      <t>ホウドウ</t>
    </rPh>
    <rPh sb="54" eb="56">
      <t>キカン</t>
    </rPh>
    <rPh sb="56" eb="58">
      <t>タイサク</t>
    </rPh>
    <rPh sb="59" eb="61">
      <t>ジッシ</t>
    </rPh>
    <phoneticPr fontId="6"/>
  </si>
  <si>
    <t>外務省設置法第４条第１５項</t>
    <rPh sb="0" eb="3">
      <t>ガイムショウ</t>
    </rPh>
    <rPh sb="3" eb="6">
      <t>セッチホウ</t>
    </rPh>
    <rPh sb="6" eb="7">
      <t>ダイ</t>
    </rPh>
    <rPh sb="8" eb="9">
      <t>ジョウ</t>
    </rPh>
    <rPh sb="9" eb="10">
      <t>ダイ</t>
    </rPh>
    <rPh sb="12" eb="13">
      <t>コウ</t>
    </rPh>
    <phoneticPr fontId="6"/>
  </si>
  <si>
    <t>関係する計画、通知等</t>
    <phoneticPr fontId="6"/>
  </si>
  <si>
    <t>-</t>
    <phoneticPr fontId="6"/>
  </si>
  <si>
    <t>外国メディアに日本の状況を正確に報道させることを通じて、海外における正しい対日理解の増進，ひいては日本に対する好感度の向上を図る。中長期的には，招へいを通じて日本政府と記者・メディアとの円滑な関係の構築につなげる。また，招へい記者を，知日派・親日派記者とすることにより，将来的にも日本に好意的な記事を出費津してもらうことが期待される。</t>
    <rPh sb="0" eb="2">
      <t>ガイコク</t>
    </rPh>
    <rPh sb="7" eb="9">
      <t>ニホン</t>
    </rPh>
    <rPh sb="10" eb="12">
      <t>ジョウキョウ</t>
    </rPh>
    <rPh sb="13" eb="15">
      <t>セイカク</t>
    </rPh>
    <rPh sb="16" eb="18">
      <t>ホウドウ</t>
    </rPh>
    <rPh sb="24" eb="25">
      <t>ツウ</t>
    </rPh>
    <rPh sb="28" eb="30">
      <t>カイガイ</t>
    </rPh>
    <rPh sb="34" eb="35">
      <t>タダ</t>
    </rPh>
    <rPh sb="37" eb="39">
      <t>タイニチ</t>
    </rPh>
    <rPh sb="39" eb="41">
      <t>リカイ</t>
    </rPh>
    <rPh sb="42" eb="44">
      <t>ゾウシン</t>
    </rPh>
    <rPh sb="49" eb="51">
      <t>ニホン</t>
    </rPh>
    <rPh sb="52" eb="53">
      <t>タイ</t>
    </rPh>
    <rPh sb="55" eb="58">
      <t>コウカンド</t>
    </rPh>
    <rPh sb="59" eb="61">
      <t>コウジョウ</t>
    </rPh>
    <rPh sb="62" eb="63">
      <t>ハカ</t>
    </rPh>
    <rPh sb="65" eb="69">
      <t>チュウチョウキテキ</t>
    </rPh>
    <rPh sb="72" eb="73">
      <t>ショウ</t>
    </rPh>
    <rPh sb="76" eb="77">
      <t>ツウ</t>
    </rPh>
    <rPh sb="79" eb="81">
      <t>ニホン</t>
    </rPh>
    <rPh sb="81" eb="83">
      <t>セイフ</t>
    </rPh>
    <rPh sb="84" eb="86">
      <t>キシャ</t>
    </rPh>
    <rPh sb="93" eb="95">
      <t>エンカツ</t>
    </rPh>
    <rPh sb="96" eb="98">
      <t>カンケイ</t>
    </rPh>
    <rPh sb="99" eb="101">
      <t>コウチク</t>
    </rPh>
    <rPh sb="110" eb="111">
      <t>ショウ</t>
    </rPh>
    <rPh sb="113" eb="115">
      <t>キシャ</t>
    </rPh>
    <rPh sb="117" eb="120">
      <t>チニチハ</t>
    </rPh>
    <rPh sb="121" eb="124">
      <t>シンニチハ</t>
    </rPh>
    <rPh sb="124" eb="126">
      <t>キシャ</t>
    </rPh>
    <rPh sb="135" eb="138">
      <t>ショウライテキ</t>
    </rPh>
    <rPh sb="140" eb="142">
      <t>ニホン</t>
    </rPh>
    <rPh sb="143" eb="146">
      <t>コウイテキ</t>
    </rPh>
    <rPh sb="147" eb="149">
      <t>キジ</t>
    </rPh>
    <rPh sb="150" eb="152">
      <t>シュッピ</t>
    </rPh>
    <rPh sb="152" eb="153">
      <t>ツ</t>
    </rPh>
    <rPh sb="161" eb="163">
      <t>キタイ</t>
    </rPh>
    <phoneticPr fontId="6"/>
  </si>
  <si>
    <t>外国報道関係者を個別またはグループで日本に招へいし，現地視察，インタビュー，政府関係者によるブリーフィング等の取材機会を提供する。</t>
    <rPh sb="0" eb="2">
      <t>ガイコク</t>
    </rPh>
    <rPh sb="2" eb="4">
      <t>ホウドウ</t>
    </rPh>
    <rPh sb="4" eb="7">
      <t>カンケイシャ</t>
    </rPh>
    <rPh sb="8" eb="10">
      <t>コベツ</t>
    </rPh>
    <rPh sb="18" eb="20">
      <t>ニホン</t>
    </rPh>
    <rPh sb="21" eb="22">
      <t>ショウ</t>
    </rPh>
    <rPh sb="26" eb="28">
      <t>ゲンチ</t>
    </rPh>
    <rPh sb="28" eb="30">
      <t>シサツ</t>
    </rPh>
    <rPh sb="38" eb="40">
      <t>セイフ</t>
    </rPh>
    <rPh sb="40" eb="43">
      <t>カンケイシャ</t>
    </rPh>
    <rPh sb="53" eb="54">
      <t>トウ</t>
    </rPh>
    <rPh sb="55" eb="57">
      <t>シュザイ</t>
    </rPh>
    <rPh sb="57" eb="59">
      <t>キカイ</t>
    </rPh>
    <rPh sb="60" eb="62">
      <t>テイキョウ</t>
    </rPh>
    <phoneticPr fontId="6"/>
  </si>
  <si>
    <t>23年度</t>
    <rPh sb="2" eb="4">
      <t>ネンド</t>
    </rPh>
    <phoneticPr fontId="6"/>
  </si>
  <si>
    <t>24年度</t>
    <rPh sb="2" eb="4">
      <t>ネンド</t>
    </rPh>
    <phoneticPr fontId="6"/>
  </si>
  <si>
    <t>25年度</t>
    <rPh sb="2" eb="4">
      <t>ネンド</t>
    </rPh>
    <phoneticPr fontId="6"/>
  </si>
  <si>
    <t>26年度</t>
    <rPh sb="2" eb="4">
      <t>ネンド</t>
    </rPh>
    <phoneticPr fontId="6"/>
  </si>
  <si>
    <t>27年度要求</t>
    <rPh sb="2" eb="4">
      <t>ネンド</t>
    </rPh>
    <rPh sb="4" eb="6">
      <t>ヨウキュウ</t>
    </rPh>
    <phoneticPr fontId="6"/>
  </si>
  <si>
    <t>個別招へい</t>
    <rPh sb="0" eb="2">
      <t>コベツ</t>
    </rPh>
    <rPh sb="2" eb="3">
      <t>ショウ</t>
    </rPh>
    <phoneticPr fontId="6"/>
  </si>
  <si>
    <t>グループ招へい</t>
    <rPh sb="4" eb="5">
      <t>ショウ</t>
    </rPh>
    <phoneticPr fontId="6"/>
  </si>
  <si>
    <t>（２）外国記者登録証発給システム（Ｇ．ブロック）</t>
    <rPh sb="3" eb="5">
      <t>ガイコク</t>
    </rPh>
    <rPh sb="5" eb="7">
      <t>キシャ</t>
    </rPh>
    <rPh sb="7" eb="10">
      <t>トウロクショウ</t>
    </rPh>
    <rPh sb="10" eb="12">
      <t>ハッキュウ</t>
    </rPh>
    <phoneticPr fontId="6"/>
  </si>
  <si>
    <t>平成１７年度開始</t>
    <rPh sb="0" eb="2">
      <t>ヘイセイ</t>
    </rPh>
    <rPh sb="4" eb="6">
      <t>ネンド</t>
    </rPh>
    <rPh sb="6" eb="8">
      <t>カイシ</t>
    </rPh>
    <phoneticPr fontId="6"/>
  </si>
  <si>
    <t>日本に在住する外国報道機関関係者のうち外国記者登録証の発給を申請したものに対し、登録証発給要件（外国報道機関の職業記者であること等）を充足するかどうかを外務省が審査の上，要件を満たすものに対し，外国記者登録証を発給する。</t>
    <rPh sb="0" eb="2">
      <t>ニホン</t>
    </rPh>
    <rPh sb="3" eb="5">
      <t>ザイジュウ</t>
    </rPh>
    <rPh sb="7" eb="9">
      <t>ガイコク</t>
    </rPh>
    <rPh sb="9" eb="11">
      <t>ホウドウ</t>
    </rPh>
    <rPh sb="11" eb="13">
      <t>キカン</t>
    </rPh>
    <rPh sb="13" eb="16">
      <t>カンケイシャ</t>
    </rPh>
    <rPh sb="19" eb="21">
      <t>ガイコク</t>
    </rPh>
    <rPh sb="21" eb="23">
      <t>キシャ</t>
    </rPh>
    <rPh sb="23" eb="26">
      <t>トウロクショウ</t>
    </rPh>
    <rPh sb="27" eb="29">
      <t>ハッキュウ</t>
    </rPh>
    <rPh sb="30" eb="32">
      <t>シンセイ</t>
    </rPh>
    <rPh sb="37" eb="38">
      <t>タイ</t>
    </rPh>
    <rPh sb="40" eb="43">
      <t>トウロクショウ</t>
    </rPh>
    <rPh sb="43" eb="45">
      <t>ハッキュウ</t>
    </rPh>
    <rPh sb="45" eb="47">
      <t>ヨウケン</t>
    </rPh>
    <rPh sb="48" eb="50">
      <t>ガイコク</t>
    </rPh>
    <rPh sb="50" eb="52">
      <t>ホウドウ</t>
    </rPh>
    <rPh sb="52" eb="54">
      <t>キカン</t>
    </rPh>
    <rPh sb="55" eb="57">
      <t>ショクギョウ</t>
    </rPh>
    <rPh sb="57" eb="59">
      <t>キシャ</t>
    </rPh>
    <rPh sb="64" eb="65">
      <t>トウ</t>
    </rPh>
    <rPh sb="67" eb="69">
      <t>ジュウソク</t>
    </rPh>
    <rPh sb="76" eb="79">
      <t>ガイムショウ</t>
    </rPh>
    <rPh sb="80" eb="82">
      <t>シンサ</t>
    </rPh>
    <rPh sb="83" eb="84">
      <t>ウエ</t>
    </rPh>
    <rPh sb="85" eb="87">
      <t>ヨウケン</t>
    </rPh>
    <rPh sb="88" eb="89">
      <t>ミ</t>
    </rPh>
    <rPh sb="94" eb="95">
      <t>タイ</t>
    </rPh>
    <rPh sb="97" eb="99">
      <t>ガイコク</t>
    </rPh>
    <rPh sb="99" eb="101">
      <t>キシャ</t>
    </rPh>
    <rPh sb="101" eb="104">
      <t>トウロクショウ</t>
    </rPh>
    <rPh sb="105" eb="107">
      <t>ハッキュウ</t>
    </rPh>
    <phoneticPr fontId="6"/>
  </si>
  <si>
    <t>外国記者登録証の発給のためのシステム（データベース運用のためのコンピュータ，偽造防止策を施した記者登録証の作成のための機械等）の構築・保守等を専門性を有する業者に行わせる。</t>
    <rPh sb="0" eb="2">
      <t>ガイコク</t>
    </rPh>
    <rPh sb="2" eb="4">
      <t>キシャ</t>
    </rPh>
    <rPh sb="4" eb="7">
      <t>トウロクショウ</t>
    </rPh>
    <rPh sb="8" eb="10">
      <t>ハッキュウ</t>
    </rPh>
    <rPh sb="25" eb="27">
      <t>ウンヨウ</t>
    </rPh>
    <rPh sb="38" eb="40">
      <t>ギゾウ</t>
    </rPh>
    <rPh sb="40" eb="42">
      <t>ボウシ</t>
    </rPh>
    <rPh sb="42" eb="43">
      <t>サク</t>
    </rPh>
    <rPh sb="44" eb="45">
      <t>ホドコ</t>
    </rPh>
    <rPh sb="47" eb="49">
      <t>キシャ</t>
    </rPh>
    <rPh sb="49" eb="52">
      <t>トウロクショウ</t>
    </rPh>
    <rPh sb="53" eb="55">
      <t>サクセイ</t>
    </rPh>
    <rPh sb="59" eb="61">
      <t>キカイ</t>
    </rPh>
    <rPh sb="61" eb="62">
      <t>トウ</t>
    </rPh>
    <rPh sb="64" eb="66">
      <t>コウチク</t>
    </rPh>
    <rPh sb="67" eb="69">
      <t>ホシュ</t>
    </rPh>
    <rPh sb="69" eb="70">
      <t>トウ</t>
    </rPh>
    <rPh sb="71" eb="74">
      <t>センモンセイ</t>
    </rPh>
    <rPh sb="75" eb="76">
      <t>ユウ</t>
    </rPh>
    <rPh sb="78" eb="80">
      <t>ギョウシャ</t>
    </rPh>
    <rPh sb="81" eb="82">
      <t>オコナ</t>
    </rPh>
    <phoneticPr fontId="6"/>
  </si>
  <si>
    <t>保守・セキュリティ対策</t>
    <rPh sb="0" eb="2">
      <t>ホシュ</t>
    </rPh>
    <rPh sb="9" eb="11">
      <t>タイサク</t>
    </rPh>
    <phoneticPr fontId="6"/>
  </si>
  <si>
    <t>（３）会見記録等資料作成費（Ｈ．～Ｌ．）</t>
    <rPh sb="3" eb="5">
      <t>カイケン</t>
    </rPh>
    <rPh sb="5" eb="7">
      <t>キロク</t>
    </rPh>
    <rPh sb="7" eb="8">
      <t>トウ</t>
    </rPh>
    <rPh sb="8" eb="10">
      <t>シリョウ</t>
    </rPh>
    <rPh sb="10" eb="13">
      <t>サクセイヒ</t>
    </rPh>
    <phoneticPr fontId="6"/>
  </si>
  <si>
    <t>平成１８年度開始</t>
    <rPh sb="0" eb="2">
      <t>ヘイセイ</t>
    </rPh>
    <rPh sb="4" eb="6">
      <t>ネンド</t>
    </rPh>
    <rPh sb="6" eb="8">
      <t>カイシ</t>
    </rPh>
    <phoneticPr fontId="6"/>
  </si>
  <si>
    <t>重要な外交政策や諸外国における事案に対する我が国の立場を、外務大臣やスポークスパーソンの立場から、外国報道機関に対して速報する。</t>
    <rPh sb="0" eb="2">
      <t>ジュウヨウ</t>
    </rPh>
    <rPh sb="3" eb="5">
      <t>ガイコウ</t>
    </rPh>
    <rPh sb="5" eb="7">
      <t>セイサク</t>
    </rPh>
    <rPh sb="8" eb="11">
      <t>ショガイコク</t>
    </rPh>
    <rPh sb="15" eb="17">
      <t>ジアン</t>
    </rPh>
    <rPh sb="18" eb="19">
      <t>タイ</t>
    </rPh>
    <rPh sb="21" eb="22">
      <t>ワ</t>
    </rPh>
    <rPh sb="23" eb="24">
      <t>クニ</t>
    </rPh>
    <rPh sb="25" eb="27">
      <t>タチバ</t>
    </rPh>
    <rPh sb="29" eb="31">
      <t>ガイム</t>
    </rPh>
    <rPh sb="31" eb="33">
      <t>ダイジン</t>
    </rPh>
    <rPh sb="44" eb="46">
      <t>タチバ</t>
    </rPh>
    <rPh sb="49" eb="51">
      <t>ガイコク</t>
    </rPh>
    <rPh sb="51" eb="53">
      <t>ホウドウ</t>
    </rPh>
    <rPh sb="53" eb="55">
      <t>キカン</t>
    </rPh>
    <rPh sb="56" eb="57">
      <t>タイ</t>
    </rPh>
    <rPh sb="59" eb="61">
      <t>ソクホウ</t>
    </rPh>
    <phoneticPr fontId="6"/>
  </si>
  <si>
    <t>総理大臣や外務大臣の外国訪問等，重要外交行事が行われる際に，当該訪問の意義や日本政府としての立場について、報道機関向けに簡潔に説明した資料を翻訳する。</t>
    <rPh sb="0" eb="2">
      <t>ソウリ</t>
    </rPh>
    <rPh sb="2" eb="4">
      <t>ダイジン</t>
    </rPh>
    <rPh sb="5" eb="7">
      <t>ガイム</t>
    </rPh>
    <rPh sb="7" eb="9">
      <t>ダイジン</t>
    </rPh>
    <rPh sb="10" eb="12">
      <t>ガイコク</t>
    </rPh>
    <rPh sb="12" eb="14">
      <t>ホウモン</t>
    </rPh>
    <rPh sb="14" eb="15">
      <t>トウ</t>
    </rPh>
    <rPh sb="16" eb="18">
      <t>ジュウヨウ</t>
    </rPh>
    <rPh sb="18" eb="20">
      <t>ガイコウ</t>
    </rPh>
    <rPh sb="20" eb="22">
      <t>ギョウジ</t>
    </rPh>
    <rPh sb="23" eb="24">
      <t>オコナ</t>
    </rPh>
    <rPh sb="27" eb="28">
      <t>サイ</t>
    </rPh>
    <rPh sb="30" eb="32">
      <t>トウガイ</t>
    </rPh>
    <rPh sb="32" eb="34">
      <t>ホウモン</t>
    </rPh>
    <rPh sb="35" eb="37">
      <t>イギ</t>
    </rPh>
    <rPh sb="38" eb="40">
      <t>ニホン</t>
    </rPh>
    <rPh sb="40" eb="42">
      <t>セイフ</t>
    </rPh>
    <rPh sb="46" eb="48">
      <t>タチバ</t>
    </rPh>
    <rPh sb="53" eb="55">
      <t>ホウドウ</t>
    </rPh>
    <rPh sb="55" eb="57">
      <t>キカン</t>
    </rPh>
    <rPh sb="57" eb="58">
      <t>ム</t>
    </rPh>
    <rPh sb="60" eb="62">
      <t>カンケツ</t>
    </rPh>
    <rPh sb="63" eb="65">
      <t>セツメイ</t>
    </rPh>
    <rPh sb="67" eb="69">
      <t>シリョウ</t>
    </rPh>
    <rPh sb="70" eb="72">
      <t>ホンヤク</t>
    </rPh>
    <phoneticPr fontId="6"/>
  </si>
  <si>
    <t>翻訳経費</t>
    <rPh sb="0" eb="2">
      <t>ホンヤク</t>
    </rPh>
    <rPh sb="2" eb="4">
      <t>ケイヒ</t>
    </rPh>
    <phoneticPr fontId="6"/>
  </si>
  <si>
    <t>資料作成費</t>
    <rPh sb="0" eb="2">
      <t>シリョウ</t>
    </rPh>
    <rPh sb="2" eb="5">
      <t>サクセイヒ</t>
    </rPh>
    <phoneticPr fontId="6"/>
  </si>
  <si>
    <t>（４）大臣インタビュー等通訳費</t>
    <rPh sb="3" eb="5">
      <t>ダイジン</t>
    </rPh>
    <rPh sb="11" eb="12">
      <t>トウ</t>
    </rPh>
    <rPh sb="12" eb="14">
      <t>ツウヤク</t>
    </rPh>
    <rPh sb="14" eb="15">
      <t>ヒ</t>
    </rPh>
    <phoneticPr fontId="6"/>
  </si>
  <si>
    <t>担当部局庁</t>
    <phoneticPr fontId="6"/>
  </si>
  <si>
    <t>平成２３年度開始</t>
    <rPh sb="0" eb="2">
      <t>ヘイセイ</t>
    </rPh>
    <rPh sb="4" eb="6">
      <t>ネンド</t>
    </rPh>
    <rPh sb="6" eb="8">
      <t>カイシ</t>
    </rPh>
    <phoneticPr fontId="6"/>
  </si>
  <si>
    <t>関係する計画、通知等</t>
    <phoneticPr fontId="6"/>
  </si>
  <si>
    <t>外務大臣が外国メディア等によるインタビューを受ける場合に，通訳を行う。</t>
    <rPh sb="0" eb="2">
      <t>ガイム</t>
    </rPh>
    <rPh sb="2" eb="4">
      <t>ダイジン</t>
    </rPh>
    <rPh sb="5" eb="7">
      <t>ガイコク</t>
    </rPh>
    <rPh sb="11" eb="12">
      <t>トウ</t>
    </rPh>
    <rPh sb="22" eb="23">
      <t>ウ</t>
    </rPh>
    <rPh sb="25" eb="27">
      <t>バアイ</t>
    </rPh>
    <rPh sb="29" eb="31">
      <t>ツウヤク</t>
    </rPh>
    <rPh sb="32" eb="33">
      <t>オコナ</t>
    </rPh>
    <phoneticPr fontId="6"/>
  </si>
  <si>
    <t>外国メディアによる大臣等のインタビューに際し，高度かつ微妙なニュアンスを正確に表現することができる高いレベルと専門性を有する通訳を雇用する。</t>
    <rPh sb="0" eb="2">
      <t>ガイコク</t>
    </rPh>
    <rPh sb="9" eb="11">
      <t>ダイジン</t>
    </rPh>
    <rPh sb="11" eb="12">
      <t>トウ</t>
    </rPh>
    <rPh sb="20" eb="21">
      <t>サイ</t>
    </rPh>
    <rPh sb="23" eb="25">
      <t>コウド</t>
    </rPh>
    <rPh sb="27" eb="29">
      <t>ビミョウ</t>
    </rPh>
    <rPh sb="36" eb="38">
      <t>セイカク</t>
    </rPh>
    <rPh sb="39" eb="41">
      <t>ヒョウゲン</t>
    </rPh>
    <rPh sb="49" eb="50">
      <t>タカ</t>
    </rPh>
    <rPh sb="55" eb="58">
      <t>センモンセイ</t>
    </rPh>
    <rPh sb="59" eb="60">
      <t>ユウ</t>
    </rPh>
    <rPh sb="62" eb="64">
      <t>ツウヤク</t>
    </rPh>
    <rPh sb="65" eb="67">
      <t>コヨウ</t>
    </rPh>
    <phoneticPr fontId="6"/>
  </si>
  <si>
    <t>通訳料</t>
    <rPh sb="0" eb="2">
      <t>ツウヤク</t>
    </rPh>
    <rPh sb="2" eb="3">
      <t>リョウ</t>
    </rPh>
    <phoneticPr fontId="6"/>
  </si>
  <si>
    <t>（５）外国通信社利用費（Ｍ～Ｐブロック）</t>
    <rPh sb="3" eb="5">
      <t>ガイコク</t>
    </rPh>
    <rPh sb="5" eb="8">
      <t>ツウシンシャ</t>
    </rPh>
    <rPh sb="8" eb="10">
      <t>リヨウ</t>
    </rPh>
    <rPh sb="10" eb="11">
      <t>ヒ</t>
    </rPh>
    <phoneticPr fontId="6"/>
  </si>
  <si>
    <t>平成６年度開始</t>
    <rPh sb="0" eb="2">
      <t>ヘイセイ</t>
    </rPh>
    <rPh sb="3" eb="5">
      <t>ネンド</t>
    </rPh>
    <rPh sb="5" eb="7">
      <t>カイシ</t>
    </rPh>
    <phoneticPr fontId="6"/>
  </si>
  <si>
    <t>効果的な外国メディア対策を行う上での基本情報として，日本に関する外国メディアの報道傾向を的確・迅速に把握する。</t>
    <rPh sb="0" eb="3">
      <t>コウカテキ</t>
    </rPh>
    <rPh sb="4" eb="6">
      <t>ガイコク</t>
    </rPh>
    <rPh sb="10" eb="12">
      <t>タイサク</t>
    </rPh>
    <rPh sb="13" eb="14">
      <t>オコナ</t>
    </rPh>
    <rPh sb="15" eb="16">
      <t>ウエ</t>
    </rPh>
    <rPh sb="18" eb="20">
      <t>キホン</t>
    </rPh>
    <rPh sb="20" eb="22">
      <t>ジョウホウ</t>
    </rPh>
    <rPh sb="26" eb="28">
      <t>ニホン</t>
    </rPh>
    <rPh sb="29" eb="30">
      <t>カン</t>
    </rPh>
    <rPh sb="32" eb="34">
      <t>ガイコク</t>
    </rPh>
    <rPh sb="39" eb="41">
      <t>ホウドウ</t>
    </rPh>
    <rPh sb="41" eb="43">
      <t>ケイコウ</t>
    </rPh>
    <rPh sb="44" eb="46">
      <t>テキカク</t>
    </rPh>
    <rPh sb="47" eb="49">
      <t>ジンソク</t>
    </rPh>
    <rPh sb="50" eb="52">
      <t>ハアク</t>
    </rPh>
    <phoneticPr fontId="6"/>
  </si>
  <si>
    <t>世界の主要通信社の配信ニュースを利用する。</t>
    <rPh sb="0" eb="2">
      <t>セカイ</t>
    </rPh>
    <rPh sb="3" eb="5">
      <t>シュヨウ</t>
    </rPh>
    <rPh sb="5" eb="8">
      <t>ツウシンシャ</t>
    </rPh>
    <rPh sb="9" eb="11">
      <t>ハイシン</t>
    </rPh>
    <rPh sb="16" eb="18">
      <t>リヨウ</t>
    </rPh>
    <phoneticPr fontId="6"/>
  </si>
  <si>
    <t>受信料</t>
    <rPh sb="0" eb="3">
      <t>ジュシンリョウ</t>
    </rPh>
    <phoneticPr fontId="6"/>
  </si>
  <si>
    <t>借料及び損料</t>
    <rPh sb="0" eb="2">
      <t>シャクリョウ</t>
    </rPh>
    <rPh sb="2" eb="3">
      <t>オヨ</t>
    </rPh>
    <rPh sb="4" eb="6">
      <t>ソンリョウ</t>
    </rPh>
    <phoneticPr fontId="6"/>
  </si>
  <si>
    <t>（６）外国メディア対日報道モニタリング・報道分析（Ｑブロック）</t>
    <rPh sb="3" eb="5">
      <t>ガイコク</t>
    </rPh>
    <rPh sb="9" eb="11">
      <t>タイニチ</t>
    </rPh>
    <rPh sb="11" eb="13">
      <t>ホウドウ</t>
    </rPh>
    <rPh sb="20" eb="22">
      <t>ホウドウ</t>
    </rPh>
    <rPh sb="22" eb="24">
      <t>ブンセキ</t>
    </rPh>
    <phoneticPr fontId="6"/>
  </si>
  <si>
    <t>平成１３年度開始</t>
    <rPh sb="0" eb="2">
      <t>ヘイセイ</t>
    </rPh>
    <rPh sb="4" eb="6">
      <t>ネンド</t>
    </rPh>
    <rPh sb="6" eb="8">
      <t>カイシ</t>
    </rPh>
    <phoneticPr fontId="6"/>
  </si>
  <si>
    <t>報道状況をフォローしておくべきメディアの対象が特に広い主要国の日本関連報道について，日々の報道をもれなく迅速に把握する。また，外国メディアの対日報道に関する中長期的分析を行う。</t>
    <rPh sb="0" eb="2">
      <t>ホウドウ</t>
    </rPh>
    <rPh sb="2" eb="4">
      <t>ジョウキョウ</t>
    </rPh>
    <rPh sb="20" eb="22">
      <t>タイショウ</t>
    </rPh>
    <rPh sb="23" eb="24">
      <t>トク</t>
    </rPh>
    <rPh sb="25" eb="26">
      <t>ヒロ</t>
    </rPh>
    <rPh sb="27" eb="30">
      <t>シュヨウコク</t>
    </rPh>
    <rPh sb="31" eb="33">
      <t>ニホン</t>
    </rPh>
    <rPh sb="33" eb="35">
      <t>カンレン</t>
    </rPh>
    <rPh sb="35" eb="37">
      <t>ホウドウ</t>
    </rPh>
    <rPh sb="42" eb="44">
      <t>ヒビ</t>
    </rPh>
    <rPh sb="45" eb="47">
      <t>ホウドウ</t>
    </rPh>
    <rPh sb="52" eb="54">
      <t>ジンソク</t>
    </rPh>
    <rPh sb="55" eb="57">
      <t>ハアク</t>
    </rPh>
    <rPh sb="63" eb="65">
      <t>ガイコク</t>
    </rPh>
    <rPh sb="70" eb="72">
      <t>タイニチ</t>
    </rPh>
    <rPh sb="72" eb="74">
      <t>ホウドウ</t>
    </rPh>
    <rPh sb="75" eb="76">
      <t>カン</t>
    </rPh>
    <rPh sb="78" eb="82">
      <t>チュウチョウキテキ</t>
    </rPh>
    <rPh sb="82" eb="84">
      <t>ブンセキ</t>
    </rPh>
    <rPh sb="85" eb="86">
      <t>オコナ</t>
    </rPh>
    <phoneticPr fontId="6"/>
  </si>
  <si>
    <t>現地の新聞のクリッピング及びテレビ報道モニタリング並びにそれらの翻訳等の作業の一部を当該国において外部に委託する。</t>
    <rPh sb="0" eb="2">
      <t>ゲンチ</t>
    </rPh>
    <rPh sb="3" eb="5">
      <t>シンブン</t>
    </rPh>
    <rPh sb="12" eb="13">
      <t>オヨ</t>
    </rPh>
    <rPh sb="17" eb="19">
      <t>ホウドウ</t>
    </rPh>
    <rPh sb="25" eb="26">
      <t>ナラ</t>
    </rPh>
    <rPh sb="32" eb="34">
      <t>ホンヤク</t>
    </rPh>
    <rPh sb="34" eb="35">
      <t>トウ</t>
    </rPh>
    <rPh sb="36" eb="38">
      <t>サギョウ</t>
    </rPh>
    <rPh sb="39" eb="41">
      <t>イチブ</t>
    </rPh>
    <rPh sb="42" eb="45">
      <t>トウガイコク</t>
    </rPh>
    <rPh sb="49" eb="51">
      <t>ガイブ</t>
    </rPh>
    <rPh sb="52" eb="54">
      <t>イタク</t>
    </rPh>
    <phoneticPr fontId="6"/>
  </si>
  <si>
    <t>（７）海外論調分析謝金（Ｒブロック）</t>
    <rPh sb="3" eb="5">
      <t>カイガイ</t>
    </rPh>
    <rPh sb="5" eb="7">
      <t>ロンチョウ</t>
    </rPh>
    <rPh sb="7" eb="9">
      <t>ブンセキ</t>
    </rPh>
    <rPh sb="9" eb="11">
      <t>シャキン</t>
    </rPh>
    <phoneticPr fontId="6"/>
  </si>
  <si>
    <t>平成３年度開始</t>
    <rPh sb="0" eb="2">
      <t>ヘイセイ</t>
    </rPh>
    <rPh sb="3" eb="5">
      <t>ネンド</t>
    </rPh>
    <rPh sb="5" eb="7">
      <t>カイシ</t>
    </rPh>
    <phoneticPr fontId="6"/>
  </si>
  <si>
    <t>外国メディアによる日本関連報道ぶりを的確かつ迅速に把握する。</t>
    <rPh sb="0" eb="2">
      <t>ガイコク</t>
    </rPh>
    <rPh sb="9" eb="11">
      <t>ニホン</t>
    </rPh>
    <rPh sb="11" eb="13">
      <t>カンレン</t>
    </rPh>
    <rPh sb="13" eb="15">
      <t>ホウドウ</t>
    </rPh>
    <rPh sb="18" eb="20">
      <t>テキカク</t>
    </rPh>
    <rPh sb="22" eb="24">
      <t>ジンソク</t>
    </rPh>
    <rPh sb="25" eb="27">
      <t>ハアク</t>
    </rPh>
    <phoneticPr fontId="6"/>
  </si>
  <si>
    <t>主要英字紙３紙（インターナショナル紙アジア版，ウォール・ストリート・ジャーナル紙アジア版，フィナンシャルタイムズ・タイムズ紙アジア版）について，外部業者に対し，日本関連報道ぶりをチェックし、関連記事をクリッピングした上で、主要記事には和文要旨を付した上で提出させる。</t>
    <rPh sb="0" eb="2">
      <t>シュヨウ</t>
    </rPh>
    <rPh sb="2" eb="5">
      <t>エイジシ</t>
    </rPh>
    <rPh sb="6" eb="7">
      <t>シ</t>
    </rPh>
    <rPh sb="17" eb="18">
      <t>シ</t>
    </rPh>
    <rPh sb="21" eb="22">
      <t>バン</t>
    </rPh>
    <rPh sb="39" eb="40">
      <t>シ</t>
    </rPh>
    <rPh sb="43" eb="44">
      <t>バン</t>
    </rPh>
    <rPh sb="61" eb="62">
      <t>シ</t>
    </rPh>
    <rPh sb="65" eb="66">
      <t>バン</t>
    </rPh>
    <rPh sb="72" eb="74">
      <t>ガイブ</t>
    </rPh>
    <rPh sb="74" eb="76">
      <t>ギョウシャ</t>
    </rPh>
    <rPh sb="77" eb="78">
      <t>タイ</t>
    </rPh>
    <rPh sb="80" eb="82">
      <t>ニホン</t>
    </rPh>
    <rPh sb="82" eb="84">
      <t>カンレン</t>
    </rPh>
    <rPh sb="84" eb="86">
      <t>ホウドウ</t>
    </rPh>
    <rPh sb="95" eb="97">
      <t>カンレン</t>
    </rPh>
    <rPh sb="97" eb="99">
      <t>キジ</t>
    </rPh>
    <rPh sb="108" eb="109">
      <t>ウエ</t>
    </rPh>
    <rPh sb="111" eb="113">
      <t>シュヨウ</t>
    </rPh>
    <rPh sb="113" eb="115">
      <t>キジ</t>
    </rPh>
    <rPh sb="117" eb="119">
      <t>ワブン</t>
    </rPh>
    <rPh sb="119" eb="121">
      <t>ヨウシ</t>
    </rPh>
    <rPh sb="122" eb="123">
      <t>フ</t>
    </rPh>
    <rPh sb="125" eb="126">
      <t>ウエ</t>
    </rPh>
    <rPh sb="127" eb="129">
      <t>テイシュツ</t>
    </rPh>
    <phoneticPr fontId="6"/>
  </si>
  <si>
    <t>雑役務費</t>
    <rPh sb="0" eb="1">
      <t>ザツ</t>
    </rPh>
    <rPh sb="1" eb="3">
      <t>エキム</t>
    </rPh>
    <rPh sb="3" eb="4">
      <t>ヒ</t>
    </rPh>
    <phoneticPr fontId="6"/>
  </si>
  <si>
    <t>（８）海外論調分析員（Ｓブロック）</t>
    <rPh sb="3" eb="5">
      <t>カイガイ</t>
    </rPh>
    <rPh sb="5" eb="7">
      <t>ロンチョウ</t>
    </rPh>
    <rPh sb="7" eb="9">
      <t>ブンセキ</t>
    </rPh>
    <rPh sb="9" eb="10">
      <t>イン</t>
    </rPh>
    <phoneticPr fontId="6"/>
  </si>
  <si>
    <t>平成２０年度開始</t>
    <rPh sb="0" eb="2">
      <t>ヘイセイ</t>
    </rPh>
    <rPh sb="4" eb="6">
      <t>ネンド</t>
    </rPh>
    <rPh sb="6" eb="8">
      <t>カイシ</t>
    </rPh>
    <phoneticPr fontId="6"/>
  </si>
  <si>
    <t>外交政策企画立案の基本情報となる諸外国における日本関係報道について，時々の主要外交課題毎に分類し、長期的傾向も加味しつつ，分析を行い，世界全体としてどのような分析傾向になっているかを把握する。</t>
    <rPh sb="0" eb="2">
      <t>ガイコウ</t>
    </rPh>
    <rPh sb="2" eb="4">
      <t>セイサク</t>
    </rPh>
    <rPh sb="4" eb="6">
      <t>キカク</t>
    </rPh>
    <rPh sb="6" eb="8">
      <t>リツアン</t>
    </rPh>
    <rPh sb="9" eb="11">
      <t>キホン</t>
    </rPh>
    <rPh sb="11" eb="13">
      <t>ジョウホウ</t>
    </rPh>
    <rPh sb="16" eb="19">
      <t>ショガイコク</t>
    </rPh>
    <rPh sb="23" eb="25">
      <t>ニホン</t>
    </rPh>
    <rPh sb="25" eb="27">
      <t>カンケイ</t>
    </rPh>
    <rPh sb="27" eb="29">
      <t>ホウドウ</t>
    </rPh>
    <rPh sb="34" eb="36">
      <t>トキドキ</t>
    </rPh>
    <rPh sb="37" eb="39">
      <t>シュヨウ</t>
    </rPh>
    <rPh sb="39" eb="41">
      <t>ガイコウ</t>
    </rPh>
    <rPh sb="41" eb="43">
      <t>カダイ</t>
    </rPh>
    <rPh sb="43" eb="44">
      <t>ゴト</t>
    </rPh>
    <rPh sb="45" eb="47">
      <t>ブンルイ</t>
    </rPh>
    <rPh sb="49" eb="52">
      <t>チョウキテキ</t>
    </rPh>
    <rPh sb="52" eb="54">
      <t>ケイコウ</t>
    </rPh>
    <rPh sb="55" eb="57">
      <t>カミ</t>
    </rPh>
    <rPh sb="61" eb="63">
      <t>ブンセキ</t>
    </rPh>
    <rPh sb="64" eb="65">
      <t>オコナ</t>
    </rPh>
    <rPh sb="67" eb="69">
      <t>セカイ</t>
    </rPh>
    <rPh sb="69" eb="71">
      <t>ゼンタイ</t>
    </rPh>
    <rPh sb="79" eb="81">
      <t>ブンセキ</t>
    </rPh>
    <rPh sb="81" eb="83">
      <t>ケイコウ</t>
    </rPh>
    <rPh sb="91" eb="93">
      <t>ハアク</t>
    </rPh>
    <phoneticPr fontId="6"/>
  </si>
  <si>
    <t>論調分析及び海外メディア対応に関する知見を有する専門家２名を雇用し，うち１名は，各国メディアにおける我が国に関する報道ぶりについて日単位，週単位及びより長期的な論調分析を行い，もう１名は、各メディア別，各記者別の報道傾向を分析する。</t>
    <rPh sb="0" eb="2">
      <t>ロンチョウ</t>
    </rPh>
    <rPh sb="2" eb="4">
      <t>ブンセキ</t>
    </rPh>
    <rPh sb="4" eb="5">
      <t>オヨ</t>
    </rPh>
    <rPh sb="6" eb="8">
      <t>カイガイ</t>
    </rPh>
    <rPh sb="12" eb="14">
      <t>タイオウ</t>
    </rPh>
    <rPh sb="15" eb="16">
      <t>カン</t>
    </rPh>
    <rPh sb="18" eb="20">
      <t>チケン</t>
    </rPh>
    <rPh sb="21" eb="22">
      <t>ユウ</t>
    </rPh>
    <rPh sb="24" eb="27">
      <t>センモンカ</t>
    </rPh>
    <rPh sb="28" eb="29">
      <t>メイ</t>
    </rPh>
    <rPh sb="30" eb="32">
      <t>コヨウ</t>
    </rPh>
    <rPh sb="37" eb="38">
      <t>メイ</t>
    </rPh>
    <rPh sb="40" eb="42">
      <t>カクコク</t>
    </rPh>
    <rPh sb="50" eb="51">
      <t>ワ</t>
    </rPh>
    <rPh sb="52" eb="53">
      <t>クニ</t>
    </rPh>
    <rPh sb="54" eb="55">
      <t>カン</t>
    </rPh>
    <rPh sb="57" eb="59">
      <t>ホウドウ</t>
    </rPh>
    <rPh sb="65" eb="66">
      <t>ニチ</t>
    </rPh>
    <rPh sb="66" eb="68">
      <t>タンイ</t>
    </rPh>
    <rPh sb="69" eb="72">
      <t>シュウタンイ</t>
    </rPh>
    <rPh sb="72" eb="73">
      <t>オヨ</t>
    </rPh>
    <rPh sb="76" eb="79">
      <t>チョウキテキ</t>
    </rPh>
    <rPh sb="80" eb="82">
      <t>ロンチョウ</t>
    </rPh>
    <rPh sb="82" eb="84">
      <t>ブンセキ</t>
    </rPh>
    <rPh sb="85" eb="86">
      <t>オコナ</t>
    </rPh>
    <rPh sb="91" eb="92">
      <t>メイ</t>
    </rPh>
    <rPh sb="94" eb="95">
      <t>カク</t>
    </rPh>
    <rPh sb="99" eb="100">
      <t>ベツ</t>
    </rPh>
    <rPh sb="101" eb="102">
      <t>カク</t>
    </rPh>
    <rPh sb="102" eb="104">
      <t>キシャ</t>
    </rPh>
    <rPh sb="104" eb="105">
      <t>ベツ</t>
    </rPh>
    <rPh sb="106" eb="108">
      <t>ホウドウ</t>
    </rPh>
    <rPh sb="108" eb="110">
      <t>ケイコウ</t>
    </rPh>
    <rPh sb="111" eb="113">
      <t>ブンセキ</t>
    </rPh>
    <phoneticPr fontId="6"/>
  </si>
  <si>
    <t>（９）海外刊行物購読費Ｔブロック）</t>
    <rPh sb="3" eb="5">
      <t>カイガイ</t>
    </rPh>
    <rPh sb="5" eb="8">
      <t>カンコウブツ</t>
    </rPh>
    <rPh sb="8" eb="10">
      <t>コウドク</t>
    </rPh>
    <rPh sb="10" eb="11">
      <t>ヒ</t>
    </rPh>
    <phoneticPr fontId="6"/>
  </si>
  <si>
    <t>平成１１年度開始</t>
    <rPh sb="0" eb="2">
      <t>ヘイセイ</t>
    </rPh>
    <rPh sb="4" eb="6">
      <t>ネンド</t>
    </rPh>
    <rPh sb="6" eb="8">
      <t>カイシ</t>
    </rPh>
    <phoneticPr fontId="6"/>
  </si>
  <si>
    <t>効果的なメディア対策を行う上での基本情報として，日本に関する外国メディアの報道傾向を的確・迅速に把握する。</t>
    <rPh sb="0" eb="3">
      <t>コウカテキ</t>
    </rPh>
    <rPh sb="8" eb="10">
      <t>タイサク</t>
    </rPh>
    <rPh sb="11" eb="12">
      <t>オコナ</t>
    </rPh>
    <rPh sb="13" eb="14">
      <t>ウエ</t>
    </rPh>
    <rPh sb="16" eb="18">
      <t>キホン</t>
    </rPh>
    <rPh sb="18" eb="20">
      <t>ジョウホウ</t>
    </rPh>
    <rPh sb="24" eb="26">
      <t>ニホン</t>
    </rPh>
    <rPh sb="27" eb="28">
      <t>カン</t>
    </rPh>
    <rPh sb="30" eb="32">
      <t>ガイコク</t>
    </rPh>
    <rPh sb="37" eb="39">
      <t>ホウドウ</t>
    </rPh>
    <rPh sb="39" eb="41">
      <t>ケイコウ</t>
    </rPh>
    <rPh sb="42" eb="44">
      <t>テキカク</t>
    </rPh>
    <rPh sb="45" eb="47">
      <t>ジンソク</t>
    </rPh>
    <rPh sb="48" eb="50">
      <t>ハアク</t>
    </rPh>
    <phoneticPr fontId="6"/>
  </si>
  <si>
    <t>外国の主要新聞等の購読。</t>
    <rPh sb="0" eb="2">
      <t>ガイコク</t>
    </rPh>
    <rPh sb="3" eb="5">
      <t>シュヨウ</t>
    </rPh>
    <rPh sb="5" eb="7">
      <t>シンブン</t>
    </rPh>
    <rPh sb="7" eb="8">
      <t>トウ</t>
    </rPh>
    <rPh sb="9" eb="11">
      <t>コウドク</t>
    </rPh>
    <phoneticPr fontId="6"/>
  </si>
  <si>
    <t>（１０）大臣会見等同時通訳者（Ｗブロック）</t>
    <rPh sb="4" eb="6">
      <t>ダイジン</t>
    </rPh>
    <rPh sb="6" eb="8">
      <t>カイケン</t>
    </rPh>
    <rPh sb="8" eb="9">
      <t>トウ</t>
    </rPh>
    <rPh sb="9" eb="11">
      <t>ドウジ</t>
    </rPh>
    <rPh sb="11" eb="14">
      <t>ツウヤクシャ</t>
    </rPh>
    <phoneticPr fontId="6"/>
  </si>
  <si>
    <t>平成２４年度開始</t>
    <rPh sb="0" eb="2">
      <t>ヘイセイ</t>
    </rPh>
    <rPh sb="4" eb="6">
      <t>ネンド</t>
    </rPh>
    <rPh sb="6" eb="8">
      <t>カイシ</t>
    </rPh>
    <phoneticPr fontId="6"/>
  </si>
  <si>
    <t>同時通訳を導入することで、外国プレスへも邦人プレスと同じタイミングで情報を発信。</t>
    <rPh sb="20" eb="22">
      <t>ホウジン</t>
    </rPh>
    <phoneticPr fontId="6"/>
  </si>
  <si>
    <t>大臣が行っている記者会見を日英同時通訳するために必要な通訳者を雇用する。</t>
    <rPh sb="24" eb="26">
      <t>ヒツヨウ</t>
    </rPh>
    <rPh sb="27" eb="30">
      <t>ツウヤクシャ</t>
    </rPh>
    <rPh sb="31" eb="33">
      <t>コヨウ</t>
    </rPh>
    <phoneticPr fontId="6"/>
  </si>
  <si>
    <t>（１１）日本特集番組制作支援事業（Ｖブロック）</t>
    <rPh sb="4" eb="6">
      <t>ニホン</t>
    </rPh>
    <rPh sb="6" eb="8">
      <t>トクシュウ</t>
    </rPh>
    <rPh sb="8" eb="10">
      <t>バングミ</t>
    </rPh>
    <rPh sb="10" eb="12">
      <t>セイサク</t>
    </rPh>
    <rPh sb="12" eb="14">
      <t>シエン</t>
    </rPh>
    <rPh sb="14" eb="16">
      <t>ジギョウ</t>
    </rPh>
    <phoneticPr fontId="6"/>
  </si>
  <si>
    <t>諸外国において、日本の社会，経済，文化，対外政策などをテーマとした日本特集番組を制作・発信させることを目的として実施。</t>
    <rPh sb="0" eb="3">
      <t>ショガイコク</t>
    </rPh>
    <rPh sb="8" eb="10">
      <t>ニホン</t>
    </rPh>
    <rPh sb="11" eb="13">
      <t>シャカイ</t>
    </rPh>
    <rPh sb="14" eb="16">
      <t>ケイザイ</t>
    </rPh>
    <rPh sb="17" eb="19">
      <t>ブンカ</t>
    </rPh>
    <rPh sb="20" eb="22">
      <t>タイガイ</t>
    </rPh>
    <rPh sb="22" eb="24">
      <t>セイサク</t>
    </rPh>
    <rPh sb="33" eb="35">
      <t>ニホン</t>
    </rPh>
    <rPh sb="35" eb="37">
      <t>トクシュウ</t>
    </rPh>
    <rPh sb="37" eb="39">
      <t>バングミ</t>
    </rPh>
    <rPh sb="40" eb="42">
      <t>セイサク</t>
    </rPh>
    <rPh sb="43" eb="45">
      <t>ハッシン</t>
    </rPh>
    <rPh sb="51" eb="53">
      <t>モクテキ</t>
    </rPh>
    <rPh sb="56" eb="58">
      <t>ジッシ</t>
    </rPh>
    <phoneticPr fontId="6"/>
  </si>
  <si>
    <t>世論形成に影響力のある諸外国のテレビ局取材チームに対し，日本事情についての取材や有識者へのインタビュー，主要都市・施設の視察・取材を行うことを支援する。</t>
    <rPh sb="0" eb="2">
      <t>セロン</t>
    </rPh>
    <rPh sb="2" eb="4">
      <t>ケイセイ</t>
    </rPh>
    <rPh sb="5" eb="8">
      <t>エイキョウリョク</t>
    </rPh>
    <rPh sb="11" eb="14">
      <t>ショガイコク</t>
    </rPh>
    <rPh sb="18" eb="19">
      <t>キョク</t>
    </rPh>
    <rPh sb="19" eb="21">
      <t>シュザイ</t>
    </rPh>
    <rPh sb="25" eb="26">
      <t>タイ</t>
    </rPh>
    <rPh sb="28" eb="30">
      <t>ニホン</t>
    </rPh>
    <rPh sb="30" eb="32">
      <t>ジジョウ</t>
    </rPh>
    <rPh sb="37" eb="39">
      <t>シュザイ</t>
    </rPh>
    <rPh sb="40" eb="43">
      <t>ユウシキシャ</t>
    </rPh>
    <rPh sb="52" eb="54">
      <t>シュヨウ</t>
    </rPh>
    <rPh sb="54" eb="56">
      <t>トシ</t>
    </rPh>
    <rPh sb="57" eb="59">
      <t>シセツ</t>
    </rPh>
    <rPh sb="60" eb="62">
      <t>シサツ</t>
    </rPh>
    <rPh sb="63" eb="65">
      <t>シュザイ</t>
    </rPh>
    <rPh sb="66" eb="67">
      <t>オコナ</t>
    </rPh>
    <rPh sb="71" eb="73">
      <t>シエン</t>
    </rPh>
    <phoneticPr fontId="6"/>
  </si>
  <si>
    <t>移動費（国際航空券，国内切符）</t>
    <rPh sb="0" eb="3">
      <t>イドウヒ</t>
    </rPh>
    <rPh sb="4" eb="6">
      <t>コクサイ</t>
    </rPh>
    <rPh sb="6" eb="9">
      <t>コウクウケン</t>
    </rPh>
    <rPh sb="10" eb="12">
      <t>コクナイ</t>
    </rPh>
    <rPh sb="12" eb="14">
      <t>キップ</t>
    </rPh>
    <phoneticPr fontId="6"/>
  </si>
  <si>
    <t>宿泊・食費</t>
    <rPh sb="0" eb="2">
      <t>シュクハク</t>
    </rPh>
    <rPh sb="3" eb="5">
      <t>ショクヒ</t>
    </rPh>
    <phoneticPr fontId="6"/>
  </si>
  <si>
    <t>借料（車両，機材）</t>
    <rPh sb="0" eb="2">
      <t>シャクリョウ</t>
    </rPh>
    <rPh sb="3" eb="5">
      <t>シャリョウ</t>
    </rPh>
    <rPh sb="6" eb="8">
      <t>キザイ</t>
    </rPh>
    <phoneticPr fontId="6"/>
  </si>
  <si>
    <t>人件費（通訳、コーディネーター）</t>
    <rPh sb="0" eb="3">
      <t>ジンケンヒ</t>
    </rPh>
    <rPh sb="4" eb="6">
      <t>ツウヤク</t>
    </rPh>
    <phoneticPr fontId="6"/>
  </si>
  <si>
    <t>雑費（入場料、資料映像等）</t>
    <rPh sb="0" eb="2">
      <t>ザッピ</t>
    </rPh>
    <rPh sb="3" eb="6">
      <t>ニュウジョウリョウ</t>
    </rPh>
    <rPh sb="7" eb="9">
      <t>シリョウ</t>
    </rPh>
    <rPh sb="9" eb="11">
      <t>エイゾウ</t>
    </rPh>
    <rPh sb="11" eb="12">
      <t>トウ</t>
    </rPh>
    <phoneticPr fontId="6"/>
  </si>
  <si>
    <t>管理費（接遇業務全体の管理経費）</t>
    <rPh sb="0" eb="3">
      <t>カンリヒ</t>
    </rPh>
    <rPh sb="4" eb="6">
      <t>セツグウ</t>
    </rPh>
    <rPh sb="6" eb="8">
      <t>ギョウム</t>
    </rPh>
    <rPh sb="8" eb="10">
      <t>ゼンタイ</t>
    </rPh>
    <rPh sb="11" eb="13">
      <t>カンリ</t>
    </rPh>
    <rPh sb="13" eb="15">
      <t>ケイヒ</t>
    </rPh>
    <phoneticPr fontId="6"/>
  </si>
  <si>
    <t>平成２５年度開始</t>
    <rPh sb="0" eb="2">
      <t>ヘイセイ</t>
    </rPh>
    <rPh sb="4" eb="6">
      <t>ネンド</t>
    </rPh>
    <rPh sb="6" eb="8">
      <t>カイシ</t>
    </rPh>
    <phoneticPr fontId="6"/>
  </si>
  <si>
    <t>運用保守</t>
    <rPh sb="0" eb="2">
      <t>ウンヨウ</t>
    </rPh>
    <rPh sb="2" eb="4">
      <t>ホシュ</t>
    </rPh>
    <phoneticPr fontId="6"/>
  </si>
  <si>
    <t>啓発宣伝事業等委託費　　　　　　　　　　　　　　　（各国報道関係者啓発宣伝事業等委託）</t>
    <rPh sb="0" eb="2">
      <t>ケイハツ</t>
    </rPh>
    <rPh sb="2" eb="4">
      <t>センデン</t>
    </rPh>
    <rPh sb="4" eb="6">
      <t>ジギョウ</t>
    </rPh>
    <rPh sb="6" eb="7">
      <t>トウ</t>
    </rPh>
    <rPh sb="7" eb="10">
      <t>イタクヒ</t>
    </rPh>
    <rPh sb="26" eb="28">
      <t>カッコク</t>
    </rPh>
    <rPh sb="28" eb="30">
      <t>ホウドウ</t>
    </rPh>
    <rPh sb="30" eb="33">
      <t>カンケイシャ</t>
    </rPh>
    <rPh sb="33" eb="35">
      <t>ケイハツ</t>
    </rPh>
    <rPh sb="35" eb="37">
      <t>センデン</t>
    </rPh>
    <rPh sb="37" eb="39">
      <t>ジギョウ</t>
    </rPh>
    <rPh sb="39" eb="40">
      <t>トウ</t>
    </rPh>
    <rPh sb="40" eb="42">
      <t>イタク</t>
    </rPh>
    <phoneticPr fontId="6"/>
  </si>
  <si>
    <t>担当部局庁</t>
    <phoneticPr fontId="6"/>
  </si>
  <si>
    <t>昭和51年度開始</t>
    <rPh sb="0" eb="2">
      <t>ショウワ</t>
    </rPh>
    <rPh sb="4" eb="6">
      <t>ネンド</t>
    </rPh>
    <rPh sb="6" eb="8">
      <t>カイシ</t>
    </rPh>
    <phoneticPr fontId="6"/>
  </si>
  <si>
    <t>基本目標：Ⅲ　広報、文化交流及び報道対策
具体的施策：Ⅲ－１－７　外国報道機関対策の実施</t>
    <rPh sb="33" eb="35">
      <t>ガイコク</t>
    </rPh>
    <rPh sb="35" eb="37">
      <t>ホウドウ</t>
    </rPh>
    <rPh sb="37" eb="39">
      <t>キカン</t>
    </rPh>
    <rPh sb="39" eb="41">
      <t>タイサク</t>
    </rPh>
    <rPh sb="42" eb="44">
      <t>ジッシ</t>
    </rPh>
    <phoneticPr fontId="6"/>
  </si>
  <si>
    <t>外務省設置法第４条第１５項、補助金等に係る予算の執行の適正化に関する法律第６条第１項に基づき交付</t>
    <rPh sb="0" eb="3">
      <t>ガイムショウ</t>
    </rPh>
    <rPh sb="3" eb="6">
      <t>セッチホウ</t>
    </rPh>
    <rPh sb="6" eb="7">
      <t>ダイ</t>
    </rPh>
    <rPh sb="8" eb="9">
      <t>ジョウ</t>
    </rPh>
    <rPh sb="9" eb="10">
      <t>ダイ</t>
    </rPh>
    <rPh sb="12" eb="13">
      <t>コウ</t>
    </rPh>
    <rPh sb="14" eb="17">
      <t>ホジョキン</t>
    </rPh>
    <rPh sb="17" eb="18">
      <t>トウ</t>
    </rPh>
    <rPh sb="19" eb="20">
      <t>カカ</t>
    </rPh>
    <rPh sb="21" eb="23">
      <t>ヨサン</t>
    </rPh>
    <rPh sb="24" eb="26">
      <t>シッコウ</t>
    </rPh>
    <rPh sb="27" eb="30">
      <t>テキセイカ</t>
    </rPh>
    <rPh sb="31" eb="32">
      <t>カン</t>
    </rPh>
    <rPh sb="34" eb="36">
      <t>ホウリツ</t>
    </rPh>
    <rPh sb="36" eb="37">
      <t>ダイ</t>
    </rPh>
    <rPh sb="38" eb="39">
      <t>ジョウ</t>
    </rPh>
    <rPh sb="39" eb="40">
      <t>ダイ</t>
    </rPh>
    <rPh sb="41" eb="42">
      <t>コウ</t>
    </rPh>
    <rPh sb="43" eb="44">
      <t>モト</t>
    </rPh>
    <rPh sb="46" eb="48">
      <t>コウフ</t>
    </rPh>
    <phoneticPr fontId="6"/>
  </si>
  <si>
    <t>関係する計画、通知等</t>
    <phoneticPr fontId="6"/>
  </si>
  <si>
    <t>-</t>
    <phoneticPr fontId="6"/>
  </si>
  <si>
    <t>・我が国に関する正確・客観的な情報を諸外国に対して多く発信することにより、諸外国における日本の政治、経済、社会、文化、科学技術等幅広い分野に関する対日理解の増進をはかるとともに、諸外国国民の対日関心・親日感情を醸成する。</t>
    <rPh sb="1" eb="2">
      <t>ワ</t>
    </rPh>
    <rPh sb="3" eb="4">
      <t>クニ</t>
    </rPh>
    <rPh sb="5" eb="6">
      <t>カン</t>
    </rPh>
    <rPh sb="8" eb="10">
      <t>セイカク</t>
    </rPh>
    <rPh sb="11" eb="13">
      <t>キャッカン</t>
    </rPh>
    <rPh sb="13" eb="14">
      <t>テキ</t>
    </rPh>
    <rPh sb="15" eb="17">
      <t>ジョウホウ</t>
    </rPh>
    <rPh sb="18" eb="21">
      <t>ショガイコク</t>
    </rPh>
    <rPh sb="22" eb="23">
      <t>タイ</t>
    </rPh>
    <rPh sb="25" eb="26">
      <t>オオ</t>
    </rPh>
    <rPh sb="27" eb="29">
      <t>ハッシン</t>
    </rPh>
    <rPh sb="37" eb="40">
      <t>ショガイコク</t>
    </rPh>
    <rPh sb="44" eb="46">
      <t>ニホン</t>
    </rPh>
    <rPh sb="47" eb="49">
      <t>セイジ</t>
    </rPh>
    <rPh sb="50" eb="52">
      <t>ケイザイ</t>
    </rPh>
    <rPh sb="53" eb="55">
      <t>シャカイ</t>
    </rPh>
    <rPh sb="56" eb="58">
      <t>ブンカ</t>
    </rPh>
    <rPh sb="59" eb="61">
      <t>カガク</t>
    </rPh>
    <rPh sb="61" eb="63">
      <t>ギジュツ</t>
    </rPh>
    <rPh sb="63" eb="64">
      <t>トウ</t>
    </rPh>
    <rPh sb="64" eb="66">
      <t>ハバヒロ</t>
    </rPh>
    <rPh sb="67" eb="69">
      <t>ブンヤ</t>
    </rPh>
    <rPh sb="70" eb="71">
      <t>カン</t>
    </rPh>
    <rPh sb="73" eb="75">
      <t>タイニチ</t>
    </rPh>
    <rPh sb="75" eb="77">
      <t>リカイ</t>
    </rPh>
    <rPh sb="78" eb="80">
      <t>ゾウシン</t>
    </rPh>
    <rPh sb="89" eb="92">
      <t>ショガイコク</t>
    </rPh>
    <rPh sb="92" eb="94">
      <t>コクミン</t>
    </rPh>
    <rPh sb="95" eb="97">
      <t>タイニチ</t>
    </rPh>
    <rPh sb="97" eb="99">
      <t>カンシン</t>
    </rPh>
    <rPh sb="100" eb="102">
      <t>シンニチ</t>
    </rPh>
    <rPh sb="102" eb="104">
      <t>カンジョウ</t>
    </rPh>
    <rPh sb="105" eb="107">
      <t>ジョウセイ</t>
    </rPh>
    <phoneticPr fontId="6"/>
  </si>
  <si>
    <t>・我が国を訪れる外国報道関係者や我が国に駐在する外国報道機関特派員に対し、取材活動支援や資料提供等の便宜を供与する業務を（公財）フォーリン・プレスセンターに委託して実施する。具体的には、外国報道関係者を対象とした会見・ブリーフィングの実施、国内取材のためのプレスツアーの実施、いわゆるプレスコードのため政府が直接実施できない一部先進国メディアの有力記者の招へい，ウェブサイト等を通じた情報提供や取材支援等を実施している。</t>
    <rPh sb="162" eb="164">
      <t>イチブ</t>
    </rPh>
    <phoneticPr fontId="6"/>
  </si>
  <si>
    <r>
      <t>2</t>
    </r>
    <r>
      <rPr>
        <sz val="11"/>
        <color theme="1"/>
        <rFont val="ＭＳ Ｐゴシック"/>
        <family val="2"/>
        <charset val="128"/>
        <scheme val="minor"/>
      </rPr>
      <t>7</t>
    </r>
    <r>
      <rPr>
        <sz val="11"/>
        <color theme="1"/>
        <rFont val="ＭＳ Ｐゴシック"/>
        <family val="2"/>
        <charset val="128"/>
        <scheme val="minor"/>
      </rPr>
      <t>年度要求</t>
    </r>
    <rPh sb="2" eb="4">
      <t>ネンド</t>
    </rPh>
    <phoneticPr fontId="6"/>
  </si>
  <si>
    <t>前年度から繰越</t>
    <rPh sb="0" eb="3">
      <t>ゼンネンド</t>
    </rPh>
    <rPh sb="5" eb="7">
      <t>クリコシ</t>
    </rPh>
    <phoneticPr fontId="6"/>
  </si>
  <si>
    <t>翌年度へ繰越</t>
    <rPh sb="0" eb="3">
      <t>ヨクネンド</t>
    </rPh>
    <rPh sb="4" eb="6">
      <t>クリコシ</t>
    </rPh>
    <phoneticPr fontId="6"/>
  </si>
  <si>
    <r>
      <t>2</t>
    </r>
    <r>
      <rPr>
        <sz val="11"/>
        <color theme="1"/>
        <rFont val="ＭＳ Ｐゴシック"/>
        <family val="2"/>
        <charset val="128"/>
        <scheme val="minor"/>
      </rPr>
      <t>5</t>
    </r>
    <r>
      <rPr>
        <sz val="11"/>
        <color theme="1"/>
        <rFont val="ＭＳ Ｐゴシック"/>
        <family val="2"/>
        <charset val="128"/>
        <scheme val="minor"/>
      </rPr>
      <t>年度</t>
    </r>
    <rPh sb="2" eb="4">
      <t>ネンド</t>
    </rPh>
    <phoneticPr fontId="6"/>
  </si>
  <si>
    <r>
      <t>目標値
（26</t>
    </r>
    <r>
      <rPr>
        <sz val="11"/>
        <color theme="1"/>
        <rFont val="ＭＳ Ｐゴシック"/>
        <family val="2"/>
        <charset val="128"/>
        <scheme val="minor"/>
      </rPr>
      <t>年度）</t>
    </r>
    <rPh sb="0" eb="3">
      <t>モクヒョウチ</t>
    </rPh>
    <rPh sb="7" eb="9">
      <t>ネンド</t>
    </rPh>
    <phoneticPr fontId="6"/>
  </si>
  <si>
    <t>･ﾌﾟﾚｽﾂｱｰ及び先進国記者招へいによる外国ﾒﾃﾞｨｱの報道件数（確認できたもの）。達成度は，これら事業の対象記者が1名1件以上の記事を報道することを目標値として設定し算出。</t>
    <rPh sb="8" eb="9">
      <t>オヨ</t>
    </rPh>
    <rPh sb="10" eb="13">
      <t>センシンコク</t>
    </rPh>
    <rPh sb="13" eb="15">
      <t>キシャ</t>
    </rPh>
    <rPh sb="15" eb="16">
      <t>ショウ</t>
    </rPh>
    <rPh sb="21" eb="23">
      <t>ガイコク</t>
    </rPh>
    <rPh sb="29" eb="31">
      <t>ホウドウ</t>
    </rPh>
    <rPh sb="31" eb="33">
      <t>ケンスウ</t>
    </rPh>
    <rPh sb="34" eb="36">
      <t>カクニン</t>
    </rPh>
    <rPh sb="43" eb="46">
      <t>タッセイド</t>
    </rPh>
    <rPh sb="54" eb="56">
      <t>タイショウ</t>
    </rPh>
    <rPh sb="56" eb="58">
      <t>キシャ</t>
    </rPh>
    <rPh sb="60" eb="61">
      <t>メイ</t>
    </rPh>
    <rPh sb="62" eb="63">
      <t>ケン</t>
    </rPh>
    <rPh sb="63" eb="65">
      <t>イジョウ</t>
    </rPh>
    <rPh sb="66" eb="68">
      <t>キジ</t>
    </rPh>
    <rPh sb="69" eb="71">
      <t>ホウドウ</t>
    </rPh>
    <rPh sb="77" eb="80">
      <t>トシテ</t>
    </rPh>
    <rPh sb="83" eb="84">
      <t>サン</t>
    </rPh>
    <rPh sb="85" eb="86">
      <t>。</t>
    </rPh>
    <phoneticPr fontId="6"/>
  </si>
  <si>
    <t>％</t>
    <phoneticPr fontId="6"/>
  </si>
  <si>
    <t>・ﾌﾟﾚｽｺｰﾄﾞ等により政府招待に応じることが不可能な先進国記者を招へい。</t>
    <rPh sb="9" eb="10">
      <t>トウ</t>
    </rPh>
    <rPh sb="13" eb="15">
      <t>セイフ</t>
    </rPh>
    <rPh sb="15" eb="17">
      <t>ショウタイ</t>
    </rPh>
    <rPh sb="18" eb="19">
      <t>オウ</t>
    </rPh>
    <rPh sb="24" eb="27">
      <t>フカノウ</t>
    </rPh>
    <rPh sb="28" eb="31">
      <t>センシンコク</t>
    </rPh>
    <rPh sb="31" eb="33">
      <t>キシャ</t>
    </rPh>
    <rPh sb="34" eb="35">
      <t>ショウ</t>
    </rPh>
    <phoneticPr fontId="6"/>
  </si>
  <si>
    <t>人</t>
    <rPh sb="0" eb="1">
      <t>ヒト</t>
    </rPh>
    <phoneticPr fontId="6"/>
  </si>
  <si>
    <t>―</t>
    <phoneticPr fontId="6"/>
  </si>
  <si>
    <t>当初見込み</t>
    <rPh sb="0" eb="2">
      <t>トウショ</t>
    </rPh>
    <rPh sb="2" eb="4">
      <t>ミコ</t>
    </rPh>
    <phoneticPr fontId="6"/>
  </si>
  <si>
    <t>（　　8　　）</t>
    <phoneticPr fontId="6"/>
  </si>
  <si>
    <t>(  3  )</t>
    <phoneticPr fontId="6"/>
  </si>
  <si>
    <t>(  7  )</t>
    <phoneticPr fontId="6"/>
  </si>
  <si>
    <t>(  5  )</t>
    <phoneticPr fontId="6"/>
  </si>
  <si>
    <t>・個別取材への協力依頼への対応</t>
    <rPh sb="1" eb="3">
      <t>コベツ</t>
    </rPh>
    <rPh sb="3" eb="5">
      <t>シュザイ</t>
    </rPh>
    <rPh sb="7" eb="9">
      <t>キョウリョク</t>
    </rPh>
    <rPh sb="9" eb="11">
      <t>イライ</t>
    </rPh>
    <rPh sb="13" eb="15">
      <t>タイオウ</t>
    </rPh>
    <phoneticPr fontId="6"/>
  </si>
  <si>
    <t>（　　150　　）</t>
    <phoneticPr fontId="6"/>
  </si>
  <si>
    <t>(   90   )</t>
    <phoneticPr fontId="6"/>
  </si>
  <si>
    <t>(   152   )</t>
    <phoneticPr fontId="6"/>
  </si>
  <si>
    <t>(   169   )</t>
    <phoneticPr fontId="6"/>
  </si>
  <si>
    <t>・在京外国ﾌﾟﾚｽ対象のﾌﾟﾚｽﾂｱｰ</t>
    <rPh sb="1" eb="3">
      <t>ザイキョウ</t>
    </rPh>
    <rPh sb="3" eb="5">
      <t>ガイコク</t>
    </rPh>
    <rPh sb="9" eb="11">
      <t>タイショウ</t>
    </rPh>
    <phoneticPr fontId="6"/>
  </si>
  <si>
    <t>（　　80　　）</t>
    <phoneticPr fontId="6"/>
  </si>
  <si>
    <t>(  130  )</t>
    <phoneticPr fontId="6"/>
  </si>
  <si>
    <t>(  50  )</t>
    <phoneticPr fontId="6"/>
  </si>
  <si>
    <t>38,192 / 964</t>
    <phoneticPr fontId="6"/>
  </si>
  <si>
    <t>千円</t>
    <rPh sb="0" eb="2">
      <t>センエン</t>
    </rPh>
    <phoneticPr fontId="6"/>
  </si>
  <si>
    <t>―</t>
    <phoneticPr fontId="6"/>
  </si>
  <si>
    <t>／</t>
    <phoneticPr fontId="6"/>
  </si>
  <si>
    <t>16,026 ／ 273</t>
    <phoneticPr fontId="6"/>
  </si>
  <si>
    <t>10,655 ／ 280</t>
    <phoneticPr fontId="6"/>
  </si>
  <si>
    <t>11,511 ／ 411</t>
    <phoneticPr fontId="6"/>
  </si>
  <si>
    <t>平成25・26年度予算内訳
　　（単位：百万円）</t>
    <rPh sb="0" eb="2">
      <t>ヘイセイ</t>
    </rPh>
    <rPh sb="7" eb="9">
      <t>ネンド</t>
    </rPh>
    <rPh sb="9" eb="11">
      <t>ヨサン</t>
    </rPh>
    <rPh sb="11" eb="13">
      <t>ウチワケ</t>
    </rPh>
    <rPh sb="17" eb="19">
      <t>タンイ</t>
    </rPh>
    <rPh sb="20" eb="21">
      <t>ヒャク</t>
    </rPh>
    <rPh sb="21" eb="23">
      <t>マンエン</t>
    </rPh>
    <phoneticPr fontId="6"/>
  </si>
  <si>
    <r>
      <rPr>
        <sz val="11"/>
        <color theme="1"/>
        <rFont val="ＭＳ Ｐゴシック"/>
        <family val="2"/>
        <charset val="128"/>
        <scheme val="minor"/>
      </rPr>
      <t>2</t>
    </r>
    <r>
      <rPr>
        <sz val="11"/>
        <color theme="1"/>
        <rFont val="ＭＳ Ｐゴシック"/>
        <family val="2"/>
        <charset val="128"/>
        <scheme val="minor"/>
      </rPr>
      <t>7</t>
    </r>
    <r>
      <rPr>
        <sz val="11"/>
        <color theme="1"/>
        <rFont val="ＭＳ Ｐゴシック"/>
        <family val="2"/>
        <charset val="128"/>
        <scheme val="minor"/>
      </rPr>
      <t>年度要求</t>
    </r>
    <rPh sb="2" eb="4">
      <t>ネンド</t>
    </rPh>
    <rPh sb="4" eb="6">
      <t>ヨウキュウ</t>
    </rPh>
    <phoneticPr fontId="6"/>
  </si>
  <si>
    <t>管理費（人件費）</t>
    <rPh sb="0" eb="3">
      <t>カンリヒ</t>
    </rPh>
    <rPh sb="4" eb="7">
      <t>ジンケンヒ</t>
    </rPh>
    <phoneticPr fontId="6"/>
  </si>
  <si>
    <t>管理費（管理事務費）</t>
    <rPh sb="0" eb="3">
      <t>カンリヒ</t>
    </rPh>
    <rPh sb="4" eb="6">
      <t>カンリ</t>
    </rPh>
    <rPh sb="6" eb="9">
      <t>ジムヒ</t>
    </rPh>
    <phoneticPr fontId="6"/>
  </si>
  <si>
    <t>事業費（取材協力費）</t>
    <rPh sb="0" eb="2">
      <t>ジギョウ</t>
    </rPh>
    <rPh sb="2" eb="3">
      <t>ヒ</t>
    </rPh>
    <rPh sb="4" eb="6">
      <t>シュザイ</t>
    </rPh>
    <rPh sb="6" eb="8">
      <t>キョウリョク</t>
    </rPh>
    <rPh sb="8" eb="9">
      <t>ヒ</t>
    </rPh>
    <phoneticPr fontId="6"/>
  </si>
  <si>
    <t>事業費（資料協力費）</t>
    <rPh sb="0" eb="2">
      <t>ジギョウ</t>
    </rPh>
    <rPh sb="2" eb="3">
      <t>ヒ</t>
    </rPh>
    <rPh sb="4" eb="6">
      <t>シリョウ</t>
    </rPh>
    <rPh sb="6" eb="8">
      <t>キョウリョク</t>
    </rPh>
    <rPh sb="8" eb="9">
      <t>ヒ</t>
    </rPh>
    <phoneticPr fontId="6"/>
  </si>
  <si>
    <t>事業費（対ｱｼﾞｱ諸国ﾌﾟﾚｽ広報対策強化費）</t>
    <rPh sb="0" eb="3">
      <t>ジギョウヒ</t>
    </rPh>
    <rPh sb="4" eb="5">
      <t>タイ</t>
    </rPh>
    <rPh sb="9" eb="11">
      <t>ショコク</t>
    </rPh>
    <rPh sb="15" eb="17">
      <t>コウホウ</t>
    </rPh>
    <rPh sb="17" eb="19">
      <t>タイサク</t>
    </rPh>
    <rPh sb="19" eb="21">
      <t>キョウカ</t>
    </rPh>
    <rPh sb="21" eb="22">
      <t>ヒ</t>
    </rPh>
    <phoneticPr fontId="6"/>
  </si>
  <si>
    <t>事業所管部局による点検</t>
    <rPh sb="0" eb="2">
      <t>ジギョウ</t>
    </rPh>
    <rPh sb="2" eb="4">
      <t>ショカン</t>
    </rPh>
    <rPh sb="4" eb="6">
      <t>ブキョク</t>
    </rPh>
    <rPh sb="9" eb="11">
      <t>テンケン</t>
    </rPh>
    <phoneticPr fontId="6"/>
  </si>
  <si>
    <t>国費投入の
必要性</t>
    <phoneticPr fontId="6"/>
  </si>
  <si>
    <t>広く国民のニーズがあるか。国費を投入しなければ事業目的が達成できないのか。</t>
    <phoneticPr fontId="6"/>
  </si>
  <si>
    <t>○</t>
    <phoneticPr fontId="6"/>
  </si>
  <si>
    <t>地方自治体や民間では日本政府の政策に関する広報を行うことはできない。また，世界的にも影響力の大きい先進国ﾌﾟﾚｽを招へいすることは非常に重要。</t>
    <rPh sb="0" eb="2">
      <t>チホウ</t>
    </rPh>
    <rPh sb="2" eb="5">
      <t>ジチタイ</t>
    </rPh>
    <rPh sb="6" eb="8">
      <t>ミンカン</t>
    </rPh>
    <rPh sb="10" eb="12">
      <t>ニホン</t>
    </rPh>
    <rPh sb="12" eb="14">
      <t>セイフ</t>
    </rPh>
    <rPh sb="15" eb="17">
      <t>セイサク</t>
    </rPh>
    <rPh sb="18" eb="19">
      <t>カン</t>
    </rPh>
    <rPh sb="21" eb="23">
      <t>コウホウ</t>
    </rPh>
    <rPh sb="24" eb="25">
      <t>オコナ</t>
    </rPh>
    <rPh sb="37" eb="40">
      <t>セカイテキ</t>
    </rPh>
    <rPh sb="42" eb="45">
      <t>エイキョウリョク</t>
    </rPh>
    <rPh sb="46" eb="47">
      <t>オオ</t>
    </rPh>
    <rPh sb="49" eb="52">
      <t>センシンコク</t>
    </rPh>
    <rPh sb="56" eb="61">
      <t>ショウヘイスル</t>
    </rPh>
    <rPh sb="64" eb="67">
      <t>ヒジョウニ</t>
    </rPh>
    <rPh sb="67" eb="69">
      <t>ジュウヨウ</t>
    </rPh>
    <rPh sb="69" eb="70">
      <t>。</t>
    </rPh>
    <phoneticPr fontId="6"/>
  </si>
  <si>
    <t>地方自治体、民間等に委ねることができない事業なのか。</t>
    <phoneticPr fontId="6"/>
  </si>
  <si>
    <t>明確な政策目的（成果目標）の達成手段として位置付けられ、優先度の高い事業となっているか。</t>
    <phoneticPr fontId="6"/>
  </si>
  <si>
    <t>事業の効率性</t>
    <phoneticPr fontId="6"/>
  </si>
  <si>
    <t>競争性が確保されているなど支出先の選定は妥当か。　</t>
    <phoneticPr fontId="6"/>
  </si>
  <si>
    <t>ー</t>
    <phoneticPr fontId="6"/>
  </si>
  <si>
    <t>事業の見直し、単価見直しにより、コスト削減に努め、真に必要な経費に限っている。</t>
    <rPh sb="0" eb="2">
      <t>ジギョウ</t>
    </rPh>
    <rPh sb="3" eb="5">
      <t>ミナオ</t>
    </rPh>
    <rPh sb="7" eb="9">
      <t>タンカ</t>
    </rPh>
    <rPh sb="9" eb="11">
      <t>ミナオ</t>
    </rPh>
    <rPh sb="19" eb="21">
      <t>サクゲン</t>
    </rPh>
    <rPh sb="22" eb="23">
      <t>ツト</t>
    </rPh>
    <rPh sb="25" eb="26">
      <t>シン</t>
    </rPh>
    <rPh sb="27" eb="29">
      <t>ヒツヨウ</t>
    </rPh>
    <rPh sb="30" eb="32">
      <t>ケイヒ</t>
    </rPh>
    <rPh sb="33" eb="34">
      <t>カギ</t>
    </rPh>
    <phoneticPr fontId="6"/>
  </si>
  <si>
    <t>受益者との負担関係は妥当であるか。</t>
    <phoneticPr fontId="6"/>
  </si>
  <si>
    <t>単位当たりコストの水準は妥当か。</t>
    <phoneticPr fontId="6"/>
  </si>
  <si>
    <t>資金の流れの中間段階での支出は合理的なものとなっているか。</t>
    <phoneticPr fontId="6"/>
  </si>
  <si>
    <t>費目・使途が事業目的に即し真に必要なものに限定されているか。</t>
    <phoneticPr fontId="6"/>
  </si>
  <si>
    <t>不用率が大きい場合、その理由は妥当か。（理由を右に記載）</t>
    <phoneticPr fontId="6"/>
  </si>
  <si>
    <t>実績は目標値を大幅に上回っている。当省の報道関係者招へい事業とはプレスコードのあるなしで区別を行っている。</t>
    <rPh sb="0" eb="2">
      <t>ジッセキ</t>
    </rPh>
    <rPh sb="3" eb="6">
      <t>モクヒョウチ</t>
    </rPh>
    <rPh sb="7" eb="9">
      <t>オオハバ</t>
    </rPh>
    <rPh sb="10" eb="12">
      <t>ウワマワ</t>
    </rPh>
    <rPh sb="17" eb="19">
      <t>トウショウ</t>
    </rPh>
    <rPh sb="20" eb="22">
      <t>ホウドウ</t>
    </rPh>
    <rPh sb="22" eb="25">
      <t>カンケイシャ</t>
    </rPh>
    <rPh sb="25" eb="26">
      <t>ショウ</t>
    </rPh>
    <rPh sb="28" eb="30">
      <t>ジギョウ</t>
    </rPh>
    <rPh sb="44" eb="46">
      <t>クベツ</t>
    </rPh>
    <rPh sb="47" eb="48">
      <t>オコナ</t>
    </rPh>
    <phoneticPr fontId="6"/>
  </si>
  <si>
    <t>活動実績は見込みに見合ったものであるか。</t>
    <phoneticPr fontId="6"/>
  </si>
  <si>
    <t>整備された施設や成果物は十分に活用されているか。</t>
    <phoneticPr fontId="6"/>
  </si>
  <si>
    <t>所管府省・部局名</t>
    <phoneticPr fontId="6"/>
  </si>
  <si>
    <t xml:space="preserve">・事業・単価を見直し，総額としては23年度予算は公開ﾌﾟﾛｾｽを踏まえ対前年度比▲15.2％，24年度予算については同▲4.3％,25年度予算については同▲2.3％,とした。
</t>
    <rPh sb="58" eb="59">
      <t>ドウ</t>
    </rPh>
    <rPh sb="76" eb="77">
      <t>ドウ</t>
    </rPh>
    <phoneticPr fontId="6"/>
  </si>
  <si>
    <t>・これまでの経験を踏まえ，より効果的な招へい・ﾌﾟﾚｽﾂｱｰ事業の企画，取材協力を行い，今後とも高い広報効果が得られるよう努力する。</t>
    <phoneticPr fontId="6"/>
  </si>
  <si>
    <r>
      <t>平成2</t>
    </r>
    <r>
      <rPr>
        <sz val="11"/>
        <color theme="1"/>
        <rFont val="ＭＳ Ｐゴシック"/>
        <family val="2"/>
        <charset val="128"/>
        <scheme val="minor"/>
      </rPr>
      <t>3</t>
    </r>
    <r>
      <rPr>
        <sz val="11"/>
        <color theme="1"/>
        <rFont val="ＭＳ Ｐゴシック"/>
        <family val="2"/>
        <charset val="128"/>
        <scheme val="minor"/>
      </rPr>
      <t>年</t>
    </r>
    <rPh sb="0" eb="2">
      <t>ヘイセイ</t>
    </rPh>
    <rPh sb="4" eb="5">
      <t>ネン</t>
    </rPh>
    <phoneticPr fontId="6"/>
  </si>
  <si>
    <r>
      <t>平成2</t>
    </r>
    <r>
      <rPr>
        <sz val="11"/>
        <color theme="1"/>
        <rFont val="ＭＳ Ｐゴシック"/>
        <family val="2"/>
        <charset val="128"/>
        <scheme val="minor"/>
      </rPr>
      <t>4</t>
    </r>
    <r>
      <rPr>
        <sz val="11"/>
        <color theme="1"/>
        <rFont val="ＭＳ Ｐゴシック"/>
        <family val="2"/>
        <charset val="128"/>
        <scheme val="minor"/>
      </rPr>
      <t>年</t>
    </r>
    <rPh sb="0" eb="2">
      <t>ヘイセイ</t>
    </rPh>
    <rPh sb="4" eb="5">
      <t>ネン</t>
    </rPh>
    <phoneticPr fontId="6"/>
  </si>
  <si>
    <r>
      <t>平成2</t>
    </r>
    <r>
      <rPr>
        <sz val="11"/>
        <color theme="1"/>
        <rFont val="ＭＳ Ｐゴシック"/>
        <family val="2"/>
        <charset val="128"/>
        <scheme val="minor"/>
      </rPr>
      <t>5</t>
    </r>
    <r>
      <rPr>
        <sz val="11"/>
        <color theme="1"/>
        <rFont val="ＭＳ Ｐゴシック"/>
        <family val="2"/>
        <charset val="128"/>
        <scheme val="minor"/>
      </rPr>
      <t>年</t>
    </r>
    <rPh sb="0" eb="2">
      <t>ヘイセイ</t>
    </rPh>
    <rPh sb="4" eb="5">
      <t>ネン</t>
    </rPh>
    <phoneticPr fontId="6"/>
  </si>
  <si>
    <t>個別事業名：</t>
    <rPh sb="0" eb="2">
      <t>コベツ</t>
    </rPh>
    <rPh sb="2" eb="4">
      <t>ジギョウ</t>
    </rPh>
    <rPh sb="4" eb="5">
      <t>メイ</t>
    </rPh>
    <phoneticPr fontId="6"/>
  </si>
  <si>
    <t>※金額については、ブロック毎に百万円未満を四捨五入しているため、合計額が一致しておりません</t>
    <phoneticPr fontId="6"/>
  </si>
  <si>
    <r>
      <t xml:space="preserve">費目・使途
</t>
    </r>
    <r>
      <rPr>
        <sz val="11"/>
        <color theme="1"/>
        <rFont val="ＭＳ Ｐゴシック"/>
        <family val="2"/>
        <charset val="128"/>
        <scheme val="minor"/>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</si>
  <si>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A. 公益財団法人　フォーリンプレスセンター</t>
    <rPh sb="3" eb="5">
      <t>コウエキ</t>
    </rPh>
    <rPh sb="5" eb="7">
      <t>ザイダン</t>
    </rPh>
    <rPh sb="7" eb="9">
      <t>ホウジン</t>
    </rPh>
    <phoneticPr fontId="6"/>
  </si>
  <si>
    <t>E.（株）サイマルインターナショナル　他　</t>
    <rPh sb="2" eb="5">
      <t>カブ</t>
    </rPh>
    <rPh sb="19" eb="20">
      <t>ホカ</t>
    </rPh>
    <phoneticPr fontId="6"/>
  </si>
  <si>
    <t>事業費</t>
    <rPh sb="0" eb="2">
      <t>ジギョウ</t>
    </rPh>
    <rPh sb="2" eb="3">
      <t>ヒ</t>
    </rPh>
    <phoneticPr fontId="6"/>
  </si>
  <si>
    <t>取材協力費 （事業諸費）</t>
    <rPh sb="0" eb="2">
      <t>シュザイ</t>
    </rPh>
    <rPh sb="2" eb="4">
      <t>キョウリョク</t>
    </rPh>
    <rPh sb="4" eb="5">
      <t>ヒ</t>
    </rPh>
    <rPh sb="7" eb="10">
      <t>ジギョウショ</t>
    </rPh>
    <rPh sb="10" eb="11">
      <t>ヒ</t>
    </rPh>
    <phoneticPr fontId="6"/>
  </si>
  <si>
    <t>資料協力費 （事業諸費）</t>
    <rPh sb="0" eb="2">
      <t>シリョウ</t>
    </rPh>
    <rPh sb="2" eb="5">
      <t>キョウリョクヒ</t>
    </rPh>
    <rPh sb="7" eb="9">
      <t>ジギョウ</t>
    </rPh>
    <rPh sb="9" eb="11">
      <t>ショヒ</t>
    </rPh>
    <phoneticPr fontId="6"/>
  </si>
  <si>
    <t>取材協力費 （先進国招へい、プレスツアー等）</t>
    <rPh sb="0" eb="2">
      <t>シュザイ</t>
    </rPh>
    <rPh sb="2" eb="4">
      <t>キョウリョク</t>
    </rPh>
    <rPh sb="4" eb="5">
      <t>ヒ</t>
    </rPh>
    <rPh sb="7" eb="10">
      <t>センシンコク</t>
    </rPh>
    <rPh sb="10" eb="11">
      <t>ショウ</t>
    </rPh>
    <rPh sb="20" eb="21">
      <t>トウ</t>
    </rPh>
    <phoneticPr fontId="6"/>
  </si>
  <si>
    <t>資料協力費 （ホームページ等）</t>
    <rPh sb="0" eb="2">
      <t>シリョウ</t>
    </rPh>
    <rPh sb="2" eb="5">
      <t>キョウリョクヒ</t>
    </rPh>
    <rPh sb="13" eb="14">
      <t>トウ</t>
    </rPh>
    <phoneticPr fontId="6"/>
  </si>
  <si>
    <t>広報対策強化費</t>
    <rPh sb="0" eb="2">
      <t>コウホウ</t>
    </rPh>
    <rPh sb="2" eb="4">
      <t>タイサク</t>
    </rPh>
    <rPh sb="4" eb="7">
      <t>キョウカヒ</t>
    </rPh>
    <phoneticPr fontId="6"/>
  </si>
  <si>
    <t>管理費</t>
    <rPh sb="0" eb="3">
      <t>カンリヒ</t>
    </rPh>
    <phoneticPr fontId="6"/>
  </si>
  <si>
    <t>管理事務費 （光熱水料等）</t>
    <rPh sb="0" eb="2">
      <t>カンリ</t>
    </rPh>
    <rPh sb="2" eb="5">
      <t>ジムヒ</t>
    </rPh>
    <rPh sb="7" eb="9">
      <t>コウネツ</t>
    </rPh>
    <rPh sb="10" eb="11">
      <t>リョウ</t>
    </rPh>
    <rPh sb="11" eb="12">
      <t>ナド</t>
    </rPh>
    <phoneticPr fontId="6"/>
  </si>
  <si>
    <t>B.　（株）日本プレスセンター</t>
    <rPh sb="3" eb="6">
      <t>カブ</t>
    </rPh>
    <rPh sb="6" eb="8">
      <t>ニホン</t>
    </rPh>
    <phoneticPr fontId="6"/>
  </si>
  <si>
    <t>F.丸の内新聞事業共同組合　他</t>
    <rPh sb="2" eb="3">
      <t>マル</t>
    </rPh>
    <rPh sb="4" eb="5">
      <t>ウチ</t>
    </rPh>
    <rPh sb="5" eb="7">
      <t>シンブン</t>
    </rPh>
    <rPh sb="7" eb="9">
      <t>ジギョウ</t>
    </rPh>
    <rPh sb="9" eb="11">
      <t>キョウドウ</t>
    </rPh>
    <rPh sb="11" eb="13">
      <t>クミアイ</t>
    </rPh>
    <rPh sb="14" eb="15">
      <t>ホカ</t>
    </rPh>
    <phoneticPr fontId="6"/>
  </si>
  <si>
    <t>借料</t>
    <rPh sb="0" eb="2">
      <t>シャクリョウ</t>
    </rPh>
    <phoneticPr fontId="6"/>
  </si>
  <si>
    <t>事務所借料 等</t>
    <rPh sb="0" eb="3">
      <t>ジムショ</t>
    </rPh>
    <rPh sb="3" eb="5">
      <t>シャクリョウ</t>
    </rPh>
    <rPh sb="6" eb="7">
      <t>トウ</t>
    </rPh>
    <phoneticPr fontId="6"/>
  </si>
  <si>
    <t>C.サイファー（株）他</t>
    <rPh sb="7" eb="10">
      <t>カブ</t>
    </rPh>
    <rPh sb="10" eb="11">
      <t>ホカ</t>
    </rPh>
    <phoneticPr fontId="6"/>
  </si>
  <si>
    <t>G.</t>
    <phoneticPr fontId="6"/>
  </si>
  <si>
    <t>ホームページ、機器借料 等</t>
    <rPh sb="7" eb="9">
      <t>キキ</t>
    </rPh>
    <rPh sb="9" eb="11">
      <t>シャクリョウ</t>
    </rPh>
    <rPh sb="12" eb="13">
      <t>トウ</t>
    </rPh>
    <phoneticPr fontId="6"/>
  </si>
  <si>
    <t>D.（株）日本旅行</t>
    <rPh sb="2" eb="5">
      <t>カブ</t>
    </rPh>
    <rPh sb="5" eb="7">
      <t>ニホン</t>
    </rPh>
    <rPh sb="7" eb="9">
      <t>リョコウ</t>
    </rPh>
    <phoneticPr fontId="6"/>
  </si>
  <si>
    <t>H.</t>
    <phoneticPr fontId="6"/>
  </si>
  <si>
    <t>事業費</t>
    <rPh sb="0" eb="3">
      <t>ジギョウヒ</t>
    </rPh>
    <phoneticPr fontId="6"/>
  </si>
  <si>
    <t>航空賃、宿泊費、国内交通費 等</t>
    <rPh sb="0" eb="2">
      <t>コウクウ</t>
    </rPh>
    <rPh sb="2" eb="3">
      <t>チン</t>
    </rPh>
    <rPh sb="4" eb="7">
      <t>シュクハクヒ</t>
    </rPh>
    <phoneticPr fontId="6"/>
  </si>
  <si>
    <t>外国報道機関特派員に対し、取材活動支援や資料提供等の便宜を供与する。</t>
  </si>
  <si>
    <t>委託費</t>
    <rPh sb="0" eb="3">
      <t>イタクヒ</t>
    </rPh>
    <phoneticPr fontId="6"/>
  </si>
  <si>
    <t>（株）日本プレスセンター</t>
    <rPh sb="0" eb="3">
      <t>カブ</t>
    </rPh>
    <rPh sb="3" eb="5">
      <t>ニホン</t>
    </rPh>
    <phoneticPr fontId="6"/>
  </si>
  <si>
    <t>株式会社日本プレスセンター</t>
    <rPh sb="0" eb="4">
      <t>カブ</t>
    </rPh>
    <rPh sb="4" eb="6">
      <t>ニホン</t>
    </rPh>
    <phoneticPr fontId="6"/>
  </si>
  <si>
    <t>事務所借料等</t>
    <rPh sb="0" eb="3">
      <t>ジムショ</t>
    </rPh>
    <rPh sb="3" eb="5">
      <t>シャクリョウ</t>
    </rPh>
    <rPh sb="5" eb="6">
      <t>トウ</t>
    </rPh>
    <phoneticPr fontId="6"/>
  </si>
  <si>
    <t>サイファー（株）他</t>
    <rPh sb="5" eb="8">
      <t>カブ</t>
    </rPh>
    <rPh sb="8" eb="9">
      <t>ホカ</t>
    </rPh>
    <phoneticPr fontId="6"/>
  </si>
  <si>
    <t>サイファー株式会社</t>
    <rPh sb="5" eb="9">
      <t>カブ</t>
    </rPh>
    <phoneticPr fontId="6"/>
  </si>
  <si>
    <t>ホームページ保守、機器借料 等</t>
    <rPh sb="6" eb="8">
      <t>ホシュ</t>
    </rPh>
    <rPh sb="9" eb="11">
      <t>キキ</t>
    </rPh>
    <rPh sb="11" eb="13">
      <t>シャクリョウ</t>
    </rPh>
    <rPh sb="14" eb="15">
      <t>トウ</t>
    </rPh>
    <phoneticPr fontId="6"/>
  </si>
  <si>
    <t>NTTファイナンス株式会社</t>
    <rPh sb="9" eb="13">
      <t>カブ</t>
    </rPh>
    <phoneticPr fontId="6"/>
  </si>
  <si>
    <t>株式会社セルディビジョン</t>
    <rPh sb="0" eb="4">
      <t>カブ</t>
    </rPh>
    <phoneticPr fontId="6"/>
  </si>
  <si>
    <t>株式会社 ゴーヤ</t>
    <rPh sb="0" eb="4">
      <t>カブ</t>
    </rPh>
    <phoneticPr fontId="6"/>
  </si>
  <si>
    <t>富士ゼロックス株式会社</t>
    <rPh sb="0" eb="2">
      <t>フジ</t>
    </rPh>
    <rPh sb="7" eb="11">
      <t>カブ</t>
    </rPh>
    <phoneticPr fontId="6"/>
  </si>
  <si>
    <t>日立キャピタル株式会社</t>
    <rPh sb="0" eb="2">
      <t>ヒタチ</t>
    </rPh>
    <rPh sb="7" eb="11">
      <t>カブ</t>
    </rPh>
    <phoneticPr fontId="6"/>
  </si>
  <si>
    <t>株式会社ネクスウェイ</t>
    <rPh sb="0" eb="4">
      <t>カブ</t>
    </rPh>
    <phoneticPr fontId="6"/>
  </si>
  <si>
    <t>株式会社日本デジタル通信</t>
    <rPh sb="0" eb="4">
      <t>カブ</t>
    </rPh>
    <rPh sb="4" eb="6">
      <t>ニホン</t>
    </rPh>
    <rPh sb="10" eb="12">
      <t>ツウシン</t>
    </rPh>
    <phoneticPr fontId="6"/>
  </si>
  <si>
    <t>（株）日本旅行</t>
    <rPh sb="0" eb="3">
      <t>カブ</t>
    </rPh>
    <rPh sb="3" eb="5">
      <t>ニホン</t>
    </rPh>
    <rPh sb="5" eb="7">
      <t>リョコウ</t>
    </rPh>
    <phoneticPr fontId="6"/>
  </si>
  <si>
    <t>航空賃、宿泊費、国内交通費 等</t>
    <rPh sb="0" eb="2">
      <t>コウクウ</t>
    </rPh>
    <rPh sb="2" eb="3">
      <t>チン</t>
    </rPh>
    <rPh sb="4" eb="7">
      <t>シュクハクヒ</t>
    </rPh>
    <rPh sb="8" eb="10">
      <t>コクナイ</t>
    </rPh>
    <rPh sb="10" eb="13">
      <t>コウツウヒ</t>
    </rPh>
    <rPh sb="14" eb="15">
      <t>トウ</t>
    </rPh>
    <phoneticPr fontId="6"/>
  </si>
  <si>
    <t>　</t>
    <phoneticPr fontId="6"/>
  </si>
  <si>
    <t>　　</t>
    <phoneticPr fontId="6"/>
  </si>
  <si>
    <t>（株）サイマルインターナショナル　他</t>
    <rPh sb="0" eb="3">
      <t>カブ</t>
    </rPh>
    <rPh sb="17" eb="18">
      <t>ホカ</t>
    </rPh>
    <phoneticPr fontId="6"/>
  </si>
  <si>
    <t>株式会社インターグループ</t>
    <rPh sb="0" eb="4">
      <t>カブ</t>
    </rPh>
    <phoneticPr fontId="6"/>
  </si>
  <si>
    <t>株式会社リンガバンク</t>
    <rPh sb="0" eb="4">
      <t>カブ</t>
    </rPh>
    <phoneticPr fontId="6"/>
  </si>
  <si>
    <t>国内報道機関対策</t>
    <rPh sb="0" eb="2">
      <t>コクナイ</t>
    </rPh>
    <rPh sb="2" eb="4">
      <t>ホウドウ</t>
    </rPh>
    <rPh sb="4" eb="6">
      <t>キカン</t>
    </rPh>
    <rPh sb="6" eb="8">
      <t>タイサク</t>
    </rPh>
    <phoneticPr fontId="6"/>
  </si>
  <si>
    <t>担当部局庁</t>
    <phoneticPr fontId="6"/>
  </si>
  <si>
    <t>外務報道官・広報文化組織</t>
    <rPh sb="0" eb="2">
      <t>ガイム</t>
    </rPh>
    <rPh sb="2" eb="4">
      <t>ホウドウ</t>
    </rPh>
    <rPh sb="4" eb="5">
      <t>カン</t>
    </rPh>
    <rPh sb="6" eb="8">
      <t>コウホウ</t>
    </rPh>
    <rPh sb="8" eb="10">
      <t>ブンカ</t>
    </rPh>
    <rPh sb="10" eb="12">
      <t>ソシキ</t>
    </rPh>
    <phoneticPr fontId="6"/>
  </si>
  <si>
    <t>報道課</t>
    <rPh sb="0" eb="3">
      <t>ホウドウカ</t>
    </rPh>
    <phoneticPr fontId="7"/>
  </si>
  <si>
    <t>課長　石月　英雄</t>
    <rPh sb="0" eb="2">
      <t>カチョウ</t>
    </rPh>
    <rPh sb="3" eb="5">
      <t>イシヅキ</t>
    </rPh>
    <rPh sb="6" eb="8">
      <t>ヒデオ</t>
    </rPh>
    <phoneticPr fontId="6"/>
  </si>
  <si>
    <t>基本目標Ⅲ：広報，文化交流及び報道対策　　　　　　　　　　　　　　　具体的施策Ⅲ-１-６：国内報道機関対策の実施</t>
    <rPh sb="0" eb="2">
      <t>キホン</t>
    </rPh>
    <rPh sb="2" eb="4">
      <t>モクヒョウ</t>
    </rPh>
    <rPh sb="34" eb="37">
      <t>グタイテキ</t>
    </rPh>
    <rPh sb="37" eb="39">
      <t>セサク</t>
    </rPh>
    <rPh sb="45" eb="47">
      <t>コクナイ</t>
    </rPh>
    <rPh sb="47" eb="49">
      <t>ホウドウ</t>
    </rPh>
    <rPh sb="49" eb="51">
      <t>キカン</t>
    </rPh>
    <rPh sb="51" eb="53">
      <t>タイサク</t>
    </rPh>
    <rPh sb="54" eb="56">
      <t>ジッシ</t>
    </rPh>
    <phoneticPr fontId="6"/>
  </si>
  <si>
    <t>関係する計画、通知等</t>
    <phoneticPr fontId="6"/>
  </si>
  <si>
    <t>－</t>
    <phoneticPr fontId="6"/>
  </si>
  <si>
    <r>
      <t xml:space="preserve">事業の目的
</t>
    </r>
    <r>
      <rPr>
        <sz val="9"/>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</si>
  <si>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t>外交政策の遂行に当たって、国民の理解と信頼を得ることが不可欠であることに鑑み、政策の具体的内容や外務省の役割等について、報道機関対策の実施により、地方を含む様々な国民層に対して、適確で、タイミング良く、かつわかりやすい情報発信を行う。</t>
    <rPh sb="0" eb="2">
      <t>ガイコウ</t>
    </rPh>
    <rPh sb="2" eb="4">
      <t>セイサク</t>
    </rPh>
    <rPh sb="5" eb="7">
      <t>ツイコウ</t>
    </rPh>
    <rPh sb="8" eb="9">
      <t>ア</t>
    </rPh>
    <rPh sb="13" eb="15">
      <t>コクミン</t>
    </rPh>
    <rPh sb="16" eb="18">
      <t>リカイ</t>
    </rPh>
    <rPh sb="19" eb="21">
      <t>シンライ</t>
    </rPh>
    <rPh sb="22" eb="23">
      <t>エ</t>
    </rPh>
    <rPh sb="27" eb="30">
      <t>フカケツ</t>
    </rPh>
    <rPh sb="36" eb="37">
      <t>カンガ</t>
    </rPh>
    <rPh sb="39" eb="41">
      <t>セイサク</t>
    </rPh>
    <rPh sb="42" eb="45">
      <t>グタイテキ</t>
    </rPh>
    <rPh sb="45" eb="47">
      <t>ナイヨウ</t>
    </rPh>
    <rPh sb="48" eb="51">
      <t>ガイムショウ</t>
    </rPh>
    <rPh sb="52" eb="54">
      <t>ヤクワリ</t>
    </rPh>
    <rPh sb="54" eb="55">
      <t>トウ</t>
    </rPh>
    <rPh sb="60" eb="62">
      <t>ホウドウ</t>
    </rPh>
    <rPh sb="62" eb="64">
      <t>キカン</t>
    </rPh>
    <rPh sb="64" eb="66">
      <t>タイサク</t>
    </rPh>
    <rPh sb="67" eb="69">
      <t>ジッシ</t>
    </rPh>
    <rPh sb="73" eb="75">
      <t>チホウ</t>
    </rPh>
    <rPh sb="76" eb="77">
      <t>フク</t>
    </rPh>
    <rPh sb="78" eb="80">
      <t>サマザマ</t>
    </rPh>
    <rPh sb="81" eb="84">
      <t>コクミンソウ</t>
    </rPh>
    <rPh sb="85" eb="86">
      <t>タイ</t>
    </rPh>
    <rPh sb="89" eb="91">
      <t>テキカク</t>
    </rPh>
    <rPh sb="98" eb="99">
      <t>ヨ</t>
    </rPh>
    <rPh sb="114" eb="115">
      <t>オコナ</t>
    </rPh>
    <phoneticPr fontId="6"/>
  </si>
  <si>
    <t>外務大臣、外務副大臣、外務報道官による記者会見の実施、「外務大臣談話」、「外務報道官談話」、「外務省報道発表」の発出。テレビ、新聞によるインタビューの実施。また、適切かつ効果的な情報発信のため、国際情勢、外務省関連事項についての国内報道機関による報道ぶり・論調のモニター・分析、官房長官会見のモニター、分析に努める。</t>
    <rPh sb="0" eb="2">
      <t>ガイム</t>
    </rPh>
    <rPh sb="2" eb="4">
      <t>ダイジン</t>
    </rPh>
    <rPh sb="5" eb="7">
      <t>ガイム</t>
    </rPh>
    <rPh sb="7" eb="10">
      <t>フクダイジン</t>
    </rPh>
    <rPh sb="11" eb="13">
      <t>ガイム</t>
    </rPh>
    <rPh sb="13" eb="16">
      <t>ホウドウカン</t>
    </rPh>
    <rPh sb="19" eb="21">
      <t>キシャ</t>
    </rPh>
    <rPh sb="21" eb="23">
      <t>カイケン</t>
    </rPh>
    <rPh sb="24" eb="26">
      <t>ジッシ</t>
    </rPh>
    <rPh sb="28" eb="30">
      <t>ガイム</t>
    </rPh>
    <rPh sb="30" eb="32">
      <t>ダイジン</t>
    </rPh>
    <rPh sb="32" eb="34">
      <t>ダンワ</t>
    </rPh>
    <rPh sb="39" eb="42">
      <t>ホウドウカン</t>
    </rPh>
    <rPh sb="42" eb="44">
      <t>ダンワ</t>
    </rPh>
    <rPh sb="47" eb="50">
      <t>ガイムショウ</t>
    </rPh>
    <rPh sb="50" eb="52">
      <t>ホウドウ</t>
    </rPh>
    <rPh sb="52" eb="54">
      <t>ハッピョウ</t>
    </rPh>
    <rPh sb="56" eb="58">
      <t>ハッシュツ</t>
    </rPh>
    <rPh sb="63" eb="65">
      <t>シンブン</t>
    </rPh>
    <rPh sb="75" eb="77">
      <t>ジッシ</t>
    </rPh>
    <rPh sb="81" eb="83">
      <t>テキセツ</t>
    </rPh>
    <rPh sb="85" eb="87">
      <t>コウカ</t>
    </rPh>
    <rPh sb="87" eb="88">
      <t>テキ</t>
    </rPh>
    <rPh sb="89" eb="91">
      <t>ジョウホウ</t>
    </rPh>
    <rPh sb="91" eb="93">
      <t>ハッシン</t>
    </rPh>
    <rPh sb="97" eb="99">
      <t>コクサイ</t>
    </rPh>
    <rPh sb="99" eb="101">
      <t>ジョウセイ</t>
    </rPh>
    <rPh sb="102" eb="105">
      <t>ガイムショウ</t>
    </rPh>
    <rPh sb="105" eb="107">
      <t>カンレン</t>
    </rPh>
    <rPh sb="107" eb="109">
      <t>ジコウ</t>
    </rPh>
    <rPh sb="139" eb="141">
      <t>カンボウ</t>
    </rPh>
    <rPh sb="141" eb="143">
      <t>チョウカン</t>
    </rPh>
    <rPh sb="143" eb="145">
      <t>カイケン</t>
    </rPh>
    <rPh sb="151" eb="153">
      <t>ブンセキ</t>
    </rPh>
    <rPh sb="154" eb="155">
      <t>ツト</t>
    </rPh>
    <phoneticPr fontId="6"/>
  </si>
  <si>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</si>
  <si>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外務省における重要案件への対応や外務大臣等の記者会見準備等のプレス対応，国会対応，緊急事態対応等に役立っていることから，主に記者会見準備に活用された回数。</t>
    <rPh sb="0" eb="3">
      <t>ガイムショウ</t>
    </rPh>
    <rPh sb="7" eb="9">
      <t>ジュウヨウ</t>
    </rPh>
    <rPh sb="9" eb="11">
      <t>アンケン</t>
    </rPh>
    <rPh sb="13" eb="15">
      <t>タイオウ</t>
    </rPh>
    <rPh sb="16" eb="18">
      <t>ガイム</t>
    </rPh>
    <rPh sb="18" eb="20">
      <t>ダイジン</t>
    </rPh>
    <rPh sb="20" eb="21">
      <t>トウ</t>
    </rPh>
    <rPh sb="22" eb="24">
      <t>キシャ</t>
    </rPh>
    <rPh sb="24" eb="26">
      <t>カイケン</t>
    </rPh>
    <rPh sb="26" eb="28">
      <t>ジュンビ</t>
    </rPh>
    <rPh sb="28" eb="29">
      <t>トウ</t>
    </rPh>
    <rPh sb="33" eb="35">
      <t>タイオウ</t>
    </rPh>
    <rPh sb="36" eb="38">
      <t>コッカイ</t>
    </rPh>
    <rPh sb="38" eb="40">
      <t>タイオウ</t>
    </rPh>
    <rPh sb="41" eb="43">
      <t>キンキュウ</t>
    </rPh>
    <rPh sb="43" eb="45">
      <t>ジタイ</t>
    </rPh>
    <rPh sb="45" eb="47">
      <t>タイオウ</t>
    </rPh>
    <rPh sb="47" eb="48">
      <t>トウ</t>
    </rPh>
    <rPh sb="49" eb="51">
      <t>ヤクダ</t>
    </rPh>
    <rPh sb="60" eb="61">
      <t>オモ</t>
    </rPh>
    <rPh sb="62" eb="64">
      <t>キシャ</t>
    </rPh>
    <rPh sb="64" eb="66">
      <t>カイケン</t>
    </rPh>
    <rPh sb="66" eb="68">
      <t>ジュンビ</t>
    </rPh>
    <rPh sb="69" eb="71">
      <t>カツヨウ</t>
    </rPh>
    <rPh sb="74" eb="76">
      <t>カイスウ</t>
    </rPh>
    <phoneticPr fontId="6"/>
  </si>
  <si>
    <t>回数</t>
    <rPh sb="0" eb="2">
      <t>カイスウ</t>
    </rPh>
    <phoneticPr fontId="6"/>
  </si>
  <si>
    <t>％</t>
    <phoneticPr fontId="6"/>
  </si>
  <si>
    <t>時事通信、共同通信バイリンガルニュース   ログイン数</t>
    <rPh sb="0" eb="2">
      <t>ジジ</t>
    </rPh>
    <rPh sb="2" eb="4">
      <t>ツウシン</t>
    </rPh>
    <rPh sb="5" eb="7">
      <t>キョウドウ</t>
    </rPh>
    <rPh sb="7" eb="9">
      <t>ツウシン</t>
    </rPh>
    <rPh sb="26" eb="27">
      <t>スウ</t>
    </rPh>
    <phoneticPr fontId="6"/>
  </si>
  <si>
    <t>―</t>
    <phoneticPr fontId="6"/>
  </si>
  <si>
    <t>外務省が指定するキーワードで検索された主要紙朝刊記事のクリッピング作成数</t>
    <rPh sb="0" eb="3">
      <t>ガイムショウ</t>
    </rPh>
    <rPh sb="4" eb="6">
      <t>シテイ</t>
    </rPh>
    <rPh sb="14" eb="16">
      <t>ケンサク</t>
    </rPh>
    <rPh sb="19" eb="21">
      <t>シュヨウ</t>
    </rPh>
    <rPh sb="21" eb="22">
      <t>シ</t>
    </rPh>
    <rPh sb="22" eb="24">
      <t>チョウカン</t>
    </rPh>
    <rPh sb="24" eb="26">
      <t>キジ</t>
    </rPh>
    <rPh sb="33" eb="36">
      <t>サクセイスウ</t>
    </rPh>
    <phoneticPr fontId="6"/>
  </si>
  <si>
    <t>（当初見込み）</t>
    <phoneticPr fontId="6"/>
  </si>
  <si>
    <t>新聞及びテレビの外交関係論調分析本数</t>
    <rPh sb="0" eb="2">
      <t>シンブン</t>
    </rPh>
    <rPh sb="2" eb="3">
      <t>オヨ</t>
    </rPh>
    <rPh sb="8" eb="10">
      <t>ガイコウ</t>
    </rPh>
    <rPh sb="10" eb="12">
      <t>カンケイ</t>
    </rPh>
    <rPh sb="12" eb="14">
      <t>ロンチョウ</t>
    </rPh>
    <rPh sb="14" eb="16">
      <t>ブンセキ</t>
    </rPh>
    <rPh sb="16" eb="18">
      <t>ホンスウ</t>
    </rPh>
    <phoneticPr fontId="6"/>
  </si>
  <si>
    <t>新聞56,TV56</t>
    <rPh sb="0" eb="2">
      <t>シンブン</t>
    </rPh>
    <phoneticPr fontId="6"/>
  </si>
  <si>
    <t>(新聞56,TV56）</t>
    <rPh sb="1" eb="3">
      <t>シンブン</t>
    </rPh>
    <phoneticPr fontId="6"/>
  </si>
  <si>
    <t>時事通信、共同通信バイリンガルニュース：記事1本あたりコスト　　　　　　　　　</t>
    <rPh sb="0" eb="2">
      <t>ジジ</t>
    </rPh>
    <rPh sb="2" eb="4">
      <t>ツウシン</t>
    </rPh>
    <rPh sb="5" eb="7">
      <t>キョウドウ</t>
    </rPh>
    <rPh sb="7" eb="9">
      <t>ツウシン</t>
    </rPh>
    <rPh sb="20" eb="22">
      <t>キジ</t>
    </rPh>
    <rPh sb="23" eb="24">
      <t>ホン</t>
    </rPh>
    <phoneticPr fontId="6"/>
  </si>
  <si>
    <t>円</t>
    <rPh sb="0" eb="1">
      <t>エン</t>
    </rPh>
    <phoneticPr fontId="6"/>
  </si>
  <si>
    <t>支出額/配信数</t>
    <rPh sb="0" eb="3">
      <t>シシュツガク</t>
    </rPh>
    <rPh sb="4" eb="6">
      <t>ハイシン</t>
    </rPh>
    <rPh sb="6" eb="7">
      <t>スウ</t>
    </rPh>
    <phoneticPr fontId="6"/>
  </si>
  <si>
    <t>429,792,468円/約829千本</t>
    <rPh sb="11" eb="12">
      <t>エン</t>
    </rPh>
    <rPh sb="13" eb="14">
      <t>ヤク</t>
    </rPh>
    <rPh sb="17" eb="18">
      <t>セン</t>
    </rPh>
    <rPh sb="18" eb="19">
      <t>ホン</t>
    </rPh>
    <phoneticPr fontId="6"/>
  </si>
  <si>
    <t>379,043,484円/約847千本</t>
    <rPh sb="11" eb="12">
      <t>エン</t>
    </rPh>
    <rPh sb="13" eb="14">
      <t>ヤク</t>
    </rPh>
    <rPh sb="17" eb="18">
      <t>セン</t>
    </rPh>
    <rPh sb="18" eb="19">
      <t>ホン</t>
    </rPh>
    <phoneticPr fontId="6"/>
  </si>
  <si>
    <t>334,672,032円/約774千本</t>
    <rPh sb="11" eb="12">
      <t>エン</t>
    </rPh>
    <rPh sb="13" eb="14">
      <t>ヤク</t>
    </rPh>
    <rPh sb="17" eb="18">
      <t>セン</t>
    </rPh>
    <rPh sb="18" eb="19">
      <t>ホン</t>
    </rPh>
    <phoneticPr fontId="6"/>
  </si>
  <si>
    <t>333,906,000円/約800千本</t>
    <rPh sb="11" eb="12">
      <t>エン</t>
    </rPh>
    <rPh sb="13" eb="14">
      <t>ヤク</t>
    </rPh>
    <rPh sb="17" eb="18">
      <t>セン</t>
    </rPh>
    <rPh sb="18" eb="19">
      <t>ホン</t>
    </rPh>
    <phoneticPr fontId="6"/>
  </si>
  <si>
    <t>クリッピング作成1日あたりコスト</t>
    <rPh sb="6" eb="8">
      <t>サクセイ</t>
    </rPh>
    <rPh sb="9" eb="10">
      <t>ヒ</t>
    </rPh>
    <phoneticPr fontId="6"/>
  </si>
  <si>
    <t>支出額/作成日数</t>
    <rPh sb="0" eb="3">
      <t>シシュツガク</t>
    </rPh>
    <rPh sb="4" eb="6">
      <t>サクセイ</t>
    </rPh>
    <rPh sb="6" eb="7">
      <t>ニチ</t>
    </rPh>
    <rPh sb="7" eb="8">
      <t>スウ</t>
    </rPh>
    <phoneticPr fontId="6"/>
  </si>
  <si>
    <t>14,612,532円/356日</t>
    <rPh sb="10" eb="11">
      <t>エン</t>
    </rPh>
    <rPh sb="15" eb="16">
      <t>ニチ</t>
    </rPh>
    <phoneticPr fontId="6"/>
  </si>
  <si>
    <t>17,546,500円/355日</t>
    <rPh sb="10" eb="11">
      <t>エン</t>
    </rPh>
    <rPh sb="15" eb="16">
      <t>ニチ</t>
    </rPh>
    <phoneticPr fontId="6"/>
  </si>
  <si>
    <t>18,954,312円/355日</t>
    <rPh sb="10" eb="11">
      <t>エン</t>
    </rPh>
    <rPh sb="15" eb="16">
      <t>ニチ</t>
    </rPh>
    <phoneticPr fontId="6"/>
  </si>
  <si>
    <t>16,893,000円/355日</t>
    <rPh sb="10" eb="11">
      <t>エン</t>
    </rPh>
    <rPh sb="15" eb="16">
      <t>ニチ</t>
    </rPh>
    <phoneticPr fontId="6"/>
  </si>
  <si>
    <t>新聞論調分析1本あたりコスト
TV論調分析1本あたりコスト　　　　　　　　　　　　　　　　　　　　　　　　　　　</t>
    <rPh sb="0" eb="2">
      <t>シンブン</t>
    </rPh>
    <rPh sb="2" eb="4">
      <t>ロンチョウ</t>
    </rPh>
    <rPh sb="4" eb="6">
      <t>ブンセキ</t>
    </rPh>
    <rPh sb="7" eb="8">
      <t>ホン</t>
    </rPh>
    <phoneticPr fontId="6"/>
  </si>
  <si>
    <t>新聞：22,470
ＴＶ：115,313</t>
    <rPh sb="0" eb="2">
      <t>シンブン</t>
    </rPh>
    <phoneticPr fontId="6"/>
  </si>
  <si>
    <t>新聞：22,470
ＴＶ：90,000</t>
    <rPh sb="0" eb="2">
      <t>シンブン</t>
    </rPh>
    <phoneticPr fontId="6"/>
  </si>
  <si>
    <t>新聞：23,400
ＴＶ：90,000</t>
    <rPh sb="0" eb="2">
      <t>シンブン</t>
    </rPh>
    <phoneticPr fontId="6"/>
  </si>
  <si>
    <t>支出額/報告書本数</t>
    <rPh sb="0" eb="3">
      <t>シシュツガク</t>
    </rPh>
    <rPh sb="4" eb="7">
      <t>ホウコクショ</t>
    </rPh>
    <rPh sb="7" eb="9">
      <t>ホンスウ</t>
    </rPh>
    <phoneticPr fontId="6"/>
  </si>
  <si>
    <t>新聞：1,258,320円/56本，TV：6,457,500円/56本</t>
    <rPh sb="0" eb="2">
      <t>シンブン</t>
    </rPh>
    <rPh sb="12" eb="13">
      <t>エン</t>
    </rPh>
    <rPh sb="16" eb="17">
      <t>ホン</t>
    </rPh>
    <rPh sb="30" eb="31">
      <t>エン</t>
    </rPh>
    <rPh sb="34" eb="35">
      <t>ホン</t>
    </rPh>
    <phoneticPr fontId="6"/>
  </si>
  <si>
    <t>新聞：1,258,320円/56本，TV：5,040,000円/56本</t>
    <rPh sb="0" eb="2">
      <t>シンブン</t>
    </rPh>
    <rPh sb="12" eb="13">
      <t>エン</t>
    </rPh>
    <rPh sb="16" eb="17">
      <t>ホン</t>
    </rPh>
    <rPh sb="30" eb="31">
      <t>エン</t>
    </rPh>
    <rPh sb="34" eb="35">
      <t>ホン</t>
    </rPh>
    <phoneticPr fontId="6"/>
  </si>
  <si>
    <t>新聞：1,310400円/56本，TV：5,040,000円/56本</t>
    <rPh sb="0" eb="2">
      <t>シンブン</t>
    </rPh>
    <rPh sb="11" eb="12">
      <t>エン</t>
    </rPh>
    <rPh sb="15" eb="16">
      <t>ホン</t>
    </rPh>
    <rPh sb="29" eb="30">
      <t>エン</t>
    </rPh>
    <rPh sb="33" eb="34">
      <t>ホン</t>
    </rPh>
    <phoneticPr fontId="6"/>
  </si>
  <si>
    <t>時事通信社バイリンガルニュース</t>
    <rPh sb="0" eb="2">
      <t>ジジ</t>
    </rPh>
    <rPh sb="2" eb="5">
      <t>ツウシンシャ</t>
    </rPh>
    <phoneticPr fontId="6"/>
  </si>
  <si>
    <t>共同通信社バイリンガルニュース</t>
    <rPh sb="0" eb="2">
      <t>キョウドウ</t>
    </rPh>
    <rPh sb="2" eb="5">
      <t>ツウシンシャ</t>
    </rPh>
    <phoneticPr fontId="6"/>
  </si>
  <si>
    <t>報道啓発用資料購入費</t>
    <rPh sb="0" eb="2">
      <t>ホウドウ</t>
    </rPh>
    <rPh sb="2" eb="4">
      <t>ケイハツ</t>
    </rPh>
    <rPh sb="4" eb="5">
      <t>ヨウ</t>
    </rPh>
    <rPh sb="5" eb="7">
      <t>シリョウ</t>
    </rPh>
    <rPh sb="7" eb="9">
      <t>コウニュウ</t>
    </rPh>
    <rPh sb="9" eb="10">
      <t>ヒ</t>
    </rPh>
    <phoneticPr fontId="6"/>
  </si>
  <si>
    <t>外交関係報道調査分析謝金</t>
    <rPh sb="0" eb="2">
      <t>ガイコウ</t>
    </rPh>
    <rPh sb="2" eb="4">
      <t>カンケイ</t>
    </rPh>
    <rPh sb="4" eb="6">
      <t>ホウドウ</t>
    </rPh>
    <rPh sb="6" eb="8">
      <t>チョウサ</t>
    </rPh>
    <rPh sb="8" eb="11">
      <t>ブンセキシャ</t>
    </rPh>
    <rPh sb="11" eb="12">
      <t>キン</t>
    </rPh>
    <phoneticPr fontId="6"/>
  </si>
  <si>
    <t>外交関係重要発言詳報サービス経費</t>
    <rPh sb="0" eb="2">
      <t>ガイコウ</t>
    </rPh>
    <rPh sb="2" eb="4">
      <t>カンケイ</t>
    </rPh>
    <rPh sb="4" eb="6">
      <t>ジュウヨウ</t>
    </rPh>
    <rPh sb="6" eb="8">
      <t>ハツゲン</t>
    </rPh>
    <rPh sb="8" eb="10">
      <t>ショウホウ</t>
    </rPh>
    <rPh sb="14" eb="16">
      <t>ケイヒ</t>
    </rPh>
    <phoneticPr fontId="6"/>
  </si>
  <si>
    <t>新聞朝刊見出し作成費</t>
    <rPh sb="0" eb="2">
      <t>シンブン</t>
    </rPh>
    <rPh sb="2" eb="4">
      <t>チョウカン</t>
    </rPh>
    <rPh sb="4" eb="6">
      <t>ミダ</t>
    </rPh>
    <rPh sb="7" eb="9">
      <t>サクセイ</t>
    </rPh>
    <rPh sb="9" eb="10">
      <t>ヒ</t>
    </rPh>
    <phoneticPr fontId="6"/>
  </si>
  <si>
    <t>要人外国訪問j時の新聞FAX送付</t>
    <rPh sb="0" eb="2">
      <t>ヨウジン</t>
    </rPh>
    <phoneticPr fontId="6"/>
  </si>
  <si>
    <t>外交関係報道TV番組モニター経費</t>
    <phoneticPr fontId="6"/>
  </si>
  <si>
    <t>外務大臣等の動画配信</t>
    <rPh sb="0" eb="2">
      <t>ガイム</t>
    </rPh>
    <rPh sb="2" eb="4">
      <t>ダイジン</t>
    </rPh>
    <rPh sb="4" eb="5">
      <t>トウ</t>
    </rPh>
    <rPh sb="6" eb="8">
      <t>ドウガ</t>
    </rPh>
    <rPh sb="8" eb="10">
      <t>ハイシン</t>
    </rPh>
    <phoneticPr fontId="6"/>
  </si>
  <si>
    <t>大臣等会見記録速報作成費</t>
    <rPh sb="0" eb="2">
      <t>ダイジン</t>
    </rPh>
    <rPh sb="2" eb="3">
      <t>トウ</t>
    </rPh>
    <rPh sb="3" eb="5">
      <t>カイケン</t>
    </rPh>
    <rPh sb="5" eb="7">
      <t>キロク</t>
    </rPh>
    <rPh sb="7" eb="9">
      <t>ソクホウ</t>
    </rPh>
    <rPh sb="9" eb="12">
      <t>サクセイヒ</t>
    </rPh>
    <phoneticPr fontId="6"/>
  </si>
  <si>
    <t>啓発用写真作成費</t>
    <rPh sb="0" eb="2">
      <t>ケイハツ</t>
    </rPh>
    <rPh sb="2" eb="3">
      <t>ヨウ</t>
    </rPh>
    <rPh sb="3" eb="5">
      <t>シャシン</t>
    </rPh>
    <rPh sb="5" eb="8">
      <t>サクセイヒ</t>
    </rPh>
    <phoneticPr fontId="6"/>
  </si>
  <si>
    <t>国費投入の
必要性</t>
    <phoneticPr fontId="6"/>
  </si>
  <si>
    <t>広く国民のニーズがあるか。国費を投入しなければ事業目的が達成できないのか。</t>
    <phoneticPr fontId="6"/>
  </si>
  <si>
    <t>○</t>
    <phoneticPr fontId="6"/>
  </si>
  <si>
    <t>国民の外交への関心は高く、説明責任を果たすとの観点からも重要。</t>
    <rPh sb="0" eb="2">
      <t>コクミン</t>
    </rPh>
    <rPh sb="3" eb="5">
      <t>ガイコウ</t>
    </rPh>
    <rPh sb="7" eb="9">
      <t>カンシン</t>
    </rPh>
    <rPh sb="10" eb="11">
      <t>タカ</t>
    </rPh>
    <rPh sb="13" eb="15">
      <t>セツメイ</t>
    </rPh>
    <rPh sb="15" eb="17">
      <t>セキニン</t>
    </rPh>
    <rPh sb="18" eb="19">
      <t>ハ</t>
    </rPh>
    <rPh sb="23" eb="25">
      <t>カンテン</t>
    </rPh>
    <rPh sb="28" eb="30">
      <t>ジュウヨウ</t>
    </rPh>
    <phoneticPr fontId="6"/>
  </si>
  <si>
    <t>地方自治体、民間等に委ねることができない事業なのか。</t>
    <phoneticPr fontId="6"/>
  </si>
  <si>
    <t>明確な政策目的（成果目標）の達成手段として位置付けられ、優先度の高い事業となっているか。</t>
    <phoneticPr fontId="6"/>
  </si>
  <si>
    <t>事業の効率性</t>
    <phoneticPr fontId="6"/>
  </si>
  <si>
    <t>競争性が確保されているなど支出先の選定は妥当か。　</t>
    <phoneticPr fontId="6"/>
  </si>
  <si>
    <t>平成２２年の行政事業レビュー評価結果（下記「備考」参照）を受けて、時事通信社及び共同通信社によるニュースの配信業務の見直しを行い、本事業経費全体で約２０％経費を圧縮した。　　　　　　　　　　　　　　　　　　　　　　　　  　　　　　また、右事業及び少額のものを除き最低価格落札方式の一般競争入札により競争性を確保し、コストの削減に努めている。</t>
    <rPh sb="22" eb="24">
      <t>ビコウ</t>
    </rPh>
    <rPh sb="122" eb="123">
      <t>オヨ</t>
    </rPh>
    <rPh sb="124" eb="126">
      <t>ショウガク</t>
    </rPh>
    <rPh sb="130" eb="131">
      <t>ノゾ</t>
    </rPh>
    <phoneticPr fontId="6"/>
  </si>
  <si>
    <t>受益者との負担関係は妥当であるか。</t>
    <phoneticPr fontId="6"/>
  </si>
  <si>
    <t>単位当たりコストの水準は妥当か。</t>
    <phoneticPr fontId="6"/>
  </si>
  <si>
    <t>資金の流れの中間段階での支出は合理的なものとなっているか。</t>
    <phoneticPr fontId="6"/>
  </si>
  <si>
    <t>費目・使途が事業目的に即し真に必要なものに限定されているか。</t>
    <phoneticPr fontId="6"/>
  </si>
  <si>
    <t>不用率が大きい場合、その理由は妥当か。（理由を右に記載）</t>
    <phoneticPr fontId="6"/>
  </si>
  <si>
    <t>-</t>
    <phoneticPr fontId="6"/>
  </si>
  <si>
    <t>外務省における重要案件への対応や記者会見等の情報発信に役立っており、外務省が必要とするニュースを迅速、網羅的に入手可能な情報収集の手段として活用している。</t>
    <phoneticPr fontId="6"/>
  </si>
  <si>
    <t>活動実績は見込みに見合ったものであるか。</t>
    <phoneticPr fontId="6"/>
  </si>
  <si>
    <t>整備された施設や成果物は十分に活用されているか。</t>
    <phoneticPr fontId="6"/>
  </si>
  <si>
    <t>類似の事業がある場合、他部局・他府省等と適切な役割分担を行っているか。（役割分担の具体的な内容を各事業の右に記載）</t>
    <rPh sb="28" eb="29">
      <t>オコナ</t>
    </rPh>
    <rPh sb="36" eb="38">
      <t>ヤクワリ</t>
    </rPh>
    <rPh sb="38" eb="40">
      <t>ブンタン</t>
    </rPh>
    <rPh sb="41" eb="44">
      <t>グタイテキ</t>
    </rPh>
    <rPh sb="45" eb="47">
      <t>ナイヨウ</t>
    </rPh>
    <rPh sb="48" eb="51">
      <t>カクジギョウ</t>
    </rPh>
    <rPh sb="52" eb="53">
      <t>ミギ</t>
    </rPh>
    <rPh sb="54" eb="56">
      <t>キサイ</t>
    </rPh>
    <phoneticPr fontId="6"/>
  </si>
  <si>
    <t>所管府省・部局名</t>
    <phoneticPr fontId="6"/>
  </si>
  <si>
    <t xml:space="preserve">
時事通信社，共同通信社バイリンガルニュースは、平成25年度行政事業レビューで外部有識者から，また，同秋のレビューで行政改革推進本部事務局から，契約の必要性をゼロベースで検討するとともに、当年度のパフォーマンスを踏まえ次年度以降の契約のあり方に反映させる（ＰＤＣＡ）よう工夫するなど、更なる見直しを行うべきとの指摘があった。（平成22年レビューで「「廃止」も含めた見直しを行う。また、契約期間の問題があることもあり、当面は契約額の引き下げに向けた交渉に努める。契約期間満了後、両社との契約の必要性をゼロベースで精査していきたい」との評価。交渉により3年間で計約3.2億減額するとともにサービス向上を得た。）。
</t>
    <phoneticPr fontId="6"/>
  </si>
  <si>
    <t>指摘を踏まえ，ゼロベースでの検討について再確認を行うとともに，ＰＤＣＡの具体的内容について検討を行う。</t>
    <rPh sb="0" eb="2">
      <t>シテキ</t>
    </rPh>
    <rPh sb="3" eb="4">
      <t>フ</t>
    </rPh>
    <rPh sb="14" eb="16">
      <t>ケントウ</t>
    </rPh>
    <rPh sb="20" eb="23">
      <t>サイカクニン</t>
    </rPh>
    <rPh sb="24" eb="25">
      <t>オコナ</t>
    </rPh>
    <rPh sb="36" eb="39">
      <t>グタイテキ</t>
    </rPh>
    <rPh sb="39" eb="41">
      <t>ナイヨウ</t>
    </rPh>
    <rPh sb="45" eb="47">
      <t>ケントウ</t>
    </rPh>
    <rPh sb="48" eb="49">
      <t>オコナ</t>
    </rPh>
    <phoneticPr fontId="6"/>
  </si>
  <si>
    <t>平成23年</t>
    <rPh sb="0" eb="2">
      <t>ヘイセイ</t>
    </rPh>
    <rPh sb="4" eb="5">
      <t>ネン</t>
    </rPh>
    <phoneticPr fontId="6"/>
  </si>
  <si>
    <t>172,173,181,187,197,
204,214,217,0003,183,
190,216</t>
    <phoneticPr fontId="6"/>
  </si>
  <si>
    <t>平成24年</t>
    <rPh sb="0" eb="2">
      <t>ヘイセイ</t>
    </rPh>
    <rPh sb="4" eb="5">
      <t>ネン</t>
    </rPh>
    <phoneticPr fontId="6"/>
  </si>
  <si>
    <t>189,新24-4</t>
    <rPh sb="4" eb="5">
      <t>シン</t>
    </rPh>
    <phoneticPr fontId="6"/>
  </si>
  <si>
    <t>平成25年</t>
    <rPh sb="0" eb="2">
      <t>ヘイセイ</t>
    </rPh>
    <rPh sb="4" eb="5">
      <t>ネン</t>
    </rPh>
    <phoneticPr fontId="6"/>
  </si>
  <si>
    <t>082</t>
    <phoneticPr fontId="6"/>
  </si>
  <si>
    <r>
      <t xml:space="preserve">資金の流れ
</t>
    </r>
    <r>
      <rPr>
        <sz val="11"/>
        <color theme="1"/>
        <rFont val="ＭＳ Ｐゴシック"/>
        <family val="2"/>
        <charset val="128"/>
        <scheme val="minor"/>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6"/>
  </si>
  <si>
    <t xml:space="preserve">※平成25年度実績を記入。執行実績がない新規事業、新規要求事業については現時点で予定やイメージを記入。
</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7">
      <t>ゲン</t>
    </rPh>
    <rPh sb="37" eb="39">
      <t>ジテン</t>
    </rPh>
    <rPh sb="40" eb="42">
      <t>ヨテイ</t>
    </rPh>
    <rPh sb="48" eb="50">
      <t>キニュウ</t>
    </rPh>
    <phoneticPr fontId="6"/>
  </si>
  <si>
    <t xml:space="preserve"> 外 　　務　　　省　　　　　　　                            189百万円</t>
    <rPh sb="1" eb="2">
      <t>ソト</t>
    </rPh>
    <rPh sb="5" eb="6">
      <t>ツトム</t>
    </rPh>
    <rPh sb="9" eb="10">
      <t>ショウ</t>
    </rPh>
    <rPh sb="48" eb="49">
      <t>ヒャク</t>
    </rPh>
    <rPh sb="49" eb="51">
      <t>マンエン</t>
    </rPh>
    <phoneticPr fontId="6"/>
  </si>
  <si>
    <t>↓</t>
    <phoneticPr fontId="6"/>
  </si>
  <si>
    <t>【随意契約】</t>
    <rPh sb="1" eb="3">
      <t>ズイイ</t>
    </rPh>
    <rPh sb="3" eb="5">
      <t>ケイヤク</t>
    </rPh>
    <phoneticPr fontId="6"/>
  </si>
  <si>
    <t>　　A．株式会社　時事通信社　　　　　　189百万円</t>
    <rPh sb="4" eb="8">
      <t>カブシキカイシャ</t>
    </rPh>
    <rPh sb="9" eb="11">
      <t>ジジ</t>
    </rPh>
    <rPh sb="11" eb="14">
      <t>ツウシンシャ</t>
    </rPh>
    <rPh sb="23" eb="24">
      <t>ヒャク</t>
    </rPh>
    <rPh sb="24" eb="26">
      <t>マンエン</t>
    </rPh>
    <phoneticPr fontId="6"/>
  </si>
  <si>
    <t xml:space="preserve">専用ホームページを開設し、外務省及び在外公館職員全てに対し、通信社ならではの速報性のあるニュースや新聞・ＴＶ等の報道に載らない事件・事案をも詳細にカバーしたニュースをリアルタイムで配信。キーワードによるニュースの検索サービスの提供。予め登録された携帯メールアドレスに速報やクリッピングニュースを配信。
</t>
    <rPh sb="9" eb="11">
      <t>カイセツ</t>
    </rPh>
    <rPh sb="13" eb="15">
      <t>ガイム</t>
    </rPh>
    <rPh sb="90" eb="92">
      <t>ハイシン</t>
    </rPh>
    <rPh sb="113" eb="115">
      <t>テイキョウ</t>
    </rPh>
    <rPh sb="116" eb="117">
      <t>アラカジ</t>
    </rPh>
    <rPh sb="118" eb="120">
      <t>トウロク</t>
    </rPh>
    <rPh sb="123" eb="125">
      <t>ケイタイ</t>
    </rPh>
    <phoneticPr fontId="6"/>
  </si>
  <si>
    <t>外　　務　　　省　　　　　　　　　　　　　　　　145百万円</t>
    <rPh sb="0" eb="1">
      <t>ソト</t>
    </rPh>
    <rPh sb="3" eb="4">
      <t>ツトム</t>
    </rPh>
    <rPh sb="7" eb="8">
      <t>ショウ</t>
    </rPh>
    <rPh sb="27" eb="28">
      <t>ヒャク</t>
    </rPh>
    <rPh sb="28" eb="30">
      <t>マンエン</t>
    </rPh>
    <phoneticPr fontId="6"/>
  </si>
  <si>
    <t>　Ｂ．一般社団法人　共同通信社※　　　　　145百万円</t>
    <rPh sb="3" eb="5">
      <t>イッパン</t>
    </rPh>
    <rPh sb="5" eb="6">
      <t>シャ</t>
    </rPh>
    <rPh sb="6" eb="7">
      <t>ダン</t>
    </rPh>
    <rPh sb="7" eb="9">
      <t>ホウジン</t>
    </rPh>
    <rPh sb="10" eb="12">
      <t>キョウドウ</t>
    </rPh>
    <rPh sb="12" eb="15">
      <t>ツウシンシャ</t>
    </rPh>
    <rPh sb="24" eb="25">
      <t>ヒャク</t>
    </rPh>
    <rPh sb="25" eb="27">
      <t>マンエン</t>
    </rPh>
    <phoneticPr fontId="6"/>
  </si>
  <si>
    <t>※一般社団法人（東京都所管）</t>
    <rPh sb="1" eb="3">
      <t>イッパン</t>
    </rPh>
    <rPh sb="3" eb="5">
      <t>シャダン</t>
    </rPh>
    <rPh sb="5" eb="7">
      <t>ホウジン</t>
    </rPh>
    <rPh sb="6" eb="7">
      <t>コウホウ</t>
    </rPh>
    <rPh sb="8" eb="11">
      <t>トウキョウト</t>
    </rPh>
    <rPh sb="11" eb="13">
      <t>ショカン</t>
    </rPh>
    <phoneticPr fontId="6"/>
  </si>
  <si>
    <t>外　　務　　　省　　　　　　　　　　　　　　　　19百万円</t>
    <rPh sb="0" eb="1">
      <t>ソト</t>
    </rPh>
    <rPh sb="3" eb="4">
      <t>ツトム</t>
    </rPh>
    <rPh sb="7" eb="8">
      <t>ショウ</t>
    </rPh>
    <rPh sb="26" eb="27">
      <t>ヒャク</t>
    </rPh>
    <rPh sb="27" eb="29">
      <t>マンエン</t>
    </rPh>
    <phoneticPr fontId="6"/>
  </si>
  <si>
    <t>【一般競争入札】</t>
    <rPh sb="1" eb="3">
      <t>イッパン</t>
    </rPh>
    <rPh sb="3" eb="5">
      <t>キョウソウ</t>
    </rPh>
    <rPh sb="5" eb="7">
      <t>ニュウサツ</t>
    </rPh>
    <phoneticPr fontId="6"/>
  </si>
  <si>
    <t>Ｃ．株式会社　エレクトリックライブラリー　　　　　　　　　　　　　　19百万円</t>
    <rPh sb="2" eb="6">
      <t>カブシキカイシャ</t>
    </rPh>
    <rPh sb="36" eb="37">
      <t>ヒャク</t>
    </rPh>
    <rPh sb="37" eb="39">
      <t>マンエン</t>
    </rPh>
    <phoneticPr fontId="6"/>
  </si>
  <si>
    <t xml:space="preserve">主要6紙の記事をキーワード（各々外務省内の１０課が異なるキーワードを設定。キーワード数は無制限とする。）をもとに記事の原文をクリッピングし、記事データ（新聞名、掲載日、掲載面、記事見出し段数、写図表の有無が記載されたデータ）とともに毎朝０６：４５までに外務省の指定する場所（１０課）にFAXにて送付。
</t>
    <rPh sb="0" eb="2">
      <t>シュヨウ</t>
    </rPh>
    <rPh sb="3" eb="4">
      <t>シ</t>
    </rPh>
    <rPh sb="16" eb="19">
      <t>ガイムショウ</t>
    </rPh>
    <rPh sb="19" eb="20">
      <t>ナイ</t>
    </rPh>
    <rPh sb="116" eb="118">
      <t>マイアサ</t>
    </rPh>
    <rPh sb="126" eb="129">
      <t>ガイムショウ</t>
    </rPh>
    <rPh sb="130" eb="132">
      <t>シテイ</t>
    </rPh>
    <rPh sb="134" eb="136">
      <t>バショ</t>
    </rPh>
    <rPh sb="139" eb="140">
      <t>カ</t>
    </rPh>
    <phoneticPr fontId="6"/>
  </si>
  <si>
    <t>　　　○新聞論調分析</t>
    <rPh sb="4" eb="6">
      <t>シンブン</t>
    </rPh>
    <rPh sb="6" eb="8">
      <t>ロンチョウ</t>
    </rPh>
    <rPh sb="8" eb="10">
      <t>ブンセキ</t>
    </rPh>
    <phoneticPr fontId="6"/>
  </si>
  <si>
    <t>外　　務　　　省　　　　　　　　　　　　　　　　１百万円</t>
    <rPh sb="0" eb="1">
      <t>ソト</t>
    </rPh>
    <rPh sb="3" eb="4">
      <t>ツトム</t>
    </rPh>
    <rPh sb="7" eb="8">
      <t>ショウ</t>
    </rPh>
    <rPh sb="25" eb="26">
      <t>ヒャク</t>
    </rPh>
    <rPh sb="26" eb="28">
      <t>マンエン</t>
    </rPh>
    <phoneticPr fontId="6"/>
  </si>
  <si>
    <t>Ｄ．一般社団法人　共同通信社　　　　　１百万円</t>
    <rPh sb="2" eb="4">
      <t>イッパン</t>
    </rPh>
    <rPh sb="4" eb="8">
      <t>シャダンホウジン</t>
    </rPh>
    <rPh sb="9" eb="11">
      <t>キョウドウ</t>
    </rPh>
    <rPh sb="11" eb="14">
      <t>ツウシンシャ</t>
    </rPh>
    <rPh sb="20" eb="21">
      <t>ヒャク</t>
    </rPh>
    <rPh sb="21" eb="23">
      <t>マンエン</t>
    </rPh>
    <phoneticPr fontId="6"/>
  </si>
  <si>
    <t>各週毎に主要6紙から以下の条件に合う報道・論評を調査・分析する。　　　　　　　　　　　　　　　　　　　　　　（１）国内の関心が高い日本外交関連案件　　　　　　　　　　　　　　　　　　　　　　　　　　　　　　　　　　　　（２）国内の関心が高い国際問題、各国情勢　　　　　　　　　　　　　　　　　　　　　　　　　　　　　　　　　　　（３）外務省が積極的に情報発信を行っている案件　　　　　　　　　　　　　　　　　　　　　　　　　　　　　　　　　　　　　　　　　　</t>
    <phoneticPr fontId="6"/>
  </si>
  <si>
    <t>○テレビ論調分析</t>
    <rPh sb="4" eb="6">
      <t>ロンチョウ</t>
    </rPh>
    <rPh sb="6" eb="8">
      <t>ブンセキ</t>
    </rPh>
    <phoneticPr fontId="6"/>
  </si>
  <si>
    <t>外　　務　　　省　　　　　　　　　　　　　　　　5百万円</t>
    <rPh sb="0" eb="1">
      <t>ソト</t>
    </rPh>
    <rPh sb="3" eb="4">
      <t>ツトム</t>
    </rPh>
    <rPh sb="7" eb="8">
      <t>ショウ</t>
    </rPh>
    <rPh sb="25" eb="26">
      <t>ヒャク</t>
    </rPh>
    <rPh sb="26" eb="28">
      <t>マンエン</t>
    </rPh>
    <phoneticPr fontId="6"/>
  </si>
  <si>
    <t>Ｅ．JCC株式会社　　　　　　　　　　　　　　5百万円</t>
    <rPh sb="5" eb="9">
      <t>カブシキカイシャ</t>
    </rPh>
    <rPh sb="24" eb="25">
      <t>ヒャク</t>
    </rPh>
    <rPh sb="25" eb="27">
      <t>マンエン</t>
    </rPh>
    <phoneticPr fontId="6"/>
  </si>
  <si>
    <t>各週毎にテレビ6局から以下の条件に合う報道・論評を調査・分析する。　　　　　　　　　　　　　　　　　　　　　　（１）国内の関心が高い日本外交関連案件　　　　　　　　　　　　　　　　　　　　　　　　　　　　　　　　　　　　（２）国内の関心が高い国際問題、各国情勢　　　　　　　　　　　　　　　　　　　　　　　　　　　　　　　　　　　（３）外務省が積極的に情報発信を行っている案件　　　　　　　　　　　　　　　　　　　　　　　　　　　　　　</t>
    <rPh sb="8" eb="9">
      <t>キョク</t>
    </rPh>
    <rPh sb="70" eb="72">
      <t>カンレン</t>
    </rPh>
    <phoneticPr fontId="6"/>
  </si>
  <si>
    <t>外　　務　　　省　　　　　　　　　　　　　　　　2百万円</t>
    <rPh sb="0" eb="1">
      <t>ソト</t>
    </rPh>
    <rPh sb="3" eb="4">
      <t>ツトム</t>
    </rPh>
    <rPh sb="7" eb="8">
      <t>ショウ</t>
    </rPh>
    <rPh sb="25" eb="26">
      <t>ヒャク</t>
    </rPh>
    <rPh sb="26" eb="28">
      <t>マンエン</t>
    </rPh>
    <phoneticPr fontId="6"/>
  </si>
  <si>
    <t>Ｆ．一般社団法人　共同通信社
２百万円</t>
    <rPh sb="2" eb="4">
      <t>イッパン</t>
    </rPh>
    <rPh sb="4" eb="8">
      <t>シャダンホウジン</t>
    </rPh>
    <rPh sb="9" eb="11">
      <t>キョウドウ</t>
    </rPh>
    <rPh sb="11" eb="14">
      <t>ツウシンシャ</t>
    </rPh>
    <rPh sb="16" eb="17">
      <t>ヒャク</t>
    </rPh>
    <rPh sb="17" eb="19">
      <t>マンエン</t>
    </rPh>
    <phoneticPr fontId="6"/>
  </si>
  <si>
    <t xml:space="preserve">総理官邸における会見の内、外交、その他当省に関係する部分について、その内容を発言に忠実且つ迅速に記録（官房長官またはその代理の会見については要旨）。
</t>
    <rPh sb="0" eb="2">
      <t>ソウリ</t>
    </rPh>
    <rPh sb="2" eb="4">
      <t>カンテイ</t>
    </rPh>
    <rPh sb="8" eb="10">
      <t>カイケン</t>
    </rPh>
    <phoneticPr fontId="6"/>
  </si>
  <si>
    <t>外　　務　　　省　　　　　　　　　　　　　　　　３百万円</t>
    <rPh sb="0" eb="1">
      <t>ソト</t>
    </rPh>
    <rPh sb="3" eb="4">
      <t>ツトム</t>
    </rPh>
    <rPh sb="7" eb="8">
      <t>ショウ</t>
    </rPh>
    <rPh sb="25" eb="26">
      <t>ヒャク</t>
    </rPh>
    <rPh sb="26" eb="28">
      <t>マンエン</t>
    </rPh>
    <phoneticPr fontId="6"/>
  </si>
  <si>
    <t>Ｇ．株式会社　協業センター　　　　　　　　　　　　　　　　　　　　　　　　　　　　　　　　３百万円</t>
    <rPh sb="2" eb="6">
      <t>カブシキガイシャ</t>
    </rPh>
    <rPh sb="7" eb="9">
      <t>キョウギョウ</t>
    </rPh>
    <rPh sb="46" eb="47">
      <t>ヒャク</t>
    </rPh>
    <rPh sb="47" eb="49">
      <t>マンエン</t>
    </rPh>
    <phoneticPr fontId="6"/>
  </si>
  <si>
    <t>主要6紙の記事を①トップニュース、②外務省関連、③外交・防衛・安保、④国際、⑤内政、⑥経済、⑦社会ほか、⑧社説等に整理し、各記事の内容が容易に解るようなキーワードを多用して該当記事の内容を簡単明瞭に要約を作成。</t>
    <rPh sb="0" eb="2">
      <t>シュヨウ</t>
    </rPh>
    <rPh sb="3" eb="4">
      <t>シ</t>
    </rPh>
    <rPh sb="5" eb="7">
      <t>キジ</t>
    </rPh>
    <phoneticPr fontId="6"/>
  </si>
  <si>
    <t>外　　務　　　省　　　　　　　　　　　　　　　　3百万円</t>
    <rPh sb="0" eb="1">
      <t>ソト</t>
    </rPh>
    <rPh sb="3" eb="4">
      <t>ツトム</t>
    </rPh>
    <rPh sb="7" eb="8">
      <t>ショウ</t>
    </rPh>
    <rPh sb="25" eb="26">
      <t>ヒャク</t>
    </rPh>
    <rPh sb="26" eb="28">
      <t>マンエン</t>
    </rPh>
    <phoneticPr fontId="6"/>
  </si>
  <si>
    <t>Ｈ．株式会社　協業センター　　　　　　　　　　　　　　　　　　　　　　　　　　　　　　　　3百万円</t>
    <rPh sb="2" eb="6">
      <t>カブシキガイシャ</t>
    </rPh>
    <rPh sb="7" eb="9">
      <t>キョウギョウ</t>
    </rPh>
    <rPh sb="46" eb="47">
      <t>ヒャク</t>
    </rPh>
    <rPh sb="47" eb="49">
      <t>マンエン</t>
    </rPh>
    <phoneticPr fontId="6"/>
  </si>
  <si>
    <t>要人が外国訪問する際に、主要6紙の記事を１面トップ記事、当該外国訪問関係、政局、国際面、社会面の各分野に分類の上、ＦＡＸ又はe-mailで送信（土、日、祝日及び早朝の作業を委託）。</t>
    <rPh sb="17" eb="19">
      <t>キジ</t>
    </rPh>
    <rPh sb="72" eb="73">
      <t>ド</t>
    </rPh>
    <rPh sb="74" eb="75">
      <t>ニチ</t>
    </rPh>
    <rPh sb="76" eb="78">
      <t>シュクジツ</t>
    </rPh>
    <rPh sb="78" eb="79">
      <t>オヨ</t>
    </rPh>
    <rPh sb="80" eb="82">
      <t>ソウチョウ</t>
    </rPh>
    <rPh sb="83" eb="85">
      <t>サギョウ</t>
    </rPh>
    <rPh sb="86" eb="88">
      <t>イタク</t>
    </rPh>
    <phoneticPr fontId="6"/>
  </si>
  <si>
    <t>外　　務　　　省　　　　　　　　　　　　　　　　0.6百万円</t>
    <rPh sb="0" eb="1">
      <t>ソト</t>
    </rPh>
    <rPh sb="3" eb="4">
      <t>ツトム</t>
    </rPh>
    <rPh sb="7" eb="8">
      <t>ショウ</t>
    </rPh>
    <rPh sb="27" eb="28">
      <t>ヒャク</t>
    </rPh>
    <rPh sb="28" eb="30">
      <t>マンエン</t>
    </rPh>
    <phoneticPr fontId="6"/>
  </si>
  <si>
    <t>【少額・随意契約】</t>
    <rPh sb="1" eb="3">
      <t>ショウガク</t>
    </rPh>
    <rPh sb="4" eb="6">
      <t>ズイイ</t>
    </rPh>
    <rPh sb="6" eb="8">
      <t>ケイヤク</t>
    </rPh>
    <phoneticPr fontId="6"/>
  </si>
  <si>
    <t>※見積あわせを実施</t>
    <rPh sb="1" eb="3">
      <t>ミツ</t>
    </rPh>
    <rPh sb="7" eb="9">
      <t>ジッシ</t>
    </rPh>
    <phoneticPr fontId="6"/>
  </si>
  <si>
    <t>Ｉ．日本モニター株式会社　　　　　　　　　　　　　　0.6百万円</t>
    <rPh sb="2" eb="4">
      <t>ニホン</t>
    </rPh>
    <rPh sb="8" eb="12">
      <t>カブシキカイシャ</t>
    </rPh>
    <rPh sb="29" eb="30">
      <t>ヒャク</t>
    </rPh>
    <rPh sb="30" eb="32">
      <t>マンエン</t>
    </rPh>
    <phoneticPr fontId="6"/>
  </si>
  <si>
    <t>あらかじめ外交関連の検索キーワードを登録し、該当した情報の一覧を報告書にまとめ「デイリーリスト」として、月曜から木曜日分は翌日午前１０時迄に、金曜から日曜日分は月曜日の午前１０時迄にＥ－ｍａｉｌにより提出する。（祭日などの閉庁日分は休み明けの平日正午迄にまとめて送信）。また、外務省が指定する外交関連テレビ報道ぶりにつき随時報告する。</t>
    <phoneticPr fontId="6"/>
  </si>
  <si>
    <t>○外務大臣等の会見動画撮影編集配信</t>
    <rPh sb="1" eb="3">
      <t>ガイム</t>
    </rPh>
    <rPh sb="3" eb="5">
      <t>ダイジン</t>
    </rPh>
    <rPh sb="5" eb="6">
      <t>トウ</t>
    </rPh>
    <rPh sb="7" eb="9">
      <t>カイケン</t>
    </rPh>
    <rPh sb="9" eb="11">
      <t>ドウガ</t>
    </rPh>
    <rPh sb="11" eb="13">
      <t>サツエイ</t>
    </rPh>
    <rPh sb="13" eb="15">
      <t>ヘンシュウ</t>
    </rPh>
    <rPh sb="15" eb="17">
      <t>ハイシン</t>
    </rPh>
    <phoneticPr fontId="6"/>
  </si>
  <si>
    <t>外　　務　　　省　　　　　　　　　　　　　　　　0.7百万円</t>
    <rPh sb="0" eb="1">
      <t>ソト</t>
    </rPh>
    <rPh sb="3" eb="4">
      <t>ツトム</t>
    </rPh>
    <rPh sb="7" eb="8">
      <t>ショウ</t>
    </rPh>
    <rPh sb="27" eb="28">
      <t>ヒャク</t>
    </rPh>
    <rPh sb="28" eb="30">
      <t>マンエン</t>
    </rPh>
    <phoneticPr fontId="6"/>
  </si>
  <si>
    <t>Ｊ．(株)メディアゲートジャパン　　　　　　　　　　　　　　　0.7百万円</t>
    <rPh sb="2" eb="5">
      <t>カブ</t>
    </rPh>
    <rPh sb="34" eb="35">
      <t>ヒャク</t>
    </rPh>
    <rPh sb="35" eb="37">
      <t>マンエン</t>
    </rPh>
    <phoneticPr fontId="6"/>
  </si>
  <si>
    <t>①会見動画撮影人員の派遣、②テロップの掲載、③補足説明テロップの掲載、④外務省HP及びYouTubeへのアップロード</t>
    <rPh sb="1" eb="3">
      <t>カイケン</t>
    </rPh>
    <rPh sb="3" eb="5">
      <t>ドウガ</t>
    </rPh>
    <rPh sb="5" eb="7">
      <t>サツエイ</t>
    </rPh>
    <rPh sb="7" eb="9">
      <t>ジンイン</t>
    </rPh>
    <rPh sb="10" eb="12">
      <t>ハケン</t>
    </rPh>
    <rPh sb="19" eb="21">
      <t>ケイサイ</t>
    </rPh>
    <rPh sb="23" eb="25">
      <t>ホソク</t>
    </rPh>
    <rPh sb="25" eb="27">
      <t>セツメイ</t>
    </rPh>
    <rPh sb="32" eb="34">
      <t>ケイサイ</t>
    </rPh>
    <rPh sb="36" eb="39">
      <t>ガイムショウ</t>
    </rPh>
    <rPh sb="41" eb="42">
      <t>オヨ</t>
    </rPh>
    <phoneticPr fontId="6"/>
  </si>
  <si>
    <t>　　　○人材派遣</t>
    <rPh sb="4" eb="6">
      <t>ジンザイ</t>
    </rPh>
    <rPh sb="6" eb="8">
      <t>ハケン</t>
    </rPh>
    <phoneticPr fontId="6"/>
  </si>
  <si>
    <t>Ｋ．株式会社　日本リック　　　　　2百万円</t>
    <rPh sb="2" eb="4">
      <t>カブシキ</t>
    </rPh>
    <rPh sb="4" eb="6">
      <t>カイシャ</t>
    </rPh>
    <rPh sb="7" eb="9">
      <t>ニホン</t>
    </rPh>
    <rPh sb="18" eb="19">
      <t>ヒャク</t>
    </rPh>
    <rPh sb="19" eb="21">
      <t>マンエン</t>
    </rPh>
    <phoneticPr fontId="6"/>
  </si>
  <si>
    <t>(人材派遣　１名)</t>
    <rPh sb="1" eb="3">
      <t>ジンザイ</t>
    </rPh>
    <rPh sb="3" eb="5">
      <t>ハケン</t>
    </rPh>
    <rPh sb="7" eb="8">
      <t>メイ</t>
    </rPh>
    <phoneticPr fontId="6"/>
  </si>
  <si>
    <t>　　　　　　　○会見記録作成</t>
    <rPh sb="8" eb="10">
      <t>カイケン</t>
    </rPh>
    <rPh sb="10" eb="12">
      <t>キロク</t>
    </rPh>
    <rPh sb="12" eb="14">
      <t>サクセイ</t>
    </rPh>
    <phoneticPr fontId="6"/>
  </si>
  <si>
    <t>Ｌ．扶桑速記印刷　株式会社                  　　　　　　　　１百万円</t>
    <rPh sb="2" eb="4">
      <t>フソウ</t>
    </rPh>
    <rPh sb="4" eb="6">
      <t>ソッキ</t>
    </rPh>
    <rPh sb="6" eb="8">
      <t>インサツ</t>
    </rPh>
    <rPh sb="9" eb="13">
      <t>カブシキカイシャ</t>
    </rPh>
    <rPh sb="40" eb="41">
      <t>ヒャク</t>
    </rPh>
    <rPh sb="41" eb="43">
      <t>マンエン</t>
    </rPh>
    <phoneticPr fontId="6"/>
  </si>
  <si>
    <t>(記者会見記録の作成、データ納入)</t>
    <rPh sb="1" eb="3">
      <t>キシャ</t>
    </rPh>
    <rPh sb="3" eb="5">
      <t>カイケン</t>
    </rPh>
    <rPh sb="5" eb="7">
      <t>キロク</t>
    </rPh>
    <rPh sb="8" eb="10">
      <t>サクセイ</t>
    </rPh>
    <rPh sb="14" eb="16">
      <t>ノウニュウ</t>
    </rPh>
    <phoneticPr fontId="6"/>
  </si>
  <si>
    <t>○雑役務費</t>
    <rPh sb="1" eb="2">
      <t>ザツ</t>
    </rPh>
    <rPh sb="2" eb="4">
      <t>エキム</t>
    </rPh>
    <rPh sb="4" eb="5">
      <t>ヒ</t>
    </rPh>
    <phoneticPr fontId="6"/>
  </si>
  <si>
    <t>外　　務　　　省　　　　　　　　　　　　　　　　０．４百万円</t>
    <rPh sb="0" eb="1">
      <t>ソト</t>
    </rPh>
    <rPh sb="3" eb="4">
      <t>ツトム</t>
    </rPh>
    <rPh sb="7" eb="8">
      <t>ショウ</t>
    </rPh>
    <rPh sb="27" eb="28">
      <t>ヒャク</t>
    </rPh>
    <rPh sb="28" eb="30">
      <t>マンエン</t>
    </rPh>
    <phoneticPr fontId="6"/>
  </si>
  <si>
    <t>Ｍ．有限会社　東京カラー工芸社　　　　　　　　　　　　　　０．4百万円</t>
    <rPh sb="2" eb="6">
      <t>ユウゲンガイシャ</t>
    </rPh>
    <rPh sb="7" eb="9">
      <t>トウキョウ</t>
    </rPh>
    <rPh sb="12" eb="15">
      <t>コウゲイシャ</t>
    </rPh>
    <rPh sb="32" eb="33">
      <t>ヒャク</t>
    </rPh>
    <rPh sb="33" eb="35">
      <t>マンエン</t>
    </rPh>
    <phoneticPr fontId="6"/>
  </si>
  <si>
    <r>
      <rPr>
        <sz val="12"/>
        <rFont val="ＭＳ Ｐゴシック"/>
        <family val="3"/>
        <charset val="128"/>
      </rPr>
      <t>〔</t>
    </r>
    <r>
      <rPr>
        <sz val="10"/>
        <rFont val="ＭＳ Ｐゴシック"/>
        <family val="3"/>
        <charset val="128"/>
      </rPr>
      <t>　デジタルカラープリント　</t>
    </r>
    <r>
      <rPr>
        <sz val="12"/>
        <rFont val="ＭＳ Ｐゴシック"/>
        <family val="3"/>
        <charset val="128"/>
      </rPr>
      <t>〕</t>
    </r>
    <r>
      <rPr>
        <sz val="10"/>
        <rFont val="ＭＳ Ｐゴシック"/>
        <family val="3"/>
        <charset val="128"/>
      </rPr>
      <t xml:space="preserve">　
</t>
    </r>
    <phoneticPr fontId="6"/>
  </si>
  <si>
    <t>○消耗品費</t>
    <rPh sb="1" eb="4">
      <t>ショウモウヒン</t>
    </rPh>
    <rPh sb="4" eb="5">
      <t>ヒ</t>
    </rPh>
    <phoneticPr fontId="6"/>
  </si>
  <si>
    <t>外　　務　　　省　　　　　　　　　　　　　　　　０．３百万円</t>
    <rPh sb="0" eb="1">
      <t>ソト</t>
    </rPh>
    <rPh sb="3" eb="4">
      <t>ツトム</t>
    </rPh>
    <rPh sb="7" eb="8">
      <t>ショウ</t>
    </rPh>
    <rPh sb="27" eb="28">
      <t>ヒャク</t>
    </rPh>
    <rPh sb="28" eb="30">
      <t>マンエン</t>
    </rPh>
    <phoneticPr fontId="6"/>
  </si>
  <si>
    <t>Ｎ．株式会社　イワナシ　他１社　　　　　　　　　　　　　　０．３百万円</t>
    <rPh sb="2" eb="6">
      <t>カブシキカイシャ</t>
    </rPh>
    <rPh sb="12" eb="13">
      <t>ホカ</t>
    </rPh>
    <rPh sb="14" eb="15">
      <t>シャ</t>
    </rPh>
    <rPh sb="32" eb="33">
      <t>ヒャク</t>
    </rPh>
    <rPh sb="33" eb="35">
      <t>マンエン</t>
    </rPh>
    <phoneticPr fontId="6"/>
  </si>
  <si>
    <r>
      <rPr>
        <sz val="12"/>
        <rFont val="ＭＳ Ｐゴシック"/>
        <family val="3"/>
        <charset val="128"/>
      </rPr>
      <t>〔</t>
    </r>
    <r>
      <rPr>
        <sz val="10"/>
        <rFont val="ＭＳ Ｐゴシック"/>
        <family val="3"/>
        <charset val="128"/>
      </rPr>
      <t>　写真作成用消耗品の納入　</t>
    </r>
    <r>
      <rPr>
        <sz val="12"/>
        <rFont val="ＭＳ Ｐゴシック"/>
        <family val="3"/>
        <charset val="128"/>
      </rPr>
      <t>〕</t>
    </r>
    <r>
      <rPr>
        <sz val="10"/>
        <rFont val="ＭＳ Ｐゴシック"/>
        <family val="3"/>
        <charset val="128"/>
      </rPr>
      <t xml:space="preserve">　
</t>
    </r>
    <rPh sb="2" eb="4">
      <t>シャシン</t>
    </rPh>
    <rPh sb="4" eb="7">
      <t>サクセイヨウ</t>
    </rPh>
    <rPh sb="7" eb="10">
      <t>ショウモウヒン</t>
    </rPh>
    <rPh sb="11" eb="13">
      <t>ノウニュウ</t>
    </rPh>
    <phoneticPr fontId="6"/>
  </si>
  <si>
    <t>Ａ．</t>
    <phoneticPr fontId="6"/>
  </si>
  <si>
    <t>H</t>
    <phoneticPr fontId="6"/>
  </si>
  <si>
    <t>編集取材費</t>
    <rPh sb="0" eb="2">
      <t>ヘンシュウ</t>
    </rPh>
    <rPh sb="2" eb="5">
      <t>シュザイヒ</t>
    </rPh>
    <phoneticPr fontId="6"/>
  </si>
  <si>
    <t>賃金、海外特約通信社契約料、取材・編集費</t>
    <rPh sb="0" eb="2">
      <t>チンギン</t>
    </rPh>
    <rPh sb="3" eb="5">
      <t>カイガイ</t>
    </rPh>
    <rPh sb="5" eb="7">
      <t>トクヤク</t>
    </rPh>
    <rPh sb="7" eb="10">
      <t>ツウシンシャ</t>
    </rPh>
    <rPh sb="10" eb="13">
      <t>ケイヤクリョウ</t>
    </rPh>
    <rPh sb="14" eb="16">
      <t>シュザイ</t>
    </rPh>
    <rPh sb="17" eb="19">
      <t>ヘンシュウ</t>
    </rPh>
    <rPh sb="19" eb="20">
      <t>ヒ</t>
    </rPh>
    <phoneticPr fontId="6"/>
  </si>
  <si>
    <t>人件費等</t>
    <rPh sb="0" eb="1">
      <t>ジン</t>
    </rPh>
    <rPh sb="1" eb="2">
      <t>ケン</t>
    </rPh>
    <rPh sb="2" eb="3">
      <t>ヒ</t>
    </rPh>
    <rPh sb="3" eb="4">
      <t>トウ</t>
    </rPh>
    <phoneticPr fontId="6"/>
  </si>
  <si>
    <t>運用費</t>
    <rPh sb="0" eb="3">
      <t>ウンヨウヒ</t>
    </rPh>
    <phoneticPr fontId="6"/>
  </si>
  <si>
    <t>システム維持・管理・運用費</t>
    <rPh sb="4" eb="6">
      <t>イジ</t>
    </rPh>
    <rPh sb="7" eb="9">
      <t>カンリ</t>
    </rPh>
    <rPh sb="10" eb="13">
      <t>ウンヨウヒ</t>
    </rPh>
    <phoneticPr fontId="6"/>
  </si>
  <si>
    <t>値引</t>
    <rPh sb="0" eb="2">
      <t>ネビ</t>
    </rPh>
    <phoneticPr fontId="6"/>
  </si>
  <si>
    <t>企業努力による経費圧縮</t>
    <rPh sb="0" eb="2">
      <t>キギョウ</t>
    </rPh>
    <rPh sb="2" eb="4">
      <t>ドリョク</t>
    </rPh>
    <rPh sb="7" eb="9">
      <t>ケイヒ</t>
    </rPh>
    <rPh sb="9" eb="11">
      <t>アッシュク</t>
    </rPh>
    <phoneticPr fontId="6"/>
  </si>
  <si>
    <t>税</t>
    <rPh sb="0" eb="1">
      <t>ゼイ</t>
    </rPh>
    <phoneticPr fontId="6"/>
  </si>
  <si>
    <t>消費税</t>
    <rPh sb="0" eb="2">
      <t>ショウヒ</t>
    </rPh>
    <rPh sb="2" eb="3">
      <t>ゼイ</t>
    </rPh>
    <phoneticPr fontId="6"/>
  </si>
  <si>
    <t>Ｉ</t>
    <phoneticPr fontId="6"/>
  </si>
  <si>
    <t>維持運営費、取材費</t>
    <rPh sb="0" eb="2">
      <t>イジ</t>
    </rPh>
    <rPh sb="2" eb="5">
      <t>ウンエイヒ</t>
    </rPh>
    <rPh sb="6" eb="9">
      <t>シュザイヒ</t>
    </rPh>
    <phoneticPr fontId="6"/>
  </si>
  <si>
    <t>システム・送信施設維持費</t>
    <rPh sb="5" eb="7">
      <t>ソウシン</t>
    </rPh>
    <rPh sb="7" eb="9">
      <t>シセツ</t>
    </rPh>
    <rPh sb="9" eb="12">
      <t>イジヒ</t>
    </rPh>
    <phoneticPr fontId="6"/>
  </si>
  <si>
    <t>Ｊ</t>
    <phoneticPr fontId="6"/>
  </si>
  <si>
    <t>C.</t>
    <phoneticPr fontId="6"/>
  </si>
  <si>
    <t>人件費等</t>
    <rPh sb="0" eb="2">
      <t>ジンケン</t>
    </rPh>
    <rPh sb="2" eb="3">
      <t>ヒ</t>
    </rPh>
    <rPh sb="3" eb="4">
      <t>トウ</t>
    </rPh>
    <phoneticPr fontId="6"/>
  </si>
  <si>
    <t>撮影人員派遣費、機材費，</t>
    <rPh sb="0" eb="2">
      <t>サツエイ</t>
    </rPh>
    <rPh sb="2" eb="4">
      <t>ジンイン</t>
    </rPh>
    <rPh sb="4" eb="7">
      <t>ハケンヒ</t>
    </rPh>
    <rPh sb="8" eb="11">
      <t>キザイヒ</t>
    </rPh>
    <phoneticPr fontId="6"/>
  </si>
  <si>
    <t>テロップ作成，アップロード</t>
    <rPh sb="4" eb="6">
      <t>サクセイ</t>
    </rPh>
    <phoneticPr fontId="6"/>
  </si>
  <si>
    <t>主要6紙レビュー</t>
    <rPh sb="0" eb="2">
      <t>シュヨウ</t>
    </rPh>
    <rPh sb="3" eb="4">
      <t>シ</t>
    </rPh>
    <phoneticPr fontId="6"/>
  </si>
  <si>
    <t>消費税</t>
    <rPh sb="0" eb="3">
      <t>ショウヒゼイ</t>
    </rPh>
    <phoneticPr fontId="6"/>
  </si>
  <si>
    <t>Ｋ</t>
    <phoneticPr fontId="6"/>
  </si>
  <si>
    <t>Ｄ</t>
    <phoneticPr fontId="6"/>
  </si>
  <si>
    <t>賃金</t>
    <rPh sb="0" eb="2">
      <t>チンギン</t>
    </rPh>
    <phoneticPr fontId="6"/>
  </si>
  <si>
    <t>派遣職員給与</t>
    <rPh sb="0" eb="2">
      <t>ハケン</t>
    </rPh>
    <rPh sb="2" eb="4">
      <t>ショクイン</t>
    </rPh>
    <rPh sb="4" eb="6">
      <t>キュウヨ</t>
    </rPh>
    <phoneticPr fontId="6"/>
  </si>
  <si>
    <t>分析・報告書作成</t>
    <rPh sb="0" eb="2">
      <t>ブンセキ</t>
    </rPh>
    <rPh sb="3" eb="6">
      <t>ホウコクショ</t>
    </rPh>
    <rPh sb="6" eb="8">
      <t>サクセイ</t>
    </rPh>
    <phoneticPr fontId="6"/>
  </si>
  <si>
    <t>Ｌ</t>
    <phoneticPr fontId="6"/>
  </si>
  <si>
    <t>Ｅ</t>
    <phoneticPr fontId="6"/>
  </si>
  <si>
    <t>調査分析費</t>
    <rPh sb="0" eb="2">
      <t>チョウサ</t>
    </rPh>
    <rPh sb="2" eb="4">
      <t>ブンセキ</t>
    </rPh>
    <rPh sb="4" eb="5">
      <t>ヒ</t>
    </rPh>
    <phoneticPr fontId="6"/>
  </si>
  <si>
    <t>データベース利用料</t>
    <rPh sb="6" eb="9">
      <t>リヨウリョウ</t>
    </rPh>
    <phoneticPr fontId="6"/>
  </si>
  <si>
    <t>Ｍ</t>
    <phoneticPr fontId="6"/>
  </si>
  <si>
    <t>調査、分析、報告書作成</t>
    <rPh sb="0" eb="2">
      <t>チョウサ</t>
    </rPh>
    <rPh sb="3" eb="5">
      <t>ブンセキ</t>
    </rPh>
    <rPh sb="6" eb="9">
      <t>ホウコクショ</t>
    </rPh>
    <rPh sb="9" eb="11">
      <t>サクセイ</t>
    </rPh>
    <phoneticPr fontId="6"/>
  </si>
  <si>
    <t>デジタルカラープリント</t>
    <phoneticPr fontId="6"/>
  </si>
  <si>
    <t>F</t>
    <phoneticPr fontId="6"/>
  </si>
  <si>
    <t>Ｎ</t>
    <phoneticPr fontId="6"/>
  </si>
  <si>
    <t>人件費</t>
    <rPh sb="0" eb="2">
      <t>ジンケン</t>
    </rPh>
    <rPh sb="2" eb="3">
      <t>ヒ</t>
    </rPh>
    <phoneticPr fontId="6"/>
  </si>
  <si>
    <t>報告書作成</t>
    <rPh sb="0" eb="2">
      <t>ホウコク</t>
    </rPh>
    <rPh sb="2" eb="3">
      <t>ショ</t>
    </rPh>
    <rPh sb="3" eb="5">
      <t>サクセイ</t>
    </rPh>
    <phoneticPr fontId="6"/>
  </si>
  <si>
    <t>消耗品費</t>
    <rPh sb="0" eb="3">
      <t>ショウモウヒン</t>
    </rPh>
    <rPh sb="3" eb="4">
      <t>ヒ</t>
    </rPh>
    <phoneticPr fontId="6"/>
  </si>
  <si>
    <t>写真作成用消耗品</t>
    <rPh sb="0" eb="2">
      <t>シャシン</t>
    </rPh>
    <rPh sb="2" eb="5">
      <t>サクセイヨウ</t>
    </rPh>
    <rPh sb="5" eb="8">
      <t>ショウモウヒン</t>
    </rPh>
    <phoneticPr fontId="6"/>
  </si>
  <si>
    <t>G</t>
    <phoneticPr fontId="6"/>
  </si>
  <si>
    <t>Ｏ</t>
    <phoneticPr fontId="6"/>
  </si>
  <si>
    <t>資料費</t>
    <rPh sb="0" eb="3">
      <t>シリョウヒ</t>
    </rPh>
    <phoneticPr fontId="6"/>
  </si>
  <si>
    <t>新聞購読料</t>
    <rPh sb="0" eb="2">
      <t>シンブン</t>
    </rPh>
    <rPh sb="2" eb="4">
      <t>コウドク</t>
    </rPh>
    <rPh sb="4" eb="5">
      <t>リョウ</t>
    </rPh>
    <phoneticPr fontId="6"/>
  </si>
  <si>
    <t>作成費</t>
    <rPh sb="0" eb="3">
      <t>サクセイヒ</t>
    </rPh>
    <phoneticPr fontId="6"/>
  </si>
  <si>
    <t>支出先上位１０者リスト</t>
    <phoneticPr fontId="6"/>
  </si>
  <si>
    <t>A.</t>
    <phoneticPr fontId="6"/>
  </si>
  <si>
    <t>支　出　先</t>
    <phoneticPr fontId="6"/>
  </si>
  <si>
    <t>業　務　概　要</t>
    <phoneticPr fontId="6"/>
  </si>
  <si>
    <t>支　出　額
（百万円）</t>
    <phoneticPr fontId="6"/>
  </si>
  <si>
    <t>（株）時事通信社</t>
    <rPh sb="0" eb="3">
      <t>カブ</t>
    </rPh>
    <rPh sb="3" eb="5">
      <t>ジジ</t>
    </rPh>
    <rPh sb="5" eb="8">
      <t>ツウシンシャ</t>
    </rPh>
    <phoneticPr fontId="6"/>
  </si>
  <si>
    <t>専用ホームページを開設し、外務省及び在外公館職員全てに対し、通信社ならではの速報性のあるニュースや新聞・ＴＶ等の報道に載らない事件・事案をも詳細にカバーしたニュースをリアルタイムで配信。</t>
    <phoneticPr fontId="6"/>
  </si>
  <si>
    <t>Ｂ．</t>
    <phoneticPr fontId="6"/>
  </si>
  <si>
    <t>一般社団法人共同通信社</t>
    <rPh sb="0" eb="2">
      <t>イッパン</t>
    </rPh>
    <rPh sb="2" eb="4">
      <t>シャダン</t>
    </rPh>
    <rPh sb="4" eb="6">
      <t>ホウジン</t>
    </rPh>
    <rPh sb="6" eb="8">
      <t>キョウドウ</t>
    </rPh>
    <rPh sb="8" eb="11">
      <t>ツウシンシャ</t>
    </rPh>
    <phoneticPr fontId="6"/>
  </si>
  <si>
    <t>Ｃ．</t>
    <phoneticPr fontId="6"/>
  </si>
  <si>
    <t>（株）エレクトリックライブラリー</t>
    <rPh sb="0" eb="3">
      <t>カブ</t>
    </rPh>
    <phoneticPr fontId="6"/>
  </si>
  <si>
    <t>主要6紙の記事をキーワードをもとに記事の原文をクリッピングし,FAXで送付。</t>
    <phoneticPr fontId="6"/>
  </si>
  <si>
    <t>Ｄ．</t>
    <phoneticPr fontId="6"/>
  </si>
  <si>
    <t>一般社団法人　共同通信社</t>
    <rPh sb="0" eb="2">
      <t>イッパン</t>
    </rPh>
    <rPh sb="2" eb="4">
      <t>シャダン</t>
    </rPh>
    <rPh sb="4" eb="6">
      <t>ホウジン</t>
    </rPh>
    <rPh sb="7" eb="9">
      <t>キョウドウ</t>
    </rPh>
    <rPh sb="9" eb="12">
      <t>ツウシンシャ</t>
    </rPh>
    <phoneticPr fontId="6"/>
  </si>
  <si>
    <t>主要６紙の朝夕刊の外交関連案件について報道・論評を調査分析する。</t>
    <rPh sb="0" eb="2">
      <t>シュヨウ</t>
    </rPh>
    <rPh sb="3" eb="4">
      <t>シ</t>
    </rPh>
    <rPh sb="5" eb="8">
      <t>チョウユウカン</t>
    </rPh>
    <rPh sb="9" eb="11">
      <t>ガイコウ</t>
    </rPh>
    <rPh sb="11" eb="13">
      <t>カンレン</t>
    </rPh>
    <rPh sb="13" eb="15">
      <t>アンケン</t>
    </rPh>
    <rPh sb="19" eb="21">
      <t>ホウドウ</t>
    </rPh>
    <rPh sb="22" eb="24">
      <t>ロンピョウ</t>
    </rPh>
    <rPh sb="25" eb="27">
      <t>チョウサ</t>
    </rPh>
    <rPh sb="27" eb="29">
      <t>ブンセキ</t>
    </rPh>
    <phoneticPr fontId="6"/>
  </si>
  <si>
    <t>Ｅ．</t>
    <phoneticPr fontId="6"/>
  </si>
  <si>
    <t>ＪＣＣ（株）</t>
    <rPh sb="3" eb="6">
      <t>カブ</t>
    </rPh>
    <phoneticPr fontId="6"/>
  </si>
  <si>
    <t>テレビ６局の報道・情報番組のうち外交関連案件を調査分析する。</t>
    <rPh sb="4" eb="5">
      <t>キョク</t>
    </rPh>
    <rPh sb="6" eb="8">
      <t>ホウドウ</t>
    </rPh>
    <rPh sb="9" eb="11">
      <t>ジョウホウ</t>
    </rPh>
    <rPh sb="11" eb="13">
      <t>バングミ</t>
    </rPh>
    <rPh sb="16" eb="18">
      <t>ガイコウ</t>
    </rPh>
    <rPh sb="18" eb="20">
      <t>カンレン</t>
    </rPh>
    <rPh sb="20" eb="22">
      <t>アンケン</t>
    </rPh>
    <rPh sb="23" eb="25">
      <t>チョウサ</t>
    </rPh>
    <rPh sb="25" eb="27">
      <t>ブンセキ</t>
    </rPh>
    <phoneticPr fontId="6"/>
  </si>
  <si>
    <t>Ｆ．</t>
    <phoneticPr fontId="6"/>
  </si>
  <si>
    <t>(社)共同通信社</t>
    <rPh sb="1" eb="2">
      <t>シャ</t>
    </rPh>
    <rPh sb="3" eb="5">
      <t>キョウドウ</t>
    </rPh>
    <rPh sb="5" eb="8">
      <t>ツウシンシャ</t>
    </rPh>
    <phoneticPr fontId="6"/>
  </si>
  <si>
    <t>総理官邸における会見の内、外交、その他外務省に関係する部分について、その内容を発言に忠実且つ迅速に記録。</t>
    <phoneticPr fontId="6"/>
  </si>
  <si>
    <t>Ｇ．</t>
    <phoneticPr fontId="6"/>
  </si>
  <si>
    <t>（株）協業センター</t>
    <rPh sb="0" eb="3">
      <t>カブ</t>
    </rPh>
    <rPh sb="3" eb="5">
      <t>キョウギョウ</t>
    </rPh>
    <phoneticPr fontId="6"/>
  </si>
  <si>
    <t>主要6紙の記事をトップニュース、外務省関連、外交・防衛・安保、国際、内政、経済、社会ほか、社説等に整理し、各記事の内容が容易に解るようなキーワードを多用して該当記事の内容を簡単明瞭に要約を作成。</t>
    <phoneticPr fontId="6"/>
  </si>
  <si>
    <t>Ｈ．</t>
    <phoneticPr fontId="6"/>
  </si>
  <si>
    <t>要人が外国訪問する際に、主要6紙の記事を各分野に分類の上外務省の指定先にＦＡＸで送信。</t>
    <phoneticPr fontId="6"/>
  </si>
  <si>
    <t>Ｉ．</t>
    <phoneticPr fontId="6"/>
  </si>
  <si>
    <t>日本モニター株式会社</t>
    <rPh sb="0" eb="2">
      <t>ニホン</t>
    </rPh>
    <rPh sb="6" eb="10">
      <t>カブシキカイシャ</t>
    </rPh>
    <phoneticPr fontId="6"/>
  </si>
  <si>
    <t>テレビモニター資料の作成</t>
    <rPh sb="7" eb="9">
      <t>シリョウ</t>
    </rPh>
    <rPh sb="10" eb="12">
      <t>サクセイ</t>
    </rPh>
    <phoneticPr fontId="6"/>
  </si>
  <si>
    <t>Ｊ．</t>
    <phoneticPr fontId="6"/>
  </si>
  <si>
    <t>(株)メディアゲートジャパン</t>
    <rPh sb="0" eb="3">
      <t>カブ</t>
    </rPh>
    <phoneticPr fontId="6"/>
  </si>
  <si>
    <t>外務大臣、外務副大臣の会見動画撮影、テロップの掲載、YouTubeへのアップロード</t>
    <rPh sb="0" eb="2">
      <t>ガイム</t>
    </rPh>
    <rPh sb="2" eb="4">
      <t>ダイジン</t>
    </rPh>
    <rPh sb="5" eb="7">
      <t>ガイム</t>
    </rPh>
    <rPh sb="7" eb="10">
      <t>フクダイジン</t>
    </rPh>
    <rPh sb="11" eb="13">
      <t>カイケン</t>
    </rPh>
    <rPh sb="13" eb="15">
      <t>ドウガ</t>
    </rPh>
    <rPh sb="15" eb="17">
      <t>サツエイ</t>
    </rPh>
    <rPh sb="23" eb="25">
      <t>ケイサイ</t>
    </rPh>
    <phoneticPr fontId="6"/>
  </si>
  <si>
    <t>Ｋ．</t>
    <phoneticPr fontId="6"/>
  </si>
  <si>
    <t>(株)日本リック</t>
    <rPh sb="0" eb="3">
      <t>カブ</t>
    </rPh>
    <rPh sb="3" eb="5">
      <t>ニホン</t>
    </rPh>
    <phoneticPr fontId="6"/>
  </si>
  <si>
    <t>人材派遣（会見記録作成及び付随業務）</t>
    <rPh sb="0" eb="2">
      <t>ジンザイ</t>
    </rPh>
    <rPh sb="2" eb="4">
      <t>ハケン</t>
    </rPh>
    <rPh sb="5" eb="7">
      <t>カイケン</t>
    </rPh>
    <rPh sb="7" eb="9">
      <t>キロク</t>
    </rPh>
    <rPh sb="9" eb="11">
      <t>サクセイ</t>
    </rPh>
    <rPh sb="11" eb="12">
      <t>オヨ</t>
    </rPh>
    <rPh sb="13" eb="15">
      <t>フズイ</t>
    </rPh>
    <rPh sb="15" eb="17">
      <t>ギョウム</t>
    </rPh>
    <phoneticPr fontId="6"/>
  </si>
  <si>
    <t>Ｌ．</t>
    <phoneticPr fontId="6"/>
  </si>
  <si>
    <t>扶桑速記印刷（株）</t>
    <rPh sb="0" eb="2">
      <t>フソウ</t>
    </rPh>
    <rPh sb="2" eb="4">
      <t>ソッキ</t>
    </rPh>
    <rPh sb="4" eb="6">
      <t>インサツ</t>
    </rPh>
    <rPh sb="6" eb="9">
      <t>カブ</t>
    </rPh>
    <phoneticPr fontId="6"/>
  </si>
  <si>
    <t>記者会見記録の作成、データ納入</t>
    <phoneticPr fontId="6"/>
  </si>
  <si>
    <t>Ｍ．</t>
    <phoneticPr fontId="6"/>
  </si>
  <si>
    <t>（有）東京カラー工芸社</t>
    <rPh sb="0" eb="3">
      <t>ユウ</t>
    </rPh>
    <rPh sb="3" eb="5">
      <t>トウキョウ</t>
    </rPh>
    <rPh sb="8" eb="11">
      <t>コウゲイシャ</t>
    </rPh>
    <phoneticPr fontId="6"/>
  </si>
  <si>
    <t>デジタルプリント作成</t>
    <rPh sb="8" eb="10">
      <t>サクセイ</t>
    </rPh>
    <phoneticPr fontId="6"/>
  </si>
  <si>
    <t>Ｎ．</t>
    <phoneticPr fontId="6"/>
  </si>
  <si>
    <t>（株）イワナシ</t>
    <rPh sb="0" eb="3">
      <t>カブ</t>
    </rPh>
    <phoneticPr fontId="6"/>
  </si>
  <si>
    <t>写真用消耗品（カメラバッテリー，外付ＨＤＤ他）</t>
    <rPh sb="0" eb="3">
      <t>シャシンヨウ</t>
    </rPh>
    <rPh sb="3" eb="6">
      <t>ショウモウヒン</t>
    </rPh>
    <rPh sb="16" eb="18">
      <t>ソトヅ</t>
    </rPh>
    <rPh sb="21" eb="22">
      <t>ホカ</t>
    </rPh>
    <phoneticPr fontId="6"/>
  </si>
  <si>
    <t>（株）フォーサイト</t>
    <rPh sb="1" eb="2">
      <t>カブ</t>
    </rPh>
    <phoneticPr fontId="6"/>
  </si>
  <si>
    <t>写真作成用消耗品（カメラバッグ他）</t>
    <rPh sb="0" eb="2">
      <t>シャシン</t>
    </rPh>
    <rPh sb="2" eb="5">
      <t>サクセイヨウ</t>
    </rPh>
    <rPh sb="5" eb="8">
      <t>ショウモウヒン</t>
    </rPh>
    <rPh sb="15" eb="16">
      <t>ホカ</t>
    </rPh>
    <phoneticPr fontId="6"/>
  </si>
  <si>
    <t>個別事業名</t>
    <rPh sb="0" eb="2">
      <t>コベツ</t>
    </rPh>
    <rPh sb="2" eb="4">
      <t>ジギョウ</t>
    </rPh>
    <rPh sb="4" eb="5">
      <t>メイ</t>
    </rPh>
    <phoneticPr fontId="31"/>
  </si>
  <si>
    <t>事業開始・
終了(予定）年度</t>
    <rPh sb="6" eb="8">
      <t>シュウリョウ</t>
    </rPh>
    <rPh sb="9" eb="11">
      <t>ヨテイ</t>
    </rPh>
    <phoneticPr fontId="31"/>
  </si>
  <si>
    <t>平成７年度開始</t>
    <rPh sb="0" eb="2">
      <t>ヘイセイ</t>
    </rPh>
    <rPh sb="3" eb="5">
      <t>ネンド</t>
    </rPh>
    <rPh sb="5" eb="7">
      <t>カイシ</t>
    </rPh>
    <phoneticPr fontId="6"/>
  </si>
  <si>
    <t>報道課</t>
    <rPh sb="0" eb="3">
      <t>ホウドウカ</t>
    </rPh>
    <phoneticPr fontId="6"/>
  </si>
  <si>
    <t>会計区分</t>
    <rPh sb="0" eb="2">
      <t>カイケイ</t>
    </rPh>
    <rPh sb="2" eb="4">
      <t>クブン</t>
    </rPh>
    <phoneticPr fontId="31"/>
  </si>
  <si>
    <t>基本目標Ⅲ：広報，文化交流及び報道対策
具体的施策Ⅲ-１-６：国内報道機関対策の実施</t>
    <rPh sb="0" eb="2">
      <t>キホン</t>
    </rPh>
    <rPh sb="2" eb="4">
      <t>モクヒョウ</t>
    </rPh>
    <rPh sb="20" eb="23">
      <t>グタイテキ</t>
    </rPh>
    <rPh sb="23" eb="25">
      <t>セサク</t>
    </rPh>
    <rPh sb="31" eb="33">
      <t>コクナイ</t>
    </rPh>
    <rPh sb="33" eb="35">
      <t>ホウドウ</t>
    </rPh>
    <rPh sb="35" eb="37">
      <t>キカン</t>
    </rPh>
    <rPh sb="37" eb="39">
      <t>タイサク</t>
    </rPh>
    <rPh sb="40" eb="42">
      <t>ジッシ</t>
    </rPh>
    <phoneticPr fontId="6"/>
  </si>
  <si>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31"/>
  </si>
  <si>
    <t>－</t>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</si>
  <si>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31"/>
  </si>
  <si>
    <t>外交政策の具体的内容や外務省の役割等について、地方を含む様々な国民層に対して、適確で、タイミング良く、かつわかりやすい情報発信を行うため，また海外に対する発信の観点からも，国内の報道振り，論調を把握，分析し，国民の意見や世論動向を的確に把握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71" eb="73">
      <t>カイガイ</t>
    </rPh>
    <rPh sb="74" eb="75">
      <t>タイ</t>
    </rPh>
    <rPh sb="77" eb="79">
      <t>ハッシン</t>
    </rPh>
    <rPh sb="80" eb="82">
      <t>カンテン</t>
    </rPh>
    <rPh sb="86" eb="88">
      <t>コクナイ</t>
    </rPh>
    <rPh sb="89" eb="91">
      <t>ホウドウ</t>
    </rPh>
    <rPh sb="91" eb="92">
      <t>フ</t>
    </rPh>
    <rPh sb="94" eb="96">
      <t>ロンチョウ</t>
    </rPh>
    <rPh sb="97" eb="99">
      <t>ハアク</t>
    </rPh>
    <rPh sb="100" eb="102">
      <t>ブンセキ</t>
    </rPh>
    <rPh sb="104" eb="106">
      <t>コクミン</t>
    </rPh>
    <rPh sb="107" eb="109">
      <t>イケン</t>
    </rPh>
    <rPh sb="110" eb="112">
      <t>セロン</t>
    </rPh>
    <rPh sb="112" eb="114">
      <t>ドウコウ</t>
    </rPh>
    <rPh sb="115" eb="117">
      <t>テキカク</t>
    </rPh>
    <rPh sb="118" eb="120">
      <t>ハアク</t>
    </rPh>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</si>
  <si>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31"/>
  </si>
  <si>
    <t>外務本省及び在外公館が戦略的な情報発信を行う上での基本インフラとして，外務本省及び在外公館が時間差なく，共通する手段で国内報道を迅速，網羅的に把握するため，全省員が利用可能な形で通信社からニュースを受信する。</t>
    <rPh sb="0" eb="2">
      <t>ガイム</t>
    </rPh>
    <rPh sb="2" eb="4">
      <t>ホンショウ</t>
    </rPh>
    <rPh sb="4" eb="5">
      <t>オヨ</t>
    </rPh>
    <rPh sb="6" eb="8">
      <t>ザイガイ</t>
    </rPh>
    <rPh sb="8" eb="10">
      <t>コウカン</t>
    </rPh>
    <rPh sb="11" eb="14">
      <t>センリャクテキ</t>
    </rPh>
    <rPh sb="15" eb="17">
      <t>ジョウホウ</t>
    </rPh>
    <rPh sb="17" eb="19">
      <t>ハッシン</t>
    </rPh>
    <rPh sb="20" eb="21">
      <t>オコナ</t>
    </rPh>
    <rPh sb="22" eb="23">
      <t>ウエ</t>
    </rPh>
    <rPh sb="25" eb="27">
      <t>キホン</t>
    </rPh>
    <rPh sb="35" eb="37">
      <t>ガイム</t>
    </rPh>
    <rPh sb="37" eb="39">
      <t>ホンショウ</t>
    </rPh>
    <rPh sb="39" eb="40">
      <t>オヨ</t>
    </rPh>
    <rPh sb="41" eb="43">
      <t>ザイガイ</t>
    </rPh>
    <rPh sb="43" eb="45">
      <t>コウカン</t>
    </rPh>
    <rPh sb="46" eb="49">
      <t>ジカンサ</t>
    </rPh>
    <rPh sb="52" eb="54">
      <t>キョウツウ</t>
    </rPh>
    <rPh sb="56" eb="58">
      <t>シュダン</t>
    </rPh>
    <rPh sb="59" eb="61">
      <t>コクナイ</t>
    </rPh>
    <rPh sb="61" eb="63">
      <t>ホウドウ</t>
    </rPh>
    <rPh sb="64" eb="66">
      <t>ジンソク</t>
    </rPh>
    <rPh sb="67" eb="70">
      <t>モウラテキ</t>
    </rPh>
    <rPh sb="71" eb="73">
      <t>ハアク</t>
    </rPh>
    <rPh sb="78" eb="81">
      <t>ゼンショウイン</t>
    </rPh>
    <rPh sb="82" eb="84">
      <t>リヨウ</t>
    </rPh>
    <rPh sb="84" eb="86">
      <t>カノウ</t>
    </rPh>
    <rPh sb="87" eb="88">
      <t>カタチ</t>
    </rPh>
    <rPh sb="89" eb="92">
      <t>ツウシンシャ</t>
    </rPh>
    <rPh sb="99" eb="101">
      <t>ジュシン</t>
    </rPh>
    <phoneticPr fontId="6"/>
  </si>
  <si>
    <t>実施方法</t>
    <rPh sb="0" eb="2">
      <t>ジッシ</t>
    </rPh>
    <rPh sb="2" eb="4">
      <t>ホウホウ</t>
    </rPh>
    <phoneticPr fontId="31"/>
  </si>
  <si>
    <t>平成26・27年度予算内訳（単位：百万円）</t>
    <rPh sb="0" eb="2">
      <t>ヘイセイ</t>
    </rPh>
    <rPh sb="7" eb="9">
      <t>ネンド</t>
    </rPh>
    <rPh sb="9" eb="11">
      <t>ヨサン</t>
    </rPh>
    <rPh sb="11" eb="13">
      <t>ウチワケ</t>
    </rPh>
    <rPh sb="14" eb="16">
      <t>タンイ</t>
    </rPh>
    <rPh sb="17" eb="20">
      <t>ヒャクマンエン</t>
    </rPh>
    <phoneticPr fontId="6"/>
  </si>
  <si>
    <t>ニュース送達料</t>
    <rPh sb="4" eb="6">
      <t>ソウタツ</t>
    </rPh>
    <rPh sb="6" eb="7">
      <t>リョウ</t>
    </rPh>
    <phoneticPr fontId="6"/>
  </si>
  <si>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6"/>
  </si>
  <si>
    <t>報道啓発用資料購入費</t>
    <rPh sb="0" eb="2">
      <t>ホウドウ</t>
    </rPh>
    <rPh sb="2" eb="4">
      <t>ケイハツ</t>
    </rPh>
    <rPh sb="4" eb="5">
      <t>ヨウ</t>
    </rPh>
    <rPh sb="5" eb="7">
      <t>シリョウ</t>
    </rPh>
    <rPh sb="7" eb="10">
      <t>コウニュウヒ</t>
    </rPh>
    <phoneticPr fontId="6"/>
  </si>
  <si>
    <t>平成８年度開始</t>
    <rPh sb="0" eb="2">
      <t>ヘイセイ</t>
    </rPh>
    <rPh sb="3" eb="5">
      <t>ネンド</t>
    </rPh>
    <rPh sb="5" eb="7">
      <t>カイシ</t>
    </rPh>
    <phoneticPr fontId="6"/>
  </si>
  <si>
    <t>課長　　石月　英雄</t>
    <rPh sb="0" eb="2">
      <t>カチョウ</t>
    </rPh>
    <rPh sb="4" eb="6">
      <t>イシヅキ</t>
    </rPh>
    <rPh sb="7" eb="9">
      <t>ヒデオ</t>
    </rPh>
    <phoneticPr fontId="6"/>
  </si>
  <si>
    <t>外交政策の具体的内容や外務省の役割等について、地方を含む様々な国民層に対して、適確で、タイミング良く、かつわかりやすい情報発信を行うため，国内の報道振り，論調を把握，分析し，国民の意見や世論動向を的確に把握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69" eb="71">
      <t>コクナイ</t>
    </rPh>
    <rPh sb="72" eb="74">
      <t>ホウドウ</t>
    </rPh>
    <rPh sb="74" eb="75">
      <t>フ</t>
    </rPh>
    <rPh sb="77" eb="79">
      <t>ロンチョウ</t>
    </rPh>
    <rPh sb="80" eb="82">
      <t>ハアク</t>
    </rPh>
    <rPh sb="83" eb="85">
      <t>ブンセキ</t>
    </rPh>
    <rPh sb="87" eb="89">
      <t>コクミン</t>
    </rPh>
    <rPh sb="90" eb="92">
      <t>イケン</t>
    </rPh>
    <rPh sb="93" eb="95">
      <t>セロン</t>
    </rPh>
    <rPh sb="95" eb="97">
      <t>ドウコウ</t>
    </rPh>
    <rPh sb="98" eb="100">
      <t>テキカク</t>
    </rPh>
    <rPh sb="101" eb="103">
      <t>ハアク</t>
    </rPh>
    <phoneticPr fontId="6"/>
  </si>
  <si>
    <t>新聞朝刊記事の中から，迅速に外務省関連記事を確認するため，事前設定したキーワードを含む記事を掲載日早朝にFAXで受信する。また，データベース（新聞73紙，雑誌150誌の記事データ）を利用し，過去の外務省関連記事を検索する。</t>
    <rPh sb="0" eb="2">
      <t>シンブン</t>
    </rPh>
    <rPh sb="2" eb="4">
      <t>チョウカン</t>
    </rPh>
    <rPh sb="4" eb="6">
      <t>キジ</t>
    </rPh>
    <rPh sb="7" eb="8">
      <t>ナカ</t>
    </rPh>
    <rPh sb="11" eb="13">
      <t>ジンソク</t>
    </rPh>
    <rPh sb="14" eb="17">
      <t>ガイムショウ</t>
    </rPh>
    <rPh sb="17" eb="19">
      <t>カンレン</t>
    </rPh>
    <rPh sb="19" eb="21">
      <t>キジ</t>
    </rPh>
    <rPh sb="22" eb="24">
      <t>カクニン</t>
    </rPh>
    <rPh sb="29" eb="31">
      <t>ジゼン</t>
    </rPh>
    <rPh sb="31" eb="33">
      <t>セッテイ</t>
    </rPh>
    <rPh sb="41" eb="42">
      <t>フク</t>
    </rPh>
    <rPh sb="43" eb="45">
      <t>キジ</t>
    </rPh>
    <rPh sb="56" eb="58">
      <t>ジュシン</t>
    </rPh>
    <rPh sb="71" eb="73">
      <t>シンブン</t>
    </rPh>
    <rPh sb="75" eb="76">
      <t>カミ</t>
    </rPh>
    <rPh sb="77" eb="79">
      <t>ザッシ</t>
    </rPh>
    <rPh sb="82" eb="83">
      <t>シ</t>
    </rPh>
    <rPh sb="84" eb="86">
      <t>キジ</t>
    </rPh>
    <rPh sb="91" eb="93">
      <t>リヨウ</t>
    </rPh>
    <rPh sb="95" eb="97">
      <t>カコ</t>
    </rPh>
    <rPh sb="98" eb="101">
      <t>ガイムショウ</t>
    </rPh>
    <rPh sb="101" eb="103">
      <t>カンレン</t>
    </rPh>
    <rPh sb="103" eb="105">
      <t>キジ</t>
    </rPh>
    <rPh sb="106" eb="108">
      <t>ケンサク</t>
    </rPh>
    <phoneticPr fontId="6"/>
  </si>
  <si>
    <t>クリッピング作成料</t>
    <rPh sb="6" eb="9">
      <t>サクセイリョウ</t>
    </rPh>
    <phoneticPr fontId="6"/>
  </si>
  <si>
    <t>外交関係報道調査分析謝金</t>
    <rPh sb="0" eb="2">
      <t>ガイコウ</t>
    </rPh>
    <rPh sb="2" eb="4">
      <t>カンケイ</t>
    </rPh>
    <rPh sb="4" eb="6">
      <t>ホウドウ</t>
    </rPh>
    <rPh sb="6" eb="8">
      <t>チョウサ</t>
    </rPh>
    <rPh sb="8" eb="10">
      <t>ブンセキ</t>
    </rPh>
    <rPh sb="10" eb="11">
      <t>シャ</t>
    </rPh>
    <rPh sb="11" eb="12">
      <t>キン</t>
    </rPh>
    <phoneticPr fontId="6"/>
  </si>
  <si>
    <t>平成１４年度開始</t>
    <rPh sb="0" eb="2">
      <t>ヘイセイ</t>
    </rPh>
    <rPh sb="4" eb="6">
      <t>ネンド</t>
    </rPh>
    <rPh sb="6" eb="8">
      <t>カイシ</t>
    </rPh>
    <phoneticPr fontId="6"/>
  </si>
  <si>
    <t>主要6紙及びテレビ6局の報道のうち，外務省が指定する案件についての報道・論評を調査・分析し，定期的に報告。</t>
    <rPh sb="4" eb="5">
      <t>オヨ</t>
    </rPh>
    <rPh sb="10" eb="11">
      <t>キョク</t>
    </rPh>
    <rPh sb="12" eb="14">
      <t>ホウドウ</t>
    </rPh>
    <rPh sb="18" eb="21">
      <t>ガイムショウ</t>
    </rPh>
    <rPh sb="22" eb="24">
      <t>シテイ</t>
    </rPh>
    <rPh sb="26" eb="28">
      <t>アンケン</t>
    </rPh>
    <rPh sb="46" eb="49">
      <t>テイキテキ</t>
    </rPh>
    <rPh sb="50" eb="52">
      <t>ホウコク</t>
    </rPh>
    <phoneticPr fontId="6"/>
  </si>
  <si>
    <r>
      <t xml:space="preserve">予算額・
執行額
</t>
    </r>
    <r>
      <rPr>
        <sz val="9"/>
        <rFont val="ＭＳ Ｐ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</si>
  <si>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論調分析料</t>
    <rPh sb="0" eb="2">
      <t>ロンチョウ</t>
    </rPh>
    <rPh sb="2" eb="4">
      <t>ブンセキ</t>
    </rPh>
    <rPh sb="4" eb="5">
      <t>リョウ</t>
    </rPh>
    <phoneticPr fontId="6"/>
  </si>
  <si>
    <t>外務報道官・広報文化組織</t>
    <rPh sb="0" eb="2">
      <t>ガイム</t>
    </rPh>
    <rPh sb="2" eb="4">
      <t>ホウドウ</t>
    </rPh>
    <rPh sb="4" eb="5">
      <t>カン</t>
    </rPh>
    <rPh sb="6" eb="10">
      <t>コウホウブンカ</t>
    </rPh>
    <rPh sb="10" eb="12">
      <t>ソシキ</t>
    </rPh>
    <phoneticPr fontId="6"/>
  </si>
  <si>
    <t>平成９年度開始</t>
    <rPh sb="0" eb="2">
      <t>ヘイセイ</t>
    </rPh>
    <rPh sb="3" eb="5">
      <t>ネンド</t>
    </rPh>
    <rPh sb="5" eb="7">
      <t>カイシ</t>
    </rPh>
    <phoneticPr fontId="6"/>
  </si>
  <si>
    <t>外交政策の具体的内容や外務省の役割等について、地方を含む様々な国民層に対して、適確で、タイミング良く、かつわかりやすい情報発信を行うため，外務省以外の関係省庁の外交関係の発信を把握する。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69" eb="72">
      <t>ガイムショウ</t>
    </rPh>
    <rPh sb="72" eb="74">
      <t>イガイ</t>
    </rPh>
    <rPh sb="75" eb="77">
      <t>カンケイ</t>
    </rPh>
    <rPh sb="77" eb="79">
      <t>ショウチョウ</t>
    </rPh>
    <rPh sb="80" eb="82">
      <t>ガイコウ</t>
    </rPh>
    <rPh sb="82" eb="84">
      <t>カンケイ</t>
    </rPh>
    <rPh sb="85" eb="87">
      <t>ハッシン</t>
    </rPh>
    <rPh sb="88" eb="90">
      <t>ハアク</t>
    </rPh>
    <phoneticPr fontId="6"/>
  </si>
  <si>
    <t>総理，官房長官などの記者会見のうち，外交、その他外務省に関係する部分について要旨を作成する。</t>
    <rPh sb="3" eb="5">
      <t>カンボウ</t>
    </rPh>
    <rPh sb="5" eb="7">
      <t>チョウカン</t>
    </rPh>
    <rPh sb="10" eb="12">
      <t>キシャ</t>
    </rPh>
    <rPh sb="24" eb="27">
      <t>ガイムショウ</t>
    </rPh>
    <rPh sb="38" eb="40">
      <t>ヨウシ</t>
    </rPh>
    <rPh sb="41" eb="43">
      <t>サクセイ</t>
    </rPh>
    <phoneticPr fontId="6"/>
  </si>
  <si>
    <t>新聞朝刊見出し作成費</t>
    <rPh sb="0" eb="2">
      <t>シンブン</t>
    </rPh>
    <rPh sb="2" eb="4">
      <t>チョウカン</t>
    </rPh>
    <rPh sb="4" eb="6">
      <t>ミダ</t>
    </rPh>
    <rPh sb="7" eb="10">
      <t>サクセイヒ</t>
    </rPh>
    <phoneticPr fontId="6"/>
  </si>
  <si>
    <t>新聞朝刊記事の中から，迅速に外務省関連記事を確認するため，関連記事の見出しを掲載日早朝にメールで受信し，直ちに本省職員全員で共有する（在外公館でも閲覧可能）。</t>
    <rPh sb="0" eb="2">
      <t>シンブン</t>
    </rPh>
    <rPh sb="2" eb="4">
      <t>チョウカン</t>
    </rPh>
    <rPh sb="4" eb="6">
      <t>キジ</t>
    </rPh>
    <rPh sb="7" eb="8">
      <t>ナカ</t>
    </rPh>
    <rPh sb="11" eb="13">
      <t>ジンソク</t>
    </rPh>
    <rPh sb="14" eb="17">
      <t>ガイムショウ</t>
    </rPh>
    <rPh sb="17" eb="19">
      <t>カンレン</t>
    </rPh>
    <rPh sb="19" eb="21">
      <t>キジ</t>
    </rPh>
    <rPh sb="22" eb="24">
      <t>カクニン</t>
    </rPh>
    <rPh sb="29" eb="31">
      <t>カンレン</t>
    </rPh>
    <rPh sb="31" eb="33">
      <t>キジ</t>
    </rPh>
    <rPh sb="34" eb="36">
      <t>ミダ</t>
    </rPh>
    <rPh sb="48" eb="50">
      <t>ジュシン</t>
    </rPh>
    <rPh sb="52" eb="53">
      <t>タダ</t>
    </rPh>
    <rPh sb="55" eb="57">
      <t>ホンショウ</t>
    </rPh>
    <rPh sb="57" eb="59">
      <t>ショクイン</t>
    </rPh>
    <rPh sb="59" eb="61">
      <t>ゼンイン</t>
    </rPh>
    <rPh sb="62" eb="64">
      <t>キョウユウ</t>
    </rPh>
    <rPh sb="67" eb="69">
      <t>ザイガイ</t>
    </rPh>
    <rPh sb="69" eb="71">
      <t>コウカン</t>
    </rPh>
    <rPh sb="73" eb="75">
      <t>エツラン</t>
    </rPh>
    <rPh sb="75" eb="77">
      <t>カノウ</t>
    </rPh>
    <phoneticPr fontId="6"/>
  </si>
  <si>
    <t>要人外国訪問時の新聞記事ＦＡＸ送付</t>
    <rPh sb="0" eb="2">
      <t>ヨウジン</t>
    </rPh>
    <rPh sb="2" eb="4">
      <t>ガイコク</t>
    </rPh>
    <rPh sb="4" eb="7">
      <t>ホウモンジ</t>
    </rPh>
    <rPh sb="8" eb="10">
      <t>シンブン</t>
    </rPh>
    <rPh sb="10" eb="12">
      <t>キジ</t>
    </rPh>
    <rPh sb="15" eb="17">
      <t>ソウフ</t>
    </rPh>
    <phoneticPr fontId="6"/>
  </si>
  <si>
    <t>平成8年度開始</t>
    <rPh sb="0" eb="2">
      <t>ヘイセイ</t>
    </rPh>
    <rPh sb="3" eb="5">
      <t>ネンド</t>
    </rPh>
    <rPh sb="5" eb="7">
      <t>カイシ</t>
    </rPh>
    <phoneticPr fontId="6"/>
  </si>
  <si>
    <t>要人が外国などに出張する際に、主要6紙の記事を１面トップ記事、当該外国出張関係、政局、国際面、社会面の各分野に分類の上、出張先にＦＡＸ又はe-mailで送信（土、日、祝日及び早朝の作業を委託）。</t>
    <rPh sb="8" eb="10">
      <t>シュッチョウ</t>
    </rPh>
    <rPh sb="35" eb="37">
      <t>シュッチョウ</t>
    </rPh>
    <rPh sb="60" eb="63">
      <t>シュッチョウサキ</t>
    </rPh>
    <rPh sb="76" eb="78">
      <t>ソウシン</t>
    </rPh>
    <phoneticPr fontId="6"/>
  </si>
  <si>
    <t>外交関係報道TV番組のモニター経費</t>
    <rPh sb="0" eb="2">
      <t>ガイコウ</t>
    </rPh>
    <rPh sb="2" eb="4">
      <t>カンケイ</t>
    </rPh>
    <rPh sb="4" eb="6">
      <t>ホウドウ</t>
    </rPh>
    <rPh sb="8" eb="10">
      <t>バングミ</t>
    </rPh>
    <rPh sb="15" eb="17">
      <t>ケイヒ</t>
    </rPh>
    <phoneticPr fontId="6"/>
  </si>
  <si>
    <t>平成１６年度開始</t>
    <rPh sb="0" eb="2">
      <t>ヘイセイ</t>
    </rPh>
    <rPh sb="4" eb="6">
      <t>ネンド</t>
    </rPh>
    <rPh sb="6" eb="8">
      <t>カイシ</t>
    </rPh>
    <phoneticPr fontId="6"/>
  </si>
  <si>
    <t>迅速にテレビ６局の外務省関連報道を確認するため，事前設定したキーワードを含む報道の要旨を月曜から木曜日分は翌日午前１０時までに、金曜から日曜分は月曜の午前１０時迄にe-mailにより受信する。</t>
    <rPh sb="14" eb="16">
      <t>ホウドウ</t>
    </rPh>
    <rPh sb="38" eb="40">
      <t>ホウドウ</t>
    </rPh>
    <rPh sb="41" eb="43">
      <t>ヨウシ</t>
    </rPh>
    <rPh sb="91" eb="93">
      <t>ジュシン</t>
    </rPh>
    <phoneticPr fontId="6"/>
  </si>
  <si>
    <r>
      <t>外務大臣等の動画配信</t>
    </r>
    <r>
      <rPr>
        <sz val="11"/>
        <color theme="1"/>
        <rFont val="ＭＳ Ｐゴシック"/>
        <family val="2"/>
        <charset val="128"/>
        <scheme val="minor"/>
      </rPr>
      <t>（旧案件名：外務大臣等の記者会見記録撮影編集）</t>
    </r>
    <rPh sb="0" eb="2">
      <t>ガイム</t>
    </rPh>
    <rPh sb="2" eb="4">
      <t>ダイジン</t>
    </rPh>
    <rPh sb="4" eb="5">
      <t>トウ</t>
    </rPh>
    <rPh sb="6" eb="8">
      <t>ドウガ</t>
    </rPh>
    <rPh sb="8" eb="10">
      <t>ハイシン</t>
    </rPh>
    <rPh sb="11" eb="13">
      <t>キュウアン</t>
    </rPh>
    <rPh sb="13" eb="15">
      <t>ケンメイ</t>
    </rPh>
    <rPh sb="16" eb="18">
      <t>ガイム</t>
    </rPh>
    <rPh sb="18" eb="20">
      <t>ダイジン</t>
    </rPh>
    <rPh sb="20" eb="21">
      <t>トウ</t>
    </rPh>
    <rPh sb="22" eb="24">
      <t>キシャ</t>
    </rPh>
    <rPh sb="24" eb="26">
      <t>カイケン</t>
    </rPh>
    <rPh sb="26" eb="28">
      <t>キロク</t>
    </rPh>
    <rPh sb="28" eb="30">
      <t>サツエイ</t>
    </rPh>
    <rPh sb="30" eb="32">
      <t>ヘンシュウ</t>
    </rPh>
    <phoneticPr fontId="6"/>
  </si>
  <si>
    <t>外務報道官組織</t>
    <rPh sb="0" eb="2">
      <t>ガイム</t>
    </rPh>
    <rPh sb="2" eb="4">
      <t>ホウドウ</t>
    </rPh>
    <rPh sb="4" eb="5">
      <t>カン</t>
    </rPh>
    <rPh sb="5" eb="7">
      <t>ソシキ</t>
    </rPh>
    <phoneticPr fontId="6"/>
  </si>
  <si>
    <t>平成２１年度開始</t>
    <rPh sb="0" eb="2">
      <t>ヘイセイ</t>
    </rPh>
    <rPh sb="4" eb="6">
      <t>ネンド</t>
    </rPh>
    <rPh sb="6" eb="8">
      <t>カイシ</t>
    </rPh>
    <phoneticPr fontId="6"/>
  </si>
  <si>
    <t>外交政策の具体的内容や外務省の役割等について、地方を含む様々な国民層に対して、適確で、タイミング良く、かつわかりやすい情報発信を行うため，外務大臣及び外務副大臣の記者会見などの動画をインターネット上で配信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69" eb="71">
      <t>ガイム</t>
    </rPh>
    <rPh sb="71" eb="73">
      <t>ダイジン</t>
    </rPh>
    <rPh sb="73" eb="74">
      <t>オヨ</t>
    </rPh>
    <rPh sb="75" eb="77">
      <t>ガイム</t>
    </rPh>
    <rPh sb="77" eb="80">
      <t>フクダイジン</t>
    </rPh>
    <rPh sb="81" eb="83">
      <t>キシャ</t>
    </rPh>
    <rPh sb="83" eb="85">
      <t>カイケン</t>
    </rPh>
    <rPh sb="88" eb="90">
      <t>ドウガ</t>
    </rPh>
    <rPh sb="98" eb="99">
      <t>ウエ</t>
    </rPh>
    <rPh sb="100" eb="102">
      <t>ハイシン</t>
    </rPh>
    <phoneticPr fontId="6"/>
  </si>
  <si>
    <t>外務大臣及び外務副大臣などの記者会見の動画を撮影し，インターネット上で配信する。</t>
    <rPh sb="0" eb="2">
      <t>ガイム</t>
    </rPh>
    <rPh sb="2" eb="4">
      <t>ダイジン</t>
    </rPh>
    <rPh sb="4" eb="5">
      <t>オヨ</t>
    </rPh>
    <rPh sb="6" eb="8">
      <t>ガイム</t>
    </rPh>
    <rPh sb="8" eb="11">
      <t>フクダイジン</t>
    </rPh>
    <rPh sb="14" eb="16">
      <t>キシャ</t>
    </rPh>
    <rPh sb="16" eb="18">
      <t>カイケン</t>
    </rPh>
    <rPh sb="19" eb="21">
      <t>ドウガ</t>
    </rPh>
    <rPh sb="22" eb="24">
      <t>サツエイ</t>
    </rPh>
    <rPh sb="33" eb="34">
      <t>ジョウ</t>
    </rPh>
    <rPh sb="35" eb="37">
      <t>ハイシン</t>
    </rPh>
    <phoneticPr fontId="6"/>
  </si>
  <si>
    <t>人件費、雑役務費</t>
    <rPh sb="0" eb="3">
      <t>ジンケンヒ</t>
    </rPh>
    <rPh sb="4" eb="5">
      <t>ザツ</t>
    </rPh>
    <rPh sb="5" eb="7">
      <t>エキム</t>
    </rPh>
    <rPh sb="7" eb="8">
      <t>ヒ</t>
    </rPh>
    <phoneticPr fontId="6"/>
  </si>
  <si>
    <t>大臣等会見記録速報作成費</t>
    <rPh sb="0" eb="2">
      <t>ダイジン</t>
    </rPh>
    <rPh sb="2" eb="3">
      <t>トウ</t>
    </rPh>
    <rPh sb="3" eb="5">
      <t>カイケン</t>
    </rPh>
    <rPh sb="5" eb="7">
      <t>キロク</t>
    </rPh>
    <rPh sb="7" eb="9">
      <t>ソクホウ</t>
    </rPh>
    <rPh sb="9" eb="11">
      <t>サクセイ</t>
    </rPh>
    <rPh sb="11" eb="12">
      <t>ヒ</t>
    </rPh>
    <phoneticPr fontId="6"/>
  </si>
  <si>
    <t>外交政策の具体的内容や外務省の役割等について、地方を含む様々な国民層に対して、適確で、タイミング良く、かつわかりやすい情報発信を行うため，外務大臣，外務副大臣，外務報道官の記者会見の記録をインターネットに掲載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69" eb="71">
      <t>ガイム</t>
    </rPh>
    <rPh sb="71" eb="73">
      <t>ダイジン</t>
    </rPh>
    <rPh sb="74" eb="76">
      <t>ガイム</t>
    </rPh>
    <rPh sb="76" eb="79">
      <t>フクダイジン</t>
    </rPh>
    <rPh sb="80" eb="82">
      <t>ガイム</t>
    </rPh>
    <rPh sb="82" eb="85">
      <t>ホウドウカン</t>
    </rPh>
    <rPh sb="86" eb="88">
      <t>キシャ</t>
    </rPh>
    <rPh sb="88" eb="90">
      <t>カイケン</t>
    </rPh>
    <rPh sb="91" eb="93">
      <t>キロク</t>
    </rPh>
    <rPh sb="102" eb="104">
      <t>ケイサイ</t>
    </rPh>
    <phoneticPr fontId="6"/>
  </si>
  <si>
    <t>外務大臣、外務副大臣、外務報道官による記者会見の記録を終了後速やかにインターネットへ掲載するため，迅速に記録作成を行う。</t>
    <rPh sb="0" eb="2">
      <t>ガイム</t>
    </rPh>
    <rPh sb="2" eb="4">
      <t>ダイジン</t>
    </rPh>
    <rPh sb="5" eb="7">
      <t>ガイム</t>
    </rPh>
    <rPh sb="7" eb="10">
      <t>フクダイジン</t>
    </rPh>
    <rPh sb="11" eb="13">
      <t>ガイム</t>
    </rPh>
    <rPh sb="13" eb="16">
      <t>ホウドウカン</t>
    </rPh>
    <rPh sb="19" eb="21">
      <t>キシャ</t>
    </rPh>
    <rPh sb="21" eb="23">
      <t>カイケン</t>
    </rPh>
    <rPh sb="24" eb="26">
      <t>キロク</t>
    </rPh>
    <rPh sb="27" eb="30">
      <t>シュウリョウゴ</t>
    </rPh>
    <rPh sb="30" eb="31">
      <t>スミ</t>
    </rPh>
    <rPh sb="42" eb="44">
      <t>ケイサイ</t>
    </rPh>
    <rPh sb="49" eb="51">
      <t>ジンソク</t>
    </rPh>
    <rPh sb="52" eb="54">
      <t>キロク</t>
    </rPh>
    <rPh sb="54" eb="56">
      <t>サクセイ</t>
    </rPh>
    <rPh sb="57" eb="58">
      <t>オコナ</t>
    </rPh>
    <phoneticPr fontId="6"/>
  </si>
  <si>
    <t>昭和３１年開始</t>
    <rPh sb="0" eb="2">
      <t>ショウワ</t>
    </rPh>
    <rPh sb="4" eb="5">
      <t>ネン</t>
    </rPh>
    <rPh sb="5" eb="7">
      <t>カイシ</t>
    </rPh>
    <phoneticPr fontId="6"/>
  </si>
  <si>
    <t>外交政策の具体的内容や外務省の役割等について、地方を含む様々な国民層に対して、適確で、タイミング良く、かつわかりやすい情報発信を行うため，外務大臣などの活動を撮影した画像を各種広報に利用する。</t>
    <rPh sb="0" eb="2">
      <t>ガイコウ</t>
    </rPh>
    <rPh sb="2" eb="4">
      <t>セイサク</t>
    </rPh>
    <rPh sb="5" eb="8">
      <t>グタイテキ</t>
    </rPh>
    <rPh sb="8" eb="10">
      <t>ナイヨウ</t>
    </rPh>
    <rPh sb="11" eb="14">
      <t>ガイムショウ</t>
    </rPh>
    <rPh sb="15" eb="17">
      <t>ヤクワリ</t>
    </rPh>
    <rPh sb="17" eb="18">
      <t>トウ</t>
    </rPh>
    <rPh sb="23" eb="25">
      <t>チホウ</t>
    </rPh>
    <rPh sb="26" eb="27">
      <t>フク</t>
    </rPh>
    <rPh sb="28" eb="30">
      <t>サマザマ</t>
    </rPh>
    <rPh sb="31" eb="34">
      <t>コクミンソウ</t>
    </rPh>
    <rPh sb="35" eb="36">
      <t>タイ</t>
    </rPh>
    <rPh sb="39" eb="41">
      <t>テキカク</t>
    </rPh>
    <rPh sb="48" eb="49">
      <t>ヨ</t>
    </rPh>
    <rPh sb="64" eb="65">
      <t>オコナ</t>
    </rPh>
    <rPh sb="69" eb="71">
      <t>ガイム</t>
    </rPh>
    <rPh sb="71" eb="73">
      <t>ダイジン</t>
    </rPh>
    <rPh sb="76" eb="78">
      <t>カツドウ</t>
    </rPh>
    <rPh sb="79" eb="81">
      <t>サツエイ</t>
    </rPh>
    <rPh sb="83" eb="85">
      <t>ガゾウ</t>
    </rPh>
    <rPh sb="86" eb="88">
      <t>カクシュ</t>
    </rPh>
    <rPh sb="88" eb="90">
      <t>コウホウ</t>
    </rPh>
    <rPh sb="91" eb="93">
      <t>リヨウ</t>
    </rPh>
    <phoneticPr fontId="6"/>
  </si>
  <si>
    <t>外務大臣などの活動の撮影及び撮影画像の広報利用。</t>
    <rPh sb="0" eb="2">
      <t>ガイム</t>
    </rPh>
    <rPh sb="2" eb="4">
      <t>ダイジン</t>
    </rPh>
    <rPh sb="7" eb="9">
      <t>カツドウ</t>
    </rPh>
    <rPh sb="10" eb="12">
      <t>サツエイ</t>
    </rPh>
    <rPh sb="12" eb="13">
      <t>オヨ</t>
    </rPh>
    <rPh sb="14" eb="16">
      <t>サツエイ</t>
    </rPh>
    <rPh sb="16" eb="18">
      <t>ガゾウ</t>
    </rPh>
    <rPh sb="19" eb="21">
      <t>コウホウ</t>
    </rPh>
    <rPh sb="21" eb="23">
      <t>リヨウ</t>
    </rPh>
    <phoneticPr fontId="6"/>
  </si>
  <si>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6"/>
  </si>
  <si>
    <t>消耗品費、雑役務費</t>
    <rPh sb="0" eb="2">
      <t>ショウモウ</t>
    </rPh>
    <rPh sb="2" eb="3">
      <t>ヒン</t>
    </rPh>
    <rPh sb="3" eb="4">
      <t>ヒ</t>
    </rPh>
    <rPh sb="5" eb="6">
      <t>ザツ</t>
    </rPh>
    <rPh sb="6" eb="8">
      <t>エキム</t>
    </rPh>
    <rPh sb="8" eb="9">
      <t>ヒ</t>
    </rPh>
    <phoneticPr fontId="6"/>
  </si>
  <si>
    <t>1</t>
    <phoneticPr fontId="6"/>
  </si>
  <si>
    <t>啓発宣伝活動意見交換会議</t>
    <phoneticPr fontId="6"/>
  </si>
  <si>
    <t>担当部局庁</t>
    <phoneticPr fontId="6"/>
  </si>
  <si>
    <t>－</t>
    <phoneticPr fontId="6"/>
  </si>
  <si>
    <t>人物交流室</t>
    <rPh sb="0" eb="2">
      <t>ジンブツ</t>
    </rPh>
    <rPh sb="2" eb="5">
      <t>コウリュウシツ</t>
    </rPh>
    <phoneticPr fontId="6"/>
  </si>
  <si>
    <t>室長　浦林紳二</t>
    <rPh sb="0" eb="2">
      <t>シツチョウ</t>
    </rPh>
    <rPh sb="3" eb="4">
      <t>ウラ</t>
    </rPh>
    <rPh sb="4" eb="5">
      <t>ハヤシ</t>
    </rPh>
    <rPh sb="5" eb="7">
      <t>シンジ</t>
    </rPh>
    <phoneticPr fontId="6"/>
  </si>
  <si>
    <t>Ⅲ広報，文化交流及び報道対策
Ⅲ－１－４　国際文化交流の促進</t>
    <rPh sb="1" eb="3">
      <t>コウホウ</t>
    </rPh>
    <rPh sb="4" eb="6">
      <t>ブンカ</t>
    </rPh>
    <rPh sb="6" eb="8">
      <t>コウリュウ</t>
    </rPh>
    <rPh sb="8" eb="9">
      <t>オヨ</t>
    </rPh>
    <rPh sb="10" eb="12">
      <t>ホウドウ</t>
    </rPh>
    <rPh sb="12" eb="14">
      <t>タイサク</t>
    </rPh>
    <rPh sb="21" eb="23">
      <t>コクサイ</t>
    </rPh>
    <rPh sb="23" eb="25">
      <t>ブンカ</t>
    </rPh>
    <rPh sb="25" eb="27">
      <t>コウリュウ</t>
    </rPh>
    <rPh sb="28" eb="30">
      <t>ソクシン</t>
    </rPh>
    <phoneticPr fontId="6"/>
  </si>
  <si>
    <t>外務省設置法第４条第１項</t>
    <rPh sb="0" eb="3">
      <t>ガイムショウ</t>
    </rPh>
    <rPh sb="3" eb="5">
      <t>セッチ</t>
    </rPh>
    <rPh sb="5" eb="6">
      <t>ホウ</t>
    </rPh>
    <rPh sb="9" eb="10">
      <t>ダイ</t>
    </rPh>
    <rPh sb="11" eb="12">
      <t>コウ</t>
    </rPh>
    <phoneticPr fontId="6"/>
  </si>
  <si>
    <t>関係する計画、通知等</t>
    <phoneticPr fontId="6"/>
  </si>
  <si>
    <t xml:space="preserve">
　青少年交流事業及びオリンピック（夏季及び冬季）が開催される機会に，開催地の在外公館において関係者を招いて意見交換会やレセプションを開催し，右を通じて対日理解の促進及び友好親善関係の強化を図る。</t>
    <phoneticPr fontId="6"/>
  </si>
  <si>
    <t xml:space="preserve">
１．夏季及び冬季オリンピックが開催される際に，開催地在外公館長，日本オリンピック委員会（JOC）及び日本選手団が共催でレセプションを開催し，IOC，開催国及び各国オリンピック関係者や競技連盟関係者等との関係強化を図る。
２．日米学生会議（本邦と米国とで交互に開催）の米国開催に際し、開催地在外公館長が参加者及び日米双方の関係者を招いた意見交換を実施する。
３．カリフォルニア州と日本の高校生交流事業（毎年サンフランシスコにて開催）の実施に際し，在サンフランシスコ総領事館が参加者に対するブリーフィングや日米関係者を招いての意見交換等の場を提供する。
</t>
    <phoneticPr fontId="6"/>
  </si>
  <si>
    <r>
      <rPr>
        <sz val="11"/>
        <rFont val="ＭＳ ゴシック"/>
        <family val="3"/>
        <charset val="128"/>
      </rPr>
      <t>☑</t>
    </r>
    <r>
      <rPr>
        <sz val="11"/>
        <color theme="1"/>
        <rFont val="ＭＳ Ｐゴシック"/>
        <family val="2"/>
        <charset val="128"/>
        <scheme val="minor"/>
      </rPr>
      <t>直接実施　　　　　□委託・請負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</si>
  <si>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r>
      <t>2</t>
    </r>
    <r>
      <rPr>
        <sz val="11"/>
        <color theme="1"/>
        <rFont val="ＭＳ Ｐゴシック"/>
        <family val="2"/>
        <charset val="128"/>
        <scheme val="minor"/>
      </rPr>
      <t>3</t>
    </r>
    <r>
      <rPr>
        <sz val="11"/>
        <rFont val="ＭＳ Ｐゴシック"/>
        <family val="3"/>
        <charset val="128"/>
      </rPr>
      <t>年度</t>
    </r>
    <rPh sb="2" eb="4">
      <t>ネンド</t>
    </rPh>
    <phoneticPr fontId="6"/>
  </si>
  <si>
    <r>
      <t>2</t>
    </r>
    <r>
      <rPr>
        <sz val="11"/>
        <color theme="1"/>
        <rFont val="ＭＳ Ｐゴシック"/>
        <family val="2"/>
        <charset val="128"/>
        <scheme val="minor"/>
      </rPr>
      <t>4</t>
    </r>
    <r>
      <rPr>
        <sz val="11"/>
        <rFont val="ＭＳ Ｐゴシック"/>
        <family val="3"/>
        <charset val="128"/>
      </rPr>
      <t>年度</t>
    </r>
    <rPh sb="2" eb="4">
      <t>ネンド</t>
    </rPh>
    <phoneticPr fontId="6"/>
  </si>
  <si>
    <r>
      <t>2</t>
    </r>
    <r>
      <rPr>
        <sz val="11"/>
        <color theme="1"/>
        <rFont val="ＭＳ Ｐゴシック"/>
        <family val="2"/>
        <charset val="128"/>
        <scheme val="minor"/>
      </rPr>
      <t>5</t>
    </r>
    <r>
      <rPr>
        <sz val="11"/>
        <rFont val="ＭＳ Ｐゴシック"/>
        <family val="3"/>
        <charset val="128"/>
      </rPr>
      <t>年度</t>
    </r>
    <rPh sb="2" eb="4">
      <t>ネンド</t>
    </rPh>
    <phoneticPr fontId="6"/>
  </si>
  <si>
    <r>
      <t>2</t>
    </r>
    <r>
      <rPr>
        <sz val="11"/>
        <color theme="1"/>
        <rFont val="ＭＳ Ｐゴシック"/>
        <family val="2"/>
        <charset val="128"/>
        <scheme val="minor"/>
      </rPr>
      <t>6</t>
    </r>
    <r>
      <rPr>
        <sz val="11"/>
        <rFont val="ＭＳ Ｐゴシック"/>
        <family val="3"/>
        <charset val="128"/>
      </rPr>
      <t>年度</t>
    </r>
    <rPh sb="2" eb="4">
      <t>ネンド</t>
    </rPh>
    <phoneticPr fontId="6"/>
  </si>
  <si>
    <r>
      <t>2</t>
    </r>
    <r>
      <rPr>
        <sz val="11"/>
        <color theme="1"/>
        <rFont val="ＭＳ Ｐゴシック"/>
        <family val="2"/>
        <charset val="128"/>
        <scheme val="minor"/>
      </rPr>
      <t>7</t>
    </r>
    <r>
      <rPr>
        <sz val="11"/>
        <rFont val="ＭＳ Ｐゴシック"/>
        <family val="3"/>
        <charset val="128"/>
      </rPr>
      <t>年度要求</t>
    </r>
    <rPh sb="2" eb="4">
      <t>ネンド</t>
    </rPh>
    <rPh sb="4" eb="6">
      <t>ヨウキュウ</t>
    </rPh>
    <phoneticPr fontId="6"/>
  </si>
  <si>
    <t>－</t>
    <phoneticPr fontId="4"/>
  </si>
  <si>
    <t>目標値
（　　年度）</t>
    <rPh sb="0" eb="3">
      <t>モクヒョウチ</t>
    </rPh>
    <rPh sb="7" eb="9">
      <t>ネンド</t>
    </rPh>
    <phoneticPr fontId="6"/>
  </si>
  <si>
    <t>日米学生会議参加者間の親睦に加え、開催地の有識者等と日米関係等について意見交換を行う。
レセプションの参加人数を成果実績の指標とする。</t>
    <rPh sb="0" eb="2">
      <t>ニチベイ</t>
    </rPh>
    <rPh sb="2" eb="4">
      <t>ガクセイ</t>
    </rPh>
    <rPh sb="4" eb="6">
      <t>カイギ</t>
    </rPh>
    <rPh sb="6" eb="8">
      <t>サンカ</t>
    </rPh>
    <rPh sb="8" eb="9">
      <t>シャ</t>
    </rPh>
    <rPh sb="9" eb="10">
      <t>アイダ</t>
    </rPh>
    <rPh sb="11" eb="13">
      <t>シンボク</t>
    </rPh>
    <rPh sb="14" eb="15">
      <t>クワ</t>
    </rPh>
    <rPh sb="17" eb="20">
      <t>カイサイチ</t>
    </rPh>
    <rPh sb="21" eb="25">
      <t>ユウシキシャトウ</t>
    </rPh>
    <rPh sb="26" eb="28">
      <t>ニチベイ</t>
    </rPh>
    <rPh sb="28" eb="30">
      <t>カンケイ</t>
    </rPh>
    <rPh sb="30" eb="31">
      <t>トウ</t>
    </rPh>
    <rPh sb="35" eb="37">
      <t>イケン</t>
    </rPh>
    <rPh sb="37" eb="39">
      <t>コウカン</t>
    </rPh>
    <rPh sb="40" eb="41">
      <t>オコナ</t>
    </rPh>
    <rPh sb="51" eb="53">
      <t>サンカ</t>
    </rPh>
    <rPh sb="53" eb="55">
      <t>ニンズウ</t>
    </rPh>
    <rPh sb="56" eb="58">
      <t>セイカ</t>
    </rPh>
    <rPh sb="58" eb="60">
      <t>ジッセキ</t>
    </rPh>
    <rPh sb="61" eb="63">
      <t>シヒョウ</t>
    </rPh>
    <phoneticPr fontId="6"/>
  </si>
  <si>
    <t>人</t>
    <rPh sb="0" eb="1">
      <t>ジン</t>
    </rPh>
    <phoneticPr fontId="4"/>
  </si>
  <si>
    <t>-</t>
    <phoneticPr fontId="4"/>
  </si>
  <si>
    <t>％</t>
    <phoneticPr fontId="6"/>
  </si>
  <si>
    <t>米国在外公館における日米学生会議レセプションの開催</t>
    <rPh sb="0" eb="2">
      <t>ベイコク</t>
    </rPh>
    <rPh sb="2" eb="4">
      <t>ザイガイ</t>
    </rPh>
    <rPh sb="4" eb="6">
      <t>コウカン</t>
    </rPh>
    <rPh sb="10" eb="12">
      <t>ニチベイ</t>
    </rPh>
    <rPh sb="12" eb="14">
      <t>ガクセイ</t>
    </rPh>
    <rPh sb="14" eb="16">
      <t>カイギ</t>
    </rPh>
    <rPh sb="23" eb="25">
      <t>カイサイ</t>
    </rPh>
    <phoneticPr fontId="6"/>
  </si>
  <si>
    <t>回</t>
    <rPh sb="0" eb="1">
      <t>カイ</t>
    </rPh>
    <phoneticPr fontId="4"/>
  </si>
  <si>
    <t>-</t>
    <phoneticPr fontId="4"/>
  </si>
  <si>
    <t>-</t>
    <phoneticPr fontId="6"/>
  </si>
  <si>
    <t>当初見込み</t>
    <phoneticPr fontId="6"/>
  </si>
  <si>
    <t>執行額　÷　参加人数　　　　　　　　　　　　　　</t>
    <rPh sb="0" eb="2">
      <t>シッコウ</t>
    </rPh>
    <rPh sb="2" eb="3">
      <t>ガク</t>
    </rPh>
    <rPh sb="6" eb="8">
      <t>サンカ</t>
    </rPh>
    <rPh sb="8" eb="10">
      <t>ニンズウ</t>
    </rPh>
    <phoneticPr fontId="6"/>
  </si>
  <si>
    <t>千円</t>
    <rPh sb="0" eb="2">
      <t>センエン</t>
    </rPh>
    <phoneticPr fontId="4"/>
  </si>
  <si>
    <t>-</t>
    <phoneticPr fontId="4"/>
  </si>
  <si>
    <t>執行額/
参加人数</t>
    <rPh sb="0" eb="2">
      <t>シッコウ</t>
    </rPh>
    <rPh sb="2" eb="3">
      <t>ガク</t>
    </rPh>
    <rPh sb="5" eb="7">
      <t>サンカ</t>
    </rPh>
    <rPh sb="7" eb="9">
      <t>ニンズウ</t>
    </rPh>
    <phoneticPr fontId="6"/>
  </si>
  <si>
    <t>レセプション開催費</t>
    <rPh sb="6" eb="9">
      <t>カイサイヒ</t>
    </rPh>
    <phoneticPr fontId="6"/>
  </si>
  <si>
    <t>国費投入の
必要性</t>
    <phoneticPr fontId="6"/>
  </si>
  <si>
    <t>広く国民のニーズがあるか。国費を投入しなければ事業目的が達成できないのか。</t>
    <phoneticPr fontId="6"/>
  </si>
  <si>
    <t>○</t>
    <phoneticPr fontId="6"/>
  </si>
  <si>
    <t xml:space="preserve">・ロンドン・オリンピック開催時の在英日本大使館、JOC及び日本代表選手団共催レセプションには、IOC委員を始め国際スポーツ関係者を多数招き、政府が全面支援している2020年東京オリンピック招致に貢献するもの。
</t>
    <rPh sb="12" eb="15">
      <t>カイサイジ</t>
    </rPh>
    <rPh sb="16" eb="18">
      <t>ザイエイ</t>
    </rPh>
    <rPh sb="18" eb="20">
      <t>ニホン</t>
    </rPh>
    <rPh sb="20" eb="23">
      <t>タイシカン</t>
    </rPh>
    <rPh sb="27" eb="28">
      <t>オヨ</t>
    </rPh>
    <rPh sb="29" eb="31">
      <t>ニホン</t>
    </rPh>
    <rPh sb="31" eb="33">
      <t>ダイヒョウ</t>
    </rPh>
    <rPh sb="33" eb="36">
      <t>センシュダン</t>
    </rPh>
    <rPh sb="36" eb="38">
      <t>キョウサイ</t>
    </rPh>
    <rPh sb="50" eb="52">
      <t>イイン</t>
    </rPh>
    <rPh sb="53" eb="54">
      <t>ハジ</t>
    </rPh>
    <rPh sb="55" eb="57">
      <t>コクサイ</t>
    </rPh>
    <rPh sb="61" eb="64">
      <t>カンケイシャ</t>
    </rPh>
    <rPh sb="65" eb="67">
      <t>タスウ</t>
    </rPh>
    <rPh sb="67" eb="68">
      <t>マネ</t>
    </rPh>
    <rPh sb="70" eb="72">
      <t>セイフ</t>
    </rPh>
    <rPh sb="73" eb="75">
      <t>ゼンメン</t>
    </rPh>
    <rPh sb="75" eb="77">
      <t>シエン</t>
    </rPh>
    <rPh sb="85" eb="86">
      <t>ネン</t>
    </rPh>
    <rPh sb="86" eb="88">
      <t>トウキョウ</t>
    </rPh>
    <rPh sb="94" eb="96">
      <t>ショウチ</t>
    </rPh>
    <rPh sb="97" eb="99">
      <t>コウケン</t>
    </rPh>
    <phoneticPr fontId="6"/>
  </si>
  <si>
    <t>地方自治体、民間等に委ねることができない事業なのか。</t>
    <phoneticPr fontId="6"/>
  </si>
  <si>
    <t>明確な政策目的（成果目標）の達成手段として位置付けられ、優先度の高い事業となっているか。</t>
    <phoneticPr fontId="6"/>
  </si>
  <si>
    <t>事業の効率性</t>
    <phoneticPr fontId="6"/>
  </si>
  <si>
    <t>競争性が確保されているなど支出先の選定は妥当か。　</t>
    <phoneticPr fontId="6"/>
  </si>
  <si>
    <t>・オリンピック開催時の開催地在外公館、日本オリンピック委員会及び日本代表選手団共催のレセプションは、その経費を共催する3者で分担することを原則としている。</t>
    <rPh sb="7" eb="10">
      <t>カイサイジ</t>
    </rPh>
    <rPh sb="11" eb="14">
      <t>カイサイチ</t>
    </rPh>
    <rPh sb="14" eb="16">
      <t>ザイガイ</t>
    </rPh>
    <rPh sb="16" eb="18">
      <t>コウカン</t>
    </rPh>
    <rPh sb="19" eb="21">
      <t>ニホン</t>
    </rPh>
    <rPh sb="27" eb="29">
      <t>イイン</t>
    </rPh>
    <rPh sb="30" eb="31">
      <t>オヨ</t>
    </rPh>
    <rPh sb="32" eb="34">
      <t>ニホン</t>
    </rPh>
    <rPh sb="34" eb="36">
      <t>ダイヒョウ</t>
    </rPh>
    <rPh sb="36" eb="39">
      <t>センシュダン</t>
    </rPh>
    <rPh sb="39" eb="41">
      <t>キョウサイ</t>
    </rPh>
    <rPh sb="52" eb="54">
      <t>ケイヒ</t>
    </rPh>
    <rPh sb="55" eb="57">
      <t>キョウサイ</t>
    </rPh>
    <rPh sb="60" eb="61">
      <t>シャ</t>
    </rPh>
    <rPh sb="62" eb="64">
      <t>ブンタン</t>
    </rPh>
    <rPh sb="69" eb="71">
      <t>ゲンソク</t>
    </rPh>
    <phoneticPr fontId="6"/>
  </si>
  <si>
    <t>受益者との負担関係は妥当であるか。</t>
    <phoneticPr fontId="6"/>
  </si>
  <si>
    <t>単位当たりコストの水準は妥当か。</t>
    <phoneticPr fontId="6"/>
  </si>
  <si>
    <t>資金の流れの中間段階での支出は合理的なものとなっているか。</t>
    <phoneticPr fontId="6"/>
  </si>
  <si>
    <t>費目・使途が事業目的に即し真に必要なものに限定されているか。</t>
    <phoneticPr fontId="6"/>
  </si>
  <si>
    <t>不用率が大きい場合、その理由は妥当か。（理由を右に記載）</t>
    <phoneticPr fontId="6"/>
  </si>
  <si>
    <t>・レセプション開催は、2020年東京オリンピック招致活動のため各国IOC委員、NOC委員、国際競技連盟役員等との人脈を形成する上で、効果的な場を提供。</t>
    <rPh sb="7" eb="9">
      <t>カイサイ</t>
    </rPh>
    <rPh sb="15" eb="16">
      <t>ネン</t>
    </rPh>
    <rPh sb="16" eb="18">
      <t>トウキョウ</t>
    </rPh>
    <rPh sb="24" eb="26">
      <t>ショウチ</t>
    </rPh>
    <rPh sb="26" eb="28">
      <t>カツドウ</t>
    </rPh>
    <rPh sb="31" eb="33">
      <t>カッコク</t>
    </rPh>
    <rPh sb="36" eb="38">
      <t>イイン</t>
    </rPh>
    <rPh sb="42" eb="44">
      <t>イイン</t>
    </rPh>
    <rPh sb="45" eb="47">
      <t>コクサイ</t>
    </rPh>
    <rPh sb="47" eb="49">
      <t>キョウギ</t>
    </rPh>
    <rPh sb="49" eb="51">
      <t>レンメイ</t>
    </rPh>
    <rPh sb="51" eb="53">
      <t>ヤクイン</t>
    </rPh>
    <rPh sb="53" eb="54">
      <t>トウ</t>
    </rPh>
    <rPh sb="56" eb="58">
      <t>ジンミャク</t>
    </rPh>
    <rPh sb="59" eb="61">
      <t>ケイセイ</t>
    </rPh>
    <rPh sb="63" eb="64">
      <t>ウエ</t>
    </rPh>
    <rPh sb="66" eb="69">
      <t>コウカテキ</t>
    </rPh>
    <rPh sb="70" eb="71">
      <t>バ</t>
    </rPh>
    <rPh sb="72" eb="74">
      <t>テイキョウ</t>
    </rPh>
    <phoneticPr fontId="6"/>
  </si>
  <si>
    <t>活動実績は見込みに見合ったものであるか。</t>
    <phoneticPr fontId="6"/>
  </si>
  <si>
    <t>整備された施設や成果物は十分に活用されているか。</t>
    <phoneticPr fontId="6"/>
  </si>
  <si>
    <t>所管府省・部局名</t>
    <phoneticPr fontId="6"/>
  </si>
  <si>
    <t xml:space="preserve">　日米学生会議レセプションは本邦と在米国公館にて交互に隔年開催。1934年の初開催より戦争の一時期を除き継続して実施され、同会議ＯＢ・ＯＧから各界で活躍
する多数の著名人を輩出している。日本政府として本会議の開催にこれまで長期間にわたり協力してきたところであり、レセプションも従来の賛助金に代わる協力として2001年より東京、米国隔年で開催している。
　本レセプションの開催は日本人の内向き志向が指摘されている中で日米留学関係者及び日米学生の交流の機会として依然貴重である。また、開催場所（公邸）、
経費とも妥当。
</t>
    <rPh sb="145" eb="146">
      <t>カ</t>
    </rPh>
    <phoneticPr fontId="6"/>
  </si>
  <si>
    <t>いずれのレセプションにおいても適切かつ効率的な事業実施に努める。</t>
    <rPh sb="15" eb="17">
      <t>テキセツ</t>
    </rPh>
    <rPh sb="19" eb="22">
      <t>コウリツテキ</t>
    </rPh>
    <rPh sb="23" eb="25">
      <t>ジギョウ</t>
    </rPh>
    <rPh sb="25" eb="27">
      <t>ジッシ</t>
    </rPh>
    <rPh sb="28" eb="29">
      <t>ツト</t>
    </rPh>
    <phoneticPr fontId="4"/>
  </si>
  <si>
    <r>
      <t>平成2</t>
    </r>
    <r>
      <rPr>
        <sz val="11"/>
        <color theme="1"/>
        <rFont val="ＭＳ Ｐゴシック"/>
        <family val="2"/>
        <charset val="128"/>
        <scheme val="minor"/>
      </rPr>
      <t>3</t>
    </r>
    <r>
      <rPr>
        <sz val="11"/>
        <rFont val="ＭＳ Ｐゴシック"/>
        <family val="3"/>
        <charset val="128"/>
      </rPr>
      <t>年</t>
    </r>
    <rPh sb="0" eb="2">
      <t>ヘイセイ</t>
    </rPh>
    <rPh sb="4" eb="5">
      <t>ネン</t>
    </rPh>
    <phoneticPr fontId="6"/>
  </si>
  <si>
    <r>
      <t>平成2</t>
    </r>
    <r>
      <rPr>
        <sz val="11"/>
        <color theme="1"/>
        <rFont val="ＭＳ Ｐゴシック"/>
        <family val="2"/>
        <charset val="128"/>
        <scheme val="minor"/>
      </rPr>
      <t>4</t>
    </r>
    <r>
      <rPr>
        <sz val="11"/>
        <rFont val="ＭＳ Ｐゴシック"/>
        <family val="3"/>
        <charset val="128"/>
      </rPr>
      <t>年</t>
    </r>
    <rPh sb="0" eb="2">
      <t>ヘイセイ</t>
    </rPh>
    <rPh sb="4" eb="5">
      <t>ネン</t>
    </rPh>
    <phoneticPr fontId="6"/>
  </si>
  <si>
    <r>
      <t>平成2</t>
    </r>
    <r>
      <rPr>
        <sz val="11"/>
        <color theme="1"/>
        <rFont val="ＭＳ Ｐゴシック"/>
        <family val="2"/>
        <charset val="128"/>
        <scheme val="minor"/>
      </rPr>
      <t>5</t>
    </r>
    <r>
      <rPr>
        <sz val="11"/>
        <rFont val="ＭＳ Ｐゴシック"/>
        <family val="3"/>
        <charset val="128"/>
      </rPr>
      <t>年</t>
    </r>
    <rPh sb="0" eb="2">
      <t>ヘイセイ</t>
    </rPh>
    <rPh sb="4" eb="5">
      <t>ネン</t>
    </rPh>
    <phoneticPr fontId="6"/>
  </si>
  <si>
    <t>※金額については、ブロック毎に百万円未満を四捨五入しているため、合計額が一致しておりません</t>
    <phoneticPr fontId="6"/>
  </si>
  <si>
    <t>A. ソチ五輪共催レセプション</t>
    <rPh sb="5" eb="7">
      <t>ゴリン</t>
    </rPh>
    <rPh sb="7" eb="9">
      <t>キョウサイ</t>
    </rPh>
    <phoneticPr fontId="6"/>
  </si>
  <si>
    <t>E.</t>
    <phoneticPr fontId="6"/>
  </si>
  <si>
    <t>会議費</t>
    <rPh sb="0" eb="3">
      <t>カイギヒ</t>
    </rPh>
    <phoneticPr fontId="6"/>
  </si>
  <si>
    <t>レセプション</t>
    <phoneticPr fontId="6"/>
  </si>
  <si>
    <t xml:space="preserve">B. </t>
    <phoneticPr fontId="6"/>
  </si>
  <si>
    <t>F.</t>
    <phoneticPr fontId="6"/>
  </si>
  <si>
    <t xml:space="preserve">C. </t>
    <phoneticPr fontId="6"/>
  </si>
  <si>
    <t>D.</t>
    <phoneticPr fontId="6"/>
  </si>
  <si>
    <t>ジャパン・ハウス</t>
    <phoneticPr fontId="6"/>
  </si>
  <si>
    <t>レセプション経費、会場借料</t>
    <rPh sb="6" eb="8">
      <t>ケイヒ</t>
    </rPh>
    <rPh sb="9" eb="11">
      <t>カイジョウ</t>
    </rPh>
    <rPh sb="11" eb="13">
      <t>シャクリョウ</t>
    </rPh>
    <phoneticPr fontId="6"/>
  </si>
  <si>
    <t>－</t>
  </si>
  <si>
    <t>C.</t>
    <phoneticPr fontId="6"/>
  </si>
  <si>
    <t>日系人ネットワーク強化招へい</t>
    <rPh sb="0" eb="3">
      <t>ニッケイジン</t>
    </rPh>
    <rPh sb="9" eb="11">
      <t>キョウカ</t>
    </rPh>
    <rPh sb="11" eb="12">
      <t>ショウ</t>
    </rPh>
    <phoneticPr fontId="4"/>
  </si>
  <si>
    <t>担当部局庁</t>
    <phoneticPr fontId="6"/>
  </si>
  <si>
    <t>人物交流室
北米第一課</t>
    <rPh sb="0" eb="2">
      <t>ジンブツ</t>
    </rPh>
    <rPh sb="2" eb="5">
      <t>コウリュウシツ</t>
    </rPh>
    <rPh sb="6" eb="8">
      <t>ホクベイ</t>
    </rPh>
    <rPh sb="8" eb="11">
      <t>ダイイチカ</t>
    </rPh>
    <phoneticPr fontId="4"/>
  </si>
  <si>
    <t>平成23年度開始</t>
    <rPh sb="0" eb="2">
      <t>ヘイセイ</t>
    </rPh>
    <rPh sb="4" eb="6">
      <t>ネンド</t>
    </rPh>
    <rPh sb="6" eb="8">
      <t>カイシ</t>
    </rPh>
    <phoneticPr fontId="4"/>
  </si>
  <si>
    <t>室長　浦林　紳二
課長　曽根　健孝</t>
    <rPh sb="0" eb="2">
      <t>シツチョウ</t>
    </rPh>
    <rPh sb="3" eb="4">
      <t>ウラ</t>
    </rPh>
    <rPh sb="4" eb="5">
      <t>バヤシ</t>
    </rPh>
    <rPh sb="6" eb="8">
      <t>シンジ</t>
    </rPh>
    <rPh sb="9" eb="11">
      <t>カチョウ</t>
    </rPh>
    <rPh sb="12" eb="14">
      <t>ソネ</t>
    </rPh>
    <rPh sb="15" eb="17">
      <t>タテタカ</t>
    </rPh>
    <phoneticPr fontId="4"/>
  </si>
  <si>
    <t>一般会計</t>
    <rPh sb="0" eb="2">
      <t>イッパン</t>
    </rPh>
    <rPh sb="2" eb="4">
      <t>カイケイ</t>
    </rPh>
    <phoneticPr fontId="4"/>
  </si>
  <si>
    <t>Ⅲ－１　海外広報、文化交流
Ⅰ－２　北米地域外交</t>
    <rPh sb="4" eb="6">
      <t>カイガイ</t>
    </rPh>
    <rPh sb="6" eb="8">
      <t>コウホウ</t>
    </rPh>
    <rPh sb="9" eb="11">
      <t>ブンカ</t>
    </rPh>
    <rPh sb="11" eb="13">
      <t>コウリュウ</t>
    </rPh>
    <rPh sb="18" eb="20">
      <t>ホクベイ</t>
    </rPh>
    <rPh sb="20" eb="22">
      <t>チイキ</t>
    </rPh>
    <rPh sb="22" eb="24">
      <t>ガイコウ</t>
    </rPh>
    <phoneticPr fontId="4"/>
  </si>
  <si>
    <t>外務省設置法第4条第1項</t>
    <rPh sb="0" eb="3">
      <t>ガイムショウ</t>
    </rPh>
    <rPh sb="3" eb="6">
      <t>セッチホウ</t>
    </rPh>
    <rPh sb="6" eb="7">
      <t>ダイ</t>
    </rPh>
    <rPh sb="8" eb="9">
      <t>ジョウ</t>
    </rPh>
    <rPh sb="9" eb="10">
      <t>ダイ</t>
    </rPh>
    <rPh sb="11" eb="12">
      <t>コウ</t>
    </rPh>
    <phoneticPr fontId="4"/>
  </si>
  <si>
    <t>関係する計画、通知等</t>
    <phoneticPr fontId="6"/>
  </si>
  <si>
    <t xml:space="preserve">
　米国・カナダの各分野で活躍する在米日系人・在加日系人リーダー、及び米国の若い世代の日系人（日系人と非日系人双方の祖先を持つ子女等の新日系人）をそれぞれグループ招へいし、日系人としてのアイデンティティ増進（特に若い世代については、将来の親日家として育成）、両国関係への関心の向上、及び同国内における日系人同士のネットワーク構築支援等を通じて、重層的な両国関係の構築に貢献する。</t>
    <phoneticPr fontId="4"/>
  </si>
  <si>
    <t xml:space="preserve">
　在米日系人リーダー１０名、在加日系人リーダー５名、及び在米新日系人（日系人と非日系人双方の祖先をもつ子女等）５名をグループ招へいする。
　日系人リーダーについては、皇室・政府関係者、財界関係者、有識者、マスコミ関係者等との意見交換を行う他、我が国文化・社会・宗教・経済等施設の視察や地方視察を行い、日本に対する幅広い理解の増進を図る。
　在米新日系人については、都内・地方視察、外務省訪問、高校訪問・ホームスティを通じ、日本語でのコミュニケーション機会を与えることで、日本の理解促進、日本語学習意欲の増進、日系人としてのアイデンティティの増進を図る。</t>
    <phoneticPr fontId="4"/>
  </si>
  <si>
    <r>
      <rPr>
        <sz val="11"/>
        <rFont val="ＭＳ ゴシック"/>
        <family val="3"/>
        <charset val="128"/>
      </rPr>
      <t>☑</t>
    </r>
    <r>
      <rPr>
        <sz val="11"/>
        <color theme="1"/>
        <rFont val="ＭＳ Ｐゴシック"/>
        <family val="2"/>
        <charset val="128"/>
        <scheme val="minor"/>
      </rPr>
      <t>直接実施　　　　　</t>
    </r>
    <r>
      <rPr>
        <sz val="11"/>
        <rFont val="ＭＳ ゴシック"/>
        <family val="3"/>
        <charset val="128"/>
      </rPr>
      <t>☑</t>
    </r>
    <r>
      <rPr>
        <sz val="11"/>
        <color theme="1"/>
        <rFont val="ＭＳ Ｐゴシック"/>
        <family val="2"/>
        <charset val="128"/>
        <scheme val="minor"/>
      </rPr>
      <t>委託・請負　　　　　□補助　　　　　□負担　　　　　□交付　　　　　□貸付　　　　　□</t>
    </r>
    <r>
      <rPr>
        <sz val="11"/>
        <color theme="1"/>
        <rFont val="ＭＳ Ｐゴシック"/>
        <family val="2"/>
        <charset val="128"/>
        <scheme val="minor"/>
      </rPr>
      <t>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</si>
  <si>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t>
    <phoneticPr fontId="4"/>
  </si>
  <si>
    <t>　フォローアップによる効果測定の結果、効果のあったと判断された案件の割合。</t>
    <rPh sb="11" eb="13">
      <t>コウカ</t>
    </rPh>
    <rPh sb="13" eb="15">
      <t>ソクテイ</t>
    </rPh>
    <rPh sb="16" eb="18">
      <t>ケッカ</t>
    </rPh>
    <rPh sb="19" eb="21">
      <t>コウカ</t>
    </rPh>
    <rPh sb="26" eb="28">
      <t>ハンダン</t>
    </rPh>
    <rPh sb="31" eb="33">
      <t>アンケン</t>
    </rPh>
    <rPh sb="34" eb="36">
      <t>ワリアイ</t>
    </rPh>
    <phoneticPr fontId="4"/>
  </si>
  <si>
    <t>％</t>
    <phoneticPr fontId="6"/>
  </si>
  <si>
    <t>　毎年在米日系人リーダー、在加日系人リーダー、在米新日系人の招へいを各1回、計3回開催</t>
    <rPh sb="1" eb="3">
      <t>マイトシ</t>
    </rPh>
    <rPh sb="3" eb="5">
      <t>ザイベイ</t>
    </rPh>
    <rPh sb="5" eb="8">
      <t>ニッケイジン</t>
    </rPh>
    <rPh sb="13" eb="14">
      <t>ザイ</t>
    </rPh>
    <rPh sb="14" eb="15">
      <t>カ</t>
    </rPh>
    <rPh sb="15" eb="18">
      <t>ニッケイジン</t>
    </rPh>
    <rPh sb="23" eb="25">
      <t>ザイベイ</t>
    </rPh>
    <rPh sb="25" eb="29">
      <t>シンニッケイジン</t>
    </rPh>
    <rPh sb="30" eb="31">
      <t>ショウ</t>
    </rPh>
    <rPh sb="34" eb="35">
      <t>カク</t>
    </rPh>
    <rPh sb="36" eb="37">
      <t>カイ</t>
    </rPh>
    <rPh sb="38" eb="39">
      <t>ケイ</t>
    </rPh>
    <rPh sb="40" eb="41">
      <t>カイ</t>
    </rPh>
    <rPh sb="41" eb="43">
      <t>カイサイ</t>
    </rPh>
    <phoneticPr fontId="4"/>
  </si>
  <si>
    <t>執行額÷回数　　　　　　　　　　　　　　</t>
    <rPh sb="0" eb="3">
      <t>シッコウガク</t>
    </rPh>
    <rPh sb="4" eb="6">
      <t>カイスウ</t>
    </rPh>
    <phoneticPr fontId="6"/>
  </si>
  <si>
    <t>円</t>
    <rPh sb="0" eb="1">
      <t>エン</t>
    </rPh>
    <phoneticPr fontId="4"/>
  </si>
  <si>
    <t>回数/執行額</t>
    <rPh sb="0" eb="2">
      <t>カイスウ</t>
    </rPh>
    <rPh sb="3" eb="6">
      <t>シッコウガク</t>
    </rPh>
    <phoneticPr fontId="6"/>
  </si>
  <si>
    <t>3/20</t>
    <phoneticPr fontId="4"/>
  </si>
  <si>
    <t>3/21</t>
    <phoneticPr fontId="4"/>
  </si>
  <si>
    <t>3/18</t>
    <phoneticPr fontId="4"/>
  </si>
  <si>
    <t>○</t>
    <phoneticPr fontId="4"/>
  </si>
  <si>
    <t>日系人の招聘は、主に事業を通じて重層的な日米・日加関係の構築へ貢献せしめることを目的としていることから、国が実施すべき事業である。
接遇業務の調達を一般競争入札で行った結果、落札価格が予定価格を大きく下回り、経費節約につながった。</t>
    <phoneticPr fontId="4"/>
  </si>
  <si>
    <t>地方自治体、民間等に委ねることができない事業なのか。</t>
    <phoneticPr fontId="6"/>
  </si>
  <si>
    <t>○</t>
    <phoneticPr fontId="4"/>
  </si>
  <si>
    <t>明確な政策目的（成果目標）の達成手段として位置付けられ、優先度の高い事業となっているか。</t>
    <phoneticPr fontId="6"/>
  </si>
  <si>
    <t>事業の効率性</t>
    <phoneticPr fontId="6"/>
  </si>
  <si>
    <t>競争性が確保されているなど支出先の選定は妥当か。　</t>
    <phoneticPr fontId="6"/>
  </si>
  <si>
    <t xml:space="preserve">
契約については、一般競争入札、企画競争入札を行っており、競争性は確保されている。</t>
    <phoneticPr fontId="4"/>
  </si>
  <si>
    <t>受益者との負担関係は妥当であるか。</t>
    <phoneticPr fontId="6"/>
  </si>
  <si>
    <t>単位当たりコストの水準は妥当か。</t>
    <phoneticPr fontId="6"/>
  </si>
  <si>
    <t>資金の流れの中間段階での支出は合理的なものとなっているか。</t>
    <phoneticPr fontId="6"/>
  </si>
  <si>
    <t>費目・使途が事業目的に即し真に必要なものに限定されているか。</t>
    <phoneticPr fontId="6"/>
  </si>
  <si>
    <t>不用率が大きい場合、その理由は妥当か。（理由を右に記載）</t>
    <phoneticPr fontId="6"/>
  </si>
  <si>
    <t xml:space="preserve">
日系人の日本、日米・日加関係への関心を増進せしめるのみならず、日系人同士のネットワーク構築を支援する観点から、グループとして適切な人数を招聘する必要がある。</t>
    <phoneticPr fontId="4"/>
  </si>
  <si>
    <t>活動実績は見込みに見合ったものであるか。</t>
    <phoneticPr fontId="6"/>
  </si>
  <si>
    <t>整備された施設や成果物は十分に活用されているか。</t>
    <phoneticPr fontId="6"/>
  </si>
  <si>
    <t>所管府省・部局名</t>
    <phoneticPr fontId="6"/>
  </si>
  <si>
    <t>概ね目的に沿った、日系人のネットワーク強化・構築に貢献する事業を行っている。</t>
    <rPh sb="0" eb="1">
      <t>オオム</t>
    </rPh>
    <rPh sb="2" eb="4">
      <t>モクテキ</t>
    </rPh>
    <rPh sb="5" eb="6">
      <t>ソ</t>
    </rPh>
    <rPh sb="9" eb="12">
      <t>ニッケイジン</t>
    </rPh>
    <rPh sb="19" eb="21">
      <t>キョウカ</t>
    </rPh>
    <rPh sb="22" eb="24">
      <t>コウチク</t>
    </rPh>
    <rPh sb="25" eb="27">
      <t>コウケン</t>
    </rPh>
    <rPh sb="29" eb="31">
      <t>ジギョウ</t>
    </rPh>
    <rPh sb="32" eb="33">
      <t>オコナ</t>
    </rPh>
    <phoneticPr fontId="4"/>
  </si>
  <si>
    <t>参加者のアンケート等を活用し、限られた予算内で成果を引き出していく。</t>
    <rPh sb="0" eb="3">
      <t>サンカシャ</t>
    </rPh>
    <rPh sb="9" eb="10">
      <t>トウ</t>
    </rPh>
    <rPh sb="11" eb="13">
      <t>カツヨウ</t>
    </rPh>
    <rPh sb="15" eb="16">
      <t>カギ</t>
    </rPh>
    <rPh sb="19" eb="22">
      <t>ヨサンナイ</t>
    </rPh>
    <rPh sb="23" eb="25">
      <t>セイカ</t>
    </rPh>
    <rPh sb="26" eb="27">
      <t>ヒ</t>
    </rPh>
    <rPh sb="28" eb="29">
      <t>ダ</t>
    </rPh>
    <phoneticPr fontId="4"/>
  </si>
  <si>
    <t>日米草の根平和交流プログラム</t>
    <rPh sb="0" eb="2">
      <t>ニチベイ</t>
    </rPh>
    <rPh sb="2" eb="3">
      <t>クサ</t>
    </rPh>
    <rPh sb="4" eb="5">
      <t>ネ</t>
    </rPh>
    <rPh sb="5" eb="7">
      <t>ヘイワ</t>
    </rPh>
    <rPh sb="7" eb="9">
      <t>コウリュウ</t>
    </rPh>
    <phoneticPr fontId="4"/>
  </si>
  <si>
    <t>G.</t>
    <phoneticPr fontId="6"/>
  </si>
  <si>
    <t>宿泊料</t>
    <rPh sb="0" eb="3">
      <t>シュクハクリョウ</t>
    </rPh>
    <phoneticPr fontId="6"/>
  </si>
  <si>
    <t>国内宿泊料</t>
    <rPh sb="0" eb="2">
      <t>コクナイ</t>
    </rPh>
    <rPh sb="2" eb="5">
      <t>シュクハクリョウ</t>
    </rPh>
    <phoneticPr fontId="4"/>
  </si>
  <si>
    <t>接遇費</t>
    <rPh sb="0" eb="2">
      <t>セツグウ</t>
    </rPh>
    <rPh sb="2" eb="3">
      <t>ヒ</t>
    </rPh>
    <phoneticPr fontId="4"/>
  </si>
  <si>
    <t>エスコート、食事・車両手配</t>
    <rPh sb="6" eb="8">
      <t>ショクジ</t>
    </rPh>
    <rPh sb="9" eb="11">
      <t>シャリョウ</t>
    </rPh>
    <rPh sb="11" eb="13">
      <t>テハイ</t>
    </rPh>
    <phoneticPr fontId="4"/>
  </si>
  <si>
    <t>B.ＪＴＢ　ＵＳＡ，　Ｉｎｃ</t>
    <phoneticPr fontId="6"/>
  </si>
  <si>
    <t>航空賃</t>
    <rPh sb="0" eb="2">
      <t>コウクウ</t>
    </rPh>
    <rPh sb="2" eb="3">
      <t>チン</t>
    </rPh>
    <phoneticPr fontId="4"/>
  </si>
  <si>
    <t>国際航空券購入</t>
    <rPh sb="0" eb="2">
      <t>コクサイ</t>
    </rPh>
    <rPh sb="2" eb="5">
      <t>コウクウケン</t>
    </rPh>
    <rPh sb="5" eb="7">
      <t>コウニュウ</t>
    </rPh>
    <phoneticPr fontId="4"/>
  </si>
  <si>
    <t>C.外国旅行代理店</t>
    <phoneticPr fontId="6"/>
  </si>
  <si>
    <t>D.一般社団法人国際フレンドシップ協会</t>
    <rPh sb="2" eb="4">
      <t>イッパン</t>
    </rPh>
    <rPh sb="4" eb="8">
      <t>シャダンホウジン</t>
    </rPh>
    <phoneticPr fontId="6"/>
  </si>
  <si>
    <t>国際航空券手配</t>
    <rPh sb="0" eb="2">
      <t>コクサイ</t>
    </rPh>
    <rPh sb="2" eb="5">
      <t>コウクウケン</t>
    </rPh>
    <rPh sb="5" eb="7">
      <t>テハイ</t>
    </rPh>
    <phoneticPr fontId="4"/>
  </si>
  <si>
    <t>食事、移動費、宿泊費、オリエンテーション経費、事務局経費</t>
    <rPh sb="0" eb="2">
      <t>ショクジ</t>
    </rPh>
    <rPh sb="3" eb="6">
      <t>イドウヒ</t>
    </rPh>
    <rPh sb="7" eb="10">
      <t>シュクハクヒ</t>
    </rPh>
    <rPh sb="20" eb="22">
      <t>ケイヒ</t>
    </rPh>
    <rPh sb="23" eb="26">
      <t>ジムキョク</t>
    </rPh>
    <rPh sb="26" eb="28">
      <t>ケイヒ</t>
    </rPh>
    <phoneticPr fontId="4"/>
  </si>
  <si>
    <t>E.</t>
    <phoneticPr fontId="4"/>
  </si>
  <si>
    <t>I.</t>
    <phoneticPr fontId="6"/>
  </si>
  <si>
    <t>F.</t>
    <phoneticPr fontId="4"/>
  </si>
  <si>
    <t>J.</t>
    <phoneticPr fontId="6"/>
  </si>
  <si>
    <t>（社）国際交流サービス協会</t>
    <rPh sb="1" eb="2">
      <t>シャ</t>
    </rPh>
    <rPh sb="3" eb="5">
      <t>コクサイ</t>
    </rPh>
    <rPh sb="5" eb="7">
      <t>コウリュウ</t>
    </rPh>
    <rPh sb="11" eb="13">
      <t>キョウカイ</t>
    </rPh>
    <phoneticPr fontId="4"/>
  </si>
  <si>
    <t>運営管理、各種手配業務</t>
    <rPh sb="0" eb="2">
      <t>ウンエイ</t>
    </rPh>
    <rPh sb="2" eb="4">
      <t>カンリ</t>
    </rPh>
    <rPh sb="5" eb="7">
      <t>カクシュ</t>
    </rPh>
    <rPh sb="7" eb="9">
      <t>テハイ</t>
    </rPh>
    <rPh sb="9" eb="11">
      <t>ギョウム</t>
    </rPh>
    <phoneticPr fontId="4"/>
  </si>
  <si>
    <t>ＪＴＢ　ＵＳＡ，　Ｉｎｃ</t>
    <phoneticPr fontId="4"/>
  </si>
  <si>
    <t>ＡＮＡ　Ｓａｌｅｓ　Ａｍｅｒｉｃａｓ</t>
    <phoneticPr fontId="4"/>
  </si>
  <si>
    <t>随意契約</t>
    <rPh sb="0" eb="2">
      <t>ズイイ</t>
    </rPh>
    <rPh sb="2" eb="4">
      <t>ケイヤク</t>
    </rPh>
    <phoneticPr fontId="4"/>
  </si>
  <si>
    <t>－</t>
    <phoneticPr fontId="4"/>
  </si>
  <si>
    <t>外国旅行代理店４社</t>
    <rPh sb="0" eb="2">
      <t>ガイコク</t>
    </rPh>
    <rPh sb="2" eb="4">
      <t>リョコウ</t>
    </rPh>
    <rPh sb="4" eb="7">
      <t>ダイリテン</t>
    </rPh>
    <rPh sb="8" eb="9">
      <t>シャ</t>
    </rPh>
    <phoneticPr fontId="4"/>
  </si>
  <si>
    <t>外国旅行代理店Ａ</t>
    <rPh sb="0" eb="2">
      <t>ガイコク</t>
    </rPh>
    <rPh sb="2" eb="4">
      <t>リョコウ</t>
    </rPh>
    <rPh sb="4" eb="7">
      <t>ダイリテン</t>
    </rPh>
    <phoneticPr fontId="4"/>
  </si>
  <si>
    <t>外国旅行代理店Ｂ</t>
    <rPh sb="0" eb="2">
      <t>ガイコク</t>
    </rPh>
    <rPh sb="2" eb="4">
      <t>リョコウ</t>
    </rPh>
    <rPh sb="4" eb="7">
      <t>ダイリテン</t>
    </rPh>
    <phoneticPr fontId="4"/>
  </si>
  <si>
    <t>外国旅行代理店Ｃ</t>
    <rPh sb="0" eb="2">
      <t>ガイコク</t>
    </rPh>
    <rPh sb="2" eb="4">
      <t>リョコウ</t>
    </rPh>
    <rPh sb="4" eb="7">
      <t>ダイリテン</t>
    </rPh>
    <phoneticPr fontId="4"/>
  </si>
  <si>
    <t>外国旅行代理店Ｄ</t>
    <rPh sb="0" eb="2">
      <t>ガイコク</t>
    </rPh>
    <rPh sb="2" eb="4">
      <t>リョコウ</t>
    </rPh>
    <rPh sb="4" eb="7">
      <t>ダイリテン</t>
    </rPh>
    <phoneticPr fontId="4"/>
  </si>
  <si>
    <t>一般財団法人国際フレンドシップ協会</t>
    <rPh sb="0" eb="2">
      <t>イッパン</t>
    </rPh>
    <rPh sb="2" eb="6">
      <t>ザイダンホウジン</t>
    </rPh>
    <rPh sb="6" eb="8">
      <t>コクサイ</t>
    </rPh>
    <rPh sb="15" eb="17">
      <t>キョウカイ</t>
    </rPh>
    <phoneticPr fontId="4"/>
  </si>
  <si>
    <t>一般社団法人国際フレンドシップ協会</t>
    <rPh sb="0" eb="2">
      <t>イッパン</t>
    </rPh>
    <rPh sb="2" eb="6">
      <t>シャダンホウジン</t>
    </rPh>
    <rPh sb="6" eb="8">
      <t>コクサイ</t>
    </rPh>
    <rPh sb="15" eb="17">
      <t>キョウカイ</t>
    </rPh>
    <phoneticPr fontId="4"/>
  </si>
  <si>
    <t>事務局経費、エスコート、運営管理費</t>
    <rPh sb="0" eb="3">
      <t>ジムキョク</t>
    </rPh>
    <rPh sb="3" eb="5">
      <t>ケイヒ</t>
    </rPh>
    <rPh sb="12" eb="14">
      <t>ウンエイ</t>
    </rPh>
    <rPh sb="14" eb="17">
      <t>カンリヒ</t>
    </rPh>
    <phoneticPr fontId="4"/>
  </si>
  <si>
    <t>草の根平和交流招へい</t>
    <phoneticPr fontId="6"/>
  </si>
  <si>
    <t>担当部局庁</t>
    <phoneticPr fontId="6"/>
  </si>
  <si>
    <t>外務報道官・広報文化組織
アジア大洋州局
北米局
欧州局</t>
    <rPh sb="0" eb="2">
      <t>ガイム</t>
    </rPh>
    <rPh sb="2" eb="5">
      <t>ホウドウカン</t>
    </rPh>
    <rPh sb="6" eb="8">
      <t>コウホウ</t>
    </rPh>
    <rPh sb="8" eb="10">
      <t>ブンカ</t>
    </rPh>
    <rPh sb="10" eb="12">
      <t>ソシキ</t>
    </rPh>
    <rPh sb="16" eb="20">
      <t>タイヨウシュウキョク</t>
    </rPh>
    <rPh sb="21" eb="24">
      <t>ホクベイキョク</t>
    </rPh>
    <rPh sb="25" eb="28">
      <t>オウシュウキョク</t>
    </rPh>
    <phoneticPr fontId="6"/>
  </si>
  <si>
    <t>人物交流室
大洋州課
北米第一課
西欧課</t>
    <rPh sb="11" eb="13">
      <t>ホクベイ</t>
    </rPh>
    <rPh sb="13" eb="15">
      <t>ダイイチ</t>
    </rPh>
    <rPh sb="15" eb="16">
      <t>カ</t>
    </rPh>
    <phoneticPr fontId="6"/>
  </si>
  <si>
    <t xml:space="preserve">浦林紳二
兒玉良則
曽根健孝
北川克郎
</t>
    <rPh sb="0" eb="1">
      <t>ウラ</t>
    </rPh>
    <rPh sb="1" eb="2">
      <t>ハヤシ</t>
    </rPh>
    <rPh sb="2" eb="4">
      <t>シンジ</t>
    </rPh>
    <rPh sb="5" eb="7">
      <t>コダマ</t>
    </rPh>
    <rPh sb="7" eb="9">
      <t>ヨシノリ</t>
    </rPh>
    <rPh sb="10" eb="12">
      <t>ソネ</t>
    </rPh>
    <rPh sb="12" eb="14">
      <t>タテタカ</t>
    </rPh>
    <rPh sb="15" eb="17">
      <t>キタガワ</t>
    </rPh>
    <rPh sb="17" eb="19">
      <t>カツロウ</t>
    </rPh>
    <phoneticPr fontId="4"/>
  </si>
  <si>
    <t xml:space="preserve">
Ⅲ広報、文化交流及び報道対策
Ⅲ－１－４　国際文化交流の促進
</t>
    <rPh sb="2" eb="4">
      <t>コウホウ</t>
    </rPh>
    <rPh sb="5" eb="7">
      <t>ブンカ</t>
    </rPh>
    <rPh sb="7" eb="9">
      <t>コウリュウ</t>
    </rPh>
    <rPh sb="9" eb="10">
      <t>オヨ</t>
    </rPh>
    <rPh sb="11" eb="13">
      <t>ホウドウ</t>
    </rPh>
    <rPh sb="13" eb="15">
      <t>タイサク</t>
    </rPh>
    <rPh sb="22" eb="24">
      <t>コクサイ</t>
    </rPh>
    <rPh sb="24" eb="26">
      <t>ブンカ</t>
    </rPh>
    <rPh sb="26" eb="28">
      <t>コウリュウ</t>
    </rPh>
    <rPh sb="29" eb="31">
      <t>ソクシン</t>
    </rPh>
    <phoneticPr fontId="6"/>
  </si>
  <si>
    <t>関係する計画、通知等</t>
    <phoneticPr fontId="6"/>
  </si>
  <si>
    <t xml:space="preserve">
　本招へいは、第二次世界大戦中に旧日本軍の戦争捕虜となった元軍人（元ＰＯＷ）や民間人抑留者等、豪州、米国及びオランダの関係者を我が国に招へいし、我が国の真摯な姿勢を示し、対日理解の促進及び両国の相互理解を深め、草の根レベルでの和解・信頼醸成を実現することを目的としている。</t>
    <phoneticPr fontId="6"/>
  </si>
  <si>
    <t>　
　第二次世界大戦中に旧日本軍の戦争捕虜となった元軍人（元ＰＯＷ）や民間人抑留者及びその同伴者等を、豪州から10名、米国及びオランダから各々２０名弱我が国に招へいし、各種交流事業（慰霊追悼式、小学校の訪問、学生との意見交換）、地方（原爆資料館等を含む）の訪問、外務省主催レセプション等を通じ、我が国への理解を促進する（注：被招待国によって、対象者の範囲及び行事の内容が若干異なる）。  
　（本事業は、平成22年度までは、大洋州課、北米第1課、西欧課にてそれぞれ個別に予算計上及び事業実施を担当していたが、平成23年度以降は、事業実施は従来同様に各地域課が担当するが、予算計上は人物交流室が一括して担当している。）</t>
    <rPh sb="41" eb="42">
      <t>オヨ</t>
    </rPh>
    <rPh sb="45" eb="48">
      <t>ドウハンシャ</t>
    </rPh>
    <rPh sb="48" eb="49">
      <t>トウ</t>
    </rPh>
    <rPh sb="61" eb="62">
      <t>オヨ</t>
    </rPh>
    <rPh sb="69" eb="71">
      <t>オノオノ</t>
    </rPh>
    <rPh sb="73" eb="74">
      <t>メイ</t>
    </rPh>
    <rPh sb="74" eb="75">
      <t>ジャク</t>
    </rPh>
    <rPh sb="197" eb="198">
      <t>ホン</t>
    </rPh>
    <rPh sb="198" eb="200">
      <t>ジギョウ</t>
    </rPh>
    <rPh sb="202" eb="204">
      <t>ヘイセイ</t>
    </rPh>
    <rPh sb="206" eb="208">
      <t>ネンド</t>
    </rPh>
    <rPh sb="212" eb="215">
      <t>タイヨウシュウ</t>
    </rPh>
    <rPh sb="215" eb="216">
      <t>カ</t>
    </rPh>
    <rPh sb="217" eb="219">
      <t>ホクベイ</t>
    </rPh>
    <rPh sb="219" eb="220">
      <t>ダイ</t>
    </rPh>
    <rPh sb="221" eb="222">
      <t>カ</t>
    </rPh>
    <rPh sb="223" eb="226">
      <t>セイオウカ</t>
    </rPh>
    <rPh sb="232" eb="234">
      <t>コベツ</t>
    </rPh>
    <rPh sb="235" eb="237">
      <t>ヨサン</t>
    </rPh>
    <rPh sb="237" eb="239">
      <t>ケイジョウ</t>
    </rPh>
    <rPh sb="239" eb="240">
      <t>オヨ</t>
    </rPh>
    <rPh sb="241" eb="243">
      <t>ジギョウ</t>
    </rPh>
    <rPh sb="243" eb="245">
      <t>ジッシ</t>
    </rPh>
    <rPh sb="246" eb="248">
      <t>タントウ</t>
    </rPh>
    <rPh sb="254" eb="256">
      <t>ヘイセイ</t>
    </rPh>
    <rPh sb="258" eb="260">
      <t>ネンド</t>
    </rPh>
    <rPh sb="260" eb="262">
      <t>イコウ</t>
    </rPh>
    <rPh sb="285" eb="287">
      <t>ヨサン</t>
    </rPh>
    <rPh sb="287" eb="289">
      <t>ケイジョウ</t>
    </rPh>
    <rPh sb="290" eb="292">
      <t>ジンブツ</t>
    </rPh>
    <rPh sb="292" eb="295">
      <t>コウリュウシツ</t>
    </rPh>
    <rPh sb="296" eb="298">
      <t>イッカツ</t>
    </rPh>
    <rPh sb="300" eb="302">
      <t>タントウ</t>
    </rPh>
    <phoneticPr fontId="6"/>
  </si>
  <si>
    <t>－</t>
    <phoneticPr fontId="4"/>
  </si>
  <si>
    <t>　フォローアップによる効果測定の結果、効果のあったと判断された案件の割合。</t>
    <rPh sb="11" eb="13">
      <t>コウカ</t>
    </rPh>
    <rPh sb="13" eb="15">
      <t>ソクテイ</t>
    </rPh>
    <rPh sb="16" eb="18">
      <t>ケッカ</t>
    </rPh>
    <rPh sb="19" eb="21">
      <t>コウカ</t>
    </rPh>
    <rPh sb="26" eb="28">
      <t>ハンダン</t>
    </rPh>
    <rPh sb="31" eb="33">
      <t>アンケン</t>
    </rPh>
    <rPh sb="34" eb="36">
      <t>ワリアイ</t>
    </rPh>
    <phoneticPr fontId="6"/>
  </si>
  <si>
    <t>招へい人数</t>
    <rPh sb="0" eb="1">
      <t>ショウ</t>
    </rPh>
    <rPh sb="3" eb="5">
      <t>ニンズウ</t>
    </rPh>
    <phoneticPr fontId="6"/>
  </si>
  <si>
    <t>-</t>
    <phoneticPr fontId="6"/>
  </si>
  <si>
    <t>当初見込み</t>
    <phoneticPr fontId="6"/>
  </si>
  <si>
    <t>執行額　÷　招へい人数　　　　　　　　　　　　　　</t>
    <rPh sb="0" eb="2">
      <t>シッコウ</t>
    </rPh>
    <rPh sb="2" eb="3">
      <t>ガク</t>
    </rPh>
    <rPh sb="6" eb="7">
      <t>ショウ</t>
    </rPh>
    <rPh sb="9" eb="11">
      <t>ニンズウ</t>
    </rPh>
    <phoneticPr fontId="6"/>
  </si>
  <si>
    <t>百万円</t>
    <rPh sb="0" eb="1">
      <t>ヒャク</t>
    </rPh>
    <rPh sb="1" eb="3">
      <t>マンエン</t>
    </rPh>
    <phoneticPr fontId="4"/>
  </si>
  <si>
    <t>５５百万円÷４３人</t>
    <rPh sb="2" eb="3">
      <t>ヒャク</t>
    </rPh>
    <rPh sb="3" eb="5">
      <t>マンエン</t>
    </rPh>
    <rPh sb="8" eb="9">
      <t>ニン</t>
    </rPh>
    <phoneticPr fontId="4"/>
  </si>
  <si>
    <t>５４百万円÷４０人</t>
    <rPh sb="2" eb="3">
      <t>ヒャク</t>
    </rPh>
    <rPh sb="3" eb="5">
      <t>マンエン</t>
    </rPh>
    <rPh sb="8" eb="9">
      <t>ニン</t>
    </rPh>
    <phoneticPr fontId="4"/>
  </si>
  <si>
    <t>５２百万円÷３８人</t>
    <rPh sb="2" eb="3">
      <t>ヒャク</t>
    </rPh>
    <rPh sb="3" eb="5">
      <t>マンエン</t>
    </rPh>
    <rPh sb="8" eb="9">
      <t>ニン</t>
    </rPh>
    <phoneticPr fontId="4"/>
  </si>
  <si>
    <t>豪州</t>
    <rPh sb="0" eb="2">
      <t>ゴウシュウ</t>
    </rPh>
    <phoneticPr fontId="6"/>
  </si>
  <si>
    <t>米国</t>
    <rPh sb="0" eb="2">
      <t>ベイコク</t>
    </rPh>
    <phoneticPr fontId="6"/>
  </si>
  <si>
    <t>オランダ</t>
    <phoneticPr fontId="6"/>
  </si>
  <si>
    <t>　欧米諸国においては退役軍人の地位が相対的に高く、大きな影響力を有するため、元戦争捕虜等との和解を促進することは2国間関係のマネージメントの観点から政府として実施すべき重要な事業であり、相手国政府の本事業に対する期待と評価も大きい。</t>
    <rPh sb="1" eb="3">
      <t>オウベイ</t>
    </rPh>
    <rPh sb="3" eb="5">
      <t>ショコク</t>
    </rPh>
    <rPh sb="10" eb="12">
      <t>タイエキ</t>
    </rPh>
    <rPh sb="12" eb="14">
      <t>グンジン</t>
    </rPh>
    <rPh sb="15" eb="17">
      <t>チイ</t>
    </rPh>
    <rPh sb="18" eb="21">
      <t>ソウタイテキ</t>
    </rPh>
    <rPh sb="22" eb="23">
      <t>タカ</t>
    </rPh>
    <rPh sb="25" eb="26">
      <t>オオ</t>
    </rPh>
    <rPh sb="28" eb="31">
      <t>エイキョウリョク</t>
    </rPh>
    <rPh sb="32" eb="33">
      <t>ユウ</t>
    </rPh>
    <rPh sb="38" eb="39">
      <t>モト</t>
    </rPh>
    <rPh sb="39" eb="41">
      <t>センソウ</t>
    </rPh>
    <rPh sb="41" eb="43">
      <t>ホリョ</t>
    </rPh>
    <rPh sb="43" eb="44">
      <t>トウ</t>
    </rPh>
    <rPh sb="46" eb="48">
      <t>ワカイ</t>
    </rPh>
    <rPh sb="49" eb="51">
      <t>ソクシン</t>
    </rPh>
    <rPh sb="57" eb="59">
      <t>コクカン</t>
    </rPh>
    <rPh sb="59" eb="61">
      <t>カンケイ</t>
    </rPh>
    <rPh sb="70" eb="72">
      <t>カンテン</t>
    </rPh>
    <rPh sb="74" eb="76">
      <t>セイフ</t>
    </rPh>
    <rPh sb="79" eb="81">
      <t>ジッシ</t>
    </rPh>
    <rPh sb="84" eb="86">
      <t>ジュウヨウ</t>
    </rPh>
    <rPh sb="87" eb="89">
      <t>ジギョウ</t>
    </rPh>
    <rPh sb="93" eb="96">
      <t>アイテコク</t>
    </rPh>
    <rPh sb="96" eb="98">
      <t>セイフ</t>
    </rPh>
    <rPh sb="99" eb="100">
      <t>ホン</t>
    </rPh>
    <rPh sb="100" eb="102">
      <t>ジギョウ</t>
    </rPh>
    <rPh sb="103" eb="104">
      <t>タイ</t>
    </rPh>
    <rPh sb="106" eb="108">
      <t>キタイ</t>
    </rPh>
    <rPh sb="109" eb="111">
      <t>ヒョウカ</t>
    </rPh>
    <rPh sb="112" eb="113">
      <t>オオ</t>
    </rPh>
    <phoneticPr fontId="6"/>
  </si>
  <si>
    <t>　
  元戦争捕虜等である被招へい者は高齢であり、また、戦時中の体験から我が国に対する複雑な感情を持っているため、接遇に当たっては慎重な配慮が不可欠である。従って、接遇業者の選定に当たっては価格のみで決定することは適切でなく、企画競争を実施している。</t>
    <rPh sb="4" eb="5">
      <t>モト</t>
    </rPh>
    <rPh sb="5" eb="7">
      <t>センソウ</t>
    </rPh>
    <rPh sb="7" eb="9">
      <t>ホリョ</t>
    </rPh>
    <rPh sb="9" eb="10">
      <t>トウ</t>
    </rPh>
    <rPh sb="13" eb="14">
      <t>ヒ</t>
    </rPh>
    <rPh sb="14" eb="15">
      <t>ショウ</t>
    </rPh>
    <rPh sb="17" eb="18">
      <t>シャ</t>
    </rPh>
    <rPh sb="19" eb="21">
      <t>コウレイ</t>
    </rPh>
    <rPh sb="28" eb="31">
      <t>センジチュウ</t>
    </rPh>
    <rPh sb="32" eb="34">
      <t>タイケン</t>
    </rPh>
    <rPh sb="36" eb="37">
      <t>ワ</t>
    </rPh>
    <rPh sb="38" eb="39">
      <t>クニ</t>
    </rPh>
    <rPh sb="40" eb="41">
      <t>タイ</t>
    </rPh>
    <rPh sb="43" eb="45">
      <t>フクザツ</t>
    </rPh>
    <rPh sb="46" eb="48">
      <t>カンジョウ</t>
    </rPh>
    <rPh sb="49" eb="50">
      <t>モ</t>
    </rPh>
    <rPh sb="57" eb="59">
      <t>セツグウ</t>
    </rPh>
    <rPh sb="60" eb="61">
      <t>ア</t>
    </rPh>
    <rPh sb="65" eb="67">
      <t>シンチョウ</t>
    </rPh>
    <rPh sb="68" eb="70">
      <t>ハイリョ</t>
    </rPh>
    <rPh sb="71" eb="74">
      <t>フカケツ</t>
    </rPh>
    <rPh sb="78" eb="79">
      <t>シタガ</t>
    </rPh>
    <rPh sb="82" eb="84">
      <t>セツグウ</t>
    </rPh>
    <rPh sb="84" eb="86">
      <t>ギョウシャ</t>
    </rPh>
    <rPh sb="87" eb="89">
      <t>センテイ</t>
    </rPh>
    <rPh sb="90" eb="91">
      <t>ア</t>
    </rPh>
    <rPh sb="95" eb="97">
      <t>カカク</t>
    </rPh>
    <rPh sb="100" eb="102">
      <t>ケッテイ</t>
    </rPh>
    <rPh sb="107" eb="109">
      <t>テキセツ</t>
    </rPh>
    <rPh sb="113" eb="115">
      <t>キカク</t>
    </rPh>
    <rPh sb="115" eb="117">
      <t>キョウソウ</t>
    </rPh>
    <rPh sb="118" eb="120">
      <t>ジッシ</t>
    </rPh>
    <phoneticPr fontId="6"/>
  </si>
  <si>
    <t>－</t>
    <phoneticPr fontId="6"/>
  </si>
  <si>
    <t>　訪日した者の多くは、現在の我が国を直接に体験し、また日本人と交流を通じて我が国に対する見方が変わったとしており、帰国後に感謝の意を書簡等により表明している。地道ではあるが本事業が目的とする和解は着実に進展している。　また、母国での好意的な報道等を通じて対日イメージの向上に一定の成果を上げている。
　</t>
    <rPh sb="1" eb="3">
      <t>ホウニチ</t>
    </rPh>
    <rPh sb="5" eb="6">
      <t>シャ</t>
    </rPh>
    <rPh sb="7" eb="8">
      <t>オオ</t>
    </rPh>
    <rPh sb="11" eb="13">
      <t>ゲンザイ</t>
    </rPh>
    <rPh sb="14" eb="15">
      <t>ワ</t>
    </rPh>
    <rPh sb="16" eb="17">
      <t>クニ</t>
    </rPh>
    <rPh sb="18" eb="20">
      <t>チョクセツ</t>
    </rPh>
    <rPh sb="21" eb="23">
      <t>タイケン</t>
    </rPh>
    <rPh sb="27" eb="30">
      <t>ニホンジン</t>
    </rPh>
    <rPh sb="31" eb="33">
      <t>コウリュウ</t>
    </rPh>
    <rPh sb="34" eb="35">
      <t>ツウ</t>
    </rPh>
    <rPh sb="37" eb="38">
      <t>ワ</t>
    </rPh>
    <rPh sb="44" eb="46">
      <t>ミカタ</t>
    </rPh>
    <rPh sb="47" eb="48">
      <t>カ</t>
    </rPh>
    <rPh sb="57" eb="60">
      <t>キコクゴ</t>
    </rPh>
    <rPh sb="61" eb="63">
      <t>カンシャ</t>
    </rPh>
    <rPh sb="64" eb="65">
      <t>イ</t>
    </rPh>
    <rPh sb="66" eb="68">
      <t>ショカン</t>
    </rPh>
    <rPh sb="68" eb="69">
      <t>トウ</t>
    </rPh>
    <rPh sb="72" eb="74">
      <t>ヒョウメイ</t>
    </rPh>
    <rPh sb="79" eb="81">
      <t>ジミチ</t>
    </rPh>
    <rPh sb="86" eb="87">
      <t>ホン</t>
    </rPh>
    <rPh sb="87" eb="89">
      <t>ジギョウ</t>
    </rPh>
    <rPh sb="90" eb="92">
      <t>モクテキ</t>
    </rPh>
    <rPh sb="95" eb="97">
      <t>ワカイ</t>
    </rPh>
    <rPh sb="98" eb="100">
      <t>チャクジツ</t>
    </rPh>
    <rPh sb="101" eb="103">
      <t>シンテン</t>
    </rPh>
    <rPh sb="112" eb="114">
      <t>ボコク</t>
    </rPh>
    <rPh sb="116" eb="119">
      <t>コウイテキ</t>
    </rPh>
    <rPh sb="120" eb="122">
      <t>ホウドウ</t>
    </rPh>
    <rPh sb="122" eb="123">
      <t>トウ</t>
    </rPh>
    <rPh sb="124" eb="125">
      <t>ツウ</t>
    </rPh>
    <rPh sb="127" eb="129">
      <t>タイニチ</t>
    </rPh>
    <rPh sb="134" eb="136">
      <t>コウジョウ</t>
    </rPh>
    <rPh sb="137" eb="139">
      <t>イッテイ</t>
    </rPh>
    <rPh sb="140" eb="142">
      <t>セイカ</t>
    </rPh>
    <rPh sb="143" eb="144">
      <t>ア</t>
    </rPh>
    <phoneticPr fontId="6"/>
  </si>
  <si>
    <t xml:space="preserve">　本事業は、平成22年度までは、大洋州課、北米第1課、西欧課にてそれぞれ個別に予算を計上していたが、平成23年度以降は、外務報道官・広報文化交流部において一括して予算を計上し、執行管理を行うことにより、予算の効率的な執行を図ることとした。
</t>
    <rPh sb="60" eb="62">
      <t>ガイム</t>
    </rPh>
    <rPh sb="62" eb="65">
      <t>ホウドウカン</t>
    </rPh>
    <rPh sb="66" eb="73">
      <t>コウホウブンカコウリュウブ</t>
    </rPh>
    <rPh sb="77" eb="79">
      <t>イッカツ</t>
    </rPh>
    <phoneticPr fontId="6"/>
  </si>
  <si>
    <t>0324, 0387, 0434</t>
    <phoneticPr fontId="4"/>
  </si>
  <si>
    <t>A.</t>
    <phoneticPr fontId="6"/>
  </si>
  <si>
    <t>F.</t>
    <phoneticPr fontId="6"/>
  </si>
  <si>
    <t>接遇費</t>
    <rPh sb="0" eb="2">
      <t>セツグウ</t>
    </rPh>
    <rPh sb="2" eb="3">
      <t>ヒ</t>
    </rPh>
    <phoneticPr fontId="6"/>
  </si>
  <si>
    <t>接遇業務経費</t>
    <rPh sb="0" eb="2">
      <t>セツグウ</t>
    </rPh>
    <rPh sb="2" eb="4">
      <t>ギョウム</t>
    </rPh>
    <rPh sb="4" eb="6">
      <t>ケイヒ</t>
    </rPh>
    <phoneticPr fontId="6"/>
  </si>
  <si>
    <t>B.</t>
    <phoneticPr fontId="6"/>
  </si>
  <si>
    <t>C.</t>
    <phoneticPr fontId="6"/>
  </si>
  <si>
    <t>G.</t>
    <phoneticPr fontId="6"/>
  </si>
  <si>
    <t>E.</t>
    <phoneticPr fontId="6"/>
  </si>
  <si>
    <t>（株）電通パブリックリレーションズ</t>
    <rPh sb="1" eb="2">
      <t>カブ</t>
    </rPh>
    <rPh sb="3" eb="5">
      <t>デンツウ</t>
    </rPh>
    <phoneticPr fontId="6"/>
  </si>
  <si>
    <t>航空券手配・国内接遇業務</t>
    <rPh sb="0" eb="3">
      <t>コウクウケン</t>
    </rPh>
    <rPh sb="3" eb="5">
      <t>テハイ</t>
    </rPh>
    <rPh sb="6" eb="8">
      <t>コクナイ</t>
    </rPh>
    <rPh sb="8" eb="10">
      <t>セツグウ</t>
    </rPh>
    <rPh sb="10" eb="12">
      <t>ギョウム</t>
    </rPh>
    <phoneticPr fontId="6"/>
  </si>
  <si>
    <t>-</t>
    <phoneticPr fontId="4"/>
  </si>
  <si>
    <t>(株)JTBコーポレートサービス</t>
    <rPh sb="1" eb="2">
      <t>カブ</t>
    </rPh>
    <phoneticPr fontId="4"/>
  </si>
  <si>
    <t>閣僚級招へい</t>
    <rPh sb="0" eb="3">
      <t>カクリョウキュウ</t>
    </rPh>
    <rPh sb="3" eb="4">
      <t>ショウ</t>
    </rPh>
    <phoneticPr fontId="6"/>
  </si>
  <si>
    <t>担当部局庁</t>
    <phoneticPr fontId="6"/>
  </si>
  <si>
    <t>室長　浦林紳二</t>
    <rPh sb="0" eb="2">
      <t>シツチョウ</t>
    </rPh>
    <rPh sb="3" eb="4">
      <t>ウラ</t>
    </rPh>
    <rPh sb="4" eb="5">
      <t>ハヤシ</t>
    </rPh>
    <rPh sb="5" eb="7">
      <t>シンジ</t>
    </rPh>
    <phoneticPr fontId="4"/>
  </si>
  <si>
    <t>Ⅲ広報、文化交流及び報道対策
Ⅲ－１－４　国際文化交流の促進</t>
    <rPh sb="1" eb="3">
      <t>コウホウ</t>
    </rPh>
    <rPh sb="4" eb="6">
      <t>ブンカ</t>
    </rPh>
    <rPh sb="6" eb="8">
      <t>コウリュウ</t>
    </rPh>
    <rPh sb="8" eb="9">
      <t>オヨ</t>
    </rPh>
    <rPh sb="10" eb="12">
      <t>ホウドウ</t>
    </rPh>
    <rPh sb="12" eb="14">
      <t>タイサク</t>
    </rPh>
    <rPh sb="21" eb="23">
      <t>コクサイ</t>
    </rPh>
    <rPh sb="23" eb="25">
      <t>ブンカ</t>
    </rPh>
    <rPh sb="25" eb="27">
      <t>コウリュウ</t>
    </rPh>
    <rPh sb="28" eb="30">
      <t>ソクシン</t>
    </rPh>
    <phoneticPr fontId="6"/>
  </si>
  <si>
    <t>外務省設置法第４条第１項</t>
    <rPh sb="0" eb="3">
      <t>ガイムショウ</t>
    </rPh>
    <rPh sb="3" eb="6">
      <t>セッチホウ</t>
    </rPh>
    <rPh sb="6" eb="7">
      <t>ダイ</t>
    </rPh>
    <rPh sb="8" eb="9">
      <t>ジョウ</t>
    </rPh>
    <rPh sb="9" eb="10">
      <t>ダイ</t>
    </rPh>
    <rPh sb="11" eb="12">
      <t>コウ</t>
    </rPh>
    <phoneticPr fontId="6"/>
  </si>
  <si>
    <t>関係する計画、通知等</t>
    <phoneticPr fontId="6"/>
  </si>
  <si>
    <t xml:space="preserve">
　政治決定や世論形成に大きな影響力のある諸外国の閣僚級のオピニオンリーダーを招待し、我が国要人・有識者との懇談、主要都市・施設の視察・取材等を通じて対日理解を深めさせる。</t>
    <rPh sb="2" eb="4">
      <t>セイジ</t>
    </rPh>
    <rPh sb="4" eb="6">
      <t>ケッテイ</t>
    </rPh>
    <rPh sb="7" eb="9">
      <t>ヨロン</t>
    </rPh>
    <rPh sb="9" eb="11">
      <t>ケイセイ</t>
    </rPh>
    <rPh sb="12" eb="13">
      <t>オオ</t>
    </rPh>
    <rPh sb="15" eb="18">
      <t>エイキョウリョク</t>
    </rPh>
    <rPh sb="21" eb="24">
      <t>ショガイコク</t>
    </rPh>
    <rPh sb="25" eb="28">
      <t>カクリョウキュウ</t>
    </rPh>
    <rPh sb="39" eb="41">
      <t>ショウタイ</t>
    </rPh>
    <rPh sb="43" eb="44">
      <t>ワ</t>
    </rPh>
    <rPh sb="45" eb="46">
      <t>クニ</t>
    </rPh>
    <rPh sb="46" eb="48">
      <t>ヨウジン</t>
    </rPh>
    <rPh sb="49" eb="52">
      <t>ユウシキシャ</t>
    </rPh>
    <rPh sb="54" eb="56">
      <t>コンダン</t>
    </rPh>
    <rPh sb="57" eb="59">
      <t>シュヨウ</t>
    </rPh>
    <rPh sb="59" eb="61">
      <t>トシ</t>
    </rPh>
    <rPh sb="62" eb="64">
      <t>シセツ</t>
    </rPh>
    <rPh sb="65" eb="67">
      <t>シサツ</t>
    </rPh>
    <rPh sb="68" eb="70">
      <t>シュザイ</t>
    </rPh>
    <rPh sb="70" eb="71">
      <t>トウ</t>
    </rPh>
    <rPh sb="72" eb="73">
      <t>ツウ</t>
    </rPh>
    <rPh sb="75" eb="77">
      <t>タイニチ</t>
    </rPh>
    <rPh sb="77" eb="79">
      <t>リカイ</t>
    </rPh>
    <rPh sb="80" eb="81">
      <t>フカ</t>
    </rPh>
    <phoneticPr fontId="6"/>
  </si>
  <si>
    <t xml:space="preserve">
　政治決定や世論形成に大きな影響力のある諸外国の閣僚級のオピニオンリーダーを１件１名で訪日招へいし、我が国要人・有識者との会談、視察等を行わせる。</t>
    <rPh sb="2" eb="4">
      <t>セイジ</t>
    </rPh>
    <rPh sb="4" eb="6">
      <t>ケッテイ</t>
    </rPh>
    <rPh sb="7" eb="9">
      <t>ヨロン</t>
    </rPh>
    <rPh sb="9" eb="11">
      <t>ケイセイ</t>
    </rPh>
    <rPh sb="12" eb="13">
      <t>オオ</t>
    </rPh>
    <rPh sb="15" eb="18">
      <t>エイキョウリョク</t>
    </rPh>
    <rPh sb="21" eb="24">
      <t>ショガイコク</t>
    </rPh>
    <rPh sb="25" eb="28">
      <t>カクリョウキュウ</t>
    </rPh>
    <rPh sb="40" eb="41">
      <t>ケン</t>
    </rPh>
    <rPh sb="42" eb="43">
      <t>メイ</t>
    </rPh>
    <rPh sb="44" eb="46">
      <t>ホウニチ</t>
    </rPh>
    <rPh sb="46" eb="47">
      <t>ショウ</t>
    </rPh>
    <rPh sb="51" eb="52">
      <t>ワ</t>
    </rPh>
    <rPh sb="53" eb="54">
      <t>クニ</t>
    </rPh>
    <rPh sb="54" eb="56">
      <t>ヨウジン</t>
    </rPh>
    <rPh sb="57" eb="60">
      <t>ユウシキシャ</t>
    </rPh>
    <rPh sb="62" eb="64">
      <t>カイダン</t>
    </rPh>
    <rPh sb="65" eb="67">
      <t>シサツ</t>
    </rPh>
    <rPh sb="67" eb="68">
      <t>トウ</t>
    </rPh>
    <rPh sb="69" eb="70">
      <t>オコナ</t>
    </rPh>
    <phoneticPr fontId="6"/>
  </si>
  <si>
    <r>
      <rPr>
        <sz val="11"/>
        <rFont val="ＭＳ ゴシック"/>
        <family val="3"/>
        <charset val="128"/>
      </rPr>
      <t>☑</t>
    </r>
    <r>
      <rPr>
        <sz val="11"/>
        <color theme="1"/>
        <rFont val="ＭＳ Ｐゴシック"/>
        <family val="2"/>
        <charset val="128"/>
        <scheme val="minor"/>
      </rPr>
      <t>直接実施　　　　　</t>
    </r>
    <r>
      <rPr>
        <sz val="11"/>
        <rFont val="ＭＳ ゴシック"/>
        <family val="3"/>
        <charset val="128"/>
      </rPr>
      <t>☑</t>
    </r>
    <r>
      <rPr>
        <sz val="11"/>
        <color theme="1"/>
        <rFont val="ＭＳ Ｐゴシック"/>
        <family val="2"/>
        <charset val="128"/>
        <scheme val="minor"/>
      </rPr>
      <t>委託・請負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</si>
  <si>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t>
    <phoneticPr fontId="4"/>
  </si>
  <si>
    <t>招へいを通じた日本への理解促進
オピニオンリーダー：１件平均の①政務官以上、②その他国会議員、③経済団体・企業幹部との会談・面談回数（右欄の成果実績は①～③の順の数字（単位：人））。なお、達成度の後ろのカッコ内は当該年度の目標値。</t>
    <rPh sb="0" eb="1">
      <t>ショウ</t>
    </rPh>
    <rPh sb="4" eb="5">
      <t>ツウ</t>
    </rPh>
    <rPh sb="7" eb="9">
      <t>ニホン</t>
    </rPh>
    <rPh sb="11" eb="13">
      <t>リカイ</t>
    </rPh>
    <rPh sb="13" eb="15">
      <t>ソクシン</t>
    </rPh>
    <rPh sb="27" eb="28">
      <t>ケン</t>
    </rPh>
    <rPh sb="28" eb="30">
      <t>ヘイキン</t>
    </rPh>
    <rPh sb="32" eb="35">
      <t>セイムカン</t>
    </rPh>
    <rPh sb="35" eb="37">
      <t>イジョウ</t>
    </rPh>
    <rPh sb="41" eb="42">
      <t>タ</t>
    </rPh>
    <rPh sb="42" eb="44">
      <t>コッカイ</t>
    </rPh>
    <rPh sb="44" eb="46">
      <t>ギイン</t>
    </rPh>
    <rPh sb="48" eb="50">
      <t>ケイザイ</t>
    </rPh>
    <rPh sb="50" eb="52">
      <t>ダンタイ</t>
    </rPh>
    <rPh sb="53" eb="55">
      <t>キギョウ</t>
    </rPh>
    <rPh sb="55" eb="57">
      <t>カンブ</t>
    </rPh>
    <rPh sb="59" eb="61">
      <t>カイダン</t>
    </rPh>
    <rPh sb="62" eb="64">
      <t>メンダン</t>
    </rPh>
    <rPh sb="64" eb="66">
      <t>カイスウ</t>
    </rPh>
    <rPh sb="67" eb="68">
      <t>ミギ</t>
    </rPh>
    <rPh sb="68" eb="69">
      <t>ラン</t>
    </rPh>
    <rPh sb="70" eb="72">
      <t>セイカ</t>
    </rPh>
    <rPh sb="72" eb="74">
      <t>ジッセキ</t>
    </rPh>
    <rPh sb="79" eb="80">
      <t>ジュン</t>
    </rPh>
    <rPh sb="81" eb="83">
      <t>スウジ</t>
    </rPh>
    <rPh sb="84" eb="86">
      <t>タンイ</t>
    </rPh>
    <rPh sb="87" eb="88">
      <t>ジン</t>
    </rPh>
    <rPh sb="94" eb="96">
      <t>タッセイ</t>
    </rPh>
    <rPh sb="96" eb="97">
      <t>ド</t>
    </rPh>
    <rPh sb="98" eb="99">
      <t>ウシ</t>
    </rPh>
    <rPh sb="104" eb="105">
      <t>ナイ</t>
    </rPh>
    <rPh sb="106" eb="108">
      <t>トウガイ</t>
    </rPh>
    <rPh sb="108" eb="110">
      <t>ネンド</t>
    </rPh>
    <rPh sb="111" eb="114">
      <t>モクヒョウチ</t>
    </rPh>
    <phoneticPr fontId="6"/>
  </si>
  <si>
    <t>1.8,2.6,4.0</t>
    <phoneticPr fontId="6"/>
  </si>
  <si>
    <t>＿</t>
    <phoneticPr fontId="4"/>
  </si>
  <si>
    <t xml:space="preserve">100%
173%(1.5)
400%(1.0)
</t>
    <phoneticPr fontId="6"/>
  </si>
  <si>
    <t xml:space="preserve">
閣僚級のオピニオンリーダーの招へい</t>
    <rPh sb="1" eb="4">
      <t>カクリョウキュウ</t>
    </rPh>
    <rPh sb="15" eb="16">
      <t>ショウ</t>
    </rPh>
    <phoneticPr fontId="6"/>
  </si>
  <si>
    <t>人</t>
    <rPh sb="0" eb="1">
      <t>ヒト</t>
    </rPh>
    <phoneticPr fontId="4"/>
  </si>
  <si>
    <t>当初見込み</t>
    <phoneticPr fontId="6"/>
  </si>
  <si>
    <t>５８，８３５，８１６円(執行金額)÷２９人(人数）　　　　　　　　　　　　　　</t>
    <rPh sb="10" eb="11">
      <t>エン</t>
    </rPh>
    <rPh sb="12" eb="14">
      <t>シッコウ</t>
    </rPh>
    <rPh sb="14" eb="16">
      <t>キンガク</t>
    </rPh>
    <rPh sb="20" eb="21">
      <t>ヒト</t>
    </rPh>
    <rPh sb="22" eb="24">
      <t>ニンズウ</t>
    </rPh>
    <phoneticPr fontId="6"/>
  </si>
  <si>
    <t>約210万円</t>
    <rPh sb="0" eb="1">
      <t>ヤク</t>
    </rPh>
    <rPh sb="4" eb="6">
      <t>マンエン</t>
    </rPh>
    <phoneticPr fontId="4"/>
  </si>
  <si>
    <t>約180万円</t>
    <rPh sb="0" eb="1">
      <t>ヤク</t>
    </rPh>
    <rPh sb="4" eb="6">
      <t>マンエン</t>
    </rPh>
    <phoneticPr fontId="4"/>
  </si>
  <si>
    <t>約200万円</t>
    <rPh sb="0" eb="1">
      <t>ヤク</t>
    </rPh>
    <rPh sb="4" eb="6">
      <t>マンエン</t>
    </rPh>
    <phoneticPr fontId="4"/>
  </si>
  <si>
    <t>＿</t>
    <phoneticPr fontId="4"/>
  </si>
  <si>
    <t>執行金額/人数</t>
    <rPh sb="0" eb="2">
      <t>シッコウ</t>
    </rPh>
    <rPh sb="2" eb="4">
      <t>キンガク</t>
    </rPh>
    <rPh sb="5" eb="7">
      <t>ニンズウ</t>
    </rPh>
    <phoneticPr fontId="6"/>
  </si>
  <si>
    <t>60,445,000円÷29人</t>
    <rPh sb="10" eb="11">
      <t>エン</t>
    </rPh>
    <rPh sb="14" eb="15">
      <t>ヒト</t>
    </rPh>
    <phoneticPr fontId="4"/>
  </si>
  <si>
    <t>56,013,998円÷
31人</t>
    <rPh sb="10" eb="11">
      <t>エン</t>
    </rPh>
    <rPh sb="15" eb="16">
      <t>ヒト</t>
    </rPh>
    <phoneticPr fontId="4"/>
  </si>
  <si>
    <t>58,835,816円÷
29人</t>
    <rPh sb="10" eb="11">
      <t>エン</t>
    </rPh>
    <rPh sb="15" eb="16">
      <t>ヒト</t>
    </rPh>
    <phoneticPr fontId="4"/>
  </si>
  <si>
    <t>国内旅費</t>
    <rPh sb="0" eb="2">
      <t>コクナイ</t>
    </rPh>
    <rPh sb="2" eb="4">
      <t>リョヒ</t>
    </rPh>
    <phoneticPr fontId="6"/>
  </si>
  <si>
    <t>諸外国の要人に広く我が国のことを知らしめ，対日関心の増進を図ることは，国民のニーズがあり，優先度が高い国が実施すべき事業と言える。本事業で生じた不要金額の理由については，把握している（基本的に先方都合のキャンセルによるもの）。</t>
    <rPh sb="0" eb="3">
      <t>ショガイコク</t>
    </rPh>
    <rPh sb="4" eb="6">
      <t>ヨウジン</t>
    </rPh>
    <rPh sb="7" eb="8">
      <t>ヒロ</t>
    </rPh>
    <rPh sb="9" eb="10">
      <t>ワ</t>
    </rPh>
    <rPh sb="11" eb="12">
      <t>クニ</t>
    </rPh>
    <rPh sb="16" eb="17">
      <t>シ</t>
    </rPh>
    <rPh sb="21" eb="23">
      <t>タイニチ</t>
    </rPh>
    <rPh sb="23" eb="25">
      <t>カンシン</t>
    </rPh>
    <rPh sb="26" eb="28">
      <t>ゾウシン</t>
    </rPh>
    <rPh sb="29" eb="30">
      <t>ハカ</t>
    </rPh>
    <rPh sb="35" eb="37">
      <t>コクミン</t>
    </rPh>
    <rPh sb="45" eb="48">
      <t>ユウセンド</t>
    </rPh>
    <rPh sb="49" eb="50">
      <t>タカ</t>
    </rPh>
    <rPh sb="51" eb="52">
      <t>クニ</t>
    </rPh>
    <rPh sb="53" eb="55">
      <t>ジッシ</t>
    </rPh>
    <rPh sb="58" eb="60">
      <t>ジギョウ</t>
    </rPh>
    <rPh sb="61" eb="62">
      <t>イ</t>
    </rPh>
    <rPh sb="65" eb="66">
      <t>ホン</t>
    </rPh>
    <rPh sb="66" eb="68">
      <t>ジギョウ</t>
    </rPh>
    <rPh sb="69" eb="70">
      <t>ショウ</t>
    </rPh>
    <rPh sb="72" eb="74">
      <t>フヨウ</t>
    </rPh>
    <rPh sb="74" eb="76">
      <t>キンガク</t>
    </rPh>
    <rPh sb="77" eb="79">
      <t>リユウ</t>
    </rPh>
    <rPh sb="85" eb="87">
      <t>ハアク</t>
    </rPh>
    <rPh sb="92" eb="95">
      <t>キホンテキ</t>
    </rPh>
    <rPh sb="96" eb="98">
      <t>センポウ</t>
    </rPh>
    <rPh sb="98" eb="100">
      <t>ツゴウ</t>
    </rPh>
    <phoneticPr fontId="6"/>
  </si>
  <si>
    <t xml:space="preserve">
接遇業者の選定は企画競争により適正な競争を確保している。案件毎のコストは厳に必要なものへの支出に限定する等，コスト削減に努めている。本事業の受益者は被招へい者であり，招へいプログラムであっても，あくまでも同者の個人的な支出は負担させる等，負担関係は妥当と言える。</t>
    <rPh sb="1" eb="3">
      <t>セツグウ</t>
    </rPh>
    <rPh sb="3" eb="5">
      <t>ギョウシャ</t>
    </rPh>
    <rPh sb="6" eb="8">
      <t>センテイ</t>
    </rPh>
    <rPh sb="9" eb="11">
      <t>キカク</t>
    </rPh>
    <rPh sb="11" eb="13">
      <t>キョウソウ</t>
    </rPh>
    <rPh sb="16" eb="18">
      <t>テキセイ</t>
    </rPh>
    <rPh sb="19" eb="21">
      <t>キョウソウ</t>
    </rPh>
    <rPh sb="22" eb="24">
      <t>カクホ</t>
    </rPh>
    <rPh sb="29" eb="31">
      <t>アンケン</t>
    </rPh>
    <rPh sb="31" eb="32">
      <t>ゴト</t>
    </rPh>
    <rPh sb="37" eb="38">
      <t>ゲン</t>
    </rPh>
    <rPh sb="39" eb="41">
      <t>ヒツヨウ</t>
    </rPh>
    <rPh sb="46" eb="48">
      <t>シシュツ</t>
    </rPh>
    <rPh sb="49" eb="51">
      <t>ゲンテイ</t>
    </rPh>
    <rPh sb="53" eb="54">
      <t>トウ</t>
    </rPh>
    <rPh sb="58" eb="60">
      <t>サクゲン</t>
    </rPh>
    <rPh sb="61" eb="62">
      <t>ツト</t>
    </rPh>
    <rPh sb="67" eb="68">
      <t>ホン</t>
    </rPh>
    <rPh sb="68" eb="70">
      <t>ジギョウ</t>
    </rPh>
    <rPh sb="71" eb="74">
      <t>ジュエキシャ</t>
    </rPh>
    <phoneticPr fontId="6"/>
  </si>
  <si>
    <t>対日理解を広げる目的において招へいは，一般的且つ実効性の高い手段と言える。成果目標は招へい効果が相対的に高い人物との面談回数という明確で適当なものであり，また，達成度は年々着実に向上している。活動実績は，基本的に適正範囲内と判断できる。</t>
    <rPh sb="0" eb="2">
      <t>タイニチ</t>
    </rPh>
    <rPh sb="2" eb="4">
      <t>リカイ</t>
    </rPh>
    <rPh sb="5" eb="6">
      <t>ヒロ</t>
    </rPh>
    <rPh sb="8" eb="10">
      <t>モクテキ</t>
    </rPh>
    <rPh sb="14" eb="15">
      <t>ショウ</t>
    </rPh>
    <rPh sb="19" eb="22">
      <t>イッパンテキ</t>
    </rPh>
    <rPh sb="22" eb="23">
      <t>カ</t>
    </rPh>
    <rPh sb="24" eb="27">
      <t>ジッコウセイ</t>
    </rPh>
    <rPh sb="28" eb="29">
      <t>タカ</t>
    </rPh>
    <rPh sb="30" eb="32">
      <t>シュダン</t>
    </rPh>
    <rPh sb="33" eb="34">
      <t>イ</t>
    </rPh>
    <rPh sb="37" eb="39">
      <t>セイカ</t>
    </rPh>
    <rPh sb="39" eb="41">
      <t>モクヒョウ</t>
    </rPh>
    <rPh sb="42" eb="43">
      <t>ショウ</t>
    </rPh>
    <rPh sb="45" eb="47">
      <t>コウカ</t>
    </rPh>
    <rPh sb="48" eb="51">
      <t>ソウタイテキ</t>
    </rPh>
    <rPh sb="52" eb="53">
      <t>タカ</t>
    </rPh>
    <rPh sb="54" eb="56">
      <t>ジンブツ</t>
    </rPh>
    <rPh sb="58" eb="60">
      <t>メンダン</t>
    </rPh>
    <rPh sb="60" eb="62">
      <t>カイスウ</t>
    </rPh>
    <rPh sb="65" eb="67">
      <t>メイカク</t>
    </rPh>
    <rPh sb="68" eb="70">
      <t>テキトウ</t>
    </rPh>
    <rPh sb="80" eb="83">
      <t>タッセイド</t>
    </rPh>
    <rPh sb="84" eb="86">
      <t>ネンネン</t>
    </rPh>
    <rPh sb="86" eb="88">
      <t>チャクジツ</t>
    </rPh>
    <rPh sb="89" eb="91">
      <t>コウジョウ</t>
    </rPh>
    <rPh sb="96" eb="98">
      <t>カツドウ</t>
    </rPh>
    <rPh sb="98" eb="100">
      <t>ジッセキ</t>
    </rPh>
    <rPh sb="102" eb="105">
      <t>キホンテキ</t>
    </rPh>
    <rPh sb="106" eb="108">
      <t>テキセイ</t>
    </rPh>
    <rPh sb="108" eb="110">
      <t>ハンイ</t>
    </rPh>
    <rPh sb="112" eb="114">
      <t>ハンダン</t>
    </rPh>
    <phoneticPr fontId="6"/>
  </si>
  <si>
    <t>　諸外国の政策決定や世論形成に影響力のある要人を通して国民に対し働きかける本スキームは，我が国の国際場裏でのプレゼンスや国際的イメージを高めるために直接的な効果があり，その意味で，国益や国民のニーズに叶う優先度の高い事業であると考えられる。</t>
    <phoneticPr fontId="6"/>
  </si>
  <si>
    <t>平成26年度については，本年1月に外務大臣の下に設置された「パブリックディプロマシー推進本部」にて策定された施策も反映させ，より国益に叶う案件実施を目指す。</t>
    <rPh sb="0" eb="2">
      <t>ヘイセイ</t>
    </rPh>
    <rPh sb="4" eb="6">
      <t>ネンド</t>
    </rPh>
    <rPh sb="12" eb="14">
      <t>ホンネン</t>
    </rPh>
    <rPh sb="15" eb="16">
      <t>ガツ</t>
    </rPh>
    <rPh sb="17" eb="19">
      <t>ガイム</t>
    </rPh>
    <rPh sb="19" eb="21">
      <t>ダイジン</t>
    </rPh>
    <rPh sb="22" eb="23">
      <t>シタ</t>
    </rPh>
    <rPh sb="24" eb="26">
      <t>セッチ</t>
    </rPh>
    <rPh sb="42" eb="44">
      <t>スイシン</t>
    </rPh>
    <rPh sb="44" eb="46">
      <t>ホンブ</t>
    </rPh>
    <rPh sb="49" eb="51">
      <t>サクテイ</t>
    </rPh>
    <rPh sb="54" eb="56">
      <t>セサク</t>
    </rPh>
    <rPh sb="57" eb="59">
      <t>ハンエイ</t>
    </rPh>
    <rPh sb="64" eb="66">
      <t>コクエキ</t>
    </rPh>
    <rPh sb="67" eb="68">
      <t>カナ</t>
    </rPh>
    <rPh sb="69" eb="71">
      <t>アンケン</t>
    </rPh>
    <rPh sb="71" eb="73">
      <t>ジッシ</t>
    </rPh>
    <rPh sb="74" eb="76">
      <t>メザ</t>
    </rPh>
    <phoneticPr fontId="6"/>
  </si>
  <si>
    <t xml:space="preserve">
●事業仕分け（第一弾）の対象。
「事業番号・事業名」：２－５３，招聘事業に要する経費
「WGの評価結果」：予算要求の縮減（１／３程度）
「とりまとめコメント」：招へい対象となる報道関係者の選定に係る一定の条件付け（例：記事執筆）。日本留学者会議の廃止。スポーツ交流支援事業については，文部科学省との役割分担を見直し。
●我が国外交政策の円滑な遂行のためには、諸外国に対し適正な情報を発信し、我が国の実情、諸政策に関する正しい理解を増進せしめることが必要である。本招待により、被招待者を通じて、当該国の国民や政策担当者等に働きかけたり、広報媒体を通じて日本について情報を発信することは、極めて効果的である。
●平成23年度は「閣僚級招へい」に予算事業名を変更した。
●平成23年度において、「高級実務者招へい」と統合した。
</t>
    <rPh sb="2" eb="4">
      <t>ジギョウ</t>
    </rPh>
    <rPh sb="4" eb="6">
      <t>シワ</t>
    </rPh>
    <rPh sb="8" eb="9">
      <t>ダイ</t>
    </rPh>
    <rPh sb="9" eb="10">
      <t>イチ</t>
    </rPh>
    <rPh sb="10" eb="11">
      <t>ダン</t>
    </rPh>
    <rPh sb="13" eb="15">
      <t>タイショウ</t>
    </rPh>
    <rPh sb="18" eb="20">
      <t>ジギョウ</t>
    </rPh>
    <rPh sb="20" eb="22">
      <t>バンゴウ</t>
    </rPh>
    <rPh sb="23" eb="25">
      <t>ジギョウ</t>
    </rPh>
    <rPh sb="25" eb="26">
      <t>メイ</t>
    </rPh>
    <rPh sb="33" eb="35">
      <t>ショウヘイ</t>
    </rPh>
    <rPh sb="35" eb="37">
      <t>ジギョウ</t>
    </rPh>
    <rPh sb="38" eb="39">
      <t>ヨウ</t>
    </rPh>
    <rPh sb="41" eb="43">
      <t>ケイヒ</t>
    </rPh>
    <rPh sb="48" eb="50">
      <t>ヒョウカ</t>
    </rPh>
    <rPh sb="50" eb="52">
      <t>ケッカ</t>
    </rPh>
    <rPh sb="54" eb="56">
      <t>ヨサン</t>
    </rPh>
    <rPh sb="56" eb="58">
      <t>ヨウキュウ</t>
    </rPh>
    <rPh sb="59" eb="61">
      <t>シュクゲン</t>
    </rPh>
    <rPh sb="65" eb="67">
      <t>テイド</t>
    </rPh>
    <rPh sb="81" eb="82">
      <t>ショウ</t>
    </rPh>
    <rPh sb="84" eb="86">
      <t>タイショウ</t>
    </rPh>
    <rPh sb="89" eb="91">
      <t>ホウドウ</t>
    </rPh>
    <rPh sb="91" eb="94">
      <t>カンケイシャ</t>
    </rPh>
    <rPh sb="95" eb="97">
      <t>センテイ</t>
    </rPh>
    <rPh sb="98" eb="99">
      <t>カカ</t>
    </rPh>
    <rPh sb="100" eb="102">
      <t>イッテイ</t>
    </rPh>
    <rPh sb="103" eb="106">
      <t>ジョウケンヅ</t>
    </rPh>
    <rPh sb="108" eb="109">
      <t>レイ</t>
    </rPh>
    <rPh sb="110" eb="112">
      <t>キジ</t>
    </rPh>
    <rPh sb="112" eb="114">
      <t>シッピツ</t>
    </rPh>
    <rPh sb="116" eb="118">
      <t>ニホン</t>
    </rPh>
    <rPh sb="118" eb="120">
      <t>リュウガク</t>
    </rPh>
    <rPh sb="120" eb="121">
      <t>シャ</t>
    </rPh>
    <rPh sb="121" eb="123">
      <t>カイギ</t>
    </rPh>
    <rPh sb="124" eb="126">
      <t>ハイシ</t>
    </rPh>
    <rPh sb="131" eb="133">
      <t>コウリュウ</t>
    </rPh>
    <rPh sb="133" eb="135">
      <t>シエン</t>
    </rPh>
    <rPh sb="135" eb="137">
      <t>ジギョウ</t>
    </rPh>
    <rPh sb="143" eb="145">
      <t>モンブ</t>
    </rPh>
    <rPh sb="145" eb="148">
      <t>カガクショウ</t>
    </rPh>
    <rPh sb="150" eb="152">
      <t>ヤクワリ</t>
    </rPh>
    <rPh sb="152" eb="154">
      <t>ブンタン</t>
    </rPh>
    <rPh sb="155" eb="157">
      <t>ミナオ</t>
    </rPh>
    <phoneticPr fontId="6"/>
  </si>
  <si>
    <r>
      <t>　　　　　　　　</t>
    </r>
    <r>
      <rPr>
        <sz val="14"/>
        <rFont val="ＭＳ Ｐゴシック"/>
        <family val="3"/>
        <charset val="128"/>
      </rPr>
      <t>●全体図</t>
    </r>
    <rPh sb="9" eb="12">
      <t>ゼンタイズ</t>
    </rPh>
    <phoneticPr fontId="6"/>
  </si>
  <si>
    <t>※金額については、ブロック毎に百万円未満を四捨五入しているため、合計額が一致しておりません</t>
    <phoneticPr fontId="6"/>
  </si>
  <si>
    <t>A. （社）国際交流サービス協会</t>
    <rPh sb="4" eb="5">
      <t>シャ</t>
    </rPh>
    <rPh sb="6" eb="8">
      <t>コクサイ</t>
    </rPh>
    <rPh sb="8" eb="10">
      <t>コウリュウ</t>
    </rPh>
    <rPh sb="14" eb="16">
      <t>キョウカイ</t>
    </rPh>
    <phoneticPr fontId="6"/>
  </si>
  <si>
    <t>G.</t>
    <phoneticPr fontId="6"/>
  </si>
  <si>
    <t>車両借上げ</t>
    <rPh sb="0" eb="2">
      <t>シャリョウ</t>
    </rPh>
    <rPh sb="2" eb="3">
      <t>カ</t>
    </rPh>
    <rPh sb="3" eb="4">
      <t>ア</t>
    </rPh>
    <phoneticPr fontId="6"/>
  </si>
  <si>
    <t>自動車借上げ代</t>
    <rPh sb="0" eb="3">
      <t>ジドウシャ</t>
    </rPh>
    <rPh sb="3" eb="4">
      <t>カ</t>
    </rPh>
    <rPh sb="4" eb="5">
      <t>ア</t>
    </rPh>
    <rPh sb="6" eb="7">
      <t>ダイ</t>
    </rPh>
    <phoneticPr fontId="6"/>
  </si>
  <si>
    <t>宿泊・食事</t>
    <rPh sb="0" eb="2">
      <t>シュクハク</t>
    </rPh>
    <rPh sb="3" eb="5">
      <t>ショクジ</t>
    </rPh>
    <phoneticPr fontId="6"/>
  </si>
  <si>
    <t>宿泊・食事代</t>
    <rPh sb="0" eb="2">
      <t>シュクハク</t>
    </rPh>
    <rPh sb="3" eb="5">
      <t>ショクジ</t>
    </rPh>
    <rPh sb="5" eb="6">
      <t>ダイ</t>
    </rPh>
    <phoneticPr fontId="6"/>
  </si>
  <si>
    <t>その他</t>
    <rPh sb="2" eb="3">
      <t>タ</t>
    </rPh>
    <phoneticPr fontId="6"/>
  </si>
  <si>
    <t>入場料拝観料，保険等</t>
    <rPh sb="0" eb="3">
      <t>ニュウジョウリョウ</t>
    </rPh>
    <rPh sb="3" eb="6">
      <t>ハイカンリョウ</t>
    </rPh>
    <rPh sb="7" eb="9">
      <t>ホケン</t>
    </rPh>
    <rPh sb="9" eb="10">
      <t>トウ</t>
    </rPh>
    <phoneticPr fontId="6"/>
  </si>
  <si>
    <t>通訳・エスコート</t>
    <rPh sb="0" eb="2">
      <t>ツウヤク</t>
    </rPh>
    <phoneticPr fontId="6"/>
  </si>
  <si>
    <t>国内移動費</t>
    <rPh sb="0" eb="2">
      <t>コクナイ</t>
    </rPh>
    <rPh sb="2" eb="5">
      <t>イドウヒ</t>
    </rPh>
    <phoneticPr fontId="6"/>
  </si>
  <si>
    <t>B. 飲食業者２２社</t>
    <rPh sb="3" eb="5">
      <t>インショク</t>
    </rPh>
    <rPh sb="5" eb="7">
      <t>ギョウシャ</t>
    </rPh>
    <rPh sb="9" eb="10">
      <t>シャ</t>
    </rPh>
    <phoneticPr fontId="6"/>
  </si>
  <si>
    <t>被招へい者との会食</t>
    <rPh sb="0" eb="1">
      <t>ヒ</t>
    </rPh>
    <rPh sb="1" eb="2">
      <t>ショウ</t>
    </rPh>
    <rPh sb="4" eb="5">
      <t>シャ</t>
    </rPh>
    <rPh sb="7" eb="9">
      <t>カイショク</t>
    </rPh>
    <phoneticPr fontId="6"/>
  </si>
  <si>
    <t>H.</t>
    <phoneticPr fontId="6"/>
  </si>
  <si>
    <t>C. 国際航空券　海外業者</t>
    <rPh sb="3" eb="5">
      <t>コクサイ</t>
    </rPh>
    <rPh sb="5" eb="8">
      <t>コウクウケン</t>
    </rPh>
    <rPh sb="9" eb="11">
      <t>カイガイ</t>
    </rPh>
    <rPh sb="11" eb="13">
      <t>ギョウシャ</t>
    </rPh>
    <phoneticPr fontId="6"/>
  </si>
  <si>
    <t>渡航費</t>
    <rPh sb="0" eb="3">
      <t>トコウヒ</t>
    </rPh>
    <phoneticPr fontId="6"/>
  </si>
  <si>
    <t>国際航空券代</t>
    <rPh sb="0" eb="2">
      <t>コクサイ</t>
    </rPh>
    <rPh sb="2" eb="5">
      <t>コウクウケン</t>
    </rPh>
    <rPh sb="5" eb="6">
      <t>ダイ</t>
    </rPh>
    <phoneticPr fontId="6"/>
  </si>
  <si>
    <t>D.職員同行旅費 　　</t>
    <rPh sb="2" eb="4">
      <t>ショクイン</t>
    </rPh>
    <rPh sb="4" eb="6">
      <t>ドウコウ</t>
    </rPh>
    <rPh sb="6" eb="8">
      <t>リョヒ</t>
    </rPh>
    <phoneticPr fontId="6"/>
  </si>
  <si>
    <t>職員Ａ</t>
    <rPh sb="0" eb="2">
      <t>ショクイン</t>
    </rPh>
    <phoneticPr fontId="6"/>
  </si>
  <si>
    <t>同行旅費</t>
    <rPh sb="0" eb="2">
      <t>ドウコウ</t>
    </rPh>
    <rPh sb="2" eb="4">
      <t>リョヒ</t>
    </rPh>
    <phoneticPr fontId="6"/>
  </si>
  <si>
    <t>職員Ｂ</t>
    <rPh sb="0" eb="2">
      <t>ショクイン</t>
    </rPh>
    <phoneticPr fontId="6"/>
  </si>
  <si>
    <t>職員Ｃ</t>
    <rPh sb="0" eb="2">
      <t>ショクイン</t>
    </rPh>
    <phoneticPr fontId="6"/>
  </si>
  <si>
    <t xml:space="preserve">E. </t>
    <phoneticPr fontId="6"/>
  </si>
  <si>
    <t>F.</t>
    <phoneticPr fontId="6"/>
  </si>
  <si>
    <t>（社）国際交流サービス協会</t>
    <rPh sb="1" eb="2">
      <t>シャ</t>
    </rPh>
    <rPh sb="3" eb="5">
      <t>コクサイ</t>
    </rPh>
    <rPh sb="5" eb="7">
      <t>コウリュウ</t>
    </rPh>
    <rPh sb="11" eb="13">
      <t>キョウカイ</t>
    </rPh>
    <phoneticPr fontId="6"/>
  </si>
  <si>
    <t>被招へい者へのエスコート・通訳・宿舎手配</t>
    <rPh sb="0" eb="1">
      <t>ヒ</t>
    </rPh>
    <rPh sb="1" eb="2">
      <t>ショウ</t>
    </rPh>
    <rPh sb="4" eb="5">
      <t>シャ</t>
    </rPh>
    <rPh sb="13" eb="15">
      <t>ツウヤク</t>
    </rPh>
    <rPh sb="16" eb="18">
      <t>シュクシャ</t>
    </rPh>
    <rPh sb="18" eb="20">
      <t>テハイ</t>
    </rPh>
    <phoneticPr fontId="6"/>
  </si>
  <si>
    <t>企画競争</t>
    <rPh sb="0" eb="2">
      <t>キカク</t>
    </rPh>
    <rPh sb="2" eb="4">
      <t>キョウソウ</t>
    </rPh>
    <phoneticPr fontId="4"/>
  </si>
  <si>
    <t>ホテル・ニューオータニ</t>
    <phoneticPr fontId="6"/>
  </si>
  <si>
    <t>被招へい者との意見交換</t>
    <rPh sb="0" eb="1">
      <t>ヒ</t>
    </rPh>
    <rPh sb="1" eb="2">
      <t>ショウ</t>
    </rPh>
    <rPh sb="4" eb="5">
      <t>シャ</t>
    </rPh>
    <rPh sb="7" eb="9">
      <t>イケン</t>
    </rPh>
    <rPh sb="9" eb="11">
      <t>コウカン</t>
    </rPh>
    <phoneticPr fontId="6"/>
  </si>
  <si>
    <t>帝国ホテル</t>
    <rPh sb="0" eb="2">
      <t>テイコク</t>
    </rPh>
    <phoneticPr fontId="6"/>
  </si>
  <si>
    <t>同上</t>
    <rPh sb="0" eb="2">
      <t>ドウジョウ</t>
    </rPh>
    <phoneticPr fontId="6"/>
  </si>
  <si>
    <t>とうふ屋うかい</t>
    <rPh sb="3" eb="4">
      <t>ヤ</t>
    </rPh>
    <phoneticPr fontId="6"/>
  </si>
  <si>
    <t>ロイヤルパークホテル</t>
    <phoneticPr fontId="6"/>
  </si>
  <si>
    <t>明治記念館　花かすみ</t>
    <rPh sb="0" eb="2">
      <t>メイジ</t>
    </rPh>
    <rPh sb="2" eb="5">
      <t>キネンカン</t>
    </rPh>
    <rPh sb="6" eb="7">
      <t>ハナ</t>
    </rPh>
    <phoneticPr fontId="6"/>
  </si>
  <si>
    <t>醍醐</t>
    <rPh sb="0" eb="2">
      <t>ダイゴ</t>
    </rPh>
    <phoneticPr fontId="6"/>
  </si>
  <si>
    <t>キャピトル東急ホテル</t>
    <rPh sb="5" eb="7">
      <t>トウキュウ</t>
    </rPh>
    <phoneticPr fontId="6"/>
  </si>
  <si>
    <t>八彩懐石　長嶺</t>
    <rPh sb="0" eb="1">
      <t>ハチ</t>
    </rPh>
    <rPh sb="1" eb="2">
      <t>サイ</t>
    </rPh>
    <rPh sb="2" eb="4">
      <t>カイセキ</t>
    </rPh>
    <rPh sb="5" eb="7">
      <t>ナガミネ</t>
    </rPh>
    <phoneticPr fontId="6"/>
  </si>
  <si>
    <t>北大路</t>
    <rPh sb="0" eb="3">
      <t>キタオオジ</t>
    </rPh>
    <phoneticPr fontId="6"/>
  </si>
  <si>
    <t>ダイナック株式会社</t>
    <rPh sb="5" eb="9">
      <t>カブシキガイシャ</t>
    </rPh>
    <phoneticPr fontId="6"/>
  </si>
  <si>
    <t>C.</t>
    <phoneticPr fontId="6"/>
  </si>
  <si>
    <t>支　出　先</t>
    <phoneticPr fontId="6"/>
  </si>
  <si>
    <t>業　務　概　要</t>
    <phoneticPr fontId="6"/>
  </si>
  <si>
    <t>支　出　額
（百万円）</t>
    <phoneticPr fontId="6"/>
  </si>
  <si>
    <t>現地旅行会社Ａ</t>
    <rPh sb="0" eb="2">
      <t>ゲンチ</t>
    </rPh>
    <rPh sb="2" eb="4">
      <t>リョコウ</t>
    </rPh>
    <rPh sb="4" eb="6">
      <t>ガイシャ</t>
    </rPh>
    <phoneticPr fontId="6"/>
  </si>
  <si>
    <t>被招へい者の国際航空券手配業務（海外業者）</t>
    <rPh sb="0" eb="1">
      <t>ヒ</t>
    </rPh>
    <rPh sb="1" eb="2">
      <t>ショウ</t>
    </rPh>
    <rPh sb="4" eb="5">
      <t>シャ</t>
    </rPh>
    <rPh sb="6" eb="8">
      <t>コクサイ</t>
    </rPh>
    <rPh sb="8" eb="11">
      <t>コウクウケン</t>
    </rPh>
    <rPh sb="11" eb="13">
      <t>テハイ</t>
    </rPh>
    <rPh sb="13" eb="15">
      <t>ギョウム</t>
    </rPh>
    <rPh sb="16" eb="18">
      <t>カイガイ</t>
    </rPh>
    <rPh sb="18" eb="20">
      <t>ギョウシャ</t>
    </rPh>
    <phoneticPr fontId="6"/>
  </si>
  <si>
    <t>現地旅行会社Ｂ</t>
    <rPh sb="0" eb="2">
      <t>ゲンチ</t>
    </rPh>
    <rPh sb="2" eb="4">
      <t>リョコウ</t>
    </rPh>
    <rPh sb="4" eb="6">
      <t>ガイシャ</t>
    </rPh>
    <phoneticPr fontId="6"/>
  </si>
  <si>
    <t>現地旅行会社Ｃ</t>
    <rPh sb="0" eb="2">
      <t>ゲンチ</t>
    </rPh>
    <rPh sb="2" eb="4">
      <t>リョコウ</t>
    </rPh>
    <rPh sb="4" eb="6">
      <t>ガイシャ</t>
    </rPh>
    <phoneticPr fontId="6"/>
  </si>
  <si>
    <t>現地旅行会社Ｄ</t>
    <rPh sb="0" eb="2">
      <t>ゲンチ</t>
    </rPh>
    <rPh sb="2" eb="4">
      <t>リョコウ</t>
    </rPh>
    <rPh sb="4" eb="6">
      <t>ガイシャ</t>
    </rPh>
    <phoneticPr fontId="6"/>
  </si>
  <si>
    <t>現地旅行会社Ｅ</t>
    <rPh sb="0" eb="2">
      <t>ゲンチ</t>
    </rPh>
    <rPh sb="2" eb="4">
      <t>リョコウ</t>
    </rPh>
    <rPh sb="4" eb="6">
      <t>ガイシャ</t>
    </rPh>
    <phoneticPr fontId="6"/>
  </si>
  <si>
    <t>現地旅行会社Ｆ</t>
    <rPh sb="0" eb="2">
      <t>ゲンチ</t>
    </rPh>
    <rPh sb="2" eb="4">
      <t>リョコウ</t>
    </rPh>
    <rPh sb="4" eb="6">
      <t>ガイシャ</t>
    </rPh>
    <phoneticPr fontId="6"/>
  </si>
  <si>
    <t>現地旅行会社Ｇ</t>
    <rPh sb="0" eb="2">
      <t>ゲンチ</t>
    </rPh>
    <rPh sb="2" eb="4">
      <t>リョコウ</t>
    </rPh>
    <rPh sb="4" eb="6">
      <t>ガイシャ</t>
    </rPh>
    <phoneticPr fontId="6"/>
  </si>
  <si>
    <t>現地旅行会社Ｈ</t>
    <rPh sb="0" eb="2">
      <t>ゲンチ</t>
    </rPh>
    <rPh sb="2" eb="4">
      <t>リョコウ</t>
    </rPh>
    <rPh sb="4" eb="6">
      <t>ガイシャ</t>
    </rPh>
    <phoneticPr fontId="6"/>
  </si>
  <si>
    <t>現地旅行会社Ｉ</t>
    <rPh sb="0" eb="2">
      <t>ゲンチ</t>
    </rPh>
    <rPh sb="2" eb="4">
      <t>リョコウ</t>
    </rPh>
    <rPh sb="4" eb="6">
      <t>ガイシャ</t>
    </rPh>
    <phoneticPr fontId="6"/>
  </si>
  <si>
    <t>現地旅行会社Ｊ</t>
    <rPh sb="0" eb="2">
      <t>ゲンチ</t>
    </rPh>
    <rPh sb="2" eb="4">
      <t>リョコウ</t>
    </rPh>
    <rPh sb="4" eb="6">
      <t>ガイシャ</t>
    </rPh>
    <phoneticPr fontId="6"/>
  </si>
  <si>
    <t>D.</t>
    <phoneticPr fontId="6"/>
  </si>
  <si>
    <t>個人Ａ</t>
    <rPh sb="0" eb="2">
      <t>コジン</t>
    </rPh>
    <phoneticPr fontId="6"/>
  </si>
  <si>
    <t>被招へい者への同行業務</t>
    <rPh sb="0" eb="1">
      <t>ヒ</t>
    </rPh>
    <rPh sb="1" eb="2">
      <t>ショウ</t>
    </rPh>
    <rPh sb="4" eb="5">
      <t>シャ</t>
    </rPh>
    <rPh sb="7" eb="9">
      <t>ドウコウ</t>
    </rPh>
    <rPh sb="9" eb="11">
      <t>ギョウム</t>
    </rPh>
    <phoneticPr fontId="6"/>
  </si>
  <si>
    <t>個人Ｂ</t>
    <rPh sb="0" eb="2">
      <t>コジン</t>
    </rPh>
    <phoneticPr fontId="6"/>
  </si>
  <si>
    <t>個人Ｃ</t>
    <rPh sb="0" eb="2">
      <t>コジン</t>
    </rPh>
    <phoneticPr fontId="6"/>
  </si>
  <si>
    <t>留学生交流事業</t>
    <rPh sb="0" eb="3">
      <t>リュウガクセイ</t>
    </rPh>
    <rPh sb="3" eb="5">
      <t>コウリュウ</t>
    </rPh>
    <rPh sb="5" eb="7">
      <t>ジギョウ</t>
    </rPh>
    <phoneticPr fontId="6"/>
  </si>
  <si>
    <t>別紙参照</t>
    <rPh sb="0" eb="2">
      <t>ベッシ</t>
    </rPh>
    <rPh sb="2" eb="4">
      <t>サンショウ</t>
    </rPh>
    <phoneticPr fontId="4"/>
  </si>
  <si>
    <t xml:space="preserve">留学生３０万人計画
日本再興戦略                                                                          </t>
    <rPh sb="0" eb="3">
      <t>リュウガクセイ</t>
    </rPh>
    <rPh sb="5" eb="7">
      <t>マンニン</t>
    </rPh>
    <rPh sb="7" eb="9">
      <t>ケイカク</t>
    </rPh>
    <rPh sb="10" eb="12">
      <t>ニホン</t>
    </rPh>
    <rPh sb="12" eb="14">
      <t>サイコウ</t>
    </rPh>
    <rPh sb="14" eb="16">
      <t>センリャク</t>
    </rPh>
    <phoneticPr fontId="6"/>
  </si>
  <si>
    <t xml:space="preserve">
１．諸外国における日本留学への関心喚起及び優秀な国費外国人留学生の確保により，我が国への留学生数の増大に貢献する。
２．各国における帰国留学生会等の組織化及び活動支援により、我が国との架け橋となる知日家・親日家の育成を目指す。</t>
    <rPh sb="3" eb="6">
      <t>ショガイコク</t>
    </rPh>
    <rPh sb="10" eb="12">
      <t>ニホン</t>
    </rPh>
    <rPh sb="12" eb="14">
      <t>リュウガク</t>
    </rPh>
    <rPh sb="16" eb="18">
      <t>カンシン</t>
    </rPh>
    <rPh sb="18" eb="20">
      <t>カンキ</t>
    </rPh>
    <rPh sb="20" eb="21">
      <t>オヨ</t>
    </rPh>
    <rPh sb="22" eb="24">
      <t>ユウシュウ</t>
    </rPh>
    <rPh sb="25" eb="27">
      <t>コクヒ</t>
    </rPh>
    <rPh sb="27" eb="30">
      <t>ガイコクジン</t>
    </rPh>
    <rPh sb="30" eb="33">
      <t>リュウガクセイ</t>
    </rPh>
    <rPh sb="34" eb="36">
      <t>カクホ</t>
    </rPh>
    <rPh sb="40" eb="41">
      <t>ワ</t>
    </rPh>
    <rPh sb="42" eb="43">
      <t>クニ</t>
    </rPh>
    <rPh sb="45" eb="48">
      <t>リュウガクセイ</t>
    </rPh>
    <rPh sb="48" eb="49">
      <t>スウ</t>
    </rPh>
    <rPh sb="50" eb="52">
      <t>ゾウダイ</t>
    </rPh>
    <rPh sb="53" eb="55">
      <t>コウケン</t>
    </rPh>
    <rPh sb="62" eb="64">
      <t>カッコク</t>
    </rPh>
    <rPh sb="89" eb="90">
      <t>ワ</t>
    </rPh>
    <rPh sb="91" eb="92">
      <t>クニ</t>
    </rPh>
    <phoneticPr fontId="6"/>
  </si>
  <si>
    <t>１．諸外国民に対する日本留学広報事業として，在外公館において，留学アドバイザーの配置，留学説明会の開催等を行う。
２．優秀な国費外国人留学生の発掘のために，在外公館において，１）国費留学生募集の広報活動、２）選考作業、３）国費留学生の渡日前オリエンテーション・壮行会等を開催する。
３．帰国留学生への支援活動として，在外公館において，１）帰国留学生会の組織化支援，２）帰国留学生会の活動（例：日本紹介活動，会報の作成）などの支援、３）留学生の帰国報告会を実施する。
４．日本留学広報に資する資料や，国費留学生の募集要項・選考試験問題等を在外公館へ送付する（一部出版物は購入の上送付）。
５．ホームページ「日本留学総合ガイド」(www.studyjapan.go.jp）上で，多言語（日，英，中，韓等）により、国費留学制度をはじめとする日本留学に必要な情報，帰国留学生会に関する情報等を提供するほか，日本留学に関する電子メールでの照会対応業務を行う。
６．在外での留学広報事業（留学説明会開催、在外公館での情報発信等）や帰国留学生会の活動状況等の実態把握のため職員が出張する。　　　　　　　　　　　　　　　　　　　　　　　　　　　　　　　　　　　　　　　　　　　　　　　　　　　　　　　　　　　　　　</t>
    <rPh sb="2" eb="5">
      <t>ショガイコク</t>
    </rPh>
    <rPh sb="5" eb="6">
      <t>ミン</t>
    </rPh>
    <rPh sb="7" eb="8">
      <t>タイ</t>
    </rPh>
    <rPh sb="10" eb="12">
      <t>ニホン</t>
    </rPh>
    <rPh sb="12" eb="14">
      <t>リュウガク</t>
    </rPh>
    <rPh sb="14" eb="16">
      <t>コウホウ</t>
    </rPh>
    <rPh sb="16" eb="18">
      <t>ジギョウ</t>
    </rPh>
    <rPh sb="22" eb="24">
      <t>ザイガイ</t>
    </rPh>
    <rPh sb="24" eb="26">
      <t>コウカン</t>
    </rPh>
    <rPh sb="31" eb="33">
      <t>リュウガク</t>
    </rPh>
    <rPh sb="40" eb="42">
      <t>ハイチ</t>
    </rPh>
    <rPh sb="43" eb="45">
      <t>リュウガク</t>
    </rPh>
    <rPh sb="45" eb="48">
      <t>セツメイカイ</t>
    </rPh>
    <rPh sb="49" eb="51">
      <t>カイサイ</t>
    </rPh>
    <rPh sb="51" eb="52">
      <t>トウ</t>
    </rPh>
    <rPh sb="53" eb="54">
      <t>オコナ</t>
    </rPh>
    <rPh sb="64" eb="67">
      <t>ガイコクジン</t>
    </rPh>
    <rPh sb="106" eb="108">
      <t>サギョウ</t>
    </rPh>
    <rPh sb="130" eb="133">
      <t>ソウコウカイ</t>
    </rPh>
    <rPh sb="133" eb="134">
      <t>トウ</t>
    </rPh>
    <rPh sb="235" eb="237">
      <t>ニホン</t>
    </rPh>
    <rPh sb="237" eb="239">
      <t>リュウガク</t>
    </rPh>
    <rPh sb="239" eb="241">
      <t>コウホウ</t>
    </rPh>
    <rPh sb="242" eb="243">
      <t>シ</t>
    </rPh>
    <rPh sb="245" eb="247">
      <t>シリョウ</t>
    </rPh>
    <rPh sb="266" eb="267">
      <t>トウ</t>
    </rPh>
    <rPh sb="433" eb="435">
      <t>コウホウ</t>
    </rPh>
    <rPh sb="435" eb="437">
      <t>ジギョウ</t>
    </rPh>
    <rPh sb="440" eb="443">
      <t>セツメイカイ</t>
    </rPh>
    <rPh sb="443" eb="445">
      <t>カイサイ</t>
    </rPh>
    <rPh sb="456" eb="457">
      <t>トウ</t>
    </rPh>
    <rPh sb="459" eb="461">
      <t>キコク</t>
    </rPh>
    <rPh sb="461" eb="464">
      <t>リュウガクセイ</t>
    </rPh>
    <rPh sb="464" eb="465">
      <t>カイ</t>
    </rPh>
    <rPh sb="466" eb="468">
      <t>カツドウ</t>
    </rPh>
    <rPh sb="468" eb="470">
      <t>ジョウキョウ</t>
    </rPh>
    <rPh sb="470" eb="471">
      <t>トウ</t>
    </rPh>
    <rPh sb="472" eb="474">
      <t>ジッタイ</t>
    </rPh>
    <rPh sb="479" eb="481">
      <t>ショクイン</t>
    </rPh>
    <phoneticPr fontId="6"/>
  </si>
  <si>
    <t xml:space="preserve">
諸外国における帰国留学生会の会員総数（知日派・親日派の育成）</t>
    <rPh sb="1" eb="4">
      <t>ショガイコク</t>
    </rPh>
    <rPh sb="15" eb="17">
      <t>カイイン</t>
    </rPh>
    <rPh sb="17" eb="19">
      <t>ソウスウ</t>
    </rPh>
    <rPh sb="20" eb="23">
      <t>チニチハ</t>
    </rPh>
    <rPh sb="24" eb="27">
      <t>シンニチハ</t>
    </rPh>
    <rPh sb="28" eb="30">
      <t>イクセイ</t>
    </rPh>
    <phoneticPr fontId="6"/>
  </si>
  <si>
    <t>人</t>
    <rPh sb="0" eb="1">
      <t>ニン</t>
    </rPh>
    <phoneticPr fontId="4"/>
  </si>
  <si>
    <t>％</t>
    <phoneticPr fontId="6"/>
  </si>
  <si>
    <t xml:space="preserve">
・HP｢日本留学総合ガイド」を通じたメール照会への対応件数</t>
    <rPh sb="5" eb="7">
      <t>ニホン</t>
    </rPh>
    <rPh sb="7" eb="9">
      <t>リュウガク</t>
    </rPh>
    <rPh sb="9" eb="11">
      <t>ソウゴウ</t>
    </rPh>
    <rPh sb="16" eb="17">
      <t>ツウ</t>
    </rPh>
    <rPh sb="28" eb="29">
      <t>ケン</t>
    </rPh>
    <phoneticPr fontId="6"/>
  </si>
  <si>
    <t>件</t>
    <rPh sb="0" eb="1">
      <t>ケン</t>
    </rPh>
    <phoneticPr fontId="4"/>
  </si>
  <si>
    <t>①帰国留学生への支援経費÷帰国留学生会会員総数
②HP｢日本留学総合ガイド」を通じたメール照会対応経費÷対応件数　　　　　　　　　　　　　　　</t>
    <rPh sb="1" eb="3">
      <t>キコク</t>
    </rPh>
    <rPh sb="3" eb="6">
      <t>リュウガクセイ</t>
    </rPh>
    <rPh sb="8" eb="10">
      <t>シエン</t>
    </rPh>
    <rPh sb="10" eb="12">
      <t>ケイヒ</t>
    </rPh>
    <rPh sb="13" eb="15">
      <t>キコク</t>
    </rPh>
    <rPh sb="15" eb="18">
      <t>リュウガクセイ</t>
    </rPh>
    <rPh sb="18" eb="19">
      <t>カイ</t>
    </rPh>
    <rPh sb="19" eb="21">
      <t>カイイン</t>
    </rPh>
    <rPh sb="21" eb="23">
      <t>ソウスウ</t>
    </rPh>
    <phoneticPr fontId="6"/>
  </si>
  <si>
    <t>①一人
②一件</t>
    <rPh sb="1" eb="3">
      <t>ヒトリ</t>
    </rPh>
    <phoneticPr fontId="4"/>
  </si>
  <si>
    <t>①27１円
②1838円</t>
    <rPh sb="4" eb="5">
      <t>エン</t>
    </rPh>
    <phoneticPr fontId="4"/>
  </si>
  <si>
    <t>①200円
②1490円</t>
    <rPh sb="4" eb="5">
      <t>エン</t>
    </rPh>
    <phoneticPr fontId="4"/>
  </si>
  <si>
    <t>①188円
②2200円</t>
    <rPh sb="4" eb="5">
      <t>エン</t>
    </rPh>
    <phoneticPr fontId="4"/>
  </si>
  <si>
    <t>①196円
②―</t>
    <rPh sb="4" eb="5">
      <t>エン</t>
    </rPh>
    <phoneticPr fontId="4"/>
  </si>
  <si>
    <t>①2107万円
　/77815人
②82万円
　/446件</t>
    <rPh sb="5" eb="6">
      <t>マン</t>
    </rPh>
    <rPh sb="6" eb="7">
      <t>エン</t>
    </rPh>
    <rPh sb="15" eb="16">
      <t>ニン</t>
    </rPh>
    <phoneticPr fontId="4"/>
  </si>
  <si>
    <t>①1618万円
　/80590人
②80万円
　／537件</t>
    <rPh sb="5" eb="7">
      <t>マンエン</t>
    </rPh>
    <rPh sb="15" eb="16">
      <t>ニン</t>
    </rPh>
    <phoneticPr fontId="4"/>
  </si>
  <si>
    <t>①1614万円
　/85672人
②90万円
　/409件</t>
    <rPh sb="5" eb="7">
      <t>マンエン</t>
    </rPh>
    <rPh sb="15" eb="16">
      <t>ニン</t>
    </rPh>
    <phoneticPr fontId="4"/>
  </si>
  <si>
    <t>①1730万円
　/88000人
②―</t>
    <rPh sb="5" eb="7">
      <t>マンエン</t>
    </rPh>
    <rPh sb="15" eb="16">
      <t>ニン</t>
    </rPh>
    <phoneticPr fontId="4"/>
  </si>
  <si>
    <t>留学生交流関係経費</t>
    <rPh sb="0" eb="3">
      <t>リュウガクセイ</t>
    </rPh>
    <rPh sb="3" eb="5">
      <t>コウリュウ</t>
    </rPh>
    <rPh sb="5" eb="7">
      <t>カンケイ</t>
    </rPh>
    <rPh sb="7" eb="9">
      <t>ケイヒ</t>
    </rPh>
    <phoneticPr fontId="6"/>
  </si>
  <si>
    <t>留学生交流事業普及指導経費</t>
    <rPh sb="0" eb="3">
      <t>リュウガクセイ</t>
    </rPh>
    <rPh sb="3" eb="5">
      <t>コウリュウ</t>
    </rPh>
    <rPh sb="5" eb="7">
      <t>ジギョウ</t>
    </rPh>
    <rPh sb="7" eb="9">
      <t>フキュウ</t>
    </rPh>
    <rPh sb="9" eb="11">
      <t>シドウ</t>
    </rPh>
    <rPh sb="11" eb="13">
      <t>ケイヒ</t>
    </rPh>
    <phoneticPr fontId="6"/>
  </si>
  <si>
    <t>「日本再興戦略」において外国人留学生３０万人の受入れが政府の目標となっており，また諸外国における知日派・親日派を増やすためにも，在外公館を活用して諸外国における日本留学広報，国費留学生募集選考，帰国留学生支援を適切に実施することは国民のニーズに合致。</t>
    <rPh sb="1" eb="3">
      <t>ニホン</t>
    </rPh>
    <rPh sb="3" eb="5">
      <t>サイコウ</t>
    </rPh>
    <rPh sb="5" eb="7">
      <t>センリャク</t>
    </rPh>
    <rPh sb="12" eb="15">
      <t>ガイコクジン</t>
    </rPh>
    <rPh sb="15" eb="18">
      <t>リュウガクセイ</t>
    </rPh>
    <rPh sb="20" eb="22">
      <t>マンニン</t>
    </rPh>
    <rPh sb="23" eb="25">
      <t>ウケイ</t>
    </rPh>
    <rPh sb="27" eb="29">
      <t>セイフ</t>
    </rPh>
    <rPh sb="30" eb="32">
      <t>モクヒョウ</t>
    </rPh>
    <rPh sb="41" eb="44">
      <t>ショガイコク</t>
    </rPh>
    <rPh sb="48" eb="51">
      <t>チニチハ</t>
    </rPh>
    <rPh sb="52" eb="55">
      <t>シンニチハ</t>
    </rPh>
    <rPh sb="56" eb="57">
      <t>フ</t>
    </rPh>
    <rPh sb="64" eb="66">
      <t>ザイガイ</t>
    </rPh>
    <rPh sb="66" eb="68">
      <t>コウカン</t>
    </rPh>
    <rPh sb="69" eb="71">
      <t>カツヨウ</t>
    </rPh>
    <rPh sb="73" eb="76">
      <t>ショガイコク</t>
    </rPh>
    <rPh sb="80" eb="82">
      <t>ニホン</t>
    </rPh>
    <rPh sb="82" eb="84">
      <t>リュウガク</t>
    </rPh>
    <rPh sb="84" eb="86">
      <t>コウホウ</t>
    </rPh>
    <rPh sb="87" eb="89">
      <t>コクヒ</t>
    </rPh>
    <rPh sb="89" eb="91">
      <t>リュウガク</t>
    </rPh>
    <rPh sb="91" eb="92">
      <t>セイ</t>
    </rPh>
    <rPh sb="92" eb="94">
      <t>ボシュウ</t>
    </rPh>
    <rPh sb="94" eb="96">
      <t>センコウ</t>
    </rPh>
    <rPh sb="97" eb="99">
      <t>キコク</t>
    </rPh>
    <rPh sb="99" eb="102">
      <t>リュウガクセイ</t>
    </rPh>
    <rPh sb="102" eb="104">
      <t>シエン</t>
    </rPh>
    <rPh sb="105" eb="107">
      <t>テキセツ</t>
    </rPh>
    <rPh sb="108" eb="110">
      <t>ジッシ</t>
    </rPh>
    <rPh sb="115" eb="117">
      <t>コクミン</t>
    </rPh>
    <rPh sb="122" eb="124">
      <t>ガッチ</t>
    </rPh>
    <phoneticPr fontId="6"/>
  </si>
  <si>
    <t>在外における支出については，本省において使途，支出先，金額の妥当性につき，積算根拠を求めた上で査定を行っている。本邦における支出については，企画競争を含め，目的に応じた調達方法で業者を選定し，コストを最大限考慮している。帰国留学生支援については単位あたりコストが低いため，特に各国における帰国留学生会の組織化・活性化が実現できていない状況が散見される。一方でHP「留学総合案内」を通じたメール照会対応（外部委託）はコストが適正とは思われず，見直しが必要である。</t>
    <rPh sb="0" eb="2">
      <t>ザイガイ</t>
    </rPh>
    <rPh sb="6" eb="8">
      <t>シシュツ</t>
    </rPh>
    <rPh sb="14" eb="16">
      <t>ホンショウ</t>
    </rPh>
    <rPh sb="20" eb="22">
      <t>シト</t>
    </rPh>
    <rPh sb="23" eb="26">
      <t>シシュツサキ</t>
    </rPh>
    <rPh sb="27" eb="29">
      <t>キンガク</t>
    </rPh>
    <rPh sb="30" eb="33">
      <t>ダトウセイ</t>
    </rPh>
    <rPh sb="37" eb="39">
      <t>セキサ</t>
    </rPh>
    <rPh sb="39" eb="41">
      <t>コンキョ</t>
    </rPh>
    <rPh sb="42" eb="43">
      <t>モト</t>
    </rPh>
    <rPh sb="45" eb="46">
      <t>ウエ</t>
    </rPh>
    <rPh sb="47" eb="49">
      <t>サテイ</t>
    </rPh>
    <rPh sb="50" eb="51">
      <t>オコナ</t>
    </rPh>
    <rPh sb="56" eb="58">
      <t>ホンポウ</t>
    </rPh>
    <rPh sb="62" eb="64">
      <t>シシュツ</t>
    </rPh>
    <rPh sb="70" eb="72">
      <t>キカク</t>
    </rPh>
    <rPh sb="72" eb="74">
      <t>キョウソウ</t>
    </rPh>
    <rPh sb="75" eb="76">
      <t>フク</t>
    </rPh>
    <rPh sb="78" eb="80">
      <t>モクテキ</t>
    </rPh>
    <rPh sb="81" eb="82">
      <t>オウ</t>
    </rPh>
    <rPh sb="84" eb="86">
      <t>チョウタツ</t>
    </rPh>
    <rPh sb="86" eb="88">
      <t>ホウホウ</t>
    </rPh>
    <rPh sb="89" eb="91">
      <t>ギョウシャ</t>
    </rPh>
    <rPh sb="92" eb="94">
      <t>センテイ</t>
    </rPh>
    <rPh sb="100" eb="103">
      <t>サイダイゲン</t>
    </rPh>
    <rPh sb="103" eb="105">
      <t>コウリョ</t>
    </rPh>
    <rPh sb="110" eb="112">
      <t>キコク</t>
    </rPh>
    <rPh sb="112" eb="115">
      <t>リュウガクセイ</t>
    </rPh>
    <rPh sb="115" eb="117">
      <t>シエン</t>
    </rPh>
    <rPh sb="122" eb="124">
      <t>タンイ</t>
    </rPh>
    <rPh sb="131" eb="132">
      <t>ヒク</t>
    </rPh>
    <rPh sb="136" eb="137">
      <t>トク</t>
    </rPh>
    <rPh sb="138" eb="140">
      <t>カッコク</t>
    </rPh>
    <rPh sb="144" eb="146">
      <t>キコク</t>
    </rPh>
    <rPh sb="146" eb="149">
      <t>リュウガクセイ</t>
    </rPh>
    <rPh sb="149" eb="150">
      <t>カイ</t>
    </rPh>
    <rPh sb="151" eb="154">
      <t>ソシキカ</t>
    </rPh>
    <rPh sb="155" eb="158">
      <t>カッセイカ</t>
    </rPh>
    <rPh sb="159" eb="161">
      <t>ジツゲン</t>
    </rPh>
    <rPh sb="167" eb="169">
      <t>ジョウキョウ</t>
    </rPh>
    <rPh sb="170" eb="172">
      <t>サンケン</t>
    </rPh>
    <rPh sb="176" eb="178">
      <t>イッポウ</t>
    </rPh>
    <rPh sb="182" eb="184">
      <t>リュウガク</t>
    </rPh>
    <rPh sb="184" eb="186">
      <t>ソウゴウ</t>
    </rPh>
    <rPh sb="186" eb="188">
      <t>アンナイ</t>
    </rPh>
    <rPh sb="190" eb="191">
      <t>ツウ</t>
    </rPh>
    <rPh sb="196" eb="198">
      <t>ショウカイ</t>
    </rPh>
    <rPh sb="198" eb="200">
      <t>タイオウ</t>
    </rPh>
    <rPh sb="201" eb="203">
      <t>ガイブ</t>
    </rPh>
    <rPh sb="203" eb="205">
      <t>イタク</t>
    </rPh>
    <rPh sb="211" eb="213">
      <t>テキセイ</t>
    </rPh>
    <rPh sb="215" eb="216">
      <t>オモ</t>
    </rPh>
    <rPh sb="220" eb="222">
      <t>ミナオ</t>
    </rPh>
    <rPh sb="224" eb="226">
      <t>ヒツヨウ</t>
    </rPh>
    <phoneticPr fontId="6"/>
  </si>
  <si>
    <t>△</t>
    <phoneticPr fontId="4"/>
  </si>
  <si>
    <t>HP「留学総合ガイド」を通じたメール照会対応については他の手法を考えるべき。HP自体は国費留学生制度の詳細等，他ウェブサイトにない独自の情報を発出し年間3890万件のアクセス数があることから、十分に活用されている。</t>
    <rPh sb="3" eb="5">
      <t>リュウガク</t>
    </rPh>
    <rPh sb="5" eb="7">
      <t>ソウゴウ</t>
    </rPh>
    <rPh sb="12" eb="13">
      <t>ツウ</t>
    </rPh>
    <rPh sb="18" eb="20">
      <t>ショウカイ</t>
    </rPh>
    <rPh sb="20" eb="22">
      <t>タイオウ</t>
    </rPh>
    <rPh sb="27" eb="28">
      <t>タ</t>
    </rPh>
    <rPh sb="29" eb="31">
      <t>シュホウ</t>
    </rPh>
    <rPh sb="32" eb="33">
      <t>カンガ</t>
    </rPh>
    <rPh sb="40" eb="42">
      <t>ジタイ</t>
    </rPh>
    <rPh sb="43" eb="45">
      <t>コクヒ</t>
    </rPh>
    <rPh sb="45" eb="48">
      <t>リュウガクセイ</t>
    </rPh>
    <rPh sb="48" eb="50">
      <t>セイド</t>
    </rPh>
    <rPh sb="51" eb="53">
      <t>ショウサイ</t>
    </rPh>
    <rPh sb="53" eb="54">
      <t>トウ</t>
    </rPh>
    <rPh sb="74" eb="76">
      <t>ネンカン</t>
    </rPh>
    <rPh sb="80" eb="82">
      <t>マンケン</t>
    </rPh>
    <rPh sb="96" eb="98">
      <t>ジュウブン</t>
    </rPh>
    <rPh sb="99" eb="101">
      <t>カツヨウ</t>
    </rPh>
    <phoneticPr fontId="4"/>
  </si>
  <si>
    <t>在外公館における帰国留学生支援施策の結果，帰国留学生会会員総数は着実に増大している。一方で，一人あたりの支援コストが低いため，帰国留学生会の組織化（新規発足支援等）や活性化（活動支援）が実現できていない状況が散見される。HP「留学総合ガイド」のアクセス数も着実に増大しているが，同HPへのメール照会への対応（日本の業者に委託）についてはコスト高となっており再検討が必要である。</t>
    <rPh sb="0" eb="2">
      <t>ザイガイ</t>
    </rPh>
    <rPh sb="2" eb="4">
      <t>コウカン</t>
    </rPh>
    <rPh sb="8" eb="10">
      <t>キコク</t>
    </rPh>
    <rPh sb="10" eb="13">
      <t>リュウガクセイ</t>
    </rPh>
    <rPh sb="13" eb="15">
      <t>シエン</t>
    </rPh>
    <rPh sb="15" eb="17">
      <t>セサク</t>
    </rPh>
    <rPh sb="18" eb="20">
      <t>ケッカ</t>
    </rPh>
    <rPh sb="21" eb="23">
      <t>キコク</t>
    </rPh>
    <rPh sb="23" eb="26">
      <t>リュウガクセイ</t>
    </rPh>
    <rPh sb="26" eb="27">
      <t>カイ</t>
    </rPh>
    <rPh sb="52" eb="54">
      <t>シエン</t>
    </rPh>
    <rPh sb="78" eb="80">
      <t>シエン</t>
    </rPh>
    <rPh sb="87" eb="89">
      <t>カツドウ</t>
    </rPh>
    <rPh sb="89" eb="91">
      <t>シエン</t>
    </rPh>
    <rPh sb="131" eb="133">
      <t>ゾウダイ</t>
    </rPh>
    <rPh sb="139" eb="140">
      <t>ドウ</t>
    </rPh>
    <rPh sb="147" eb="149">
      <t>ショウカイ</t>
    </rPh>
    <rPh sb="151" eb="153">
      <t>タイオウ</t>
    </rPh>
    <rPh sb="154" eb="156">
      <t>ニホン</t>
    </rPh>
    <rPh sb="157" eb="159">
      <t>ギョウシャ</t>
    </rPh>
    <rPh sb="160" eb="162">
      <t>イタク</t>
    </rPh>
    <rPh sb="171" eb="172">
      <t>ダカ</t>
    </rPh>
    <rPh sb="178" eb="181">
      <t>サイケントウ</t>
    </rPh>
    <rPh sb="182" eb="184">
      <t>ヒツヨウ</t>
    </rPh>
    <phoneticPr fontId="4"/>
  </si>
  <si>
    <t>HPを通じたメール照会の多くは，HPの内容改善（ニーズに合った情報の探し易さ，FAQページの充実等）によって解消できると分析できることから，HPコンテンツ改善を実施する一方でメール照会対応業務の委託を廃止するとともに，在外公館への留学アドバイザ-の配置に重点を置く。また，帰国留学生支援関連予算の拡大を目指す。</t>
    <rPh sb="3" eb="4">
      <t>ツウ</t>
    </rPh>
    <rPh sb="9" eb="11">
      <t>ショウカイ</t>
    </rPh>
    <rPh sb="12" eb="13">
      <t>オオ</t>
    </rPh>
    <rPh sb="19" eb="21">
      <t>ナイヨウ</t>
    </rPh>
    <rPh sb="21" eb="23">
      <t>カイゼン</t>
    </rPh>
    <rPh sb="28" eb="29">
      <t>ア</t>
    </rPh>
    <rPh sb="31" eb="33">
      <t>ジョウホウ</t>
    </rPh>
    <rPh sb="34" eb="35">
      <t>サガ</t>
    </rPh>
    <rPh sb="36" eb="37">
      <t>ヤス</t>
    </rPh>
    <rPh sb="46" eb="48">
      <t>ジュウジツ</t>
    </rPh>
    <rPh sb="48" eb="49">
      <t>トウ</t>
    </rPh>
    <rPh sb="54" eb="56">
      <t>カイショウ</t>
    </rPh>
    <rPh sb="60" eb="62">
      <t>ブンセキ</t>
    </rPh>
    <rPh sb="77" eb="79">
      <t>カイゼン</t>
    </rPh>
    <rPh sb="80" eb="82">
      <t>ジッシ</t>
    </rPh>
    <rPh sb="84" eb="86">
      <t>イッポウ</t>
    </rPh>
    <rPh sb="90" eb="92">
      <t>ショウカイ</t>
    </rPh>
    <rPh sb="92" eb="94">
      <t>タイオウ</t>
    </rPh>
    <rPh sb="94" eb="96">
      <t>ギョウム</t>
    </rPh>
    <rPh sb="97" eb="99">
      <t>イタク</t>
    </rPh>
    <rPh sb="100" eb="102">
      <t>ハイシ</t>
    </rPh>
    <rPh sb="109" eb="111">
      <t>ザイガイ</t>
    </rPh>
    <rPh sb="111" eb="113">
      <t>コウカン</t>
    </rPh>
    <rPh sb="136" eb="138">
      <t>キコク</t>
    </rPh>
    <rPh sb="138" eb="141">
      <t>リュウガクセイ</t>
    </rPh>
    <rPh sb="141" eb="143">
      <t>シエン</t>
    </rPh>
    <rPh sb="143" eb="145">
      <t>カンレン</t>
    </rPh>
    <rPh sb="145" eb="147">
      <t>ヨサン</t>
    </rPh>
    <rPh sb="148" eb="150">
      <t>カクダイ</t>
    </rPh>
    <rPh sb="151" eb="153">
      <t>メザ</t>
    </rPh>
    <phoneticPr fontId="4"/>
  </si>
  <si>
    <t>0231, 240</t>
    <phoneticPr fontId="4"/>
  </si>
  <si>
    <t xml:space="preserve"> </t>
    <phoneticPr fontId="4"/>
  </si>
  <si>
    <t>Ｌ.</t>
    <phoneticPr fontId="6"/>
  </si>
  <si>
    <t>謝金</t>
    <rPh sb="0" eb="2">
      <t>シャキン</t>
    </rPh>
    <phoneticPr fontId="4"/>
  </si>
  <si>
    <t>アドバイザー，選考委員，講師他（７８０名）</t>
    <rPh sb="7" eb="9">
      <t>センコウ</t>
    </rPh>
    <rPh sb="9" eb="11">
      <t>イイン</t>
    </rPh>
    <rPh sb="12" eb="14">
      <t>コウシ</t>
    </rPh>
    <rPh sb="14" eb="15">
      <t>ホカ</t>
    </rPh>
    <rPh sb="19" eb="20">
      <t>メイ</t>
    </rPh>
    <phoneticPr fontId="6"/>
  </si>
  <si>
    <t>旅費</t>
    <rPh sb="0" eb="2">
      <t>リョヒ</t>
    </rPh>
    <phoneticPr fontId="4"/>
  </si>
  <si>
    <t>外国出張（１名）</t>
    <rPh sb="0" eb="2">
      <t>ガイコク</t>
    </rPh>
    <rPh sb="2" eb="4">
      <t>シュッチョウ</t>
    </rPh>
    <rPh sb="6" eb="7">
      <t>メイ</t>
    </rPh>
    <phoneticPr fontId="4"/>
  </si>
  <si>
    <t>Ｍ.</t>
    <phoneticPr fontId="6"/>
  </si>
  <si>
    <t>人件費</t>
    <rPh sb="0" eb="3">
      <t>ジンケンヒ</t>
    </rPh>
    <phoneticPr fontId="4"/>
  </si>
  <si>
    <t>職員・現地職員（１９名）</t>
    <rPh sb="0" eb="2">
      <t>ショクイン</t>
    </rPh>
    <rPh sb="3" eb="5">
      <t>ゲンチ</t>
    </rPh>
    <rPh sb="5" eb="7">
      <t>ショクイン</t>
    </rPh>
    <rPh sb="10" eb="11">
      <t>メイ</t>
    </rPh>
    <phoneticPr fontId="4"/>
  </si>
  <si>
    <t>Ｎ.</t>
    <phoneticPr fontId="6"/>
  </si>
  <si>
    <t>通信運搬費</t>
    <rPh sb="0" eb="2">
      <t>ツウシン</t>
    </rPh>
    <rPh sb="2" eb="5">
      <t>ウンパンヒ</t>
    </rPh>
    <phoneticPr fontId="4"/>
  </si>
  <si>
    <t>新聞社・広告会社（９６社）</t>
    <rPh sb="0" eb="3">
      <t>シンブンシャ</t>
    </rPh>
    <rPh sb="4" eb="6">
      <t>コウコク</t>
    </rPh>
    <rPh sb="6" eb="8">
      <t>カイシャ</t>
    </rPh>
    <rPh sb="11" eb="12">
      <t>シャ</t>
    </rPh>
    <phoneticPr fontId="4"/>
  </si>
  <si>
    <t>Ｏ.</t>
    <phoneticPr fontId="6"/>
  </si>
  <si>
    <t>郵便・クーリエ業者等（２４社）</t>
    <rPh sb="0" eb="2">
      <t>ユウビン</t>
    </rPh>
    <rPh sb="7" eb="9">
      <t>ギョウシャ</t>
    </rPh>
    <rPh sb="9" eb="10">
      <t>トウ</t>
    </rPh>
    <rPh sb="13" eb="14">
      <t>シャ</t>
    </rPh>
    <phoneticPr fontId="4"/>
  </si>
  <si>
    <t>Ｐ.</t>
    <phoneticPr fontId="6"/>
  </si>
  <si>
    <t>印刷製本費</t>
    <rPh sb="0" eb="2">
      <t>インサツ</t>
    </rPh>
    <rPh sb="2" eb="4">
      <t>セイホン</t>
    </rPh>
    <rPh sb="4" eb="5">
      <t>ヒ</t>
    </rPh>
    <phoneticPr fontId="4"/>
  </si>
  <si>
    <t>印刷業者（４１社）</t>
    <rPh sb="0" eb="2">
      <t>インサツ</t>
    </rPh>
    <rPh sb="2" eb="4">
      <t>ギョウシャ</t>
    </rPh>
    <rPh sb="7" eb="8">
      <t>シャ</t>
    </rPh>
    <phoneticPr fontId="4"/>
  </si>
  <si>
    <t>Ｑ.</t>
    <phoneticPr fontId="6"/>
  </si>
  <si>
    <t>借料</t>
    <rPh sb="0" eb="2">
      <t>シャクリョウ</t>
    </rPh>
    <phoneticPr fontId="4"/>
  </si>
  <si>
    <t>大学・ホテル等（１５５社）</t>
    <rPh sb="0" eb="2">
      <t>ダイガク</t>
    </rPh>
    <rPh sb="6" eb="7">
      <t>トウ</t>
    </rPh>
    <rPh sb="11" eb="12">
      <t>シャ</t>
    </rPh>
    <phoneticPr fontId="4"/>
  </si>
  <si>
    <t>Ｒ.</t>
    <phoneticPr fontId="6"/>
  </si>
  <si>
    <t>会議費</t>
    <rPh sb="0" eb="3">
      <t>カイギヒ</t>
    </rPh>
    <phoneticPr fontId="4"/>
  </si>
  <si>
    <t>レストラン等飲食業者（１７１社）</t>
    <rPh sb="5" eb="6">
      <t>トウ</t>
    </rPh>
    <rPh sb="6" eb="8">
      <t>インショク</t>
    </rPh>
    <rPh sb="8" eb="10">
      <t>ギョウシャ</t>
    </rPh>
    <rPh sb="14" eb="15">
      <t>シャ</t>
    </rPh>
    <phoneticPr fontId="4"/>
  </si>
  <si>
    <t>Ｓ.</t>
    <phoneticPr fontId="6"/>
  </si>
  <si>
    <t>雑役務費</t>
    <rPh sb="0" eb="1">
      <t>ザツ</t>
    </rPh>
    <rPh sb="1" eb="3">
      <t>エキム</t>
    </rPh>
    <rPh sb="3" eb="4">
      <t>ヒ</t>
    </rPh>
    <phoneticPr fontId="4"/>
  </si>
  <si>
    <t>帰国留学生会（３団体）</t>
    <rPh sb="0" eb="2">
      <t>キコク</t>
    </rPh>
    <rPh sb="2" eb="5">
      <t>リュウガクセイ</t>
    </rPh>
    <rPh sb="5" eb="6">
      <t>カイ</t>
    </rPh>
    <rPh sb="8" eb="10">
      <t>ダンタイ</t>
    </rPh>
    <phoneticPr fontId="4"/>
  </si>
  <si>
    <t>Ｉ.</t>
    <phoneticPr fontId="6"/>
  </si>
  <si>
    <t>Ｔ.</t>
    <phoneticPr fontId="6"/>
  </si>
  <si>
    <t>消耗品費</t>
    <rPh sb="0" eb="3">
      <t>ショウモウヒン</t>
    </rPh>
    <rPh sb="3" eb="4">
      <t>ヒ</t>
    </rPh>
    <phoneticPr fontId="4"/>
  </si>
  <si>
    <t>留学関係資料購入（１社）</t>
    <rPh sb="0" eb="2">
      <t>リュウガク</t>
    </rPh>
    <rPh sb="2" eb="4">
      <t>カンケイ</t>
    </rPh>
    <rPh sb="4" eb="6">
      <t>シリョウ</t>
    </rPh>
    <rPh sb="6" eb="8">
      <t>コウニュウ</t>
    </rPh>
    <rPh sb="10" eb="11">
      <t>シャ</t>
    </rPh>
    <phoneticPr fontId="4"/>
  </si>
  <si>
    <t>Ｕ.</t>
    <phoneticPr fontId="6"/>
  </si>
  <si>
    <t>輸送費</t>
    <rPh sb="0" eb="3">
      <t>ユソウヒ</t>
    </rPh>
    <phoneticPr fontId="4"/>
  </si>
  <si>
    <t>留学関係資料送付（１社）</t>
    <rPh sb="0" eb="2">
      <t>リュウガク</t>
    </rPh>
    <rPh sb="2" eb="4">
      <t>カンケイ</t>
    </rPh>
    <rPh sb="4" eb="6">
      <t>シリョウ</t>
    </rPh>
    <rPh sb="6" eb="8">
      <t>ソウフ</t>
    </rPh>
    <rPh sb="10" eb="11">
      <t>シャ</t>
    </rPh>
    <phoneticPr fontId="4"/>
  </si>
  <si>
    <t>Ｖ.</t>
    <phoneticPr fontId="6"/>
  </si>
  <si>
    <t>人件費等</t>
    <rPh sb="0" eb="3">
      <t>ジンケンヒ</t>
    </rPh>
    <rPh sb="3" eb="4">
      <t>トウ</t>
    </rPh>
    <phoneticPr fontId="4"/>
  </si>
  <si>
    <t>ホームページコンテンツの作成等</t>
    <rPh sb="12" eb="14">
      <t>サクセイ</t>
    </rPh>
    <rPh sb="14" eb="15">
      <t>トウ</t>
    </rPh>
    <phoneticPr fontId="4"/>
  </si>
  <si>
    <t>留学生アドバイザーＡ（韓国）</t>
    <rPh sb="0" eb="3">
      <t>リュウガクセイ</t>
    </rPh>
    <rPh sb="11" eb="13">
      <t>カンコク</t>
    </rPh>
    <phoneticPr fontId="6"/>
  </si>
  <si>
    <t>留学希望者に対する留学情報の提供等</t>
    <rPh sb="0" eb="2">
      <t>リュウガク</t>
    </rPh>
    <rPh sb="2" eb="5">
      <t>キボウシャ</t>
    </rPh>
    <rPh sb="6" eb="7">
      <t>タイ</t>
    </rPh>
    <rPh sb="9" eb="11">
      <t>リュウガク</t>
    </rPh>
    <rPh sb="11" eb="13">
      <t>ジョウホウ</t>
    </rPh>
    <rPh sb="14" eb="16">
      <t>テイキョウ</t>
    </rPh>
    <rPh sb="16" eb="17">
      <t>トウ</t>
    </rPh>
    <phoneticPr fontId="6"/>
  </si>
  <si>
    <t>留学生アドバイザーＢ（バングラデシュ）</t>
    <rPh sb="0" eb="3">
      <t>リュウガクセイ</t>
    </rPh>
    <phoneticPr fontId="6"/>
  </si>
  <si>
    <t>留学生アドバイザーＣ（タイ）</t>
    <rPh sb="0" eb="3">
      <t>リュウガクセイ</t>
    </rPh>
    <phoneticPr fontId="6"/>
  </si>
  <si>
    <t>留学生アドバイザーＤ（チェンマイ）</t>
    <rPh sb="0" eb="3">
      <t>リュウガクセイ</t>
    </rPh>
    <phoneticPr fontId="6"/>
  </si>
  <si>
    <t>留学生アドバイザーＥ（ネパール）</t>
    <rPh sb="0" eb="3">
      <t>リュウガクセイ</t>
    </rPh>
    <phoneticPr fontId="6"/>
  </si>
  <si>
    <t>留学生アドバイザーＦ（ペルー）</t>
    <rPh sb="0" eb="3">
      <t>リュウガクセイ</t>
    </rPh>
    <phoneticPr fontId="6"/>
  </si>
  <si>
    <t>留学生アドバイザーＧ（シンガポール）</t>
    <rPh sb="0" eb="3">
      <t>リュウガクセイ</t>
    </rPh>
    <phoneticPr fontId="6"/>
  </si>
  <si>
    <t>留学生アドバイザーＧ（中国）</t>
    <rPh sb="0" eb="3">
      <t>リュウガクセイ</t>
    </rPh>
    <rPh sb="11" eb="13">
      <t>チュウゴク</t>
    </rPh>
    <phoneticPr fontId="6"/>
  </si>
  <si>
    <t>留学生アドバイザーＨ（ネパール）</t>
    <rPh sb="0" eb="3">
      <t>リュウガクセイ</t>
    </rPh>
    <phoneticPr fontId="6"/>
  </si>
  <si>
    <t>留学生アドバイザーＩ（インドネシア）</t>
    <rPh sb="0" eb="3">
      <t>リュウガクセイ</t>
    </rPh>
    <phoneticPr fontId="6"/>
  </si>
  <si>
    <t>Ｂ.</t>
    <phoneticPr fontId="6"/>
  </si>
  <si>
    <t>職員、現地職員</t>
    <rPh sb="0" eb="2">
      <t>ショクイン</t>
    </rPh>
    <rPh sb="3" eb="5">
      <t>ゲンチ</t>
    </rPh>
    <rPh sb="5" eb="7">
      <t>ショクイン</t>
    </rPh>
    <phoneticPr fontId="6"/>
  </si>
  <si>
    <t>職員Ａ（フィジー）</t>
    <rPh sb="0" eb="2">
      <t>ショクイン</t>
    </rPh>
    <phoneticPr fontId="6"/>
  </si>
  <si>
    <t>兼轄国における国費留学生選考試験実施（出張）</t>
    <rPh sb="0" eb="1">
      <t>ケン</t>
    </rPh>
    <rPh sb="1" eb="2">
      <t>カツ</t>
    </rPh>
    <rPh sb="2" eb="3">
      <t>コク</t>
    </rPh>
    <rPh sb="7" eb="9">
      <t>コクヒ</t>
    </rPh>
    <rPh sb="9" eb="11">
      <t>リュウガク</t>
    </rPh>
    <rPh sb="11" eb="12">
      <t>セイ</t>
    </rPh>
    <rPh sb="12" eb="14">
      <t>センコウ</t>
    </rPh>
    <rPh sb="14" eb="16">
      <t>シケン</t>
    </rPh>
    <rPh sb="16" eb="18">
      <t>ジッシ</t>
    </rPh>
    <rPh sb="19" eb="21">
      <t>シュッチョウ</t>
    </rPh>
    <phoneticPr fontId="6"/>
  </si>
  <si>
    <t>職員Ｂ（インド）</t>
    <rPh sb="0" eb="2">
      <t>ショクイン</t>
    </rPh>
    <phoneticPr fontId="6"/>
  </si>
  <si>
    <t>職員Ｃ（ジャマイカ）</t>
    <rPh sb="0" eb="2">
      <t>ショクイン</t>
    </rPh>
    <phoneticPr fontId="6"/>
  </si>
  <si>
    <t>職員Ｄ（ロシア）</t>
    <rPh sb="0" eb="2">
      <t>ショクイン</t>
    </rPh>
    <phoneticPr fontId="6"/>
  </si>
  <si>
    <t>職員Ｅ（ケニア）</t>
    <rPh sb="0" eb="2">
      <t>ショクイン</t>
    </rPh>
    <phoneticPr fontId="6"/>
  </si>
  <si>
    <t>職員Ｆ（オーストリア）</t>
    <rPh sb="0" eb="2">
      <t>ショクイン</t>
    </rPh>
    <phoneticPr fontId="6"/>
  </si>
  <si>
    <t>職員Ｇ（スリランカ）</t>
    <rPh sb="0" eb="2">
      <t>ショクイン</t>
    </rPh>
    <phoneticPr fontId="6"/>
  </si>
  <si>
    <t>職員Ｈ（ウクライナ）</t>
    <rPh sb="0" eb="2">
      <t>ショクイン</t>
    </rPh>
    <phoneticPr fontId="6"/>
  </si>
  <si>
    <t>職員Ｉ（ムンバイ）</t>
    <rPh sb="0" eb="2">
      <t>ショクイン</t>
    </rPh>
    <phoneticPr fontId="6"/>
  </si>
  <si>
    <t>国費留学生選考会実施（出張）</t>
    <rPh sb="0" eb="2">
      <t>コクヒ</t>
    </rPh>
    <rPh sb="2" eb="5">
      <t>リュウガクセイ</t>
    </rPh>
    <rPh sb="5" eb="8">
      <t>センコウカイ</t>
    </rPh>
    <rPh sb="8" eb="10">
      <t>ジッシ</t>
    </rPh>
    <rPh sb="11" eb="13">
      <t>シュッチョウ</t>
    </rPh>
    <phoneticPr fontId="6"/>
  </si>
  <si>
    <t>職員Ｊ（ウクライナ）</t>
    <rPh sb="0" eb="2">
      <t>ショクイン</t>
    </rPh>
    <phoneticPr fontId="6"/>
  </si>
  <si>
    <t>新聞社、広告会社</t>
    <rPh sb="0" eb="3">
      <t>シンブンシャ</t>
    </rPh>
    <rPh sb="4" eb="6">
      <t>コウコク</t>
    </rPh>
    <rPh sb="6" eb="8">
      <t>カイシャ</t>
    </rPh>
    <phoneticPr fontId="6"/>
  </si>
  <si>
    <t>Adbox Pvt.Ltd（ネパール）</t>
    <phoneticPr fontId="6"/>
  </si>
  <si>
    <t>国費留学生募集広告掲載</t>
    <rPh sb="0" eb="2">
      <t>コクヒ</t>
    </rPh>
    <rPh sb="2" eb="5">
      <t>リュウガクセイ</t>
    </rPh>
    <rPh sb="5" eb="7">
      <t>ボシュウ</t>
    </rPh>
    <rPh sb="7" eb="9">
      <t>コウコク</t>
    </rPh>
    <rPh sb="9" eb="11">
      <t>ケイサイ</t>
    </rPh>
    <phoneticPr fontId="6"/>
  </si>
  <si>
    <t>Narion Media Group（ケニア）</t>
    <phoneticPr fontId="6"/>
  </si>
  <si>
    <t>ｼﾞﾝﾊﾞﾌﾞｴﾆｭｰｽﾍﾟｰﾊﾟｰｽﾞ（ジンバブエ）</t>
    <phoneticPr fontId="6"/>
  </si>
  <si>
    <t>ダーゲンス・ニゲーテル紙（スウェーデン）</t>
    <rPh sb="11" eb="12">
      <t>シ</t>
    </rPh>
    <phoneticPr fontId="6"/>
  </si>
  <si>
    <t>Pblicom(ガボン）</t>
    <phoneticPr fontId="6"/>
  </si>
  <si>
    <t>エル・パイス紙（ウルグアイ）</t>
    <rPh sb="6" eb="7">
      <t>シ</t>
    </rPh>
    <phoneticPr fontId="6"/>
  </si>
  <si>
    <t>Prensa Libre（グアテマラ）</t>
    <phoneticPr fontId="6"/>
  </si>
  <si>
    <t>Vecernji List（クロアチア）</t>
    <phoneticPr fontId="6"/>
  </si>
  <si>
    <t>New Zealand Herald（オークランド）</t>
    <phoneticPr fontId="6"/>
  </si>
  <si>
    <t>ラ・ナシオン（コスタリカ）</t>
    <phoneticPr fontId="4"/>
  </si>
  <si>
    <t>郵便・クーリエ業者等</t>
    <rPh sb="0" eb="2">
      <t>ユウビン</t>
    </rPh>
    <rPh sb="7" eb="9">
      <t>ギョウシャ</t>
    </rPh>
    <rPh sb="9" eb="10">
      <t>トウ</t>
    </rPh>
    <phoneticPr fontId="6"/>
  </si>
  <si>
    <t>ＤＨＬ（フィジー）</t>
    <phoneticPr fontId="6"/>
  </si>
  <si>
    <t>書類送付</t>
    <rPh sb="0" eb="2">
      <t>ショルイ</t>
    </rPh>
    <rPh sb="2" eb="4">
      <t>ソウフ</t>
    </rPh>
    <phoneticPr fontId="6"/>
  </si>
  <si>
    <t>Ｅｌｔｅｈａ（インドネシア）</t>
    <phoneticPr fontId="6"/>
  </si>
  <si>
    <t>ＵＰＳ（英国）</t>
    <rPh sb="4" eb="6">
      <t>エイコク</t>
    </rPh>
    <phoneticPr fontId="6"/>
  </si>
  <si>
    <t>ＴＰＰ（トルコ）</t>
    <phoneticPr fontId="6"/>
  </si>
  <si>
    <t>郵便局（ケニア）</t>
    <rPh sb="0" eb="3">
      <t>ユウビンキョク</t>
    </rPh>
    <phoneticPr fontId="6"/>
  </si>
  <si>
    <t>印刷業者</t>
    <rPh sb="0" eb="2">
      <t>インサツ</t>
    </rPh>
    <rPh sb="2" eb="4">
      <t>ギョウシャ</t>
    </rPh>
    <phoneticPr fontId="6"/>
  </si>
  <si>
    <t>KJ　STORY（韓国）</t>
    <rPh sb="9" eb="11">
      <t>カンコク</t>
    </rPh>
    <phoneticPr fontId="6"/>
  </si>
  <si>
    <t>ポスター、パンフレット印刷</t>
    <rPh sb="11" eb="13">
      <t>インサツ</t>
    </rPh>
    <phoneticPr fontId="6"/>
  </si>
  <si>
    <t>athalaia（ブラジル）</t>
    <phoneticPr fontId="6"/>
  </si>
  <si>
    <t>PECTETAKAN LIMA WARNA（インドネシア）</t>
    <phoneticPr fontId="6"/>
  </si>
  <si>
    <t>日本留学資料印刷</t>
    <rPh sb="0" eb="2">
      <t>ニホン</t>
    </rPh>
    <rPh sb="2" eb="4">
      <t>リュウガク</t>
    </rPh>
    <rPh sb="4" eb="6">
      <t>シリョウ</t>
    </rPh>
    <rPh sb="6" eb="8">
      <t>インサツ</t>
    </rPh>
    <phoneticPr fontId="6"/>
  </si>
  <si>
    <t>Apebemo（ペルー）</t>
    <phoneticPr fontId="4"/>
  </si>
  <si>
    <t>Grafica Lima（ペルー）</t>
    <phoneticPr fontId="4"/>
  </si>
  <si>
    <t>留学生会員名簿印刷</t>
    <rPh sb="0" eb="3">
      <t>リュウガクセイ</t>
    </rPh>
    <rPh sb="3" eb="5">
      <t>カイイン</t>
    </rPh>
    <rPh sb="5" eb="7">
      <t>メイボ</t>
    </rPh>
    <rPh sb="7" eb="9">
      <t>インサツ</t>
    </rPh>
    <phoneticPr fontId="6"/>
  </si>
  <si>
    <t>Modem Printing Press(ネパール）</t>
    <phoneticPr fontId="4"/>
  </si>
  <si>
    <t>Maido Enterprises PVT（ムンバイ）</t>
    <phoneticPr fontId="6"/>
  </si>
  <si>
    <t>カラーネットワーク社（ギリシャ）</t>
    <rPh sb="9" eb="10">
      <t>シャ</t>
    </rPh>
    <phoneticPr fontId="6"/>
  </si>
  <si>
    <t>留学冊子</t>
    <rPh sb="0" eb="2">
      <t>リュウガク</t>
    </rPh>
    <rPh sb="2" eb="4">
      <t>サッシ</t>
    </rPh>
    <phoneticPr fontId="6"/>
  </si>
  <si>
    <t>普門デザイン（釜山）</t>
    <rPh sb="0" eb="2">
      <t>フモン</t>
    </rPh>
    <rPh sb="7" eb="9">
      <t>プサン</t>
    </rPh>
    <phoneticPr fontId="6"/>
  </si>
  <si>
    <t>ニュースレター</t>
    <phoneticPr fontId="6"/>
  </si>
  <si>
    <t>Magico Impresores（パナマ）</t>
    <phoneticPr fontId="6"/>
  </si>
  <si>
    <t>ホテル・大学等</t>
    <rPh sb="4" eb="7">
      <t>ダイガクトウ</t>
    </rPh>
    <phoneticPr fontId="6"/>
  </si>
  <si>
    <t>ALEPS（マレーシア）</t>
    <phoneticPr fontId="6"/>
  </si>
  <si>
    <t>日本留学成果報告会　会場借料</t>
    <rPh sb="0" eb="2">
      <t>ニホン</t>
    </rPh>
    <rPh sb="2" eb="4">
      <t>リュウガク</t>
    </rPh>
    <rPh sb="4" eb="6">
      <t>セイカ</t>
    </rPh>
    <rPh sb="6" eb="9">
      <t>ホウコクカイ</t>
    </rPh>
    <rPh sb="10" eb="12">
      <t>カイジョウ</t>
    </rPh>
    <rPh sb="12" eb="14">
      <t>シャクリョウ</t>
    </rPh>
    <phoneticPr fontId="6"/>
  </si>
  <si>
    <t>メリアホテル（ベトナム）</t>
    <phoneticPr fontId="6"/>
  </si>
  <si>
    <t>ASCOJA総会会場借料</t>
    <rPh sb="6" eb="8">
      <t>ソウカイ</t>
    </rPh>
    <rPh sb="8" eb="10">
      <t>カイジョウ</t>
    </rPh>
    <rPh sb="10" eb="12">
      <t>シャクリョウ</t>
    </rPh>
    <phoneticPr fontId="6"/>
  </si>
  <si>
    <t>尊孔独立中学（マレーシア）</t>
    <rPh sb="0" eb="1">
      <t>ソン</t>
    </rPh>
    <rPh sb="1" eb="2">
      <t>コウ</t>
    </rPh>
    <rPh sb="2" eb="4">
      <t>ドクリツ</t>
    </rPh>
    <rPh sb="4" eb="6">
      <t>チュウガク</t>
    </rPh>
    <phoneticPr fontId="6"/>
  </si>
  <si>
    <t>選考会場借料</t>
    <rPh sb="0" eb="2">
      <t>センコウ</t>
    </rPh>
    <rPh sb="2" eb="4">
      <t>カイジョウ</t>
    </rPh>
    <rPh sb="4" eb="6">
      <t>シャクリョウ</t>
    </rPh>
    <phoneticPr fontId="6"/>
  </si>
  <si>
    <t>JUAAB ﾌﾟﾙﾊﾞﾆﾎﾃﾙ（バングラデシュ）</t>
    <phoneticPr fontId="6"/>
  </si>
  <si>
    <t>帰国留学生会年次総会会場借料</t>
    <rPh sb="0" eb="2">
      <t>キコク</t>
    </rPh>
    <rPh sb="2" eb="6">
      <t>リュウガクセイカイ</t>
    </rPh>
    <rPh sb="6" eb="8">
      <t>ネンジ</t>
    </rPh>
    <rPh sb="8" eb="10">
      <t>ソウカイ</t>
    </rPh>
    <rPh sb="10" eb="12">
      <t>カイジョウ</t>
    </rPh>
    <rPh sb="12" eb="14">
      <t>シャクリョウ</t>
    </rPh>
    <phoneticPr fontId="6"/>
  </si>
  <si>
    <t>ファーストマーケット（韓国）</t>
    <rPh sb="11" eb="13">
      <t>カンコク</t>
    </rPh>
    <phoneticPr fontId="6"/>
  </si>
  <si>
    <t>ICWE（ドイツ）</t>
    <phoneticPr fontId="6"/>
  </si>
  <si>
    <t>留学メッセ出展料</t>
    <rPh sb="0" eb="2">
      <t>リュウガク</t>
    </rPh>
    <rPh sb="5" eb="8">
      <t>シュッテンリョウ</t>
    </rPh>
    <phoneticPr fontId="6"/>
  </si>
  <si>
    <t>BOD（ベネズエラ）</t>
    <phoneticPr fontId="6"/>
  </si>
  <si>
    <t>日本人材開発センター（モンゴル）</t>
    <rPh sb="0" eb="2">
      <t>ニホン</t>
    </rPh>
    <rPh sb="2" eb="4">
      <t>ジンザイ</t>
    </rPh>
    <rPh sb="4" eb="6">
      <t>カイハツ</t>
    </rPh>
    <phoneticPr fontId="6"/>
  </si>
  <si>
    <t>ホテルブルーツリーグループ（サンパウロ）</t>
    <phoneticPr fontId="4"/>
  </si>
  <si>
    <t>北京外国語大学（中国）</t>
    <rPh sb="0" eb="2">
      <t>ペキン</t>
    </rPh>
    <rPh sb="2" eb="5">
      <t>ガイコクゴ</t>
    </rPh>
    <rPh sb="5" eb="7">
      <t>ダイガク</t>
    </rPh>
    <rPh sb="8" eb="10">
      <t>チュウゴク</t>
    </rPh>
    <phoneticPr fontId="6"/>
  </si>
  <si>
    <t>ホテル・レストラン等飲食業者</t>
    <rPh sb="9" eb="10">
      <t>トウ</t>
    </rPh>
    <rPh sb="10" eb="12">
      <t>インショク</t>
    </rPh>
    <rPh sb="12" eb="14">
      <t>ギョウシャ</t>
    </rPh>
    <phoneticPr fontId="6"/>
  </si>
  <si>
    <t>ASCOJA総会</t>
    <rPh sb="6" eb="8">
      <t>ソウカイ</t>
    </rPh>
    <phoneticPr fontId="6"/>
  </si>
  <si>
    <t>留日学人活動帖（中国）</t>
    <rPh sb="0" eb="1">
      <t>リュウ</t>
    </rPh>
    <rPh sb="1" eb="2">
      <t>ニチ</t>
    </rPh>
    <rPh sb="2" eb="3">
      <t>ガク</t>
    </rPh>
    <rPh sb="3" eb="4">
      <t>ジン</t>
    </rPh>
    <rPh sb="4" eb="6">
      <t>カツドウ</t>
    </rPh>
    <rPh sb="6" eb="7">
      <t>チョウ</t>
    </rPh>
    <rPh sb="8" eb="10">
      <t>チュウゴク</t>
    </rPh>
    <phoneticPr fontId="6"/>
  </si>
  <si>
    <t>帰国留学生会懇親会</t>
    <rPh sb="0" eb="2">
      <t>キコク</t>
    </rPh>
    <rPh sb="2" eb="5">
      <t>リュウガクセイ</t>
    </rPh>
    <rPh sb="5" eb="6">
      <t>カイ</t>
    </rPh>
    <rPh sb="6" eb="9">
      <t>コンシンカイ</t>
    </rPh>
    <phoneticPr fontId="6"/>
  </si>
  <si>
    <t>Fenix Eventos（ブラジル）</t>
    <phoneticPr fontId="6"/>
  </si>
  <si>
    <t>Park Royal Hotel（ミャンマー）</t>
    <phoneticPr fontId="6"/>
  </si>
  <si>
    <t>Sudhizen AB（スウェーデン）</t>
    <phoneticPr fontId="6"/>
  </si>
  <si>
    <t>スシパパイヤ（サンパウロ）</t>
    <phoneticPr fontId="6"/>
  </si>
  <si>
    <t>帰国留学生会懇親会</t>
    <rPh sb="0" eb="2">
      <t>キコク</t>
    </rPh>
    <rPh sb="2" eb="6">
      <t>リュウガクセイカイ</t>
    </rPh>
    <rPh sb="6" eb="9">
      <t>コンシンカイ</t>
    </rPh>
    <phoneticPr fontId="6"/>
  </si>
  <si>
    <t>Karisma Catering(スラバヤ）</t>
    <phoneticPr fontId="6"/>
  </si>
  <si>
    <t>レストラン富士（ハンガリー）</t>
    <rPh sb="5" eb="7">
      <t>フジ</t>
    </rPh>
    <phoneticPr fontId="6"/>
  </si>
  <si>
    <t>ＪＡＧＡＭ（マレーシア）</t>
    <phoneticPr fontId="6"/>
  </si>
  <si>
    <t>食材店（ラオス）</t>
    <rPh sb="0" eb="3">
      <t>ショクザイテン</t>
    </rPh>
    <phoneticPr fontId="6"/>
  </si>
  <si>
    <t>国費留学生壮行会</t>
    <rPh sb="0" eb="2">
      <t>コクヒ</t>
    </rPh>
    <rPh sb="2" eb="5">
      <t>リュウガクセイ</t>
    </rPh>
    <rPh sb="5" eb="8">
      <t>ソウコウカイ</t>
    </rPh>
    <phoneticPr fontId="6"/>
  </si>
  <si>
    <t>帰国留学生会</t>
    <rPh sb="0" eb="2">
      <t>キコク</t>
    </rPh>
    <rPh sb="2" eb="4">
      <t>リュウガク</t>
    </rPh>
    <rPh sb="4" eb="6">
      <t>セイカイ</t>
    </rPh>
    <phoneticPr fontId="6"/>
  </si>
  <si>
    <t>中国留日学人活動站</t>
    <rPh sb="0" eb="2">
      <t>チュウゴク</t>
    </rPh>
    <rPh sb="2" eb="4">
      <t>リュウニチ</t>
    </rPh>
    <rPh sb="4" eb="6">
      <t>ガクジン</t>
    </rPh>
    <rPh sb="6" eb="8">
      <t>カツドウ</t>
    </rPh>
    <rPh sb="8" eb="9">
      <t>タン</t>
    </rPh>
    <phoneticPr fontId="6"/>
  </si>
  <si>
    <t>センター施設借料、人件費、通信費、物品購入費</t>
    <rPh sb="4" eb="6">
      <t>シセツ</t>
    </rPh>
    <rPh sb="6" eb="8">
      <t>シャクリョウ</t>
    </rPh>
    <rPh sb="9" eb="12">
      <t>ジンケンヒ</t>
    </rPh>
    <rPh sb="13" eb="16">
      <t>ツウシンヒ</t>
    </rPh>
    <rPh sb="17" eb="19">
      <t>ブッピン</t>
    </rPh>
    <rPh sb="19" eb="22">
      <t>コウニュウヒ</t>
    </rPh>
    <phoneticPr fontId="6"/>
  </si>
  <si>
    <t>バングラデシュ日本留学同窓会協会</t>
    <rPh sb="7" eb="9">
      <t>ニホン</t>
    </rPh>
    <rPh sb="9" eb="11">
      <t>リュウガク</t>
    </rPh>
    <rPh sb="11" eb="14">
      <t>ドウソウカイ</t>
    </rPh>
    <rPh sb="14" eb="16">
      <t>キョウカイ</t>
    </rPh>
    <phoneticPr fontId="6"/>
  </si>
  <si>
    <t>事務所借料、人件費、通信費、ホーページ維持費等</t>
    <rPh sb="0" eb="3">
      <t>ジムショ</t>
    </rPh>
    <rPh sb="3" eb="5">
      <t>シャクリョウ</t>
    </rPh>
    <rPh sb="6" eb="9">
      <t>ジンケンヒ</t>
    </rPh>
    <rPh sb="10" eb="12">
      <t>ツウシン</t>
    </rPh>
    <rPh sb="12" eb="13">
      <t>ヒ</t>
    </rPh>
    <rPh sb="19" eb="21">
      <t>イジ</t>
    </rPh>
    <rPh sb="21" eb="22">
      <t>ヒ</t>
    </rPh>
    <rPh sb="22" eb="23">
      <t>トウ</t>
    </rPh>
    <phoneticPr fontId="6"/>
  </si>
  <si>
    <t>インド文部省留学生協会</t>
    <rPh sb="3" eb="5">
      <t>モンブ</t>
    </rPh>
    <rPh sb="5" eb="6">
      <t>ショウ</t>
    </rPh>
    <rPh sb="6" eb="9">
      <t>リュウガクセイ</t>
    </rPh>
    <rPh sb="9" eb="11">
      <t>キョウカイ</t>
    </rPh>
    <phoneticPr fontId="6"/>
  </si>
  <si>
    <t>事務所借料、人件費</t>
    <rPh sb="0" eb="3">
      <t>ジムショ</t>
    </rPh>
    <rPh sb="3" eb="5">
      <t>シャクリョウ</t>
    </rPh>
    <rPh sb="6" eb="9">
      <t>ジンケンヒ</t>
    </rPh>
    <phoneticPr fontId="6"/>
  </si>
  <si>
    <t>丸善（株）</t>
    <rPh sb="0" eb="2">
      <t>マルゼン</t>
    </rPh>
    <rPh sb="3" eb="4">
      <t>カブ</t>
    </rPh>
    <phoneticPr fontId="6"/>
  </si>
  <si>
    <t>留学関係資料の購入</t>
    <rPh sb="0" eb="2">
      <t>リュウガク</t>
    </rPh>
    <rPh sb="2" eb="4">
      <t>カンケイ</t>
    </rPh>
    <rPh sb="4" eb="6">
      <t>シリョウ</t>
    </rPh>
    <rPh sb="7" eb="9">
      <t>コウニュウ</t>
    </rPh>
    <phoneticPr fontId="6"/>
  </si>
  <si>
    <t>（株）ペガサスグローバルエクスプレス</t>
    <rPh sb="1" eb="2">
      <t>カブ</t>
    </rPh>
    <phoneticPr fontId="6"/>
  </si>
  <si>
    <t>留学関係資料（国費留学生募集要項を含む）の在外公館送付</t>
    <phoneticPr fontId="6"/>
  </si>
  <si>
    <t>（株）ワークス・ジャパン</t>
    <rPh sb="1" eb="2">
      <t>カブ</t>
    </rPh>
    <phoneticPr fontId="6"/>
  </si>
  <si>
    <t xml:space="preserve">国費留学制度を中心とした日本留学情報提供ホームページコンテンツ作成等
</t>
    <rPh sb="33" eb="34">
      <t>トウ</t>
    </rPh>
    <phoneticPr fontId="6"/>
  </si>
  <si>
    <t>留学生交流実態調査の実施</t>
    <rPh sb="0" eb="2">
      <t>リュウガク</t>
    </rPh>
    <rPh sb="2" eb="3">
      <t>セイ</t>
    </rPh>
    <rPh sb="3" eb="5">
      <t>コウリュウ</t>
    </rPh>
    <rPh sb="5" eb="7">
      <t>ジッタイ</t>
    </rPh>
    <rPh sb="7" eb="9">
      <t>チョウサ</t>
    </rPh>
    <rPh sb="10" eb="12">
      <t>ジッシ</t>
    </rPh>
    <phoneticPr fontId="6"/>
  </si>
  <si>
    <t>外務報道官・広報文化組織</t>
    <rPh sb="0" eb="2">
      <t>ガイム</t>
    </rPh>
    <rPh sb="2" eb="5">
      <t>ホウドウカン</t>
    </rPh>
    <rPh sb="6" eb="10">
      <t>コウホウブンカ</t>
    </rPh>
    <rPh sb="10" eb="12">
      <t>ソシキ</t>
    </rPh>
    <phoneticPr fontId="6"/>
  </si>
  <si>
    <t>―</t>
    <phoneticPr fontId="6"/>
  </si>
  <si>
    <t>室長　浦林　紳二</t>
    <rPh sb="0" eb="2">
      <t>シツチョウ</t>
    </rPh>
    <rPh sb="3" eb="4">
      <t>ウラ</t>
    </rPh>
    <rPh sb="4" eb="5">
      <t>ハヤシ</t>
    </rPh>
    <rPh sb="6" eb="8">
      <t>シンジ</t>
    </rPh>
    <phoneticPr fontId="6"/>
  </si>
  <si>
    <t>Ⅲ－１－４　国際文化交流の促進</t>
    <rPh sb="6" eb="8">
      <t>コクサイ</t>
    </rPh>
    <rPh sb="8" eb="10">
      <t>ブンカ</t>
    </rPh>
    <rPh sb="10" eb="12">
      <t>コウリュウ</t>
    </rPh>
    <rPh sb="13" eb="15">
      <t>ソクシン</t>
    </rPh>
    <phoneticPr fontId="6"/>
  </si>
  <si>
    <t>外務省設置法第四条第一項</t>
    <rPh sb="0" eb="3">
      <t>ガイムショウ</t>
    </rPh>
    <rPh sb="3" eb="6">
      <t>セッチホウ</t>
    </rPh>
    <rPh sb="6" eb="7">
      <t>ダイ</t>
    </rPh>
    <rPh sb="7" eb="8">
      <t>ヨン</t>
    </rPh>
    <rPh sb="8" eb="9">
      <t>ジョウ</t>
    </rPh>
    <rPh sb="9" eb="10">
      <t>ダイ</t>
    </rPh>
    <rPh sb="10" eb="11">
      <t>イチ</t>
    </rPh>
    <rPh sb="11" eb="12">
      <t>コウ</t>
    </rPh>
    <phoneticPr fontId="4"/>
  </si>
  <si>
    <t xml:space="preserve">留学生３０万人計画，日本再興戦略
</t>
    <rPh sb="0" eb="3">
      <t>リュウガクセイ</t>
    </rPh>
    <rPh sb="5" eb="7">
      <t>マンニン</t>
    </rPh>
    <rPh sb="7" eb="9">
      <t>ケイカク</t>
    </rPh>
    <rPh sb="10" eb="12">
      <t>ニホン</t>
    </rPh>
    <rPh sb="12" eb="14">
      <t>サイコウ</t>
    </rPh>
    <rPh sb="14" eb="16">
      <t>センリャク</t>
    </rPh>
    <phoneticPr fontId="4"/>
  </si>
  <si>
    <t>１．諸外国における日本留学への関心喚起及び優秀な国費外国人留学生の確保により，我が国への留学生数の増大に貢献する。
２．各国における帰国留学生会等の組織化及び活動支援により、我が国との架け橋となる知日家・親日家の育成を目指す。</t>
    <phoneticPr fontId="4"/>
  </si>
  <si>
    <t>１．諸外国民に対する日本留学広報事業として，在外公館において，留学アドバイザーの配置，留学説明会の開催等を行う。
２．優秀な国費外国人留学生の発掘のために，在外公館において，１）国費留学生募集の広報活動、２）選考作業、３）国費留学生の渡日前オリエンテーション・壮行会等を開催する。
３．帰国留学生への支援活動として，在外公館において，１）帰国留学生会の組織化支援，２）帰国留学生会の活動（例：日本紹介活動，会報の作成）などの支援、３）留学生の帰国報告会を実施する。</t>
    <phoneticPr fontId="4"/>
  </si>
  <si>
    <r>
      <rPr>
        <sz val="11"/>
        <rFont val="ＭＳ ゴシック"/>
        <family val="3"/>
        <charset val="128"/>
      </rPr>
      <t>☑</t>
    </r>
    <r>
      <rPr>
        <sz val="11"/>
        <rFont val="ＭＳ Ｐゴシック"/>
        <family val="2"/>
        <charset val="128"/>
        <scheme val="minor"/>
      </rPr>
      <t>直接実施　　　　　</t>
    </r>
    <r>
      <rPr>
        <sz val="11"/>
        <rFont val="ＭＳ ゴシック"/>
        <family val="3"/>
        <charset val="128"/>
      </rPr>
      <t>☑</t>
    </r>
    <r>
      <rPr>
        <sz val="11"/>
        <rFont val="ＭＳ Ｐゴシック"/>
        <family val="2"/>
        <charset val="128"/>
        <scheme val="minor"/>
      </rPr>
      <t>委託・請負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</si>
  <si>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t>
    <phoneticPr fontId="4"/>
  </si>
  <si>
    <t>国費留学生の募集選考経費</t>
    <rPh sb="10" eb="12">
      <t>ケイヒ</t>
    </rPh>
    <phoneticPr fontId="6"/>
  </si>
  <si>
    <t>渡日前オリエンテーション開催費</t>
    <rPh sb="0" eb="1">
      <t>ワタ</t>
    </rPh>
    <rPh sb="1" eb="3">
      <t>ニチマエ</t>
    </rPh>
    <rPh sb="12" eb="15">
      <t>カイサイヒ</t>
    </rPh>
    <phoneticPr fontId="6"/>
  </si>
  <si>
    <t>留学生アドバイザーの配置経費</t>
    <rPh sb="12" eb="14">
      <t>ケイヒ</t>
    </rPh>
    <phoneticPr fontId="6"/>
  </si>
  <si>
    <t>帰国留学生会活動支援経費</t>
    <rPh sb="5" eb="6">
      <t>カイ</t>
    </rPh>
    <rPh sb="10" eb="12">
      <t>ケイヒ</t>
    </rPh>
    <phoneticPr fontId="6"/>
  </si>
  <si>
    <t>留学生交流普及指導経費</t>
    <rPh sb="0" eb="3">
      <t>リュウガクセイ</t>
    </rPh>
    <rPh sb="3" eb="5">
      <t>コウリュウ</t>
    </rPh>
    <rPh sb="5" eb="7">
      <t>フキュウ</t>
    </rPh>
    <rPh sb="7" eb="9">
      <t>シドウ</t>
    </rPh>
    <rPh sb="9" eb="11">
      <t>ケイヒ</t>
    </rPh>
    <phoneticPr fontId="6"/>
  </si>
  <si>
    <t>留学生３０万人計画，新成長戦略，
グローバル人材育成推進会議中間とりまとめ</t>
    <rPh sb="0" eb="3">
      <t>リュウガクセイ</t>
    </rPh>
    <rPh sb="5" eb="7">
      <t>マンニン</t>
    </rPh>
    <rPh sb="7" eb="9">
      <t>ケイカク</t>
    </rPh>
    <rPh sb="10" eb="11">
      <t>シン</t>
    </rPh>
    <rPh sb="11" eb="13">
      <t>セイチョウ</t>
    </rPh>
    <rPh sb="13" eb="15">
      <t>センリャク</t>
    </rPh>
    <rPh sb="22" eb="24">
      <t>ジンザイ</t>
    </rPh>
    <rPh sb="24" eb="26">
      <t>イクセイ</t>
    </rPh>
    <rPh sb="26" eb="28">
      <t>スイシン</t>
    </rPh>
    <rPh sb="28" eb="30">
      <t>カイギ</t>
    </rPh>
    <rPh sb="30" eb="32">
      <t>チュウカン</t>
    </rPh>
    <phoneticPr fontId="4"/>
  </si>
  <si>
    <r>
      <rPr>
        <sz val="10"/>
        <rFont val="ＭＳ Ｐゴシック"/>
        <family val="3"/>
        <charset val="128"/>
      </rPr>
      <t>１．日本留学広報に資する資料や，国費留学生の募集要項・選考試験問題等を在外公館へ送付する（一部出版物は購入の上送付）。
２．ホームページ「日本留学総合ガイド」(www.studyjapan.go.jp）上で，多言語（日，英，中，韓等）により、国費留学制度をはじめとする日本留学に必要な情報，帰国留学生会に関する情報等を提供するほか，日本留学に関する電子メールでの照会対応業務を行う。
３．在外での留学広報事業（留学説明会開催、在外公館での情報発信等）や帰国留学生会の活動状況等の実態把握のため職員が出張する。　</t>
    </r>
    <r>
      <rPr>
        <sz val="10"/>
        <color rgb="FF00B050"/>
        <rFont val="ＭＳ Ｐゴシック"/>
        <family val="3"/>
        <charset val="128"/>
      </rPr>
      <t>　　　　　　</t>
    </r>
    <phoneticPr fontId="4"/>
  </si>
  <si>
    <t>ホームページ運営</t>
    <rPh sb="6" eb="8">
      <t>ウンエイ</t>
    </rPh>
    <phoneticPr fontId="6"/>
  </si>
  <si>
    <t>資料購入</t>
    <rPh sb="0" eb="2">
      <t>シリョウ</t>
    </rPh>
    <rPh sb="2" eb="4">
      <t>コウニュウ</t>
    </rPh>
    <phoneticPr fontId="6"/>
  </si>
  <si>
    <t>資料・試験問題送料</t>
    <rPh sb="0" eb="2">
      <t>シリョウ</t>
    </rPh>
    <rPh sb="3" eb="5">
      <t>シケン</t>
    </rPh>
    <rPh sb="5" eb="7">
      <t>モンダイ</t>
    </rPh>
    <rPh sb="7" eb="9">
      <t>ソウリョウ</t>
    </rPh>
    <phoneticPr fontId="6"/>
  </si>
  <si>
    <t>国内出張旅費</t>
    <rPh sb="0" eb="2">
      <t>コクナイ</t>
    </rPh>
    <rPh sb="2" eb="4">
      <t>シュッチョウ</t>
    </rPh>
    <rPh sb="4" eb="6">
      <t>リョヒ</t>
    </rPh>
    <phoneticPr fontId="6"/>
  </si>
  <si>
    <t>外国出張旅費</t>
    <rPh sb="0" eb="2">
      <t>ガイコク</t>
    </rPh>
    <rPh sb="2" eb="4">
      <t>シュッチョウ</t>
    </rPh>
    <rPh sb="4" eb="6">
      <t>リョヒ</t>
    </rPh>
    <phoneticPr fontId="6"/>
  </si>
  <si>
    <t>語学指導等外国青年招致事業（ＪＥＴプログラム）</t>
    <phoneticPr fontId="6"/>
  </si>
  <si>
    <t>昭和６２年度開始</t>
    <rPh sb="0" eb="2">
      <t>ショウワ</t>
    </rPh>
    <rPh sb="4" eb="6">
      <t>ネンド</t>
    </rPh>
    <rPh sb="6" eb="8">
      <t>カイシ</t>
    </rPh>
    <phoneticPr fontId="6"/>
  </si>
  <si>
    <t xml:space="preserve">
　「語学指導等を行う外国青年招致事業」（ＪＥＴプログラム）は、外国青年が日本全国の学校等で外国語を教えたり、各自治体おける国際交流活動に携わることにより、我が国と諸外国との相互理解を増進すると共に、我が国の国際化の促進に資することを目的としている。また知日家、親日家であるＪＥＴ経験者の同窓会組織との連携による対日理解促進や草の根交流の推進を目指している。</t>
    <phoneticPr fontId="6"/>
  </si>
  <si>
    <t xml:space="preserve">
　ＪＥＴ参加者の招致は、地方公共団体の要望を踏まえて、関係省庁（外務省、総務省、文部科学省）及び（財）自治体国際化協会で協議の上、決定する。外務省は約１００の我が国在外公館を通じ、外国語指導助手（中学、高等学校、教育委員会等における語学指導。全招致者数の約９割）、国際交流員（地方公共団体の国際交流担当部署における国際交流活動）及びスポーツ国際交流員(地方公共団体の関係部署等におけるスポーツを通じた国際交流活動）の募集・選考及び事前研修を実施すると共に、ＪＥＴＡＡ（元ＪＥＴ参加者の会）の活動支援を通じたフォローアップ活動を実施している。</t>
    <rPh sb="235" eb="236">
      <t>モト</t>
    </rPh>
    <rPh sb="239" eb="242">
      <t>サンカシャ</t>
    </rPh>
    <rPh sb="243" eb="244">
      <t>カイ</t>
    </rPh>
    <phoneticPr fontId="6"/>
  </si>
  <si>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</si>
  <si>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応募者数
（前年度新規招致人数の４倍を目標として募集広報を実施している）</t>
    <rPh sb="0" eb="4">
      <t>オウボシャスウ</t>
    </rPh>
    <rPh sb="6" eb="9">
      <t>ゼンネンド</t>
    </rPh>
    <rPh sb="9" eb="11">
      <t>シンキ</t>
    </rPh>
    <rPh sb="11" eb="13">
      <t>ショウチ</t>
    </rPh>
    <rPh sb="13" eb="15">
      <t>ニンズウ</t>
    </rPh>
    <rPh sb="17" eb="18">
      <t>バイ</t>
    </rPh>
    <rPh sb="19" eb="21">
      <t>モクヒョウ</t>
    </rPh>
    <rPh sb="24" eb="26">
      <t>ボシュウ</t>
    </rPh>
    <rPh sb="26" eb="28">
      <t>コウホウ</t>
    </rPh>
    <rPh sb="29" eb="31">
      <t>ジッシ</t>
    </rPh>
    <phoneticPr fontId="6"/>
  </si>
  <si>
    <t>募集広報説明会の実施回数</t>
    <rPh sb="0" eb="2">
      <t>ボシュウ</t>
    </rPh>
    <rPh sb="2" eb="4">
      <t>コウホウ</t>
    </rPh>
    <rPh sb="4" eb="7">
      <t>セツメイカイ</t>
    </rPh>
    <rPh sb="8" eb="10">
      <t>ジッシ</t>
    </rPh>
    <rPh sb="10" eb="12">
      <t>カイスウ</t>
    </rPh>
    <phoneticPr fontId="6"/>
  </si>
  <si>
    <t>支出決算額÷承知人数　　　　　　　　　　　　　　</t>
    <rPh sb="0" eb="2">
      <t>シシュツ</t>
    </rPh>
    <rPh sb="2" eb="4">
      <t>ケッサン</t>
    </rPh>
    <rPh sb="4" eb="5">
      <t>ガク</t>
    </rPh>
    <rPh sb="6" eb="8">
      <t>ショウチ</t>
    </rPh>
    <rPh sb="8" eb="10">
      <t>ニンズウ</t>
    </rPh>
    <phoneticPr fontId="6"/>
  </si>
  <si>
    <t>23,272
(円／１人）</t>
    <rPh sb="8" eb="9">
      <t>エン</t>
    </rPh>
    <rPh sb="11" eb="12">
      <t>ニン</t>
    </rPh>
    <phoneticPr fontId="4"/>
  </si>
  <si>
    <t>20,366
(円／１人）</t>
    <rPh sb="8" eb="9">
      <t>エン</t>
    </rPh>
    <rPh sb="11" eb="12">
      <t>ニン</t>
    </rPh>
    <phoneticPr fontId="4"/>
  </si>
  <si>
    <t>21,526
(円／１人）</t>
    <rPh sb="8" eb="9">
      <t>エン</t>
    </rPh>
    <rPh sb="11" eb="12">
      <t>ニン</t>
    </rPh>
    <phoneticPr fontId="4"/>
  </si>
  <si>
    <t>-</t>
    <phoneticPr fontId="4"/>
  </si>
  <si>
    <t>　　/</t>
    <phoneticPr fontId="6"/>
  </si>
  <si>
    <t>100,768千円
／4,330人</t>
    <rPh sb="7" eb="9">
      <t>センエン</t>
    </rPh>
    <rPh sb="16" eb="17">
      <t>ニン</t>
    </rPh>
    <phoneticPr fontId="4"/>
  </si>
  <si>
    <t>88,795千円
／4,360人</t>
    <rPh sb="6" eb="8">
      <t>センエン</t>
    </rPh>
    <rPh sb="15" eb="16">
      <t>ニン</t>
    </rPh>
    <phoneticPr fontId="4"/>
  </si>
  <si>
    <t>94,116千円
／4,372人</t>
    <rPh sb="6" eb="8">
      <t>センエン</t>
    </rPh>
    <rPh sb="15" eb="16">
      <t>ニン</t>
    </rPh>
    <phoneticPr fontId="4"/>
  </si>
  <si>
    <t>募集/広報経費</t>
    <rPh sb="0" eb="2">
      <t>ボシュウ</t>
    </rPh>
    <rPh sb="3" eb="5">
      <t>コウホウ</t>
    </rPh>
    <rPh sb="5" eb="7">
      <t>ケイヒ</t>
    </rPh>
    <phoneticPr fontId="6"/>
  </si>
  <si>
    <t>選考経費</t>
    <rPh sb="0" eb="2">
      <t>センコウ</t>
    </rPh>
    <rPh sb="2" eb="4">
      <t>ケイヒ</t>
    </rPh>
    <phoneticPr fontId="6"/>
  </si>
  <si>
    <t>事前研修経費</t>
    <rPh sb="0" eb="2">
      <t>ジゼン</t>
    </rPh>
    <rPh sb="2" eb="4">
      <t>ケンシュウ</t>
    </rPh>
    <rPh sb="4" eb="6">
      <t>ケイヒ</t>
    </rPh>
    <phoneticPr fontId="6"/>
  </si>
  <si>
    <t>帰国者フォローアップ/JETAA支援経費</t>
    <rPh sb="0" eb="3">
      <t>キコクシャ</t>
    </rPh>
    <rPh sb="16" eb="18">
      <t>シエン</t>
    </rPh>
    <rPh sb="18" eb="20">
      <t>ケイヒ</t>
    </rPh>
    <phoneticPr fontId="6"/>
  </si>
  <si>
    <t>コーディネーター等謝金</t>
    <rPh sb="8" eb="9">
      <t>トウ</t>
    </rPh>
    <rPh sb="9" eb="11">
      <t>シャキン</t>
    </rPh>
    <phoneticPr fontId="6"/>
  </si>
  <si>
    <t>在外職員等旅費</t>
    <rPh sb="0" eb="2">
      <t>ザイガイ</t>
    </rPh>
    <rPh sb="2" eb="4">
      <t>ショクイン</t>
    </rPh>
    <rPh sb="4" eb="5">
      <t>トウ</t>
    </rPh>
    <rPh sb="5" eb="7">
      <t>リョヒ</t>
    </rPh>
    <phoneticPr fontId="6"/>
  </si>
  <si>
    <t>・我が国と諸外国との相互理解を増進すると共に、我が国の国際化の促進に寄与している。
・知日家、親日家であるＪＥＴ経験者の同窓会組織との連携による対日理解促進や草の根交流を推進している。</t>
    <rPh sb="34" eb="36">
      <t>キヨ</t>
    </rPh>
    <phoneticPr fontId="6"/>
  </si>
  <si>
    <t>・元JET参加者の会（JＥＴＡＡ）支援のあり方については、国費として支援する必要性が真に求められるものに限定して支出するよう精査し、「ＪＥＴＡＡに対する支援ガイドライン」を策定。平成22年度第3四半期以降、同ガイドラインに基づき支援を実施している。　</t>
    <rPh sb="29" eb="31">
      <t>コクヒ</t>
    </rPh>
    <rPh sb="34" eb="36">
      <t>シエン</t>
    </rPh>
    <rPh sb="38" eb="41">
      <t>ヒツヨウセイ</t>
    </rPh>
    <rPh sb="42" eb="43">
      <t>シン</t>
    </rPh>
    <rPh sb="44" eb="45">
      <t>モト</t>
    </rPh>
    <rPh sb="52" eb="54">
      <t>ゲンテイ</t>
    </rPh>
    <rPh sb="56" eb="58">
      <t>シシュツ</t>
    </rPh>
    <phoneticPr fontId="6"/>
  </si>
  <si>
    <t>・母国に帰国した元JET参加者及びその同窓会組織（JETAA)を我が国の外交資産と捉え、我が国の外交政策等の推進及びJETプログラムそのものの実施・改善に資するよう関係の維持・強化に努めている。</t>
    <phoneticPr fontId="6"/>
  </si>
  <si>
    <t>所管府省・部局名</t>
    <phoneticPr fontId="6"/>
  </si>
  <si>
    <t>・元JET参加者の会（JＥＴＡＡ）支援のあり方について精査し、「ＪＥＴＡＡに対する支援ガイドライン」を策定。平成22年度第3四半期以降、同ガイドラインに基づき支援を
実施している。
・平成22年度の行政事業レビュー公開プロセスの結果を踏まえ、平成23年度の招致対象国を前年度より３か国（フィジー、トンガ、パラオ）増やし、更に平成24年度は
２か国（ベトナム、ミクロネシア）増やした。　</t>
    <rPh sb="1" eb="2">
      <t>モト</t>
    </rPh>
    <rPh sb="5" eb="8">
      <t>サンカシャ</t>
    </rPh>
    <rPh sb="9" eb="10">
      <t>カイ</t>
    </rPh>
    <rPh sb="17" eb="19">
      <t>シエン</t>
    </rPh>
    <rPh sb="22" eb="23">
      <t>カタ</t>
    </rPh>
    <rPh sb="27" eb="29">
      <t>セイサ</t>
    </rPh>
    <rPh sb="38" eb="39">
      <t>タイ</t>
    </rPh>
    <rPh sb="41" eb="43">
      <t>シエン</t>
    </rPh>
    <rPh sb="51" eb="53">
      <t>サクテイ</t>
    </rPh>
    <rPh sb="54" eb="56">
      <t>ヘイセイ</t>
    </rPh>
    <rPh sb="58" eb="60">
      <t>ネンド</t>
    </rPh>
    <rPh sb="60" eb="61">
      <t>ダイ</t>
    </rPh>
    <rPh sb="62" eb="65">
      <t>シハンキ</t>
    </rPh>
    <rPh sb="65" eb="67">
      <t>イコウ</t>
    </rPh>
    <rPh sb="68" eb="69">
      <t>ドウ</t>
    </rPh>
    <rPh sb="76" eb="77">
      <t>モト</t>
    </rPh>
    <rPh sb="79" eb="81">
      <t>シエン</t>
    </rPh>
    <rPh sb="83" eb="85">
      <t>ジッシ</t>
    </rPh>
    <rPh sb="92" eb="94">
      <t>ヘイセイ</t>
    </rPh>
    <rPh sb="96" eb="98">
      <t>ネンド</t>
    </rPh>
    <rPh sb="99" eb="101">
      <t>ギョウセイ</t>
    </rPh>
    <rPh sb="101" eb="103">
      <t>ジギョウ</t>
    </rPh>
    <rPh sb="107" eb="109">
      <t>コウカイ</t>
    </rPh>
    <rPh sb="114" eb="116">
      <t>ケッカ</t>
    </rPh>
    <rPh sb="117" eb="118">
      <t>フ</t>
    </rPh>
    <rPh sb="121" eb="123">
      <t>ヘイセイ</t>
    </rPh>
    <rPh sb="125" eb="127">
      <t>ネンド</t>
    </rPh>
    <rPh sb="128" eb="130">
      <t>ショウチ</t>
    </rPh>
    <rPh sb="130" eb="133">
      <t>タイショウコク</t>
    </rPh>
    <rPh sb="134" eb="137">
      <t>ゼンネンド</t>
    </rPh>
    <rPh sb="141" eb="142">
      <t>コク</t>
    </rPh>
    <rPh sb="160" eb="161">
      <t>サラ</t>
    </rPh>
    <rPh sb="162" eb="164">
      <t>ヘイセイ</t>
    </rPh>
    <rPh sb="166" eb="168">
      <t>ネンド</t>
    </rPh>
    <rPh sb="172" eb="173">
      <t>クニ</t>
    </rPh>
    <rPh sb="186" eb="187">
      <t>フ</t>
    </rPh>
    <phoneticPr fontId="6"/>
  </si>
  <si>
    <t>・元JET参加者の会（JＥＴＡＡ）支援については，引き続き必要性が真に求められるものに限定して支出するよう精査する。
・平成22年度の行政事業レビュー公開プロセスの結果を踏まえ、招致対象国を平成23年度３か国（フィジー、トンガ、パラオ）平成24年度２か国（ベトナム、ミクロネシア），更に平成25年度は１カ国（セントビンセント及びグレナディーン諸島）増やした。　</t>
    <rPh sb="1" eb="2">
      <t>モト</t>
    </rPh>
    <rPh sb="5" eb="8">
      <t>サンカシャ</t>
    </rPh>
    <rPh sb="9" eb="10">
      <t>カイ</t>
    </rPh>
    <rPh sb="17" eb="19">
      <t>シエン</t>
    </rPh>
    <rPh sb="25" eb="26">
      <t>ヒ</t>
    </rPh>
    <rPh sb="27" eb="28">
      <t>ツヅ</t>
    </rPh>
    <rPh sb="29" eb="32">
      <t>ヒツヨウセイ</t>
    </rPh>
    <rPh sb="33" eb="34">
      <t>シン</t>
    </rPh>
    <rPh sb="35" eb="36">
      <t>モト</t>
    </rPh>
    <rPh sb="43" eb="45">
      <t>ゲンテイ</t>
    </rPh>
    <rPh sb="47" eb="49">
      <t>シシュツ</t>
    </rPh>
    <rPh sb="53" eb="55">
      <t>セイサ</t>
    </rPh>
    <rPh sb="60" eb="62">
      <t>ヘイセイ</t>
    </rPh>
    <rPh sb="64" eb="66">
      <t>ネンド</t>
    </rPh>
    <rPh sb="67" eb="69">
      <t>ギョウセイ</t>
    </rPh>
    <rPh sb="69" eb="71">
      <t>ジギョウ</t>
    </rPh>
    <rPh sb="75" eb="77">
      <t>コウカイ</t>
    </rPh>
    <rPh sb="82" eb="84">
      <t>ケッカ</t>
    </rPh>
    <rPh sb="85" eb="86">
      <t>フ</t>
    </rPh>
    <rPh sb="95" eb="97">
      <t>ヘイセイ</t>
    </rPh>
    <rPh sb="99" eb="101">
      <t>ネンド</t>
    </rPh>
    <rPh sb="103" eb="104">
      <t>コク</t>
    </rPh>
    <rPh sb="118" eb="120">
      <t>ヘイセイ</t>
    </rPh>
    <rPh sb="122" eb="124">
      <t>ネンド</t>
    </rPh>
    <rPh sb="126" eb="127">
      <t>クニ</t>
    </rPh>
    <rPh sb="141" eb="142">
      <t>サラ</t>
    </rPh>
    <rPh sb="143" eb="145">
      <t>ヘイセイ</t>
    </rPh>
    <rPh sb="147" eb="148">
      <t>ネン</t>
    </rPh>
    <rPh sb="148" eb="149">
      <t>ド</t>
    </rPh>
    <rPh sb="152" eb="153">
      <t>コク</t>
    </rPh>
    <rPh sb="162" eb="163">
      <t>オヨ</t>
    </rPh>
    <rPh sb="171" eb="173">
      <t>ショトウ</t>
    </rPh>
    <rPh sb="174" eb="175">
      <t>フ</t>
    </rPh>
    <phoneticPr fontId="6"/>
  </si>
  <si>
    <t>A. コーディネーターＡ</t>
    <phoneticPr fontId="6"/>
  </si>
  <si>
    <t>諸謝金</t>
    <rPh sb="0" eb="1">
      <t>ショ</t>
    </rPh>
    <rPh sb="1" eb="3">
      <t>シャキン</t>
    </rPh>
    <phoneticPr fontId="6"/>
  </si>
  <si>
    <t>在外公館コーディネーター謝金</t>
    <rPh sb="0" eb="2">
      <t>ザイガイ</t>
    </rPh>
    <rPh sb="2" eb="4">
      <t>コウカン</t>
    </rPh>
    <rPh sb="12" eb="14">
      <t>シャキン</t>
    </rPh>
    <phoneticPr fontId="6"/>
  </si>
  <si>
    <t>D. Hobsons Inc</t>
    <phoneticPr fontId="6"/>
  </si>
  <si>
    <t>オンライン申請システム運営</t>
    <rPh sb="5" eb="7">
      <t>シンセイ</t>
    </rPh>
    <rPh sb="11" eb="13">
      <t>ウンエイ</t>
    </rPh>
    <phoneticPr fontId="4"/>
  </si>
  <si>
    <t>Ｓ. ＥＪＥＦ</t>
    <phoneticPr fontId="6"/>
  </si>
  <si>
    <t>英国における出発前オリエンテーション運営業務</t>
    <phoneticPr fontId="6"/>
  </si>
  <si>
    <t>Ｔ. ＫＩＣＣ</t>
    <phoneticPr fontId="6"/>
  </si>
  <si>
    <t>委託費</t>
    <rPh sb="0" eb="3">
      <t>イタクヒ</t>
    </rPh>
    <phoneticPr fontId="4"/>
  </si>
  <si>
    <t>シカゴにおける出発前オリエンテーション運営業務</t>
    <phoneticPr fontId="6"/>
  </si>
  <si>
    <t>A. コーディネーター，講師他</t>
    <rPh sb="12" eb="14">
      <t>コウシ</t>
    </rPh>
    <rPh sb="14" eb="15">
      <t>ホカ</t>
    </rPh>
    <phoneticPr fontId="6"/>
  </si>
  <si>
    <t>コーディネーターＡ</t>
    <phoneticPr fontId="6"/>
  </si>
  <si>
    <t>在外公館コーディネーター</t>
    <rPh sb="0" eb="2">
      <t>ザイガイ</t>
    </rPh>
    <rPh sb="2" eb="4">
      <t>コウカン</t>
    </rPh>
    <phoneticPr fontId="6"/>
  </si>
  <si>
    <t>コーディネーターＢ</t>
    <phoneticPr fontId="6"/>
  </si>
  <si>
    <t>コーディネーターＣ</t>
    <phoneticPr fontId="6"/>
  </si>
  <si>
    <t>コーディネーターＤ</t>
    <phoneticPr fontId="6"/>
  </si>
  <si>
    <t>コーディネーターＥ</t>
    <phoneticPr fontId="6"/>
  </si>
  <si>
    <t>コーディネーターＦ</t>
    <phoneticPr fontId="6"/>
  </si>
  <si>
    <t>コーディネーターＧ</t>
    <phoneticPr fontId="6"/>
  </si>
  <si>
    <t>臨時事務補助員Ａ</t>
    <phoneticPr fontId="6"/>
  </si>
  <si>
    <t>在外公館事務補助</t>
    <phoneticPr fontId="6"/>
  </si>
  <si>
    <t>コーディネーターＨ</t>
    <phoneticPr fontId="6"/>
  </si>
  <si>
    <t>コーディネーターＩ</t>
    <phoneticPr fontId="6"/>
  </si>
  <si>
    <t>B. 職員，現地職員</t>
    <rPh sb="3" eb="5">
      <t>ショクイン</t>
    </rPh>
    <rPh sb="6" eb="8">
      <t>ゲンチ</t>
    </rPh>
    <rPh sb="8" eb="10">
      <t>ショクイン</t>
    </rPh>
    <phoneticPr fontId="6"/>
  </si>
  <si>
    <t>遠隔地における応募広報、選考業務（出張）</t>
    <rPh sb="0" eb="3">
      <t>エンカクチ</t>
    </rPh>
    <rPh sb="7" eb="9">
      <t>オウボ</t>
    </rPh>
    <rPh sb="9" eb="11">
      <t>コウホウ</t>
    </rPh>
    <rPh sb="12" eb="14">
      <t>センコウ</t>
    </rPh>
    <rPh sb="14" eb="16">
      <t>ギョウム</t>
    </rPh>
    <rPh sb="17" eb="19">
      <t>シュッチョウ</t>
    </rPh>
    <phoneticPr fontId="6"/>
  </si>
  <si>
    <t>職員Ｄ</t>
    <rPh sb="0" eb="2">
      <t>ショクイン</t>
    </rPh>
    <phoneticPr fontId="6"/>
  </si>
  <si>
    <t>職員Ｅ</t>
    <rPh sb="0" eb="2">
      <t>ショクイン</t>
    </rPh>
    <phoneticPr fontId="6"/>
  </si>
  <si>
    <t>職員Ｆ</t>
    <rPh sb="0" eb="2">
      <t>ショクイン</t>
    </rPh>
    <phoneticPr fontId="6"/>
  </si>
  <si>
    <t>職員Ｇ</t>
    <rPh sb="0" eb="2">
      <t>ショクイン</t>
    </rPh>
    <phoneticPr fontId="6"/>
  </si>
  <si>
    <t>職員Ｈ</t>
    <rPh sb="0" eb="2">
      <t>ショクイン</t>
    </rPh>
    <phoneticPr fontId="6"/>
  </si>
  <si>
    <t>職員Ｉ</t>
    <rPh sb="0" eb="2">
      <t>ショクイン</t>
    </rPh>
    <phoneticPr fontId="6"/>
  </si>
  <si>
    <t>職員Ｊ</t>
    <rPh sb="0" eb="2">
      <t>ショクイン</t>
    </rPh>
    <phoneticPr fontId="6"/>
  </si>
  <si>
    <t>C. ケータリング会社等</t>
    <rPh sb="9" eb="11">
      <t>カイシャ</t>
    </rPh>
    <rPh sb="11" eb="12">
      <t>トウ</t>
    </rPh>
    <phoneticPr fontId="6"/>
  </si>
  <si>
    <t>Orient East</t>
    <phoneticPr fontId="6"/>
  </si>
  <si>
    <t>レセプション、会議へのケータリング業務</t>
    <rPh sb="7" eb="9">
      <t>カイギ</t>
    </rPh>
    <rPh sb="17" eb="19">
      <t>ギョウム</t>
    </rPh>
    <phoneticPr fontId="6"/>
  </si>
  <si>
    <t>北京好麦道</t>
    <rPh sb="0" eb="2">
      <t>ペキン</t>
    </rPh>
    <rPh sb="2" eb="3">
      <t>ス</t>
    </rPh>
    <rPh sb="3" eb="4">
      <t>ムギ</t>
    </rPh>
    <rPh sb="4" eb="5">
      <t>ミチ</t>
    </rPh>
    <phoneticPr fontId="6"/>
  </si>
  <si>
    <t>The Nippon Club</t>
    <phoneticPr fontId="6"/>
  </si>
  <si>
    <t>呑兵衛</t>
    <rPh sb="0" eb="3">
      <t>ノンベエ</t>
    </rPh>
    <phoneticPr fontId="6"/>
  </si>
  <si>
    <t>YAMAZEN</t>
    <phoneticPr fontId="6"/>
  </si>
  <si>
    <t>MASUYA</t>
    <phoneticPr fontId="6"/>
  </si>
  <si>
    <t>Tako Grill</t>
    <phoneticPr fontId="6"/>
  </si>
  <si>
    <t>Japan Food Corp</t>
    <phoneticPr fontId="6"/>
  </si>
  <si>
    <t>Culinart Creative</t>
    <phoneticPr fontId="6"/>
  </si>
  <si>
    <t>Japanese Association</t>
    <phoneticPr fontId="6"/>
  </si>
  <si>
    <t>D. ウェブ制作会社等</t>
    <rPh sb="6" eb="8">
      <t>セイサク</t>
    </rPh>
    <rPh sb="8" eb="10">
      <t>カイシャ</t>
    </rPh>
    <rPh sb="10" eb="11">
      <t>トウ</t>
    </rPh>
    <phoneticPr fontId="6"/>
  </si>
  <si>
    <t>Hobsons Inc</t>
    <phoneticPr fontId="6"/>
  </si>
  <si>
    <t>オンライン申請システム運営</t>
    <phoneticPr fontId="6"/>
  </si>
  <si>
    <t>PSI Networks</t>
    <phoneticPr fontId="6"/>
  </si>
  <si>
    <t>オンライン申請システム運営、ウェブサイト保守、インターネット広告</t>
    <phoneticPr fontId="6"/>
  </si>
  <si>
    <t>ORBIX International</t>
    <phoneticPr fontId="6"/>
  </si>
  <si>
    <t>Chicago Reader</t>
    <phoneticPr fontId="6"/>
  </si>
  <si>
    <t>インターネット広告</t>
    <phoneticPr fontId="6"/>
  </si>
  <si>
    <t>Fairfax Digital</t>
    <phoneticPr fontId="6"/>
  </si>
  <si>
    <t>GTI Media</t>
    <phoneticPr fontId="6"/>
  </si>
  <si>
    <t>SEEK</t>
    <phoneticPr fontId="6"/>
  </si>
  <si>
    <t>Workpolis</t>
    <phoneticPr fontId="6"/>
  </si>
  <si>
    <t>Monster</t>
    <phoneticPr fontId="6"/>
  </si>
  <si>
    <t>Google Ad</t>
    <phoneticPr fontId="6"/>
  </si>
  <si>
    <t>Ｅ. ホテル</t>
    <phoneticPr fontId="6"/>
  </si>
  <si>
    <t>Westin LAX</t>
    <phoneticPr fontId="6"/>
  </si>
  <si>
    <t>出発前オリエンテーション，歓送レセプション開催</t>
    <rPh sb="0" eb="3">
      <t>シュッパツマエ</t>
    </rPh>
    <rPh sb="13" eb="15">
      <t>カンソウ</t>
    </rPh>
    <rPh sb="21" eb="23">
      <t>カイサイ</t>
    </rPh>
    <phoneticPr fontId="6"/>
  </si>
  <si>
    <t>Hotel Nikko SF</t>
    <phoneticPr fontId="6"/>
  </si>
  <si>
    <t>出発前オリエンテーション，歓送レセプション開催</t>
    <phoneticPr fontId="6"/>
  </si>
  <si>
    <t>Rendezvous Grand Hotel</t>
    <phoneticPr fontId="6"/>
  </si>
  <si>
    <t>Park Hyatt Tronto</t>
    <phoneticPr fontId="6"/>
  </si>
  <si>
    <t>歓送レセプション開催</t>
    <rPh sb="0" eb="2">
      <t>カンソウ</t>
    </rPh>
    <rPh sb="8" eb="10">
      <t>カイサイ</t>
    </rPh>
    <phoneticPr fontId="6"/>
  </si>
  <si>
    <t>Holiday Inn Denver</t>
    <phoneticPr fontId="6"/>
  </si>
  <si>
    <t>出発前オリエンテーション，歓送レセプション開催</t>
    <rPh sb="0" eb="3">
      <t>シュッパツマエ</t>
    </rPh>
    <phoneticPr fontId="6"/>
  </si>
  <si>
    <t>Crown Plaza Hotel</t>
    <phoneticPr fontId="6"/>
  </si>
  <si>
    <t>Lowes Vanderbilt Hotel</t>
    <phoneticPr fontId="6"/>
  </si>
  <si>
    <t>出発前オリエンテーション開催</t>
    <rPh sb="0" eb="3">
      <t>シュッパツマエ</t>
    </rPh>
    <rPh sb="12" eb="14">
      <t>カイサイ</t>
    </rPh>
    <phoneticPr fontId="6"/>
  </si>
  <si>
    <t>Salamanca Hotel</t>
    <phoneticPr fontId="6"/>
  </si>
  <si>
    <t>面接選考実施</t>
    <phoneticPr fontId="6"/>
  </si>
  <si>
    <t>The George Hotel</t>
    <phoneticPr fontId="6"/>
  </si>
  <si>
    <t>Sandymount Hotel</t>
    <phoneticPr fontId="6"/>
  </si>
  <si>
    <t>Ｆ. 配車会社</t>
    <rPh sb="3" eb="5">
      <t>ハイシャ</t>
    </rPh>
    <rPh sb="5" eb="7">
      <t>カイシャ</t>
    </rPh>
    <phoneticPr fontId="6"/>
  </si>
  <si>
    <t>Anchor Tours</t>
    <phoneticPr fontId="6"/>
  </si>
  <si>
    <t>出発前オリエンテーション開催の際の移動</t>
    <rPh sb="0" eb="3">
      <t>シュッパツマエ</t>
    </rPh>
    <rPh sb="12" eb="14">
      <t>カイサイ</t>
    </rPh>
    <rPh sb="15" eb="16">
      <t>サイ</t>
    </rPh>
    <rPh sb="17" eb="19">
      <t>イドウ</t>
    </rPh>
    <phoneticPr fontId="6"/>
  </si>
  <si>
    <t>Coach 21</t>
    <phoneticPr fontId="6"/>
  </si>
  <si>
    <t>CTI Transportaion</t>
    <phoneticPr fontId="6"/>
  </si>
  <si>
    <t>Nakamura Limousine</t>
    <phoneticPr fontId="6"/>
  </si>
  <si>
    <t>出発前オリエンテーション，募集広報説明会開催の際の移動</t>
    <rPh sb="0" eb="3">
      <t>シュッパツマエ</t>
    </rPh>
    <rPh sb="13" eb="15">
      <t>ボシュウ</t>
    </rPh>
    <rPh sb="15" eb="17">
      <t>コウホウ</t>
    </rPh>
    <rPh sb="17" eb="20">
      <t>セツメイカイ</t>
    </rPh>
    <rPh sb="20" eb="22">
      <t>カイサイ</t>
    </rPh>
    <rPh sb="23" eb="24">
      <t>サイ</t>
    </rPh>
    <rPh sb="25" eb="27">
      <t>イドウ</t>
    </rPh>
    <phoneticPr fontId="6"/>
  </si>
  <si>
    <t>Antobus Golland</t>
    <phoneticPr fontId="6"/>
  </si>
  <si>
    <t>Mana Coach Service</t>
    <phoneticPr fontId="6"/>
  </si>
  <si>
    <t>Sovereign Passenger Service</t>
    <phoneticPr fontId="6"/>
  </si>
  <si>
    <t>NTA</t>
    <phoneticPr fontId="6"/>
  </si>
  <si>
    <t>Pacific Tourways</t>
    <phoneticPr fontId="6"/>
  </si>
  <si>
    <t>City Wide Taxi</t>
    <phoneticPr fontId="6"/>
  </si>
  <si>
    <t>募集広報説明会開催の際の移動</t>
    <phoneticPr fontId="6"/>
  </si>
  <si>
    <t>Ｇ. 大学</t>
    <rPh sb="3" eb="5">
      <t>ダイガク</t>
    </rPh>
    <phoneticPr fontId="6"/>
  </si>
  <si>
    <t>マギル大学</t>
    <phoneticPr fontId="6"/>
  </si>
  <si>
    <t>出発前オリエンテーション，面接選考実施</t>
    <rPh sb="0" eb="3">
      <t>シュッパツマエ</t>
    </rPh>
    <rPh sb="13" eb="15">
      <t>メンセツ</t>
    </rPh>
    <rPh sb="15" eb="17">
      <t>センコウ</t>
    </rPh>
    <phoneticPr fontId="6"/>
  </si>
  <si>
    <t>サイモンフレーザー大学</t>
    <rPh sb="9" eb="11">
      <t>ダイガク</t>
    </rPh>
    <phoneticPr fontId="6"/>
  </si>
  <si>
    <t>バンクーバー工科大学</t>
    <rPh sb="6" eb="8">
      <t>コウカ</t>
    </rPh>
    <rPh sb="8" eb="10">
      <t>ダイガク</t>
    </rPh>
    <phoneticPr fontId="6"/>
  </si>
  <si>
    <t>出発前オリエンテーション実施</t>
    <phoneticPr fontId="6"/>
  </si>
  <si>
    <t>SFU</t>
    <phoneticPr fontId="6"/>
  </si>
  <si>
    <t>ベセル大学</t>
    <rPh sb="3" eb="5">
      <t>ダイガク</t>
    </rPh>
    <phoneticPr fontId="6"/>
  </si>
  <si>
    <t>カールトン大学</t>
    <rPh sb="5" eb="7">
      <t>ダイガク</t>
    </rPh>
    <phoneticPr fontId="6"/>
  </si>
  <si>
    <t>バージニア大学</t>
    <rPh sb="5" eb="7">
      <t>ダイガク</t>
    </rPh>
    <phoneticPr fontId="6"/>
  </si>
  <si>
    <t>募集広報（大学説明会）</t>
    <rPh sb="0" eb="2">
      <t>ボシュウ</t>
    </rPh>
    <rPh sb="2" eb="4">
      <t>コウホウ</t>
    </rPh>
    <rPh sb="5" eb="7">
      <t>ダイガク</t>
    </rPh>
    <rPh sb="7" eb="10">
      <t>セツメイカイ</t>
    </rPh>
    <phoneticPr fontId="6"/>
  </si>
  <si>
    <t>アデレード大学</t>
    <rPh sb="5" eb="7">
      <t>ダイガク</t>
    </rPh>
    <phoneticPr fontId="6"/>
  </si>
  <si>
    <t>テキサス大学</t>
    <rPh sb="4" eb="6">
      <t>ダイガク</t>
    </rPh>
    <phoneticPr fontId="6"/>
  </si>
  <si>
    <t>アルベルヌ大学</t>
    <rPh sb="5" eb="7">
      <t>ダイガク</t>
    </rPh>
    <phoneticPr fontId="6"/>
  </si>
  <si>
    <t>Ｈ. 新聞社</t>
    <rPh sb="3" eb="6">
      <t>シンブンシャ</t>
    </rPh>
    <phoneticPr fontId="6"/>
  </si>
  <si>
    <t>The Age紙</t>
    <rPh sb="7" eb="8">
      <t>カミ</t>
    </rPh>
    <phoneticPr fontId="6"/>
  </si>
  <si>
    <t>募集広報（新聞広告）</t>
    <rPh sb="0" eb="2">
      <t>ボシュウ</t>
    </rPh>
    <rPh sb="2" eb="4">
      <t>コウホウ</t>
    </rPh>
    <rPh sb="5" eb="7">
      <t>シンブン</t>
    </rPh>
    <rPh sb="7" eb="9">
      <t>コウコク</t>
    </rPh>
    <phoneticPr fontId="6"/>
  </si>
  <si>
    <t>Brand Media Solutions社</t>
    <rPh sb="21" eb="22">
      <t>シャ</t>
    </rPh>
    <phoneticPr fontId="6"/>
  </si>
  <si>
    <t>Clear Channel Outdoor社</t>
    <rPh sb="21" eb="22">
      <t>シャ</t>
    </rPh>
    <phoneticPr fontId="6"/>
  </si>
  <si>
    <t>Advertiser紙</t>
    <rPh sb="10" eb="11">
      <t>カミ</t>
    </rPh>
    <phoneticPr fontId="6"/>
  </si>
  <si>
    <t>J-FORUM社</t>
    <rPh sb="7" eb="8">
      <t>シャ</t>
    </rPh>
    <phoneticPr fontId="6"/>
  </si>
  <si>
    <t>Lamar社</t>
    <rPh sb="5" eb="6">
      <t>シャ</t>
    </rPh>
    <phoneticPr fontId="6"/>
  </si>
  <si>
    <t>Koeningsreirer Agentur社</t>
    <rPh sb="22" eb="23">
      <t>シャ</t>
    </rPh>
    <phoneticPr fontId="6"/>
  </si>
  <si>
    <t>Metro紙</t>
    <rPh sb="5" eb="6">
      <t>カミ</t>
    </rPh>
    <phoneticPr fontId="6"/>
  </si>
  <si>
    <t>Chicago Tribune紙</t>
    <rPh sb="15" eb="16">
      <t>カミ</t>
    </rPh>
    <phoneticPr fontId="6"/>
  </si>
  <si>
    <t>Mercury紙</t>
    <phoneticPr fontId="6"/>
  </si>
  <si>
    <t>Ｉ. クーリエ業者</t>
    <rPh sb="7" eb="9">
      <t>ギョウシャ</t>
    </rPh>
    <phoneticPr fontId="6"/>
  </si>
  <si>
    <t>Neopost Irland</t>
    <phoneticPr fontId="6"/>
  </si>
  <si>
    <t>資料等の送付</t>
    <rPh sb="0" eb="2">
      <t>シリョウ</t>
    </rPh>
    <rPh sb="2" eb="3">
      <t>トウ</t>
    </rPh>
    <rPh sb="4" eb="6">
      <t>ソウフ</t>
    </rPh>
    <phoneticPr fontId="6"/>
  </si>
  <si>
    <t>USPS</t>
    <phoneticPr fontId="6"/>
  </si>
  <si>
    <t>Australia Post</t>
    <phoneticPr fontId="6"/>
  </si>
  <si>
    <t>Fedex</t>
    <phoneticPr fontId="6"/>
  </si>
  <si>
    <t>UPS</t>
    <phoneticPr fontId="6"/>
  </si>
  <si>
    <t>NZ Post</t>
    <phoneticPr fontId="6"/>
  </si>
  <si>
    <t>Air Canada</t>
    <phoneticPr fontId="6"/>
  </si>
  <si>
    <t>OCS</t>
    <phoneticPr fontId="6"/>
  </si>
  <si>
    <t>Alaska Air</t>
    <phoneticPr fontId="6"/>
  </si>
  <si>
    <t>Ｊ. 機材，会場等レンタル会社</t>
    <rPh sb="3" eb="5">
      <t>キザイ</t>
    </rPh>
    <rPh sb="6" eb="8">
      <t>カイジョウ</t>
    </rPh>
    <rPh sb="8" eb="9">
      <t>トウ</t>
    </rPh>
    <rPh sb="13" eb="15">
      <t>カイシャ</t>
    </rPh>
    <phoneticPr fontId="6"/>
  </si>
  <si>
    <t>KDDI America</t>
    <phoneticPr fontId="6"/>
  </si>
  <si>
    <t>出発前オリエンテーション実施における会場借り上げ</t>
    <rPh sb="0" eb="3">
      <t>シュッパツマエ</t>
    </rPh>
    <rPh sb="12" eb="14">
      <t>ジッシ</t>
    </rPh>
    <rPh sb="18" eb="20">
      <t>カイジョウ</t>
    </rPh>
    <rPh sb="20" eb="21">
      <t>カ</t>
    </rPh>
    <rPh sb="22" eb="23">
      <t>ア</t>
    </rPh>
    <phoneticPr fontId="6"/>
  </si>
  <si>
    <t>日米文化会館</t>
    <rPh sb="0" eb="2">
      <t>ニチベイ</t>
    </rPh>
    <rPh sb="2" eb="4">
      <t>ブンカ</t>
    </rPh>
    <rPh sb="4" eb="6">
      <t>カイカン</t>
    </rPh>
    <phoneticPr fontId="6"/>
  </si>
  <si>
    <t>面接選考実施における会場借り上げ</t>
    <rPh sb="0" eb="2">
      <t>メンセツ</t>
    </rPh>
    <rPh sb="2" eb="4">
      <t>センコウ</t>
    </rPh>
    <rPh sb="4" eb="6">
      <t>ジッシ</t>
    </rPh>
    <rPh sb="10" eb="12">
      <t>カイジョウ</t>
    </rPh>
    <rPh sb="12" eb="13">
      <t>カ</t>
    </rPh>
    <rPh sb="14" eb="15">
      <t>ア</t>
    </rPh>
    <phoneticPr fontId="6"/>
  </si>
  <si>
    <t>出発前オリエンテーション実施における会場借り上げ</t>
    <phoneticPr fontId="6"/>
  </si>
  <si>
    <t>ファーストマーケット</t>
    <phoneticPr fontId="6"/>
  </si>
  <si>
    <t>面接選考実施における会場借り上げ</t>
    <phoneticPr fontId="6"/>
  </si>
  <si>
    <t>WTC Portland</t>
    <phoneticPr fontId="6"/>
  </si>
  <si>
    <t>出発前オリエンテーション，面接選考実施における会場借り上げ</t>
    <phoneticPr fontId="6"/>
  </si>
  <si>
    <t>Parnell Community Trust</t>
    <phoneticPr fontId="6"/>
  </si>
  <si>
    <t>ボストン子供博物館</t>
    <rPh sb="4" eb="6">
      <t>コドモ</t>
    </rPh>
    <rPh sb="6" eb="9">
      <t>ハクブツカン</t>
    </rPh>
    <phoneticPr fontId="6"/>
  </si>
  <si>
    <t>John Hancock</t>
    <phoneticPr fontId="6"/>
  </si>
  <si>
    <t>Hub Properties</t>
    <phoneticPr fontId="6"/>
  </si>
  <si>
    <t>Manulife Estate</t>
    <phoneticPr fontId="6"/>
  </si>
  <si>
    <t>Ｋ. 印刷業者</t>
    <rPh sb="3" eb="5">
      <t>インサツ</t>
    </rPh>
    <rPh sb="5" eb="7">
      <t>ギョウシャ</t>
    </rPh>
    <phoneticPr fontId="6"/>
  </si>
  <si>
    <t>Impress Printers</t>
    <phoneticPr fontId="6"/>
  </si>
  <si>
    <t>Kwikkopy</t>
    <phoneticPr fontId="6"/>
  </si>
  <si>
    <t>トンジンポントゥ</t>
    <phoneticPr fontId="6"/>
  </si>
  <si>
    <t>Vista Print</t>
    <phoneticPr fontId="6"/>
  </si>
  <si>
    <t>Au Point Reprotech</t>
    <phoneticPr fontId="6"/>
  </si>
  <si>
    <t>Phoenix Design</t>
    <phoneticPr fontId="6"/>
  </si>
  <si>
    <t>Optima Press</t>
    <phoneticPr fontId="6"/>
  </si>
  <si>
    <t>Op Snap Printing</t>
    <phoneticPr fontId="4"/>
  </si>
  <si>
    <t>Gravy Creative</t>
    <phoneticPr fontId="6"/>
  </si>
  <si>
    <t>Complete Office</t>
    <phoneticPr fontId="4"/>
  </si>
  <si>
    <t>L. ＪＥＴＡＡ</t>
    <phoneticPr fontId="6"/>
  </si>
  <si>
    <t>シカゴ支部</t>
    <phoneticPr fontId="6"/>
  </si>
  <si>
    <t>日本文化紹介事業、キャリアアップセミナー等の実施</t>
    <phoneticPr fontId="6"/>
  </si>
  <si>
    <t>モントリオール支部</t>
    <phoneticPr fontId="6"/>
  </si>
  <si>
    <t>ウェリントン支部</t>
    <phoneticPr fontId="6"/>
  </si>
  <si>
    <t>サンフランシスコ支部</t>
    <phoneticPr fontId="6"/>
  </si>
  <si>
    <t>パース支部</t>
    <phoneticPr fontId="6"/>
  </si>
  <si>
    <t>ポートランド支部</t>
    <phoneticPr fontId="6"/>
  </si>
  <si>
    <t>デンバー支部</t>
    <phoneticPr fontId="6"/>
  </si>
  <si>
    <t>シンガポール支部</t>
    <rPh sb="6" eb="8">
      <t>シブ</t>
    </rPh>
    <phoneticPr fontId="6"/>
  </si>
  <si>
    <t>オタワ支部</t>
    <rPh sb="3" eb="5">
      <t>シブ</t>
    </rPh>
    <phoneticPr fontId="6"/>
  </si>
  <si>
    <t>シアトル支部</t>
    <rPh sb="4" eb="6">
      <t>シブ</t>
    </rPh>
    <phoneticPr fontId="6"/>
  </si>
  <si>
    <t>M. 印刷会社等（ＪＥＴＡＡ）</t>
    <rPh sb="3" eb="5">
      <t>インサツ</t>
    </rPh>
    <rPh sb="5" eb="7">
      <t>カイシャ</t>
    </rPh>
    <rPh sb="7" eb="8">
      <t>トウ</t>
    </rPh>
    <phoneticPr fontId="6"/>
  </si>
  <si>
    <t>Shot Run Printing</t>
    <phoneticPr fontId="6"/>
  </si>
  <si>
    <t>資料・教材等の作成</t>
    <rPh sb="0" eb="2">
      <t>シリョウ</t>
    </rPh>
    <rPh sb="3" eb="5">
      <t>キョウザイ</t>
    </rPh>
    <rPh sb="5" eb="6">
      <t>トウ</t>
    </rPh>
    <rPh sb="7" eb="9">
      <t>サクセイ</t>
    </rPh>
    <phoneticPr fontId="6"/>
  </si>
  <si>
    <t>Japanese Cultural Society</t>
    <phoneticPr fontId="6"/>
  </si>
  <si>
    <t>Kinko's</t>
    <phoneticPr fontId="6"/>
  </si>
  <si>
    <t>Jennings</t>
    <phoneticPr fontId="6"/>
  </si>
  <si>
    <t>N. ウェブ制作会社（ＪＥＴＡＡ）</t>
    <rPh sb="6" eb="8">
      <t>セイサク</t>
    </rPh>
    <rPh sb="8" eb="10">
      <t>カイシャ</t>
    </rPh>
    <phoneticPr fontId="6"/>
  </si>
  <si>
    <t>BSI Marketing</t>
    <phoneticPr fontId="6"/>
  </si>
  <si>
    <t>ホームページ作成経費</t>
    <rPh sb="6" eb="8">
      <t>サクセイ</t>
    </rPh>
    <rPh sb="8" eb="10">
      <t>ケイヒ</t>
    </rPh>
    <phoneticPr fontId="6"/>
  </si>
  <si>
    <t>Host Gator Primedia</t>
    <phoneticPr fontId="4"/>
  </si>
  <si>
    <t>ホームページ維持管理費</t>
    <rPh sb="6" eb="8">
      <t>イジ</t>
    </rPh>
    <rPh sb="8" eb="11">
      <t>カンリヒ</t>
    </rPh>
    <phoneticPr fontId="6"/>
  </si>
  <si>
    <t>O. レストラン等（ＪＥＴＡＡ）</t>
    <rPh sb="8" eb="9">
      <t>トウ</t>
    </rPh>
    <phoneticPr fontId="6"/>
  </si>
  <si>
    <t>Bon Appeti</t>
    <phoneticPr fontId="6"/>
  </si>
  <si>
    <t>日本文化紹介事業、キャリアアップセミナー等における会議費</t>
    <rPh sb="25" eb="28">
      <t>カイギヒ</t>
    </rPh>
    <phoneticPr fontId="6"/>
  </si>
  <si>
    <t>Rock Bottom Restaurant</t>
    <phoneticPr fontId="4"/>
  </si>
  <si>
    <t>JETAA定例会等における会議費</t>
    <rPh sb="5" eb="7">
      <t>テイレイ</t>
    </rPh>
    <rPh sb="7" eb="8">
      <t>カイ</t>
    </rPh>
    <rPh sb="8" eb="9">
      <t>トウ</t>
    </rPh>
    <rPh sb="13" eb="16">
      <t>カイギヒ</t>
    </rPh>
    <phoneticPr fontId="6"/>
  </si>
  <si>
    <t>アーバン・ガーデン</t>
    <phoneticPr fontId="6"/>
  </si>
  <si>
    <t>Ikusushi</t>
    <phoneticPr fontId="6"/>
  </si>
  <si>
    <t>KM Kitchen</t>
    <phoneticPr fontId="6"/>
  </si>
  <si>
    <t>WJ</t>
    <phoneticPr fontId="6"/>
  </si>
  <si>
    <t>Coles</t>
    <phoneticPr fontId="4"/>
  </si>
  <si>
    <t>日本文化紹介事業、キャリアアップセミナー等における会議費</t>
    <phoneticPr fontId="6"/>
  </si>
  <si>
    <t>Obentoya</t>
    <phoneticPr fontId="6"/>
  </si>
  <si>
    <t>Wynkoop Brewery</t>
    <phoneticPr fontId="4"/>
  </si>
  <si>
    <t>Boke Bowl</t>
    <phoneticPr fontId="4"/>
  </si>
  <si>
    <t>P. ホテル（JETAA)</t>
    <phoneticPr fontId="6"/>
  </si>
  <si>
    <t>地域総会出席</t>
    <rPh sb="0" eb="2">
      <t>チイキ</t>
    </rPh>
    <rPh sb="2" eb="4">
      <t>ソウカイ</t>
    </rPh>
    <rPh sb="4" eb="6">
      <t>シュッセキ</t>
    </rPh>
    <phoneticPr fontId="6"/>
  </si>
  <si>
    <t>Delta Bow Valley Hotel</t>
    <phoneticPr fontId="6"/>
  </si>
  <si>
    <t>Ibis Hotel</t>
    <phoneticPr fontId="6"/>
  </si>
  <si>
    <t>Tavistock</t>
    <phoneticPr fontId="6"/>
  </si>
  <si>
    <t>Holiday Inn</t>
    <phoneticPr fontId="6"/>
  </si>
  <si>
    <t>キャリアアップセミナー等における会場借料</t>
    <rPh sb="16" eb="18">
      <t>カイジョウ</t>
    </rPh>
    <rPh sb="18" eb="20">
      <t>シャクリョウ</t>
    </rPh>
    <phoneticPr fontId="6"/>
  </si>
  <si>
    <t>Q. 文化会館等（JETAA)</t>
    <rPh sb="3" eb="5">
      <t>ブンカ</t>
    </rPh>
    <rPh sb="5" eb="7">
      <t>カイカン</t>
    </rPh>
    <rPh sb="7" eb="8">
      <t>トウ</t>
    </rPh>
    <phoneticPr fontId="6"/>
  </si>
  <si>
    <t>Alamo Drafthouse</t>
    <phoneticPr fontId="4"/>
  </si>
  <si>
    <t>日本語講座、文化行事等会場借料</t>
    <rPh sb="0" eb="3">
      <t>ニホンゴ</t>
    </rPh>
    <rPh sb="3" eb="5">
      <t>コウザ</t>
    </rPh>
    <rPh sb="6" eb="8">
      <t>ブンカ</t>
    </rPh>
    <rPh sb="8" eb="10">
      <t>ギョウジ</t>
    </rPh>
    <rPh sb="10" eb="11">
      <t>トウ</t>
    </rPh>
    <rPh sb="11" eb="13">
      <t>カイジョウ</t>
    </rPh>
    <rPh sb="13" eb="15">
      <t>シャクリョウ</t>
    </rPh>
    <phoneticPr fontId="6"/>
  </si>
  <si>
    <t>バレーカトリック高校</t>
    <rPh sb="8" eb="10">
      <t>コウコウ</t>
    </rPh>
    <phoneticPr fontId="6"/>
  </si>
  <si>
    <t>ユニオン・スクエア</t>
    <phoneticPr fontId="6"/>
  </si>
  <si>
    <t>オレゴン日米協会</t>
    <rPh sb="4" eb="6">
      <t>ニチベイ</t>
    </rPh>
    <rPh sb="6" eb="8">
      <t>キョウカイ</t>
    </rPh>
    <phoneticPr fontId="6"/>
  </si>
  <si>
    <t>The Hub</t>
    <phoneticPr fontId="4"/>
  </si>
  <si>
    <t>Kamishibai for Kids</t>
    <phoneticPr fontId="6"/>
  </si>
  <si>
    <t>Bleeding Heart</t>
    <phoneticPr fontId="6"/>
  </si>
  <si>
    <t>Ethnic Enrichment</t>
    <phoneticPr fontId="6"/>
  </si>
  <si>
    <t>Photosyntheses</t>
    <phoneticPr fontId="6"/>
  </si>
  <si>
    <t>トロント市営図書館</t>
    <phoneticPr fontId="6"/>
  </si>
  <si>
    <t>R. 講師他（JETAA)</t>
    <rPh sb="3" eb="5">
      <t>コウシ</t>
    </rPh>
    <rPh sb="5" eb="6">
      <t>ホカ</t>
    </rPh>
    <phoneticPr fontId="6"/>
  </si>
  <si>
    <t>日本語教師　A</t>
    <rPh sb="0" eb="3">
      <t>ニホンゴ</t>
    </rPh>
    <rPh sb="3" eb="5">
      <t>キョウシ</t>
    </rPh>
    <phoneticPr fontId="6"/>
  </si>
  <si>
    <t>キャリアアップセミナー、日本語講座等の実施</t>
    <rPh sb="12" eb="15">
      <t>ニホンゴ</t>
    </rPh>
    <rPh sb="15" eb="17">
      <t>コウザ</t>
    </rPh>
    <rPh sb="17" eb="18">
      <t>トウ</t>
    </rPh>
    <rPh sb="19" eb="21">
      <t>ジッシ</t>
    </rPh>
    <phoneticPr fontId="6"/>
  </si>
  <si>
    <t>日本語教師　B</t>
    <rPh sb="0" eb="3">
      <t>ニホンゴ</t>
    </rPh>
    <rPh sb="3" eb="5">
      <t>キョウシ</t>
    </rPh>
    <phoneticPr fontId="6"/>
  </si>
  <si>
    <t>日本語教師　C</t>
    <rPh sb="0" eb="3">
      <t>ニホンゴ</t>
    </rPh>
    <rPh sb="3" eb="5">
      <t>キョウシ</t>
    </rPh>
    <phoneticPr fontId="6"/>
  </si>
  <si>
    <t>日本語教師　D</t>
    <rPh sb="0" eb="3">
      <t>ニホンゴ</t>
    </rPh>
    <rPh sb="3" eb="5">
      <t>キョウシ</t>
    </rPh>
    <phoneticPr fontId="6"/>
  </si>
  <si>
    <t>日本語教師　E</t>
    <rPh sb="0" eb="3">
      <t>ニホンゴ</t>
    </rPh>
    <rPh sb="3" eb="5">
      <t>キョウシ</t>
    </rPh>
    <phoneticPr fontId="6"/>
  </si>
  <si>
    <t>日本語教師　F</t>
    <rPh sb="0" eb="3">
      <t>ニホンゴ</t>
    </rPh>
    <rPh sb="3" eb="5">
      <t>キョウシ</t>
    </rPh>
    <phoneticPr fontId="6"/>
  </si>
  <si>
    <t>日本語教師　G</t>
    <rPh sb="0" eb="3">
      <t>ニホンゴ</t>
    </rPh>
    <rPh sb="3" eb="5">
      <t>キョウシ</t>
    </rPh>
    <phoneticPr fontId="6"/>
  </si>
  <si>
    <t>日本語教師　H</t>
    <rPh sb="0" eb="3">
      <t>ニホンゴ</t>
    </rPh>
    <rPh sb="3" eb="5">
      <t>キョウシ</t>
    </rPh>
    <phoneticPr fontId="6"/>
  </si>
  <si>
    <t>日本語教師　I</t>
    <rPh sb="0" eb="3">
      <t>ニホンゴ</t>
    </rPh>
    <rPh sb="3" eb="5">
      <t>キョウシ</t>
    </rPh>
    <phoneticPr fontId="6"/>
  </si>
  <si>
    <t>日本語教師　J</t>
    <rPh sb="0" eb="3">
      <t>ニホンゴ</t>
    </rPh>
    <rPh sb="3" eb="5">
      <t>キョウシ</t>
    </rPh>
    <phoneticPr fontId="6"/>
  </si>
  <si>
    <t>S. EJEF</t>
    <phoneticPr fontId="6"/>
  </si>
  <si>
    <t>EJEF</t>
    <phoneticPr fontId="6"/>
  </si>
  <si>
    <t>英国における出発前オリエンテーション運営業務</t>
    <rPh sb="0" eb="2">
      <t>エイコク</t>
    </rPh>
    <rPh sb="6" eb="9">
      <t>シュッパツマエ</t>
    </rPh>
    <rPh sb="18" eb="20">
      <t>ウンエイ</t>
    </rPh>
    <rPh sb="20" eb="22">
      <t>ギョウム</t>
    </rPh>
    <phoneticPr fontId="6"/>
  </si>
  <si>
    <t>T. KICC</t>
    <phoneticPr fontId="6"/>
  </si>
  <si>
    <t>KICC</t>
    <phoneticPr fontId="6"/>
  </si>
  <si>
    <t>シカゴにおける出発前オリエンテーション運営業務</t>
    <rPh sb="7" eb="10">
      <t>シュッパツマエ</t>
    </rPh>
    <rPh sb="19" eb="21">
      <t>ウンエイ</t>
    </rPh>
    <rPh sb="21" eb="23">
      <t>ギョウム</t>
    </rPh>
    <phoneticPr fontId="6"/>
  </si>
  <si>
    <t>U. ノースウエスト日本語学校</t>
    <rPh sb="10" eb="13">
      <t>ニホンゴ</t>
    </rPh>
    <rPh sb="13" eb="15">
      <t>ガッコウ</t>
    </rPh>
    <phoneticPr fontId="6"/>
  </si>
  <si>
    <t>アクラス日本語教育研究所</t>
    <rPh sb="4" eb="7">
      <t>ニホンゴ</t>
    </rPh>
    <rPh sb="7" eb="9">
      <t>キョウイク</t>
    </rPh>
    <rPh sb="9" eb="12">
      <t>ケンキュウショ</t>
    </rPh>
    <phoneticPr fontId="6"/>
  </si>
  <si>
    <t>日本語能力試験問題作成</t>
    <rPh sb="0" eb="3">
      <t>ニホンゴ</t>
    </rPh>
    <rPh sb="3" eb="5">
      <t>ノウリョク</t>
    </rPh>
    <rPh sb="5" eb="7">
      <t>シケン</t>
    </rPh>
    <rPh sb="7" eb="9">
      <t>モンダイ</t>
    </rPh>
    <rPh sb="9" eb="11">
      <t>サクセイ</t>
    </rPh>
    <phoneticPr fontId="6"/>
  </si>
  <si>
    <t>戦略的実務者（STEP)招へい</t>
    <rPh sb="0" eb="3">
      <t>センリャクテキ</t>
    </rPh>
    <rPh sb="3" eb="6">
      <t>ジツムシャ</t>
    </rPh>
    <rPh sb="12" eb="13">
      <t>ショウ</t>
    </rPh>
    <phoneticPr fontId="6"/>
  </si>
  <si>
    <t>担当部局庁</t>
    <phoneticPr fontId="6"/>
  </si>
  <si>
    <t>室長　浦林紳二　</t>
    <rPh sb="0" eb="2">
      <t>シツチョウ</t>
    </rPh>
    <rPh sb="3" eb="4">
      <t>ウラ</t>
    </rPh>
    <rPh sb="4" eb="5">
      <t>ハヤシ</t>
    </rPh>
    <rPh sb="5" eb="7">
      <t>シンジ</t>
    </rPh>
    <phoneticPr fontId="6"/>
  </si>
  <si>
    <t>関係する計画、通知等</t>
    <phoneticPr fontId="6"/>
  </si>
  <si>
    <t>　
　外国の政・経・官・学等の各界において一定の指導的立場に就いている者または将来活躍が期待される者等実務レベルのための招へい制度。年度毎の重要な外交政策を踏まえつつ、各界の実務者を招へいし、我が国関係者と人脈を構築することで我が国外交政策推進の円滑化に資するとともに、中長期的な親日家・知日家層の育成・底上げを図る。</t>
    <phoneticPr fontId="6"/>
  </si>
  <si>
    <t>　
　我が国の文化・社会等様々な分野についての理解を深め、また人脈を築くため、本省におけるブリーフィング及び意見交換、政府及び民間有識者等との懇談及び日本文化体験、地方視察等を実施（平均訪日期間は約７泊８日、上限は１０泊１１日）。
　被招へい者を、ランクによってＡ（近い将来閣僚級となると目される官僚、国会議員、学者等特に配慮を有する者）、Ｂ（左記以外で一定の影響力を有する各界関係者）、Ｃ（若手官僚等の若手の各界関係者によるグループ招へい）の３ランクに分類して実施。Ａ・Ｂランクはビジネスクラス、Ｃランクはエコノミークラスを利用。Ａ・Ｂランクは個人招へいの他、Cランクも含め混在したグループ招へいで実施することもある。</t>
    <phoneticPr fontId="6"/>
  </si>
  <si>
    <t>－</t>
    <phoneticPr fontId="6"/>
  </si>
  <si>
    <t>－</t>
    <phoneticPr fontId="6"/>
  </si>
  <si>
    <t>－</t>
    <phoneticPr fontId="6"/>
  </si>
  <si>
    <t xml:space="preserve">　平成23年度実施招へいのフォローアップ調査の結果、被招へい者307名中202人について我が方外交政策実現への協力等の効果を確認。　　 </t>
    <rPh sb="1" eb="3">
      <t>ヘイセイ</t>
    </rPh>
    <rPh sb="5" eb="7">
      <t>ネンド</t>
    </rPh>
    <rPh sb="7" eb="9">
      <t>ジッシ</t>
    </rPh>
    <rPh sb="9" eb="10">
      <t>ショウ</t>
    </rPh>
    <rPh sb="20" eb="22">
      <t>チョウサ</t>
    </rPh>
    <rPh sb="23" eb="25">
      <t>ケッカ</t>
    </rPh>
    <rPh sb="26" eb="27">
      <t>ヒ</t>
    </rPh>
    <rPh sb="27" eb="28">
      <t>ショウ</t>
    </rPh>
    <rPh sb="30" eb="31">
      <t>シャ</t>
    </rPh>
    <rPh sb="34" eb="35">
      <t>メイ</t>
    </rPh>
    <rPh sb="35" eb="36">
      <t>チュウ</t>
    </rPh>
    <rPh sb="39" eb="40">
      <t>ニン</t>
    </rPh>
    <rPh sb="44" eb="45">
      <t>ワ</t>
    </rPh>
    <rPh sb="46" eb="47">
      <t>ホウ</t>
    </rPh>
    <rPh sb="47" eb="49">
      <t>ガイコウ</t>
    </rPh>
    <rPh sb="49" eb="51">
      <t>セイサク</t>
    </rPh>
    <rPh sb="51" eb="53">
      <t>ジツゲン</t>
    </rPh>
    <rPh sb="55" eb="57">
      <t>キョウリョク</t>
    </rPh>
    <rPh sb="57" eb="58">
      <t>トウ</t>
    </rPh>
    <rPh sb="59" eb="61">
      <t>コウカ</t>
    </rPh>
    <rPh sb="62" eb="64">
      <t>カクニン</t>
    </rPh>
    <phoneticPr fontId="6"/>
  </si>
  <si>
    <t>人</t>
    <rPh sb="0" eb="1">
      <t>ジン</t>
    </rPh>
    <phoneticPr fontId="6"/>
  </si>
  <si>
    <t>―</t>
    <phoneticPr fontId="6"/>
  </si>
  <si>
    <t>招へい件数及び招へい人数</t>
    <rPh sb="0" eb="1">
      <t>ショウ</t>
    </rPh>
    <rPh sb="3" eb="5">
      <t>ケンスウ</t>
    </rPh>
    <rPh sb="5" eb="6">
      <t>オヨ</t>
    </rPh>
    <rPh sb="7" eb="8">
      <t>ショウ</t>
    </rPh>
    <rPh sb="10" eb="12">
      <t>ニンズウ</t>
    </rPh>
    <phoneticPr fontId="6"/>
  </si>
  <si>
    <t>件数
人数</t>
    <rPh sb="0" eb="2">
      <t>ケンスウ</t>
    </rPh>
    <rPh sb="3" eb="5">
      <t>ニンズウ</t>
    </rPh>
    <phoneticPr fontId="6"/>
  </si>
  <si>
    <t>123件
307名</t>
    <rPh sb="3" eb="4">
      <t>ケン</t>
    </rPh>
    <rPh sb="8" eb="9">
      <t>メイ</t>
    </rPh>
    <phoneticPr fontId="6"/>
  </si>
  <si>
    <t>111件
284名</t>
    <rPh sb="3" eb="4">
      <t>ケン</t>
    </rPh>
    <rPh sb="8" eb="9">
      <t>メイ</t>
    </rPh>
    <phoneticPr fontId="6"/>
  </si>
  <si>
    <t>120件
326名</t>
    <rPh sb="3" eb="4">
      <t>ケン</t>
    </rPh>
    <rPh sb="8" eb="9">
      <t>メイ</t>
    </rPh>
    <phoneticPr fontId="6"/>
  </si>
  <si>
    <t>当初見込み</t>
    <phoneticPr fontId="6"/>
  </si>
  <si>
    <t>個人：１３９，５８６，２３３円÷８３人
ｸﾞﾙｰﾌﾟ：１５９，８３２，１７９円÷２４３人</t>
    <rPh sb="0" eb="2">
      <t>コジン</t>
    </rPh>
    <rPh sb="14" eb="15">
      <t>エン</t>
    </rPh>
    <rPh sb="18" eb="19">
      <t>ヒト</t>
    </rPh>
    <rPh sb="38" eb="39">
      <t>エン</t>
    </rPh>
    <rPh sb="43" eb="44">
      <t>ニン</t>
    </rPh>
    <phoneticPr fontId="6"/>
  </si>
  <si>
    <t>個人：約140万円
ｸﾞﾙｰﾌﾟ：約60万円</t>
    <rPh sb="0" eb="2">
      <t>コジン</t>
    </rPh>
    <rPh sb="3" eb="4">
      <t>ヤク</t>
    </rPh>
    <rPh sb="7" eb="9">
      <t>マンエン</t>
    </rPh>
    <rPh sb="17" eb="18">
      <t>ヤク</t>
    </rPh>
    <rPh sb="20" eb="22">
      <t>マンエン</t>
    </rPh>
    <phoneticPr fontId="6"/>
  </si>
  <si>
    <t>個人：約150万円
ｸﾞﾙｰﾌﾟ：約66万円</t>
    <rPh sb="0" eb="2">
      <t>コジン</t>
    </rPh>
    <rPh sb="3" eb="4">
      <t>ヤク</t>
    </rPh>
    <rPh sb="7" eb="9">
      <t>マンエン</t>
    </rPh>
    <rPh sb="17" eb="18">
      <t>ヤク</t>
    </rPh>
    <rPh sb="20" eb="22">
      <t>マンエン</t>
    </rPh>
    <phoneticPr fontId="6"/>
  </si>
  <si>
    <t>個人：約168万円
ｸﾞﾙｰﾌﾟ：約66万円</t>
    <rPh sb="0" eb="2">
      <t>コジン</t>
    </rPh>
    <rPh sb="3" eb="4">
      <t>ヤク</t>
    </rPh>
    <rPh sb="7" eb="9">
      <t>マンエン</t>
    </rPh>
    <rPh sb="17" eb="18">
      <t>ヤク</t>
    </rPh>
    <rPh sb="20" eb="22">
      <t>マンエン</t>
    </rPh>
    <phoneticPr fontId="6"/>
  </si>
  <si>
    <t>調整中</t>
    <rPh sb="0" eb="3">
      <t>チョウセイチュウ</t>
    </rPh>
    <phoneticPr fontId="6"/>
  </si>
  <si>
    <t>個人：113,623,684円÷81人
ｸﾞﾙｰﾌﾟ：134,520,828円÷226人</t>
    <rPh sb="0" eb="2">
      <t>コジン</t>
    </rPh>
    <rPh sb="14" eb="15">
      <t>エン</t>
    </rPh>
    <rPh sb="18" eb="19">
      <t>ニン</t>
    </rPh>
    <rPh sb="38" eb="39">
      <t>エン</t>
    </rPh>
    <rPh sb="43" eb="44">
      <t>ニン</t>
    </rPh>
    <phoneticPr fontId="6"/>
  </si>
  <si>
    <t>個人：119,117,372円÷79人
ｸﾞﾙｰﾌﾟ：135,195,120円÷205人</t>
    <rPh sb="0" eb="2">
      <t>コジン</t>
    </rPh>
    <rPh sb="14" eb="15">
      <t>エン</t>
    </rPh>
    <rPh sb="18" eb="19">
      <t>ニン</t>
    </rPh>
    <rPh sb="38" eb="39">
      <t>エン</t>
    </rPh>
    <rPh sb="43" eb="44">
      <t>ニン</t>
    </rPh>
    <phoneticPr fontId="6"/>
  </si>
  <si>
    <t>左記に記載のとおり</t>
    <rPh sb="0" eb="2">
      <t>サキ</t>
    </rPh>
    <rPh sb="3" eb="5">
      <t>キサイ</t>
    </rPh>
    <phoneticPr fontId="6"/>
  </si>
  <si>
    <t>―</t>
    <phoneticPr fontId="6"/>
  </si>
  <si>
    <r>
      <t>　被招へい者は、外交政策に直接関</t>
    </r>
    <r>
      <rPr>
        <sz val="11"/>
        <rFont val="ＭＳ Ｐゴシック"/>
        <family val="3"/>
        <charset val="128"/>
      </rPr>
      <t>係した実務者であり、招へいにより外交政策推進の円滑化に資することから、国が実施すべき事業。
　なお、平成22､</t>
    </r>
    <r>
      <rPr>
        <sz val="11"/>
        <color theme="1"/>
        <rFont val="ＭＳ Ｐゴシック"/>
        <family val="2"/>
        <charset val="128"/>
        <scheme val="minor"/>
      </rPr>
      <t>23</t>
    </r>
    <r>
      <rPr>
        <sz val="11"/>
        <rFont val="ＭＳ Ｐゴシック"/>
        <family val="3"/>
        <charset val="128"/>
      </rPr>
      <t>年度の執行率の低さは、東日本大震災の影響によるところが大きい。</t>
    </r>
    <rPh sb="1" eb="2">
      <t>ヒ</t>
    </rPh>
    <rPh sb="2" eb="3">
      <t>ショウ</t>
    </rPh>
    <rPh sb="5" eb="6">
      <t>シャ</t>
    </rPh>
    <rPh sb="8" eb="10">
      <t>ガイコウ</t>
    </rPh>
    <rPh sb="10" eb="12">
      <t>セイサク</t>
    </rPh>
    <rPh sb="13" eb="15">
      <t>チョクセツ</t>
    </rPh>
    <rPh sb="19" eb="22">
      <t>ジツムシャ</t>
    </rPh>
    <rPh sb="26" eb="27">
      <t>ショウ</t>
    </rPh>
    <rPh sb="32" eb="34">
      <t>ガイコウ</t>
    </rPh>
    <rPh sb="34" eb="36">
      <t>セイサク</t>
    </rPh>
    <rPh sb="36" eb="38">
      <t>スイシン</t>
    </rPh>
    <rPh sb="39" eb="42">
      <t>エンカツカ</t>
    </rPh>
    <rPh sb="43" eb="44">
      <t>シ</t>
    </rPh>
    <rPh sb="51" eb="52">
      <t>クニ</t>
    </rPh>
    <rPh sb="53" eb="55">
      <t>ジッシ</t>
    </rPh>
    <rPh sb="58" eb="60">
      <t>ジギョウ</t>
    </rPh>
    <rPh sb="66" eb="68">
      <t>ヘイセイ</t>
    </rPh>
    <rPh sb="73" eb="75">
      <t>ネンド</t>
    </rPh>
    <rPh sb="76" eb="79">
      <t>シッコウリツ</t>
    </rPh>
    <rPh sb="80" eb="81">
      <t>ヒク</t>
    </rPh>
    <rPh sb="84" eb="85">
      <t>ヒガシ</t>
    </rPh>
    <rPh sb="85" eb="87">
      <t>ニホン</t>
    </rPh>
    <rPh sb="87" eb="90">
      <t>ダイシンサイ</t>
    </rPh>
    <rPh sb="91" eb="93">
      <t>エイキョウ</t>
    </rPh>
    <rPh sb="100" eb="101">
      <t>オオ</t>
    </rPh>
    <phoneticPr fontId="6"/>
  </si>
  <si>
    <r>
      <t>接遇業務については、平成22年度以降一般競争入札を導入しており、平成25</t>
    </r>
    <r>
      <rPr>
        <sz val="11"/>
        <rFont val="ＭＳ Ｐゴシック"/>
        <family val="3"/>
        <charset val="128"/>
      </rPr>
      <t>年度においては2者の入札により選定された。</t>
    </r>
    <rPh sb="25" eb="27">
      <t>ドウニュウ</t>
    </rPh>
    <phoneticPr fontId="6"/>
  </si>
  <si>
    <t>　招へいに関する事業仕分け、行政事業レビュー公開プロセスの結果を踏まえ、省内で招へい事業の整理・統合を行った。</t>
    <rPh sb="1" eb="2">
      <t>ショウ</t>
    </rPh>
    <rPh sb="5" eb="6">
      <t>カン</t>
    </rPh>
    <rPh sb="8" eb="10">
      <t>ジギョウ</t>
    </rPh>
    <rPh sb="10" eb="12">
      <t>シワ</t>
    </rPh>
    <rPh sb="14" eb="16">
      <t>ギョウセイ</t>
    </rPh>
    <rPh sb="16" eb="18">
      <t>ジギョウ</t>
    </rPh>
    <rPh sb="22" eb="24">
      <t>コウカイ</t>
    </rPh>
    <rPh sb="29" eb="31">
      <t>ケッカ</t>
    </rPh>
    <rPh sb="32" eb="33">
      <t>フ</t>
    </rPh>
    <rPh sb="36" eb="38">
      <t>ショウナイ</t>
    </rPh>
    <rPh sb="39" eb="40">
      <t>ショウ</t>
    </rPh>
    <rPh sb="42" eb="44">
      <t>ジギョウ</t>
    </rPh>
    <rPh sb="45" eb="47">
      <t>セイリ</t>
    </rPh>
    <rPh sb="48" eb="50">
      <t>トウゴウ</t>
    </rPh>
    <rPh sb="51" eb="52">
      <t>オコナ</t>
    </rPh>
    <phoneticPr fontId="6"/>
  </si>
  <si>
    <r>
      <t>　本招へい事業は、平成21年11月の事業仕分け第一弾及び平成22年度の行政事業レビューの結果を受けて、平成23年度以降、「21世紀パートナーシップ促進招へい」を「戦略的実務者招へい(機動的招へい枠)」として、また、平成22年度までアジア大洋州局、北米局、欧州局、中東アフリカ局にて実施していた6件の招へい事業を統合し、「戦略的実務者招へい（外交官・議会関係者等交流枠）」として実施した。
　平成24年度以降は、「戦略的実務者招へい（外交官・議会関係者等交流枠）」をさらに統合して戦略的実務者招へいとして完全に一本化し、招へい案件の選定をより機動的・戦略的に行うとともに予算の一層効率的な執行を図る。
　また、各年度の招へい案件の選定に先立ち、省内で招へい執行会議を開催し、当該年度の招へいの重点事項及び予算配分方針等を定めることとしており、平成25年度についても、右に則り案件候補の選定を行った。</t>
    </r>
    <r>
      <rPr>
        <sz val="10"/>
        <rFont val="ＭＳ Ｐゴシック"/>
        <family val="3"/>
        <charset val="128"/>
      </rPr>
      <t xml:space="preserve">
</t>
    </r>
    <rPh sb="9" eb="11">
      <t>ヘイセイ</t>
    </rPh>
    <rPh sb="13" eb="14">
      <t>ネン</t>
    </rPh>
    <rPh sb="16" eb="17">
      <t>ガツ</t>
    </rPh>
    <rPh sb="18" eb="20">
      <t>ジギョウ</t>
    </rPh>
    <rPh sb="20" eb="22">
      <t>シワ</t>
    </rPh>
    <rPh sb="23" eb="26">
      <t>ダイイチダン</t>
    </rPh>
    <rPh sb="26" eb="27">
      <t>オヨ</t>
    </rPh>
    <rPh sb="28" eb="30">
      <t>ヘイセイ</t>
    </rPh>
    <rPh sb="32" eb="34">
      <t>ネンド</t>
    </rPh>
    <rPh sb="35" eb="37">
      <t>ギョウセイ</t>
    </rPh>
    <rPh sb="37" eb="39">
      <t>ジギョウ</t>
    </rPh>
    <rPh sb="44" eb="46">
      <t>ケッカ</t>
    </rPh>
    <rPh sb="47" eb="48">
      <t>ウ</t>
    </rPh>
    <rPh sb="81" eb="84">
      <t>センリャクテキ</t>
    </rPh>
    <rPh sb="84" eb="87">
      <t>ジツムシャ</t>
    </rPh>
    <rPh sb="87" eb="88">
      <t>ショウ</t>
    </rPh>
    <rPh sb="91" eb="94">
      <t>キドウテキ</t>
    </rPh>
    <rPh sb="94" eb="95">
      <t>ショウ</t>
    </rPh>
    <rPh sb="97" eb="98">
      <t>ワク</t>
    </rPh>
    <rPh sb="170" eb="173">
      <t>ガイコウカン</t>
    </rPh>
    <rPh sb="174" eb="176">
      <t>ギカイ</t>
    </rPh>
    <rPh sb="176" eb="180">
      <t>カンケイシャトウ</t>
    </rPh>
    <rPh sb="180" eb="182">
      <t>コウリュウ</t>
    </rPh>
    <rPh sb="182" eb="183">
      <t>ワク</t>
    </rPh>
    <rPh sb="195" eb="197">
      <t>ヘイセイ</t>
    </rPh>
    <rPh sb="199" eb="201">
      <t>ネンド</t>
    </rPh>
    <rPh sb="201" eb="203">
      <t>イコウ</t>
    </rPh>
    <rPh sb="251" eb="253">
      <t>カンゼン</t>
    </rPh>
    <rPh sb="259" eb="260">
      <t>ショウ</t>
    </rPh>
    <rPh sb="262" eb="264">
      <t>アンケン</t>
    </rPh>
    <rPh sb="265" eb="267">
      <t>センテイ</t>
    </rPh>
    <rPh sb="270" eb="273">
      <t>キドウテキ</t>
    </rPh>
    <rPh sb="274" eb="277">
      <t>センリャクテキ</t>
    </rPh>
    <rPh sb="278" eb="279">
      <t>オコナ</t>
    </rPh>
    <rPh sb="284" eb="286">
      <t>ヨサン</t>
    </rPh>
    <rPh sb="287" eb="289">
      <t>イッソウ</t>
    </rPh>
    <rPh sb="289" eb="292">
      <t>コウリツテキ</t>
    </rPh>
    <rPh sb="296" eb="297">
      <t>ハカ</t>
    </rPh>
    <rPh sb="304" eb="307">
      <t>カクネンド</t>
    </rPh>
    <rPh sb="308" eb="309">
      <t>ショウ</t>
    </rPh>
    <rPh sb="311" eb="313">
      <t>アンケン</t>
    </rPh>
    <rPh sb="314" eb="316">
      <t>センテイ</t>
    </rPh>
    <rPh sb="317" eb="319">
      <t>サキダ</t>
    </rPh>
    <rPh sb="321" eb="323">
      <t>ショウナイ</t>
    </rPh>
    <rPh sb="324" eb="325">
      <t>ショウ</t>
    </rPh>
    <rPh sb="327" eb="329">
      <t>シッコウ</t>
    </rPh>
    <rPh sb="329" eb="331">
      <t>カイギ</t>
    </rPh>
    <rPh sb="332" eb="334">
      <t>カイサイ</t>
    </rPh>
    <rPh sb="336" eb="338">
      <t>トウガイ</t>
    </rPh>
    <rPh sb="338" eb="340">
      <t>ネンド</t>
    </rPh>
    <rPh sb="341" eb="342">
      <t>ショウ</t>
    </rPh>
    <rPh sb="345" eb="347">
      <t>ジュウテン</t>
    </rPh>
    <rPh sb="347" eb="349">
      <t>ジコウ</t>
    </rPh>
    <rPh sb="349" eb="350">
      <t>オヨ</t>
    </rPh>
    <rPh sb="351" eb="353">
      <t>ヨサン</t>
    </rPh>
    <rPh sb="353" eb="355">
      <t>ハイブン</t>
    </rPh>
    <rPh sb="355" eb="357">
      <t>ホウシン</t>
    </rPh>
    <rPh sb="357" eb="358">
      <t>トウ</t>
    </rPh>
    <rPh sb="359" eb="360">
      <t>サダ</t>
    </rPh>
    <rPh sb="382" eb="383">
      <t>ミギ</t>
    </rPh>
    <rPh sb="384" eb="385">
      <t>ノット</t>
    </rPh>
    <rPh sb="386" eb="388">
      <t>アンケン</t>
    </rPh>
    <rPh sb="388" eb="390">
      <t>コウホ</t>
    </rPh>
    <rPh sb="391" eb="393">
      <t>センテイ</t>
    </rPh>
    <rPh sb="394" eb="395">
      <t>オコナ</t>
    </rPh>
    <phoneticPr fontId="6"/>
  </si>
  <si>
    <t>平成26年度については，本年1月に外務大臣の下に設置された「パブリックディプロマシー推進本部」にて策定された施策も反映させる形で，より機動的・戦略的に実施する方向性につき検討中。</t>
    <rPh sb="0" eb="2">
      <t>ヘイセイ</t>
    </rPh>
    <rPh sb="4" eb="6">
      <t>ネンド</t>
    </rPh>
    <rPh sb="12" eb="14">
      <t>ホンネン</t>
    </rPh>
    <rPh sb="15" eb="16">
      <t>ガツ</t>
    </rPh>
    <rPh sb="17" eb="19">
      <t>ガイム</t>
    </rPh>
    <rPh sb="19" eb="21">
      <t>ダイジン</t>
    </rPh>
    <rPh sb="22" eb="23">
      <t>シタ</t>
    </rPh>
    <rPh sb="24" eb="26">
      <t>セッチ</t>
    </rPh>
    <rPh sb="42" eb="44">
      <t>スイシン</t>
    </rPh>
    <rPh sb="44" eb="46">
      <t>ホンブ</t>
    </rPh>
    <rPh sb="49" eb="51">
      <t>サクテイ</t>
    </rPh>
    <rPh sb="54" eb="56">
      <t>セサク</t>
    </rPh>
    <rPh sb="57" eb="59">
      <t>ハンエイ</t>
    </rPh>
    <rPh sb="62" eb="63">
      <t>カタチ</t>
    </rPh>
    <rPh sb="67" eb="70">
      <t>キドウテキ</t>
    </rPh>
    <rPh sb="71" eb="74">
      <t>センリャクテキ</t>
    </rPh>
    <rPh sb="75" eb="77">
      <t>ジッシ</t>
    </rPh>
    <rPh sb="79" eb="81">
      <t>ホウコウ</t>
    </rPh>
    <rPh sb="81" eb="82">
      <t>セイ</t>
    </rPh>
    <rPh sb="85" eb="88">
      <t>ケントウチュウ</t>
    </rPh>
    <phoneticPr fontId="6"/>
  </si>
  <si>
    <r>
      <t xml:space="preserve">
</t>
    </r>
    <r>
      <rPr>
        <b/>
        <sz val="8"/>
        <rFont val="ＭＳ Ｐゴシック"/>
        <family val="3"/>
        <charset val="128"/>
      </rPr>
      <t>●事業仕分け第１弾：招聘事業に要する経費（事業番号2-53）　</t>
    </r>
    <r>
      <rPr>
        <sz val="8"/>
        <color theme="1"/>
        <rFont val="ＭＳ Ｐゴシック"/>
        <family val="3"/>
        <charset val="128"/>
        <scheme val="minor"/>
      </rPr>
      <t>（※対象は、「21世紀パートナーシップ促進招へい」を含めた外務省の招へい事業全体）</t>
    </r>
    <r>
      <rPr>
        <sz val="8"/>
        <rFont val="ＭＳ Ｐゴシック"/>
        <family val="3"/>
        <charset val="128"/>
      </rPr>
      <t xml:space="preserve">
　WGの評価結果：予算要求の縮減（１／３程度）
　　廃止 ０名、自治体/民間 ０名、予算計上見送り ０名
　　予算要求縮減 １４名：a.半額 ３名 b.1/3 程度を縮減 ９名 c.その他 ２名
　&lt;とりまとめコメント&gt;
　第２WG として、予算要求の縮減１/３程度をお願いしたい。さまざまな意見があったが、例えば、帰国後に日本の報道を行わない記者の割合が約２割に達しているという現状は問題であると思われる。必ず記事にすることを条件にするなど、一定の制約が必要ではないかと思われるので、政治主導で見直し・検討を行っていただきたい。
</t>
    </r>
    <r>
      <rPr>
        <b/>
        <sz val="8"/>
        <rFont val="ＭＳ Ｐゴシック"/>
        <family val="3"/>
        <charset val="128"/>
      </rPr>
      <t>●行政事業レビュー公開プロセス(平成２２年６月、事業番号１、事業名：21世紀パートナーシップ促進招へい)</t>
    </r>
    <r>
      <rPr>
        <sz val="8"/>
        <rFont val="ＭＳ Ｐゴシック"/>
        <family val="3"/>
        <charset val="128"/>
      </rPr>
      <t xml:space="preserve">
　取りまとめ結果： 一部改善
　＜コメント＞
 他の招へいスキームを本スキームに統合し、その結果を平成２３年度予算に反映していきたい。
 年度毎の招へい枠の地域別、分野別割振りについては、不断に見直し、選択と集中を徹底したい。その為の省内体制を構築していきたい。
</t>
    </r>
    <r>
      <rPr>
        <b/>
        <sz val="8"/>
        <rFont val="ＭＳ Ｐゴシック"/>
        <family val="3"/>
        <charset val="128"/>
      </rPr>
      <t>●行政事業レビュー公開プロセス(平成２４年６月、事業番号６、事業名：戦略的実務者（ＳＴＥＰ）招へい)　　　</t>
    </r>
    <r>
      <rPr>
        <sz val="8"/>
        <color theme="1"/>
        <rFont val="ＭＳ Ｐゴシック"/>
        <family val="3"/>
        <charset val="128"/>
        <scheme val="minor"/>
      </rPr>
      <t xml:space="preserve">
　取りまとめ結果：一部改善
　＜コメント＞
　・これまでの見直しについては評価。ただし、招へいのフォローアップに関しては、効果の検証や招へい者選定等に可能な限り外部性を導入するなど、更なる改善を図る。
　　　　　　↓
　〔</t>
    </r>
    <r>
      <rPr>
        <sz val="8"/>
        <rFont val="ＭＳ Ｐゴシック"/>
        <family val="3"/>
        <charset val="128"/>
      </rPr>
      <t xml:space="preserve">フォローアップにおける外部性の導入〕
　平成２４年度行政事業レビューにおいて，「招へいのフォローアップに関し，効果の検証や招へい者選定等に可能な限り外部性を導入するなど，更なる改善を図る」べきことが勧告されたことを受け，外部有識者３名によるヒアリングを実施し，検証を行う過程を導入することとした。
　平成２５年２月，フォローアップに関し外部有識者３名によるヒアリングの枠組を導入し，事業の実施状況（フォローアップを含む。）の検証を受けることとした。
</t>
    </r>
    <rPh sb="2" eb="4">
      <t>ジギョウ</t>
    </rPh>
    <rPh sb="4" eb="6">
      <t>シワ</t>
    </rPh>
    <rPh sb="7" eb="8">
      <t>ダイ</t>
    </rPh>
    <rPh sb="9" eb="10">
      <t>ダン</t>
    </rPh>
    <rPh sb="22" eb="24">
      <t>ジギョウ</t>
    </rPh>
    <rPh sb="24" eb="26">
      <t>バンゴウ</t>
    </rPh>
    <rPh sb="34" eb="36">
      <t>タイショウ</t>
    </rPh>
    <rPh sb="41" eb="43">
      <t>セイキ</t>
    </rPh>
    <rPh sb="51" eb="53">
      <t>ソクシン</t>
    </rPh>
    <rPh sb="53" eb="54">
      <t>ショウ</t>
    </rPh>
    <rPh sb="58" eb="59">
      <t>フク</t>
    </rPh>
    <rPh sb="61" eb="64">
      <t>ガイムショウ</t>
    </rPh>
    <rPh sb="65" eb="66">
      <t>ショウ</t>
    </rPh>
    <rPh sb="68" eb="70">
      <t>ジギョウ</t>
    </rPh>
    <rPh sb="70" eb="72">
      <t>ゼンタイ</t>
    </rPh>
    <rPh sb="78" eb="80">
      <t>ヒョウカ</t>
    </rPh>
    <rPh sb="80" eb="82">
      <t>ケッカ</t>
    </rPh>
    <rPh sb="342" eb="344">
      <t>ギョウセイ</t>
    </rPh>
    <rPh sb="344" eb="346">
      <t>ジギョウ</t>
    </rPh>
    <rPh sb="350" eb="352">
      <t>コウカイ</t>
    </rPh>
    <rPh sb="357" eb="359">
      <t>ヘイセイ</t>
    </rPh>
    <rPh sb="361" eb="362">
      <t>ネン</t>
    </rPh>
    <rPh sb="363" eb="364">
      <t>ガツ</t>
    </rPh>
    <rPh sb="365" eb="367">
      <t>ジギョウ</t>
    </rPh>
    <rPh sb="367" eb="369">
      <t>バンゴウ</t>
    </rPh>
    <rPh sb="371" eb="373">
      <t>ジギョウ</t>
    </rPh>
    <rPh sb="373" eb="374">
      <t>メイ</t>
    </rPh>
    <rPh sb="375" eb="392">
      <t>フヌ</t>
    </rPh>
    <rPh sb="563" eb="566">
      <t>センリャクテキ</t>
    </rPh>
    <rPh sb="566" eb="569">
      <t>ジツムシャ</t>
    </rPh>
    <rPh sb="584" eb="585">
      <t>ト</t>
    </rPh>
    <rPh sb="589" eb="591">
      <t>ケッカ</t>
    </rPh>
    <rPh sb="592" eb="594">
      <t>イチブ</t>
    </rPh>
    <rPh sb="594" eb="596">
      <t>カイゼン</t>
    </rPh>
    <rPh sb="612" eb="614">
      <t>ミナオ</t>
    </rPh>
    <rPh sb="620" eb="622">
      <t>ヒョウカ</t>
    </rPh>
    <rPh sb="627" eb="628">
      <t>ショウ</t>
    </rPh>
    <rPh sb="639" eb="640">
      <t>カン</t>
    </rPh>
    <rPh sb="644" eb="646">
      <t>コウカ</t>
    </rPh>
    <rPh sb="647" eb="649">
      <t>ケンショウ</t>
    </rPh>
    <rPh sb="653" eb="654">
      <t>シャ</t>
    </rPh>
    <rPh sb="654" eb="656">
      <t>センテイ</t>
    </rPh>
    <rPh sb="656" eb="657">
      <t>トウ</t>
    </rPh>
    <rPh sb="658" eb="660">
      <t>カノウ</t>
    </rPh>
    <rPh sb="661" eb="662">
      <t>カギ</t>
    </rPh>
    <rPh sb="663" eb="666">
      <t>ガイブセイ</t>
    </rPh>
    <rPh sb="667" eb="669">
      <t>ドウニュウ</t>
    </rPh>
    <rPh sb="674" eb="675">
      <t>サラ</t>
    </rPh>
    <rPh sb="677" eb="679">
      <t>カイゼン</t>
    </rPh>
    <rPh sb="680" eb="681">
      <t>ハカ</t>
    </rPh>
    <rPh sb="862" eb="864">
      <t>ガイブ</t>
    </rPh>
    <rPh sb="868" eb="869">
      <t>メイ</t>
    </rPh>
    <rPh sb="878" eb="879">
      <t>ワク</t>
    </rPh>
    <rPh sb="879" eb="880">
      <t>クミ</t>
    </rPh>
    <rPh sb="881" eb="883">
      <t>ドウニュウ</t>
    </rPh>
    <rPh sb="909" eb="910">
      <t>ウ</t>
    </rPh>
    <phoneticPr fontId="6"/>
  </si>
  <si>
    <t>A. 財団法人　国際交流サービス協会</t>
    <rPh sb="3" eb="7">
      <t>ザイダンホウジン</t>
    </rPh>
    <rPh sb="8" eb="10">
      <t>コクサイ</t>
    </rPh>
    <rPh sb="10" eb="12">
      <t>コウリュウ</t>
    </rPh>
    <rPh sb="16" eb="18">
      <t>キョウカイ</t>
    </rPh>
    <phoneticPr fontId="6"/>
  </si>
  <si>
    <t>宿泊</t>
    <rPh sb="0" eb="2">
      <t>シュクハク</t>
    </rPh>
    <phoneticPr fontId="6"/>
  </si>
  <si>
    <t>宿泊代</t>
    <rPh sb="0" eb="3">
      <t>シュクハクダイ</t>
    </rPh>
    <phoneticPr fontId="6"/>
  </si>
  <si>
    <t>車輛</t>
    <rPh sb="0" eb="2">
      <t>シャリョウ</t>
    </rPh>
    <phoneticPr fontId="6"/>
  </si>
  <si>
    <t>自動車借料</t>
    <rPh sb="0" eb="3">
      <t>ジドウシャ</t>
    </rPh>
    <rPh sb="3" eb="5">
      <t>シャクリョウ</t>
    </rPh>
    <phoneticPr fontId="6"/>
  </si>
  <si>
    <t>交通費</t>
    <rPh sb="0" eb="3">
      <t>コウツウヒ</t>
    </rPh>
    <phoneticPr fontId="6"/>
  </si>
  <si>
    <t>国内移動費</t>
    <rPh sb="0" eb="2">
      <t>コクナイ</t>
    </rPh>
    <rPh sb="2" eb="4">
      <t>イドウ</t>
    </rPh>
    <rPh sb="4" eb="5">
      <t>ヒ</t>
    </rPh>
    <phoneticPr fontId="6"/>
  </si>
  <si>
    <t>食費</t>
    <rPh sb="0" eb="2">
      <t>ショクヒ</t>
    </rPh>
    <phoneticPr fontId="6"/>
  </si>
  <si>
    <t>食事代</t>
    <rPh sb="0" eb="3">
      <t>ショクジダイ</t>
    </rPh>
    <phoneticPr fontId="6"/>
  </si>
  <si>
    <t>入場料、経由地立替金</t>
    <rPh sb="0" eb="3">
      <t>ニュウジョウリョウ</t>
    </rPh>
    <rPh sb="4" eb="7">
      <t>ケイユチ</t>
    </rPh>
    <rPh sb="7" eb="9">
      <t>タテカエ</t>
    </rPh>
    <rPh sb="9" eb="10">
      <t>キン</t>
    </rPh>
    <phoneticPr fontId="6"/>
  </si>
  <si>
    <t>保険料</t>
    <rPh sb="0" eb="3">
      <t>ホケンリョウ</t>
    </rPh>
    <phoneticPr fontId="6"/>
  </si>
  <si>
    <t>B. 飲食業者約８０件</t>
    <rPh sb="3" eb="5">
      <t>インショク</t>
    </rPh>
    <rPh sb="5" eb="7">
      <t>ギョウシャ</t>
    </rPh>
    <rPh sb="7" eb="8">
      <t>ヤク</t>
    </rPh>
    <rPh sb="10" eb="11">
      <t>ケン</t>
    </rPh>
    <phoneticPr fontId="6"/>
  </si>
  <si>
    <t>被招へい者との意見交換</t>
    <rPh sb="0" eb="1">
      <t>ヒ</t>
    </rPh>
    <rPh sb="1" eb="2">
      <t>ショウ</t>
    </rPh>
    <rPh sb="4" eb="5">
      <t>モノ</t>
    </rPh>
    <rPh sb="7" eb="9">
      <t>イケン</t>
    </rPh>
    <rPh sb="9" eb="11">
      <t>コウカン</t>
    </rPh>
    <phoneticPr fontId="6"/>
  </si>
  <si>
    <t>C. 国内旅行会社</t>
    <rPh sb="3" eb="5">
      <t>コクナイ</t>
    </rPh>
    <rPh sb="5" eb="7">
      <t>リョコウ</t>
    </rPh>
    <rPh sb="7" eb="9">
      <t>ガイシャ</t>
    </rPh>
    <phoneticPr fontId="6"/>
  </si>
  <si>
    <t>D. 海外旅行会社</t>
    <rPh sb="3" eb="5">
      <t>カイガイ</t>
    </rPh>
    <rPh sb="5" eb="7">
      <t>リョコウ</t>
    </rPh>
    <rPh sb="7" eb="9">
      <t>カイシャ</t>
    </rPh>
    <phoneticPr fontId="6"/>
  </si>
  <si>
    <t>国際航空券代</t>
    <phoneticPr fontId="6"/>
  </si>
  <si>
    <t>E. 職員２名</t>
    <rPh sb="3" eb="5">
      <t>ショクイン</t>
    </rPh>
    <rPh sb="6" eb="7">
      <t>メイ</t>
    </rPh>
    <phoneticPr fontId="6"/>
  </si>
  <si>
    <t>職員C</t>
    <rPh sb="0" eb="2">
      <t>ショクイン</t>
    </rPh>
    <phoneticPr fontId="6"/>
  </si>
  <si>
    <t>Ｆ．</t>
    <phoneticPr fontId="6"/>
  </si>
  <si>
    <t>Ｊ．</t>
    <phoneticPr fontId="6"/>
  </si>
  <si>
    <t>接遇経費（一般競争入札による単価契約）</t>
    <rPh sb="0" eb="2">
      <t>セツグウ</t>
    </rPh>
    <rPh sb="2" eb="4">
      <t>ケイヒ</t>
    </rPh>
    <rPh sb="5" eb="7">
      <t>イッパン</t>
    </rPh>
    <rPh sb="7" eb="9">
      <t>キョウソウ</t>
    </rPh>
    <rPh sb="9" eb="11">
      <t>ニュウサツ</t>
    </rPh>
    <rPh sb="14" eb="16">
      <t>タンカ</t>
    </rPh>
    <rPh sb="16" eb="18">
      <t>ケイヤク</t>
    </rPh>
    <phoneticPr fontId="6"/>
  </si>
  <si>
    <t>B. 飲食業者上位１０社</t>
    <rPh sb="3" eb="5">
      <t>インショク</t>
    </rPh>
    <rPh sb="5" eb="7">
      <t>ギョウシャ</t>
    </rPh>
    <rPh sb="7" eb="9">
      <t>ジョウイ</t>
    </rPh>
    <rPh sb="11" eb="12">
      <t>シャ</t>
    </rPh>
    <phoneticPr fontId="6"/>
  </si>
  <si>
    <t>東京プリンスホテル</t>
    <rPh sb="0" eb="2">
      <t>トウキョウ</t>
    </rPh>
    <phoneticPr fontId="6"/>
  </si>
  <si>
    <t>芝　とうふ屋　うかい</t>
    <rPh sb="0" eb="1">
      <t>シバ</t>
    </rPh>
    <rPh sb="5" eb="6">
      <t>ヤ</t>
    </rPh>
    <phoneticPr fontId="6"/>
  </si>
  <si>
    <t>明治記念館</t>
    <rPh sb="0" eb="2">
      <t>メイジ</t>
    </rPh>
    <rPh sb="2" eb="5">
      <t>キネンカン</t>
    </rPh>
    <phoneticPr fontId="6"/>
  </si>
  <si>
    <t>北大路　赤坂茶寮</t>
    <rPh sb="0" eb="3">
      <t>キタオオジ</t>
    </rPh>
    <rPh sb="4" eb="6">
      <t>アカサカ</t>
    </rPh>
    <rPh sb="6" eb="7">
      <t>チャ</t>
    </rPh>
    <rPh sb="7" eb="8">
      <t>リョウ</t>
    </rPh>
    <phoneticPr fontId="6"/>
  </si>
  <si>
    <t>精進料理　醍醐</t>
    <rPh sb="0" eb="2">
      <t>ショウジン</t>
    </rPh>
    <rPh sb="2" eb="4">
      <t>リョウリ</t>
    </rPh>
    <rPh sb="5" eb="7">
      <t>ダイゴ</t>
    </rPh>
    <phoneticPr fontId="6"/>
  </si>
  <si>
    <t>青山　浅田</t>
    <rPh sb="0" eb="2">
      <t>アオヤマ</t>
    </rPh>
    <rPh sb="3" eb="5">
      <t>アサダ</t>
    </rPh>
    <phoneticPr fontId="6"/>
  </si>
  <si>
    <t>響　風庭　赤坂</t>
    <rPh sb="0" eb="1">
      <t>ヒビ</t>
    </rPh>
    <rPh sb="2" eb="3">
      <t>フウ</t>
    </rPh>
    <rPh sb="3" eb="4">
      <t>ニワ</t>
    </rPh>
    <rPh sb="5" eb="7">
      <t>アカサカ</t>
    </rPh>
    <phoneticPr fontId="6"/>
  </si>
  <si>
    <t>春秋ツギハギ　日比谷店</t>
    <rPh sb="0" eb="1">
      <t>ハル</t>
    </rPh>
    <rPh sb="1" eb="2">
      <t>アキ</t>
    </rPh>
    <rPh sb="7" eb="10">
      <t>ヒビヤ</t>
    </rPh>
    <rPh sb="10" eb="11">
      <t>テン</t>
    </rPh>
    <phoneticPr fontId="6"/>
  </si>
  <si>
    <t>C. 国内旅行会社</t>
    <rPh sb="3" eb="5">
      <t>コクナイ</t>
    </rPh>
    <rPh sb="5" eb="7">
      <t>リョコウ</t>
    </rPh>
    <rPh sb="7" eb="9">
      <t>カイシャ</t>
    </rPh>
    <phoneticPr fontId="6"/>
  </si>
  <si>
    <t>被招へい者の国際航空券手配（国内業者）</t>
    <rPh sb="0" eb="1">
      <t>ヒ</t>
    </rPh>
    <rPh sb="1" eb="2">
      <t>ショウ</t>
    </rPh>
    <rPh sb="4" eb="5">
      <t>モノ</t>
    </rPh>
    <rPh sb="6" eb="8">
      <t>コクサイ</t>
    </rPh>
    <rPh sb="8" eb="11">
      <t>コウクウケン</t>
    </rPh>
    <rPh sb="11" eb="13">
      <t>テハイ</t>
    </rPh>
    <rPh sb="14" eb="16">
      <t>コクナイ</t>
    </rPh>
    <rPh sb="16" eb="18">
      <t>ギョウシャ</t>
    </rPh>
    <phoneticPr fontId="6"/>
  </si>
  <si>
    <t>D. 現地旅行会社</t>
    <rPh sb="3" eb="5">
      <t>ゲンチ</t>
    </rPh>
    <rPh sb="5" eb="7">
      <t>リョコウ</t>
    </rPh>
    <rPh sb="7" eb="9">
      <t>カイシャ</t>
    </rPh>
    <phoneticPr fontId="6"/>
  </si>
  <si>
    <t>被招へい者の国際航空券手配（海外業者）</t>
    <rPh sb="0" eb="1">
      <t>ヒ</t>
    </rPh>
    <rPh sb="1" eb="2">
      <t>ショウ</t>
    </rPh>
    <rPh sb="4" eb="5">
      <t>モノ</t>
    </rPh>
    <rPh sb="6" eb="8">
      <t>コクサイ</t>
    </rPh>
    <rPh sb="8" eb="11">
      <t>コウクウケン</t>
    </rPh>
    <rPh sb="11" eb="13">
      <t>テハイ</t>
    </rPh>
    <rPh sb="14" eb="16">
      <t>カイガイ</t>
    </rPh>
    <rPh sb="16" eb="18">
      <t>ギョウシャ</t>
    </rPh>
    <phoneticPr fontId="6"/>
  </si>
  <si>
    <t>現地旅行会社I</t>
    <rPh sb="0" eb="2">
      <t>ゲンチ</t>
    </rPh>
    <rPh sb="2" eb="4">
      <t>リョコウ</t>
    </rPh>
    <rPh sb="4" eb="6">
      <t>ガイシャ</t>
    </rPh>
    <phoneticPr fontId="6"/>
  </si>
  <si>
    <t>E. 職員</t>
    <rPh sb="3" eb="5">
      <t>ショクイン</t>
    </rPh>
    <phoneticPr fontId="6"/>
  </si>
  <si>
    <t>　　　　　　　　　　　　平成２６年行政事業レビュ-シ-ト</t>
    <rPh sb="12" eb="14">
      <t>ヘイセイ</t>
    </rPh>
    <rPh sb="16" eb="17">
      <t>ネン</t>
    </rPh>
    <rPh sb="17" eb="19">
      <t>ギョウセイ</t>
    </rPh>
    <rPh sb="19" eb="21">
      <t>ジギョウ</t>
    </rPh>
    <phoneticPr fontId="6"/>
  </si>
  <si>
    <t>海外における文化事業等</t>
    <rPh sb="0" eb="2">
      <t>カイガイ</t>
    </rPh>
    <rPh sb="6" eb="8">
      <t>ブンカ</t>
    </rPh>
    <rPh sb="8" eb="10">
      <t>ジギョウ</t>
    </rPh>
    <rPh sb="10" eb="11">
      <t>トウ</t>
    </rPh>
    <phoneticPr fontId="6"/>
  </si>
  <si>
    <t>担当部局庁</t>
    <phoneticPr fontId="6"/>
  </si>
  <si>
    <t>文化交流・海外広報課
人物交流室
国際文化交流室</t>
    <rPh sb="0" eb="2">
      <t>ブンカ</t>
    </rPh>
    <rPh sb="2" eb="4">
      <t>コウリュウ</t>
    </rPh>
    <rPh sb="5" eb="7">
      <t>カイガイ</t>
    </rPh>
    <rPh sb="7" eb="10">
      <t>コウホウカ</t>
    </rPh>
    <rPh sb="11" eb="13">
      <t>ジンブツ</t>
    </rPh>
    <rPh sb="13" eb="16">
      <t>コウリュウシツ</t>
    </rPh>
    <rPh sb="17" eb="19">
      <t>コクサイ</t>
    </rPh>
    <rPh sb="19" eb="21">
      <t>ブンカ</t>
    </rPh>
    <rPh sb="21" eb="24">
      <t>コウリュウシツ</t>
    </rPh>
    <phoneticPr fontId="6"/>
  </si>
  <si>
    <t>髙田真里
浦林紳二　　　　　　　　　　笠井達彦</t>
    <rPh sb="0" eb="2">
      <t>タカタ</t>
    </rPh>
    <rPh sb="2" eb="4">
      <t>マリ</t>
    </rPh>
    <rPh sb="5" eb="7">
      <t>ウラバヤシ</t>
    </rPh>
    <rPh sb="7" eb="9">
      <t>シンジ</t>
    </rPh>
    <rPh sb="19" eb="21">
      <t>カサイ</t>
    </rPh>
    <rPh sb="21" eb="23">
      <t>タツヒコ</t>
    </rPh>
    <phoneticPr fontId="6"/>
  </si>
  <si>
    <t>基本目標Ⅲ：広報、文化交流及び報道対策
具体的施策：Ⅲ-１-４　国際文化交流の促進　　　　　　　　　　　　　　　Ⅲ-１-５　文化の分野における国際協力の実施</t>
    <rPh sb="0" eb="2">
      <t>キホン</t>
    </rPh>
    <rPh sb="2" eb="4">
      <t>モクヒョウ</t>
    </rPh>
    <rPh sb="6" eb="8">
      <t>コウホウ</t>
    </rPh>
    <rPh sb="9" eb="11">
      <t>ブンカ</t>
    </rPh>
    <rPh sb="11" eb="13">
      <t>コウリュウ</t>
    </rPh>
    <rPh sb="13" eb="14">
      <t>オヨ</t>
    </rPh>
    <rPh sb="15" eb="17">
      <t>ホウドウ</t>
    </rPh>
    <rPh sb="17" eb="19">
      <t>タイサク</t>
    </rPh>
    <rPh sb="20" eb="23">
      <t>グタイテキ</t>
    </rPh>
    <rPh sb="23" eb="25">
      <t>セサク</t>
    </rPh>
    <rPh sb="32" eb="34">
      <t>コクサイ</t>
    </rPh>
    <rPh sb="34" eb="36">
      <t>ブンカ</t>
    </rPh>
    <rPh sb="36" eb="38">
      <t>コウリュウ</t>
    </rPh>
    <rPh sb="39" eb="41">
      <t>ソクシン</t>
    </rPh>
    <rPh sb="62" eb="64">
      <t>ブンカ</t>
    </rPh>
    <rPh sb="65" eb="67">
      <t>ブンヤ</t>
    </rPh>
    <rPh sb="71" eb="73">
      <t>コクサイ</t>
    </rPh>
    <rPh sb="73" eb="75">
      <t>キョウリョク</t>
    </rPh>
    <rPh sb="76" eb="78">
      <t>ジッシ</t>
    </rPh>
    <phoneticPr fontId="6"/>
  </si>
  <si>
    <t>別紙参照</t>
    <rPh sb="0" eb="4">
      <t>ベッシサンショウ</t>
    </rPh>
    <phoneticPr fontId="6"/>
  </si>
  <si>
    <t>関係する計画、通知等</t>
    <phoneticPr fontId="6"/>
  </si>
  <si>
    <t>別添参照</t>
    <rPh sb="0" eb="2">
      <t>ベッテン</t>
    </rPh>
    <rPh sb="2" eb="4">
      <t>サンショウ</t>
    </rPh>
    <phoneticPr fontId="6"/>
  </si>
  <si>
    <t>文化交流事業を展開・促進・支援することにより、伝統文化からアニメ等のポップカルチャ-まで我が国が有する日本文化を紹介すると共にその背景にある価値観（和を尊ぶ心、自然観、感性、美意識）等を伝達する。また、文化、スポ-ツ、教育の振興のための国際協力を通じ、各国の国民が経済社会開発を進める上で必要な活力を与え自尊心を与えること。これらにより各国国民の対日理解を促進し、親日感の醸成を図る。　　　　　　　　　　　　　　　　　　　　　</t>
    <rPh sb="0" eb="2">
      <t>ブンカ</t>
    </rPh>
    <rPh sb="2" eb="4">
      <t>コウリュウ</t>
    </rPh>
    <rPh sb="4" eb="6">
      <t>ジギョウ</t>
    </rPh>
    <rPh sb="7" eb="9">
      <t>テンカイ</t>
    </rPh>
    <rPh sb="10" eb="12">
      <t>ソクシン</t>
    </rPh>
    <rPh sb="13" eb="15">
      <t>シエン</t>
    </rPh>
    <rPh sb="23" eb="25">
      <t>デントウ</t>
    </rPh>
    <rPh sb="25" eb="27">
      <t>ブンカ</t>
    </rPh>
    <rPh sb="32" eb="33">
      <t>トウ</t>
    </rPh>
    <rPh sb="44" eb="45">
      <t>ワ</t>
    </rPh>
    <rPh sb="46" eb="47">
      <t>クニ</t>
    </rPh>
    <rPh sb="48" eb="49">
      <t>ユウ</t>
    </rPh>
    <rPh sb="51" eb="55">
      <t>ニホンブンカ</t>
    </rPh>
    <rPh sb="56" eb="58">
      <t>ショウカイ</t>
    </rPh>
    <rPh sb="61" eb="62">
      <t>トモ</t>
    </rPh>
    <rPh sb="65" eb="67">
      <t>ハイケイ</t>
    </rPh>
    <rPh sb="70" eb="73">
      <t>カチカン</t>
    </rPh>
    <rPh sb="74" eb="75">
      <t>ワ</t>
    </rPh>
    <rPh sb="76" eb="77">
      <t>タット</t>
    </rPh>
    <rPh sb="78" eb="79">
      <t>ココロ</t>
    </rPh>
    <rPh sb="80" eb="83">
      <t>シゼンカン</t>
    </rPh>
    <rPh sb="84" eb="86">
      <t>カンセイ</t>
    </rPh>
    <rPh sb="87" eb="90">
      <t>ビイシキ</t>
    </rPh>
    <rPh sb="91" eb="92">
      <t>トウ</t>
    </rPh>
    <rPh sb="93" eb="95">
      <t>デンタツ</t>
    </rPh>
    <rPh sb="101" eb="103">
      <t>ブンカ</t>
    </rPh>
    <rPh sb="109" eb="111">
      <t>キョウイク</t>
    </rPh>
    <rPh sb="112" eb="114">
      <t>シンコウ</t>
    </rPh>
    <rPh sb="118" eb="120">
      <t>コクサイ</t>
    </rPh>
    <rPh sb="120" eb="122">
      <t>キョウリョク</t>
    </rPh>
    <rPh sb="123" eb="124">
      <t>ツウ</t>
    </rPh>
    <rPh sb="126" eb="128">
      <t>カッコク</t>
    </rPh>
    <rPh sb="129" eb="131">
      <t>コクミン</t>
    </rPh>
    <rPh sb="132" eb="134">
      <t>ケイザイ</t>
    </rPh>
    <rPh sb="134" eb="136">
      <t>シャカイ</t>
    </rPh>
    <rPh sb="136" eb="138">
      <t>カイハツ</t>
    </rPh>
    <rPh sb="139" eb="140">
      <t>スス</t>
    </rPh>
    <rPh sb="142" eb="143">
      <t>ウエ</t>
    </rPh>
    <rPh sb="144" eb="146">
      <t>ヒツヨウ</t>
    </rPh>
    <rPh sb="147" eb="149">
      <t>カツリョク</t>
    </rPh>
    <rPh sb="150" eb="151">
      <t>アタ</t>
    </rPh>
    <rPh sb="152" eb="155">
      <t>ジソンシン</t>
    </rPh>
    <rPh sb="156" eb="157">
      <t>アタ</t>
    </rPh>
    <rPh sb="168" eb="170">
      <t>カッコク</t>
    </rPh>
    <rPh sb="170" eb="172">
      <t>コクミン</t>
    </rPh>
    <rPh sb="173" eb="175">
      <t>タイニチ</t>
    </rPh>
    <rPh sb="175" eb="177">
      <t>リカイ</t>
    </rPh>
    <rPh sb="178" eb="180">
      <t>ソクシン</t>
    </rPh>
    <phoneticPr fontId="6"/>
  </si>
  <si>
    <t>各国国民の対日理解を促進し、また親日感の醸成を図るため、①外交活動の一環として在外公館が主催（又は共催）し、文化事業の実施による日本の魅力発信。②周年等外交上節目の機会の大型文化事業（周年事業）の実施。③文化、スポ-ツ、教育振興のための国際協力を行うことによって、各国の持続的発展へ寄与するために調査・フォロ-アップ等を通じて文化無償資金協力案件の効果・効率的かつ適正な実施を図る。④文化啓発品の活用等による日本文化の紹介等。</t>
    <rPh sb="0" eb="2">
      <t>カッコク</t>
    </rPh>
    <rPh sb="2" eb="4">
      <t>コクミン</t>
    </rPh>
    <rPh sb="5" eb="7">
      <t>タイニチ</t>
    </rPh>
    <rPh sb="7" eb="9">
      <t>リカイ</t>
    </rPh>
    <rPh sb="10" eb="12">
      <t>ソクシン</t>
    </rPh>
    <rPh sb="16" eb="18">
      <t>シンニチ</t>
    </rPh>
    <rPh sb="192" eb="194">
      <t>ブンカ</t>
    </rPh>
    <rPh sb="194" eb="196">
      <t>ケイハツ</t>
    </rPh>
    <rPh sb="196" eb="197">
      <t>ヒン</t>
    </rPh>
    <rPh sb="198" eb="200">
      <t>カツヨウ</t>
    </rPh>
    <rPh sb="200" eb="201">
      <t>トウ</t>
    </rPh>
    <phoneticPr fontId="6"/>
  </si>
  <si>
    <t>-</t>
  </si>
  <si>
    <t xml:space="preserve">（１）在外公館文化事業費
在外公館が管轄地域における対日理解の促進及び親日層の形成を目的として企画・立案し、各国の特性を踏まえて実施している。   
（２）大型文化事業費
毎年周年事業の機会を捉え，当該国における対日関心を高め，我が国外交にとって好ましい環境を長期的に醸成する事を目的とし，更なる対日好感度の増進のために実施。
（３）文化無償事務費
調査・ﾌｫﾛ-ｱｯﾌﾟ等実施による文化無償案件の効果・効率かつ適正な実施への活用・反映。
（４）国際文化事業実施費
在外公館への文化啓発用品の購入・配備を実施しており，これを活用して日本文化の紹介等を行う。
文化啓発用品の利用状況等は年１回報告を義務付けており，各公館で有効活用されている。
</t>
  </si>
  <si>
    <t xml:space="preserve">(1)Ａ評価1,813件　Ｂ評価494件
(2)訴求対象者の好感を得ている。　　　　　　　　　　　A評価８件。B評価１件（総計９件）
(3)調査結果・ﾌｫﾛ-ｱｯﾌﾟ等の活用
(4)文化啓発用品
90公館へ購送
</t>
    <rPh sb="24" eb="26">
      <t>ソキュウ</t>
    </rPh>
    <rPh sb="26" eb="28">
      <t>タイショウ</t>
    </rPh>
    <rPh sb="50" eb="52">
      <t>ヒョウカ</t>
    </rPh>
    <rPh sb="53" eb="54">
      <t>ケン</t>
    </rPh>
    <rPh sb="56" eb="58">
      <t>ヒョウカ</t>
    </rPh>
    <rPh sb="59" eb="60">
      <t>ケン</t>
    </rPh>
    <rPh sb="61" eb="63">
      <t>ソウケイ</t>
    </rPh>
    <rPh sb="64" eb="65">
      <t>ケン</t>
    </rPh>
    <phoneticPr fontId="6"/>
  </si>
  <si>
    <t xml:space="preserve">(1)Ａ評価1,764件　Ｂ評価555件
(2)訴求対象者の好感を得ている。　　　　　　　　　　　A評価14件。B評価１件（総計15件）
(3)調査結果・ﾌｫﾛ-ｱｯﾌﾟ等の活用
(4)文化啓発用品
十分活用141公館
</t>
    <rPh sb="24" eb="26">
      <t>ソキュウ</t>
    </rPh>
    <rPh sb="26" eb="28">
      <t>タイショウ</t>
    </rPh>
    <rPh sb="50" eb="52">
      <t>ヒョウカ</t>
    </rPh>
    <rPh sb="54" eb="55">
      <t>ケン</t>
    </rPh>
    <rPh sb="57" eb="59">
      <t>ヒョウカ</t>
    </rPh>
    <rPh sb="60" eb="61">
      <t>ケン</t>
    </rPh>
    <rPh sb="62" eb="64">
      <t>ソウケイ</t>
    </rPh>
    <rPh sb="66" eb="67">
      <t>ケン</t>
    </rPh>
    <rPh sb="100" eb="102">
      <t>ジュウブン</t>
    </rPh>
    <rPh sb="102" eb="104">
      <t>カツヨウ</t>
    </rPh>
    <phoneticPr fontId="6"/>
  </si>
  <si>
    <t xml:space="preserve">(1)Ａ評価   件　Ｂ評価   件（集計中）
(2)訴求対象者の好感を得ている。　　　　　　　　　　　A評価  件。B評価 件（総計  件）（集計中）
(3)事前調査・ﾌｫﾛ-ｱｯﾌﾟ等の活用
(4)文化啓発用品
十分活用　件（集計中）
</t>
    <rPh sb="19" eb="21">
      <t>シュウケイ</t>
    </rPh>
    <rPh sb="21" eb="22">
      <t>ナカ</t>
    </rPh>
    <rPh sb="27" eb="29">
      <t>ソキュウ</t>
    </rPh>
    <rPh sb="29" eb="31">
      <t>タイショウ</t>
    </rPh>
    <rPh sb="53" eb="55">
      <t>ヒョウカ</t>
    </rPh>
    <rPh sb="57" eb="58">
      <t>ケン</t>
    </rPh>
    <rPh sb="60" eb="62">
      <t>ヒョウカ</t>
    </rPh>
    <rPh sb="63" eb="64">
      <t>ケン</t>
    </rPh>
    <rPh sb="65" eb="67">
      <t>ソウケイ</t>
    </rPh>
    <rPh sb="69" eb="70">
      <t>ケン</t>
    </rPh>
    <rPh sb="72" eb="74">
      <t>シュウケイ</t>
    </rPh>
    <rPh sb="74" eb="75">
      <t>ナカ</t>
    </rPh>
    <rPh sb="80" eb="82">
      <t>ジゼン</t>
    </rPh>
    <rPh sb="82" eb="84">
      <t>チョウサ</t>
    </rPh>
    <rPh sb="93" eb="94">
      <t>トウ</t>
    </rPh>
    <rPh sb="95" eb="97">
      <t>カツヨウ</t>
    </rPh>
    <rPh sb="108" eb="110">
      <t>ジュウブン</t>
    </rPh>
    <rPh sb="110" eb="112">
      <t>カツヨウ</t>
    </rPh>
    <rPh sb="113" eb="114">
      <t>ケン</t>
    </rPh>
    <rPh sb="115" eb="117">
      <t>シュウケイ</t>
    </rPh>
    <rPh sb="117" eb="118">
      <t>ナカ</t>
    </rPh>
    <phoneticPr fontId="6"/>
  </si>
  <si>
    <t>目標値</t>
    <rPh sb="0" eb="2">
      <t>モクヒョウ</t>
    </rPh>
    <rPh sb="2" eb="3">
      <t>アタイ</t>
    </rPh>
    <phoneticPr fontId="6"/>
  </si>
  <si>
    <t>(1)Ａ評価・Ｂ評価併せ95％以上</t>
    <rPh sb="10" eb="11">
      <t>アワ</t>
    </rPh>
    <phoneticPr fontId="6"/>
  </si>
  <si>
    <t>(1)Ａ評価・Ｂ評価併せ95％以上　　(2)Ａ評価・Ｂ評価併せ95％以上　　
(3)調査結果・フォロ-アップ等の活用
(4)十分活用90%以上</t>
    <rPh sb="10" eb="11">
      <t>アワ</t>
    </rPh>
    <rPh sb="42" eb="44">
      <t>チョウサ</t>
    </rPh>
    <rPh sb="44" eb="46">
      <t>ケッカ</t>
    </rPh>
    <rPh sb="54" eb="55">
      <t>トウ</t>
    </rPh>
    <rPh sb="56" eb="58">
      <t>カツヨウ</t>
    </rPh>
    <rPh sb="62" eb="64">
      <t>ジュウブン</t>
    </rPh>
    <rPh sb="64" eb="66">
      <t>カツヨウ</t>
    </rPh>
    <rPh sb="69" eb="71">
      <t>イジョウ</t>
    </rPh>
    <phoneticPr fontId="6"/>
  </si>
  <si>
    <t>(1)Ａ評価(73%)
Ｂ評価(20%)
(2)100
(3)100
(4)100</t>
    <phoneticPr fontId="6"/>
  </si>
  <si>
    <t>(1)Ａ評価(73%)
Ｂ評価　(23%)
(2)100
(3)100
(4)８８</t>
    <phoneticPr fontId="6"/>
  </si>
  <si>
    <t>(1)Ａ評価(%)（集計中）
Ｂ評価(%)（集計中）
(2)　　集計中
(3) 　１００
(4)　集計中</t>
    <rPh sb="10" eb="12">
      <t>シュウケイ</t>
    </rPh>
    <rPh sb="12" eb="13">
      <t>ナカ</t>
    </rPh>
    <rPh sb="22" eb="24">
      <t>シュウケイ</t>
    </rPh>
    <rPh sb="24" eb="25">
      <t>ナカ</t>
    </rPh>
    <rPh sb="32" eb="34">
      <t>シュウケイ</t>
    </rPh>
    <rPh sb="34" eb="35">
      <t>ナカ</t>
    </rPh>
    <rPh sb="49" eb="51">
      <t>シュウケイ</t>
    </rPh>
    <rPh sb="51" eb="52">
      <t>ナカ</t>
    </rPh>
    <phoneticPr fontId="6"/>
  </si>
  <si>
    <r>
      <t>2</t>
    </r>
    <r>
      <rPr>
        <sz val="8"/>
        <rFont val="ＭＳ Ｐゴシック"/>
        <family val="3"/>
        <charset val="128"/>
        <scheme val="minor"/>
      </rPr>
      <t>3</t>
    </r>
    <r>
      <rPr>
        <sz val="8"/>
        <rFont val="ＭＳ Ｐゴシック"/>
        <family val="3"/>
        <charset val="128"/>
      </rPr>
      <t>年度</t>
    </r>
    <rPh sb="2" eb="4">
      <t>ネンド</t>
    </rPh>
    <phoneticPr fontId="6"/>
  </si>
  <si>
    <r>
      <t>2</t>
    </r>
    <r>
      <rPr>
        <sz val="8"/>
        <rFont val="ＭＳ Ｐゴシック"/>
        <family val="3"/>
        <charset val="128"/>
        <scheme val="minor"/>
      </rPr>
      <t>4</t>
    </r>
    <r>
      <rPr>
        <sz val="8"/>
        <rFont val="ＭＳ Ｐゴシック"/>
        <family val="3"/>
        <charset val="128"/>
      </rPr>
      <t>年度</t>
    </r>
    <rPh sb="2" eb="4">
      <t>ネンド</t>
    </rPh>
    <phoneticPr fontId="6"/>
  </si>
  <si>
    <r>
      <t>2</t>
    </r>
    <r>
      <rPr>
        <sz val="8"/>
        <rFont val="ＭＳ Ｐゴシック"/>
        <family val="3"/>
        <charset val="128"/>
        <scheme val="minor"/>
      </rPr>
      <t>5</t>
    </r>
    <r>
      <rPr>
        <sz val="8"/>
        <rFont val="ＭＳ Ｐゴシック"/>
        <family val="3"/>
        <charset val="128"/>
      </rPr>
      <t>年度</t>
    </r>
    <rPh sb="2" eb="4">
      <t>ネンド</t>
    </rPh>
    <phoneticPr fontId="6"/>
  </si>
  <si>
    <t xml:space="preserve">（１）在外公館文化事業実績　　
（２）大型文化事業実績
（３）事前調査,評価等，ﾌｫﾛ-ｱｯﾌﾟ
（４）文化啓発用品購送年１回調達・購送等
</t>
  </si>
  <si>
    <t xml:space="preserve">(1)在外公館文化事業(2、492件)
(2)日バルト三国外交関係開設20周年(1件）、日中映像交流事業(1件）、日ｸｳｪ-ﾄ国交樹立50周年(3件）、日独交流150周年(4件）     
(3)事前調査(26件)ﾌｫﾛ-ｱｯﾌﾟ(6件）評価等調査(8件）
(4)文化啓発用品のニ-ズ調査を年１回，全在外公館に対して実施し，優先度の高い公館，品目等に絞って一括調達・購送を実施
       </t>
  </si>
  <si>
    <t xml:space="preserve">(1)在外公館実施文化事業　（2425件）
(2)日イスラエル外交関係樹立60周年（２件）、日東ティモ-ル外交樹立10周年記念平和年（２件）、桜寄贈100周年（６件）、日本アルジェリア外交樹立50周年（１件）、日中国交正常化40周年（４件）
(3)事前調査２４件、評価等調査９件、ォロ-アップ４件
(4)文化啓発用品のニ-ズ調査を年１回，全在外公館に対して実施し，優先度の高い公館，品目等に絞って一括調達・購送を実施
</t>
    <rPh sb="19" eb="20">
      <t>ケン</t>
    </rPh>
    <rPh sb="130" eb="131">
      <t>ケン</t>
    </rPh>
    <rPh sb="132" eb="134">
      <t>ヒョウカ</t>
    </rPh>
    <rPh sb="134" eb="135">
      <t>トウ</t>
    </rPh>
    <rPh sb="135" eb="137">
      <t>チョウサ</t>
    </rPh>
    <rPh sb="138" eb="139">
      <t>ケン</t>
    </rPh>
    <rPh sb="147" eb="148">
      <t>ケン</t>
    </rPh>
    <phoneticPr fontId="6"/>
  </si>
  <si>
    <t xml:space="preserve">(1)在外公館文化事業(    件)集計中
(2)日アセアン交流４０周年(８件）、日西交流４００周年(３件）   集計中  
(3)事前調査(２８件)ﾌｫﾛ-ｱｯﾌﾟ(３件）
(4)文化啓発用品のニ-ズ調査を年１回，全在外公館に対して実施し，優先度の高い公館，品目等に絞って一括調達・購送を実施
       </t>
    <rPh sb="18" eb="20">
      <t>シュウケイ</t>
    </rPh>
    <rPh sb="20" eb="21">
      <t>ナカ</t>
    </rPh>
    <rPh sb="25" eb="26">
      <t>ニチ</t>
    </rPh>
    <rPh sb="30" eb="32">
      <t>コウリュウ</t>
    </rPh>
    <rPh sb="34" eb="36">
      <t>シュウネン</t>
    </rPh>
    <rPh sb="42" eb="43">
      <t>ニシ</t>
    </rPh>
    <rPh sb="43" eb="45">
      <t>コウリュウ</t>
    </rPh>
    <rPh sb="48" eb="50">
      <t>シュウネン</t>
    </rPh>
    <rPh sb="57" eb="59">
      <t>シュウケイ</t>
    </rPh>
    <rPh sb="59" eb="60">
      <t>ナカ</t>
    </rPh>
    <phoneticPr fontId="6"/>
  </si>
  <si>
    <t xml:space="preserve">（１）在外公館文化事業１件あたり　　　　百万円（集計中）
（２）大型文化事業実績１件あたり　　　　百万円（集計中）
（３）事前調査　０．９百万円／件,　ﾌｫﾛ-ｱｯﾌﾟ１．５百万円／件
（４）本経費については，多様な文化啓発品の購入や送付費用が含まれるため全体の単位当たりコストを算出することができない。
</t>
    <rPh sb="12" eb="13">
      <t>ケン</t>
    </rPh>
    <rPh sb="20" eb="21">
      <t>ヒャク</t>
    </rPh>
    <rPh sb="21" eb="23">
      <t>マンエン</t>
    </rPh>
    <rPh sb="24" eb="26">
      <t>シュウケイ</t>
    </rPh>
    <rPh sb="26" eb="27">
      <t>ナカ</t>
    </rPh>
    <rPh sb="42" eb="43">
      <t>ケン</t>
    </rPh>
    <rPh sb="50" eb="51">
      <t>ヒャク</t>
    </rPh>
    <rPh sb="51" eb="53">
      <t>マンエン</t>
    </rPh>
    <rPh sb="54" eb="56">
      <t>シュウケイ</t>
    </rPh>
    <rPh sb="56" eb="57">
      <t>ナカ</t>
    </rPh>
    <rPh sb="71" eb="72">
      <t>ヒャク</t>
    </rPh>
    <rPh sb="72" eb="74">
      <t>マンエン</t>
    </rPh>
    <rPh sb="75" eb="76">
      <t>ケン</t>
    </rPh>
    <rPh sb="89" eb="90">
      <t>ヒャク</t>
    </rPh>
    <rPh sb="90" eb="92">
      <t>マンエン</t>
    </rPh>
    <rPh sb="93" eb="94">
      <t>ケン</t>
    </rPh>
    <rPh sb="99" eb="100">
      <t>ホン</t>
    </rPh>
    <rPh sb="100" eb="102">
      <t>ケイヒ</t>
    </rPh>
    <rPh sb="108" eb="110">
      <t>タヨウ</t>
    </rPh>
    <rPh sb="111" eb="113">
      <t>ブンカ</t>
    </rPh>
    <rPh sb="113" eb="115">
      <t>ケイハツ</t>
    </rPh>
    <rPh sb="115" eb="116">
      <t>ヒン</t>
    </rPh>
    <rPh sb="117" eb="119">
      <t>コウニュウ</t>
    </rPh>
    <rPh sb="120" eb="122">
      <t>ソウフ</t>
    </rPh>
    <rPh sb="122" eb="124">
      <t>ヒヨウ</t>
    </rPh>
    <rPh sb="125" eb="126">
      <t>フク</t>
    </rPh>
    <rPh sb="131" eb="133">
      <t>ゼンタイ</t>
    </rPh>
    <rPh sb="134" eb="136">
      <t>タンイ</t>
    </rPh>
    <rPh sb="136" eb="137">
      <t>ア</t>
    </rPh>
    <rPh sb="143" eb="145">
      <t>サンシュツ</t>
    </rPh>
    <phoneticPr fontId="6"/>
  </si>
  <si>
    <t>（１）在外公館文化事業実績1件あたり約0.1百万円　　　　　</t>
    <rPh sb="3" eb="5">
      <t>ザイガイ</t>
    </rPh>
    <rPh sb="5" eb="7">
      <t>コウカン</t>
    </rPh>
    <rPh sb="7" eb="9">
      <t>ブンカ</t>
    </rPh>
    <rPh sb="9" eb="11">
      <t>ジギョウ</t>
    </rPh>
    <rPh sb="11" eb="13">
      <t>ジッセキ</t>
    </rPh>
    <rPh sb="14" eb="15">
      <t>ケン</t>
    </rPh>
    <rPh sb="18" eb="19">
      <t>ヤク</t>
    </rPh>
    <rPh sb="22" eb="23">
      <t>ヒャク</t>
    </rPh>
    <rPh sb="23" eb="25">
      <t>マンエン</t>
    </rPh>
    <phoneticPr fontId="4"/>
  </si>
  <si>
    <t>（１）在外公館文化事業実績1件あたり（集計中）　　　</t>
    <rPh sb="3" eb="5">
      <t>ザイガイ</t>
    </rPh>
    <rPh sb="5" eb="7">
      <t>コウカン</t>
    </rPh>
    <rPh sb="7" eb="9">
      <t>ブンカ</t>
    </rPh>
    <rPh sb="9" eb="11">
      <t>ジギョウ</t>
    </rPh>
    <rPh sb="11" eb="13">
      <t>ジッセキ</t>
    </rPh>
    <rPh sb="14" eb="15">
      <t>ケン</t>
    </rPh>
    <rPh sb="19" eb="22">
      <t>シュウケイチュウ</t>
    </rPh>
    <phoneticPr fontId="4"/>
  </si>
  <si>
    <t>（２）大型文化事業1件あたり約8.4百万円</t>
    <rPh sb="3" eb="5">
      <t>オオガタ</t>
    </rPh>
    <rPh sb="5" eb="7">
      <t>ブンカ</t>
    </rPh>
    <rPh sb="7" eb="9">
      <t>ジギョウ</t>
    </rPh>
    <rPh sb="10" eb="11">
      <t>ケン</t>
    </rPh>
    <rPh sb="14" eb="15">
      <t>ヤク</t>
    </rPh>
    <rPh sb="18" eb="20">
      <t>ヒャクマン</t>
    </rPh>
    <rPh sb="20" eb="21">
      <t>エン</t>
    </rPh>
    <phoneticPr fontId="4"/>
  </si>
  <si>
    <t>（２）大型文化事業1件あたり約4.2百万円</t>
    <rPh sb="3" eb="5">
      <t>オオガタ</t>
    </rPh>
    <rPh sb="5" eb="7">
      <t>ブンカ</t>
    </rPh>
    <rPh sb="7" eb="9">
      <t>ジギョウ</t>
    </rPh>
    <rPh sb="10" eb="11">
      <t>ケン</t>
    </rPh>
    <rPh sb="14" eb="15">
      <t>ヤク</t>
    </rPh>
    <rPh sb="18" eb="20">
      <t>ヒャクマン</t>
    </rPh>
    <rPh sb="20" eb="21">
      <t>エン</t>
    </rPh>
    <phoneticPr fontId="4"/>
  </si>
  <si>
    <t>（２）大型文化事業1件あたり約5.4百万円</t>
    <rPh sb="3" eb="5">
      <t>オオガタ</t>
    </rPh>
    <rPh sb="5" eb="7">
      <t>ブンカ</t>
    </rPh>
    <rPh sb="7" eb="9">
      <t>ジギョウ</t>
    </rPh>
    <rPh sb="10" eb="11">
      <t>ケン</t>
    </rPh>
    <rPh sb="14" eb="15">
      <t>ヤク</t>
    </rPh>
    <rPh sb="18" eb="20">
      <t>ヒャクマン</t>
    </rPh>
    <rPh sb="20" eb="21">
      <t>エン</t>
    </rPh>
    <phoneticPr fontId="4"/>
  </si>
  <si>
    <t>（３）事前調査0.3百万円/件，ﾌｫﾛ-ｱｯﾌﾟ2百万円/件，評価等調査2百万円/件</t>
    <rPh sb="3" eb="5">
      <t>ジゼン</t>
    </rPh>
    <rPh sb="5" eb="7">
      <t>チョウサ</t>
    </rPh>
    <rPh sb="10" eb="12">
      <t>ヒャクマン</t>
    </rPh>
    <rPh sb="12" eb="13">
      <t>エン</t>
    </rPh>
    <rPh sb="14" eb="15">
      <t>クダン</t>
    </rPh>
    <rPh sb="25" eb="27">
      <t>ヒャクマン</t>
    </rPh>
    <rPh sb="27" eb="28">
      <t>エン</t>
    </rPh>
    <rPh sb="29" eb="30">
      <t>クダン</t>
    </rPh>
    <rPh sb="31" eb="33">
      <t>ヒョウカ</t>
    </rPh>
    <rPh sb="33" eb="34">
      <t>トウ</t>
    </rPh>
    <rPh sb="34" eb="36">
      <t>チョウサ</t>
    </rPh>
    <rPh sb="37" eb="39">
      <t>ヒャクマン</t>
    </rPh>
    <rPh sb="39" eb="40">
      <t>エン</t>
    </rPh>
    <rPh sb="41" eb="42">
      <t>クダン</t>
    </rPh>
    <phoneticPr fontId="4"/>
  </si>
  <si>
    <t>（３）事前調査0.4百万円/件，ﾌｫﾛ-ｱｯﾌﾟ2百万円/件，評価等調査２百万円／件</t>
    <rPh sb="3" eb="5">
      <t>ジゼン</t>
    </rPh>
    <rPh sb="5" eb="7">
      <t>チョウサ</t>
    </rPh>
    <rPh sb="10" eb="12">
      <t>ヒャクマン</t>
    </rPh>
    <rPh sb="12" eb="13">
      <t>エン</t>
    </rPh>
    <rPh sb="14" eb="15">
      <t>クダン</t>
    </rPh>
    <rPh sb="25" eb="27">
      <t>ヒャクマン</t>
    </rPh>
    <rPh sb="27" eb="28">
      <t>エン</t>
    </rPh>
    <rPh sb="29" eb="30">
      <t>クダン</t>
    </rPh>
    <rPh sb="31" eb="33">
      <t>ヒョウカ</t>
    </rPh>
    <rPh sb="33" eb="34">
      <t>トウ</t>
    </rPh>
    <rPh sb="34" eb="36">
      <t>チョウサ</t>
    </rPh>
    <rPh sb="37" eb="38">
      <t>ヒャク</t>
    </rPh>
    <rPh sb="38" eb="40">
      <t>マンエン</t>
    </rPh>
    <rPh sb="41" eb="42">
      <t>ケン</t>
    </rPh>
    <phoneticPr fontId="4"/>
  </si>
  <si>
    <t>（３）事前調査0.9百万円/件，ﾌｫﾛ-ｱｯﾌﾟ1.5百万円/件</t>
    <rPh sb="3" eb="5">
      <t>ジゼン</t>
    </rPh>
    <rPh sb="5" eb="7">
      <t>チョウサ</t>
    </rPh>
    <rPh sb="10" eb="12">
      <t>ヒャクマン</t>
    </rPh>
    <rPh sb="12" eb="13">
      <t>エン</t>
    </rPh>
    <rPh sb="14" eb="15">
      <t>クダン</t>
    </rPh>
    <rPh sb="27" eb="29">
      <t>ヒャクマン</t>
    </rPh>
    <rPh sb="29" eb="30">
      <t>エン</t>
    </rPh>
    <rPh sb="31" eb="32">
      <t>クダン</t>
    </rPh>
    <phoneticPr fontId="4"/>
  </si>
  <si>
    <t>（４）本経費については，多様な文化啓発品の購入や送付費用が含まれるため全体の単位当たりコストを算出することができない。</t>
    <phoneticPr fontId="4"/>
  </si>
  <si>
    <t>　　/</t>
    <phoneticPr fontId="6"/>
  </si>
  <si>
    <t>（１）在外公館文化事業費176百万円（諸謝金67百万円＋啓発宣伝費109百万円）/年間事業費2，492件</t>
    <rPh sb="3" eb="5">
      <t>ザイガイ</t>
    </rPh>
    <rPh sb="5" eb="7">
      <t>コウカン</t>
    </rPh>
    <rPh sb="7" eb="9">
      <t>ブンカ</t>
    </rPh>
    <rPh sb="9" eb="11">
      <t>ジギョウ</t>
    </rPh>
    <rPh sb="15" eb="16">
      <t>モモ</t>
    </rPh>
    <rPh sb="16" eb="18">
      <t>マンエン</t>
    </rPh>
    <rPh sb="19" eb="22">
      <t>ショシャキン</t>
    </rPh>
    <rPh sb="24" eb="25">
      <t>モモ</t>
    </rPh>
    <rPh sb="25" eb="27">
      <t>マンエン</t>
    </rPh>
    <rPh sb="28" eb="30">
      <t>ケイハツ</t>
    </rPh>
    <rPh sb="30" eb="32">
      <t>センデン</t>
    </rPh>
    <rPh sb="32" eb="33">
      <t>ヒ</t>
    </rPh>
    <rPh sb="36" eb="37">
      <t>ビャク</t>
    </rPh>
    <rPh sb="37" eb="39">
      <t>マンエン</t>
    </rPh>
    <rPh sb="41" eb="43">
      <t>ネンカン</t>
    </rPh>
    <rPh sb="43" eb="46">
      <t>ジギョウヒ</t>
    </rPh>
    <rPh sb="51" eb="52">
      <t>ケン</t>
    </rPh>
    <phoneticPr fontId="4"/>
  </si>
  <si>
    <t>（１）在外公館文化事業費151百万円（諸謝金67百万円＋啓発宣伝費84百万円）/年間事業費2，425件</t>
    <rPh sb="3" eb="5">
      <t>ザイガイ</t>
    </rPh>
    <rPh sb="5" eb="7">
      <t>コウカン</t>
    </rPh>
    <rPh sb="7" eb="9">
      <t>ブンカ</t>
    </rPh>
    <rPh sb="9" eb="11">
      <t>ジギョウ</t>
    </rPh>
    <rPh sb="15" eb="16">
      <t>モモ</t>
    </rPh>
    <rPh sb="16" eb="18">
      <t>マンエン</t>
    </rPh>
    <rPh sb="19" eb="22">
      <t>ショシャキン</t>
    </rPh>
    <rPh sb="24" eb="25">
      <t>モモ</t>
    </rPh>
    <rPh sb="25" eb="27">
      <t>マンエン</t>
    </rPh>
    <rPh sb="28" eb="30">
      <t>ケイハツ</t>
    </rPh>
    <rPh sb="30" eb="32">
      <t>センデン</t>
    </rPh>
    <rPh sb="32" eb="33">
      <t>ヒ</t>
    </rPh>
    <rPh sb="35" eb="36">
      <t>ビャク</t>
    </rPh>
    <rPh sb="36" eb="38">
      <t>マンエン</t>
    </rPh>
    <rPh sb="40" eb="42">
      <t>ネンカン</t>
    </rPh>
    <rPh sb="42" eb="45">
      <t>ジギョウヒ</t>
    </rPh>
    <rPh sb="50" eb="51">
      <t>ケン</t>
    </rPh>
    <phoneticPr fontId="4"/>
  </si>
  <si>
    <t>（１）在外公館文化事業費（集計中）</t>
    <rPh sb="3" eb="5">
      <t>ザイガイ</t>
    </rPh>
    <rPh sb="5" eb="7">
      <t>コウカン</t>
    </rPh>
    <rPh sb="7" eb="9">
      <t>ブンカ</t>
    </rPh>
    <rPh sb="9" eb="11">
      <t>ジギョウ</t>
    </rPh>
    <rPh sb="13" eb="16">
      <t>シュウケイチュウ</t>
    </rPh>
    <phoneticPr fontId="4"/>
  </si>
  <si>
    <t>（２）大型文化事業経費約76百万円/年間実施回数9回</t>
    <rPh sb="3" eb="5">
      <t>オオガタ</t>
    </rPh>
    <rPh sb="5" eb="7">
      <t>ブンカ</t>
    </rPh>
    <rPh sb="7" eb="9">
      <t>ジギョウ</t>
    </rPh>
    <rPh sb="9" eb="11">
      <t>ケイヒ</t>
    </rPh>
    <rPh sb="11" eb="12">
      <t>ヤク</t>
    </rPh>
    <rPh sb="14" eb="16">
      <t>ヒャクマン</t>
    </rPh>
    <rPh sb="16" eb="17">
      <t>エン</t>
    </rPh>
    <rPh sb="18" eb="20">
      <t>ネンカン</t>
    </rPh>
    <rPh sb="20" eb="22">
      <t>ジッシ</t>
    </rPh>
    <rPh sb="22" eb="24">
      <t>カイスウ</t>
    </rPh>
    <rPh sb="25" eb="26">
      <t>カイ</t>
    </rPh>
    <phoneticPr fontId="4"/>
  </si>
  <si>
    <t>（２）大型文化事業経費約63.7百万円/年間実施回数15回</t>
    <rPh sb="3" eb="5">
      <t>オオガタ</t>
    </rPh>
    <rPh sb="5" eb="7">
      <t>ブンカ</t>
    </rPh>
    <rPh sb="7" eb="9">
      <t>ジギョウ</t>
    </rPh>
    <rPh sb="9" eb="11">
      <t>ケイヒ</t>
    </rPh>
    <rPh sb="11" eb="12">
      <t>ヤク</t>
    </rPh>
    <rPh sb="16" eb="18">
      <t>ヒャクマン</t>
    </rPh>
    <rPh sb="18" eb="19">
      <t>エン</t>
    </rPh>
    <rPh sb="20" eb="22">
      <t>ネンカン</t>
    </rPh>
    <rPh sb="22" eb="24">
      <t>ジッシ</t>
    </rPh>
    <rPh sb="24" eb="26">
      <t>カイスウ</t>
    </rPh>
    <rPh sb="28" eb="29">
      <t>カイ</t>
    </rPh>
    <phoneticPr fontId="4"/>
  </si>
  <si>
    <t>（２）大型文化事業経費約59百万円/年間実施回数11回</t>
    <rPh sb="3" eb="5">
      <t>オオガタ</t>
    </rPh>
    <rPh sb="5" eb="7">
      <t>ブンカ</t>
    </rPh>
    <rPh sb="7" eb="9">
      <t>ジギョウ</t>
    </rPh>
    <rPh sb="9" eb="11">
      <t>ケイヒ</t>
    </rPh>
    <rPh sb="11" eb="12">
      <t>ヤク</t>
    </rPh>
    <rPh sb="14" eb="16">
      <t>ヒャクマン</t>
    </rPh>
    <rPh sb="16" eb="17">
      <t>エン</t>
    </rPh>
    <rPh sb="18" eb="20">
      <t>ネンカン</t>
    </rPh>
    <rPh sb="20" eb="22">
      <t>ジッシ</t>
    </rPh>
    <rPh sb="22" eb="24">
      <t>カイスウ</t>
    </rPh>
    <rPh sb="26" eb="27">
      <t>カイ</t>
    </rPh>
    <phoneticPr fontId="4"/>
  </si>
  <si>
    <t>（３）事前調査約9百万円（26件），ﾌｫﾛ-ｱｯﾌﾟ（約12百万円（6件）評価等調査約14百万円（8件）</t>
    <rPh sb="3" eb="5">
      <t>ジゼン</t>
    </rPh>
    <rPh sb="5" eb="7">
      <t>チョウサ</t>
    </rPh>
    <rPh sb="7" eb="8">
      <t>ヤク</t>
    </rPh>
    <rPh sb="9" eb="11">
      <t>ヒャクマン</t>
    </rPh>
    <rPh sb="11" eb="12">
      <t>エン</t>
    </rPh>
    <rPh sb="15" eb="16">
      <t>ケン</t>
    </rPh>
    <rPh sb="27" eb="28">
      <t>ヤク</t>
    </rPh>
    <rPh sb="30" eb="32">
      <t>ヒャクマン</t>
    </rPh>
    <rPh sb="32" eb="33">
      <t>エン</t>
    </rPh>
    <rPh sb="35" eb="36">
      <t>ケン</t>
    </rPh>
    <rPh sb="37" eb="39">
      <t>ヒョウカ</t>
    </rPh>
    <rPh sb="39" eb="40">
      <t>トウ</t>
    </rPh>
    <rPh sb="40" eb="42">
      <t>チョウサ</t>
    </rPh>
    <rPh sb="42" eb="43">
      <t>ヤク</t>
    </rPh>
    <rPh sb="45" eb="47">
      <t>ヒャクマン</t>
    </rPh>
    <rPh sb="47" eb="48">
      <t>エン</t>
    </rPh>
    <rPh sb="50" eb="51">
      <t>ケン</t>
    </rPh>
    <phoneticPr fontId="4"/>
  </si>
  <si>
    <t>（３）事前調査10百万円（24件），ﾌｫﾛ-ｱｯﾌﾟ(約8百万円（4件），評価等調査約19百万円（9件）</t>
    <rPh sb="3" eb="5">
      <t>ジゼン</t>
    </rPh>
    <rPh sb="5" eb="7">
      <t>チョウサ</t>
    </rPh>
    <rPh sb="9" eb="11">
      <t>ヒャクマン</t>
    </rPh>
    <rPh sb="11" eb="12">
      <t>エン</t>
    </rPh>
    <rPh sb="15" eb="16">
      <t>ケン</t>
    </rPh>
    <rPh sb="27" eb="28">
      <t>ヤク</t>
    </rPh>
    <rPh sb="29" eb="31">
      <t>ヒャクマン</t>
    </rPh>
    <rPh sb="31" eb="32">
      <t>エン</t>
    </rPh>
    <rPh sb="34" eb="35">
      <t>ケン</t>
    </rPh>
    <rPh sb="37" eb="39">
      <t>ヒョウカ</t>
    </rPh>
    <rPh sb="39" eb="40">
      <t>トウ</t>
    </rPh>
    <rPh sb="40" eb="42">
      <t>チョウサ</t>
    </rPh>
    <rPh sb="42" eb="43">
      <t>ヤク</t>
    </rPh>
    <rPh sb="45" eb="47">
      <t>ヒャクマン</t>
    </rPh>
    <rPh sb="47" eb="48">
      <t>エン</t>
    </rPh>
    <rPh sb="50" eb="51">
      <t>ケン</t>
    </rPh>
    <phoneticPr fontId="4"/>
  </si>
  <si>
    <t>（３）事前調査27百万円（28件），ﾌｫﾛ-ｱｯﾌﾟ約4.6百万円（3件）</t>
    <rPh sb="3" eb="5">
      <t>ジゼン</t>
    </rPh>
    <rPh sb="5" eb="7">
      <t>チョウサ</t>
    </rPh>
    <rPh sb="9" eb="11">
      <t>ヒャクマン</t>
    </rPh>
    <rPh sb="11" eb="12">
      <t>エン</t>
    </rPh>
    <rPh sb="15" eb="16">
      <t>ケン</t>
    </rPh>
    <rPh sb="26" eb="27">
      <t>ヤク</t>
    </rPh>
    <rPh sb="30" eb="32">
      <t>ヒャクマン</t>
    </rPh>
    <rPh sb="32" eb="33">
      <t>エン</t>
    </rPh>
    <rPh sb="35" eb="36">
      <t>ケン</t>
    </rPh>
    <phoneticPr fontId="4"/>
  </si>
  <si>
    <t>在外公館文化事業費</t>
    <rPh sb="0" eb="2">
      <t>ザイガイ</t>
    </rPh>
    <rPh sb="2" eb="4">
      <t>コウカン</t>
    </rPh>
    <rPh sb="4" eb="6">
      <t>ブンカ</t>
    </rPh>
    <rPh sb="6" eb="8">
      <t>ジギョウ</t>
    </rPh>
    <rPh sb="8" eb="9">
      <t>ヒ</t>
    </rPh>
    <phoneticPr fontId="6"/>
  </si>
  <si>
    <t>大型文化事業費</t>
    <rPh sb="0" eb="2">
      <t>オオガタ</t>
    </rPh>
    <rPh sb="2" eb="4">
      <t>ブンカ</t>
    </rPh>
    <rPh sb="4" eb="7">
      <t>ジギョウヒ</t>
    </rPh>
    <phoneticPr fontId="6"/>
  </si>
  <si>
    <t>文化無償事務費</t>
    <rPh sb="0" eb="2">
      <t>ブンカ</t>
    </rPh>
    <rPh sb="2" eb="4">
      <t>ムショウ</t>
    </rPh>
    <rPh sb="4" eb="7">
      <t>ジムヒ</t>
    </rPh>
    <phoneticPr fontId="6"/>
  </si>
  <si>
    <t>国際文化事業実施費</t>
    <rPh sb="0" eb="2">
      <t>コクサイ</t>
    </rPh>
    <rPh sb="2" eb="4">
      <t>ブンカ</t>
    </rPh>
    <rPh sb="4" eb="6">
      <t>ジギョウ</t>
    </rPh>
    <rPh sb="6" eb="8">
      <t>ジッシ</t>
    </rPh>
    <rPh sb="8" eb="9">
      <t>ヒ</t>
    </rPh>
    <phoneticPr fontId="6"/>
  </si>
  <si>
    <t>国費投入の
必要性</t>
    <phoneticPr fontId="6"/>
  </si>
  <si>
    <t>広く国民のニ-ズがあるか。国費を投入しなければ事業目的が達成できないのか。</t>
  </si>
  <si>
    <t>○</t>
    <phoneticPr fontId="6"/>
  </si>
  <si>
    <t>我が国の文化外交を積極的に推進するとの観点から､優先度の高い事業を実施している。営利を追求する民間による活動だけでは､広範な相手国に対し外交基盤を築くために必要な事業の実施は困難。</t>
    <phoneticPr fontId="6"/>
  </si>
  <si>
    <t>地方自治体、民間等に委ねることができない事業なのか。</t>
    <phoneticPr fontId="6"/>
  </si>
  <si>
    <t>明確な政策目的（成果目標）の達成手段として位置付けられ、優先度の高い事業となっているか。</t>
    <phoneticPr fontId="6"/>
  </si>
  <si>
    <t>事業の効率性</t>
    <phoneticPr fontId="6"/>
  </si>
  <si>
    <t>競争性が確保されているなど支出先の選定は妥当か。　</t>
    <phoneticPr fontId="6"/>
  </si>
  <si>
    <t>各事業において、可能な限り競争入札あるいは随意契約の場合は見積もり合わせを実施する等により、支出額の削減、支出先の選定に努めている。</t>
    <phoneticPr fontId="6"/>
  </si>
  <si>
    <t>受益者との負担関係は妥当であるか。</t>
    <phoneticPr fontId="6"/>
  </si>
  <si>
    <t>単位当たりコストの水準は妥当か。</t>
    <phoneticPr fontId="6"/>
  </si>
  <si>
    <t>資金の流れの中間段階での支出は合理的なものとなっているか。</t>
    <phoneticPr fontId="6"/>
  </si>
  <si>
    <t>費目・使途が事業目的に即し真に必要なものに限定されているか。</t>
    <phoneticPr fontId="6"/>
  </si>
  <si>
    <t>不用率が大きい場合、その理由は妥当か。（理由を右に記載）</t>
    <phoneticPr fontId="6"/>
  </si>
  <si>
    <t>実施国のニ-ズ及び我が国の外交ニ-ズを的確に組み合わせており実効性が高い。</t>
  </si>
  <si>
    <t>活動実績は見込みに見合ったものであるか。</t>
    <phoneticPr fontId="6"/>
  </si>
  <si>
    <t>整備された施設や成果物は十分に活用されているか。</t>
    <phoneticPr fontId="6"/>
  </si>
  <si>
    <t>所管府省・部局名</t>
    <phoneticPr fontId="6"/>
  </si>
  <si>
    <t>①在外公館文化事業　　　　　　　　　　　　　　　　　　　　　　　　　　　　　　　　　　　　　　　　　　　　　　　　　　　　　　　　　　　　　　　　　　　　　　　　　　　　　　　　　　　　　　
適切なPDCAサイクルの実施，外交ニ-ズに基づいた重要分野の指定等により，効率的かつ効果的な事業実施に努めた。右取り組みを通じ，
・執行率は，ここ数年高い水準で安定し，効率的に実施している。
・（注）定量的な効果測定については，Ａ／Ｂ評価の集計後に記載する。
　　　　　　　　　　　　　　　　　　　　　　　　　　　　　　　　　　　　　　　　　　　　　　　　　　　　　　　　　　　　　　　　　　　　　　　　　　　　　　　　　　　　　　　　　　　　　　　　　　　</t>
    <rPh sb="1" eb="3">
      <t>ザイガイ</t>
    </rPh>
    <rPh sb="3" eb="5">
      <t>コウカン</t>
    </rPh>
    <rPh sb="5" eb="7">
      <t>ブンカ</t>
    </rPh>
    <rPh sb="7" eb="9">
      <t>ジギョウ</t>
    </rPh>
    <phoneticPr fontId="4"/>
  </si>
  <si>
    <t xml:space="preserve">②国際文化事業実施費　　　　　　　　　　　　　　　　　　　　　　　　　　　　　　　　　　　　　　　　　　　　　　　　　　　　　　　　　　　　　　　　　　　　　　　　　　　　　　　　　　　　　　　
・国際漫画賞（委託案件）について，従来応募のなかった１０ヶ国の参加を得て実施し，海外における更なる漫画文化普及に貢献した。また，実施前に契約書を締結し，事後に必ず報告書を提出させ，適切な案件管理を行った。
・在外公館が活用する文化啓発品購入について，一般競争入札を実施した。
・消耗品等の経費についても事前に見積もり合わせを行う等の措置を講じた。　　　　　　　　　　　　　　　　　　　　　　　　　　　　　　　　　　　　　　　　　　　　　　　　　　　　　　　　　　　　　　　　　　　　　　　　　　　　　　　　　　　　　　　　　　　　　　　　　　　　　　　　　　　　　　　　　　　　　　　　　　　　　　　　　　　　　　　　　　　　　　　　　　　　　　　　　　　　　　　　　　　　　　　　　　　　　　　　　　　　　　　　　　　　　　　　　　　　　　　　　　　　　　　　　　　　　　　　　　　　　　　　　　　　　　　　　
</t>
    <phoneticPr fontId="4"/>
  </si>
  <si>
    <t>③大型文化事業費　　　　　　　　　　　　　　　　　　　　　　　　　　　　　　　　　　　　　　　　　　　　　　　　　　　　　　　　　　　　　　　　　　　　　　　　　　　　　　　　　　　　　　　　　　　　　　・スペイン，ASEANにおいて，外交的効果を踏まえた大型文化事業の実施により，対日理解の促進と日本好感度の増進を図った。
・スペインでは，両国皇太子殿下のご臨席を得て開幕を記念した音楽会を実施する等の事業を行い，ASEANでは，各国で幅広い日本文化を紹介し，王族，中央政府要人等の出席も得て，実施した。　　　　　　　　　　　　　　　　　　　　　　　　　　　　　　　　　　　　　　　　　　　　　　　　　　　　　　　　　　　　　　　　　　　　　　　　　　　　　　　　　　　　　　　　　　　　　　　　　　　　　　　　　　　　　　　　
・（注）定量的な効果測定については，Ａ／Ｂ評価の集計後に記載する。　　　　</t>
    <phoneticPr fontId="4"/>
  </si>
  <si>
    <t>④文化無償事務費　　　　　　　　　　　　　　　　　　　　　　　　　　　　　　　　　　　　　　　　　　　　　　　　　　　　　　　　　　　　　　　　　　　　　　　　　　　　　　　　　　　　　　　　　　　
文化無償個別案件の実施にあたっては，開発協力の理念や重点分野等を踏まえ精査して実施すべく，調査，フォロ-アップ等について十分に精査して実施するとともに，一般競争入札により経費削減に努めている。</t>
  </si>
  <si>
    <t>引き続き，各種改善策を通じ，外交目的を踏まえた一層効果・効率的な事業実施に取り組んでいく。</t>
    <phoneticPr fontId="4"/>
  </si>
  <si>
    <t>行政事業レビュ-推進チ-ムの所見</t>
    <rPh sb="0" eb="2">
      <t>ギョウセイ</t>
    </rPh>
    <rPh sb="2" eb="4">
      <t>ジギョウ</t>
    </rPh>
    <rPh sb="8" eb="10">
      <t>スイシン</t>
    </rPh>
    <rPh sb="14" eb="16">
      <t>ショケン</t>
    </rPh>
    <phoneticPr fontId="6"/>
  </si>
  <si>
    <t>平成２５年秋の行政事業レビュ-　　　　　　　　　　　　　　　　　　　　　　　　　　　　　　　　　　　　　　　　　　　　　　　　　　　　　　　　　　　　　　　　　　　　　　　　　　　　　　　　　　　　　　　　　　　　　　
　「秋のレビュ-」
文化芸術交流事業につきPDCAサイクルの十分な確立，適切な成果指標，在外公館文化事業と国際交流基金事業の役割分担につき指摘。
PDCAサイクルにつき，広報文化外交の手段として年間の文化交流計画の立案と適切な評価による次年度事業への反映，成果指標につき，事業の目的に応じた評価モデルの研究，在外公館文化事業につき，国の代表機関として外交上の優先課題に基づいた在外公館文化事業の実施等を検討する。
　　　　　　　　　　　　　　　　　　　　　　　　　　　　　　　　　　　　　　　　　　　　　　　　　　　　　　　　　　　　　　　　　　　　　　　　　　　　　　　　　　　　　　　　　　　　　　　　　　　　　　　　　　　　　　　　　　　　　　　　　　　　　　　　　　　　　　　　　　　　　　　　　　　　　　　　　　　　　　　　　　　　　　　　　　　　　　　　　　　　　　　　　　　　　　　　　　　　　　　　　　　　　　　　　　　　　　　　　　　　　　　　　　　　　　　　　　　　　　　　　　　　　　　　　　　　　　　　　　　　　　　　　　　　　　　　　　　　　　　　　　　　　　　　　　　　　　　　　　　　　　　　　　　　　　　　　　　　　　　　　　　　　　　　　　　　　　　　　　　　　　　　　　　　　　　　　　　　　　　　　　　　　　　　　　　　　　　　　　　　　　　　　　　　　　　　　　　　　　　　　　　　　　　　　　　　　　　　　　　　　　　　　　　　　　　　　　　　　　　　　　　　　　　　　　　　　　　　　　　　　　　　　　　　　　　　　　　　　　　　平成22年行政事業レビュ-　公開プロセス　案件番号１７（在外公館文化事業費）：　一部改善
●少ない予算の中で在外文化事業を効率的に実施する上で必要な項目に予算を集中すると共に、外交ニ-ズ、現地ニ-ズにあわせた予算の効果的配分に努めたい。
平成23年提言型政策仕分け：外交：外交戦略における在外公館の役割：一部改善
●国際交流基金との連帯，同基金へのアウトソ-シングについては，引き続き基金海外拠点所在地を中心に同拠点と在外公館との間で緊密に連携の上，役割分担，事業調整を行い，より効果的･効率的事業の実施に努める。
●現地の大規模文化事業の参画等にあたっては、引き続き在外公館が司令塔の役割を果たし、民間の活力も取り入れた効果的･効率的な事業の実施に努める。
平成22年行政事業レビュ-　公開プロセス　案件番号１８（文化無償事務費）：　廃止も含めた抜本的改善
●ＯＤＡ全体の見直しの中で，今後の文化無償スキ-ムのあり方につき，廃止も含めた抜本的な見直しをする。
●調査，修繕費等にかかる費用を日本が負担する必要性をゼロベ-スで見直し，事務費にかかる予算の適正な水準につき引き続き検討する。</t>
    <rPh sb="0" eb="2">
      <t>ヘイセイ</t>
    </rPh>
    <rPh sb="4" eb="5">
      <t>ネン</t>
    </rPh>
    <rPh sb="5" eb="6">
      <t>アキ</t>
    </rPh>
    <rPh sb="7" eb="9">
      <t>ギョウセイ</t>
    </rPh>
    <rPh sb="9" eb="11">
      <t>ジギョウ</t>
    </rPh>
    <rPh sb="268" eb="270">
      <t>ブンカ</t>
    </rPh>
    <phoneticPr fontId="6"/>
  </si>
  <si>
    <t>　　　　　　　　　　　　　　　　　　　　　</t>
    <phoneticPr fontId="6"/>
  </si>
  <si>
    <t>※平成25年度実績を記入。執行実績がない新規事業、新規要求事業については現時点で予定やイメ-ジを記入。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6"/>
  </si>
  <si>
    <t>（２）大型文化事業費（Ｈ．～Ｊ．ブロック）【Ｐ１６】</t>
    <rPh sb="3" eb="5">
      <t>オオガタ</t>
    </rPh>
    <rPh sb="5" eb="7">
      <t>ブンカ</t>
    </rPh>
    <rPh sb="7" eb="10">
      <t>ジギョウヒ</t>
    </rPh>
    <phoneticPr fontId="4"/>
  </si>
  <si>
    <t>B. 工芸展プロモ-ション事業（マイアミ）</t>
  </si>
  <si>
    <t>P.個人（1名）</t>
    <rPh sb="2" eb="4">
      <t>コジン</t>
    </rPh>
    <rPh sb="6" eb="7">
      <t>メイ</t>
    </rPh>
    <phoneticPr fontId="6"/>
  </si>
  <si>
    <t>啓発宣伝費</t>
    <rPh sb="0" eb="2">
      <t>ケイハツ</t>
    </rPh>
    <rPh sb="2" eb="5">
      <t>センデンヒ</t>
    </rPh>
    <phoneticPr fontId="4"/>
  </si>
  <si>
    <t>カタログ印刷作成費</t>
    <phoneticPr fontId="4"/>
  </si>
  <si>
    <t>個人Ａ</t>
    <rPh sb="0" eb="2">
      <t>コジン</t>
    </rPh>
    <phoneticPr fontId="4"/>
  </si>
  <si>
    <t>Ｖ.　廣告社</t>
    <rPh sb="3" eb="4">
      <t>ヒロ</t>
    </rPh>
    <rPh sb="4" eb="5">
      <t>コク</t>
    </rPh>
    <rPh sb="5" eb="6">
      <t>シャ</t>
    </rPh>
    <phoneticPr fontId="6"/>
  </si>
  <si>
    <t>管理費</t>
    <rPh sb="0" eb="3">
      <t>カンリヒ</t>
    </rPh>
    <phoneticPr fontId="4"/>
  </si>
  <si>
    <t>パリ国際大学都市日本館管理謝金</t>
    <rPh sb="2" eb="4">
      <t>コクサイ</t>
    </rPh>
    <rPh sb="4" eb="6">
      <t>ダイガク</t>
    </rPh>
    <rPh sb="6" eb="8">
      <t>トシ</t>
    </rPh>
    <rPh sb="8" eb="10">
      <t>ニホン</t>
    </rPh>
    <rPh sb="10" eb="11">
      <t>ヤカタ</t>
    </rPh>
    <rPh sb="11" eb="13">
      <t>カンリ</t>
    </rPh>
    <rPh sb="13" eb="15">
      <t>シャキン</t>
    </rPh>
    <phoneticPr fontId="4"/>
  </si>
  <si>
    <t>第7回国際漫画賞実施業務の委託</t>
    <rPh sb="0" eb="1">
      <t>ダイ</t>
    </rPh>
    <rPh sb="2" eb="3">
      <t>カイ</t>
    </rPh>
    <rPh sb="3" eb="5">
      <t>コクサイ</t>
    </rPh>
    <rPh sb="5" eb="7">
      <t>マンガ</t>
    </rPh>
    <rPh sb="7" eb="8">
      <t>ショウ</t>
    </rPh>
    <rPh sb="8" eb="10">
      <t>ジッシ</t>
    </rPh>
    <rPh sb="10" eb="12">
      <t>ギョウム</t>
    </rPh>
    <rPh sb="13" eb="15">
      <t>イタク</t>
    </rPh>
    <phoneticPr fontId="4"/>
  </si>
  <si>
    <t>H. 日ＡＳＥＡＮ友好協力４０周年ＷＡＳＡＢＩ公演（インドネシア）</t>
    <phoneticPr fontId="6"/>
  </si>
  <si>
    <t>Ｗ.　個人A</t>
    <rPh sb="3" eb="5">
      <t>コジン</t>
    </rPh>
    <phoneticPr fontId="6"/>
  </si>
  <si>
    <t>委託契約費</t>
    <phoneticPr fontId="4"/>
  </si>
  <si>
    <t>海外出張費</t>
    <rPh sb="0" eb="2">
      <t>カイガイ</t>
    </rPh>
    <rPh sb="2" eb="4">
      <t>シュッチョウ</t>
    </rPh>
    <rPh sb="4" eb="5">
      <t>ヒ</t>
    </rPh>
    <phoneticPr fontId="4"/>
  </si>
  <si>
    <t>I. 日ASEAN友好協力４０周年「六崋仙」公演（ラオス）</t>
    <phoneticPr fontId="6"/>
  </si>
  <si>
    <t>Ｘ.　個人Ａ</t>
    <rPh sb="3" eb="5">
      <t>コジン</t>
    </rPh>
    <phoneticPr fontId="6"/>
  </si>
  <si>
    <t>一括委託（出演料、航空賃、宿泊費、機材輸送費等）</t>
    <phoneticPr fontId="4"/>
  </si>
  <si>
    <t>海外出張費</t>
    <rPh sb="0" eb="2">
      <t>カイガイ</t>
    </rPh>
    <rPh sb="2" eb="5">
      <t>シュッチョウヒ</t>
    </rPh>
    <phoneticPr fontId="4"/>
  </si>
  <si>
    <t>K.（一財）日本国際協力システム</t>
    <rPh sb="3" eb="4">
      <t>イチ</t>
    </rPh>
    <rPh sb="4" eb="5">
      <t>ザイ</t>
    </rPh>
    <rPh sb="6" eb="8">
      <t>ニホン</t>
    </rPh>
    <rPh sb="8" eb="10">
      <t>コクサイ</t>
    </rPh>
    <rPh sb="10" eb="12">
      <t>キョウリョク</t>
    </rPh>
    <phoneticPr fontId="6"/>
  </si>
  <si>
    <t>ＡＡ.　日本ホテル株式会社</t>
    <rPh sb="4" eb="6">
      <t>ニホン</t>
    </rPh>
    <rPh sb="9" eb="13">
      <t>カブシキガイシャ</t>
    </rPh>
    <phoneticPr fontId="6"/>
  </si>
  <si>
    <t>２０１３年日本語サミットレセプション</t>
    <rPh sb="4" eb="5">
      <t>ネン</t>
    </rPh>
    <rPh sb="5" eb="8">
      <t>ニホンゴ</t>
    </rPh>
    <phoneticPr fontId="4"/>
  </si>
  <si>
    <t>その他</t>
    <rPh sb="2" eb="3">
      <t>ホカ</t>
    </rPh>
    <phoneticPr fontId="4"/>
  </si>
  <si>
    <t>消費税</t>
    <rPh sb="0" eb="3">
      <t>ショウヒゼイ</t>
    </rPh>
    <phoneticPr fontId="4"/>
  </si>
  <si>
    <t>L.（株）オリエンタルコンサルタンツ</t>
    <rPh sb="3" eb="4">
      <t>カブ</t>
    </rPh>
    <phoneticPr fontId="6"/>
  </si>
  <si>
    <t>ＡＣ.　（株）イワナシ</t>
    <rPh sb="5" eb="6">
      <t>カブ</t>
    </rPh>
    <phoneticPr fontId="6"/>
  </si>
  <si>
    <t>物品購入費</t>
    <rPh sb="0" eb="2">
      <t>ブッピン</t>
    </rPh>
    <rPh sb="2" eb="5">
      <t>コウニュウヒ</t>
    </rPh>
    <phoneticPr fontId="4"/>
  </si>
  <si>
    <t>文化啓発品（7品目）</t>
    <rPh sb="0" eb="2">
      <t>ブンカ</t>
    </rPh>
    <rPh sb="2" eb="4">
      <t>ケイハツ</t>
    </rPh>
    <rPh sb="4" eb="5">
      <t>ヒン</t>
    </rPh>
    <rPh sb="7" eb="9">
      <t>ヒンモク</t>
    </rPh>
    <phoneticPr fontId="4"/>
  </si>
  <si>
    <t>現地調査費</t>
    <rPh sb="0" eb="2">
      <t>ゲンチ</t>
    </rPh>
    <rPh sb="2" eb="5">
      <t>チョウサヒ</t>
    </rPh>
    <phoneticPr fontId="4"/>
  </si>
  <si>
    <t>航空賃，宿泊費，ロ-カルコンサルタント雇い上げ等</t>
    <rPh sb="0" eb="2">
      <t>コウクウ</t>
    </rPh>
    <rPh sb="2" eb="3">
      <t>チン</t>
    </rPh>
    <rPh sb="4" eb="7">
      <t>シュクハクヒ</t>
    </rPh>
    <rPh sb="19" eb="20">
      <t>ヤト</t>
    </rPh>
    <rPh sb="21" eb="22">
      <t>ア</t>
    </rPh>
    <rPh sb="23" eb="24">
      <t>トウ</t>
    </rPh>
    <phoneticPr fontId="4"/>
  </si>
  <si>
    <t>報告書作成費，消費税等</t>
    <rPh sb="0" eb="3">
      <t>ホウコクショ</t>
    </rPh>
    <rPh sb="3" eb="5">
      <t>サクセイ</t>
    </rPh>
    <rPh sb="5" eb="6">
      <t>ヒ</t>
    </rPh>
    <rPh sb="7" eb="10">
      <t>ショウヒゼイ</t>
    </rPh>
    <rPh sb="10" eb="11">
      <t>トウ</t>
    </rPh>
    <phoneticPr fontId="4"/>
  </si>
  <si>
    <t>M.日本電子株式会社</t>
    <rPh sb="2" eb="4">
      <t>ニホン</t>
    </rPh>
    <rPh sb="4" eb="6">
      <t>デンシ</t>
    </rPh>
    <rPh sb="6" eb="8">
      <t>カブシキ</t>
    </rPh>
    <rPh sb="8" eb="10">
      <t>カイシャ</t>
    </rPh>
    <phoneticPr fontId="6"/>
  </si>
  <si>
    <t>ＡＤ.　個人A</t>
    <rPh sb="4" eb="6">
      <t>コジン</t>
    </rPh>
    <phoneticPr fontId="6"/>
  </si>
  <si>
    <t>技術者派遣費</t>
    <rPh sb="0" eb="3">
      <t>ギジュツシャ</t>
    </rPh>
    <rPh sb="3" eb="5">
      <t>ハケン</t>
    </rPh>
    <rPh sb="5" eb="6">
      <t>ヒ</t>
    </rPh>
    <phoneticPr fontId="4"/>
  </si>
  <si>
    <t>期間業務職員賃金</t>
    <rPh sb="0" eb="2">
      <t>キカン</t>
    </rPh>
    <rPh sb="2" eb="4">
      <t>ギョウム</t>
    </rPh>
    <rPh sb="4" eb="6">
      <t>ショクイン</t>
    </rPh>
    <rPh sb="6" eb="8">
      <t>チンギン</t>
    </rPh>
    <phoneticPr fontId="4"/>
  </si>
  <si>
    <t>交通費</t>
    <rPh sb="0" eb="3">
      <t>コウツウヒ</t>
    </rPh>
    <phoneticPr fontId="4"/>
  </si>
  <si>
    <t>航空賃等</t>
    <rPh sb="0" eb="2">
      <t>コウクウ</t>
    </rPh>
    <rPh sb="2" eb="3">
      <t>チン</t>
    </rPh>
    <rPh sb="3" eb="4">
      <t>トウ</t>
    </rPh>
    <phoneticPr fontId="4"/>
  </si>
  <si>
    <t>部品費</t>
    <rPh sb="0" eb="3">
      <t>ブヒンヒ</t>
    </rPh>
    <phoneticPr fontId="4"/>
  </si>
  <si>
    <t>電子顕微鏡部品等</t>
    <rPh sb="0" eb="2">
      <t>デンシ</t>
    </rPh>
    <rPh sb="2" eb="5">
      <t>ケンビキョウ</t>
    </rPh>
    <rPh sb="5" eb="7">
      <t>ブヒン</t>
    </rPh>
    <rPh sb="7" eb="8">
      <t>トウ</t>
    </rPh>
    <phoneticPr fontId="4"/>
  </si>
  <si>
    <t>N.（一財）日本国際協力システム</t>
    <phoneticPr fontId="6"/>
  </si>
  <si>
    <t>航空賃，車両借り上げ等</t>
    <rPh sb="0" eb="2">
      <t>コウクウ</t>
    </rPh>
    <rPh sb="2" eb="3">
      <t>チン</t>
    </rPh>
    <rPh sb="4" eb="6">
      <t>シャリョウ</t>
    </rPh>
    <rPh sb="6" eb="7">
      <t>カ</t>
    </rPh>
    <rPh sb="8" eb="9">
      <t>ア</t>
    </rPh>
    <rPh sb="10" eb="11">
      <t>トウ</t>
    </rPh>
    <phoneticPr fontId="4"/>
  </si>
  <si>
    <t>O.株式会社五藤光学研究所</t>
    <rPh sb="2" eb="4">
      <t>カブシキ</t>
    </rPh>
    <rPh sb="4" eb="6">
      <t>カイシャ</t>
    </rPh>
    <rPh sb="6" eb="7">
      <t>ゴ</t>
    </rPh>
    <rPh sb="7" eb="8">
      <t>フジ</t>
    </rPh>
    <rPh sb="8" eb="10">
      <t>コウガク</t>
    </rPh>
    <rPh sb="10" eb="13">
      <t>ケンキュウショ</t>
    </rPh>
    <phoneticPr fontId="6"/>
  </si>
  <si>
    <t>技術費用</t>
    <rPh sb="0" eb="2">
      <t>ギジュツ</t>
    </rPh>
    <rPh sb="2" eb="4">
      <t>ヒヨウ</t>
    </rPh>
    <phoneticPr fontId="4"/>
  </si>
  <si>
    <t>現地費</t>
    <rPh sb="0" eb="2">
      <t>ゲンチ</t>
    </rPh>
    <rPh sb="2" eb="3">
      <t>ヒ</t>
    </rPh>
    <phoneticPr fontId="4"/>
  </si>
  <si>
    <t>宿泊費，通訳費等</t>
    <rPh sb="0" eb="3">
      <t>シュクハクヒ</t>
    </rPh>
    <rPh sb="4" eb="6">
      <t>ツウヤク</t>
    </rPh>
    <rPh sb="6" eb="7">
      <t>ヒ</t>
    </rPh>
    <rPh sb="7" eb="8">
      <t>トウ</t>
    </rPh>
    <phoneticPr fontId="4"/>
  </si>
  <si>
    <t>部品費</t>
    <rPh sb="0" eb="1">
      <t>ブ</t>
    </rPh>
    <rPh sb="2" eb="3">
      <t>ヒ</t>
    </rPh>
    <phoneticPr fontId="4"/>
  </si>
  <si>
    <t>プラネタリウム部品</t>
    <rPh sb="7" eb="9">
      <t>ブヒン</t>
    </rPh>
    <phoneticPr fontId="4"/>
  </si>
  <si>
    <t>消費税等</t>
    <rPh sb="0" eb="3">
      <t>ショウヒゼイ</t>
    </rPh>
    <rPh sb="3" eb="4">
      <t>トウ</t>
    </rPh>
    <phoneticPr fontId="4"/>
  </si>
  <si>
    <t>NCBF</t>
  </si>
  <si>
    <t>2014全米桜祭り（米国）</t>
    <rPh sb="10" eb="11">
      <t>ベイ</t>
    </rPh>
    <rPh sb="11" eb="12">
      <t>クニ</t>
    </rPh>
    <phoneticPr fontId="4"/>
  </si>
  <si>
    <t>　　　　-</t>
  </si>
  <si>
    <t>ハポニカ</t>
  </si>
  <si>
    <t>日本スペイン交流４００周年記念カスティ-ジャ・イ・レオン州日本文化週間（スペイン）</t>
    <rPh sb="0" eb="2">
      <t>ニホン</t>
    </rPh>
    <rPh sb="6" eb="8">
      <t>コウリュウ</t>
    </rPh>
    <rPh sb="11" eb="13">
      <t>シュウネン</t>
    </rPh>
    <rPh sb="13" eb="15">
      <t>キネン</t>
    </rPh>
    <rPh sb="28" eb="29">
      <t>シュウ</t>
    </rPh>
    <rPh sb="29" eb="33">
      <t>ニホンブンカ</t>
    </rPh>
    <rPh sb="33" eb="35">
      <t>シュウカン</t>
    </rPh>
    <phoneticPr fontId="6"/>
  </si>
  <si>
    <t>.</t>
    <phoneticPr fontId="6"/>
  </si>
  <si>
    <t>カムチャツカ地方行政府</t>
    <rPh sb="6" eb="8">
      <t>チホウ</t>
    </rPh>
    <rPh sb="8" eb="11">
      <t>ギョウセイフ</t>
    </rPh>
    <phoneticPr fontId="4"/>
  </si>
  <si>
    <t>カムチャッカ日本文化デイズ（ウラジオ）</t>
    <rPh sb="6" eb="10">
      <t>ニホンブンカ</t>
    </rPh>
    <phoneticPr fontId="6"/>
  </si>
  <si>
    <t>Matsuri Japon</t>
  </si>
  <si>
    <t>祭JAPON２０１３（モントリオ-ル）</t>
    <rPh sb="0" eb="1">
      <t>マツ</t>
    </rPh>
    <phoneticPr fontId="6"/>
  </si>
  <si>
    <t>露日協会オレンブルク支部</t>
    <rPh sb="0" eb="1">
      <t>ロ</t>
    </rPh>
    <rPh sb="1" eb="2">
      <t>ニチ</t>
    </rPh>
    <rPh sb="2" eb="4">
      <t>キョウカイ</t>
    </rPh>
    <rPh sb="10" eb="12">
      <t>シブ</t>
    </rPh>
    <phoneticPr fontId="4"/>
  </si>
  <si>
    <t>オレンブルク日本映画祭（ロシア）</t>
    <rPh sb="6" eb="8">
      <t>ニホン</t>
    </rPh>
    <rPh sb="8" eb="10">
      <t>エイガ</t>
    </rPh>
    <rPh sb="10" eb="11">
      <t>マツ</t>
    </rPh>
    <phoneticPr fontId="6"/>
  </si>
  <si>
    <t>露日協会サラトフ支部</t>
    <rPh sb="0" eb="1">
      <t>ロ</t>
    </rPh>
    <rPh sb="1" eb="2">
      <t>ニチ</t>
    </rPh>
    <rPh sb="2" eb="4">
      <t>キョウカイ</t>
    </rPh>
    <rPh sb="8" eb="10">
      <t>シブ</t>
    </rPh>
    <phoneticPr fontId="4"/>
  </si>
  <si>
    <t>サラトフ日本映画祭（ロシア）</t>
    <rPh sb="4" eb="6">
      <t>ニホン</t>
    </rPh>
    <rPh sb="6" eb="8">
      <t>エイガ</t>
    </rPh>
    <rPh sb="8" eb="9">
      <t>マツ</t>
    </rPh>
    <phoneticPr fontId="6"/>
  </si>
  <si>
    <t>露日協会ムルマンスク支部</t>
    <rPh sb="0" eb="1">
      <t>ロ</t>
    </rPh>
    <rPh sb="1" eb="2">
      <t>ニチ</t>
    </rPh>
    <rPh sb="2" eb="4">
      <t>キョウカイ</t>
    </rPh>
    <rPh sb="10" eb="12">
      <t>シブ</t>
    </rPh>
    <phoneticPr fontId="4"/>
  </si>
  <si>
    <t>ムルマンスク日本映画祭（ロシア）</t>
    <rPh sb="6" eb="8">
      <t>ニホン</t>
    </rPh>
    <rPh sb="8" eb="10">
      <t>エイガ</t>
    </rPh>
    <rPh sb="10" eb="11">
      <t>マツ</t>
    </rPh>
    <phoneticPr fontId="6"/>
  </si>
  <si>
    <t>露日協会エカテリンブルク支部</t>
    <rPh sb="0" eb="1">
      <t>ロ</t>
    </rPh>
    <rPh sb="1" eb="2">
      <t>ニチ</t>
    </rPh>
    <rPh sb="2" eb="4">
      <t>キョウカイ</t>
    </rPh>
    <rPh sb="12" eb="14">
      <t>シブ</t>
    </rPh>
    <phoneticPr fontId="4"/>
  </si>
  <si>
    <t>エカテリンブルグ日本映画祭（ロシア）</t>
    <rPh sb="8" eb="10">
      <t>ニホン</t>
    </rPh>
    <rPh sb="10" eb="12">
      <t>エイガ</t>
    </rPh>
    <rPh sb="12" eb="13">
      <t>マツ</t>
    </rPh>
    <phoneticPr fontId="6"/>
  </si>
  <si>
    <t>露日協会タンボフ支部</t>
    <rPh sb="0" eb="1">
      <t>ロ</t>
    </rPh>
    <rPh sb="1" eb="2">
      <t>ニチ</t>
    </rPh>
    <rPh sb="2" eb="4">
      <t>キョウカイ</t>
    </rPh>
    <rPh sb="8" eb="10">
      <t>シブ</t>
    </rPh>
    <phoneticPr fontId="4"/>
  </si>
  <si>
    <t>タンボフ日本映画祭（ロシア）</t>
    <rPh sb="4" eb="6">
      <t>ニホン</t>
    </rPh>
    <rPh sb="6" eb="8">
      <t>エイガ</t>
    </rPh>
    <rPh sb="8" eb="9">
      <t>マツ</t>
    </rPh>
    <phoneticPr fontId="6"/>
  </si>
  <si>
    <t>露日協会アストラハン支部</t>
    <rPh sb="0" eb="1">
      <t>ロ</t>
    </rPh>
    <rPh sb="1" eb="2">
      <t>ニチ</t>
    </rPh>
    <rPh sb="2" eb="4">
      <t>キョウカイ</t>
    </rPh>
    <rPh sb="10" eb="12">
      <t>シブ</t>
    </rPh>
    <phoneticPr fontId="4"/>
  </si>
  <si>
    <t>アストラハン日本映画祭（ロシア）</t>
    <rPh sb="6" eb="8">
      <t>ニホン</t>
    </rPh>
    <rPh sb="8" eb="10">
      <t>エイガ</t>
    </rPh>
    <rPh sb="10" eb="11">
      <t>マツ</t>
    </rPh>
    <phoneticPr fontId="6"/>
  </si>
  <si>
    <t>B.</t>
    <phoneticPr fontId="6"/>
  </si>
  <si>
    <t>支　出　先</t>
    <phoneticPr fontId="6"/>
  </si>
  <si>
    <t>業　務　概　要</t>
    <phoneticPr fontId="6"/>
  </si>
  <si>
    <t>支　出　額
（百万円）</t>
    <phoneticPr fontId="6"/>
  </si>
  <si>
    <t>株式会社　NHKプロモ-ション</t>
    <rPh sb="0" eb="2">
      <t>カブシキ</t>
    </rPh>
    <rPh sb="2" eb="4">
      <t>カイシャ</t>
    </rPh>
    <phoneticPr fontId="4"/>
  </si>
  <si>
    <t>工芸展プロモ-ション事業（マイアミ）</t>
    <rPh sb="0" eb="3">
      <t>コウゲイテン</t>
    </rPh>
    <rPh sb="10" eb="12">
      <t>ジギョウ</t>
    </rPh>
    <phoneticPr fontId="4"/>
  </si>
  <si>
    <t>Ayung Pesta</t>
    <phoneticPr fontId="4"/>
  </si>
  <si>
    <t>ジャカルタ日本祭り２０１３（インドネシア）</t>
    <rPh sb="5" eb="7">
      <t>ニホン</t>
    </rPh>
    <rPh sb="7" eb="8">
      <t>マツ</t>
    </rPh>
    <phoneticPr fontId="4"/>
  </si>
  <si>
    <t>火曜日</t>
    <rPh sb="0" eb="3">
      <t>カヨウビ</t>
    </rPh>
    <phoneticPr fontId="4"/>
  </si>
  <si>
    <t>仁川ジャパンウィ-ク（韓国）</t>
    <rPh sb="0" eb="1">
      <t>ジン</t>
    </rPh>
    <rPh sb="1" eb="2">
      <t>カワ</t>
    </rPh>
    <rPh sb="11" eb="13">
      <t>カンコク</t>
    </rPh>
    <phoneticPr fontId="4"/>
  </si>
  <si>
    <t>Amber Creation</t>
    <phoneticPr fontId="4"/>
  </si>
  <si>
    <t>TANABATA &amp; JAPANESE MUSIC FESTIVAL（マレ-シア）</t>
  </si>
  <si>
    <t>Adventure Japan</t>
    <phoneticPr fontId="4"/>
  </si>
  <si>
    <t>SAKURA COLLECTION in Kuala Lumpur（マレ-シア）</t>
  </si>
  <si>
    <t>ジャパン祭り会社</t>
    <rPh sb="4" eb="5">
      <t>マツ</t>
    </rPh>
    <rPh sb="6" eb="8">
      <t>カイシャ</t>
    </rPh>
    <phoneticPr fontId="4"/>
  </si>
  <si>
    <t>ジャパン祭（英国）</t>
    <rPh sb="4" eb="5">
      <t>マツ</t>
    </rPh>
    <rPh sb="6" eb="8">
      <t>エイコク</t>
    </rPh>
    <phoneticPr fontId="4"/>
  </si>
  <si>
    <t>シネマ社</t>
    <rPh sb="3" eb="4">
      <t>シャ</t>
    </rPh>
    <phoneticPr fontId="4"/>
  </si>
  <si>
    <t>第４７回日本映画祭ｉｎウラジオストク（ウラジオストク）</t>
    <rPh sb="0" eb="1">
      <t>ダイ</t>
    </rPh>
    <rPh sb="3" eb="4">
      <t>カイ</t>
    </rPh>
    <rPh sb="4" eb="6">
      <t>ニホン</t>
    </rPh>
    <rPh sb="6" eb="8">
      <t>エイガ</t>
    </rPh>
    <rPh sb="8" eb="9">
      <t>マツ</t>
    </rPh>
    <phoneticPr fontId="4"/>
  </si>
  <si>
    <t>パリ歩き</t>
    <rPh sb="2" eb="3">
      <t>アル</t>
    </rPh>
    <phoneticPr fontId="4"/>
  </si>
  <si>
    <t>JAPAN　EXPOにおける茶道デモンストレ-ション（フランス）</t>
    <rPh sb="14" eb="16">
      <t>サドウ</t>
    </rPh>
    <phoneticPr fontId="4"/>
  </si>
  <si>
    <t>Rogerio P.C. Braganca Unipessoal</t>
    <phoneticPr fontId="4"/>
  </si>
  <si>
    <t>日本祭りイン・リスボン（ポルトガル）</t>
    <rPh sb="0" eb="2">
      <t>ニホン</t>
    </rPh>
    <rPh sb="2" eb="3">
      <t>マツ</t>
    </rPh>
    <phoneticPr fontId="4"/>
  </si>
  <si>
    <t>Sound HIM</t>
    <phoneticPr fontId="4"/>
  </si>
  <si>
    <t>日本アニソングランプリ（韓国）</t>
    <rPh sb="0" eb="2">
      <t>ニホン</t>
    </rPh>
    <rPh sb="12" eb="14">
      <t>カンコク</t>
    </rPh>
    <phoneticPr fontId="4"/>
  </si>
  <si>
    <t>C.</t>
    <phoneticPr fontId="6"/>
  </si>
  <si>
    <t>工芸展開催とそれに伴う日本伝統文化紹介（マイアミ）</t>
    <rPh sb="0" eb="3">
      <t>コウゲイテン</t>
    </rPh>
    <rPh sb="3" eb="5">
      <t>カイサイ</t>
    </rPh>
    <rPh sb="9" eb="10">
      <t>トモナ</t>
    </rPh>
    <rPh sb="11" eb="13">
      <t>ニホン</t>
    </rPh>
    <rPh sb="13" eb="15">
      <t>デントウ</t>
    </rPh>
    <rPh sb="15" eb="17">
      <t>ブンカ</t>
    </rPh>
    <rPh sb="17" eb="19">
      <t>ショウカイ</t>
    </rPh>
    <phoneticPr fontId="4"/>
  </si>
  <si>
    <t>個人Ｂ</t>
    <rPh sb="0" eb="2">
      <t>コジン</t>
    </rPh>
    <phoneticPr fontId="4"/>
  </si>
  <si>
    <t>インタ-ナショナル・ファッションショ-ケ-ス（英国）</t>
    <rPh sb="23" eb="25">
      <t>エイコク</t>
    </rPh>
    <phoneticPr fontId="4"/>
  </si>
  <si>
    <t>個人Ｃ</t>
    <rPh sb="0" eb="2">
      <t>コジン</t>
    </rPh>
    <phoneticPr fontId="4"/>
  </si>
  <si>
    <t>KINOTAYO現代日本映画祭における日本映画紹介事業（フランス）</t>
    <rPh sb="8" eb="10">
      <t>ゲンダイ</t>
    </rPh>
    <rPh sb="10" eb="12">
      <t>ニホン</t>
    </rPh>
    <rPh sb="12" eb="14">
      <t>エイガ</t>
    </rPh>
    <rPh sb="14" eb="15">
      <t>マツ</t>
    </rPh>
    <rPh sb="19" eb="21">
      <t>ニホン</t>
    </rPh>
    <rPh sb="21" eb="23">
      <t>エイガ</t>
    </rPh>
    <rPh sb="23" eb="25">
      <t>ショウカイ</t>
    </rPh>
    <rPh sb="25" eb="27">
      <t>ジギョウ</t>
    </rPh>
    <phoneticPr fontId="4"/>
  </si>
  <si>
    <t>個人Ｄ</t>
    <rPh sb="0" eb="2">
      <t>コジン</t>
    </rPh>
    <phoneticPr fontId="4"/>
  </si>
  <si>
    <t>ジャポニズムの帰郷-日本画（平松礼二画伯による講演会）（フランス）</t>
    <rPh sb="7" eb="9">
      <t>キキョウ</t>
    </rPh>
    <rPh sb="10" eb="13">
      <t>ニホンガ</t>
    </rPh>
    <rPh sb="14" eb="16">
      <t>ヒラマツ</t>
    </rPh>
    <rPh sb="16" eb="18">
      <t>レイジ</t>
    </rPh>
    <rPh sb="18" eb="20">
      <t>ガハク</t>
    </rPh>
    <rPh sb="23" eb="26">
      <t>コウエンカイ</t>
    </rPh>
    <phoneticPr fontId="4"/>
  </si>
  <si>
    <t>日ムルシア文化協会</t>
    <rPh sb="0" eb="1">
      <t>ニチ</t>
    </rPh>
    <rPh sb="5" eb="7">
      <t>ブンカ</t>
    </rPh>
    <rPh sb="7" eb="9">
      <t>キョウカイ</t>
    </rPh>
    <phoneticPr fontId="4"/>
  </si>
  <si>
    <t>ムルシア日本文化月間（スペイン）</t>
    <phoneticPr fontId="4"/>
  </si>
  <si>
    <t>個人Ｅ</t>
    <rPh sb="0" eb="2">
      <t>コジン</t>
    </rPh>
    <phoneticPr fontId="4"/>
  </si>
  <si>
    <t>印象派と日本（三浦篤東大教授による講演会）（フランス）</t>
    <rPh sb="0" eb="2">
      <t>インショウ</t>
    </rPh>
    <rPh sb="2" eb="3">
      <t>ハ</t>
    </rPh>
    <rPh sb="4" eb="6">
      <t>ニホン</t>
    </rPh>
    <rPh sb="7" eb="9">
      <t>ミウラ</t>
    </rPh>
    <rPh sb="9" eb="10">
      <t>アツシ</t>
    </rPh>
    <rPh sb="10" eb="12">
      <t>トウダイ</t>
    </rPh>
    <rPh sb="12" eb="14">
      <t>キョウジュ</t>
    </rPh>
    <rPh sb="17" eb="20">
      <t>コウエンカイ</t>
    </rPh>
    <phoneticPr fontId="4"/>
  </si>
  <si>
    <t>個人Ｆ</t>
    <rPh sb="0" eb="2">
      <t>コジン</t>
    </rPh>
    <phoneticPr fontId="4"/>
  </si>
  <si>
    <t>日ＡＳＥＡＮ４０周年記念　第２回ジャパン・フェスティバル（ラオス）</t>
    <rPh sb="0" eb="1">
      <t>ニチ</t>
    </rPh>
    <rPh sb="8" eb="10">
      <t>シュウネン</t>
    </rPh>
    <rPh sb="10" eb="12">
      <t>キネン</t>
    </rPh>
    <rPh sb="13" eb="14">
      <t>ダイ</t>
    </rPh>
    <rPh sb="15" eb="16">
      <t>カイ</t>
    </rPh>
    <phoneticPr fontId="4"/>
  </si>
  <si>
    <t>個人Ｇ</t>
    <rPh sb="0" eb="2">
      <t>コジン</t>
    </rPh>
    <phoneticPr fontId="4"/>
  </si>
  <si>
    <t>工芸展出品作家及び書道家によるレクチャ-等（マイアミ）</t>
    <rPh sb="0" eb="3">
      <t>コウゲイテン</t>
    </rPh>
    <rPh sb="3" eb="5">
      <t>シュッピン</t>
    </rPh>
    <rPh sb="5" eb="7">
      <t>サッカ</t>
    </rPh>
    <rPh sb="7" eb="8">
      <t>オヨ</t>
    </rPh>
    <rPh sb="9" eb="12">
      <t>ショドウカ</t>
    </rPh>
    <rPh sb="20" eb="21">
      <t>トウ</t>
    </rPh>
    <phoneticPr fontId="4"/>
  </si>
  <si>
    <t>個人Ｈ</t>
    <rPh sb="0" eb="2">
      <t>コジン</t>
    </rPh>
    <phoneticPr fontId="4"/>
  </si>
  <si>
    <t>カナダ人落語家による落語講演（ハリファクス）（モントリオ-ル）</t>
  </si>
  <si>
    <t>個人Ｉ</t>
    <rPh sb="0" eb="2">
      <t>コジン</t>
    </rPh>
    <phoneticPr fontId="4"/>
  </si>
  <si>
    <t>エクスペリエンス・アジア２０１３（マイアミ）</t>
    <phoneticPr fontId="4"/>
  </si>
  <si>
    <t>D.</t>
    <phoneticPr fontId="6"/>
  </si>
  <si>
    <t>オ-ストリア大（本官１，現地職員１）</t>
    <rPh sb="6" eb="7">
      <t>ダイ</t>
    </rPh>
    <rPh sb="8" eb="10">
      <t>ホンカン</t>
    </rPh>
    <rPh sb="12" eb="14">
      <t>ゲンチ</t>
    </rPh>
    <rPh sb="14" eb="16">
      <t>ショクイン</t>
    </rPh>
    <phoneticPr fontId="4"/>
  </si>
  <si>
    <t>任国内出張（兼轄国含む）</t>
    <rPh sb="0" eb="1">
      <t>ニン</t>
    </rPh>
    <rPh sb="1" eb="3">
      <t>コクナイ</t>
    </rPh>
    <rPh sb="3" eb="5">
      <t>シュッチョウ</t>
    </rPh>
    <rPh sb="6" eb="8">
      <t>ケンカツ</t>
    </rPh>
    <rPh sb="8" eb="9">
      <t>コク</t>
    </rPh>
    <rPh sb="9" eb="10">
      <t>フク</t>
    </rPh>
    <phoneticPr fontId="4"/>
  </si>
  <si>
    <t>オマ-ン大（館長１，館長夫人１．本官３）</t>
    <rPh sb="4" eb="5">
      <t>ダイ</t>
    </rPh>
    <rPh sb="6" eb="8">
      <t>カンチョウ</t>
    </rPh>
    <rPh sb="10" eb="12">
      <t>カンチョウ</t>
    </rPh>
    <rPh sb="12" eb="14">
      <t>フジン</t>
    </rPh>
    <rPh sb="16" eb="18">
      <t>ホンカン</t>
    </rPh>
    <phoneticPr fontId="4"/>
  </si>
  <si>
    <t>〃</t>
    <phoneticPr fontId="4"/>
  </si>
  <si>
    <t>インド大（本官１，現地職員１）</t>
    <rPh sb="3" eb="4">
      <t>ダイ</t>
    </rPh>
    <rPh sb="5" eb="7">
      <t>ホンカン</t>
    </rPh>
    <rPh sb="9" eb="11">
      <t>ゲンチ</t>
    </rPh>
    <rPh sb="11" eb="13">
      <t>ショクイン</t>
    </rPh>
    <phoneticPr fontId="4"/>
  </si>
  <si>
    <t>スイス大（本官３）</t>
    <rPh sb="3" eb="4">
      <t>ダイ</t>
    </rPh>
    <rPh sb="5" eb="7">
      <t>ホンカン</t>
    </rPh>
    <phoneticPr fontId="4"/>
  </si>
  <si>
    <t>中国大（本官２）</t>
    <rPh sb="0" eb="2">
      <t>チュウゴク</t>
    </rPh>
    <rPh sb="2" eb="3">
      <t>ダイ</t>
    </rPh>
    <rPh sb="4" eb="6">
      <t>ホンカン</t>
    </rPh>
    <phoneticPr fontId="4"/>
  </si>
  <si>
    <t>メキシコ大（本官１，現地職員１）</t>
    <rPh sb="4" eb="5">
      <t>ダイ</t>
    </rPh>
    <rPh sb="6" eb="8">
      <t>ホンカン</t>
    </rPh>
    <rPh sb="10" eb="12">
      <t>ゲンチ</t>
    </rPh>
    <rPh sb="12" eb="14">
      <t>ショクイン</t>
    </rPh>
    <phoneticPr fontId="4"/>
  </si>
  <si>
    <t>ミャンマ-大（本官２，現地職員４）</t>
    <rPh sb="5" eb="6">
      <t>ダイ</t>
    </rPh>
    <rPh sb="7" eb="9">
      <t>ホンカン</t>
    </rPh>
    <rPh sb="11" eb="13">
      <t>ゲンチ</t>
    </rPh>
    <rPh sb="13" eb="15">
      <t>ショクイン</t>
    </rPh>
    <phoneticPr fontId="4"/>
  </si>
  <si>
    <t>ベトナム大（本官１，現地職員１）</t>
    <rPh sb="4" eb="5">
      <t>ダイ</t>
    </rPh>
    <rPh sb="6" eb="8">
      <t>ホンカン</t>
    </rPh>
    <rPh sb="10" eb="12">
      <t>ゲンチ</t>
    </rPh>
    <rPh sb="12" eb="14">
      <t>ショクイン</t>
    </rPh>
    <phoneticPr fontId="4"/>
  </si>
  <si>
    <t>ムンバイ総（本官１，現地職員１）</t>
    <rPh sb="4" eb="5">
      <t>ソウ</t>
    </rPh>
    <rPh sb="6" eb="8">
      <t>ホンカン</t>
    </rPh>
    <rPh sb="10" eb="12">
      <t>ゲンチ</t>
    </rPh>
    <rPh sb="12" eb="14">
      <t>ショクイン</t>
    </rPh>
    <phoneticPr fontId="4"/>
  </si>
  <si>
    <t>Ｅ</t>
    <phoneticPr fontId="6"/>
  </si>
  <si>
    <t>ＣＩＮＥＳＴＲＡＤＡ　ＦＩＬＭＳ　Ｅ　ＥＶＥＮＴＯＳ</t>
    <phoneticPr fontId="4"/>
  </si>
  <si>
    <t>在外公館文化事業（備品費）（サンパウロ総）</t>
    <rPh sb="0" eb="2">
      <t>ザイガイ</t>
    </rPh>
    <rPh sb="2" eb="4">
      <t>コウカン</t>
    </rPh>
    <rPh sb="4" eb="6">
      <t>ブンカ</t>
    </rPh>
    <rPh sb="6" eb="8">
      <t>ジギョウ</t>
    </rPh>
    <rPh sb="9" eb="12">
      <t>ビヒンヒ</t>
    </rPh>
    <rPh sb="19" eb="20">
      <t>ソウ</t>
    </rPh>
    <phoneticPr fontId="4"/>
  </si>
  <si>
    <t>Ｋｉｎｏｔｏｎ</t>
    <phoneticPr fontId="4"/>
  </si>
  <si>
    <t>〃　　　　　　　　　　　　　　　　　　（モンゴル大）</t>
    <rPh sb="24" eb="25">
      <t>ダイ</t>
    </rPh>
    <phoneticPr fontId="4"/>
  </si>
  <si>
    <t>ＢＯＡ　ＴＡＲＤＥ</t>
    <phoneticPr fontId="4"/>
  </si>
  <si>
    <t>〃　　　　　　　　　　　　　　　　　　（リオデジャネイロ総）</t>
    <rPh sb="28" eb="29">
      <t>ソウ</t>
    </rPh>
    <phoneticPr fontId="4"/>
  </si>
  <si>
    <t>王桂霞</t>
    <rPh sb="0" eb="1">
      <t>オウ</t>
    </rPh>
    <rPh sb="1" eb="2">
      <t>カツラ</t>
    </rPh>
    <rPh sb="2" eb="3">
      <t>カスミ</t>
    </rPh>
    <phoneticPr fontId="4"/>
  </si>
  <si>
    <t>〃　　　　　　　　　　　　　　　　　　（青島総）</t>
    <rPh sb="20" eb="22">
      <t>アオシマ</t>
    </rPh>
    <rPh sb="22" eb="23">
      <t>ソウ</t>
    </rPh>
    <phoneticPr fontId="4"/>
  </si>
  <si>
    <t>ＩＫＥＡ</t>
    <phoneticPr fontId="4"/>
  </si>
  <si>
    <t>〃　　　　　　　　　　　　　　　　　　（ベルギ-大）</t>
    <rPh sb="24" eb="25">
      <t>ダイ</t>
    </rPh>
    <phoneticPr fontId="4"/>
  </si>
  <si>
    <t>有限会社　嶋商店</t>
    <rPh sb="0" eb="2">
      <t>ユウゲン</t>
    </rPh>
    <rPh sb="2" eb="4">
      <t>カイシャ</t>
    </rPh>
    <rPh sb="5" eb="6">
      <t>シマ</t>
    </rPh>
    <rPh sb="6" eb="8">
      <t>ショウテン</t>
    </rPh>
    <phoneticPr fontId="4"/>
  </si>
  <si>
    <t>〃　　　　　　　　　　　　　　　　　　（ザンビア大）</t>
    <rPh sb="24" eb="25">
      <t>ダイ</t>
    </rPh>
    <phoneticPr fontId="4"/>
  </si>
  <si>
    <t>株式会社　ＢＡＮＴＥＣ</t>
    <rPh sb="0" eb="4">
      <t>カブシキガイシャ</t>
    </rPh>
    <phoneticPr fontId="4"/>
  </si>
  <si>
    <t>〃　　　　　　　　　　　　　　　　　　（ブルネイ大）</t>
    <rPh sb="24" eb="25">
      <t>ダイ</t>
    </rPh>
    <phoneticPr fontId="4"/>
  </si>
  <si>
    <t>Ｓａｎｄｈｙａｎ</t>
    <phoneticPr fontId="4"/>
  </si>
  <si>
    <t>〃　　　　　　　　　　　　　　　　　　（サウジアラビア大）</t>
    <rPh sb="27" eb="28">
      <t>ダイ</t>
    </rPh>
    <phoneticPr fontId="4"/>
  </si>
  <si>
    <t>京商株式会社</t>
    <rPh sb="0" eb="2">
      <t>キョウショウ</t>
    </rPh>
    <rPh sb="2" eb="6">
      <t>カブシキガイシャ</t>
    </rPh>
    <phoneticPr fontId="4"/>
  </si>
  <si>
    <t>〃　　　　　　　　　　　　　　　　　　（インド大）</t>
    <rPh sb="23" eb="24">
      <t>ダイ</t>
    </rPh>
    <phoneticPr fontId="4"/>
  </si>
  <si>
    <t>trade world</t>
    <phoneticPr fontId="4"/>
  </si>
  <si>
    <t>〃　　　　　　　　　　　　　　　　　　（ボツワナ大）</t>
    <rPh sb="24" eb="25">
      <t>ダイ</t>
    </rPh>
    <phoneticPr fontId="4"/>
  </si>
  <si>
    <t>Ｆ</t>
    <phoneticPr fontId="6"/>
  </si>
  <si>
    <t>ワシントン日米協会</t>
    <rPh sb="5" eb="7">
      <t>ニチベイ</t>
    </rPh>
    <rPh sb="7" eb="9">
      <t>キョウカイ</t>
    </rPh>
    <phoneticPr fontId="4"/>
  </si>
  <si>
    <t>在外公館文化事業（ジャパン・ボウル大会）　委託謝金</t>
    <rPh sb="0" eb="2">
      <t>ザイガイ</t>
    </rPh>
    <rPh sb="2" eb="4">
      <t>コウカン</t>
    </rPh>
    <rPh sb="4" eb="6">
      <t>ブンカ</t>
    </rPh>
    <rPh sb="6" eb="8">
      <t>ジギョウ</t>
    </rPh>
    <rPh sb="17" eb="19">
      <t>タイカイ</t>
    </rPh>
    <rPh sb="21" eb="23">
      <t>イタク</t>
    </rPh>
    <rPh sb="23" eb="25">
      <t>シャキン</t>
    </rPh>
    <phoneticPr fontId="4"/>
  </si>
  <si>
    <t>Ｇ</t>
    <phoneticPr fontId="6"/>
  </si>
  <si>
    <t>パリ国際大学都市日本館</t>
    <rPh sb="2" eb="4">
      <t>コクサイ</t>
    </rPh>
    <rPh sb="4" eb="6">
      <t>ダイガク</t>
    </rPh>
    <rPh sb="6" eb="8">
      <t>トシ</t>
    </rPh>
    <rPh sb="8" eb="11">
      <t>ニホンカン</t>
    </rPh>
    <phoneticPr fontId="4"/>
  </si>
  <si>
    <t>ＷＡＳＡＢＩ</t>
  </si>
  <si>
    <t>日ＡＳＥＡＮ友好協力４０周年ＷＡＳＡＢＩ公演（インドネシア）</t>
    <rPh sb="0" eb="1">
      <t>ニチ</t>
    </rPh>
    <rPh sb="6" eb="8">
      <t>ユウコウ</t>
    </rPh>
    <rPh sb="8" eb="10">
      <t>キョウリョク</t>
    </rPh>
    <rPh sb="12" eb="14">
      <t>シュウネン</t>
    </rPh>
    <rPh sb="20" eb="22">
      <t>コウエン</t>
    </rPh>
    <phoneticPr fontId="4"/>
  </si>
  <si>
    <t>小川里美＆フレンズ</t>
    <rPh sb="0" eb="2">
      <t>オガワ</t>
    </rPh>
    <rPh sb="2" eb="4">
      <t>サトミ</t>
    </rPh>
    <phoneticPr fontId="4"/>
  </si>
  <si>
    <t>日ＡＳＥＡＮ友好協力４０周年（カンボジア）</t>
    <rPh sb="0" eb="1">
      <t>ニチ</t>
    </rPh>
    <rPh sb="6" eb="8">
      <t>ユウコウ</t>
    </rPh>
    <rPh sb="8" eb="10">
      <t>キョウリョク</t>
    </rPh>
    <rPh sb="12" eb="14">
      <t>シュウネン</t>
    </rPh>
    <phoneticPr fontId="4"/>
  </si>
  <si>
    <t>ｼﾞｪﾙﾄﾞﾝ･ｲﾝﾀ-ﾅｼｮﾅﾙ･ｽｸ-ﾙ</t>
  </si>
  <si>
    <t>日ＡＳＥＡＮ４０周年・日ブルネイ３０周年事業：現地経費（ブルネイ）</t>
    <rPh sb="0" eb="1">
      <t>ニチ</t>
    </rPh>
    <rPh sb="8" eb="10">
      <t>シュウネン</t>
    </rPh>
    <rPh sb="11" eb="12">
      <t>ニチ</t>
    </rPh>
    <rPh sb="18" eb="20">
      <t>シュウネン</t>
    </rPh>
    <rPh sb="20" eb="22">
      <t>ジギョウ</t>
    </rPh>
    <rPh sb="23" eb="25">
      <t>ゲンチ</t>
    </rPh>
    <rPh sb="25" eb="27">
      <t>ケイヒ</t>
    </rPh>
    <phoneticPr fontId="4"/>
  </si>
  <si>
    <t>CCP</t>
  </si>
  <si>
    <t>和楽器による現代邦楽／現地経費（会場借料）の前払（フィリピン）</t>
    <rPh sb="0" eb="3">
      <t>ワガッキ</t>
    </rPh>
    <rPh sb="6" eb="8">
      <t>ゲンダイ</t>
    </rPh>
    <rPh sb="8" eb="10">
      <t>ホウガク</t>
    </rPh>
    <rPh sb="11" eb="13">
      <t>ゲンチ</t>
    </rPh>
    <rPh sb="13" eb="15">
      <t>ケイヒ</t>
    </rPh>
    <rPh sb="16" eb="18">
      <t>カイジョウ</t>
    </rPh>
    <rPh sb="18" eb="20">
      <t>シャクリョウ</t>
    </rPh>
    <rPh sb="22" eb="23">
      <t>マエ</t>
    </rPh>
    <rPh sb="23" eb="24">
      <t>バラ</t>
    </rPh>
    <phoneticPr fontId="4"/>
  </si>
  <si>
    <t>パヤップ大学</t>
    <rPh sb="4" eb="6">
      <t>ダイガク</t>
    </rPh>
    <phoneticPr fontId="4"/>
  </si>
  <si>
    <t>日ASEAN友好協力４０周年六崋仙公演：現地経費（チェンマイ）</t>
    <rPh sb="0" eb="1">
      <t>ニチ</t>
    </rPh>
    <rPh sb="6" eb="8">
      <t>ユウコウ</t>
    </rPh>
    <rPh sb="8" eb="10">
      <t>キョウリョク</t>
    </rPh>
    <rPh sb="12" eb="14">
      <t>シュウネン</t>
    </rPh>
    <rPh sb="14" eb="15">
      <t>ロク</t>
    </rPh>
    <rPh sb="15" eb="16">
      <t>ゲ</t>
    </rPh>
    <rPh sb="16" eb="17">
      <t>セン</t>
    </rPh>
    <rPh sb="17" eb="19">
      <t>コウエン</t>
    </rPh>
    <rPh sb="20" eb="22">
      <t>ゲンチ</t>
    </rPh>
    <rPh sb="22" eb="24">
      <t>ケイヒ</t>
    </rPh>
    <phoneticPr fontId="4"/>
  </si>
  <si>
    <t>ビエンチャン県バンビエン郡うちわ産業振興支援プログラム</t>
  </si>
  <si>
    <t>日ＡＳＥＡＮ友好協力４０周年ポップカルチャ-紹介事業Cool &amp; Kawaii Japan 2014）（ラオス）</t>
  </si>
  <si>
    <t xml:space="preserve">Vientiane French Institue </t>
  </si>
  <si>
    <t>日ASEAN友好協力４０周年「六崋仙」公演：現地経費（ラオス）</t>
    <rPh sb="0" eb="1">
      <t>ニチ</t>
    </rPh>
    <rPh sb="6" eb="8">
      <t>ユウコウ</t>
    </rPh>
    <rPh sb="8" eb="10">
      <t>キョウリョク</t>
    </rPh>
    <rPh sb="12" eb="14">
      <t>シュウネン</t>
    </rPh>
    <rPh sb="15" eb="16">
      <t>ロク</t>
    </rPh>
    <rPh sb="16" eb="17">
      <t>ゲ</t>
    </rPh>
    <rPh sb="17" eb="18">
      <t>セン</t>
    </rPh>
    <rPh sb="19" eb="21">
      <t>コウエン</t>
    </rPh>
    <rPh sb="22" eb="24">
      <t>ゲンチ</t>
    </rPh>
    <rPh sb="24" eb="26">
      <t>ケイヒ</t>
    </rPh>
    <phoneticPr fontId="4"/>
  </si>
  <si>
    <t>ジャカルタ芸術大学</t>
    <rPh sb="5" eb="7">
      <t>ゲイジュツ</t>
    </rPh>
    <rPh sb="7" eb="9">
      <t>ダイガク</t>
    </rPh>
    <phoneticPr fontId="4"/>
  </si>
  <si>
    <t>和楽器による現代邦楽／現地経費（インドネシア）</t>
    <rPh sb="0" eb="3">
      <t>ワガッキ</t>
    </rPh>
    <rPh sb="6" eb="8">
      <t>ゲンダイ</t>
    </rPh>
    <rPh sb="8" eb="10">
      <t>ホウガク</t>
    </rPh>
    <rPh sb="11" eb="13">
      <t>ゲンチ</t>
    </rPh>
    <rPh sb="13" eb="15">
      <t>ケイヒ</t>
    </rPh>
    <phoneticPr fontId="4"/>
  </si>
  <si>
    <t>Taman Budaya</t>
    <phoneticPr fontId="4"/>
  </si>
  <si>
    <t>和楽器による現代邦楽／現地経費（スラバヤ）</t>
    <phoneticPr fontId="4"/>
  </si>
  <si>
    <t>I</t>
    <phoneticPr fontId="6"/>
  </si>
  <si>
    <t>三栄企画株式会社</t>
  </si>
  <si>
    <t>日ASEAN友好協力４０周年「六崋仙」公演（ラオス）</t>
    <rPh sb="0" eb="1">
      <t>ニチ</t>
    </rPh>
    <rPh sb="6" eb="8">
      <t>ユウコウ</t>
    </rPh>
    <rPh sb="8" eb="10">
      <t>キョウリョク</t>
    </rPh>
    <rPh sb="12" eb="14">
      <t>シュウネン</t>
    </rPh>
    <rPh sb="15" eb="16">
      <t>ロク</t>
    </rPh>
    <rPh sb="16" eb="17">
      <t>ゲ</t>
    </rPh>
    <rPh sb="17" eb="18">
      <t>セン</t>
    </rPh>
    <rPh sb="19" eb="21">
      <t>コウエン</t>
    </rPh>
    <phoneticPr fontId="4"/>
  </si>
  <si>
    <t>ZONA G社</t>
    <rPh sb="6" eb="7">
      <t>シャ</t>
    </rPh>
    <phoneticPr fontId="4"/>
  </si>
  <si>
    <t>日本スペイン交流400周年開幕記念音楽会（スペイン）</t>
    <rPh sb="0" eb="2">
      <t>ニホン</t>
    </rPh>
    <rPh sb="6" eb="8">
      <t>コウリュウ</t>
    </rPh>
    <rPh sb="11" eb="13">
      <t>シュウネン</t>
    </rPh>
    <rPh sb="13" eb="15">
      <t>カイマク</t>
    </rPh>
    <rPh sb="15" eb="17">
      <t>キネン</t>
    </rPh>
    <rPh sb="17" eb="20">
      <t>オンガクカイ</t>
    </rPh>
    <phoneticPr fontId="4"/>
  </si>
  <si>
    <t>伊藤事務所</t>
    <rPh sb="0" eb="2">
      <t>イトウ</t>
    </rPh>
    <rPh sb="2" eb="5">
      <t>ジムショ</t>
    </rPh>
    <phoneticPr fontId="4"/>
  </si>
  <si>
    <t>日ASEAN友好協力４０周年：Wrecking Crew Orchestra 公演（マレ-シア）</t>
    <rPh sb="0" eb="1">
      <t>ニチ</t>
    </rPh>
    <rPh sb="6" eb="8">
      <t>ユウコウ</t>
    </rPh>
    <rPh sb="8" eb="10">
      <t>キョウリョク</t>
    </rPh>
    <rPh sb="12" eb="14">
      <t>シュウネン</t>
    </rPh>
    <rPh sb="39" eb="41">
      <t>コウエン</t>
    </rPh>
    <phoneticPr fontId="4"/>
  </si>
  <si>
    <t>AAB Vietnam</t>
  </si>
  <si>
    <t>日ＡＳＥＡＮ友好協力４０周年記念事業「打打打団・天鼓」公演（ホ-チミン）</t>
  </si>
  <si>
    <t>株式会社ＡＬＩＶＥ</t>
  </si>
  <si>
    <t>日ＡＳＥＡＮ友好協力４０周年事業：業務委託分（スペイン）</t>
    <rPh sb="0" eb="1">
      <t>ニチ</t>
    </rPh>
    <rPh sb="6" eb="8">
      <t>ユウコウ</t>
    </rPh>
    <rPh sb="8" eb="10">
      <t>キョウリョク</t>
    </rPh>
    <rPh sb="12" eb="14">
      <t>シュウネン</t>
    </rPh>
    <rPh sb="14" eb="16">
      <t>ジギョウ</t>
    </rPh>
    <rPh sb="17" eb="19">
      <t>ギョウム</t>
    </rPh>
    <rPh sb="19" eb="22">
      <t>イタクブン</t>
    </rPh>
    <phoneticPr fontId="4"/>
  </si>
  <si>
    <t>スペイントレンディ社</t>
    <rPh sb="9" eb="10">
      <t>シャ</t>
    </rPh>
    <phoneticPr fontId="4"/>
  </si>
  <si>
    <t>「竜馬四重奏」音楽公演（ペナン）</t>
    <rPh sb="1" eb="3">
      <t>リョウマ</t>
    </rPh>
    <rPh sb="3" eb="6">
      <t>シジュウソウ</t>
    </rPh>
    <rPh sb="7" eb="9">
      <t>オンガク</t>
    </rPh>
    <rPh sb="9" eb="11">
      <t>コウエン</t>
    </rPh>
    <phoneticPr fontId="4"/>
  </si>
  <si>
    <t>(株)ナカツボ</t>
    <rPh sb="0" eb="3">
      <t>カブ</t>
    </rPh>
    <phoneticPr fontId="4"/>
  </si>
  <si>
    <t>日ＡＳＥＡＮ友好協力４０周年記念音楽公演「沖縄・奄美伝統の響き」：業務委託分（カンボジア）</t>
    <rPh sb="0" eb="1">
      <t>ニチ</t>
    </rPh>
    <rPh sb="6" eb="8">
      <t>ユウコウ</t>
    </rPh>
    <rPh sb="8" eb="10">
      <t>キョウリョク</t>
    </rPh>
    <rPh sb="12" eb="14">
      <t>シュウネン</t>
    </rPh>
    <rPh sb="14" eb="16">
      <t>キネン</t>
    </rPh>
    <rPh sb="16" eb="18">
      <t>オンガク</t>
    </rPh>
    <rPh sb="18" eb="20">
      <t>コウエン</t>
    </rPh>
    <rPh sb="21" eb="23">
      <t>オキナワ</t>
    </rPh>
    <rPh sb="24" eb="26">
      <t>アマミ</t>
    </rPh>
    <rPh sb="26" eb="28">
      <t>デントウ</t>
    </rPh>
    <rPh sb="29" eb="30">
      <t>ヒビ</t>
    </rPh>
    <rPh sb="33" eb="35">
      <t>ギョウム</t>
    </rPh>
    <rPh sb="35" eb="37">
      <t>イタク</t>
    </rPh>
    <rPh sb="37" eb="38">
      <t>ブン</t>
    </rPh>
    <phoneticPr fontId="4"/>
  </si>
  <si>
    <t>「藝○座」日本舞踊公演（スペイン）</t>
    <phoneticPr fontId="4"/>
  </si>
  <si>
    <t>Meexay Entertainment Co., Ltd</t>
  </si>
  <si>
    <t>株式会社ねぎぼうず</t>
  </si>
  <si>
    <t>J</t>
    <phoneticPr fontId="6"/>
  </si>
  <si>
    <t>個人Ａ（カンボジア人共演者（2名））</t>
    <rPh sb="0" eb="2">
      <t>コジン</t>
    </rPh>
    <rPh sb="9" eb="10">
      <t>ジン</t>
    </rPh>
    <rPh sb="10" eb="13">
      <t>キョウエンシャ</t>
    </rPh>
    <rPh sb="15" eb="16">
      <t>メイ</t>
    </rPh>
    <phoneticPr fontId="4"/>
  </si>
  <si>
    <t>日ＡＳＥＡＮ友好協力４０周年</t>
    <rPh sb="0" eb="1">
      <t>ニチ</t>
    </rPh>
    <rPh sb="6" eb="8">
      <t>ユウコウ</t>
    </rPh>
    <rPh sb="8" eb="10">
      <t>キョウリョク</t>
    </rPh>
    <rPh sb="12" eb="14">
      <t>シュウネン</t>
    </rPh>
    <phoneticPr fontId="4"/>
  </si>
  <si>
    <t>日ASEAN友好協力４０周年「六崋仙」公演：現地経費</t>
    <rPh sb="0" eb="1">
      <t>ニチ</t>
    </rPh>
    <rPh sb="6" eb="8">
      <t>ユウコウ</t>
    </rPh>
    <rPh sb="8" eb="10">
      <t>キョウリョク</t>
    </rPh>
    <rPh sb="12" eb="14">
      <t>シュウネン</t>
    </rPh>
    <rPh sb="15" eb="16">
      <t>ロク</t>
    </rPh>
    <rPh sb="16" eb="17">
      <t>ゲ</t>
    </rPh>
    <rPh sb="17" eb="18">
      <t>セン</t>
    </rPh>
    <rPh sb="19" eb="21">
      <t>コウエン</t>
    </rPh>
    <rPh sb="22" eb="24">
      <t>ゲンチ</t>
    </rPh>
    <rPh sb="24" eb="26">
      <t>ケイヒ</t>
    </rPh>
    <phoneticPr fontId="4"/>
  </si>
  <si>
    <t>日本スペイン交流400周年開幕記念音楽会</t>
    <rPh sb="0" eb="2">
      <t>ニホン</t>
    </rPh>
    <rPh sb="6" eb="8">
      <t>コウリュウ</t>
    </rPh>
    <rPh sb="11" eb="13">
      <t>シュウネン</t>
    </rPh>
    <rPh sb="13" eb="15">
      <t>カイマク</t>
    </rPh>
    <rPh sb="15" eb="17">
      <t>キネン</t>
    </rPh>
    <rPh sb="17" eb="20">
      <t>オンガクカイ</t>
    </rPh>
    <phoneticPr fontId="4"/>
  </si>
  <si>
    <t>K</t>
    <phoneticPr fontId="6"/>
  </si>
  <si>
    <t>（一財）日本国際協力システム</t>
    <phoneticPr fontId="4"/>
  </si>
  <si>
    <t>草の根文化無償案件の事前調査（解析）を実施</t>
    <rPh sb="0" eb="1">
      <t>クサ</t>
    </rPh>
    <rPh sb="2" eb="3">
      <t>ネ</t>
    </rPh>
    <rPh sb="3" eb="5">
      <t>ブンカ</t>
    </rPh>
    <rPh sb="5" eb="7">
      <t>ムショウ</t>
    </rPh>
    <rPh sb="7" eb="9">
      <t>アンケン</t>
    </rPh>
    <rPh sb="10" eb="12">
      <t>ジゼン</t>
    </rPh>
    <rPh sb="12" eb="14">
      <t>チョウサ</t>
    </rPh>
    <rPh sb="15" eb="17">
      <t>カイセキ</t>
    </rPh>
    <rPh sb="19" eb="21">
      <t>ジッシ</t>
    </rPh>
    <phoneticPr fontId="4"/>
  </si>
  <si>
    <t>L</t>
    <phoneticPr fontId="6"/>
  </si>
  <si>
    <t>.（株）オリエンタルコンサルタンツ</t>
    <phoneticPr fontId="4"/>
  </si>
  <si>
    <t>インドネシアにおける日本語分野の草の根文化無償案件事前調査を実施</t>
    <rPh sb="30" eb="32">
      <t>ジッシ</t>
    </rPh>
    <phoneticPr fontId="4"/>
  </si>
  <si>
    <t>M</t>
    <phoneticPr fontId="6"/>
  </si>
  <si>
    <t>日本電子株式会社</t>
    <phoneticPr fontId="4"/>
  </si>
  <si>
    <t xml:space="preserve">ガ-ナ大学理化学機材整備計画に係る現況確認，修繕等実施。
</t>
  </si>
  <si>
    <t>　　　-</t>
  </si>
  <si>
    <t>N</t>
    <phoneticPr fontId="6"/>
  </si>
  <si>
    <t>エルサルバドル国サンサルバドル市国立劇場及びサンミゲル市不フランシスコ・ガビディア国立劇場に対する音響及び照明ｌ機材に係る現況確認，不具合対応指導等実施。</t>
    <phoneticPr fontId="4"/>
  </si>
  <si>
    <t>O</t>
    <phoneticPr fontId="6"/>
  </si>
  <si>
    <t>株式会社五藤光学研究所</t>
    <phoneticPr fontId="4"/>
  </si>
  <si>
    <t>キュ-バ・ハバナ市歴史事務所プラネタリウム機材整備計画に係る現況確認，修繕等実施。</t>
  </si>
  <si>
    <t>P</t>
    <phoneticPr fontId="6"/>
  </si>
  <si>
    <t>草の根文化無償案件の実施支援のための委嘱員</t>
    <rPh sb="0" eb="1">
      <t>クサ</t>
    </rPh>
    <rPh sb="2" eb="3">
      <t>ネ</t>
    </rPh>
    <rPh sb="3" eb="5">
      <t>ブンカ</t>
    </rPh>
    <rPh sb="5" eb="7">
      <t>ムショウ</t>
    </rPh>
    <rPh sb="7" eb="9">
      <t>アンケン</t>
    </rPh>
    <rPh sb="10" eb="12">
      <t>ジッシ</t>
    </rPh>
    <rPh sb="12" eb="14">
      <t>シエン</t>
    </rPh>
    <rPh sb="18" eb="20">
      <t>イショク</t>
    </rPh>
    <rPh sb="20" eb="21">
      <t>イン</t>
    </rPh>
    <phoneticPr fontId="4"/>
  </si>
  <si>
    <t>公募</t>
    <rPh sb="0" eb="2">
      <t>コウボ</t>
    </rPh>
    <phoneticPr fontId="4"/>
  </si>
  <si>
    <t>Q</t>
    <phoneticPr fontId="6"/>
  </si>
  <si>
    <t>支　出　先</t>
    <phoneticPr fontId="6"/>
  </si>
  <si>
    <t>業　務　概　要</t>
    <phoneticPr fontId="6"/>
  </si>
  <si>
    <t>支　出　額
（百万円）</t>
    <phoneticPr fontId="6"/>
  </si>
  <si>
    <t>海外出張旅費</t>
    <rPh sb="0" eb="2">
      <t>カイガイ</t>
    </rPh>
    <rPh sb="2" eb="4">
      <t>シュッチョウ</t>
    </rPh>
    <rPh sb="4" eb="6">
      <t>リョヒ</t>
    </rPh>
    <phoneticPr fontId="4"/>
  </si>
  <si>
    <t>R</t>
    <phoneticPr fontId="6"/>
  </si>
  <si>
    <t>在グルジア大（２件，本官２名，現地職員４名）</t>
    <rPh sb="0" eb="1">
      <t>ザイ</t>
    </rPh>
    <rPh sb="5" eb="6">
      <t>タイ</t>
    </rPh>
    <rPh sb="8" eb="9">
      <t>ケン</t>
    </rPh>
    <rPh sb="10" eb="12">
      <t>ホンカン</t>
    </rPh>
    <rPh sb="13" eb="14">
      <t>メイ</t>
    </rPh>
    <rPh sb="15" eb="17">
      <t>ゲンチ</t>
    </rPh>
    <rPh sb="17" eb="19">
      <t>ショクイン</t>
    </rPh>
    <rPh sb="20" eb="21">
      <t>メイ</t>
    </rPh>
    <phoneticPr fontId="4"/>
  </si>
  <si>
    <t>任国内出張</t>
    <rPh sb="0" eb="1">
      <t>ニン</t>
    </rPh>
    <rPh sb="1" eb="3">
      <t>コクナイ</t>
    </rPh>
    <rPh sb="3" eb="5">
      <t>シュッチョウ</t>
    </rPh>
    <phoneticPr fontId="4"/>
  </si>
  <si>
    <t>在ヨルダン大（本官2名）</t>
    <rPh sb="0" eb="1">
      <t>ザイ</t>
    </rPh>
    <rPh sb="5" eb="6">
      <t>タイ</t>
    </rPh>
    <rPh sb="7" eb="9">
      <t>ホンカン</t>
    </rPh>
    <rPh sb="10" eb="11">
      <t>メイ</t>
    </rPh>
    <phoneticPr fontId="4"/>
  </si>
  <si>
    <t>在ケニア大（本官1名）</t>
    <rPh sb="0" eb="1">
      <t>ザイ</t>
    </rPh>
    <rPh sb="4" eb="5">
      <t>タイ</t>
    </rPh>
    <rPh sb="6" eb="8">
      <t>ホンカン</t>
    </rPh>
    <rPh sb="9" eb="10">
      <t>メイ</t>
    </rPh>
    <phoneticPr fontId="4"/>
  </si>
  <si>
    <t>在グアテマラ大（本官２名）</t>
    <rPh sb="0" eb="1">
      <t>ザイ</t>
    </rPh>
    <rPh sb="6" eb="7">
      <t>タイ</t>
    </rPh>
    <rPh sb="8" eb="10">
      <t>ホンカン</t>
    </rPh>
    <rPh sb="11" eb="12">
      <t>メイ</t>
    </rPh>
    <phoneticPr fontId="4"/>
  </si>
  <si>
    <t>在中国大（本官１名）</t>
    <rPh sb="0" eb="1">
      <t>ザイ</t>
    </rPh>
    <rPh sb="1" eb="3">
      <t>チュウゴク</t>
    </rPh>
    <rPh sb="3" eb="4">
      <t>タイ</t>
    </rPh>
    <rPh sb="5" eb="7">
      <t>ホンカン</t>
    </rPh>
    <rPh sb="8" eb="9">
      <t>メイ</t>
    </rPh>
    <phoneticPr fontId="4"/>
  </si>
  <si>
    <t>在エクアドル大（本官２名）</t>
    <rPh sb="0" eb="1">
      <t>ザイ</t>
    </rPh>
    <rPh sb="6" eb="7">
      <t>タイ</t>
    </rPh>
    <rPh sb="8" eb="10">
      <t>ホンカン</t>
    </rPh>
    <rPh sb="11" eb="12">
      <t>メイ</t>
    </rPh>
    <phoneticPr fontId="4"/>
  </si>
  <si>
    <t>在クリチバ総（本官1名，現地職員1名）</t>
    <rPh sb="0" eb="1">
      <t>ザイ</t>
    </rPh>
    <rPh sb="5" eb="6">
      <t>ソウ</t>
    </rPh>
    <rPh sb="7" eb="9">
      <t>ホンカン</t>
    </rPh>
    <rPh sb="10" eb="11">
      <t>メイ</t>
    </rPh>
    <rPh sb="12" eb="14">
      <t>ゲンチ</t>
    </rPh>
    <rPh sb="14" eb="16">
      <t>ショクイン</t>
    </rPh>
    <rPh sb="17" eb="18">
      <t>メイ</t>
    </rPh>
    <phoneticPr fontId="4"/>
  </si>
  <si>
    <t>在タンザニア大（本官２名）</t>
    <rPh sb="0" eb="1">
      <t>ザイ</t>
    </rPh>
    <rPh sb="6" eb="7">
      <t>タイ</t>
    </rPh>
    <rPh sb="8" eb="10">
      <t>ホンカン</t>
    </rPh>
    <rPh sb="11" eb="12">
      <t>メイ</t>
    </rPh>
    <phoneticPr fontId="4"/>
  </si>
  <si>
    <t>S</t>
    <phoneticPr fontId="6"/>
  </si>
  <si>
    <t>Ａｇｅｎｃｅ　Ｇｒｏｗｉｎｇ　Ｔｏｇｅｔｈｅｒ</t>
    <phoneticPr fontId="4"/>
  </si>
  <si>
    <t>ブルンジ（草の根文化無償案件調査に係る車輌借り上げ）</t>
    <rPh sb="5" eb="6">
      <t>クサ</t>
    </rPh>
    <rPh sb="7" eb="8">
      <t>ネ</t>
    </rPh>
    <rPh sb="8" eb="10">
      <t>ブンカ</t>
    </rPh>
    <rPh sb="10" eb="12">
      <t>ムショウ</t>
    </rPh>
    <rPh sb="12" eb="14">
      <t>アンケン</t>
    </rPh>
    <rPh sb="14" eb="16">
      <t>チョウサ</t>
    </rPh>
    <rPh sb="17" eb="18">
      <t>カカ</t>
    </rPh>
    <rPh sb="19" eb="21">
      <t>シャリョウ</t>
    </rPh>
    <rPh sb="21" eb="22">
      <t>カ</t>
    </rPh>
    <rPh sb="23" eb="24">
      <t>ア</t>
    </rPh>
    <phoneticPr fontId="4"/>
  </si>
  <si>
    <t>Ｔｕｒｉｓｍｏ　Ａｖｅｎｔｕｒａ</t>
    <phoneticPr fontId="4"/>
  </si>
  <si>
    <t>グアテマラ（一般文化無償案件フォロ-アップに係る車輌借り上げ）</t>
    <rPh sb="6" eb="8">
      <t>イッパン</t>
    </rPh>
    <rPh sb="8" eb="10">
      <t>ブンカ</t>
    </rPh>
    <rPh sb="10" eb="12">
      <t>ムショウ</t>
    </rPh>
    <rPh sb="12" eb="14">
      <t>アンケン</t>
    </rPh>
    <rPh sb="22" eb="23">
      <t>カカ</t>
    </rPh>
    <rPh sb="24" eb="26">
      <t>シャリョウ</t>
    </rPh>
    <rPh sb="26" eb="27">
      <t>カ</t>
    </rPh>
    <rPh sb="28" eb="29">
      <t>ア</t>
    </rPh>
    <phoneticPr fontId="4"/>
  </si>
  <si>
    <t>T</t>
    <phoneticPr fontId="6"/>
  </si>
  <si>
    <t>一般財団法人ニッポンドットコム</t>
    <rPh sb="0" eb="2">
      <t>イッパン</t>
    </rPh>
    <rPh sb="2" eb="6">
      <t>ザイダンホウジン</t>
    </rPh>
    <phoneticPr fontId="4"/>
  </si>
  <si>
    <t>「アングレ-ム国際漫画フェスティバル」広報資料の翻訳</t>
    <rPh sb="7" eb="9">
      <t>コクサイ</t>
    </rPh>
    <rPh sb="9" eb="11">
      <t>マンガ</t>
    </rPh>
    <rPh sb="19" eb="21">
      <t>コウホウ</t>
    </rPh>
    <rPh sb="21" eb="23">
      <t>シリョウ</t>
    </rPh>
    <rPh sb="24" eb="26">
      <t>ホンヤク</t>
    </rPh>
    <phoneticPr fontId="4"/>
  </si>
  <si>
    <t>U</t>
    <phoneticPr fontId="6"/>
  </si>
  <si>
    <t>個人A</t>
    <rPh sb="0" eb="2">
      <t>コジン</t>
    </rPh>
    <phoneticPr fontId="4"/>
  </si>
  <si>
    <t>第３回「海外における日本語の普及促進に関する有識者懇談会」謝金</t>
    <rPh sb="0" eb="1">
      <t>ダイ</t>
    </rPh>
    <rPh sb="2" eb="3">
      <t>カイ</t>
    </rPh>
    <rPh sb="4" eb="6">
      <t>カイガイ</t>
    </rPh>
    <rPh sb="10" eb="13">
      <t>ニホンゴ</t>
    </rPh>
    <rPh sb="14" eb="16">
      <t>フキュウ</t>
    </rPh>
    <rPh sb="16" eb="18">
      <t>ソクシン</t>
    </rPh>
    <rPh sb="19" eb="20">
      <t>カン</t>
    </rPh>
    <rPh sb="22" eb="25">
      <t>ユウシキシャ</t>
    </rPh>
    <rPh sb="25" eb="28">
      <t>コンダンカイ</t>
    </rPh>
    <rPh sb="29" eb="31">
      <t>シャキン</t>
    </rPh>
    <phoneticPr fontId="4"/>
  </si>
  <si>
    <t>個人B</t>
    <rPh sb="0" eb="2">
      <t>コジン</t>
    </rPh>
    <phoneticPr fontId="4"/>
  </si>
  <si>
    <t>第４回〃</t>
    <rPh sb="0" eb="1">
      <t>ダイ</t>
    </rPh>
    <rPh sb="2" eb="3">
      <t>カイ</t>
    </rPh>
    <phoneticPr fontId="4"/>
  </si>
  <si>
    <t>個人C</t>
    <rPh sb="0" eb="2">
      <t>コジン</t>
    </rPh>
    <phoneticPr fontId="4"/>
  </si>
  <si>
    <t>第５回〃</t>
    <rPh sb="0" eb="1">
      <t>ダイ</t>
    </rPh>
    <rPh sb="2" eb="3">
      <t>カイ</t>
    </rPh>
    <phoneticPr fontId="4"/>
  </si>
  <si>
    <t>個人D</t>
    <rPh sb="0" eb="2">
      <t>コジン</t>
    </rPh>
    <phoneticPr fontId="4"/>
  </si>
  <si>
    <t>第７回〃</t>
    <rPh sb="0" eb="1">
      <t>ダイ</t>
    </rPh>
    <rPh sb="2" eb="3">
      <t>カイ</t>
    </rPh>
    <phoneticPr fontId="4"/>
  </si>
  <si>
    <t>個人E</t>
    <rPh sb="0" eb="2">
      <t>コジン</t>
    </rPh>
    <phoneticPr fontId="4"/>
  </si>
  <si>
    <t>第６回〃</t>
    <rPh sb="0" eb="1">
      <t>ダイ</t>
    </rPh>
    <rPh sb="2" eb="3">
      <t>カイ</t>
    </rPh>
    <phoneticPr fontId="4"/>
  </si>
  <si>
    <t>個人F</t>
    <rPh sb="0" eb="2">
      <t>コジン</t>
    </rPh>
    <phoneticPr fontId="4"/>
  </si>
  <si>
    <t>第２回〃</t>
    <rPh sb="0" eb="1">
      <t>ダイ</t>
    </rPh>
    <rPh sb="2" eb="3">
      <t>カイ</t>
    </rPh>
    <phoneticPr fontId="4"/>
  </si>
  <si>
    <t>V</t>
    <phoneticPr fontId="6"/>
  </si>
  <si>
    <t>廣告社（株）</t>
    <rPh sb="0" eb="1">
      <t>ヒロ</t>
    </rPh>
    <rPh sb="1" eb="2">
      <t>コク</t>
    </rPh>
    <rPh sb="2" eb="3">
      <t>シャ</t>
    </rPh>
    <rPh sb="4" eb="5">
      <t>カブ</t>
    </rPh>
    <phoneticPr fontId="4"/>
  </si>
  <si>
    <t>第7回国際漫画賞実施に関わる業務委託</t>
    <rPh sb="0" eb="1">
      <t>ダイ</t>
    </rPh>
    <rPh sb="2" eb="3">
      <t>カイ</t>
    </rPh>
    <rPh sb="3" eb="5">
      <t>コクサイ</t>
    </rPh>
    <rPh sb="5" eb="7">
      <t>マンガ</t>
    </rPh>
    <rPh sb="7" eb="8">
      <t>ショウ</t>
    </rPh>
    <rPh sb="8" eb="10">
      <t>ジッシ</t>
    </rPh>
    <rPh sb="11" eb="12">
      <t>カカ</t>
    </rPh>
    <rPh sb="14" eb="16">
      <t>ギョウム</t>
    </rPh>
    <rPh sb="16" eb="18">
      <t>イタク</t>
    </rPh>
    <phoneticPr fontId="4"/>
  </si>
  <si>
    <t>W</t>
    <phoneticPr fontId="6"/>
  </si>
  <si>
    <t>〃</t>
    <phoneticPr fontId="4"/>
  </si>
  <si>
    <t>X</t>
    <phoneticPr fontId="4"/>
  </si>
  <si>
    <t>Y</t>
    <phoneticPr fontId="4"/>
  </si>
  <si>
    <t>キンコ-ズ・ジャパン株式会社</t>
    <rPh sb="10" eb="14">
      <t>カブシキガイシャ</t>
    </rPh>
    <phoneticPr fontId="4"/>
  </si>
  <si>
    <t>日本語有識者懇談会の提言資料の印刷</t>
    <rPh sb="0" eb="3">
      <t>ニホンゴ</t>
    </rPh>
    <rPh sb="3" eb="6">
      <t>ユウシキシャ</t>
    </rPh>
    <rPh sb="6" eb="9">
      <t>コンダンカイ</t>
    </rPh>
    <rPh sb="10" eb="12">
      <t>テイゲン</t>
    </rPh>
    <rPh sb="12" eb="14">
      <t>シリョウ</t>
    </rPh>
    <rPh sb="15" eb="17">
      <t>インサツ</t>
    </rPh>
    <phoneticPr fontId="4"/>
  </si>
  <si>
    <t>Z</t>
    <phoneticPr fontId="4"/>
  </si>
  <si>
    <t>（株）フォ-サイト</t>
    <rPh sb="1" eb="2">
      <t>カブ</t>
    </rPh>
    <phoneticPr fontId="4"/>
  </si>
  <si>
    <t>ゆうパック包装用品購入</t>
    <rPh sb="5" eb="7">
      <t>ホウソウ</t>
    </rPh>
    <rPh sb="7" eb="9">
      <t>ヨウヒン</t>
    </rPh>
    <rPh sb="9" eb="11">
      <t>コウニュウ</t>
    </rPh>
    <phoneticPr fontId="4"/>
  </si>
  <si>
    <t>AA</t>
    <phoneticPr fontId="4"/>
  </si>
  <si>
    <t>ハイヤットリ-ジェンシ-</t>
  </si>
  <si>
    <t>日米学生会議意見交換会</t>
    <rPh sb="0" eb="2">
      <t>ニチベイ</t>
    </rPh>
    <rPh sb="2" eb="4">
      <t>ガクセイ</t>
    </rPh>
    <rPh sb="4" eb="6">
      <t>カイギ</t>
    </rPh>
    <rPh sb="6" eb="8">
      <t>イケン</t>
    </rPh>
    <rPh sb="8" eb="11">
      <t>コウカンカイ</t>
    </rPh>
    <phoneticPr fontId="4"/>
  </si>
  <si>
    <t>東京プリンスホテル</t>
    <rPh sb="0" eb="2">
      <t>トウキョウ</t>
    </rPh>
    <phoneticPr fontId="4"/>
  </si>
  <si>
    <t>外交官・公務員日本語研修意見交換会</t>
    <rPh sb="0" eb="3">
      <t>ガイコウカン</t>
    </rPh>
    <rPh sb="4" eb="7">
      <t>コウムイン</t>
    </rPh>
    <rPh sb="7" eb="10">
      <t>ニホンゴ</t>
    </rPh>
    <rPh sb="10" eb="12">
      <t>ケンシュウ</t>
    </rPh>
    <rPh sb="12" eb="14">
      <t>イケン</t>
    </rPh>
    <rPh sb="14" eb="17">
      <t>コウカンカイ</t>
    </rPh>
    <phoneticPr fontId="4"/>
  </si>
  <si>
    <t>日本ホテル（株）</t>
    <rPh sb="0" eb="2">
      <t>ニホン</t>
    </rPh>
    <rPh sb="6" eb="7">
      <t>カブ</t>
    </rPh>
    <phoneticPr fontId="4"/>
  </si>
  <si>
    <t>２０１３日本語サミットレセプション</t>
    <rPh sb="4" eb="7">
      <t>ニホンゴ</t>
    </rPh>
    <phoneticPr fontId="4"/>
  </si>
  <si>
    <t>レストラン　ロ-ザ</t>
  </si>
  <si>
    <t>「各国大使館員スピ-チコンテスト２０１３」意見交換会</t>
    <rPh sb="1" eb="3">
      <t>カッコク</t>
    </rPh>
    <rPh sb="3" eb="5">
      <t>タイシ</t>
    </rPh>
    <rPh sb="5" eb="7">
      <t>カンイン</t>
    </rPh>
    <rPh sb="21" eb="23">
      <t>イケン</t>
    </rPh>
    <rPh sb="23" eb="25">
      <t>コウカン</t>
    </rPh>
    <rPh sb="25" eb="26">
      <t>カイ</t>
    </rPh>
    <phoneticPr fontId="4"/>
  </si>
  <si>
    <t>（株）パノラマ・ホテルズ・ワン</t>
    <rPh sb="1" eb="2">
      <t>カブ</t>
    </rPh>
    <phoneticPr fontId="4"/>
  </si>
  <si>
    <t>「米国人アジア研究専門家招聘事業」にかかる意見交換会</t>
    <rPh sb="1" eb="3">
      <t>ベイコク</t>
    </rPh>
    <rPh sb="3" eb="4">
      <t>ジン</t>
    </rPh>
    <rPh sb="7" eb="9">
      <t>ケンキュウ</t>
    </rPh>
    <rPh sb="9" eb="12">
      <t>センモンカ</t>
    </rPh>
    <rPh sb="12" eb="14">
      <t>ショウヘイ</t>
    </rPh>
    <rPh sb="14" eb="16">
      <t>ジギョウ</t>
    </rPh>
    <rPh sb="21" eb="23">
      <t>イケン</t>
    </rPh>
    <rPh sb="23" eb="25">
      <t>コウカン</t>
    </rPh>
    <rPh sb="25" eb="26">
      <t>カイ</t>
    </rPh>
    <phoneticPr fontId="4"/>
  </si>
  <si>
    <t>リストランテ・エノテカ　リヴァデリ・エトゥルスキ</t>
    <phoneticPr fontId="4"/>
  </si>
  <si>
    <t>広報文化外交の制度のあり方に関する有識者の夕食会</t>
    <rPh sb="0" eb="2">
      <t>コウホウ</t>
    </rPh>
    <rPh sb="2" eb="4">
      <t>ブンカ</t>
    </rPh>
    <rPh sb="4" eb="6">
      <t>ガイコウ</t>
    </rPh>
    <rPh sb="7" eb="9">
      <t>セイド</t>
    </rPh>
    <rPh sb="12" eb="13">
      <t>カタ</t>
    </rPh>
    <rPh sb="14" eb="15">
      <t>カン</t>
    </rPh>
    <rPh sb="17" eb="20">
      <t>ユウシキシャ</t>
    </rPh>
    <rPh sb="21" eb="23">
      <t>ユウショク</t>
    </rPh>
    <rPh sb="23" eb="24">
      <t>カイ</t>
    </rPh>
    <phoneticPr fontId="4"/>
  </si>
  <si>
    <t>（株）</t>
    <rPh sb="1" eb="2">
      <t>カブ</t>
    </rPh>
    <phoneticPr fontId="4"/>
  </si>
  <si>
    <t>「日本語有識者懇談会」にかかる意見交換会</t>
    <rPh sb="1" eb="4">
      <t>ニホンゴ</t>
    </rPh>
    <rPh sb="4" eb="7">
      <t>ユウシキシャ</t>
    </rPh>
    <rPh sb="7" eb="10">
      <t>コンダンカイ</t>
    </rPh>
    <rPh sb="15" eb="17">
      <t>イケン</t>
    </rPh>
    <rPh sb="17" eb="20">
      <t>コウカンカイ</t>
    </rPh>
    <phoneticPr fontId="4"/>
  </si>
  <si>
    <t>明治記念館</t>
    <rPh sb="0" eb="2">
      <t>メイジ</t>
    </rPh>
    <rPh sb="2" eb="4">
      <t>キネン</t>
    </rPh>
    <rPh sb="4" eb="5">
      <t>カン</t>
    </rPh>
    <phoneticPr fontId="4"/>
  </si>
  <si>
    <t>2013マグサイサイ賞受賞者との意見交換会</t>
    <rPh sb="10" eb="11">
      <t>ショウ</t>
    </rPh>
    <rPh sb="11" eb="14">
      <t>ジュショウシャ</t>
    </rPh>
    <rPh sb="16" eb="18">
      <t>イケン</t>
    </rPh>
    <rPh sb="18" eb="20">
      <t>コウカン</t>
    </rPh>
    <rPh sb="20" eb="21">
      <t>カイ</t>
    </rPh>
    <phoneticPr fontId="4"/>
  </si>
  <si>
    <t>東海大学</t>
    <rPh sb="0" eb="2">
      <t>トウカイ</t>
    </rPh>
    <rPh sb="2" eb="4">
      <t>ダイガク</t>
    </rPh>
    <phoneticPr fontId="4"/>
  </si>
  <si>
    <t>全米桜祭り協会関係者との意見交換会開催</t>
    <rPh sb="0" eb="2">
      <t>ゼンベイ</t>
    </rPh>
    <rPh sb="2" eb="4">
      <t>サクラマツ</t>
    </rPh>
    <rPh sb="5" eb="7">
      <t>キョウカイ</t>
    </rPh>
    <rPh sb="7" eb="10">
      <t>カンケイシャ</t>
    </rPh>
    <rPh sb="12" eb="14">
      <t>イケン</t>
    </rPh>
    <rPh sb="14" eb="17">
      <t>コウカンカイ</t>
    </rPh>
    <rPh sb="17" eb="19">
      <t>カイサイ</t>
    </rPh>
    <phoneticPr fontId="4"/>
  </si>
  <si>
    <t>唐竹家</t>
    <rPh sb="0" eb="1">
      <t>トウ</t>
    </rPh>
    <rPh sb="1" eb="2">
      <t>タケ</t>
    </rPh>
    <rPh sb="2" eb="3">
      <t>イエ</t>
    </rPh>
    <phoneticPr fontId="4"/>
  </si>
  <si>
    <t>若手日本映画監督との意見交換会</t>
    <rPh sb="0" eb="2">
      <t>ワカテ</t>
    </rPh>
    <rPh sb="2" eb="4">
      <t>ニホン</t>
    </rPh>
    <rPh sb="4" eb="6">
      <t>エイガ</t>
    </rPh>
    <rPh sb="6" eb="8">
      <t>カントク</t>
    </rPh>
    <rPh sb="10" eb="12">
      <t>イケン</t>
    </rPh>
    <rPh sb="12" eb="15">
      <t>コウカンカイ</t>
    </rPh>
    <phoneticPr fontId="4"/>
  </si>
  <si>
    <t>（株）政よし</t>
    <rPh sb="1" eb="2">
      <t>カブ</t>
    </rPh>
    <rPh sb="3" eb="4">
      <t>マサ</t>
    </rPh>
    <phoneticPr fontId="4"/>
  </si>
  <si>
    <t>米国在住文化人及び産経新聞記者との意見交換会</t>
    <rPh sb="0" eb="2">
      <t>ベイコク</t>
    </rPh>
    <rPh sb="2" eb="4">
      <t>ザイジュウ</t>
    </rPh>
    <rPh sb="4" eb="7">
      <t>ブンカジン</t>
    </rPh>
    <rPh sb="7" eb="8">
      <t>オヨ</t>
    </rPh>
    <rPh sb="9" eb="11">
      <t>サンケイ</t>
    </rPh>
    <rPh sb="11" eb="13">
      <t>シンブン</t>
    </rPh>
    <rPh sb="13" eb="15">
      <t>キシャ</t>
    </rPh>
    <rPh sb="17" eb="19">
      <t>イケン</t>
    </rPh>
    <rPh sb="19" eb="22">
      <t>コウカンカイ</t>
    </rPh>
    <phoneticPr fontId="4"/>
  </si>
  <si>
    <t>在京米大との意見交換及びカルコン・シンポジウム関連情報の収集</t>
    <rPh sb="0" eb="2">
      <t>ザイキョウ</t>
    </rPh>
    <rPh sb="2" eb="3">
      <t>ベイ</t>
    </rPh>
    <rPh sb="3" eb="4">
      <t>タイ</t>
    </rPh>
    <rPh sb="6" eb="8">
      <t>イケン</t>
    </rPh>
    <rPh sb="8" eb="10">
      <t>コウカン</t>
    </rPh>
    <rPh sb="10" eb="11">
      <t>オヨ</t>
    </rPh>
    <rPh sb="23" eb="25">
      <t>カンレン</t>
    </rPh>
    <rPh sb="25" eb="27">
      <t>ジョウホウ</t>
    </rPh>
    <rPh sb="28" eb="30">
      <t>シュウシュウ</t>
    </rPh>
    <phoneticPr fontId="4"/>
  </si>
  <si>
    <t>AB</t>
    <phoneticPr fontId="4"/>
  </si>
  <si>
    <t>靖国神社</t>
    <rPh sb="0" eb="4">
      <t>ヤスクニジンジャ</t>
    </rPh>
    <phoneticPr fontId="4"/>
  </si>
  <si>
    <t>靖国神社遊修館入場料</t>
    <rPh sb="0" eb="4">
      <t>ヤスクニジンジャ</t>
    </rPh>
    <rPh sb="4" eb="5">
      <t>アソ</t>
    </rPh>
    <rPh sb="5" eb="6">
      <t>オサ</t>
    </rPh>
    <rPh sb="6" eb="7">
      <t>カン</t>
    </rPh>
    <rPh sb="7" eb="10">
      <t>ニュウジョウリョウ</t>
    </rPh>
    <phoneticPr fontId="4"/>
  </si>
  <si>
    <t>AC</t>
    <phoneticPr fontId="4"/>
  </si>
  <si>
    <t>（株）イワナシ</t>
    <rPh sb="1" eb="2">
      <t>カブ</t>
    </rPh>
    <phoneticPr fontId="4"/>
  </si>
  <si>
    <t>平成２５年度文化啓発用品関連</t>
    <rPh sb="0" eb="2">
      <t>ヘイセイ</t>
    </rPh>
    <rPh sb="4" eb="5">
      <t>ネン</t>
    </rPh>
    <rPh sb="5" eb="6">
      <t>ド</t>
    </rPh>
    <rPh sb="6" eb="8">
      <t>ブンカ</t>
    </rPh>
    <rPh sb="8" eb="10">
      <t>ケイハツ</t>
    </rPh>
    <rPh sb="10" eb="12">
      <t>ヨウヒン</t>
    </rPh>
    <rPh sb="12" eb="14">
      <t>カンレン</t>
    </rPh>
    <phoneticPr fontId="4"/>
  </si>
  <si>
    <t>AD</t>
    <phoneticPr fontId="4"/>
  </si>
  <si>
    <t>AE</t>
    <phoneticPr fontId="4"/>
  </si>
  <si>
    <t>六本木ヒルズクラブ</t>
    <rPh sb="0" eb="3">
      <t>ロッポンギ</t>
    </rPh>
    <phoneticPr fontId="4"/>
  </si>
  <si>
    <t>国連大学関連レセプション</t>
    <rPh sb="0" eb="2">
      <t>コクレン</t>
    </rPh>
    <rPh sb="2" eb="4">
      <t>ダイガク</t>
    </rPh>
    <rPh sb="4" eb="6">
      <t>カンレン</t>
    </rPh>
    <phoneticPr fontId="4"/>
  </si>
  <si>
    <t>在外公館文化事業費（Ａ．～Ｇ．ブロック）</t>
    <rPh sb="0" eb="2">
      <t>ザイガイ</t>
    </rPh>
    <rPh sb="2" eb="4">
      <t>コウカン</t>
    </rPh>
    <rPh sb="4" eb="6">
      <t>ブンカ</t>
    </rPh>
    <rPh sb="6" eb="8">
      <t>ジギョウ</t>
    </rPh>
    <rPh sb="8" eb="9">
      <t>ヒ</t>
    </rPh>
    <phoneticPr fontId="6"/>
  </si>
  <si>
    <t>文化交流・海外広報課</t>
    <rPh sb="0" eb="2">
      <t>ブンカ</t>
    </rPh>
    <rPh sb="2" eb="4">
      <t>コウリュウ</t>
    </rPh>
    <rPh sb="5" eb="7">
      <t>カイガイ</t>
    </rPh>
    <rPh sb="7" eb="10">
      <t>コウホウカ</t>
    </rPh>
    <phoneticPr fontId="6"/>
  </si>
  <si>
    <t>髙田真里</t>
    <rPh sb="0" eb="2">
      <t>タカタ</t>
    </rPh>
    <rPh sb="2" eb="4">
      <t>マリ</t>
    </rPh>
    <phoneticPr fontId="4"/>
  </si>
  <si>
    <t>基本目標Ⅲ：広報、文化交流及び報道対策　　　　　　　　　　　具体的施策：Ⅲ-1-4　国際文化交流の促進</t>
    <rPh sb="0" eb="2">
      <t>キホン</t>
    </rPh>
    <rPh sb="2" eb="4">
      <t>モクヒョウ</t>
    </rPh>
    <rPh sb="6" eb="8">
      <t>コウホウ</t>
    </rPh>
    <rPh sb="9" eb="11">
      <t>ブンカ</t>
    </rPh>
    <rPh sb="11" eb="13">
      <t>コウリュウ</t>
    </rPh>
    <rPh sb="13" eb="14">
      <t>オヨ</t>
    </rPh>
    <rPh sb="15" eb="17">
      <t>ホウドウ</t>
    </rPh>
    <rPh sb="17" eb="19">
      <t>タイサク</t>
    </rPh>
    <rPh sb="30" eb="33">
      <t>グタイテキ</t>
    </rPh>
    <rPh sb="33" eb="35">
      <t>セサク</t>
    </rPh>
    <rPh sb="42" eb="44">
      <t>コクサイ</t>
    </rPh>
    <rPh sb="44" eb="46">
      <t>ブンカ</t>
    </rPh>
    <rPh sb="46" eb="48">
      <t>コウリュウ</t>
    </rPh>
    <rPh sb="49" eb="51">
      <t>ソクシン</t>
    </rPh>
    <phoneticPr fontId="6"/>
  </si>
  <si>
    <t>外務省設置法第４条並びに外務組織令第３条及び第２６条</t>
    <rPh sb="0" eb="3">
      <t>ガイムショウ</t>
    </rPh>
    <rPh sb="3" eb="6">
      <t>セッチホウ</t>
    </rPh>
    <rPh sb="6" eb="7">
      <t>ダイ</t>
    </rPh>
    <rPh sb="8" eb="9">
      <t>ジョウ</t>
    </rPh>
    <rPh sb="9" eb="10">
      <t>ナラ</t>
    </rPh>
    <rPh sb="12" eb="14">
      <t>ガイム</t>
    </rPh>
    <rPh sb="14" eb="16">
      <t>ソシキ</t>
    </rPh>
    <rPh sb="16" eb="17">
      <t>レイ</t>
    </rPh>
    <rPh sb="17" eb="18">
      <t>ダイ</t>
    </rPh>
    <rPh sb="19" eb="20">
      <t>ジョウ</t>
    </rPh>
    <rPh sb="20" eb="21">
      <t>オヨ</t>
    </rPh>
    <rPh sb="22" eb="23">
      <t>ダイ</t>
    </rPh>
    <rPh sb="25" eb="26">
      <t>ジョウ</t>
    </rPh>
    <phoneticPr fontId="4"/>
  </si>
  <si>
    <t>在外公館が管轄地域における対日理解の促進や親日層の形成を企画・立案し，外交活動の一環として実施する。</t>
    <rPh sb="0" eb="2">
      <t>ザイガイ</t>
    </rPh>
    <rPh sb="2" eb="4">
      <t>コウカン</t>
    </rPh>
    <rPh sb="5" eb="7">
      <t>カンカツ</t>
    </rPh>
    <rPh sb="7" eb="9">
      <t>チイキ</t>
    </rPh>
    <rPh sb="13" eb="15">
      <t>タイニチ</t>
    </rPh>
    <rPh sb="15" eb="17">
      <t>リカイ</t>
    </rPh>
    <rPh sb="18" eb="20">
      <t>ソクシン</t>
    </rPh>
    <rPh sb="21" eb="23">
      <t>シンニチ</t>
    </rPh>
    <rPh sb="23" eb="24">
      <t>ソウ</t>
    </rPh>
    <rPh sb="25" eb="27">
      <t>ケイセイ</t>
    </rPh>
    <rPh sb="28" eb="30">
      <t>キカク</t>
    </rPh>
    <rPh sb="31" eb="33">
      <t>リツアン</t>
    </rPh>
    <rPh sb="35" eb="37">
      <t>ガイコウ</t>
    </rPh>
    <rPh sb="37" eb="39">
      <t>カツドウ</t>
    </rPh>
    <rPh sb="40" eb="42">
      <t>イッカン</t>
    </rPh>
    <rPh sb="45" eb="47">
      <t>ジッシ</t>
    </rPh>
    <phoneticPr fontId="4"/>
  </si>
  <si>
    <t>伝統文化からアニメ・漫画等のポップカルチャ-まで我が国文化が有する豊かな魅力を発信するため，公演・展示事業を含む日本文化紹介事業を各国の特性を踏まえ実施。</t>
    <rPh sb="0" eb="2">
      <t>デントウ</t>
    </rPh>
    <rPh sb="2" eb="4">
      <t>ブンカ</t>
    </rPh>
    <rPh sb="10" eb="12">
      <t>マンガ</t>
    </rPh>
    <rPh sb="12" eb="13">
      <t>トウ</t>
    </rPh>
    <rPh sb="24" eb="25">
      <t>ワ</t>
    </rPh>
    <rPh sb="26" eb="27">
      <t>クニ</t>
    </rPh>
    <rPh sb="27" eb="29">
      <t>ブンカ</t>
    </rPh>
    <rPh sb="30" eb="31">
      <t>ユウ</t>
    </rPh>
    <rPh sb="33" eb="34">
      <t>ユタ</t>
    </rPh>
    <rPh sb="36" eb="38">
      <t>ミリョク</t>
    </rPh>
    <rPh sb="39" eb="41">
      <t>ハッシン</t>
    </rPh>
    <rPh sb="46" eb="48">
      <t>コウエン</t>
    </rPh>
    <rPh sb="49" eb="51">
      <t>テンジ</t>
    </rPh>
    <rPh sb="51" eb="53">
      <t>ジギョウ</t>
    </rPh>
    <rPh sb="54" eb="55">
      <t>フク</t>
    </rPh>
    <rPh sb="56" eb="60">
      <t>ニホンブンカ</t>
    </rPh>
    <rPh sb="60" eb="62">
      <t>ショウカイ</t>
    </rPh>
    <rPh sb="62" eb="64">
      <t>ジギョウ</t>
    </rPh>
    <rPh sb="65" eb="67">
      <t>カッコク</t>
    </rPh>
    <rPh sb="68" eb="70">
      <t>トクセイ</t>
    </rPh>
    <rPh sb="71" eb="72">
      <t>フ</t>
    </rPh>
    <rPh sb="74" eb="76">
      <t>ジッシ</t>
    </rPh>
    <phoneticPr fontId="4"/>
  </si>
  <si>
    <t>在外公館文化事業（一般）</t>
    <rPh sb="0" eb="2">
      <t>ザイガイ</t>
    </rPh>
    <rPh sb="2" eb="4">
      <t>コウカン</t>
    </rPh>
    <rPh sb="4" eb="6">
      <t>ブンカ</t>
    </rPh>
    <rPh sb="6" eb="8">
      <t>ジギョウ</t>
    </rPh>
    <rPh sb="9" eb="11">
      <t>イッパン</t>
    </rPh>
    <phoneticPr fontId="6"/>
  </si>
  <si>
    <t>在外公館文化事業（特別）</t>
    <rPh sb="0" eb="2">
      <t>ザイガイ</t>
    </rPh>
    <rPh sb="2" eb="4">
      <t>コウカン</t>
    </rPh>
    <rPh sb="4" eb="6">
      <t>ブンカ</t>
    </rPh>
    <rPh sb="6" eb="8">
      <t>ジギョウ</t>
    </rPh>
    <rPh sb="9" eb="11">
      <t>トクベツ</t>
    </rPh>
    <phoneticPr fontId="6"/>
  </si>
  <si>
    <t>在外公館文化事業（基金）</t>
    <rPh sb="0" eb="2">
      <t>ザイガイ</t>
    </rPh>
    <rPh sb="2" eb="4">
      <t>コウカン</t>
    </rPh>
    <rPh sb="4" eb="6">
      <t>ブンカ</t>
    </rPh>
    <rPh sb="6" eb="8">
      <t>ジギョウ</t>
    </rPh>
    <rPh sb="9" eb="11">
      <t>キキン</t>
    </rPh>
    <phoneticPr fontId="6"/>
  </si>
  <si>
    <t>在外公館文化事業（その他）</t>
    <rPh sb="0" eb="2">
      <t>ザイガイ</t>
    </rPh>
    <rPh sb="2" eb="4">
      <t>コウカン</t>
    </rPh>
    <rPh sb="4" eb="6">
      <t>ブンカ</t>
    </rPh>
    <rPh sb="6" eb="8">
      <t>ジギョウ</t>
    </rPh>
    <rPh sb="11" eb="12">
      <t>ホカ</t>
    </rPh>
    <phoneticPr fontId="6"/>
  </si>
  <si>
    <t>在外公館文化事業（備品費）</t>
    <rPh sb="0" eb="2">
      <t>ザイガイ</t>
    </rPh>
    <rPh sb="2" eb="4">
      <t>コウカン</t>
    </rPh>
    <rPh sb="4" eb="6">
      <t>ブンカ</t>
    </rPh>
    <rPh sb="6" eb="8">
      <t>ジギョウ</t>
    </rPh>
    <rPh sb="9" eb="12">
      <t>ビヒンヒ</t>
    </rPh>
    <phoneticPr fontId="6"/>
  </si>
  <si>
    <t>パリ大学都市協同管理謝金</t>
    <rPh sb="2" eb="4">
      <t>ダイガク</t>
    </rPh>
    <rPh sb="4" eb="6">
      <t>トシ</t>
    </rPh>
    <rPh sb="6" eb="8">
      <t>キョウドウ</t>
    </rPh>
    <rPh sb="8" eb="10">
      <t>カンリ</t>
    </rPh>
    <rPh sb="10" eb="12">
      <t>シャキン</t>
    </rPh>
    <phoneticPr fontId="6"/>
  </si>
  <si>
    <t>大型文化事業費（Ｈ．～Ｊ．ブロック）</t>
    <rPh sb="0" eb="2">
      <t>オオガタ</t>
    </rPh>
    <rPh sb="2" eb="4">
      <t>ブンカ</t>
    </rPh>
    <rPh sb="4" eb="6">
      <t>ジギョウ</t>
    </rPh>
    <rPh sb="6" eb="7">
      <t>ヒ</t>
    </rPh>
    <phoneticPr fontId="6"/>
  </si>
  <si>
    <t>外交関係上の節目を迎える国との交流年に際して，当該国（地域）との相互理解，当該国（地域）における日本好感度の増進を図ることを目的とする。</t>
    <rPh sb="0" eb="2">
      <t>ガイコウ</t>
    </rPh>
    <rPh sb="2" eb="5">
      <t>カンケイジョウ</t>
    </rPh>
    <rPh sb="6" eb="8">
      <t>フシメ</t>
    </rPh>
    <rPh sb="9" eb="10">
      <t>ムカ</t>
    </rPh>
    <rPh sb="12" eb="13">
      <t>クニ</t>
    </rPh>
    <rPh sb="15" eb="17">
      <t>コウリュウ</t>
    </rPh>
    <rPh sb="17" eb="18">
      <t>ネン</t>
    </rPh>
    <rPh sb="19" eb="20">
      <t>サイ</t>
    </rPh>
    <rPh sb="23" eb="26">
      <t>トウガイコク</t>
    </rPh>
    <rPh sb="27" eb="29">
      <t>チイキ</t>
    </rPh>
    <rPh sb="32" eb="34">
      <t>ソウゴ</t>
    </rPh>
    <rPh sb="34" eb="36">
      <t>リカイ</t>
    </rPh>
    <rPh sb="37" eb="39">
      <t>トウガイ</t>
    </rPh>
    <rPh sb="39" eb="40">
      <t>クニ</t>
    </rPh>
    <rPh sb="41" eb="43">
      <t>チイキ</t>
    </rPh>
    <rPh sb="48" eb="50">
      <t>ニホン</t>
    </rPh>
    <rPh sb="50" eb="53">
      <t>コウカンド</t>
    </rPh>
    <rPh sb="54" eb="56">
      <t>ゾウシン</t>
    </rPh>
    <rPh sb="57" eb="58">
      <t>ハカ</t>
    </rPh>
    <rPh sb="62" eb="64">
      <t>モクテキ</t>
    </rPh>
    <phoneticPr fontId="4"/>
  </si>
  <si>
    <t>政府として内容，規模の充実した文化交流事業を実施する。</t>
    <rPh sb="0" eb="2">
      <t>セイフ</t>
    </rPh>
    <rPh sb="5" eb="7">
      <t>ナイヨウ</t>
    </rPh>
    <rPh sb="8" eb="10">
      <t>キボ</t>
    </rPh>
    <rPh sb="11" eb="13">
      <t>ジュウジツ</t>
    </rPh>
    <rPh sb="15" eb="17">
      <t>ブンカ</t>
    </rPh>
    <rPh sb="17" eb="19">
      <t>コウリュウ</t>
    </rPh>
    <rPh sb="19" eb="21">
      <t>ジギョウ</t>
    </rPh>
    <rPh sb="22" eb="24">
      <t>ジッシ</t>
    </rPh>
    <phoneticPr fontId="4"/>
  </si>
  <si>
    <t>啓発宣伝事業謝金</t>
    <rPh sb="0" eb="2">
      <t>ケイハツ</t>
    </rPh>
    <rPh sb="2" eb="4">
      <t>センデン</t>
    </rPh>
    <rPh sb="4" eb="6">
      <t>ジギョウ</t>
    </rPh>
    <rPh sb="6" eb="8">
      <t>シャキン</t>
    </rPh>
    <phoneticPr fontId="6"/>
  </si>
  <si>
    <t>文化活動啓発費（周年事業）</t>
    <rPh sb="0" eb="2">
      <t>ブンカ</t>
    </rPh>
    <rPh sb="2" eb="4">
      <t>カツドウ</t>
    </rPh>
    <rPh sb="4" eb="6">
      <t>ケイハツ</t>
    </rPh>
    <rPh sb="6" eb="7">
      <t>ヒ</t>
    </rPh>
    <rPh sb="8" eb="10">
      <t>シュウネン</t>
    </rPh>
    <rPh sb="10" eb="12">
      <t>ジギョウ</t>
    </rPh>
    <phoneticPr fontId="6"/>
  </si>
  <si>
    <t>文化無償事務費（Ｋ．～Ｓ．ブロック）</t>
    <rPh sb="0" eb="2">
      <t>ブンカ</t>
    </rPh>
    <rPh sb="2" eb="4">
      <t>ムショウ</t>
    </rPh>
    <rPh sb="4" eb="7">
      <t>ジムヒ</t>
    </rPh>
    <phoneticPr fontId="6"/>
  </si>
  <si>
    <t>基本目標Ⅲ：広報、文化交流及び報道対策　　　　　　　　　　　
具体的施策：Ⅲ-１-５　文化の分野における国際協力の実施</t>
    <rPh sb="0" eb="2">
      <t>キホン</t>
    </rPh>
    <rPh sb="2" eb="4">
      <t>モクヒョウ</t>
    </rPh>
    <rPh sb="6" eb="8">
      <t>コウホウ</t>
    </rPh>
    <rPh sb="9" eb="11">
      <t>ブンカ</t>
    </rPh>
    <rPh sb="11" eb="13">
      <t>コウリュウ</t>
    </rPh>
    <rPh sb="13" eb="14">
      <t>オヨ</t>
    </rPh>
    <rPh sb="15" eb="17">
      <t>ホウドウ</t>
    </rPh>
    <rPh sb="17" eb="19">
      <t>タイサク</t>
    </rPh>
    <rPh sb="31" eb="34">
      <t>グタイテキ</t>
    </rPh>
    <rPh sb="34" eb="36">
      <t>セサク</t>
    </rPh>
    <rPh sb="43" eb="45">
      <t>ブンカ</t>
    </rPh>
    <rPh sb="46" eb="48">
      <t>ブンヤ</t>
    </rPh>
    <rPh sb="52" eb="54">
      <t>コクサイ</t>
    </rPh>
    <rPh sb="54" eb="56">
      <t>キョウリョク</t>
    </rPh>
    <rPh sb="57" eb="59">
      <t>ジッシ</t>
    </rPh>
    <phoneticPr fontId="6"/>
  </si>
  <si>
    <t>開発途上国の文化・スポ-ツ・高等教育振興を目的とした文化無償資金協力を効果・効率的かつ適正な実施を図る。</t>
    <rPh sb="0" eb="2">
      <t>カイハツ</t>
    </rPh>
    <rPh sb="2" eb="5">
      <t>トジョウコク</t>
    </rPh>
    <rPh sb="6" eb="8">
      <t>ブンカ</t>
    </rPh>
    <rPh sb="14" eb="16">
      <t>コウトウ</t>
    </rPh>
    <rPh sb="16" eb="18">
      <t>キョウイク</t>
    </rPh>
    <rPh sb="18" eb="20">
      <t>シンコウ</t>
    </rPh>
    <rPh sb="21" eb="23">
      <t>モクテキ</t>
    </rPh>
    <rPh sb="26" eb="28">
      <t>ブンカ</t>
    </rPh>
    <rPh sb="28" eb="30">
      <t>ムショウ</t>
    </rPh>
    <rPh sb="30" eb="32">
      <t>シキン</t>
    </rPh>
    <rPh sb="32" eb="34">
      <t>キョウリョク</t>
    </rPh>
    <rPh sb="35" eb="37">
      <t>コウカ</t>
    </rPh>
    <rPh sb="38" eb="41">
      <t>コウリツテキ</t>
    </rPh>
    <rPh sb="43" eb="45">
      <t>テキセイ</t>
    </rPh>
    <rPh sb="46" eb="48">
      <t>ジッシ</t>
    </rPh>
    <rPh sb="49" eb="50">
      <t>ハカ</t>
    </rPh>
    <phoneticPr fontId="4"/>
  </si>
  <si>
    <t>文化無償資金協力を効果・効率的かつ適正な実施を図るための調査，フォロ-アップ等修繕事業を実施する。</t>
    <rPh sb="0" eb="2">
      <t>ブンカ</t>
    </rPh>
    <rPh sb="2" eb="4">
      <t>ムショウ</t>
    </rPh>
    <rPh sb="4" eb="6">
      <t>シキン</t>
    </rPh>
    <rPh sb="6" eb="8">
      <t>キョウリョク</t>
    </rPh>
    <rPh sb="9" eb="11">
      <t>コウカ</t>
    </rPh>
    <rPh sb="12" eb="15">
      <t>コウリツテキ</t>
    </rPh>
    <rPh sb="17" eb="19">
      <t>テキセイ</t>
    </rPh>
    <rPh sb="20" eb="22">
      <t>ジッシ</t>
    </rPh>
    <rPh sb="23" eb="24">
      <t>ハカ</t>
    </rPh>
    <rPh sb="28" eb="30">
      <t>チョウサ</t>
    </rPh>
    <rPh sb="38" eb="39">
      <t>トウ</t>
    </rPh>
    <rPh sb="39" eb="41">
      <t>シュウゼン</t>
    </rPh>
    <rPh sb="41" eb="43">
      <t>ジギョウ</t>
    </rPh>
    <rPh sb="44" eb="46">
      <t>ジッシ</t>
    </rPh>
    <phoneticPr fontId="4"/>
  </si>
  <si>
    <t>案件実施事前調査費</t>
    <rPh sb="0" eb="2">
      <t>アンケン</t>
    </rPh>
    <rPh sb="2" eb="4">
      <t>ジッシ</t>
    </rPh>
    <rPh sb="4" eb="6">
      <t>ジゼン</t>
    </rPh>
    <rPh sb="6" eb="9">
      <t>チョウサヒ</t>
    </rPh>
    <phoneticPr fontId="6"/>
  </si>
  <si>
    <t>評価等調査費</t>
    <rPh sb="0" eb="2">
      <t>ヒョウカ</t>
    </rPh>
    <rPh sb="2" eb="3">
      <t>トウ</t>
    </rPh>
    <rPh sb="3" eb="6">
      <t>チョウサヒ</t>
    </rPh>
    <phoneticPr fontId="6"/>
  </si>
  <si>
    <t>フォ-ロアップ等経費</t>
    <rPh sb="7" eb="8">
      <t>トウ</t>
    </rPh>
    <rPh sb="8" eb="10">
      <t>ケイヒ</t>
    </rPh>
    <phoneticPr fontId="6"/>
  </si>
  <si>
    <t>業務委嘱謝金</t>
    <rPh sb="0" eb="2">
      <t>ギョウム</t>
    </rPh>
    <rPh sb="2" eb="4">
      <t>イショク</t>
    </rPh>
    <rPh sb="4" eb="6">
      <t>シャキン</t>
    </rPh>
    <phoneticPr fontId="6"/>
  </si>
  <si>
    <t>その他</t>
    <rPh sb="2" eb="3">
      <t>ホカ</t>
    </rPh>
    <phoneticPr fontId="6"/>
  </si>
  <si>
    <t>国際文化事業実施費（Ｔ．～ＡＥ．ブロック）</t>
    <rPh sb="0" eb="9">
      <t>コクサイブンカジギョウジッシヒ</t>
    </rPh>
    <phoneticPr fontId="6"/>
  </si>
  <si>
    <t>基本目標Ⅲ：広報、文化交流及び報道対策
具体的施策：Ⅲ-１-４　国際文化交流の促進
Ⅲ-１-５　文化の分野における国際協力の実施</t>
    <rPh sb="0" eb="2">
      <t>キホン</t>
    </rPh>
    <rPh sb="2" eb="4">
      <t>モクヒョウ</t>
    </rPh>
    <rPh sb="6" eb="8">
      <t>コウホウ</t>
    </rPh>
    <rPh sb="9" eb="11">
      <t>ブンカ</t>
    </rPh>
    <rPh sb="11" eb="13">
      <t>コウリュウ</t>
    </rPh>
    <rPh sb="13" eb="14">
      <t>オヨ</t>
    </rPh>
    <rPh sb="15" eb="17">
      <t>ホウドウ</t>
    </rPh>
    <rPh sb="17" eb="19">
      <t>タイサク</t>
    </rPh>
    <rPh sb="20" eb="23">
      <t>グタイテキ</t>
    </rPh>
    <rPh sb="23" eb="25">
      <t>セサク</t>
    </rPh>
    <rPh sb="32" eb="34">
      <t>コクサイ</t>
    </rPh>
    <rPh sb="34" eb="36">
      <t>ブンカ</t>
    </rPh>
    <rPh sb="36" eb="38">
      <t>コウリュウ</t>
    </rPh>
    <rPh sb="39" eb="41">
      <t>ソクシン</t>
    </rPh>
    <rPh sb="48" eb="50">
      <t>ブンカ</t>
    </rPh>
    <rPh sb="51" eb="53">
      <t>ブンヤ</t>
    </rPh>
    <rPh sb="57" eb="59">
      <t>コクサイ</t>
    </rPh>
    <rPh sb="59" eb="61">
      <t>キョウリョク</t>
    </rPh>
    <rPh sb="62" eb="64">
      <t>ジッシ</t>
    </rPh>
    <phoneticPr fontId="6"/>
  </si>
  <si>
    <t>国際文化事業を展開，促進，支援するための経費</t>
    <rPh sb="0" eb="2">
      <t>コクサイ</t>
    </rPh>
    <rPh sb="2" eb="4">
      <t>ブンカ</t>
    </rPh>
    <rPh sb="4" eb="6">
      <t>ジギョウ</t>
    </rPh>
    <rPh sb="7" eb="9">
      <t>テンカイ</t>
    </rPh>
    <rPh sb="10" eb="12">
      <t>ソクシン</t>
    </rPh>
    <rPh sb="13" eb="15">
      <t>シエン</t>
    </rPh>
    <rPh sb="20" eb="22">
      <t>ケイヒ</t>
    </rPh>
    <phoneticPr fontId="4"/>
  </si>
  <si>
    <t>国際文化事業にかかる旅費，人件費，文化啓発品経費等</t>
    <rPh sb="0" eb="2">
      <t>コクサイ</t>
    </rPh>
    <rPh sb="2" eb="4">
      <t>ブンカ</t>
    </rPh>
    <rPh sb="4" eb="6">
      <t>ジギョウ</t>
    </rPh>
    <rPh sb="10" eb="12">
      <t>リョヒ</t>
    </rPh>
    <rPh sb="13" eb="16">
      <t>ジンケンヒ</t>
    </rPh>
    <rPh sb="17" eb="19">
      <t>ブンカ</t>
    </rPh>
    <rPh sb="19" eb="21">
      <t>ケイハツ</t>
    </rPh>
    <rPh sb="21" eb="22">
      <t>ヒン</t>
    </rPh>
    <rPh sb="22" eb="24">
      <t>ケイヒ</t>
    </rPh>
    <rPh sb="24" eb="25">
      <t>トウ</t>
    </rPh>
    <phoneticPr fontId="4"/>
  </si>
  <si>
    <t>外務本省共通費（職員旅費）</t>
    <rPh sb="0" eb="2">
      <t>ガイム</t>
    </rPh>
    <rPh sb="2" eb="4">
      <t>ホンショウ</t>
    </rPh>
    <rPh sb="4" eb="6">
      <t>キョウツウ</t>
    </rPh>
    <rPh sb="6" eb="7">
      <t>ヒ</t>
    </rPh>
    <rPh sb="8" eb="10">
      <t>ショクイン</t>
    </rPh>
    <rPh sb="10" eb="12">
      <t>リョヒ</t>
    </rPh>
    <phoneticPr fontId="6"/>
  </si>
  <si>
    <t>外務本省共通費（庁費）</t>
    <rPh sb="0" eb="2">
      <t>ガイム</t>
    </rPh>
    <rPh sb="2" eb="4">
      <t>ホンショウ</t>
    </rPh>
    <rPh sb="4" eb="6">
      <t>キョウツウ</t>
    </rPh>
    <rPh sb="6" eb="7">
      <t>ヒ</t>
    </rPh>
    <rPh sb="8" eb="10">
      <t>チョウヒ</t>
    </rPh>
    <phoneticPr fontId="6"/>
  </si>
  <si>
    <t>国際文化交流の促進（諸謝金）</t>
    <rPh sb="0" eb="2">
      <t>コクサイ</t>
    </rPh>
    <rPh sb="2" eb="4">
      <t>ブンカ</t>
    </rPh>
    <rPh sb="4" eb="6">
      <t>コウリュウ</t>
    </rPh>
    <rPh sb="7" eb="9">
      <t>ソクシン</t>
    </rPh>
    <rPh sb="10" eb="11">
      <t>ショ</t>
    </rPh>
    <rPh sb="11" eb="13">
      <t>シャキン</t>
    </rPh>
    <phoneticPr fontId="6"/>
  </si>
  <si>
    <t>国際文化交流の促進（職員旅費）</t>
    <rPh sb="0" eb="2">
      <t>コクサイ</t>
    </rPh>
    <rPh sb="2" eb="4">
      <t>ブンカ</t>
    </rPh>
    <rPh sb="4" eb="6">
      <t>コウリュウ</t>
    </rPh>
    <rPh sb="7" eb="9">
      <t>ソクシン</t>
    </rPh>
    <rPh sb="10" eb="12">
      <t>ショクイン</t>
    </rPh>
    <rPh sb="12" eb="14">
      <t>リョヒ</t>
    </rPh>
    <phoneticPr fontId="6"/>
  </si>
  <si>
    <t>国際文化交流の促進（委員等旅費）</t>
    <rPh sb="0" eb="2">
      <t>コクサイ</t>
    </rPh>
    <rPh sb="2" eb="4">
      <t>ブンカ</t>
    </rPh>
    <rPh sb="4" eb="6">
      <t>コウリュウ</t>
    </rPh>
    <rPh sb="7" eb="9">
      <t>ソクシン</t>
    </rPh>
    <rPh sb="10" eb="12">
      <t>イイン</t>
    </rPh>
    <rPh sb="12" eb="13">
      <t>トウ</t>
    </rPh>
    <rPh sb="13" eb="15">
      <t>リョヒ</t>
    </rPh>
    <phoneticPr fontId="6"/>
  </si>
  <si>
    <t>国際文化交流の促進（文化人等派遣旅費）</t>
    <rPh sb="0" eb="2">
      <t>コクサイ</t>
    </rPh>
    <rPh sb="2" eb="4">
      <t>ブンカ</t>
    </rPh>
    <rPh sb="4" eb="6">
      <t>コウリュウ</t>
    </rPh>
    <rPh sb="7" eb="9">
      <t>ソクシン</t>
    </rPh>
    <rPh sb="10" eb="12">
      <t>ブンカ</t>
    </rPh>
    <rPh sb="12" eb="14">
      <t>ジントウ</t>
    </rPh>
    <rPh sb="14" eb="16">
      <t>ハケン</t>
    </rPh>
    <rPh sb="16" eb="18">
      <t>リョヒ</t>
    </rPh>
    <phoneticPr fontId="6"/>
  </si>
  <si>
    <t>国際文化交流の促進（庁費）</t>
    <rPh sb="0" eb="2">
      <t>コクサイ</t>
    </rPh>
    <rPh sb="2" eb="4">
      <t>ブンカ</t>
    </rPh>
    <rPh sb="4" eb="6">
      <t>コウリュウ</t>
    </rPh>
    <rPh sb="7" eb="9">
      <t>ソクシン</t>
    </rPh>
    <rPh sb="10" eb="12">
      <t>チョウヒ</t>
    </rPh>
    <phoneticPr fontId="6"/>
  </si>
  <si>
    <t>国際文化交流の促進（啓発宣伝費）</t>
    <rPh sb="0" eb="2">
      <t>コクサイ</t>
    </rPh>
    <rPh sb="2" eb="4">
      <t>ブンカ</t>
    </rPh>
    <rPh sb="4" eb="6">
      <t>コウリュウ</t>
    </rPh>
    <rPh sb="7" eb="9">
      <t>ソクシン</t>
    </rPh>
    <rPh sb="10" eb="12">
      <t>ケイハツ</t>
    </rPh>
    <rPh sb="12" eb="15">
      <t>センデンヒ</t>
    </rPh>
    <phoneticPr fontId="6"/>
  </si>
  <si>
    <t>文化の分野における国際協力（庁費）</t>
    <rPh sb="0" eb="2">
      <t>ブンカ</t>
    </rPh>
    <rPh sb="3" eb="5">
      <t>ブンヤ</t>
    </rPh>
    <rPh sb="9" eb="11">
      <t>コクサイ</t>
    </rPh>
    <rPh sb="11" eb="13">
      <t>キョウリョク</t>
    </rPh>
    <rPh sb="14" eb="16">
      <t>チョウヒ</t>
    </rPh>
    <phoneticPr fontId="6"/>
  </si>
  <si>
    <t>文化の分野における国際協力（啓発宣伝費）</t>
    <rPh sb="0" eb="2">
      <t>ブンカ</t>
    </rPh>
    <rPh sb="3" eb="5">
      <t>ブンヤ</t>
    </rPh>
    <rPh sb="9" eb="11">
      <t>コクサイ</t>
    </rPh>
    <rPh sb="11" eb="13">
      <t>キョウリョク</t>
    </rPh>
    <rPh sb="14" eb="16">
      <t>ケイハツ</t>
    </rPh>
    <rPh sb="16" eb="19">
      <t>センデンヒ</t>
    </rPh>
    <phoneticPr fontId="6"/>
  </si>
  <si>
    <t>アジア文化交流強化事業</t>
    <phoneticPr fontId="4"/>
  </si>
  <si>
    <t>担当部局庁</t>
    <phoneticPr fontId="6"/>
  </si>
  <si>
    <t>外務報道官・広報文化組織</t>
    <phoneticPr fontId="4"/>
  </si>
  <si>
    <t>平成25年度開始・平成32年度終了（予定）</t>
    <rPh sb="0" eb="2">
      <t>ヘイセイ</t>
    </rPh>
    <rPh sb="4" eb="6">
      <t>ネンド</t>
    </rPh>
    <rPh sb="6" eb="8">
      <t>カイシ</t>
    </rPh>
    <rPh sb="9" eb="11">
      <t>ヘイセイ</t>
    </rPh>
    <rPh sb="13" eb="15">
      <t>ネンド</t>
    </rPh>
    <rPh sb="15" eb="17">
      <t>シュウリョウ</t>
    </rPh>
    <rPh sb="18" eb="20">
      <t>ヨテイ</t>
    </rPh>
    <phoneticPr fontId="4"/>
  </si>
  <si>
    <t>広報文化外交戦略課
文化交流・海外広報課</t>
    <phoneticPr fontId="4"/>
  </si>
  <si>
    <t>課長　新居 雄介
課長　髙田 真里</t>
    <phoneticPr fontId="4"/>
  </si>
  <si>
    <t>基本目標：Ⅲ　広報、文化交流及び報道対策
具体的施策：Ⅲ－１－４　国際文化交流の促進</t>
    <phoneticPr fontId="4"/>
  </si>
  <si>
    <t>独立行政法人通則法
独立行政法人国際交流基金法</t>
    <phoneticPr fontId="4"/>
  </si>
  <si>
    <t>関係する計画、通知等</t>
    <phoneticPr fontId="6"/>
  </si>
  <si>
    <t>政府開発援助アジア文化交流強化事業費補助金交付要綱</t>
    <phoneticPr fontId="4"/>
  </si>
  <si>
    <t>新しいアジア文化交流政策「文化のWA（和・環・輪）プロジェクト～知り合うアジア～」を担う中核事業として、東京オリンピック・パラリンピックの開催される2020年に向けて、日本語普及を促進するとともに，日本とアジア諸国との双方向の文化交流を強化・推進する</t>
    <rPh sb="42" eb="43">
      <t>ニナ</t>
    </rPh>
    <rPh sb="44" eb="46">
      <t>チュウカク</t>
    </rPh>
    <rPh sb="46" eb="48">
      <t>ジギョウ</t>
    </rPh>
    <rPh sb="84" eb="87">
      <t>ニホンゴ</t>
    </rPh>
    <rPh sb="87" eb="89">
      <t>フキュウ</t>
    </rPh>
    <rPh sb="90" eb="92">
      <t>ソクシン</t>
    </rPh>
    <phoneticPr fontId="4"/>
  </si>
  <si>
    <t>①アジアにおける日本語教師の活動支援及び日本語学習者と日本人の交流の機会の増大を目的とする、現地日本語教師・学習者のパートナー役となる人材を日本から各国の日本語教育機関に派遣する事業
②アジアにおける一般市民の間の幅広い交流促進と相互理解の基盤拡充を目的とする、現地機関との連携による各国文化紹介・情報提供事業、及び市民交流事業の実施・援助
③アジアにおける文化芸術・知的交流分野の共同・協働の取組みに向けた、専門家の間の交流促進・深化とネットワーク構築・強化を目的とする、グループの交流事業及び個人の招へい・派遣事業
④アジアにおける文化芸術・知的交流分野の専門家・専門機関が取り組む共同制作や共同研究等協働事業及びその成果発信事業の実施・援助</t>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</si>
  <si>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</si>
  <si>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t>
    <phoneticPr fontId="4"/>
  </si>
  <si>
    <r>
      <t>文化交流事業の真の効果（アウトカム）は中長期的に現れるため年度毎の評価では捉えきれない部分が多いことから、年度終了後に作成・公開する「業績報告書」においても、定量的実績に定性的な実績（事業実施後数年～数十年後に効果が現れた事例紹介を含む）を組合わせて記載することで自己評価と独立行政法人評価委員会への報告を行っている。</t>
    </r>
    <r>
      <rPr>
        <sz val="8"/>
        <rFont val="ＭＳ Ｐゴシック"/>
        <family val="3"/>
        <charset val="128"/>
      </rPr>
      <t>（http://www.jpf.go.jp/j/about/outline/result/br/2011/index.html）</t>
    </r>
    <r>
      <rPr>
        <sz val="10"/>
        <rFont val="ＭＳ Ｐゴシック"/>
        <family val="3"/>
        <charset val="128"/>
      </rPr>
      <t xml:space="preserve">
ただし、平成25年度については、法定年度計画に記載のとおり、平成26年度以降の実施に向けた準備を行うこととしているため、平成25年度業績評価においては、当該準備状況について評価委員会に報告し、委員の確認を得る予定としている。</t>
    </r>
    <rPh sb="228" eb="230">
      <t>ヘイセイ</t>
    </rPh>
    <rPh sb="232" eb="234">
      <t>ネンド</t>
    </rPh>
    <rPh sb="300" eb="302">
      <t>トウガイ</t>
    </rPh>
    <rPh sb="326" eb="327">
      <t>エ</t>
    </rPh>
    <rPh sb="328" eb="330">
      <t>ヨテイ</t>
    </rPh>
    <phoneticPr fontId="4"/>
  </si>
  <si>
    <t xml:space="preserve">
左記のとおり</t>
    <rPh sb="1" eb="3">
      <t>サキ</t>
    </rPh>
    <phoneticPr fontId="6"/>
  </si>
  <si>
    <t>①「日本語パートナーズ」のべ3,000人以上を派遣（平成32年度まで）
②様々な分野における文化の担い手のべ1,000人超の人的交流を実施（平成32年度まで）
③様々な分野における協働事業や協働作業の成果発信事業をのべ140件以上実施または支援（平成32年度まで）</t>
    <phoneticPr fontId="4"/>
  </si>
  <si>
    <t>法定年度計画に記載のとおり、平成26年度以降の実施に向けた準備を行うこととしており、活動指標に対応する実績なし</t>
    <rPh sb="0" eb="2">
      <t>ホウテイ</t>
    </rPh>
    <rPh sb="2" eb="4">
      <t>ネンド</t>
    </rPh>
    <rPh sb="4" eb="6">
      <t>ケイカク</t>
    </rPh>
    <rPh sb="7" eb="9">
      <t>キサイ</t>
    </rPh>
    <rPh sb="14" eb="16">
      <t>ヘイセイ</t>
    </rPh>
    <rPh sb="18" eb="22">
      <t>ネンドイコウ</t>
    </rPh>
    <rPh sb="23" eb="25">
      <t>ジッシ</t>
    </rPh>
    <rPh sb="26" eb="27">
      <t>ム</t>
    </rPh>
    <rPh sb="29" eb="31">
      <t>ジュンビ</t>
    </rPh>
    <rPh sb="32" eb="33">
      <t>オコナ</t>
    </rPh>
    <rPh sb="42" eb="44">
      <t>カツドウ</t>
    </rPh>
    <rPh sb="44" eb="46">
      <t>シヒョウ</t>
    </rPh>
    <rPh sb="47" eb="49">
      <t>タイオウ</t>
    </rPh>
    <rPh sb="51" eb="53">
      <t>ジッセキ</t>
    </rPh>
    <phoneticPr fontId="4"/>
  </si>
  <si>
    <t>①日本語パートナーズ派遣105名
②人的交流500名
③協働事業・成果発信事業等35件</t>
    <rPh sb="1" eb="4">
      <t>ニホンゴ</t>
    </rPh>
    <rPh sb="10" eb="12">
      <t>ハケン</t>
    </rPh>
    <rPh sb="15" eb="16">
      <t>メイ</t>
    </rPh>
    <rPh sb="18" eb="20">
      <t>ジンテキ</t>
    </rPh>
    <rPh sb="20" eb="22">
      <t>コウリュウ</t>
    </rPh>
    <rPh sb="25" eb="26">
      <t>メイ</t>
    </rPh>
    <rPh sb="28" eb="30">
      <t>キョウドウ</t>
    </rPh>
    <rPh sb="30" eb="32">
      <t>ジギョウ</t>
    </rPh>
    <rPh sb="33" eb="35">
      <t>セイカ</t>
    </rPh>
    <rPh sb="35" eb="37">
      <t>ハッシン</t>
    </rPh>
    <rPh sb="37" eb="39">
      <t>ジギョウ</t>
    </rPh>
    <rPh sb="39" eb="40">
      <t>トウ</t>
    </rPh>
    <rPh sb="42" eb="43">
      <t>ケン</t>
    </rPh>
    <phoneticPr fontId="4"/>
  </si>
  <si>
    <t>本事業においては多様なプログラムを多数実施しているため、本事業全体の単位あたりのコストの算出は適当でない。　　　　　　　　　　　　　　</t>
    <phoneticPr fontId="6"/>
  </si>
  <si>
    <t>国費投入の
必要性</t>
    <phoneticPr fontId="6"/>
  </si>
  <si>
    <t>広く国民のニーズがあるか。国費を投入しなければ事業目的が達成できないのか。</t>
    <phoneticPr fontId="6"/>
  </si>
  <si>
    <t>○</t>
    <phoneticPr fontId="4"/>
  </si>
  <si>
    <t>本事業は、平成25年12月の日アセアン特別首脳会議で安倍総理から実施を発表し国際公約となったもの。アセアンを中心とするアジアと日本の文化交流を抜本的に強化すべく東京オリンピック・パラリンピック開催の2020年までに国費により集中的に実施される必要がある。</t>
    <rPh sb="5" eb="7">
      <t>ヘイセイ</t>
    </rPh>
    <rPh sb="9" eb="10">
      <t>ネン</t>
    </rPh>
    <rPh sb="107" eb="109">
      <t>コクヒ</t>
    </rPh>
    <rPh sb="121" eb="123">
      <t>ヒツヨウ</t>
    </rPh>
    <phoneticPr fontId="4"/>
  </si>
  <si>
    <t>地方自治体、民間等に委ねることができない事業なのか。　</t>
    <phoneticPr fontId="6"/>
  </si>
  <si>
    <t>明確な政策目的（成果目標）の達成手段として位置付けられ、優先度の高い事業となっているか。</t>
    <phoneticPr fontId="6"/>
  </si>
  <si>
    <t>事業の効率性</t>
    <phoneticPr fontId="6"/>
  </si>
  <si>
    <t>競争性が確保されているなど支出先の選定は妥当か。　</t>
    <phoneticPr fontId="6"/>
  </si>
  <si>
    <t>平成25年度は、法定年度計画に記載のとおり平成26年度以降の実施に向けた準備を行うこととしており、具体的な評価はなし</t>
    <rPh sb="8" eb="10">
      <t>ホウテイ</t>
    </rPh>
    <rPh sb="10" eb="12">
      <t>ネンド</t>
    </rPh>
    <rPh sb="12" eb="14">
      <t>ケイカク</t>
    </rPh>
    <rPh sb="15" eb="17">
      <t>キサイ</t>
    </rPh>
    <rPh sb="21" eb="23">
      <t>ヘイセイ</t>
    </rPh>
    <rPh sb="27" eb="29">
      <t>イコウ</t>
    </rPh>
    <rPh sb="30" eb="32">
      <t>ジッシ</t>
    </rPh>
    <rPh sb="33" eb="34">
      <t>ム</t>
    </rPh>
    <rPh sb="36" eb="38">
      <t>ジュンビ</t>
    </rPh>
    <rPh sb="39" eb="40">
      <t>オコナ</t>
    </rPh>
    <phoneticPr fontId="4"/>
  </si>
  <si>
    <t>受益者との負担関係は妥当であるか。</t>
    <phoneticPr fontId="6"/>
  </si>
  <si>
    <t>単位当たりコストの水準は妥当か。</t>
    <phoneticPr fontId="6"/>
  </si>
  <si>
    <t>資金の流れの中間段階での支出は合理的なものとなっているか。</t>
    <phoneticPr fontId="6"/>
  </si>
  <si>
    <t>費目・使途が事業目的に即し真に必要なものに限定されているか。</t>
    <phoneticPr fontId="6"/>
  </si>
  <si>
    <t>不用率が大きい場合、その理由は妥当か。（理由を右に記載）</t>
    <phoneticPr fontId="6"/>
  </si>
  <si>
    <t>同上</t>
    <rPh sb="0" eb="2">
      <t>ドウジョウ</t>
    </rPh>
    <phoneticPr fontId="4"/>
  </si>
  <si>
    <t>活動実績は見込みに見合ったものであるか。</t>
    <phoneticPr fontId="6"/>
  </si>
  <si>
    <t>整備された施設や成果物は十分に活用されているか。</t>
    <phoneticPr fontId="6"/>
  </si>
  <si>
    <t>所管府省・部局名</t>
    <phoneticPr fontId="6"/>
  </si>
  <si>
    <t>平成25年度は法定年度計画に記載のとおり、平成26年度以降の実施に向けた準備を行うこととしていることから、
平成25年度事業に対する具体的な点検は想定されていない</t>
    <rPh sb="54" eb="56">
      <t>ヘイセイ</t>
    </rPh>
    <rPh sb="58" eb="60">
      <t>ネンド</t>
    </rPh>
    <rPh sb="60" eb="62">
      <t>ジギョウ</t>
    </rPh>
    <rPh sb="63" eb="64">
      <t>タイ</t>
    </rPh>
    <rPh sb="70" eb="72">
      <t>テンケン</t>
    </rPh>
    <rPh sb="73" eb="75">
      <t>ソウテイ</t>
    </rPh>
    <phoneticPr fontId="4"/>
  </si>
  <si>
    <t>　－</t>
    <phoneticPr fontId="4"/>
  </si>
  <si>
    <t>-</t>
    <phoneticPr fontId="4"/>
  </si>
  <si>
    <t>計数等については現在算定中</t>
    <rPh sb="0" eb="2">
      <t>ケイスウ</t>
    </rPh>
    <rPh sb="2" eb="3">
      <t>トウ</t>
    </rPh>
    <rPh sb="8" eb="10">
      <t>ゲンザイ</t>
    </rPh>
    <rPh sb="10" eb="12">
      <t>サンテイ</t>
    </rPh>
    <rPh sb="12" eb="13">
      <t>チュウ</t>
    </rPh>
    <phoneticPr fontId="4"/>
  </si>
  <si>
    <t>※金額については、ブロック毎に百万円未満を四捨五入しているため、合計額が一致しておりません</t>
    <phoneticPr fontId="6"/>
  </si>
  <si>
    <t>A.</t>
    <phoneticPr fontId="6"/>
  </si>
  <si>
    <t>E.</t>
    <phoneticPr fontId="6"/>
  </si>
  <si>
    <t>a</t>
    <phoneticPr fontId="6"/>
  </si>
  <si>
    <t>独立行政法人国際交流基金運営費交付金</t>
    <rPh sb="0" eb="2">
      <t>ドクリツ</t>
    </rPh>
    <rPh sb="2" eb="4">
      <t>ギョウセイ</t>
    </rPh>
    <rPh sb="4" eb="6">
      <t>ホウジン</t>
    </rPh>
    <rPh sb="6" eb="8">
      <t>コクサイ</t>
    </rPh>
    <rPh sb="8" eb="10">
      <t>コウリュウ</t>
    </rPh>
    <rPh sb="10" eb="12">
      <t>キキン</t>
    </rPh>
    <rPh sb="12" eb="15">
      <t>ウンエイヒ</t>
    </rPh>
    <rPh sb="15" eb="17">
      <t>コウフ</t>
    </rPh>
    <rPh sb="17" eb="18">
      <t>キン</t>
    </rPh>
    <phoneticPr fontId="6"/>
  </si>
  <si>
    <t>担当部局庁</t>
    <phoneticPr fontId="6"/>
  </si>
  <si>
    <t>外務報道官・広報文化組織</t>
    <phoneticPr fontId="6"/>
  </si>
  <si>
    <t>平成15年度開始・終了予定なし</t>
    <rPh sb="0" eb="2">
      <t>ヘイセイ</t>
    </rPh>
    <rPh sb="4" eb="6">
      <t>ネンド</t>
    </rPh>
    <rPh sb="6" eb="8">
      <t>カイシ</t>
    </rPh>
    <rPh sb="9" eb="11">
      <t>シュウリョウ</t>
    </rPh>
    <rPh sb="11" eb="13">
      <t>ヨテイ</t>
    </rPh>
    <phoneticPr fontId="6"/>
  </si>
  <si>
    <t>広報文化外交戦略課
文化交流・海外広報課</t>
    <phoneticPr fontId="6"/>
  </si>
  <si>
    <t>課長　新居 雄介
課長　髙田 真里</t>
    <rPh sb="3" eb="5">
      <t>アライ</t>
    </rPh>
    <rPh sb="6" eb="8">
      <t>ユウスケ</t>
    </rPh>
    <rPh sb="12" eb="14">
      <t>タカダ</t>
    </rPh>
    <rPh sb="15" eb="17">
      <t>マリ</t>
    </rPh>
    <phoneticPr fontId="6"/>
  </si>
  <si>
    <t>基本目標：Ⅲ　広報、文化交流及び報道対策
具体的施策：Ⅲー１－４　国際文化交流の促進　　　　　　</t>
    <phoneticPr fontId="6"/>
  </si>
  <si>
    <t>独立行政法人通則法
独立行政法人国際交流基金法</t>
    <rPh sb="0" eb="2">
      <t>ドクリツ</t>
    </rPh>
    <rPh sb="2" eb="4">
      <t>ギョウセイ</t>
    </rPh>
    <rPh sb="4" eb="6">
      <t>ホウジン</t>
    </rPh>
    <rPh sb="6" eb="9">
      <t>ツウソクホウ</t>
    </rPh>
    <rPh sb="10" eb="12">
      <t>ドクリツ</t>
    </rPh>
    <rPh sb="12" eb="14">
      <t>ギョウセイ</t>
    </rPh>
    <rPh sb="14" eb="16">
      <t>ホウジン</t>
    </rPh>
    <rPh sb="16" eb="18">
      <t>コクサイ</t>
    </rPh>
    <rPh sb="18" eb="20">
      <t>コウリュウ</t>
    </rPh>
    <rPh sb="20" eb="22">
      <t>キキン</t>
    </rPh>
    <rPh sb="22" eb="23">
      <t>ホウ</t>
    </rPh>
    <phoneticPr fontId="6"/>
  </si>
  <si>
    <t>関係する計画、通知等</t>
    <phoneticPr fontId="6"/>
  </si>
  <si>
    <t>我が国に対する諸外国の理解を深め、国際相互理解を増進し、及び文化その他の分野において世界に貢献し、もって良好な国際環境の整備並びに我が国の調和ある体外関係の維持発展に寄与する。</t>
    <rPh sb="0" eb="1">
      <t>ワ</t>
    </rPh>
    <rPh sb="2" eb="3">
      <t>クニ</t>
    </rPh>
    <rPh sb="4" eb="5">
      <t>タイ</t>
    </rPh>
    <rPh sb="7" eb="10">
      <t>ショガイコク</t>
    </rPh>
    <rPh sb="11" eb="13">
      <t>リカイ</t>
    </rPh>
    <rPh sb="14" eb="15">
      <t>フカ</t>
    </rPh>
    <rPh sb="17" eb="19">
      <t>コクサイ</t>
    </rPh>
    <rPh sb="19" eb="21">
      <t>ソウゴ</t>
    </rPh>
    <rPh sb="21" eb="23">
      <t>リカイ</t>
    </rPh>
    <rPh sb="24" eb="26">
      <t>ゾウシン</t>
    </rPh>
    <rPh sb="28" eb="29">
      <t>オヨ</t>
    </rPh>
    <rPh sb="30" eb="32">
      <t>ブンカ</t>
    </rPh>
    <rPh sb="34" eb="35">
      <t>タ</t>
    </rPh>
    <rPh sb="36" eb="38">
      <t>ブンヤ</t>
    </rPh>
    <rPh sb="42" eb="44">
      <t>セカイ</t>
    </rPh>
    <rPh sb="45" eb="47">
      <t>コウケン</t>
    </rPh>
    <rPh sb="52" eb="54">
      <t>リョウコウ</t>
    </rPh>
    <rPh sb="55" eb="57">
      <t>コクサイ</t>
    </rPh>
    <rPh sb="57" eb="59">
      <t>カンキョウ</t>
    </rPh>
    <rPh sb="60" eb="62">
      <t>セイビ</t>
    </rPh>
    <rPh sb="62" eb="63">
      <t>ナラ</t>
    </rPh>
    <rPh sb="65" eb="66">
      <t>ワ</t>
    </rPh>
    <rPh sb="67" eb="68">
      <t>クニ</t>
    </rPh>
    <rPh sb="69" eb="71">
      <t>チョウワ</t>
    </rPh>
    <rPh sb="73" eb="75">
      <t>タイガイ</t>
    </rPh>
    <rPh sb="75" eb="77">
      <t>カンケイ</t>
    </rPh>
    <rPh sb="78" eb="80">
      <t>イジ</t>
    </rPh>
    <rPh sb="80" eb="82">
      <t>ハッテン</t>
    </rPh>
    <rPh sb="83" eb="85">
      <t>キヨ</t>
    </rPh>
    <phoneticPr fontId="6"/>
  </si>
  <si>
    <t>・国際文化交流の目的をもって行う人物の派遣及び招へい
・海外における日本研究に対する援助及びあっせん並びに日本語の普及
・国際文化交流を目的とする催しの実施、援助及びあっせん並びにこれへの参加
・日本文化を海外に紹介するための資料その他国際文化交流に必要な資料の作成、収集、交換及び頒布
・国際文化交流を目的とする施設の整備に対する援助並びに国際文化交流のために用いられる物品の購入に関する援助及びこれらの物品の贈与
・国際文化交流を行うために必要な調査及び研究
等</t>
    <phoneticPr fontId="6"/>
  </si>
  <si>
    <r>
      <t>2</t>
    </r>
    <r>
      <rPr>
        <sz val="11"/>
        <color theme="1"/>
        <rFont val="ＭＳ Ｐゴシック"/>
        <family val="2"/>
        <charset val="128"/>
        <scheme val="minor"/>
      </rPr>
      <t>6年度</t>
    </r>
    <rPh sb="2" eb="4">
      <t>ネンド</t>
    </rPh>
    <phoneticPr fontId="6"/>
  </si>
  <si>
    <r>
      <t>2</t>
    </r>
    <r>
      <rPr>
        <sz val="11"/>
        <color theme="1"/>
        <rFont val="ＭＳ Ｐゴシック"/>
        <family val="2"/>
        <charset val="128"/>
        <scheme val="minor"/>
      </rPr>
      <t>7年度要求</t>
    </r>
    <rPh sb="2" eb="4">
      <t>ネンド</t>
    </rPh>
    <rPh sb="4" eb="6">
      <t>ヨウキュウ</t>
    </rPh>
    <phoneticPr fontId="6"/>
  </si>
  <si>
    <t>-</t>
    <phoneticPr fontId="6"/>
  </si>
  <si>
    <t>前年度から繰越し</t>
    <rPh sb="0" eb="3">
      <t>ゼンネンド</t>
    </rPh>
    <rPh sb="5" eb="7">
      <t>クリコシ</t>
    </rPh>
    <phoneticPr fontId="6"/>
  </si>
  <si>
    <t>翌年度へ繰越し</t>
    <rPh sb="0" eb="3">
      <t>ヨクネンド</t>
    </rPh>
    <rPh sb="4" eb="6">
      <t>クリコシ</t>
    </rPh>
    <phoneticPr fontId="6"/>
  </si>
  <si>
    <t>-</t>
    <phoneticPr fontId="6"/>
  </si>
  <si>
    <t>繰越し等</t>
    <rPh sb="0" eb="1">
      <t>ク</t>
    </rPh>
    <rPh sb="1" eb="2">
      <t>コ</t>
    </rPh>
    <rPh sb="3" eb="4">
      <t>トウ</t>
    </rPh>
    <phoneticPr fontId="6"/>
  </si>
  <si>
    <r>
      <rPr>
        <sz val="10"/>
        <rFont val="ＭＳ Ｐゴシック"/>
        <family val="3"/>
        <charset val="128"/>
      </rPr>
      <t>文化交流事業の真の効果（アウトカム）は中長期的に現れるため年度毎の評価では捉えきれない部分が多いことから、年度終了後に作成・公開する「業績報告書」においても、定量的実績に定性的な実績（事業実施後数年～数十年後に効果が現れた事例紹介を含む）を組合わせて記載することで自己評価と独立行政法人評価委員会への報告を行っている</t>
    </r>
    <r>
      <rPr>
        <sz val="6"/>
        <rFont val="ＭＳ Ｐゴシック"/>
        <family val="3"/>
        <charset val="128"/>
      </rPr>
      <t>（http://www.jpf.go.jp/j/about/outline/result/br/2011/index.html）</t>
    </r>
    <r>
      <rPr>
        <sz val="10"/>
        <rFont val="ＭＳ Ｐゴシック"/>
        <family val="3"/>
        <charset val="128"/>
      </rPr>
      <t>。
独立行政法人評価委員会からは、このような文化交流事業の特性を踏まえた評価を得ている。以下の評定方法による評価結果は右欄のとおり。</t>
    </r>
    <r>
      <rPr>
        <sz val="8"/>
        <rFont val="ＭＳ Ｐゴシック"/>
        <family val="3"/>
        <charset val="128"/>
      </rPr>
      <t xml:space="preserve">
中期計画に定められた項目ごとに評定項目を設定し、ハを標準として、次の5段階評定を行うことを基本とする。
イ：　中期計画等の実施状況が当該事業年度において計画を大きく上回って順調であり、特に優れた実績を挙げている。
ロ：　中期計画等の実施状況が当該事業年度において計画を上回って順調であり、優れた実績を挙げている。
ハ：　中期計画等の実施状況が当該事業年度において計画通り順調である。
ニ：　中期計画等の実施状況が当該事業年度において計画に対してやや順調でない。
ホ：　中期計画等の実施状況が当該事業年度において順調でない。</t>
    </r>
    <rPh sb="0" eb="2">
      <t>ブンカ</t>
    </rPh>
    <rPh sb="2" eb="4">
      <t>コウリュウ</t>
    </rPh>
    <rPh sb="4" eb="6">
      <t>ジギョウ</t>
    </rPh>
    <rPh sb="7" eb="8">
      <t>シン</t>
    </rPh>
    <rPh sb="9" eb="11">
      <t>コウカ</t>
    </rPh>
    <rPh sb="19" eb="23">
      <t>チュウチョウキテキ</t>
    </rPh>
    <rPh sb="24" eb="25">
      <t>アラワ</t>
    </rPh>
    <rPh sb="29" eb="31">
      <t>ネンド</t>
    </rPh>
    <rPh sb="31" eb="32">
      <t>ゴト</t>
    </rPh>
    <rPh sb="33" eb="35">
      <t>ヒョウカ</t>
    </rPh>
    <rPh sb="37" eb="38">
      <t>トラ</t>
    </rPh>
    <rPh sb="43" eb="45">
      <t>ブブン</t>
    </rPh>
    <rPh sb="46" eb="47">
      <t>オオ</t>
    </rPh>
    <rPh sb="53" eb="55">
      <t>ネンド</t>
    </rPh>
    <rPh sb="55" eb="58">
      <t>シュウリョウゴ</t>
    </rPh>
    <rPh sb="59" eb="61">
      <t>サクセイ</t>
    </rPh>
    <rPh sb="62" eb="64">
      <t>コウカイ</t>
    </rPh>
    <rPh sb="67" eb="69">
      <t>ギョウセキ</t>
    </rPh>
    <rPh sb="69" eb="72">
      <t>ホウコクショ</t>
    </rPh>
    <rPh sb="79" eb="82">
      <t>テイリョウテキ</t>
    </rPh>
    <rPh sb="82" eb="84">
      <t>ジッセキ</t>
    </rPh>
    <rPh sb="85" eb="88">
      <t>テイセイテキ</t>
    </rPh>
    <rPh sb="89" eb="91">
      <t>ジッセキ</t>
    </rPh>
    <rPh sb="92" eb="94">
      <t>ジギョウ</t>
    </rPh>
    <rPh sb="94" eb="97">
      <t>ジッシゴ</t>
    </rPh>
    <rPh sb="97" eb="99">
      <t>スウネン</t>
    </rPh>
    <rPh sb="100" eb="101">
      <t>スウ</t>
    </rPh>
    <rPh sb="101" eb="103">
      <t>ジュウネン</t>
    </rPh>
    <rPh sb="103" eb="104">
      <t>ゴ</t>
    </rPh>
    <rPh sb="105" eb="107">
      <t>コウカ</t>
    </rPh>
    <rPh sb="108" eb="109">
      <t>アラワ</t>
    </rPh>
    <rPh sb="111" eb="113">
      <t>ジレイ</t>
    </rPh>
    <rPh sb="113" eb="115">
      <t>ショウカイ</t>
    </rPh>
    <rPh sb="116" eb="117">
      <t>フク</t>
    </rPh>
    <rPh sb="120" eb="122">
      <t>クミア</t>
    </rPh>
    <rPh sb="125" eb="127">
      <t>キサイ</t>
    </rPh>
    <rPh sb="132" eb="134">
      <t>ジコ</t>
    </rPh>
    <rPh sb="134" eb="136">
      <t>ヒョウカ</t>
    </rPh>
    <rPh sb="137" eb="139">
      <t>ドクリツ</t>
    </rPh>
    <rPh sb="139" eb="141">
      <t>ギョウセイ</t>
    </rPh>
    <rPh sb="141" eb="143">
      <t>ホウジン</t>
    </rPh>
    <rPh sb="143" eb="145">
      <t>ヒョウカ</t>
    </rPh>
    <rPh sb="145" eb="148">
      <t>イインカイ</t>
    </rPh>
    <rPh sb="150" eb="152">
      <t>ホウコク</t>
    </rPh>
    <rPh sb="153" eb="154">
      <t>オコナ</t>
    </rPh>
    <rPh sb="224" eb="226">
      <t>ドクリツ</t>
    </rPh>
    <rPh sb="226" eb="228">
      <t>ギョウセイ</t>
    </rPh>
    <rPh sb="228" eb="230">
      <t>ホウジン</t>
    </rPh>
    <rPh sb="230" eb="232">
      <t>ヒョウカ</t>
    </rPh>
    <rPh sb="232" eb="235">
      <t>イインカイ</t>
    </rPh>
    <rPh sb="244" eb="246">
      <t>ブンカ</t>
    </rPh>
    <rPh sb="246" eb="248">
      <t>コウリュウ</t>
    </rPh>
    <rPh sb="248" eb="250">
      <t>ジギョウ</t>
    </rPh>
    <rPh sb="251" eb="253">
      <t>トクセイ</t>
    </rPh>
    <rPh sb="254" eb="255">
      <t>フ</t>
    </rPh>
    <rPh sb="258" eb="260">
      <t>ヒョウカ</t>
    </rPh>
    <rPh sb="261" eb="262">
      <t>エ</t>
    </rPh>
    <rPh sb="266" eb="268">
      <t>イカ</t>
    </rPh>
    <rPh sb="269" eb="271">
      <t>ヒョウテイ</t>
    </rPh>
    <rPh sb="271" eb="273">
      <t>ホウホウ</t>
    </rPh>
    <rPh sb="276" eb="278">
      <t>ヒョウカ</t>
    </rPh>
    <rPh sb="278" eb="280">
      <t>ケッカ</t>
    </rPh>
    <rPh sb="281" eb="282">
      <t>ミギ</t>
    </rPh>
    <rPh sb="282" eb="283">
      <t>ラン</t>
    </rPh>
    <phoneticPr fontId="6"/>
  </si>
  <si>
    <t>評価項目</t>
    <rPh sb="0" eb="2">
      <t>ヒョウカ</t>
    </rPh>
    <rPh sb="2" eb="4">
      <t>コウモク</t>
    </rPh>
    <phoneticPr fontId="6"/>
  </si>
  <si>
    <t>①業務の合理化と経費節減･･･ロ
②文化芸術交流の促進･･･ハ
③海外における日本語教育･学習への支援･･･ロ
④海外日本研究及び知的交流の促進･･･ロ</t>
    <rPh sb="1" eb="3">
      <t>ギョウム</t>
    </rPh>
    <rPh sb="4" eb="7">
      <t>ゴウリカ</t>
    </rPh>
    <rPh sb="8" eb="10">
      <t>ケイヒ</t>
    </rPh>
    <rPh sb="10" eb="11">
      <t>セツ</t>
    </rPh>
    <rPh sb="11" eb="12">
      <t>ゲン</t>
    </rPh>
    <rPh sb="18" eb="20">
      <t>ブンカ</t>
    </rPh>
    <rPh sb="20" eb="22">
      <t>ゲイジュツ</t>
    </rPh>
    <rPh sb="22" eb="24">
      <t>コウリュウ</t>
    </rPh>
    <rPh sb="25" eb="27">
      <t>ソクシン</t>
    </rPh>
    <rPh sb="33" eb="35">
      <t>カイガイ</t>
    </rPh>
    <rPh sb="39" eb="42">
      <t>ニホンゴ</t>
    </rPh>
    <rPh sb="42" eb="44">
      <t>キョウイク</t>
    </rPh>
    <rPh sb="45" eb="47">
      <t>ガクシュウ</t>
    </rPh>
    <rPh sb="49" eb="51">
      <t>シエン</t>
    </rPh>
    <rPh sb="57" eb="59">
      <t>カイガイ</t>
    </rPh>
    <rPh sb="59" eb="61">
      <t>ニホン</t>
    </rPh>
    <rPh sb="61" eb="63">
      <t>ケンキュウ</t>
    </rPh>
    <rPh sb="63" eb="64">
      <t>オヨ</t>
    </rPh>
    <rPh sb="65" eb="67">
      <t>チテキ</t>
    </rPh>
    <rPh sb="67" eb="69">
      <t>コウリュウ</t>
    </rPh>
    <rPh sb="70" eb="72">
      <t>ソクシン</t>
    </rPh>
    <phoneticPr fontId="6"/>
  </si>
  <si>
    <t>①経費の効率化･･･ハ
②文化芸術交流事業の推進及び支援･･･ロ
③海外日本語教育、学習の推進及び支援･･･ロ
④海外日本研究･知的交流の促進･･･ロ</t>
    <rPh sb="1" eb="3">
      <t>ケイヒ</t>
    </rPh>
    <rPh sb="4" eb="7">
      <t>コウリツカ</t>
    </rPh>
    <rPh sb="13" eb="15">
      <t>ブンカ</t>
    </rPh>
    <rPh sb="15" eb="17">
      <t>ゲイジュツ</t>
    </rPh>
    <rPh sb="17" eb="19">
      <t>コウリュウ</t>
    </rPh>
    <rPh sb="19" eb="21">
      <t>ジギョウ</t>
    </rPh>
    <rPh sb="22" eb="24">
      <t>スイシン</t>
    </rPh>
    <rPh sb="24" eb="25">
      <t>オヨ</t>
    </rPh>
    <rPh sb="26" eb="28">
      <t>シエン</t>
    </rPh>
    <rPh sb="34" eb="36">
      <t>カイガイ</t>
    </rPh>
    <rPh sb="36" eb="39">
      <t>ニホンゴ</t>
    </rPh>
    <rPh sb="39" eb="41">
      <t>キョウイク</t>
    </rPh>
    <rPh sb="42" eb="44">
      <t>ガクシュウ</t>
    </rPh>
    <rPh sb="45" eb="47">
      <t>スイシン</t>
    </rPh>
    <rPh sb="47" eb="48">
      <t>オヨ</t>
    </rPh>
    <rPh sb="49" eb="51">
      <t>シエン</t>
    </rPh>
    <rPh sb="57" eb="59">
      <t>カイガイ</t>
    </rPh>
    <rPh sb="59" eb="61">
      <t>ニホン</t>
    </rPh>
    <rPh sb="61" eb="63">
      <t>ケンキュウ</t>
    </rPh>
    <rPh sb="64" eb="66">
      <t>チテキ</t>
    </rPh>
    <rPh sb="66" eb="68">
      <t>コウリュウ</t>
    </rPh>
    <rPh sb="69" eb="71">
      <t>ソクシン</t>
    </rPh>
    <phoneticPr fontId="6"/>
  </si>
  <si>
    <t>(8月に評価結果確定）</t>
    <rPh sb="2" eb="3">
      <t>ガツ</t>
    </rPh>
    <rPh sb="4" eb="6">
      <t>ヒョウカ</t>
    </rPh>
    <rPh sb="6" eb="8">
      <t>ケッカ</t>
    </rPh>
    <rPh sb="8" eb="10">
      <t>カクテイ</t>
    </rPh>
    <phoneticPr fontId="6"/>
  </si>
  <si>
    <t>-</t>
    <phoneticPr fontId="6"/>
  </si>
  <si>
    <r>
      <t>評価対象</t>
    </r>
    <r>
      <rPr>
        <sz val="11"/>
        <color theme="1"/>
        <rFont val="ＭＳ Ｐゴシック"/>
        <family val="2"/>
        <charset val="128"/>
        <scheme val="minor"/>
      </rPr>
      <t>23項目のうち「ロ」9、「ハ」14</t>
    </r>
    <rPh sb="0" eb="2">
      <t>ヒョウカ</t>
    </rPh>
    <rPh sb="2" eb="4">
      <t>タイショウ</t>
    </rPh>
    <rPh sb="6" eb="8">
      <t>コウモク</t>
    </rPh>
    <phoneticPr fontId="6"/>
  </si>
  <si>
    <t>評価対象22項目のうち、「ロ」8、「ハ」14</t>
    <rPh sb="0" eb="2">
      <t>ヒョウカ</t>
    </rPh>
    <rPh sb="2" eb="4">
      <t>タイショウ</t>
    </rPh>
    <rPh sb="6" eb="8">
      <t>コウモク</t>
    </rPh>
    <phoneticPr fontId="6"/>
  </si>
  <si>
    <t>主要事業例</t>
    <rPh sb="0" eb="2">
      <t>シュヨウ</t>
    </rPh>
    <rPh sb="2" eb="4">
      <t>ジギョウ</t>
    </rPh>
    <rPh sb="4" eb="5">
      <t>レイ</t>
    </rPh>
    <phoneticPr fontId="6"/>
  </si>
  <si>
    <t>海外日本語教師・専門家・学習者等日本語研修招聘人数</t>
    <rPh sb="0" eb="2">
      <t>カイガイ</t>
    </rPh>
    <rPh sb="2" eb="5">
      <t>ニホンゴ</t>
    </rPh>
    <rPh sb="5" eb="7">
      <t>キョウシ</t>
    </rPh>
    <rPh sb="8" eb="11">
      <t>センモンカ</t>
    </rPh>
    <rPh sb="12" eb="15">
      <t>ガクシュウシャ</t>
    </rPh>
    <rPh sb="15" eb="16">
      <t>トウ</t>
    </rPh>
    <rPh sb="16" eb="19">
      <t>ニホンゴ</t>
    </rPh>
    <rPh sb="19" eb="21">
      <t>ケンシュウ</t>
    </rPh>
    <rPh sb="21" eb="23">
      <t>ショウヘイ</t>
    </rPh>
    <rPh sb="23" eb="25">
      <t>ニンズウ</t>
    </rPh>
    <phoneticPr fontId="6"/>
  </si>
  <si>
    <r>
      <t xml:space="preserve">1,006
</t>
    </r>
    <r>
      <rPr>
        <sz val="8"/>
        <rFont val="ＭＳ Ｐゴシック"/>
        <family val="3"/>
        <charset val="128"/>
      </rPr>
      <t>（暫定値）</t>
    </r>
    <rPh sb="7" eb="10">
      <t>ザンテイチ</t>
    </rPh>
    <phoneticPr fontId="6"/>
  </si>
  <si>
    <t>日本研究フェローシップ招聘人数</t>
    <rPh sb="0" eb="2">
      <t>ニホン</t>
    </rPh>
    <rPh sb="2" eb="4">
      <t>ケンキュウ</t>
    </rPh>
    <rPh sb="11" eb="13">
      <t>ショウヘイ</t>
    </rPh>
    <rPh sb="13" eb="15">
      <t>ニンズウ</t>
    </rPh>
    <phoneticPr fontId="6"/>
  </si>
  <si>
    <r>
      <t xml:space="preserve">234
</t>
    </r>
    <r>
      <rPr>
        <sz val="8"/>
        <rFont val="ＭＳ Ｐゴシック"/>
        <family val="3"/>
        <charset val="128"/>
      </rPr>
      <t>（暫定値）</t>
    </r>
    <phoneticPr fontId="6"/>
  </si>
  <si>
    <t>文化芸術交流海外派遣（公演、デモンストレーション、講演等による日本文化紹介）事業実施件数</t>
    <rPh sb="0" eb="2">
      <t>ブンカ</t>
    </rPh>
    <rPh sb="2" eb="4">
      <t>ゲイジュツ</t>
    </rPh>
    <rPh sb="4" eb="6">
      <t>コウリュウ</t>
    </rPh>
    <rPh sb="6" eb="8">
      <t>カイガイ</t>
    </rPh>
    <rPh sb="8" eb="10">
      <t>ハケン</t>
    </rPh>
    <rPh sb="11" eb="13">
      <t>コウエン</t>
    </rPh>
    <rPh sb="25" eb="27">
      <t>コウエン</t>
    </rPh>
    <rPh sb="27" eb="28">
      <t>トウ</t>
    </rPh>
    <rPh sb="31" eb="33">
      <t>ニホン</t>
    </rPh>
    <rPh sb="33" eb="35">
      <t>ブンカ</t>
    </rPh>
    <rPh sb="35" eb="37">
      <t>ショウカイ</t>
    </rPh>
    <rPh sb="38" eb="40">
      <t>ジギョウ</t>
    </rPh>
    <rPh sb="40" eb="42">
      <t>ジッシ</t>
    </rPh>
    <rPh sb="42" eb="44">
      <t>ケンスウ</t>
    </rPh>
    <rPh sb="43" eb="44">
      <t>ジケン</t>
    </rPh>
    <phoneticPr fontId="6"/>
  </si>
  <si>
    <r>
      <t xml:space="preserve">57
</t>
    </r>
    <r>
      <rPr>
        <sz val="8"/>
        <rFont val="ＭＳ Ｐゴシック"/>
        <family val="3"/>
        <charset val="128"/>
      </rPr>
      <t>（暫定値）</t>
    </r>
    <phoneticPr fontId="6"/>
  </si>
  <si>
    <t>ウェブサイトを通じた情報提供事業アクセス数</t>
    <rPh sb="7" eb="8">
      <t>ツウ</t>
    </rPh>
    <rPh sb="10" eb="12">
      <t>ジョウホウ</t>
    </rPh>
    <rPh sb="12" eb="14">
      <t>テイキョウ</t>
    </rPh>
    <rPh sb="14" eb="16">
      <t>ジギョウ</t>
    </rPh>
    <rPh sb="20" eb="21">
      <t>スウ</t>
    </rPh>
    <phoneticPr fontId="6"/>
  </si>
  <si>
    <r>
      <t xml:space="preserve">33,469,740
</t>
    </r>
    <r>
      <rPr>
        <sz val="8"/>
        <rFont val="ＭＳ Ｐゴシック"/>
        <family val="3"/>
        <charset val="128"/>
      </rPr>
      <t>（暫定値）</t>
    </r>
    <phoneticPr fontId="6"/>
  </si>
  <si>
    <t>本「（独）国際交流基金運営費交付金」事業においては多様なプログラムを多数実施しているため、本事業全体の単位あたりのコストの算出は適当でない。</t>
    <phoneticPr fontId="6"/>
  </si>
  <si>
    <t>平成26・27年度予算内訳
　　（単位：百万円）</t>
    <rPh sb="0" eb="2">
      <t>ヘイセイ</t>
    </rPh>
    <rPh sb="7" eb="9">
      <t>ネンド</t>
    </rPh>
    <rPh sb="9" eb="11">
      <t>ヨサン</t>
    </rPh>
    <rPh sb="11" eb="13">
      <t>ウチワケ</t>
    </rPh>
    <rPh sb="17" eb="19">
      <t>タンイ</t>
    </rPh>
    <rPh sb="20" eb="21">
      <t>ヒャク</t>
    </rPh>
    <rPh sb="21" eb="23">
      <t>マンエン</t>
    </rPh>
    <phoneticPr fontId="6"/>
  </si>
  <si>
    <t>海外日本語事業費</t>
    <rPh sb="0" eb="2">
      <t>カイガイ</t>
    </rPh>
    <rPh sb="2" eb="5">
      <t>ニホンゴ</t>
    </rPh>
    <rPh sb="5" eb="8">
      <t>ジギョウヒ</t>
    </rPh>
    <phoneticPr fontId="6"/>
  </si>
  <si>
    <t>文化芸術交流事業費</t>
    <rPh sb="0" eb="2">
      <t>ブンカ</t>
    </rPh>
    <rPh sb="2" eb="4">
      <t>ゲイジュツ</t>
    </rPh>
    <rPh sb="4" eb="6">
      <t>コウリュウ</t>
    </rPh>
    <rPh sb="6" eb="9">
      <t>ジギョウヒ</t>
    </rPh>
    <phoneticPr fontId="6"/>
  </si>
  <si>
    <t>海外日本研究・知的交流事業費</t>
    <rPh sb="0" eb="2">
      <t>カイガイ</t>
    </rPh>
    <rPh sb="2" eb="4">
      <t>ニホン</t>
    </rPh>
    <rPh sb="4" eb="6">
      <t>ケンキュウ</t>
    </rPh>
    <rPh sb="7" eb="9">
      <t>チテキ</t>
    </rPh>
    <rPh sb="9" eb="11">
      <t>コウリュウ</t>
    </rPh>
    <rPh sb="11" eb="14">
      <t>ジギョウヒ</t>
    </rPh>
    <phoneticPr fontId="6"/>
  </si>
  <si>
    <t>調査研究・情報提供等事業費</t>
    <rPh sb="0" eb="2">
      <t>チョウサ</t>
    </rPh>
    <rPh sb="2" eb="4">
      <t>ケンキュウ</t>
    </rPh>
    <rPh sb="5" eb="7">
      <t>ジョウホウ</t>
    </rPh>
    <rPh sb="7" eb="9">
      <t>テイキョウ</t>
    </rPh>
    <rPh sb="9" eb="10">
      <t>ナド</t>
    </rPh>
    <rPh sb="10" eb="13">
      <t>ジギョウヒ</t>
    </rPh>
    <phoneticPr fontId="6"/>
  </si>
  <si>
    <t>その他事業費</t>
    <rPh sb="2" eb="3">
      <t>タ</t>
    </rPh>
    <rPh sb="3" eb="6">
      <t>ジギョウヒ</t>
    </rPh>
    <phoneticPr fontId="6"/>
  </si>
  <si>
    <t>一般管理費</t>
    <rPh sb="0" eb="2">
      <t>イッパン</t>
    </rPh>
    <rPh sb="2" eb="5">
      <t>カンリヒ</t>
    </rPh>
    <phoneticPr fontId="6"/>
  </si>
  <si>
    <t>（単位：百万円）</t>
    <rPh sb="1" eb="3">
      <t>タンイ</t>
    </rPh>
    <rPh sb="4" eb="7">
      <t>ヒャクマンエン</t>
    </rPh>
    <phoneticPr fontId="6"/>
  </si>
  <si>
    <t>国費投入の必要性</t>
    <phoneticPr fontId="6"/>
  </si>
  <si>
    <t>広く国民のニーズがあるか。国費を投入しなければ事業目的が達成できないのか。</t>
    <phoneticPr fontId="6"/>
  </si>
  <si>
    <t>○</t>
    <phoneticPr fontId="6"/>
  </si>
  <si>
    <t>国際交流基金は外交政策に基づく中期目標に従い、中期計画及び年度計画を作成し、政府から一定の独立性を保ちつつ、国際文化交流事業の包括的かつ総合的な実施により文化外交の推進を担っている。国際交流基金による文化芸術交流、日本語の普及、日本研究や知的交流の促進等の総合的かつ効果的な展開は、我が国に対する諸外国の理解を深め、国際相互理解を増進することで我が国の外交力を高め、長期的な国益確保に意義を有することから、国費の投入が必要である。
また、これら業務は専門性が高く、世界各国の多様な文化環境や日本文化浸透度等に応じ、適切な内容や事業を総合的かつ戦略的に組合わせ、継続的に実施することが重要。このため、特定の目的や分野、地域等に限定した事業や採算性を追求する事業を行う民間や地方自治体等にこのような総合的かつ戦略的な事業を委ねることはできない。
かかる国際交流基金の業務は、外務省が定める政策評価体系で掲げる施策「国内広報・海外広報・IT広報・文化交流・報道対策」のうち、文化交流政策の遂行を担う事業として位置づけられ、外交上の必要性と連動することで政策的に優先度の高い事業に重点化した事業を行っている。</t>
    <rPh sb="347" eb="350">
      <t>ソウゴウテキ</t>
    </rPh>
    <rPh sb="352" eb="355">
      <t>センリャクテキ</t>
    </rPh>
    <phoneticPr fontId="6"/>
  </si>
  <si>
    <t>地方自治体、民間等に委ねることができない事業なのか。</t>
    <phoneticPr fontId="6"/>
  </si>
  <si>
    <t>明確な政策目的（成果目標）の達成手段として位置付けられ、優先度の高い事業となっているか。</t>
    <phoneticPr fontId="6"/>
  </si>
  <si>
    <t>事業の効率性</t>
    <phoneticPr fontId="6"/>
  </si>
  <si>
    <t>競争性が確保されているなど支出先の選定は妥当か。　</t>
    <phoneticPr fontId="6"/>
  </si>
  <si>
    <t>国際交流基金ではこれまで第二期中期目標・計画に基づき、毎事業年度、一般管理費は3％以上、運営費交付金を充当する業務経費は1.2％以上の効率化に取り組み、競争契約への移行（全契約金額に占める随意契約比率は金額ベースで平成22年度の49.2％から平成24年度には42.4％に低下）、本部事務所の移転による借料の大幅な削減（平成18年度から23年度に2.4億円削減）、受益者負担の増加（日本語能力試験事業は試験収入を拡大することにより国費依存から脱却した）等により、同期間中の効率化目標・計画を達成した。平成24年度からの第三期中期計画においては、一般管理費および運営費交付金を充当する業務経費の合計について毎事業年度1.35％以上効率化する目標を掲げ、平成24年度はこれを達成した。
 これらの取組みの具体的な成果に関する詳細記述は、内閣府ホームページに「独立行政法人の事務・事業の見直しの基本方針」のフォローアップ結果として公表されている。</t>
    <rPh sb="324" eb="326">
      <t>ヘイセイ</t>
    </rPh>
    <rPh sb="328" eb="330">
      <t>ネンド</t>
    </rPh>
    <rPh sb="334" eb="336">
      <t>タッセイ</t>
    </rPh>
    <phoneticPr fontId="6"/>
  </si>
  <si>
    <t>受益者との負担関係は妥当であるか。</t>
    <phoneticPr fontId="6"/>
  </si>
  <si>
    <t>単位当たりコストの水準は妥当か。</t>
    <phoneticPr fontId="6"/>
  </si>
  <si>
    <t>資金の流れの中間段階での支出は合理的なものとなっているか。</t>
    <phoneticPr fontId="6"/>
  </si>
  <si>
    <t>費目・使途が事業目的に即し真に必要なものに限定されているか。</t>
    <phoneticPr fontId="6"/>
  </si>
  <si>
    <t>不用率が大きい場合、その理由は妥当か。（理由を右に記載）</t>
    <phoneticPr fontId="6"/>
  </si>
  <si>
    <t>-</t>
    <phoneticPr fontId="6"/>
  </si>
  <si>
    <t>国際交流基金は効率的な事業実施のため、定型業務等を外注する際には競争入札を行うよう努めている。
また、計画した事業は、一部の国において外部要因等によって中止せざるを得なくなった事業があったものの概ね計画通りに実施。加えて外交政策上の必要性に応じ、年度途中であっても柔軟な対応を行っている。 実施事業については、事業対象者や対象機関からアンケートによって「満足／有意義」の回答を全体の70％以上から得ることを予めの目標として設定しており、24年度においてもその目標は達成している。 
保有資産（施設）である２つの附属機関の宿泊施設の平均稼働率は65.8％である。</t>
    <rPh sb="19" eb="21">
      <t>テイケイ</t>
    </rPh>
    <phoneticPr fontId="6"/>
  </si>
  <si>
    <t>活動実績は見込みに見合ったものであるか。</t>
    <phoneticPr fontId="6"/>
  </si>
  <si>
    <t>整備された施設や成果物は十分に活用されているか。</t>
    <phoneticPr fontId="6"/>
  </si>
  <si>
    <t>所管府省・部局名</t>
    <phoneticPr fontId="6"/>
  </si>
  <si>
    <t>事業仕分け及び独立行政法人の事務・事業の見直しの基本方針の指摘事項のフォローアップ、及び契約監視委員会の点検結果に基づく改善措置等を通して、真に必要な優先度の高い事業を効率的に実施し、成果を挙げている。</t>
    <phoneticPr fontId="6"/>
  </si>
  <si>
    <t>引き続き、各種点検結果に基づき必要な改善措置を行い、真に必要な優先度の高い事業の効率的実施に努める。</t>
    <rPh sb="0" eb="1">
      <t>ヒ</t>
    </rPh>
    <rPh sb="2" eb="3">
      <t>ツヅ</t>
    </rPh>
    <rPh sb="5" eb="7">
      <t>カクシュ</t>
    </rPh>
    <rPh sb="7" eb="9">
      <t>テンケン</t>
    </rPh>
    <rPh sb="9" eb="11">
      <t>ケッカ</t>
    </rPh>
    <rPh sb="12" eb="13">
      <t>モト</t>
    </rPh>
    <rPh sb="15" eb="17">
      <t>ヒツヨウ</t>
    </rPh>
    <rPh sb="18" eb="20">
      <t>カイゼン</t>
    </rPh>
    <rPh sb="20" eb="22">
      <t>ソチ</t>
    </rPh>
    <rPh sb="23" eb="24">
      <t>オコナ</t>
    </rPh>
    <rPh sb="46" eb="47">
      <t>ツト</t>
    </rPh>
    <phoneticPr fontId="6"/>
  </si>
  <si>
    <r>
      <rPr>
        <sz val="11"/>
        <color theme="1"/>
        <rFont val="ＭＳ Ｐゴシック"/>
        <family val="2"/>
        <charset val="128"/>
        <scheme val="minor"/>
      </rPr>
      <t>071</t>
    </r>
    <phoneticPr fontId="6"/>
  </si>
  <si>
    <t xml:space="preserve"> </t>
    <phoneticPr fontId="6"/>
  </si>
  <si>
    <t>※　差額の238百万円は翌年度への繰越分及び東日本大震災復旧・復興文化交流事業費の不足分に充当</t>
    <rPh sb="2" eb="4">
      <t>サガク</t>
    </rPh>
    <rPh sb="8" eb="9">
      <t>ヒャク</t>
    </rPh>
    <rPh sb="9" eb="11">
      <t>マンエン</t>
    </rPh>
    <rPh sb="12" eb="15">
      <t>ヨクネンド</t>
    </rPh>
    <rPh sb="17" eb="19">
      <t>クリコシ</t>
    </rPh>
    <rPh sb="19" eb="20">
      <t>ブン</t>
    </rPh>
    <rPh sb="20" eb="21">
      <t>オヨ</t>
    </rPh>
    <rPh sb="22" eb="23">
      <t>ヒガシ</t>
    </rPh>
    <rPh sb="23" eb="25">
      <t>ニホン</t>
    </rPh>
    <rPh sb="25" eb="26">
      <t>ダイ</t>
    </rPh>
    <rPh sb="26" eb="28">
      <t>シンサイ</t>
    </rPh>
    <rPh sb="28" eb="30">
      <t>フッキュウ</t>
    </rPh>
    <rPh sb="31" eb="33">
      <t>フッコウ</t>
    </rPh>
    <rPh sb="33" eb="35">
      <t>ブンカ</t>
    </rPh>
    <rPh sb="35" eb="37">
      <t>コウリュウ</t>
    </rPh>
    <rPh sb="37" eb="40">
      <t>ジギョウヒ</t>
    </rPh>
    <rPh sb="41" eb="43">
      <t>フソク</t>
    </rPh>
    <rPh sb="43" eb="44">
      <t>ブン</t>
    </rPh>
    <rPh sb="45" eb="47">
      <t>ジュウトウ</t>
    </rPh>
    <phoneticPr fontId="6"/>
  </si>
  <si>
    <t>A.文化芸術交流事業費（ヤマトロジスティクス株式会社）</t>
    <rPh sb="2" eb="4">
      <t>ブンカ</t>
    </rPh>
    <rPh sb="4" eb="6">
      <t>ゲイジュツ</t>
    </rPh>
    <rPh sb="6" eb="8">
      <t>コウリュウ</t>
    </rPh>
    <rPh sb="8" eb="11">
      <t>ジギョウヒ</t>
    </rPh>
    <rPh sb="22" eb="24">
      <t>カブシキ</t>
    </rPh>
    <rPh sb="24" eb="26">
      <t>カイシャ</t>
    </rPh>
    <phoneticPr fontId="6"/>
  </si>
  <si>
    <t>E.在外事業費（パリ日本文化会館）</t>
    <rPh sb="2" eb="4">
      <t>ザイガイ</t>
    </rPh>
    <rPh sb="4" eb="7">
      <t>ジギョウヒ</t>
    </rPh>
    <rPh sb="10" eb="12">
      <t>ニホン</t>
    </rPh>
    <rPh sb="12" eb="14">
      <t>ブンカ</t>
    </rPh>
    <rPh sb="14" eb="16">
      <t>カイカン</t>
    </rPh>
    <phoneticPr fontId="6"/>
  </si>
  <si>
    <t>　</t>
    <phoneticPr fontId="6"/>
  </si>
  <si>
    <t>業務委託費</t>
    <rPh sb="0" eb="2">
      <t>ギョウム</t>
    </rPh>
    <rPh sb="2" eb="4">
      <t>イタク</t>
    </rPh>
    <rPh sb="4" eb="5">
      <t>ヒ</t>
    </rPh>
    <phoneticPr fontId="6"/>
  </si>
  <si>
    <t>出展作品国際輸送、作業員派遣、作品保険料等</t>
    <rPh sb="0" eb="2">
      <t>シュッテン</t>
    </rPh>
    <rPh sb="2" eb="4">
      <t>サクヒン</t>
    </rPh>
    <rPh sb="4" eb="6">
      <t>コクサイ</t>
    </rPh>
    <rPh sb="6" eb="8">
      <t>ユソウ</t>
    </rPh>
    <rPh sb="9" eb="12">
      <t>サギョウイン</t>
    </rPh>
    <rPh sb="12" eb="14">
      <t>ハケン</t>
    </rPh>
    <rPh sb="15" eb="17">
      <t>サクヒン</t>
    </rPh>
    <rPh sb="17" eb="19">
      <t>ホケン</t>
    </rPh>
    <rPh sb="19" eb="20">
      <t>リョウ</t>
    </rPh>
    <rPh sb="20" eb="21">
      <t>トウ</t>
    </rPh>
    <phoneticPr fontId="6"/>
  </si>
  <si>
    <t>現地職員給与</t>
    <rPh sb="0" eb="2">
      <t>ゲンチ</t>
    </rPh>
    <rPh sb="2" eb="4">
      <t>ショクイン</t>
    </rPh>
    <rPh sb="4" eb="6">
      <t>キュウヨ</t>
    </rPh>
    <phoneticPr fontId="6"/>
  </si>
  <si>
    <t>現地職員を雇用する経費</t>
    <rPh sb="0" eb="2">
      <t>ゲンチ</t>
    </rPh>
    <rPh sb="2" eb="4">
      <t>ショクイン</t>
    </rPh>
    <rPh sb="5" eb="7">
      <t>コヨウ</t>
    </rPh>
    <rPh sb="9" eb="11">
      <t>ケイヒ</t>
    </rPh>
    <phoneticPr fontId="6"/>
  </si>
  <si>
    <t>運営管理費</t>
    <rPh sb="0" eb="2">
      <t>ウンエイ</t>
    </rPh>
    <rPh sb="2" eb="5">
      <t>カンリヒ</t>
    </rPh>
    <phoneticPr fontId="6"/>
  </si>
  <si>
    <t>運営管理に関する経費</t>
    <rPh sb="0" eb="2">
      <t>ウンエイ</t>
    </rPh>
    <rPh sb="2" eb="4">
      <t>カンリ</t>
    </rPh>
    <rPh sb="5" eb="6">
      <t>カン</t>
    </rPh>
    <rPh sb="8" eb="10">
      <t>ケイヒ</t>
    </rPh>
    <phoneticPr fontId="6"/>
  </si>
  <si>
    <t>臨時職員給与</t>
    <rPh sb="0" eb="2">
      <t>リンジ</t>
    </rPh>
    <rPh sb="2" eb="4">
      <t>ショクイン</t>
    </rPh>
    <rPh sb="4" eb="6">
      <t>キュウヨ</t>
    </rPh>
    <phoneticPr fontId="6"/>
  </si>
  <si>
    <t>臨時職員を雇用する経費</t>
    <rPh sb="0" eb="2">
      <t>リンジ</t>
    </rPh>
    <rPh sb="2" eb="4">
      <t>ショクイン</t>
    </rPh>
    <rPh sb="5" eb="7">
      <t>コヨウ</t>
    </rPh>
    <rPh sb="9" eb="11">
      <t>ケイヒ</t>
    </rPh>
    <phoneticPr fontId="6"/>
  </si>
  <si>
    <t>文化芸術交流事業に関する経費</t>
    <rPh sb="0" eb="2">
      <t>ブンカ</t>
    </rPh>
    <rPh sb="2" eb="4">
      <t>ゲイジュツ</t>
    </rPh>
    <rPh sb="4" eb="6">
      <t>コウリュウ</t>
    </rPh>
    <rPh sb="6" eb="8">
      <t>ジギョウ</t>
    </rPh>
    <rPh sb="9" eb="10">
      <t>カン</t>
    </rPh>
    <rPh sb="12" eb="14">
      <t>ケイヒ</t>
    </rPh>
    <phoneticPr fontId="6"/>
  </si>
  <si>
    <t>日本研究・知的交流事業費</t>
    <rPh sb="0" eb="2">
      <t>ニホン</t>
    </rPh>
    <rPh sb="2" eb="4">
      <t>ケンキュウ</t>
    </rPh>
    <rPh sb="5" eb="7">
      <t>チテキ</t>
    </rPh>
    <rPh sb="7" eb="9">
      <t>コウリュウ</t>
    </rPh>
    <rPh sb="9" eb="12">
      <t>ジギョウヒ</t>
    </rPh>
    <phoneticPr fontId="6"/>
  </si>
  <si>
    <t>日本研究・知的交流事業に関する経費</t>
    <rPh sb="0" eb="2">
      <t>ニホン</t>
    </rPh>
    <rPh sb="2" eb="4">
      <t>ケンキュウ</t>
    </rPh>
    <rPh sb="5" eb="7">
      <t>チテキ</t>
    </rPh>
    <rPh sb="7" eb="9">
      <t>コウリュウ</t>
    </rPh>
    <rPh sb="9" eb="11">
      <t>ジギョウ</t>
    </rPh>
    <rPh sb="12" eb="13">
      <t>カン</t>
    </rPh>
    <rPh sb="15" eb="17">
      <t>ケイヒ</t>
    </rPh>
    <phoneticPr fontId="6"/>
  </si>
  <si>
    <t>広報・図書館経営・調査</t>
    <rPh sb="0" eb="2">
      <t>コウホウ</t>
    </rPh>
    <rPh sb="3" eb="5">
      <t>トショ</t>
    </rPh>
    <rPh sb="5" eb="6">
      <t>カン</t>
    </rPh>
    <rPh sb="6" eb="8">
      <t>ケイエイ</t>
    </rPh>
    <rPh sb="9" eb="11">
      <t>チョウサ</t>
    </rPh>
    <phoneticPr fontId="6"/>
  </si>
  <si>
    <t>広報・図書館経営・調査に関する経費</t>
    <rPh sb="0" eb="2">
      <t>コウホウ</t>
    </rPh>
    <rPh sb="3" eb="5">
      <t>トショ</t>
    </rPh>
    <rPh sb="5" eb="6">
      <t>カン</t>
    </rPh>
    <rPh sb="6" eb="8">
      <t>ケイエイ</t>
    </rPh>
    <rPh sb="9" eb="11">
      <t>チョウサ</t>
    </rPh>
    <rPh sb="12" eb="13">
      <t>カン</t>
    </rPh>
    <rPh sb="15" eb="17">
      <t>ケイヒ</t>
    </rPh>
    <phoneticPr fontId="6"/>
  </si>
  <si>
    <t>B.日本語教育事業費（三井物産ファシリティーズ株式会社）</t>
    <rPh sb="2" eb="5">
      <t>ニホンゴ</t>
    </rPh>
    <rPh sb="5" eb="7">
      <t>キョウイク</t>
    </rPh>
    <rPh sb="7" eb="10">
      <t>ジギョウヒ</t>
    </rPh>
    <rPh sb="11" eb="13">
      <t>ミツイ</t>
    </rPh>
    <rPh sb="13" eb="15">
      <t>ブッサン</t>
    </rPh>
    <rPh sb="23" eb="25">
      <t>カブシキ</t>
    </rPh>
    <rPh sb="25" eb="27">
      <t>カイシャ</t>
    </rPh>
    <phoneticPr fontId="6"/>
  </si>
  <si>
    <t>F.一般管理費（特定目的会社四谷イースト）</t>
    <rPh sb="2" eb="4">
      <t>イッパン</t>
    </rPh>
    <rPh sb="4" eb="7">
      <t>カンリヒ</t>
    </rPh>
    <rPh sb="8" eb="10">
      <t>トクテイ</t>
    </rPh>
    <rPh sb="10" eb="12">
      <t>モクテキ</t>
    </rPh>
    <rPh sb="12" eb="14">
      <t>カイシャ</t>
    </rPh>
    <rPh sb="14" eb="16">
      <t>ヨツヤ</t>
    </rPh>
    <phoneticPr fontId="6"/>
  </si>
  <si>
    <t>宿泊サービス・受付、設備管理、保安警備、清掃、年間定期保守点検、外構・植栽管理等</t>
    <rPh sb="0" eb="2">
      <t>シュクハク</t>
    </rPh>
    <rPh sb="7" eb="9">
      <t>ウケツケ</t>
    </rPh>
    <rPh sb="10" eb="12">
      <t>セツビ</t>
    </rPh>
    <rPh sb="12" eb="14">
      <t>カンリ</t>
    </rPh>
    <rPh sb="15" eb="17">
      <t>ホアン</t>
    </rPh>
    <rPh sb="17" eb="19">
      <t>ケイビ</t>
    </rPh>
    <rPh sb="20" eb="22">
      <t>セイソウ</t>
    </rPh>
    <rPh sb="23" eb="25">
      <t>ネンカン</t>
    </rPh>
    <rPh sb="25" eb="27">
      <t>テイキ</t>
    </rPh>
    <rPh sb="27" eb="29">
      <t>ホシュ</t>
    </rPh>
    <rPh sb="29" eb="31">
      <t>テンケン</t>
    </rPh>
    <rPh sb="32" eb="34">
      <t>ガイコウ</t>
    </rPh>
    <rPh sb="35" eb="37">
      <t>ショクサイ</t>
    </rPh>
    <rPh sb="37" eb="39">
      <t>カンリ</t>
    </rPh>
    <rPh sb="39" eb="40">
      <t>トウ</t>
    </rPh>
    <phoneticPr fontId="6"/>
  </si>
  <si>
    <t>賃借料</t>
    <rPh sb="0" eb="2">
      <t>チンシャク</t>
    </rPh>
    <rPh sb="2" eb="3">
      <t>リョウ</t>
    </rPh>
    <phoneticPr fontId="6"/>
  </si>
  <si>
    <t>本部事務所賃料</t>
    <rPh sb="0" eb="2">
      <t>ホンブ</t>
    </rPh>
    <rPh sb="2" eb="4">
      <t>ジム</t>
    </rPh>
    <rPh sb="4" eb="5">
      <t>ショ</t>
    </rPh>
    <rPh sb="5" eb="7">
      <t>チンリョウ</t>
    </rPh>
    <phoneticPr fontId="6"/>
  </si>
  <si>
    <t>C.日本研究・知的交流事業費（南カリフォルニア大学）</t>
    <rPh sb="2" eb="4">
      <t>ニホン</t>
    </rPh>
    <rPh sb="4" eb="6">
      <t>ケンキュウ</t>
    </rPh>
    <rPh sb="7" eb="9">
      <t>チテキ</t>
    </rPh>
    <rPh sb="9" eb="11">
      <t>コウリュウ</t>
    </rPh>
    <rPh sb="11" eb="14">
      <t>ジギョウヒ</t>
    </rPh>
    <rPh sb="15" eb="16">
      <t>ミナミ</t>
    </rPh>
    <rPh sb="23" eb="25">
      <t>ダイガク</t>
    </rPh>
    <phoneticPr fontId="6"/>
  </si>
  <si>
    <t>助成金</t>
    <rPh sb="0" eb="3">
      <t>ジョセイキン</t>
    </rPh>
    <phoneticPr fontId="6"/>
  </si>
  <si>
    <t>人件費・謝金、旅費、滞在費、その他経費</t>
    <rPh sb="0" eb="3">
      <t>ジンケンヒ</t>
    </rPh>
    <rPh sb="4" eb="6">
      <t>シャキン</t>
    </rPh>
    <rPh sb="7" eb="9">
      <t>リョヒ</t>
    </rPh>
    <rPh sb="10" eb="13">
      <t>タイザイヒ</t>
    </rPh>
    <rPh sb="16" eb="17">
      <t>タ</t>
    </rPh>
    <rPh sb="17" eb="19">
      <t>ケイヒ</t>
    </rPh>
    <phoneticPr fontId="6"/>
  </si>
  <si>
    <t>D.調査研究・情報提供等事業費（特定目的会社四谷イースト）</t>
    <rPh sb="2" eb="4">
      <t>チョウサ</t>
    </rPh>
    <rPh sb="4" eb="6">
      <t>ケンキュウ</t>
    </rPh>
    <rPh sb="7" eb="9">
      <t>ジョウホウ</t>
    </rPh>
    <rPh sb="9" eb="11">
      <t>テイキョウ</t>
    </rPh>
    <rPh sb="11" eb="12">
      <t>トウ</t>
    </rPh>
    <rPh sb="12" eb="15">
      <t>ジギョウヒ</t>
    </rPh>
    <rPh sb="16" eb="18">
      <t>トクテイ</t>
    </rPh>
    <rPh sb="18" eb="20">
      <t>モクテキ</t>
    </rPh>
    <rPh sb="20" eb="22">
      <t>カイシャ</t>
    </rPh>
    <rPh sb="22" eb="24">
      <t>ヨツヤ</t>
    </rPh>
    <phoneticPr fontId="6"/>
  </si>
  <si>
    <t>JFICライブラリー等賃料</t>
    <rPh sb="10" eb="11">
      <t>トウ</t>
    </rPh>
    <rPh sb="11" eb="13">
      <t>チンリョウ</t>
    </rPh>
    <phoneticPr fontId="6"/>
  </si>
  <si>
    <t>Ａ.</t>
    <phoneticPr fontId="6"/>
  </si>
  <si>
    <t>ヤマトロジスティクス株式会社</t>
    <rPh sb="10" eb="12">
      <t>カブシキ</t>
    </rPh>
    <rPh sb="12" eb="14">
      <t>カイシャ</t>
    </rPh>
    <phoneticPr fontId="6"/>
  </si>
  <si>
    <t>「Re:Quest展」出展作品国際輸送業務</t>
    <rPh sb="9" eb="10">
      <t>テン</t>
    </rPh>
    <rPh sb="11" eb="13">
      <t>シュッテン</t>
    </rPh>
    <rPh sb="13" eb="15">
      <t>サクヒン</t>
    </rPh>
    <rPh sb="15" eb="17">
      <t>コクサイ</t>
    </rPh>
    <rPh sb="17" eb="19">
      <t>ユソウ</t>
    </rPh>
    <rPh sb="19" eb="21">
      <t>ギョウム</t>
    </rPh>
    <phoneticPr fontId="6"/>
  </si>
  <si>
    <t>「ローマ近代日本美術展」出展作品国際輸送業務</t>
    <rPh sb="4" eb="6">
      <t>キンダイ</t>
    </rPh>
    <rPh sb="6" eb="8">
      <t>ニホン</t>
    </rPh>
    <rPh sb="8" eb="10">
      <t>ビジュツ</t>
    </rPh>
    <rPh sb="12" eb="14">
      <t>シュッテン</t>
    </rPh>
    <rPh sb="14" eb="16">
      <t>サクヒン</t>
    </rPh>
    <rPh sb="16" eb="18">
      <t>コクサイ</t>
    </rPh>
    <rPh sb="18" eb="20">
      <t>ユソウ</t>
    </rPh>
    <rPh sb="20" eb="22">
      <t>ギョウム</t>
    </rPh>
    <phoneticPr fontId="6"/>
  </si>
  <si>
    <t>公益財団法人東京都歴史文化財団　
東京芸術劇場</t>
    <rPh sb="0" eb="2">
      <t>コウエキ</t>
    </rPh>
    <rPh sb="2" eb="4">
      <t>ザイダン</t>
    </rPh>
    <rPh sb="4" eb="6">
      <t>ホウジン</t>
    </rPh>
    <rPh sb="6" eb="9">
      <t>トウキョウト</t>
    </rPh>
    <rPh sb="9" eb="11">
      <t>レキシ</t>
    </rPh>
    <rPh sb="11" eb="13">
      <t>ブンカ</t>
    </rPh>
    <rPh sb="13" eb="15">
      <t>ザイダン</t>
    </rPh>
    <rPh sb="17" eb="19">
      <t>トウキョウ</t>
    </rPh>
    <rPh sb="19" eb="21">
      <t>ゲイジュツ</t>
    </rPh>
    <rPh sb="21" eb="23">
      <t>ゲキジョウ</t>
    </rPh>
    <phoneticPr fontId="6"/>
  </si>
  <si>
    <t>日本・イスラエル現代演劇共同制作「トロイアの女たち」イスラエル公演共催分担金</t>
    <rPh sb="0" eb="2">
      <t>ニホン</t>
    </rPh>
    <rPh sb="8" eb="10">
      <t>ゲンダイ</t>
    </rPh>
    <rPh sb="10" eb="12">
      <t>エンゲキ</t>
    </rPh>
    <rPh sb="22" eb="23">
      <t>オンナ</t>
    </rPh>
    <rPh sb="31" eb="33">
      <t>コウエン</t>
    </rPh>
    <rPh sb="33" eb="35">
      <t>キョウサイ</t>
    </rPh>
    <rPh sb="35" eb="38">
      <t>ブンタンキン</t>
    </rPh>
    <phoneticPr fontId="6"/>
  </si>
  <si>
    <t>「Tokyo:1955-1970展」出展作品国際輸送業務</t>
    <rPh sb="16" eb="17">
      <t>テン</t>
    </rPh>
    <rPh sb="18" eb="20">
      <t>シュッテン</t>
    </rPh>
    <rPh sb="20" eb="22">
      <t>サクヒン</t>
    </rPh>
    <rPh sb="22" eb="24">
      <t>コクサイ</t>
    </rPh>
    <rPh sb="24" eb="26">
      <t>ユソウ</t>
    </rPh>
    <rPh sb="26" eb="28">
      <t>ギョウム</t>
    </rPh>
    <phoneticPr fontId="6"/>
  </si>
  <si>
    <t>日本放送協会</t>
    <rPh sb="0" eb="2">
      <t>ニホン</t>
    </rPh>
    <rPh sb="2" eb="4">
      <t>ホウソウ</t>
    </rPh>
    <rPh sb="4" eb="6">
      <t>キョウカイ</t>
    </rPh>
    <phoneticPr fontId="6"/>
  </si>
  <si>
    <t>『カーネーション』ME版及び英語台本共同制作分担金</t>
    <rPh sb="11" eb="12">
      <t>ハン</t>
    </rPh>
    <rPh sb="12" eb="13">
      <t>オヨ</t>
    </rPh>
    <rPh sb="14" eb="16">
      <t>エイゴ</t>
    </rPh>
    <rPh sb="16" eb="18">
      <t>ダイホン</t>
    </rPh>
    <rPh sb="18" eb="20">
      <t>キョウドウ</t>
    </rPh>
    <rPh sb="20" eb="22">
      <t>セイサク</t>
    </rPh>
    <rPh sb="22" eb="25">
      <t>ブンタンキン</t>
    </rPh>
    <phoneticPr fontId="6"/>
  </si>
  <si>
    <t>国際舞台芸術ミーティングin
横浜事務局</t>
    <rPh sb="0" eb="2">
      <t>コクサイ</t>
    </rPh>
    <rPh sb="2" eb="4">
      <t>ブタイ</t>
    </rPh>
    <rPh sb="4" eb="6">
      <t>ゲイジュツ</t>
    </rPh>
    <rPh sb="15" eb="17">
      <t>ヨコハマ</t>
    </rPh>
    <rPh sb="17" eb="20">
      <t>ジムキョク</t>
    </rPh>
    <phoneticPr fontId="6"/>
  </si>
  <si>
    <t>「国際舞台芸術ミーティング（TPAM)in横浜2013」共催分担金</t>
    <rPh sb="1" eb="3">
      <t>コクサイ</t>
    </rPh>
    <rPh sb="3" eb="5">
      <t>ブタイ</t>
    </rPh>
    <rPh sb="5" eb="7">
      <t>ゲイジュツ</t>
    </rPh>
    <rPh sb="21" eb="23">
      <t>ヨコハマ</t>
    </rPh>
    <rPh sb="28" eb="30">
      <t>キョウサイ</t>
    </rPh>
    <rPh sb="30" eb="33">
      <t>ブンタンキン</t>
    </rPh>
    <phoneticPr fontId="6"/>
  </si>
  <si>
    <t>松竹株式会社</t>
    <rPh sb="0" eb="2">
      <t>ショウチク</t>
    </rPh>
    <rPh sb="2" eb="4">
      <t>カブシキ</t>
    </rPh>
    <rPh sb="4" eb="6">
      <t>カイシャ</t>
    </rPh>
    <phoneticPr fontId="6"/>
  </si>
  <si>
    <t>歌舞伎舞踊イスラエル公演業務</t>
    <rPh sb="0" eb="3">
      <t>カブキ</t>
    </rPh>
    <rPh sb="3" eb="5">
      <t>ブヨウ</t>
    </rPh>
    <rPh sb="10" eb="12">
      <t>コウエン</t>
    </rPh>
    <rPh sb="12" eb="14">
      <t>ギョウム</t>
    </rPh>
    <phoneticPr fontId="6"/>
  </si>
  <si>
    <t>株式会社文化科学研究所</t>
    <rPh sb="0" eb="2">
      <t>カブシキ</t>
    </rPh>
    <rPh sb="2" eb="4">
      <t>カイシャ</t>
    </rPh>
    <rPh sb="4" eb="6">
      <t>ブンカ</t>
    </rPh>
    <rPh sb="6" eb="8">
      <t>カガク</t>
    </rPh>
    <rPh sb="8" eb="11">
      <t>ケンキュウショ</t>
    </rPh>
    <phoneticPr fontId="6"/>
  </si>
  <si>
    <t>平成24年度舞台芸術情報ウェブサイト企画・運営業務</t>
    <rPh sb="0" eb="2">
      <t>ヘイセイ</t>
    </rPh>
    <rPh sb="4" eb="6">
      <t>ネンド</t>
    </rPh>
    <rPh sb="6" eb="8">
      <t>ブタイ</t>
    </rPh>
    <rPh sb="8" eb="10">
      <t>ゲイジュツ</t>
    </rPh>
    <rPh sb="10" eb="12">
      <t>ジョウホウ</t>
    </rPh>
    <rPh sb="18" eb="20">
      <t>キカク</t>
    </rPh>
    <rPh sb="21" eb="23">
      <t>ウンエイ</t>
    </rPh>
    <rPh sb="23" eb="25">
      <t>ギョウム</t>
    </rPh>
    <phoneticPr fontId="6"/>
  </si>
  <si>
    <t>日本テレビ放送網株式会社</t>
    <rPh sb="0" eb="2">
      <t>ニホン</t>
    </rPh>
    <rPh sb="5" eb="8">
      <t>ホウソウモウ</t>
    </rPh>
    <rPh sb="8" eb="10">
      <t>カブシキ</t>
    </rPh>
    <rPh sb="10" eb="12">
      <t>カイシャ</t>
    </rPh>
    <phoneticPr fontId="6"/>
  </si>
  <si>
    <t>『ALWAYS三丁目の夕日’64』（DVD配布・上映）購入費</t>
    <rPh sb="7" eb="10">
      <t>サンチョウメ</t>
    </rPh>
    <rPh sb="11" eb="13">
      <t>ユウヒ</t>
    </rPh>
    <rPh sb="21" eb="23">
      <t>ハイフ</t>
    </rPh>
    <rPh sb="24" eb="26">
      <t>ジョウエイ</t>
    </rPh>
    <rPh sb="27" eb="29">
      <t>コウニュウ</t>
    </rPh>
    <rPh sb="29" eb="30">
      <t>ヒ</t>
    </rPh>
    <phoneticPr fontId="6"/>
  </si>
  <si>
    <t>Japan Society, Inc.</t>
    <phoneticPr fontId="6"/>
  </si>
  <si>
    <t>「アンドロイド・ロボット演劇北米ツアー」共催分担金</t>
    <rPh sb="12" eb="14">
      <t>エンゲキ</t>
    </rPh>
    <rPh sb="14" eb="16">
      <t>ホクベイ</t>
    </rPh>
    <rPh sb="20" eb="22">
      <t>キョウサイ</t>
    </rPh>
    <rPh sb="22" eb="25">
      <t>ブンタンキン</t>
    </rPh>
    <phoneticPr fontId="6"/>
  </si>
  <si>
    <t>三井物産ファシリティーズ株式会社</t>
    <rPh sb="0" eb="2">
      <t>ミツイ</t>
    </rPh>
    <rPh sb="2" eb="4">
      <t>ブッサン</t>
    </rPh>
    <rPh sb="12" eb="14">
      <t>カブシキ</t>
    </rPh>
    <rPh sb="14" eb="16">
      <t>カイシャ</t>
    </rPh>
    <phoneticPr fontId="6"/>
  </si>
  <si>
    <r>
      <rPr>
        <sz val="11"/>
        <color theme="1"/>
        <rFont val="ＭＳ Ｐゴシック"/>
        <family val="2"/>
        <charset val="128"/>
        <scheme val="minor"/>
      </rPr>
      <t>関西国際センター施設管理・運営業務</t>
    </r>
    <rPh sb="0" eb="2">
      <t>カンサイ</t>
    </rPh>
    <rPh sb="2" eb="4">
      <t>コクサイ</t>
    </rPh>
    <rPh sb="8" eb="10">
      <t>シセツ</t>
    </rPh>
    <rPh sb="10" eb="12">
      <t>カンリ</t>
    </rPh>
    <rPh sb="13" eb="15">
      <t>ウンエイ</t>
    </rPh>
    <rPh sb="15" eb="17">
      <t>ギョウム</t>
    </rPh>
    <phoneticPr fontId="6"/>
  </si>
  <si>
    <t>東京ビジネスサービス株式会社</t>
    <rPh sb="0" eb="2">
      <t>トウキョウ</t>
    </rPh>
    <rPh sb="10" eb="12">
      <t>カブシキ</t>
    </rPh>
    <rPh sb="12" eb="14">
      <t>カイシャ</t>
    </rPh>
    <phoneticPr fontId="6"/>
  </si>
  <si>
    <t>日本語国際センター施設管理・運営業務</t>
    <rPh sb="0" eb="3">
      <t>ニホンゴ</t>
    </rPh>
    <rPh sb="3" eb="5">
      <t>コクサイ</t>
    </rPh>
    <rPh sb="9" eb="11">
      <t>シセツ</t>
    </rPh>
    <rPh sb="11" eb="13">
      <t>カンリ</t>
    </rPh>
    <rPh sb="14" eb="16">
      <t>ウンエイ</t>
    </rPh>
    <rPh sb="16" eb="18">
      <t>ギョウム</t>
    </rPh>
    <phoneticPr fontId="6"/>
  </si>
  <si>
    <t>ローラシアン協会</t>
    <rPh sb="6" eb="8">
      <t>キョウカイ</t>
    </rPh>
    <phoneticPr fontId="6"/>
  </si>
  <si>
    <t>J-LEAP（米国若手日本語教員派遣プログラム）共催分担金</t>
    <rPh sb="7" eb="9">
      <t>ベイコク</t>
    </rPh>
    <rPh sb="9" eb="11">
      <t>ワカテ</t>
    </rPh>
    <rPh sb="11" eb="14">
      <t>ニホンゴ</t>
    </rPh>
    <rPh sb="14" eb="16">
      <t>キョウイン</t>
    </rPh>
    <rPh sb="16" eb="18">
      <t>ハケン</t>
    </rPh>
    <rPh sb="24" eb="26">
      <t>キョウサイ</t>
    </rPh>
    <rPh sb="26" eb="29">
      <t>ブンタンキン</t>
    </rPh>
    <phoneticPr fontId="6"/>
  </si>
  <si>
    <t>一般社団法人国際フレンドシップ協会</t>
    <rPh sb="0" eb="2">
      <t>イッパン</t>
    </rPh>
    <rPh sb="2" eb="4">
      <t>シャダン</t>
    </rPh>
    <rPh sb="4" eb="6">
      <t>ホウジン</t>
    </rPh>
    <rPh sb="6" eb="8">
      <t>コクサイ</t>
    </rPh>
    <rPh sb="15" eb="17">
      <t>キョウカイ</t>
    </rPh>
    <phoneticPr fontId="6"/>
  </si>
  <si>
    <t>平成24年度海外派遣日本語専門家等の派遣に関する事務代行業務</t>
    <rPh sb="0" eb="2">
      <t>ヘイセイ</t>
    </rPh>
    <rPh sb="4" eb="6">
      <t>ネンド</t>
    </rPh>
    <rPh sb="6" eb="8">
      <t>カイガイ</t>
    </rPh>
    <phoneticPr fontId="6"/>
  </si>
  <si>
    <t>三菱電機ビルテクノサービス株式会社</t>
    <rPh sb="0" eb="2">
      <t>ミツビシ</t>
    </rPh>
    <rPh sb="2" eb="4">
      <t>デンキ</t>
    </rPh>
    <rPh sb="13" eb="15">
      <t>カブシキ</t>
    </rPh>
    <rPh sb="15" eb="17">
      <t>カイシャ</t>
    </rPh>
    <phoneticPr fontId="6"/>
  </si>
  <si>
    <t>日本語国際センター受変電設備等更新工事</t>
    <rPh sb="0" eb="3">
      <t>ニホンゴ</t>
    </rPh>
    <rPh sb="3" eb="5">
      <t>コクサイ</t>
    </rPh>
    <rPh sb="9" eb="10">
      <t>ウ</t>
    </rPh>
    <rPh sb="10" eb="12">
      <t>ヘンデン</t>
    </rPh>
    <rPh sb="12" eb="14">
      <t>セツビ</t>
    </rPh>
    <rPh sb="14" eb="15">
      <t>トウ</t>
    </rPh>
    <rPh sb="15" eb="17">
      <t>コウシン</t>
    </rPh>
    <rPh sb="17" eb="19">
      <t>コウジ</t>
    </rPh>
    <phoneticPr fontId="6"/>
  </si>
  <si>
    <t>大阪府泉南郡田尻町</t>
    <rPh sb="0" eb="2">
      <t>オオサカ</t>
    </rPh>
    <rPh sb="2" eb="3">
      <t>フ</t>
    </rPh>
    <rPh sb="3" eb="6">
      <t>センナングン</t>
    </rPh>
    <rPh sb="6" eb="8">
      <t>タジリ</t>
    </rPh>
    <rPh sb="8" eb="9">
      <t>マチ</t>
    </rPh>
    <phoneticPr fontId="6"/>
  </si>
  <si>
    <r>
      <rPr>
        <sz val="11"/>
        <color theme="1"/>
        <rFont val="ＭＳ Ｐゴシック"/>
        <family val="2"/>
        <charset val="128"/>
        <scheme val="minor"/>
      </rPr>
      <t>平成24年度関西国際センター固定資産税</t>
    </r>
    <rPh sb="0" eb="2">
      <t>ヘイセイ</t>
    </rPh>
    <rPh sb="4" eb="6">
      <t>ネンド</t>
    </rPh>
    <rPh sb="6" eb="8">
      <t>カンサイ</t>
    </rPh>
    <rPh sb="8" eb="10">
      <t>コクサイ</t>
    </rPh>
    <rPh sb="14" eb="16">
      <t>コテイ</t>
    </rPh>
    <rPh sb="16" eb="18">
      <t>シサン</t>
    </rPh>
    <rPh sb="18" eb="19">
      <t>ゼイ</t>
    </rPh>
    <phoneticPr fontId="6"/>
  </si>
  <si>
    <t>株式会社森組大阪支店</t>
    <rPh sb="0" eb="2">
      <t>カブシキ</t>
    </rPh>
    <rPh sb="2" eb="4">
      <t>カイシャ</t>
    </rPh>
    <rPh sb="4" eb="5">
      <t>モリ</t>
    </rPh>
    <rPh sb="5" eb="6">
      <t>クミ</t>
    </rPh>
    <rPh sb="6" eb="8">
      <t>オオサカ</t>
    </rPh>
    <rPh sb="8" eb="10">
      <t>シテン</t>
    </rPh>
    <phoneticPr fontId="6"/>
  </si>
  <si>
    <t>関西国際センター外部塗装及び屋上等防水他修復工事</t>
    <rPh sb="0" eb="2">
      <t>カンサイ</t>
    </rPh>
    <rPh sb="2" eb="4">
      <t>コクサイ</t>
    </rPh>
    <rPh sb="8" eb="10">
      <t>ガイブ</t>
    </rPh>
    <rPh sb="10" eb="12">
      <t>トソウ</t>
    </rPh>
    <rPh sb="12" eb="13">
      <t>オヨ</t>
    </rPh>
    <rPh sb="14" eb="16">
      <t>オクジョウ</t>
    </rPh>
    <rPh sb="16" eb="17">
      <t>トウ</t>
    </rPh>
    <rPh sb="17" eb="19">
      <t>ボウスイ</t>
    </rPh>
    <rPh sb="19" eb="20">
      <t>ホカ</t>
    </rPh>
    <rPh sb="20" eb="22">
      <t>シュウフク</t>
    </rPh>
    <rPh sb="22" eb="24">
      <t>コウジ</t>
    </rPh>
    <phoneticPr fontId="6"/>
  </si>
  <si>
    <t>株式会社三修社</t>
    <rPh sb="0" eb="2">
      <t>カブシキ</t>
    </rPh>
    <rPh sb="2" eb="4">
      <t>カイシャ</t>
    </rPh>
    <rPh sb="4" eb="7">
      <t>サンシュウシャ</t>
    </rPh>
    <phoneticPr fontId="6"/>
  </si>
  <si>
    <t>『まるごと日本のことばと文化（A2-2）』制作業務</t>
    <rPh sb="5" eb="7">
      <t>ニホン</t>
    </rPh>
    <rPh sb="12" eb="14">
      <t>ブンカ</t>
    </rPh>
    <rPh sb="21" eb="23">
      <t>セイサク</t>
    </rPh>
    <rPh sb="23" eb="25">
      <t>ギョウム</t>
    </rPh>
    <phoneticPr fontId="6"/>
  </si>
  <si>
    <t>社団法人国際交流サービス協会</t>
    <rPh sb="0" eb="2">
      <t>シャダン</t>
    </rPh>
    <rPh sb="2" eb="4">
      <t>ホウジン</t>
    </rPh>
    <rPh sb="4" eb="6">
      <t>コクサイ</t>
    </rPh>
    <rPh sb="6" eb="8">
      <t>コウリュウ</t>
    </rPh>
    <rPh sb="12" eb="14">
      <t>キョウカイ</t>
    </rPh>
    <phoneticPr fontId="6"/>
  </si>
  <si>
    <t>平成24年度海外日本語教師長期研修接遇業務</t>
    <rPh sb="0" eb="2">
      <t>ヘイセイ</t>
    </rPh>
    <rPh sb="4" eb="6">
      <t>ネンド</t>
    </rPh>
    <rPh sb="6" eb="8">
      <t>カイガイ</t>
    </rPh>
    <rPh sb="8" eb="11">
      <t>ニホンゴ</t>
    </rPh>
    <rPh sb="11" eb="13">
      <t>キョウシ</t>
    </rPh>
    <rPh sb="13" eb="15">
      <t>チョウキ</t>
    </rPh>
    <rPh sb="15" eb="17">
      <t>ケンシュウ</t>
    </rPh>
    <rPh sb="17" eb="19">
      <t>セツグウ</t>
    </rPh>
    <rPh sb="19" eb="21">
      <t>ギョウム</t>
    </rPh>
    <phoneticPr fontId="6"/>
  </si>
  <si>
    <r>
      <t>『まるごと日本のことばと文化（A2/B1）』</t>
    </r>
    <r>
      <rPr>
        <sz val="11"/>
        <color theme="1"/>
        <rFont val="ＭＳ Ｐゴシック"/>
        <family val="2"/>
        <charset val="128"/>
        <scheme val="minor"/>
      </rPr>
      <t>試用版制作業務</t>
    </r>
    <rPh sb="22" eb="24">
      <t>シヨウ</t>
    </rPh>
    <rPh sb="24" eb="25">
      <t>ハン</t>
    </rPh>
    <rPh sb="27" eb="29">
      <t>ギョウム</t>
    </rPh>
    <phoneticPr fontId="6"/>
  </si>
  <si>
    <t>南カリフォルニア大学</t>
    <rPh sb="0" eb="1">
      <t>ミナミ</t>
    </rPh>
    <rPh sb="8" eb="10">
      <t>ダイガク</t>
    </rPh>
    <phoneticPr fontId="6"/>
  </si>
  <si>
    <t>平成24年度助成金（日本研究機関支援）</t>
    <rPh sb="0" eb="2">
      <t>ヘイセイ</t>
    </rPh>
    <rPh sb="4" eb="6">
      <t>ネンド</t>
    </rPh>
    <rPh sb="6" eb="9">
      <t>ジョセイキン</t>
    </rPh>
    <rPh sb="10" eb="12">
      <t>ニホン</t>
    </rPh>
    <rPh sb="12" eb="14">
      <t>ケンキュウ</t>
    </rPh>
    <rPh sb="14" eb="16">
      <t>キカン</t>
    </rPh>
    <rPh sb="16" eb="18">
      <t>シエン</t>
    </rPh>
    <phoneticPr fontId="6"/>
  </si>
  <si>
    <t>公益財団法人国際文化会館</t>
    <rPh sb="0" eb="2">
      <t>コウエキ</t>
    </rPh>
    <rPh sb="2" eb="4">
      <t>ザイダン</t>
    </rPh>
    <rPh sb="4" eb="6">
      <t>ホウジン</t>
    </rPh>
    <rPh sb="6" eb="8">
      <t>コクサイ</t>
    </rPh>
    <rPh sb="8" eb="10">
      <t>ブンカ</t>
    </rPh>
    <rPh sb="10" eb="12">
      <t>カイカン</t>
    </rPh>
    <phoneticPr fontId="6"/>
  </si>
  <si>
    <t>アジア・リーダーシップ・フェローシップ・プログラム（ALFP）共催分担金</t>
    <rPh sb="31" eb="33">
      <t>キョウサイ</t>
    </rPh>
    <rPh sb="33" eb="36">
      <t>ブンタンキン</t>
    </rPh>
    <phoneticPr fontId="6"/>
  </si>
  <si>
    <t>ミシガン大学</t>
    <rPh sb="4" eb="6">
      <t>ダイガク</t>
    </rPh>
    <phoneticPr fontId="6"/>
  </si>
  <si>
    <t>カリフォルニア大学サンタバーバラ校</t>
    <rPh sb="7" eb="9">
      <t>ダイガク</t>
    </rPh>
    <rPh sb="16" eb="17">
      <t>コウ</t>
    </rPh>
    <phoneticPr fontId="6"/>
  </si>
  <si>
    <t>日本出版貿易株式会社</t>
    <rPh sb="0" eb="2">
      <t>ニホン</t>
    </rPh>
    <rPh sb="2" eb="4">
      <t>シュッパン</t>
    </rPh>
    <rPh sb="4" eb="6">
      <t>ボウエキ</t>
    </rPh>
    <rPh sb="6" eb="8">
      <t>カブシキ</t>
    </rPh>
    <rPh sb="8" eb="10">
      <t>カイシャ</t>
    </rPh>
    <phoneticPr fontId="6"/>
  </si>
  <si>
    <t>図書購入費（平成24年度日本研究機関支援事業）</t>
    <rPh sb="0" eb="2">
      <t>トショ</t>
    </rPh>
    <rPh sb="2" eb="4">
      <t>コウニュウ</t>
    </rPh>
    <rPh sb="4" eb="5">
      <t>ヒ</t>
    </rPh>
    <rPh sb="6" eb="8">
      <t>ヘイセイ</t>
    </rPh>
    <rPh sb="10" eb="12">
      <t>ネンド</t>
    </rPh>
    <rPh sb="12" eb="14">
      <t>ニホン</t>
    </rPh>
    <rPh sb="14" eb="16">
      <t>ケンキュウ</t>
    </rPh>
    <rPh sb="16" eb="18">
      <t>キカン</t>
    </rPh>
    <rPh sb="18" eb="20">
      <t>シエン</t>
    </rPh>
    <rPh sb="20" eb="22">
      <t>ジギョウ</t>
    </rPh>
    <phoneticPr fontId="6"/>
  </si>
  <si>
    <t>ファーマン大学</t>
    <rPh sb="5" eb="7">
      <t>ダイガク</t>
    </rPh>
    <phoneticPr fontId="6"/>
  </si>
  <si>
    <t>コロンビア大学中世日本研究所</t>
    <rPh sb="5" eb="7">
      <t>ダイガク</t>
    </rPh>
    <rPh sb="7" eb="9">
      <t>チュウセイ</t>
    </rPh>
    <rPh sb="9" eb="11">
      <t>ニホン</t>
    </rPh>
    <rPh sb="11" eb="14">
      <t>ケンキュウショ</t>
    </rPh>
    <phoneticPr fontId="6"/>
  </si>
  <si>
    <t>アメリカ・カナダ大学連合日本研究センター</t>
    <rPh sb="8" eb="10">
      <t>ダイガク</t>
    </rPh>
    <rPh sb="10" eb="12">
      <t>レンゴウ</t>
    </rPh>
    <rPh sb="12" eb="14">
      <t>ニホン</t>
    </rPh>
    <rPh sb="14" eb="16">
      <t>ケンキュウ</t>
    </rPh>
    <phoneticPr fontId="6"/>
  </si>
  <si>
    <t>ハワイ大学マノア校</t>
    <rPh sb="3" eb="5">
      <t>ダイガク</t>
    </rPh>
    <rPh sb="8" eb="9">
      <t>コウ</t>
    </rPh>
    <phoneticPr fontId="6"/>
  </si>
  <si>
    <t>北米日本研究調査</t>
    <rPh sb="0" eb="2">
      <t>ホクベイ</t>
    </rPh>
    <rPh sb="2" eb="4">
      <t>ニホン</t>
    </rPh>
    <rPh sb="4" eb="6">
      <t>ケンキュウ</t>
    </rPh>
    <rPh sb="6" eb="8">
      <t>チョウサ</t>
    </rPh>
    <phoneticPr fontId="6"/>
  </si>
  <si>
    <t>ロシア日本研究者協会</t>
    <rPh sb="3" eb="5">
      <t>ニホン</t>
    </rPh>
    <rPh sb="5" eb="8">
      <t>ケンキュウシャ</t>
    </rPh>
    <rPh sb="8" eb="10">
      <t>キョウカイ</t>
    </rPh>
    <phoneticPr fontId="6"/>
  </si>
  <si>
    <t>平成24年度助成金（日本研究ネットワーク強化助成）</t>
    <rPh sb="0" eb="2">
      <t>ヘイセイ</t>
    </rPh>
    <rPh sb="4" eb="6">
      <t>ネンド</t>
    </rPh>
    <rPh sb="6" eb="9">
      <t>ジョセイキン</t>
    </rPh>
    <rPh sb="10" eb="12">
      <t>ニホン</t>
    </rPh>
    <rPh sb="12" eb="14">
      <t>ケンキュウ</t>
    </rPh>
    <rPh sb="20" eb="22">
      <t>キョウカ</t>
    </rPh>
    <rPh sb="22" eb="24">
      <t>ジョセイ</t>
    </rPh>
    <phoneticPr fontId="6"/>
  </si>
  <si>
    <t>特定目的会社四谷イースト</t>
    <rPh sb="0" eb="2">
      <t>トクテイ</t>
    </rPh>
    <rPh sb="2" eb="4">
      <t>モクテキ</t>
    </rPh>
    <rPh sb="4" eb="6">
      <t>カイシャ</t>
    </rPh>
    <rPh sb="6" eb="8">
      <t>ヨツヤ</t>
    </rPh>
    <phoneticPr fontId="6"/>
  </si>
  <si>
    <t>JFICライブラリー等借料</t>
    <rPh sb="10" eb="11">
      <t>トウ</t>
    </rPh>
    <rPh sb="11" eb="13">
      <t>シャクリョウ</t>
    </rPh>
    <phoneticPr fontId="6"/>
  </si>
  <si>
    <t>株式会社富士通マーケティング</t>
    <rPh sb="0" eb="2">
      <t>カブシキ</t>
    </rPh>
    <rPh sb="2" eb="4">
      <t>カイシャ</t>
    </rPh>
    <rPh sb="4" eb="6">
      <t>フジ</t>
    </rPh>
    <rPh sb="6" eb="7">
      <t>トオ</t>
    </rPh>
    <phoneticPr fontId="6"/>
  </si>
  <si>
    <t>事業情報システム再構築のハード・ソフトウェア借入</t>
    <rPh sb="0" eb="2">
      <t>ジギョウ</t>
    </rPh>
    <rPh sb="2" eb="4">
      <t>ジョウホウ</t>
    </rPh>
    <rPh sb="8" eb="11">
      <t>サイコウチク</t>
    </rPh>
    <rPh sb="22" eb="23">
      <t>カ</t>
    </rPh>
    <rPh sb="23" eb="24">
      <t>イ</t>
    </rPh>
    <phoneticPr fontId="6"/>
  </si>
  <si>
    <t>日本電気株式会社</t>
    <rPh sb="0" eb="2">
      <t>ニホン</t>
    </rPh>
    <rPh sb="2" eb="4">
      <t>デンキ</t>
    </rPh>
    <rPh sb="4" eb="6">
      <t>カブシキ</t>
    </rPh>
    <rPh sb="6" eb="8">
      <t>カイシャ</t>
    </rPh>
    <phoneticPr fontId="6"/>
  </si>
  <si>
    <t>事業情報システム再構築における設計・開発・保守業務</t>
    <rPh sb="0" eb="2">
      <t>ジギョウ</t>
    </rPh>
    <rPh sb="2" eb="4">
      <t>ジョウホウ</t>
    </rPh>
    <rPh sb="8" eb="11">
      <t>サイコウチク</t>
    </rPh>
    <rPh sb="15" eb="17">
      <t>セッケイ</t>
    </rPh>
    <rPh sb="18" eb="20">
      <t>カイハツ</t>
    </rPh>
    <rPh sb="21" eb="23">
      <t>ホシュ</t>
    </rPh>
    <rPh sb="23" eb="25">
      <t>ギョウム</t>
    </rPh>
    <phoneticPr fontId="6"/>
  </si>
  <si>
    <t>中央システム株式会社</t>
    <rPh sb="0" eb="2">
      <t>チュウオウ</t>
    </rPh>
    <rPh sb="6" eb="8">
      <t>カブシキ</t>
    </rPh>
    <rPh sb="8" eb="10">
      <t>カイシャ</t>
    </rPh>
    <phoneticPr fontId="6"/>
  </si>
  <si>
    <t>公開系システム改修業務</t>
    <rPh sb="0" eb="2">
      <t>コウカイ</t>
    </rPh>
    <rPh sb="2" eb="3">
      <t>ケイ</t>
    </rPh>
    <rPh sb="7" eb="9">
      <t>カイシュウ</t>
    </rPh>
    <rPh sb="9" eb="11">
      <t>ギョウム</t>
    </rPh>
    <phoneticPr fontId="6"/>
  </si>
  <si>
    <t>KDDI株式会社</t>
    <rPh sb="4" eb="6">
      <t>カブシキ</t>
    </rPh>
    <rPh sb="6" eb="8">
      <t>カイシャ</t>
    </rPh>
    <phoneticPr fontId="6"/>
  </si>
  <si>
    <t>公開系システム用インフラ環境運用業務</t>
    <rPh sb="0" eb="2">
      <t>コウカイ</t>
    </rPh>
    <rPh sb="2" eb="3">
      <t>ケイ</t>
    </rPh>
    <rPh sb="7" eb="8">
      <t>ヨウ</t>
    </rPh>
    <rPh sb="12" eb="14">
      <t>カンキョウ</t>
    </rPh>
    <rPh sb="14" eb="16">
      <t>ウンヨウ</t>
    </rPh>
    <rPh sb="16" eb="18">
      <t>ギョウム</t>
    </rPh>
    <phoneticPr fontId="6"/>
  </si>
  <si>
    <t>みずほ情報総研株式会社</t>
    <rPh sb="3" eb="5">
      <t>ジョウホウ</t>
    </rPh>
    <rPh sb="5" eb="7">
      <t>ソウケン</t>
    </rPh>
    <rPh sb="7" eb="9">
      <t>カブシキ</t>
    </rPh>
    <rPh sb="9" eb="11">
      <t>カイシャ</t>
    </rPh>
    <phoneticPr fontId="6"/>
  </si>
  <si>
    <t>事業情報システム再構築における工程管理支援業務</t>
    <rPh sb="0" eb="2">
      <t>ジギョウ</t>
    </rPh>
    <rPh sb="2" eb="4">
      <t>ジョウホウ</t>
    </rPh>
    <rPh sb="8" eb="11">
      <t>サイコウチク</t>
    </rPh>
    <rPh sb="15" eb="17">
      <t>コウテイ</t>
    </rPh>
    <rPh sb="17" eb="19">
      <t>カンリ</t>
    </rPh>
    <rPh sb="19" eb="21">
      <t>シエン</t>
    </rPh>
    <rPh sb="21" eb="23">
      <t>ギョウム</t>
    </rPh>
    <phoneticPr fontId="6"/>
  </si>
  <si>
    <t>アライド・ブレインズ株式会社</t>
    <rPh sb="10" eb="12">
      <t>カブシキ</t>
    </rPh>
    <rPh sb="12" eb="14">
      <t>カイシャ</t>
    </rPh>
    <phoneticPr fontId="6"/>
  </si>
  <si>
    <t>基金ウェブサイト改訂等支援業務</t>
    <rPh sb="0" eb="2">
      <t>キキン</t>
    </rPh>
    <rPh sb="8" eb="10">
      <t>カイテイ</t>
    </rPh>
    <rPh sb="10" eb="11">
      <t>トウ</t>
    </rPh>
    <rPh sb="11" eb="13">
      <t>シエン</t>
    </rPh>
    <rPh sb="13" eb="15">
      <t>ギョウム</t>
    </rPh>
    <phoneticPr fontId="6"/>
  </si>
  <si>
    <t>株式会社アヴァンティスタッフ</t>
    <rPh sb="0" eb="2">
      <t>カブシキ</t>
    </rPh>
    <rPh sb="2" eb="4">
      <t>カイシャ</t>
    </rPh>
    <phoneticPr fontId="6"/>
  </si>
  <si>
    <t>総合受付・JFIC施設管理業務</t>
    <rPh sb="0" eb="2">
      <t>ソウゴウ</t>
    </rPh>
    <rPh sb="2" eb="4">
      <t>ウケツケ</t>
    </rPh>
    <rPh sb="9" eb="11">
      <t>シセツ</t>
    </rPh>
    <rPh sb="11" eb="13">
      <t>カンリ</t>
    </rPh>
    <rPh sb="13" eb="15">
      <t>ギョウム</t>
    </rPh>
    <phoneticPr fontId="6"/>
  </si>
  <si>
    <t>森ビル株式会社</t>
    <rPh sb="0" eb="1">
      <t>モリ</t>
    </rPh>
    <rPh sb="3" eb="5">
      <t>カブシキ</t>
    </rPh>
    <rPh sb="5" eb="7">
      <t>カイシャ</t>
    </rPh>
    <phoneticPr fontId="6"/>
  </si>
  <si>
    <t>平成24年度国際交流基金賞授賞式・レセプションに係る業務</t>
    <rPh sb="0" eb="2">
      <t>ヘイセイ</t>
    </rPh>
    <rPh sb="4" eb="6">
      <t>ネンド</t>
    </rPh>
    <rPh sb="6" eb="8">
      <t>コクサイ</t>
    </rPh>
    <rPh sb="8" eb="10">
      <t>コウリュウ</t>
    </rPh>
    <rPh sb="10" eb="12">
      <t>キキン</t>
    </rPh>
    <rPh sb="12" eb="13">
      <t>ショウ</t>
    </rPh>
    <rPh sb="13" eb="16">
      <t>ジュショウシキ</t>
    </rPh>
    <rPh sb="24" eb="25">
      <t>カカワ</t>
    </rPh>
    <rPh sb="26" eb="28">
      <t>ギョウム</t>
    </rPh>
    <phoneticPr fontId="6"/>
  </si>
  <si>
    <t>株式会社NDCグラフィックス</t>
    <rPh sb="0" eb="2">
      <t>カブシキ</t>
    </rPh>
    <rPh sb="2" eb="4">
      <t>カイシャ</t>
    </rPh>
    <phoneticPr fontId="6"/>
  </si>
  <si>
    <t>国際交流基金賞・地球市民賞に係る印刷物制作業務</t>
    <rPh sb="0" eb="2">
      <t>コクサイ</t>
    </rPh>
    <rPh sb="2" eb="4">
      <t>コウリュウ</t>
    </rPh>
    <rPh sb="4" eb="6">
      <t>キキン</t>
    </rPh>
    <rPh sb="6" eb="7">
      <t>ショウ</t>
    </rPh>
    <rPh sb="8" eb="10">
      <t>チキュウ</t>
    </rPh>
    <rPh sb="10" eb="12">
      <t>シミン</t>
    </rPh>
    <rPh sb="12" eb="13">
      <t>ショウ</t>
    </rPh>
    <rPh sb="14" eb="15">
      <t>カカワ</t>
    </rPh>
    <rPh sb="16" eb="19">
      <t>インサツブツ</t>
    </rPh>
    <rPh sb="19" eb="21">
      <t>セイサク</t>
    </rPh>
    <rPh sb="21" eb="23">
      <t>ギョウム</t>
    </rPh>
    <phoneticPr fontId="6"/>
  </si>
  <si>
    <t>パリ日本文化会館</t>
    <rPh sb="2" eb="4">
      <t>ニホン</t>
    </rPh>
    <rPh sb="4" eb="6">
      <t>ブンカ</t>
    </rPh>
    <rPh sb="6" eb="8">
      <t>カイカン</t>
    </rPh>
    <phoneticPr fontId="6"/>
  </si>
  <si>
    <t>フランスにおける国際文化交流の情報・事業・ネットワーク拠点として各種事業を実施</t>
    <rPh sb="8" eb="10">
      <t>コクサイ</t>
    </rPh>
    <rPh sb="10" eb="12">
      <t>ブンカ</t>
    </rPh>
    <rPh sb="12" eb="14">
      <t>コウリュウ</t>
    </rPh>
    <rPh sb="15" eb="17">
      <t>ジョウホウ</t>
    </rPh>
    <rPh sb="18" eb="20">
      <t>ジギョウ</t>
    </rPh>
    <rPh sb="27" eb="29">
      <t>キョテン</t>
    </rPh>
    <rPh sb="32" eb="34">
      <t>カクシュ</t>
    </rPh>
    <rPh sb="34" eb="36">
      <t>ジギョウ</t>
    </rPh>
    <rPh sb="37" eb="39">
      <t>ジッシ</t>
    </rPh>
    <phoneticPr fontId="6"/>
  </si>
  <si>
    <t>シドニー日本文化センター</t>
    <rPh sb="4" eb="6">
      <t>ニホン</t>
    </rPh>
    <rPh sb="6" eb="8">
      <t>ブンカ</t>
    </rPh>
    <phoneticPr fontId="6"/>
  </si>
  <si>
    <t>オーストラリアにおける国際文化交流の情報・事業・ネットワーク拠点として各種事業を実施</t>
    <rPh sb="11" eb="13">
      <t>コクサイ</t>
    </rPh>
    <rPh sb="13" eb="15">
      <t>ブンカ</t>
    </rPh>
    <rPh sb="15" eb="17">
      <t>コウリュウ</t>
    </rPh>
    <rPh sb="18" eb="20">
      <t>ジョウホウ</t>
    </rPh>
    <rPh sb="21" eb="23">
      <t>ジギョウ</t>
    </rPh>
    <rPh sb="30" eb="32">
      <t>キョテン</t>
    </rPh>
    <rPh sb="35" eb="37">
      <t>カクシュ</t>
    </rPh>
    <rPh sb="37" eb="39">
      <t>ジギョウ</t>
    </rPh>
    <rPh sb="40" eb="42">
      <t>ジッシ</t>
    </rPh>
    <phoneticPr fontId="6"/>
  </si>
  <si>
    <t>ニューヨーク日本文化センター</t>
    <rPh sb="6" eb="8">
      <t>ニホン</t>
    </rPh>
    <rPh sb="8" eb="10">
      <t>ブンカ</t>
    </rPh>
    <phoneticPr fontId="6"/>
  </si>
  <si>
    <t>米国における国際文化交流の情報・事業・ネットワーク拠点として各種事業を実施</t>
    <rPh sb="0" eb="2">
      <t>ベイコク</t>
    </rPh>
    <rPh sb="6" eb="8">
      <t>コクサイ</t>
    </rPh>
    <rPh sb="8" eb="10">
      <t>ブンカ</t>
    </rPh>
    <rPh sb="10" eb="12">
      <t>コウリュウ</t>
    </rPh>
    <rPh sb="13" eb="15">
      <t>ジョウホウ</t>
    </rPh>
    <rPh sb="16" eb="18">
      <t>ジギョウ</t>
    </rPh>
    <rPh sb="25" eb="27">
      <t>キョテン</t>
    </rPh>
    <rPh sb="30" eb="32">
      <t>カクシュ</t>
    </rPh>
    <rPh sb="32" eb="34">
      <t>ジギョウ</t>
    </rPh>
    <rPh sb="35" eb="37">
      <t>ジッシ</t>
    </rPh>
    <phoneticPr fontId="6"/>
  </si>
  <si>
    <t>ロンドン日本文化センター</t>
    <rPh sb="4" eb="6">
      <t>ニホン</t>
    </rPh>
    <rPh sb="6" eb="8">
      <t>ブンカ</t>
    </rPh>
    <phoneticPr fontId="6"/>
  </si>
  <si>
    <t>英国における国際文化交流の情報・事業・ネットワーク拠点として各種事業を実施</t>
    <rPh sb="0" eb="2">
      <t>エイコク</t>
    </rPh>
    <rPh sb="6" eb="8">
      <t>コクサイ</t>
    </rPh>
    <rPh sb="8" eb="10">
      <t>ブンカ</t>
    </rPh>
    <rPh sb="10" eb="12">
      <t>コウリュウ</t>
    </rPh>
    <rPh sb="13" eb="15">
      <t>ジョウホウ</t>
    </rPh>
    <rPh sb="16" eb="18">
      <t>ジギョウ</t>
    </rPh>
    <rPh sb="25" eb="27">
      <t>キョテン</t>
    </rPh>
    <rPh sb="30" eb="32">
      <t>カクシュ</t>
    </rPh>
    <rPh sb="32" eb="34">
      <t>ジギョウ</t>
    </rPh>
    <rPh sb="35" eb="37">
      <t>ジッシ</t>
    </rPh>
    <phoneticPr fontId="6"/>
  </si>
  <si>
    <t>ソウル日本文化センター</t>
    <rPh sb="3" eb="5">
      <t>ニホン</t>
    </rPh>
    <rPh sb="5" eb="7">
      <t>ブンカ</t>
    </rPh>
    <phoneticPr fontId="6"/>
  </si>
  <si>
    <t>韓国における国際文化交流の情報・事業・ネットワーク拠点として各種事業を実施</t>
    <rPh sb="0" eb="2">
      <t>カンコク</t>
    </rPh>
    <rPh sb="6" eb="8">
      <t>コクサイ</t>
    </rPh>
    <rPh sb="8" eb="10">
      <t>ブンカ</t>
    </rPh>
    <rPh sb="10" eb="12">
      <t>コウリュウ</t>
    </rPh>
    <rPh sb="13" eb="15">
      <t>ジョウホウ</t>
    </rPh>
    <rPh sb="16" eb="18">
      <t>ジギョウ</t>
    </rPh>
    <rPh sb="25" eb="27">
      <t>キョテン</t>
    </rPh>
    <rPh sb="30" eb="32">
      <t>カクシュ</t>
    </rPh>
    <rPh sb="32" eb="34">
      <t>ジギョウ</t>
    </rPh>
    <rPh sb="35" eb="37">
      <t>ジッシ</t>
    </rPh>
    <phoneticPr fontId="6"/>
  </si>
  <si>
    <t>ケルン日本文化会館</t>
    <rPh sb="3" eb="5">
      <t>ニホン</t>
    </rPh>
    <rPh sb="5" eb="7">
      <t>ブンカ</t>
    </rPh>
    <rPh sb="7" eb="9">
      <t>カイカン</t>
    </rPh>
    <phoneticPr fontId="6"/>
  </si>
  <si>
    <t>ドイツにおける国際文化交流の情報・事業・ネットワーク拠点として各種事業を実施</t>
    <rPh sb="7" eb="9">
      <t>コクサイ</t>
    </rPh>
    <rPh sb="9" eb="11">
      <t>ブンカ</t>
    </rPh>
    <rPh sb="11" eb="13">
      <t>コウリュウ</t>
    </rPh>
    <rPh sb="14" eb="16">
      <t>ジョウホウ</t>
    </rPh>
    <rPh sb="17" eb="19">
      <t>ジギョウ</t>
    </rPh>
    <rPh sb="26" eb="28">
      <t>キョテン</t>
    </rPh>
    <rPh sb="31" eb="33">
      <t>カクシュ</t>
    </rPh>
    <rPh sb="33" eb="35">
      <t>ジギョウ</t>
    </rPh>
    <rPh sb="36" eb="38">
      <t>ジッシ</t>
    </rPh>
    <phoneticPr fontId="6"/>
  </si>
  <si>
    <t>サンパウロ日本文化センター</t>
    <rPh sb="5" eb="7">
      <t>ニホン</t>
    </rPh>
    <rPh sb="7" eb="9">
      <t>ブンカ</t>
    </rPh>
    <phoneticPr fontId="6"/>
  </si>
  <si>
    <t>ブラジルにおける国際文化交流の情報・事業・ネットワーク拠点として各種事業を実施</t>
    <rPh sb="8" eb="10">
      <t>コクサイ</t>
    </rPh>
    <rPh sb="10" eb="12">
      <t>ブンカ</t>
    </rPh>
    <rPh sb="12" eb="14">
      <t>コウリュウ</t>
    </rPh>
    <rPh sb="15" eb="17">
      <t>ジョウホウ</t>
    </rPh>
    <rPh sb="18" eb="20">
      <t>ジギョウ</t>
    </rPh>
    <rPh sb="27" eb="29">
      <t>キョテン</t>
    </rPh>
    <rPh sb="32" eb="34">
      <t>カクシュ</t>
    </rPh>
    <rPh sb="34" eb="36">
      <t>ジギョウ</t>
    </rPh>
    <rPh sb="37" eb="39">
      <t>ジッシ</t>
    </rPh>
    <phoneticPr fontId="6"/>
  </si>
  <si>
    <t>トロント日本文化センター</t>
    <rPh sb="4" eb="6">
      <t>ニホン</t>
    </rPh>
    <rPh sb="6" eb="8">
      <t>ブンカ</t>
    </rPh>
    <phoneticPr fontId="6"/>
  </si>
  <si>
    <t>カナダにおける国際文化交流の情報・事業・ネットワーク拠点として各種事業を実施</t>
    <rPh sb="7" eb="9">
      <t>コクサイ</t>
    </rPh>
    <rPh sb="9" eb="11">
      <t>ブンカ</t>
    </rPh>
    <rPh sb="11" eb="13">
      <t>コウリュウ</t>
    </rPh>
    <rPh sb="14" eb="16">
      <t>ジョウホウ</t>
    </rPh>
    <rPh sb="17" eb="19">
      <t>ジギョウ</t>
    </rPh>
    <rPh sb="26" eb="28">
      <t>キョテン</t>
    </rPh>
    <rPh sb="31" eb="33">
      <t>カクシュ</t>
    </rPh>
    <rPh sb="33" eb="35">
      <t>ジギョウ</t>
    </rPh>
    <rPh sb="36" eb="38">
      <t>ジッシ</t>
    </rPh>
    <phoneticPr fontId="6"/>
  </si>
  <si>
    <t>北京日本文化センター</t>
    <rPh sb="0" eb="2">
      <t>ペキン</t>
    </rPh>
    <rPh sb="2" eb="4">
      <t>ニホン</t>
    </rPh>
    <rPh sb="4" eb="6">
      <t>ブンカ</t>
    </rPh>
    <phoneticPr fontId="6"/>
  </si>
  <si>
    <t>中国における国際文化交流の情報・事業・ネットワーク拠点として各種事業を実施</t>
    <rPh sb="0" eb="2">
      <t>チュウゴク</t>
    </rPh>
    <rPh sb="6" eb="8">
      <t>コクサイ</t>
    </rPh>
    <rPh sb="8" eb="10">
      <t>ブンカ</t>
    </rPh>
    <rPh sb="10" eb="12">
      <t>コウリュウ</t>
    </rPh>
    <rPh sb="13" eb="15">
      <t>ジョウホウ</t>
    </rPh>
    <rPh sb="16" eb="18">
      <t>ジギョウ</t>
    </rPh>
    <rPh sb="25" eb="27">
      <t>キョテン</t>
    </rPh>
    <rPh sb="30" eb="32">
      <t>カクシュ</t>
    </rPh>
    <rPh sb="32" eb="34">
      <t>ジギョウ</t>
    </rPh>
    <rPh sb="35" eb="37">
      <t>ジッシ</t>
    </rPh>
    <phoneticPr fontId="6"/>
  </si>
  <si>
    <t>ローマ日本文化会館</t>
    <rPh sb="3" eb="5">
      <t>ニホン</t>
    </rPh>
    <rPh sb="5" eb="7">
      <t>ブンカ</t>
    </rPh>
    <rPh sb="7" eb="9">
      <t>カイカン</t>
    </rPh>
    <phoneticPr fontId="6"/>
  </si>
  <si>
    <t>イタリアにおける国際文化交流の情報・事業・ネットワーク拠点として各種事業を実施</t>
    <rPh sb="8" eb="10">
      <t>コクサイ</t>
    </rPh>
    <rPh sb="10" eb="12">
      <t>ブンカ</t>
    </rPh>
    <rPh sb="12" eb="14">
      <t>コウリュウ</t>
    </rPh>
    <rPh sb="15" eb="17">
      <t>ジョウホウ</t>
    </rPh>
    <rPh sb="18" eb="20">
      <t>ジギョウ</t>
    </rPh>
    <rPh sb="27" eb="29">
      <t>キョテン</t>
    </rPh>
    <rPh sb="32" eb="34">
      <t>カクシュ</t>
    </rPh>
    <rPh sb="34" eb="36">
      <t>ジギョウ</t>
    </rPh>
    <rPh sb="37" eb="39">
      <t>ジッシ</t>
    </rPh>
    <phoneticPr fontId="6"/>
  </si>
  <si>
    <t>本部事務所借料</t>
    <rPh sb="0" eb="2">
      <t>ホンブ</t>
    </rPh>
    <rPh sb="2" eb="4">
      <t>ジム</t>
    </rPh>
    <rPh sb="4" eb="5">
      <t>ショ</t>
    </rPh>
    <rPh sb="5" eb="7">
      <t>シャクリョウ</t>
    </rPh>
    <phoneticPr fontId="6"/>
  </si>
  <si>
    <t>大阪データセンター用サーバ等機器類購入</t>
    <rPh sb="0" eb="2">
      <t>オオサカ</t>
    </rPh>
    <rPh sb="9" eb="10">
      <t>ヨウ</t>
    </rPh>
    <rPh sb="13" eb="14">
      <t>トウ</t>
    </rPh>
    <rPh sb="14" eb="17">
      <t>キキルイ</t>
    </rPh>
    <rPh sb="17" eb="19">
      <t>コウニュウ</t>
    </rPh>
    <phoneticPr fontId="6"/>
  </si>
  <si>
    <t>株式会社日本ビジネスデータプロセシングセンター</t>
    <rPh sb="0" eb="2">
      <t>カブシキ</t>
    </rPh>
    <rPh sb="2" eb="4">
      <t>カイシャ</t>
    </rPh>
    <rPh sb="4" eb="6">
      <t>ニホン</t>
    </rPh>
    <phoneticPr fontId="6"/>
  </si>
  <si>
    <t>JF-NET運用管理支援等業務</t>
    <rPh sb="6" eb="8">
      <t>ウンヨウ</t>
    </rPh>
    <rPh sb="8" eb="10">
      <t>カンリ</t>
    </rPh>
    <rPh sb="10" eb="12">
      <t>シエン</t>
    </rPh>
    <rPh sb="12" eb="13">
      <t>トウ</t>
    </rPh>
    <rPh sb="13" eb="15">
      <t>ギョウム</t>
    </rPh>
    <phoneticPr fontId="6"/>
  </si>
  <si>
    <t>株式会社サンポー</t>
    <rPh sb="0" eb="2">
      <t>カブシキ</t>
    </rPh>
    <rPh sb="2" eb="4">
      <t>カイシャ</t>
    </rPh>
    <phoneticPr fontId="6"/>
  </si>
  <si>
    <t>役員会議室等什器一式購入</t>
    <rPh sb="0" eb="2">
      <t>ヤクイン</t>
    </rPh>
    <rPh sb="2" eb="6">
      <t>カイギシツナド</t>
    </rPh>
    <rPh sb="6" eb="8">
      <t>ジュウキ</t>
    </rPh>
    <rPh sb="8" eb="10">
      <t>イッシキ</t>
    </rPh>
    <rPh sb="10" eb="12">
      <t>コウニュウ</t>
    </rPh>
    <phoneticPr fontId="6"/>
  </si>
  <si>
    <t>株式会社ビケンテクノ</t>
    <rPh sb="0" eb="2">
      <t>カブシキ</t>
    </rPh>
    <rPh sb="2" eb="4">
      <t>カイシャ</t>
    </rPh>
    <phoneticPr fontId="6"/>
  </si>
  <si>
    <t>本部事務所専用部清掃業務</t>
    <rPh sb="0" eb="2">
      <t>ホンブ</t>
    </rPh>
    <rPh sb="2" eb="4">
      <t>ジム</t>
    </rPh>
    <rPh sb="4" eb="5">
      <t>ショ</t>
    </rPh>
    <rPh sb="5" eb="7">
      <t>センヨウ</t>
    </rPh>
    <rPh sb="7" eb="8">
      <t>ブ</t>
    </rPh>
    <rPh sb="8" eb="10">
      <t>セイソウ</t>
    </rPh>
    <rPh sb="10" eb="12">
      <t>ギョウム</t>
    </rPh>
    <phoneticPr fontId="6"/>
  </si>
  <si>
    <t>株式会社ハイ・アベイラビリティ・システムズ</t>
    <rPh sb="0" eb="2">
      <t>カブシキ</t>
    </rPh>
    <rPh sb="2" eb="4">
      <t>カイシャ</t>
    </rPh>
    <phoneticPr fontId="6"/>
  </si>
  <si>
    <t>新規導入サーバ用ソフトウェアライセンス調達</t>
    <rPh sb="0" eb="2">
      <t>シンキ</t>
    </rPh>
    <rPh sb="2" eb="4">
      <t>ドウニュウ</t>
    </rPh>
    <rPh sb="7" eb="8">
      <t>ヨウ</t>
    </rPh>
    <rPh sb="19" eb="21">
      <t>チョウタツ</t>
    </rPh>
    <phoneticPr fontId="6"/>
  </si>
  <si>
    <t>ビジネス・パワーコンサルティング</t>
    <phoneticPr fontId="6"/>
  </si>
  <si>
    <t>平成24年度社会保険労務士委託業務</t>
    <rPh sb="0" eb="2">
      <t>ヘイセイ</t>
    </rPh>
    <rPh sb="4" eb="6">
      <t>ネンド</t>
    </rPh>
    <rPh sb="6" eb="8">
      <t>シャカイ</t>
    </rPh>
    <rPh sb="8" eb="10">
      <t>ホケン</t>
    </rPh>
    <rPh sb="10" eb="13">
      <t>ロウムシ</t>
    </rPh>
    <rPh sb="13" eb="15">
      <t>イタク</t>
    </rPh>
    <rPh sb="15" eb="17">
      <t>ギョウム</t>
    </rPh>
    <phoneticPr fontId="6"/>
  </si>
  <si>
    <t>京都市総合企画局国際化推進室</t>
    <rPh sb="0" eb="2">
      <t>キョウト</t>
    </rPh>
    <rPh sb="2" eb="3">
      <t>シ</t>
    </rPh>
    <rPh sb="3" eb="5">
      <t>ソウゴウ</t>
    </rPh>
    <rPh sb="5" eb="7">
      <t>キカク</t>
    </rPh>
    <rPh sb="7" eb="8">
      <t>キョク</t>
    </rPh>
    <rPh sb="8" eb="10">
      <t>コクサイ</t>
    </rPh>
    <rPh sb="10" eb="11">
      <t>バ</t>
    </rPh>
    <rPh sb="11" eb="14">
      <t>スイシンシツ</t>
    </rPh>
    <phoneticPr fontId="6"/>
  </si>
  <si>
    <t>平成２４年度京都支部借料</t>
    <rPh sb="0" eb="2">
      <t>ヘイセイ</t>
    </rPh>
    <rPh sb="4" eb="6">
      <t>ネンド</t>
    </rPh>
    <rPh sb="6" eb="8">
      <t>キョウト</t>
    </rPh>
    <rPh sb="8" eb="10">
      <t>シブ</t>
    </rPh>
    <rPh sb="10" eb="12">
      <t>シャクリョウ</t>
    </rPh>
    <phoneticPr fontId="6"/>
  </si>
  <si>
    <t>大阪データセンター運用サービス提供業務</t>
    <rPh sb="0" eb="2">
      <t>オオサカ</t>
    </rPh>
    <rPh sb="9" eb="11">
      <t>ウンヨウ</t>
    </rPh>
    <rPh sb="15" eb="17">
      <t>テイキョウ</t>
    </rPh>
    <rPh sb="17" eb="19">
      <t>ギョウム</t>
    </rPh>
    <phoneticPr fontId="6"/>
  </si>
  <si>
    <t>株式会社大塚商会</t>
    <rPh sb="0" eb="2">
      <t>カブシキ</t>
    </rPh>
    <rPh sb="2" eb="4">
      <t>カイシャ</t>
    </rPh>
    <rPh sb="4" eb="6">
      <t>オオツカ</t>
    </rPh>
    <rPh sb="6" eb="8">
      <t>ショウカイ</t>
    </rPh>
    <phoneticPr fontId="6"/>
  </si>
  <si>
    <t>データセンター借入</t>
    <rPh sb="7" eb="9">
      <t>カリイ</t>
    </rPh>
    <phoneticPr fontId="6"/>
  </si>
  <si>
    <t>ＩＴを利用した広報基盤整備　</t>
    <rPh sb="3" eb="5">
      <t>リヨウ</t>
    </rPh>
    <rPh sb="7" eb="9">
      <t>コウホウ</t>
    </rPh>
    <rPh sb="9" eb="11">
      <t>キバン</t>
    </rPh>
    <rPh sb="11" eb="13">
      <t>セイビ</t>
    </rPh>
    <phoneticPr fontId="6"/>
  </si>
  <si>
    <t>事業開始：平成19年度
終了（予定）：なし</t>
    <rPh sb="0" eb="2">
      <t>ジギョウ</t>
    </rPh>
    <rPh sb="2" eb="4">
      <t>カイシ</t>
    </rPh>
    <rPh sb="5" eb="7">
      <t>ヘイセイ</t>
    </rPh>
    <rPh sb="9" eb="11">
      <t>ネンド</t>
    </rPh>
    <rPh sb="12" eb="14">
      <t>シュウリョウ</t>
    </rPh>
    <rPh sb="15" eb="17">
      <t>ヨテイ</t>
    </rPh>
    <phoneticPr fontId="6"/>
  </si>
  <si>
    <t>広報文化外交戦略課（IT広報室）</t>
    <rPh sb="0" eb="2">
      <t>コウホウ</t>
    </rPh>
    <rPh sb="2" eb="4">
      <t>ブンカ</t>
    </rPh>
    <rPh sb="4" eb="6">
      <t>ガイコウ</t>
    </rPh>
    <rPh sb="6" eb="9">
      <t>センリャクカ</t>
    </rPh>
    <rPh sb="12" eb="15">
      <t>コウホウシツ</t>
    </rPh>
    <phoneticPr fontId="6"/>
  </si>
  <si>
    <t>室長 新居 雄介</t>
    <rPh sb="0" eb="2">
      <t>シツチョウ</t>
    </rPh>
    <rPh sb="3" eb="5">
      <t>アライ</t>
    </rPh>
    <rPh sb="6" eb="8">
      <t>ユウスケ</t>
    </rPh>
    <phoneticPr fontId="6"/>
  </si>
  <si>
    <t>基本目標Ⅲ:広報文化交流及び報道対策 
具体的施策:Ⅲ－１－３　IT広報の実施</t>
    <rPh sb="0" eb="2">
      <t>キホン</t>
    </rPh>
    <rPh sb="2" eb="4">
      <t>モクヒョウ</t>
    </rPh>
    <rPh sb="6" eb="8">
      <t>コウホウ</t>
    </rPh>
    <rPh sb="8" eb="10">
      <t>ブンカ</t>
    </rPh>
    <rPh sb="10" eb="12">
      <t>コウリュウ</t>
    </rPh>
    <rPh sb="12" eb="13">
      <t>オヨ</t>
    </rPh>
    <rPh sb="14" eb="16">
      <t>ホウドウ</t>
    </rPh>
    <rPh sb="16" eb="18">
      <t>タイサク</t>
    </rPh>
    <rPh sb="20" eb="23">
      <t>グタイテキ</t>
    </rPh>
    <rPh sb="23" eb="25">
      <t>シサク</t>
    </rPh>
    <rPh sb="34" eb="36">
      <t>コウホウ</t>
    </rPh>
    <rPh sb="37" eb="39">
      <t>ジッシ</t>
    </rPh>
    <phoneticPr fontId="6"/>
  </si>
  <si>
    <r>
      <t xml:space="preserve">根拠法令
</t>
    </r>
    <r>
      <rPr>
        <sz val="10"/>
        <color indexed="8"/>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</si>
  <si>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t>外務省設置法第4条</t>
    <rPh sb="0" eb="3">
      <t>ガイムショウ</t>
    </rPh>
    <rPh sb="3" eb="6">
      <t>セッチホウ</t>
    </rPh>
    <rPh sb="6" eb="7">
      <t>ダイ</t>
    </rPh>
    <rPh sb="8" eb="9">
      <t>ジョウ</t>
    </rPh>
    <phoneticPr fontId="6"/>
  </si>
  <si>
    <t>－</t>
    <phoneticPr fontId="6"/>
  </si>
  <si>
    <r>
      <t xml:space="preserve">事業の目的
</t>
    </r>
    <r>
      <rPr>
        <sz val="11"/>
        <color indexed="8"/>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</si>
  <si>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t>国内外の幅広いインターネット利用者層を対象として，ホームページ，ソーシャルメディア等を通じ，我が国の外交政策，国際情勢及び国際問題等に関する情報の発信を行い，我が国の外交活動に関する理解促進を図る。そのために必要なシステム基盤・運営基盤等の整備（構築・維持管理・改善等）を行う。</t>
    <phoneticPr fontId="6"/>
  </si>
  <si>
    <r>
      <t xml:space="preserve">事業概要
</t>
    </r>
    <r>
      <rPr>
        <sz val="11"/>
        <color indexed="8"/>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</si>
  <si>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ＩＴを利用した広報を実施するためのシステム基盤・運営基盤の整備を行う。具体的には、
　1　新 「統合Ｗｅｂ環境」（注）の維持管理。
　2　省内各課室にて制作されるコンテンツのウェブサイトへの掲載・更新。
　3　アクセスログ解析，サイトの品質の管理（動画コンテンツ制作を含む）。
　4 上記業務の改善（最適化）の実施（アクセシビリティ改善，セキュリティリスクの低減　等）。
（注）：新「統合Ｗｅｂ環境」とは：外務省の運営する9のウェブサイトを1カ所に集約し，経費面やセキュリティ面の効率化を図ったＩＴ広報のためのシステム基盤。
9のウェブサイトの内訳（1）外務省ホームページ日本語版，（2）同英語版，（3）在外公館ホームページ，（4）Ｗｅｂ　Ｊａｐａｎ，（5）ＯＤＡホームページ，（6）国際機関人事センター，（7）留学交流システム，（8）広報活動用サイト，（9）海外安全ホームページ</t>
    <rPh sb="45" eb="46">
      <t>シン</t>
    </rPh>
    <rPh sb="118" eb="120">
      <t>ヒンシツ</t>
    </rPh>
    <rPh sb="124" eb="126">
      <t>ドウガ</t>
    </rPh>
    <rPh sb="131" eb="133">
      <t>セイサク</t>
    </rPh>
    <rPh sb="134" eb="135">
      <t>フク</t>
    </rPh>
    <rPh sb="166" eb="168">
      <t>カイゼン</t>
    </rPh>
    <rPh sb="179" eb="181">
      <t>テイゲン</t>
    </rPh>
    <rPh sb="190" eb="191">
      <t>シン</t>
    </rPh>
    <phoneticPr fontId="6"/>
  </si>
  <si>
    <r>
      <t xml:space="preserve">予算額・
執行額
</t>
    </r>
    <r>
      <rPr>
        <sz val="9"/>
        <color indexed="8"/>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</si>
  <si>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t>
    <phoneticPr fontId="6"/>
  </si>
  <si>
    <t>前年度から繰越し</t>
    <rPh sb="0" eb="3">
      <t>ゼンネンド</t>
    </rPh>
    <rPh sb="5" eb="7">
      <t>クリコ</t>
    </rPh>
    <phoneticPr fontId="6"/>
  </si>
  <si>
    <t>来年度へ繰越し</t>
    <rPh sb="0" eb="3">
      <t>ライネンド</t>
    </rPh>
    <rPh sb="4" eb="6">
      <t>クリコ</t>
    </rPh>
    <phoneticPr fontId="6"/>
  </si>
  <si>
    <t>予備費等</t>
    <rPh sb="0" eb="3">
      <t>ヨビヒ</t>
    </rPh>
    <rPh sb="3" eb="4">
      <t>ナド</t>
    </rPh>
    <phoneticPr fontId="6"/>
  </si>
  <si>
    <t>-</t>
    <phoneticPr fontId="6"/>
  </si>
  <si>
    <t xml:space="preserve"> ｱｸｾｽ数（ﾍﾟｰｼﾞﾋﾞｭｰ（PV））：外務省ﾎｰﾑﾍﾟｰｼﾞ（日本語版・英語版），在外公館ﾎｰﾑﾍﾟｰｼﾞ，Web Japan各ｻｲﾄへのｱｸｾｽ数合計(達成度は，3億PVに対する割合）※平成25年度のｼｽﾃﾑ更新に伴い，ｱｸｾｽ数の集計方法が変更となったため，平成25年度以降のｱｸｾｽ件数については，それ以前の年度と単純に比較することはできない。また，平成25年度ｱｸｾｽ数実績を元に，平成26年度の目標値を1億6,000万PVと設定した。</t>
    <rPh sb="5" eb="6">
      <t>スウ</t>
    </rPh>
    <rPh sb="86" eb="87">
      <t>オク</t>
    </rPh>
    <rPh sb="97" eb="99">
      <t>ヘイセイ</t>
    </rPh>
    <rPh sb="101" eb="103">
      <t>ネンド</t>
    </rPh>
    <rPh sb="108" eb="110">
      <t>コウシン</t>
    </rPh>
    <rPh sb="111" eb="112">
      <t>トモナ</t>
    </rPh>
    <rPh sb="118" eb="119">
      <t>スウ</t>
    </rPh>
    <rPh sb="120" eb="122">
      <t>シュウケイ</t>
    </rPh>
    <rPh sb="122" eb="124">
      <t>ホウホウ</t>
    </rPh>
    <rPh sb="125" eb="127">
      <t>ヘンコウ</t>
    </rPh>
    <rPh sb="134" eb="136">
      <t>ヘイセイ</t>
    </rPh>
    <rPh sb="138" eb="140">
      <t>ネンド</t>
    </rPh>
    <rPh sb="140" eb="142">
      <t>イコウ</t>
    </rPh>
    <rPh sb="147" eb="149">
      <t>ケンスウ</t>
    </rPh>
    <rPh sb="157" eb="159">
      <t>イゼン</t>
    </rPh>
    <rPh sb="160" eb="162">
      <t>ネンド</t>
    </rPh>
    <rPh sb="163" eb="165">
      <t>タンジュン</t>
    </rPh>
    <rPh sb="166" eb="168">
      <t>ヒカク</t>
    </rPh>
    <rPh sb="181" eb="183">
      <t>ヘイセイ</t>
    </rPh>
    <rPh sb="185" eb="187">
      <t>ネンド</t>
    </rPh>
    <rPh sb="191" eb="192">
      <t>スウ</t>
    </rPh>
    <rPh sb="192" eb="194">
      <t>ジッセキ</t>
    </rPh>
    <rPh sb="195" eb="196">
      <t>モト</t>
    </rPh>
    <rPh sb="198" eb="200">
      <t>ヘイセイ</t>
    </rPh>
    <rPh sb="202" eb="204">
      <t>ネンド</t>
    </rPh>
    <rPh sb="205" eb="208">
      <t>モクヒョウチ</t>
    </rPh>
    <rPh sb="210" eb="211">
      <t>オク</t>
    </rPh>
    <rPh sb="216" eb="217">
      <t>マン</t>
    </rPh>
    <rPh sb="220" eb="222">
      <t>セッテイ</t>
    </rPh>
    <phoneticPr fontId="6"/>
  </si>
  <si>
    <t>万件</t>
    <rPh sb="0" eb="1">
      <t>マン</t>
    </rPh>
    <rPh sb="1" eb="2">
      <t>ケン</t>
    </rPh>
    <phoneticPr fontId="6"/>
  </si>
  <si>
    <t>1億5,509万件</t>
    <rPh sb="1" eb="2">
      <t>オク</t>
    </rPh>
    <rPh sb="7" eb="8">
      <t>マン</t>
    </rPh>
    <rPh sb="8" eb="9">
      <t>ケン</t>
    </rPh>
    <phoneticPr fontId="6"/>
  </si>
  <si>
    <t>3億件</t>
    <rPh sb="1" eb="3">
      <t>オクケン</t>
    </rPh>
    <phoneticPr fontId="6"/>
  </si>
  <si>
    <t>1億6,000万件</t>
    <rPh sb="1" eb="2">
      <t>オク</t>
    </rPh>
    <rPh sb="7" eb="9">
      <t>マンケン</t>
    </rPh>
    <phoneticPr fontId="6"/>
  </si>
  <si>
    <t>26年度活動見込</t>
    <rPh sb="2" eb="4">
      <t>ネンド</t>
    </rPh>
    <rPh sb="4" eb="6">
      <t>カツドウ</t>
    </rPh>
    <rPh sb="6" eb="8">
      <t>ミコミ</t>
    </rPh>
    <phoneticPr fontId="6"/>
  </si>
  <si>
    <t xml:space="preserve"> ウェブサイト一般公開時間</t>
    <phoneticPr fontId="6"/>
  </si>
  <si>
    <t>時間</t>
    <rPh sb="0" eb="2">
      <t>ジカン</t>
    </rPh>
    <phoneticPr fontId="6"/>
  </si>
  <si>
    <t>　1日24時間365日（8,760時間）の公開を目標。</t>
  </si>
  <si>
    <t>単位あたりｺｽﾄ=X/Y
 X=平成25年度執行額
Y=平成25年度成果実績</t>
    <rPh sb="0" eb="2">
      <t>タンイ</t>
    </rPh>
    <rPh sb="29" eb="31">
      <t>ヘイセイ</t>
    </rPh>
    <rPh sb="33" eb="35">
      <t>ネンド</t>
    </rPh>
    <rPh sb="35" eb="37">
      <t>セイカ</t>
    </rPh>
    <rPh sb="37" eb="39">
      <t>ジッセキ</t>
    </rPh>
    <phoneticPr fontId="6"/>
  </si>
  <si>
    <t>計算式</t>
    <rPh sb="0" eb="3">
      <t>ケイサンシキ</t>
    </rPh>
    <phoneticPr fontId="6"/>
  </si>
  <si>
    <t>X/Y</t>
    <phoneticPr fontId="6"/>
  </si>
  <si>
    <t xml:space="preserve">325百万円 ／1億5,509万件  = 2.10円／ﾍﾟｰｼﾞﾋﾞｭｰ </t>
    <rPh sb="3" eb="4">
      <t>ヒャク</t>
    </rPh>
    <rPh sb="4" eb="6">
      <t>マンエン</t>
    </rPh>
    <rPh sb="9" eb="10">
      <t>オク</t>
    </rPh>
    <rPh sb="15" eb="16">
      <t>マン</t>
    </rPh>
    <rPh sb="16" eb="17">
      <t>ケン</t>
    </rPh>
    <rPh sb="25" eb="26">
      <t>エン</t>
    </rPh>
    <phoneticPr fontId="6"/>
  </si>
  <si>
    <t>平成26・27年度予算内訳
（単価：百万円）</t>
    <rPh sb="0" eb="2">
      <t>ヘイセイ</t>
    </rPh>
    <rPh sb="7" eb="9">
      <t>ネンド</t>
    </rPh>
    <rPh sb="9" eb="11">
      <t>ヨサン</t>
    </rPh>
    <rPh sb="11" eb="13">
      <t>ウチワケ</t>
    </rPh>
    <rPh sb="15" eb="17">
      <t>タンカ</t>
    </rPh>
    <rPh sb="18" eb="20">
      <t>ヒャクマン</t>
    </rPh>
    <rPh sb="20" eb="21">
      <t>エン</t>
    </rPh>
    <phoneticPr fontId="6"/>
  </si>
  <si>
    <t>IT広報ｼｽﾃﾑの運営･維持管理費</t>
    <rPh sb="2" eb="4">
      <t>コウホウ</t>
    </rPh>
    <rPh sb="9" eb="11">
      <t>ウンエイ</t>
    </rPh>
    <rPh sb="12" eb="14">
      <t>イジ</t>
    </rPh>
    <rPh sb="14" eb="17">
      <t>カンリヒ</t>
    </rPh>
    <phoneticPr fontId="6"/>
  </si>
  <si>
    <t>IT広報業務の業務･ｼｽﾃﾑ最適化</t>
    <rPh sb="2" eb="4">
      <t>コウホウ</t>
    </rPh>
    <rPh sb="4" eb="6">
      <t>ギョウム</t>
    </rPh>
    <rPh sb="7" eb="9">
      <t>ギョウム</t>
    </rPh>
    <rPh sb="14" eb="17">
      <t>サイテキカ</t>
    </rPh>
    <phoneticPr fontId="6"/>
  </si>
  <si>
    <t>ﾎｰﾑﾍﾟｰｼﾞｺﾝﾃﾝﾂの運営費</t>
    <rPh sb="14" eb="17">
      <t>ウンエイヒ</t>
    </rPh>
    <phoneticPr fontId="6"/>
  </si>
  <si>
    <t>外務省･在外公館ﾎｰﾑﾍﾟｰｼﾞ作成支援費</t>
    <rPh sb="0" eb="3">
      <t>ガイムショウ</t>
    </rPh>
    <rPh sb="4" eb="6">
      <t>ザイガイ</t>
    </rPh>
    <rPh sb="6" eb="8">
      <t>コウカン</t>
    </rPh>
    <rPh sb="16" eb="18">
      <t>サクセイ</t>
    </rPh>
    <rPh sb="18" eb="21">
      <t>シエンヒ</t>
    </rPh>
    <phoneticPr fontId="6"/>
  </si>
  <si>
    <t>ｲﾝﾀｰﾈｯﾄでの情報発信事業</t>
    <rPh sb="9" eb="11">
      <t>ジョウホウ</t>
    </rPh>
    <rPh sb="11" eb="13">
      <t>ハッシン</t>
    </rPh>
    <rPh sb="13" eb="15">
      <t>ジギョウ</t>
    </rPh>
    <phoneticPr fontId="6"/>
  </si>
  <si>
    <t>ｲﾝﾀｰﾈｯﾄ利用者は増加の一途を辿っており，本事業を実施することにより，各利用者に対して迅速に情報を発信し，外交施策への理解促進を図る。</t>
    <phoneticPr fontId="6"/>
  </si>
  <si>
    <t>地方自治体，民間等に委ねることができない事業なのか。</t>
    <phoneticPr fontId="6"/>
  </si>
  <si>
    <t>明確な政策目的（成果目標）の達成手段として位置付けられ，優先度の高い事業となっているか。</t>
    <phoneticPr fontId="6"/>
  </si>
  <si>
    <t>特別な理由（注）がない限り，一般競争入札あるいは企画競争により競争性を確保している。初年度の競争結果に基づく継続契約（随意契約）の場合でも，毎年内容の見直しを行うことなどにより，ｺｽﾄ削減に努めている。</t>
    <phoneticPr fontId="6"/>
  </si>
  <si>
    <t>(注）：特別な理由とは、(1)ｾｷｭﾘﾃｲの観点から，業者との競争に付することが出来ない，(2)他業者との契約が著しく合理性を欠く（初期導入費がかかる等高額となり競争に付すことが不利と認められる）等，いわゆる「競争を許さない場合」等が該当する。</t>
    <rPh sb="22" eb="24">
      <t>カンテン</t>
    </rPh>
    <rPh sb="31" eb="33">
      <t>キョウソウ</t>
    </rPh>
    <rPh sb="34" eb="35">
      <t>フ</t>
    </rPh>
    <rPh sb="40" eb="42">
      <t>デキ</t>
    </rPh>
    <rPh sb="53" eb="55">
      <t>ケイヤク</t>
    </rPh>
    <rPh sb="56" eb="57">
      <t>イチジル</t>
    </rPh>
    <rPh sb="59" eb="62">
      <t>ゴウリセイ</t>
    </rPh>
    <rPh sb="63" eb="64">
      <t>カ</t>
    </rPh>
    <rPh sb="81" eb="83">
      <t>キョウソウ</t>
    </rPh>
    <rPh sb="84" eb="85">
      <t>フ</t>
    </rPh>
    <rPh sb="89" eb="91">
      <t>フリ</t>
    </rPh>
    <rPh sb="92" eb="93">
      <t>ミト</t>
    </rPh>
    <rPh sb="98" eb="99">
      <t>トウ</t>
    </rPh>
    <phoneticPr fontId="6"/>
  </si>
  <si>
    <t>不用率が大きい場合，その理由は妥当か。（理由を右に記載）</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</si>
  <si>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</si>
  <si>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ｳｪﾌﾞｻｲﾄを利用した広報は他の手段と比較して極めて実効性が高く，主要ｻｲﾄのｱｸｾｽ数は平成25年度は1.5億を超えている。ｱｸｾｽ数集計方法の変更により平成25年度については達成率の算出は困難であるが，世界外務省ﾗﾝｷﾝｸﾞでは常に10位以内を維持しており，従来同様の成果があったと認められる。</t>
    <rPh sb="34" eb="36">
      <t>シュヨウ</t>
    </rPh>
    <rPh sb="44" eb="45">
      <t>スウ</t>
    </rPh>
    <rPh sb="46" eb="48">
      <t>ヘイセイ</t>
    </rPh>
    <rPh sb="50" eb="52">
      <t>ネンド</t>
    </rPh>
    <rPh sb="56" eb="57">
      <t>オク</t>
    </rPh>
    <rPh sb="58" eb="59">
      <t>コ</t>
    </rPh>
    <rPh sb="68" eb="69">
      <t>スウ</t>
    </rPh>
    <rPh sb="69" eb="71">
      <t>シュウケイ</t>
    </rPh>
    <rPh sb="71" eb="73">
      <t>ホウホウ</t>
    </rPh>
    <rPh sb="74" eb="76">
      <t>ヘンコウ</t>
    </rPh>
    <rPh sb="104" eb="106">
      <t>セカイ</t>
    </rPh>
    <rPh sb="106" eb="109">
      <t>ガイムショウ</t>
    </rPh>
    <rPh sb="117" eb="118">
      <t>ツネ</t>
    </rPh>
    <rPh sb="121" eb="122">
      <t>イ</t>
    </rPh>
    <rPh sb="122" eb="124">
      <t>イナイ</t>
    </rPh>
    <rPh sb="125" eb="127">
      <t>イジ</t>
    </rPh>
    <rPh sb="132" eb="134">
      <t>ジュウライ</t>
    </rPh>
    <rPh sb="134" eb="136">
      <t>ドウヨウ</t>
    </rPh>
    <rPh sb="137" eb="139">
      <t>セイカ</t>
    </rPh>
    <rPh sb="144" eb="145">
      <t>ミト</t>
    </rPh>
    <phoneticPr fontId="6"/>
  </si>
  <si>
    <t>類似の事業がある場合，他部局・他府省等と適切な役割分担を行っているか。
（役割分担の具体的な内容を各事業の右に記載）</t>
    <rPh sb="28" eb="29">
      <t>オコナ</t>
    </rPh>
    <rPh sb="37" eb="39">
      <t>ヤクワリ</t>
    </rPh>
    <rPh sb="39" eb="41">
      <t>ブンタン</t>
    </rPh>
    <rPh sb="42" eb="45">
      <t>グタイテキ</t>
    </rPh>
    <rPh sb="46" eb="48">
      <t>ナイヨウ</t>
    </rPh>
    <rPh sb="49" eb="52">
      <t>カクジギョウ</t>
    </rPh>
    <rPh sb="53" eb="54">
      <t>ミギ</t>
    </rPh>
    <rPh sb="55" eb="57">
      <t>キサイ</t>
    </rPh>
    <phoneticPr fontId="6"/>
  </si>
  <si>
    <t>平成25年度から導入した新「統合Web環境」の下，最新技術を取り入れることで，高度なｾｷｭﾘﾃｨ対策を維持しつつも，より効果的な情報発信体制を確立出来た。</t>
    <rPh sb="0" eb="2">
      <t>ヘイセイ</t>
    </rPh>
    <rPh sb="4" eb="6">
      <t>ネンド</t>
    </rPh>
    <rPh sb="8" eb="10">
      <t>ドウニュウ</t>
    </rPh>
    <rPh sb="12" eb="13">
      <t>シン</t>
    </rPh>
    <rPh sb="14" eb="16">
      <t>トウゴウ</t>
    </rPh>
    <rPh sb="19" eb="21">
      <t>カンキョウ</t>
    </rPh>
    <rPh sb="23" eb="24">
      <t>モト</t>
    </rPh>
    <rPh sb="39" eb="41">
      <t>コウド</t>
    </rPh>
    <rPh sb="48" eb="50">
      <t>タイサク</t>
    </rPh>
    <rPh sb="51" eb="53">
      <t>イジ</t>
    </rPh>
    <rPh sb="60" eb="63">
      <t>コウカテキ</t>
    </rPh>
    <rPh sb="64" eb="66">
      <t>ジョウホウ</t>
    </rPh>
    <rPh sb="66" eb="68">
      <t>ハッシン</t>
    </rPh>
    <rPh sb="68" eb="70">
      <t>タイセイ</t>
    </rPh>
    <rPh sb="71" eb="73">
      <t>カクリツ</t>
    </rPh>
    <rPh sb="73" eb="75">
      <t>デキ</t>
    </rPh>
    <phoneticPr fontId="6"/>
  </si>
  <si>
    <t>共有ｺﾝﾃﾝﾂ（ﾃﾝﾌﾟﾚｰﾄ）の拡充を図ることでｳｪﾌﾞｺﾝﾃﾝﾂ作成に関する経費の縮減を検討する。各種案件の調達にあたっては，情報ｼｽﾃﾑ技術等に関する専門的な知識・経験を有し，独立性・中立性を有する外部専門家である情報化統括責任者（CIO）補佐官を活用して，調達内容の合理化及び競争性の確保を徹底し，支出先の妥当性及びｺｽﾄ削減に努めるとともに，契約相手方との調整を密にして効率的・効果的に事業を遂行していく。</t>
    <rPh sb="0" eb="2">
      <t>キョウユウ</t>
    </rPh>
    <rPh sb="17" eb="19">
      <t>カクジュウ</t>
    </rPh>
    <rPh sb="20" eb="21">
      <t>ハカ</t>
    </rPh>
    <rPh sb="34" eb="36">
      <t>サクセイ</t>
    </rPh>
    <rPh sb="37" eb="38">
      <t>カン</t>
    </rPh>
    <rPh sb="40" eb="42">
      <t>ケイヒ</t>
    </rPh>
    <rPh sb="43" eb="45">
      <t>シュクゲン</t>
    </rPh>
    <rPh sb="46" eb="48">
      <t>ケントウ</t>
    </rPh>
    <rPh sb="51" eb="53">
      <t>カクシュ</t>
    </rPh>
    <rPh sb="53" eb="55">
      <t>アンケン</t>
    </rPh>
    <rPh sb="56" eb="58">
      <t>チョウタツ</t>
    </rPh>
    <rPh sb="65" eb="67">
      <t>ジョウホウ</t>
    </rPh>
    <rPh sb="71" eb="73">
      <t>ギジュツ</t>
    </rPh>
    <rPh sb="73" eb="74">
      <t>トウ</t>
    </rPh>
    <rPh sb="75" eb="76">
      <t>カン</t>
    </rPh>
    <rPh sb="78" eb="80">
      <t>センモン</t>
    </rPh>
    <rPh sb="80" eb="81">
      <t>テキ</t>
    </rPh>
    <rPh sb="82" eb="84">
      <t>チシキ</t>
    </rPh>
    <rPh sb="85" eb="87">
      <t>ケイケン</t>
    </rPh>
    <rPh sb="153" eb="156">
      <t>シシュツサキ</t>
    </rPh>
    <rPh sb="157" eb="160">
      <t>ダトウセイ</t>
    </rPh>
    <rPh sb="160" eb="161">
      <t>オヨ</t>
    </rPh>
    <rPh sb="165" eb="167">
      <t>サクゲン</t>
    </rPh>
    <rPh sb="168" eb="169">
      <t>ツト</t>
    </rPh>
    <rPh sb="176" eb="178">
      <t>ケイヤク</t>
    </rPh>
    <rPh sb="178" eb="181">
      <t>アイテガタ</t>
    </rPh>
    <rPh sb="183" eb="185">
      <t>チョウセイ</t>
    </rPh>
    <rPh sb="186" eb="187">
      <t>ミツ</t>
    </rPh>
    <rPh sb="190" eb="193">
      <t>コウリツテキ</t>
    </rPh>
    <rPh sb="194" eb="197">
      <t>コウカテキ</t>
    </rPh>
    <rPh sb="198" eb="200">
      <t>ジギョウ</t>
    </rPh>
    <rPh sb="201" eb="203">
      <t>スイコウ</t>
    </rPh>
    <phoneticPr fontId="6"/>
  </si>
  <si>
    <r>
      <t xml:space="preserve">資金の流れ
</t>
    </r>
    <r>
      <rPr>
        <sz val="11"/>
        <color indexed="8"/>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</si>
  <si>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外務省　188百万円</t>
    <rPh sb="0" eb="3">
      <t>ガイムショウ</t>
    </rPh>
    <rPh sb="7" eb="8">
      <t>ヒャク</t>
    </rPh>
    <rPh sb="8" eb="10">
      <t>マンエン</t>
    </rPh>
    <phoneticPr fontId="6"/>
  </si>
  <si>
    <t>1は 【前年度企画競争に基づく随意契約】2は【競争性のない随意契約】</t>
    <rPh sb="23" eb="26">
      <t>キョウソウセイ</t>
    </rPh>
    <rPh sb="29" eb="31">
      <t>ズイイ</t>
    </rPh>
    <rPh sb="31" eb="33">
      <t>ケイヤク</t>
    </rPh>
    <phoneticPr fontId="6"/>
  </si>
  <si>
    <t>【競争性のない随意契約】</t>
    <rPh sb="1" eb="4">
      <t>キョウソウセイ</t>
    </rPh>
    <rPh sb="7" eb="9">
      <t>ズイイ</t>
    </rPh>
    <rPh sb="9" eb="11">
      <t>ケイヤク</t>
    </rPh>
    <phoneticPr fontId="6"/>
  </si>
  <si>
    <t>1は【初年度企画競争に基づく随意契約】2,3は【初年度当初一般競争に基づく随意契約】</t>
    <rPh sb="3" eb="6">
      <t>ショネンド</t>
    </rPh>
    <rPh sb="6" eb="8">
      <t>キカク</t>
    </rPh>
    <rPh sb="8" eb="10">
      <t>キョウソウ</t>
    </rPh>
    <rPh sb="24" eb="27">
      <t>ショネンド</t>
    </rPh>
    <rPh sb="27" eb="29">
      <t>トウショ</t>
    </rPh>
    <rPh sb="29" eb="31">
      <t>イッパン</t>
    </rPh>
    <rPh sb="31" eb="33">
      <t>キョウソウ</t>
    </rPh>
    <rPh sb="34" eb="36">
      <t>モトズ</t>
    </rPh>
    <rPh sb="37" eb="39">
      <t>ズイイ</t>
    </rPh>
    <rPh sb="39" eb="41">
      <t>ケイヤク</t>
    </rPh>
    <phoneticPr fontId="6"/>
  </si>
  <si>
    <t>1は【前年度一般競争入札に基づく随意契約】2,3は【競争性のない随意契約】</t>
    <rPh sb="26" eb="29">
      <t>キョウソウセイ</t>
    </rPh>
    <rPh sb="32" eb="34">
      <t>ズイイ</t>
    </rPh>
    <rPh sb="34" eb="36">
      <t>ケイヤク</t>
    </rPh>
    <phoneticPr fontId="6"/>
  </si>
  <si>
    <t>A.　富士ｿﾌﾄ株式会社
147百万円</t>
    <rPh sb="3" eb="5">
      <t>フジ</t>
    </rPh>
    <rPh sb="8" eb="12">
      <t>カブシキガイシャ</t>
    </rPh>
    <rPh sb="16" eb="17">
      <t>ヒャク</t>
    </rPh>
    <rPh sb="17" eb="19">
      <t>マンエン</t>
    </rPh>
    <phoneticPr fontId="6"/>
  </si>
  <si>
    <t>B. 民間企業
22百万円</t>
    <rPh sb="3" eb="5">
      <t>ミンカン</t>
    </rPh>
    <rPh sb="5" eb="7">
      <t>キギョウ</t>
    </rPh>
    <rPh sb="10" eb="11">
      <t>ヒャク</t>
    </rPh>
    <rPh sb="11" eb="13">
      <t>マンエン</t>
    </rPh>
    <phoneticPr fontId="6"/>
  </si>
  <si>
    <t>C. 日本電気株式会社
12百万円</t>
    <rPh sb="3" eb="5">
      <t>ニホン</t>
    </rPh>
    <rPh sb="5" eb="7">
      <t>デンキ</t>
    </rPh>
    <rPh sb="7" eb="11">
      <t>カブシキガイシャ</t>
    </rPh>
    <rPh sb="14" eb="15">
      <t>ヒャク</t>
    </rPh>
    <rPh sb="15" eb="17">
      <t>マンエン</t>
    </rPh>
    <phoneticPr fontId="6"/>
  </si>
  <si>
    <t>D　NTTｺﾐｭﾆｹｰ
ｼｮﾝｽﾞ株式会社
5百万円</t>
    <rPh sb="17" eb="21">
      <t>カブシキガイシャ</t>
    </rPh>
    <rPh sb="23" eb="24">
      <t>ヒャク</t>
    </rPh>
    <rPh sb="24" eb="26">
      <t>マンエン</t>
    </rPh>
    <phoneticPr fontId="6"/>
  </si>
  <si>
    <t>国庫債務負担行為案件</t>
    <rPh sb="0" eb="2">
      <t>コッコ</t>
    </rPh>
    <rPh sb="2" eb="4">
      <t>サイム</t>
    </rPh>
    <rPh sb="4" eb="6">
      <t>フタン</t>
    </rPh>
    <rPh sb="6" eb="8">
      <t>コウイ</t>
    </rPh>
    <rPh sb="8" eb="10">
      <t>アンケン</t>
    </rPh>
    <phoneticPr fontId="6"/>
  </si>
  <si>
    <t>1 新「統合Web環境」構築・運用保守
2 災害対策ｼｽﾃﾑ運営・維持管理費</t>
    <rPh sb="2" eb="3">
      <t>シン</t>
    </rPh>
    <rPh sb="4" eb="6">
      <t>トウゴウ</t>
    </rPh>
    <rPh sb="9" eb="11">
      <t>カンキョウ</t>
    </rPh>
    <rPh sb="12" eb="14">
      <t>コウチク</t>
    </rPh>
    <rPh sb="15" eb="17">
      <t>ウンヨウ</t>
    </rPh>
    <rPh sb="17" eb="19">
      <t>ホシュ</t>
    </rPh>
    <phoneticPr fontId="6"/>
  </si>
  <si>
    <t>1 ｾｷｭﾘﾃｨ関連業務</t>
    <rPh sb="8" eb="10">
      <t>カンレン</t>
    </rPh>
    <rPh sb="10" eb="12">
      <t>ギョウム</t>
    </rPh>
    <phoneticPr fontId="6"/>
  </si>
  <si>
    <t>1 「統合Web環境」
運営・維持費</t>
    <rPh sb="3" eb="5">
      <t>トウゴウ</t>
    </rPh>
    <rPh sb="8" eb="10">
      <t>カンキョウ</t>
    </rPh>
    <rPh sb="12" eb="14">
      <t>ウンエイ</t>
    </rPh>
    <rPh sb="15" eb="18">
      <t>イジヒ</t>
    </rPh>
    <phoneticPr fontId="6"/>
  </si>
  <si>
    <t>1 ﾈｯﾄﾜｰｸ回線の管理
2 ﾈｯﾄﾜｰｸ補助（ﾄﾞﾒｲﾝ管理･ｾｶﾝﾀﾞﾘDNS管理）
3 「統合Web環境」（ﾈｯﾄﾜｰｸ回線の管理等）　</t>
    <rPh sb="8" eb="10">
      <t>カイセン</t>
    </rPh>
    <rPh sb="11" eb="13">
      <t>カンリ</t>
    </rPh>
    <rPh sb="22" eb="24">
      <t>ホジョ</t>
    </rPh>
    <rPh sb="30" eb="32">
      <t>カンリ</t>
    </rPh>
    <rPh sb="42" eb="44">
      <t>カンリ</t>
    </rPh>
    <rPh sb="64" eb="66">
      <t>カイセン</t>
    </rPh>
    <rPh sb="67" eb="69">
      <t>カンリ</t>
    </rPh>
    <rPh sb="69" eb="70">
      <t>トウ</t>
    </rPh>
    <phoneticPr fontId="6"/>
  </si>
  <si>
    <t xml:space="preserve"> 【初年度企画競争に基づく随意契約】</t>
    <rPh sb="2" eb="5">
      <t>ショネンド</t>
    </rPh>
    <rPh sb="5" eb="7">
      <t>キカク</t>
    </rPh>
    <phoneticPr fontId="6"/>
  </si>
  <si>
    <t>E. 株式会社ｲﾝﾃｯｸ
2百万円</t>
    <rPh sb="3" eb="7">
      <t>カブシキガイシャ</t>
    </rPh>
    <rPh sb="14" eb="15">
      <t>ヒャク</t>
    </rPh>
    <rPh sb="15" eb="17">
      <t>マンエン</t>
    </rPh>
    <phoneticPr fontId="6"/>
  </si>
  <si>
    <t>Ｆ. 株式会社毎日映画社
1百万円</t>
    <rPh sb="3" eb="7">
      <t>カブシキガイシャ</t>
    </rPh>
    <rPh sb="7" eb="9">
      <t>マイニチ</t>
    </rPh>
    <rPh sb="9" eb="11">
      <t>エイガ</t>
    </rPh>
    <rPh sb="11" eb="12">
      <t>シャ</t>
    </rPh>
    <rPh sb="14" eb="15">
      <t>ヒャク</t>
    </rPh>
    <rPh sb="15" eb="17">
      <t>マンエン</t>
    </rPh>
    <phoneticPr fontId="6"/>
  </si>
  <si>
    <t>Ｇ. ｿﾌﾄﾊﾞﾝｸBB株式会社
0.06百万円</t>
    <rPh sb="12" eb="16">
      <t>カブシキガイシャ</t>
    </rPh>
    <rPh sb="21" eb="22">
      <t>ヒャク</t>
    </rPh>
    <rPh sb="22" eb="24">
      <t>マンエン</t>
    </rPh>
    <phoneticPr fontId="6"/>
  </si>
  <si>
    <t>1 動画配信ｻｰﾊﾞ経費
　</t>
  </si>
  <si>
    <t>1 ｲﾝﾀｰﾈｯﾄ外部回線
提供業務</t>
    <rPh sb="9" eb="11">
      <t>ガイブ</t>
    </rPh>
    <rPh sb="11" eb="13">
      <t>カイセン</t>
    </rPh>
    <rPh sb="14" eb="16">
      <t>テイキョウ</t>
    </rPh>
    <rPh sb="16" eb="18">
      <t>ギョウム</t>
    </rPh>
    <phoneticPr fontId="6"/>
  </si>
  <si>
    <t>外務省　58百万円</t>
    <rPh sb="0" eb="3">
      <t>ガイムショウ</t>
    </rPh>
    <rPh sb="6" eb="7">
      <t>ヒャク</t>
    </rPh>
    <rPh sb="7" eb="9">
      <t>マンエン</t>
    </rPh>
    <phoneticPr fontId="6"/>
  </si>
  <si>
    <t xml:space="preserve"> 【企画競争に基づく随意契約】</t>
    <phoneticPr fontId="6"/>
  </si>
  <si>
    <t>【初年度一般競争入札に基づく随意契約】</t>
    <rPh sb="1" eb="2">
      <t>ハツ</t>
    </rPh>
    <phoneticPr fontId="6"/>
  </si>
  <si>
    <t>1 【企画競争に基づく随意契約】</t>
    <rPh sb="3" eb="5">
      <t>キカク</t>
    </rPh>
    <rPh sb="5" eb="7">
      <t>キョウソウ</t>
    </rPh>
    <phoneticPr fontId="6"/>
  </si>
  <si>
    <t>H. 日本IBM株式会社
45百万円</t>
    <rPh sb="3" eb="5">
      <t>ニホン</t>
    </rPh>
    <rPh sb="8" eb="12">
      <t>カブシキガイシャ</t>
    </rPh>
    <rPh sb="15" eb="16">
      <t>ヒャク</t>
    </rPh>
    <rPh sb="16" eb="18">
      <t>マンエン</t>
    </rPh>
    <phoneticPr fontId="6"/>
  </si>
  <si>
    <t>I.　民間企業
6百万円</t>
    <rPh sb="3" eb="5">
      <t>ミンカン</t>
    </rPh>
    <rPh sb="5" eb="7">
      <t>キギョウ</t>
    </rPh>
    <rPh sb="9" eb="10">
      <t>ヒャク</t>
    </rPh>
    <rPh sb="10" eb="12">
      <t>マンエン</t>
    </rPh>
    <phoneticPr fontId="6"/>
  </si>
  <si>
    <t>J. 富士ｿﾌﾄ株式会社
6百万円</t>
    <rPh sb="3" eb="5">
      <t>フジ</t>
    </rPh>
    <rPh sb="8" eb="12">
      <t>カブシキガイシャ</t>
    </rPh>
    <rPh sb="14" eb="15">
      <t>ヒャク</t>
    </rPh>
    <rPh sb="15" eb="17">
      <t>マンエン</t>
    </rPh>
    <phoneticPr fontId="6"/>
  </si>
  <si>
    <t>K. 日本電気株式会社
0.15百万円</t>
    <rPh sb="3" eb="5">
      <t>ニホン</t>
    </rPh>
    <rPh sb="5" eb="7">
      <t>デンキ</t>
    </rPh>
    <rPh sb="7" eb="11">
      <t>カブシキガイシャ</t>
    </rPh>
    <rPh sb="16" eb="17">
      <t>ヒャク</t>
    </rPh>
    <rPh sb="17" eb="19">
      <t>マンエン</t>
    </rPh>
    <phoneticPr fontId="6"/>
  </si>
  <si>
    <t>1 最適化支援
ｺﾝｻﾙﾀﾝﾄ業務　</t>
    <rPh sb="2" eb="5">
      <t>サイテキカ</t>
    </rPh>
    <rPh sb="5" eb="7">
      <t>シエン</t>
    </rPh>
    <rPh sb="15" eb="17">
      <t>ギョウム</t>
    </rPh>
    <phoneticPr fontId="6"/>
  </si>
  <si>
    <t>1 新「統合Web環境」CMS改善
2 新「統合Web環境」への新設公館設定</t>
    <rPh sb="2" eb="3">
      <t>シン</t>
    </rPh>
    <rPh sb="4" eb="6">
      <t>トウゴウ</t>
    </rPh>
    <rPh sb="9" eb="11">
      <t>カンキョウ</t>
    </rPh>
    <rPh sb="15" eb="17">
      <t>カイゼン</t>
    </rPh>
    <rPh sb="20" eb="21">
      <t>シン</t>
    </rPh>
    <rPh sb="22" eb="24">
      <t>トウゴウ</t>
    </rPh>
    <rPh sb="27" eb="29">
      <t>カンキョウ</t>
    </rPh>
    <rPh sb="32" eb="34">
      <t>シンセツ</t>
    </rPh>
    <rPh sb="34" eb="36">
      <t>コウカン</t>
    </rPh>
    <rPh sb="36" eb="38">
      <t>セッテイ</t>
    </rPh>
    <phoneticPr fontId="6"/>
  </si>
  <si>
    <t xml:space="preserve">1 IPv6対応ｼｽﾃﾑ保守
</t>
    <rPh sb="6" eb="8">
      <t>タイオウ</t>
    </rPh>
    <rPh sb="12" eb="14">
      <t>ホシュ</t>
    </rPh>
    <phoneticPr fontId="6"/>
  </si>
  <si>
    <t xml:space="preserve"> 【競争性のない随意契約】
</t>
    <rPh sb="2" eb="5">
      <t>キョウソウセイ</t>
    </rPh>
    <phoneticPr fontId="6"/>
  </si>
  <si>
    <t>L. NECｷｬﾋﾟﾀﾙｿﾘｭｰｼｮﾝｽﾞ株式会社
0.10百万円</t>
    <rPh sb="21" eb="25">
      <t>カブシキガイシャ</t>
    </rPh>
    <rPh sb="30" eb="31">
      <t>ヒャク</t>
    </rPh>
    <rPh sb="31" eb="33">
      <t>マンエン</t>
    </rPh>
    <phoneticPr fontId="6"/>
  </si>
  <si>
    <t>M. NTTｺﾐｭﾆｹｰ
ｼｮﾝｽﾞ株式会社
0.09百万円</t>
    <rPh sb="18" eb="22">
      <t>カブシキガイシャ</t>
    </rPh>
    <rPh sb="27" eb="28">
      <t>ヒャク</t>
    </rPh>
    <rPh sb="28" eb="30">
      <t>マンエン</t>
    </rPh>
    <phoneticPr fontId="6"/>
  </si>
  <si>
    <t>N. 株式会社日興商会
0.02百万円</t>
    <rPh sb="3" eb="7">
      <t>カブシキガイシャ</t>
    </rPh>
    <rPh sb="7" eb="9">
      <t>ニッコウ</t>
    </rPh>
    <rPh sb="9" eb="11">
      <t>ショウカイ</t>
    </rPh>
    <rPh sb="16" eb="17">
      <t>ヒャク</t>
    </rPh>
    <rPh sb="17" eb="19">
      <t>マンエン</t>
    </rPh>
    <phoneticPr fontId="6"/>
  </si>
  <si>
    <t>1 CMS冗長化
対象機器類賃貸借</t>
    <rPh sb="14" eb="17">
      <t>チンタイシャク</t>
    </rPh>
    <phoneticPr fontId="6"/>
  </si>
  <si>
    <t xml:space="preserve">1 IPv6対応回線使用料
</t>
    <rPh sb="6" eb="8">
      <t>タイオウ</t>
    </rPh>
    <rPh sb="8" eb="10">
      <t>カイセン</t>
    </rPh>
    <rPh sb="10" eb="13">
      <t>シヨウリョウ</t>
    </rPh>
    <phoneticPr fontId="6"/>
  </si>
  <si>
    <t>1 ｱﾝﾁｳｨﾙｽｿﾌﾄ購入</t>
    <rPh sb="12" eb="14">
      <t>コウニュウ</t>
    </rPh>
    <phoneticPr fontId="6"/>
  </si>
  <si>
    <t>※金額についてはﾌﾞﾛｯｸ毎に百万円未満を四捨五入しているため，合計額が一致しておりません。</t>
    <rPh sb="1" eb="3">
      <t>キンガク</t>
    </rPh>
    <rPh sb="12" eb="14">
      <t>ゴトニ</t>
    </rPh>
    <rPh sb="13" eb="14">
      <t>ゴト</t>
    </rPh>
    <rPh sb="14" eb="17">
      <t>ヒャクマンエン</t>
    </rPh>
    <rPh sb="15" eb="17">
      <t>ヒャクマン</t>
    </rPh>
    <rPh sb="17" eb="18">
      <t>エン</t>
    </rPh>
    <rPh sb="18" eb="20">
      <t>ミマン</t>
    </rPh>
    <rPh sb="20" eb="26">
      <t>シシャゴニュウシテ</t>
    </rPh>
    <rPh sb="21" eb="25">
      <t>シシャゴニュウ</t>
    </rPh>
    <rPh sb="31" eb="33">
      <t>ゴウケイ</t>
    </rPh>
    <rPh sb="32" eb="35">
      <t>ゴウケイガク</t>
    </rPh>
    <rPh sb="36" eb="38">
      <t>イッチ</t>
    </rPh>
    <phoneticPr fontId="6"/>
  </si>
  <si>
    <r>
      <t xml:space="preserve">資金の流れ
</t>
    </r>
    <r>
      <rPr>
        <sz val="11"/>
        <color indexed="8"/>
        <rFont val="ＭＳ ゴシック"/>
        <family val="3"/>
        <charset val="128"/>
      </rPr>
      <t xml:space="preserve">（資金の受け取り先が何を行っているかについて補足する）
</t>
    </r>
    <r>
      <rPr>
        <sz val="9"/>
        <color indexed="8"/>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</si>
  <si>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外務省　44百万円</t>
    <rPh sb="0" eb="3">
      <t>ガイムショウ</t>
    </rPh>
    <rPh sb="6" eb="7">
      <t>ヒャク</t>
    </rPh>
    <rPh sb="7" eb="9">
      <t>マンエン</t>
    </rPh>
    <phoneticPr fontId="6"/>
  </si>
  <si>
    <t>【初年度企画競争に基づく随意契約】</t>
    <rPh sb="1" eb="4">
      <t>ショネンド</t>
    </rPh>
    <rPh sb="4" eb="6">
      <t>キカク</t>
    </rPh>
    <rPh sb="6" eb="8">
      <t>キョウソウ</t>
    </rPh>
    <rPh sb="9" eb="10">
      <t>モト</t>
    </rPh>
    <rPh sb="12" eb="14">
      <t>ズイイ</t>
    </rPh>
    <rPh sb="14" eb="16">
      <t>ケイヤク</t>
    </rPh>
    <phoneticPr fontId="6"/>
  </si>
  <si>
    <t>O. NTTﾗｰﾆﾝｸﾞｼｽﾃﾑｽﾞ株式会社 37百万円 （注）</t>
    <rPh sb="18" eb="22">
      <t>カブシキガイシャ</t>
    </rPh>
    <rPh sb="25" eb="26">
      <t>ヒャク</t>
    </rPh>
    <rPh sb="26" eb="28">
      <t>マンエン</t>
    </rPh>
    <rPh sb="30" eb="31">
      <t>チュウ</t>
    </rPh>
    <phoneticPr fontId="6"/>
  </si>
  <si>
    <t>P. 株式会社ﾃﾞｼﾞﾀﾙｽﾀｼﾞｵｼﾞｬﾊﾟﾝ
6百万円</t>
    <rPh sb="3" eb="7">
      <t>カブシキガイシャ</t>
    </rPh>
    <rPh sb="26" eb="28">
      <t>ヒャクマン</t>
    </rPh>
    <rPh sb="28" eb="29">
      <t>エン</t>
    </rPh>
    <phoneticPr fontId="6"/>
  </si>
  <si>
    <t>Q. 株式会社ﾒﾃﾞｨｱ総合研究所
1百万円</t>
    <rPh sb="3" eb="7">
      <t>カブシキガイシャ</t>
    </rPh>
    <rPh sb="12" eb="14">
      <t>ソウゴウ</t>
    </rPh>
    <rPh sb="14" eb="17">
      <t>ケンキュウジョ</t>
    </rPh>
    <rPh sb="19" eb="20">
      <t>ヒャク</t>
    </rPh>
    <rPh sb="20" eb="22">
      <t>マンエン</t>
    </rPh>
    <phoneticPr fontId="6"/>
  </si>
  <si>
    <t>1 ﾎｰﾑﾍﾟｰｼﾞｺﾝﾃﾝﾂの
管理・運用</t>
    <rPh sb="17" eb="19">
      <t>カンリ</t>
    </rPh>
    <rPh sb="20" eb="22">
      <t>ウンヨウ</t>
    </rPh>
    <phoneticPr fontId="6"/>
  </si>
  <si>
    <t xml:space="preserve">1 外務大臣等の外国出張時等の動画編集配信
</t>
    <rPh sb="2" eb="4">
      <t>ガイム</t>
    </rPh>
    <rPh sb="4" eb="6">
      <t>ダイジン</t>
    </rPh>
    <rPh sb="6" eb="7">
      <t>トウ</t>
    </rPh>
    <rPh sb="8" eb="10">
      <t>ガイコク</t>
    </rPh>
    <rPh sb="10" eb="12">
      <t>シュッチョウ</t>
    </rPh>
    <rPh sb="12" eb="13">
      <t>ジ</t>
    </rPh>
    <rPh sb="13" eb="14">
      <t>トウ</t>
    </rPh>
    <rPh sb="15" eb="17">
      <t>ドウガ</t>
    </rPh>
    <rPh sb="17" eb="19">
      <t>ヘンシュウ</t>
    </rPh>
    <rPh sb="19" eb="21">
      <t>ハイシン</t>
    </rPh>
    <phoneticPr fontId="6"/>
  </si>
  <si>
    <t>1 外務省ﾎｰﾑﾍﾟｰｼﾞ英語版掲載ｺﾝﾃﾝﾂの翻訳</t>
    <rPh sb="2" eb="5">
      <t>ガイムショウ</t>
    </rPh>
    <rPh sb="13" eb="16">
      <t>エイゴバン</t>
    </rPh>
    <rPh sb="16" eb="18">
      <t>ケイサイ</t>
    </rPh>
    <rPh sb="24" eb="26">
      <t>ホンヤク</t>
    </rPh>
    <phoneticPr fontId="6"/>
  </si>
  <si>
    <t>（注） 「外務省・在外公館ﾎｰﾑﾍﾟｰｼﾞ作成支援費」と合わせ契約をしていることから，実績については予算規模に合わせて便宜的に按分している。</t>
    <rPh sb="1" eb="2">
      <t>チュウ</t>
    </rPh>
    <rPh sb="5" eb="8">
      <t>ガイムショウ</t>
    </rPh>
    <rPh sb="9" eb="11">
      <t>ザイガイ</t>
    </rPh>
    <rPh sb="11" eb="13">
      <t>コウカン</t>
    </rPh>
    <rPh sb="21" eb="23">
      <t>サクセイ</t>
    </rPh>
    <rPh sb="23" eb="26">
      <t>シエンヒ</t>
    </rPh>
    <rPh sb="28" eb="29">
      <t>ア</t>
    </rPh>
    <rPh sb="31" eb="33">
      <t>ケイヤク</t>
    </rPh>
    <rPh sb="43" eb="45">
      <t>ジッセキ</t>
    </rPh>
    <rPh sb="50" eb="52">
      <t>ヨサン</t>
    </rPh>
    <rPh sb="52" eb="54">
      <t>キボ</t>
    </rPh>
    <rPh sb="55" eb="56">
      <t>ア</t>
    </rPh>
    <rPh sb="59" eb="62">
      <t>ベンギテキ</t>
    </rPh>
    <rPh sb="63" eb="65">
      <t>アンブン</t>
    </rPh>
    <phoneticPr fontId="6"/>
  </si>
  <si>
    <t>外務省 15百万円</t>
    <rPh sb="0" eb="3">
      <t>ガイムショウ</t>
    </rPh>
    <rPh sb="6" eb="7">
      <t>ヒャク</t>
    </rPh>
    <rPh sb="7" eb="9">
      <t>マンエン</t>
    </rPh>
    <phoneticPr fontId="6"/>
  </si>
  <si>
    <t>R. NTTﾗｰﾆﾝｸﾞｼｽﾃﾑｽﾞ株式会社 15百万円 （注）</t>
    <rPh sb="18" eb="22">
      <t>カブシキガイシャ</t>
    </rPh>
    <rPh sb="25" eb="26">
      <t>ヒャク</t>
    </rPh>
    <rPh sb="26" eb="28">
      <t>マンエン</t>
    </rPh>
    <rPh sb="30" eb="31">
      <t>チュウ</t>
    </rPh>
    <phoneticPr fontId="6"/>
  </si>
  <si>
    <t>1 外務省・在外公館ﾎｰﾑﾍﾟｰｼﾞ作成支援</t>
    <phoneticPr fontId="6"/>
  </si>
  <si>
    <t>（注）「ﾎｰﾑﾍﾟｰｼﾞｺﾝﾃﾝﾂの運営費」のうちの 「ﾎｰﾑﾍﾟｰｼﾞｺﾝﾃﾝﾂの管理・運用」と合わせ契約をしていることから，実績については予算規模に合わせて便宜的に按分している。</t>
    <rPh sb="1" eb="2">
      <t>チュウ</t>
    </rPh>
    <rPh sb="18" eb="21">
      <t>ウンエイヒ</t>
    </rPh>
    <rPh sb="47" eb="50">
      <t>アワセ</t>
    </rPh>
    <rPh sb="49" eb="50">
      <t>ア</t>
    </rPh>
    <rPh sb="52" eb="54">
      <t>ケイヤク</t>
    </rPh>
    <rPh sb="64" eb="66">
      <t>ジッセキ</t>
    </rPh>
    <rPh sb="71" eb="73">
      <t>ヨサン</t>
    </rPh>
    <rPh sb="73" eb="75">
      <t>キボ</t>
    </rPh>
    <rPh sb="76" eb="77">
      <t>ア</t>
    </rPh>
    <rPh sb="80" eb="83">
      <t>ベンギテキ</t>
    </rPh>
    <rPh sb="84" eb="86">
      <t>アンブン</t>
    </rPh>
    <phoneticPr fontId="6"/>
  </si>
  <si>
    <t>外務省 20百万円</t>
    <rPh sb="0" eb="3">
      <t>ガイムショウ</t>
    </rPh>
    <rPh sb="6" eb="7">
      <t>ヒャク</t>
    </rPh>
    <rPh sb="7" eb="9">
      <t>マンエン</t>
    </rPh>
    <phoneticPr fontId="6"/>
  </si>
  <si>
    <t>S. 在外公館　84公館
14百万円</t>
    <rPh sb="3" eb="5">
      <t>ザイガイ</t>
    </rPh>
    <rPh sb="5" eb="7">
      <t>コウカン</t>
    </rPh>
    <rPh sb="10" eb="12">
      <t>コウカン</t>
    </rPh>
    <rPh sb="15" eb="16">
      <t>ヒャク</t>
    </rPh>
    <rPh sb="16" eb="18">
      <t>マンエン</t>
    </rPh>
    <phoneticPr fontId="6"/>
  </si>
  <si>
    <t>T. 富士ｾﾞﾛｯｸｽ株式会社
 6百万円</t>
    <rPh sb="3" eb="5">
      <t>フジ</t>
    </rPh>
    <rPh sb="11" eb="15">
      <t>カブシキガイシャ</t>
    </rPh>
    <rPh sb="18" eb="19">
      <t>ヒャク</t>
    </rPh>
    <rPh sb="19" eb="21">
      <t>マンエン</t>
    </rPh>
    <phoneticPr fontId="6"/>
  </si>
  <si>
    <t>U. 株式会社日興商会
0.2百万円</t>
    <rPh sb="3" eb="7">
      <t>カブシキガイシャ</t>
    </rPh>
    <rPh sb="7" eb="9">
      <t>ニッコウ</t>
    </rPh>
    <rPh sb="9" eb="11">
      <t>ショウカイ</t>
    </rPh>
    <rPh sb="15" eb="16">
      <t>ヒャク</t>
    </rPh>
    <rPh sb="16" eb="18">
      <t>マンエン</t>
    </rPh>
    <phoneticPr fontId="6"/>
  </si>
  <si>
    <t>V. 株式会社ﾌｫｰｻｲﾄ
 0.2百万円</t>
    <rPh sb="3" eb="7">
      <t>カブシキガイシャ</t>
    </rPh>
    <rPh sb="18" eb="19">
      <t>ヒャク</t>
    </rPh>
    <rPh sb="19" eb="21">
      <t>マンエン</t>
    </rPh>
    <phoneticPr fontId="6"/>
  </si>
  <si>
    <t>1 在外公館ﾎｰﾑﾍﾟｰｼﾞの編集･加工･運営経費（米国大使館他 計84公館）</t>
    <rPh sb="2" eb="4">
      <t>ザイガイ</t>
    </rPh>
    <rPh sb="4" eb="6">
      <t>コウカン</t>
    </rPh>
    <rPh sb="15" eb="17">
      <t>ヘンシュウ</t>
    </rPh>
    <rPh sb="18" eb="20">
      <t>カコウ</t>
    </rPh>
    <rPh sb="21" eb="23">
      <t>ウンエイ</t>
    </rPh>
    <rPh sb="23" eb="25">
      <t>ケイヒ</t>
    </rPh>
    <rPh sb="26" eb="28">
      <t>ベイコク</t>
    </rPh>
    <rPh sb="28" eb="31">
      <t>タイシカン</t>
    </rPh>
    <rPh sb="31" eb="32">
      <t>ホカ</t>
    </rPh>
    <rPh sb="33" eb="34">
      <t>ケイ</t>
    </rPh>
    <rPh sb="36" eb="38">
      <t>コウカン</t>
    </rPh>
    <phoneticPr fontId="6"/>
  </si>
  <si>
    <t>1 ｳｪﾌﾞﾍﾟｰｼﾞ編集用ｿﾌﾄ購入（ｼﾝｶﾞﾎﾟｰﾙ大使館他計68公館用）</t>
    <rPh sb="28" eb="29">
      <t>ホカ</t>
    </rPh>
    <rPh sb="29" eb="30">
      <t>２</t>
    </rPh>
    <rPh sb="30" eb="32">
      <t>コウカン</t>
    </rPh>
    <rPh sb="32" eb="33">
      <t>ケイ</t>
    </rPh>
    <rPh sb="35" eb="36">
      <t>）</t>
    </rPh>
    <phoneticPr fontId="6"/>
  </si>
  <si>
    <t>1 ｳｪﾌﾞﾍﾟｰｼﾞ編集用ｿﾌﾄ購入（ﾍﾞﾈｽﾞｴﾗ大使館他計2公館用）</t>
    <rPh sb="27" eb="28">
      <t>ホカ</t>
    </rPh>
    <rPh sb="28" eb="29">
      <t>２</t>
    </rPh>
    <rPh sb="29" eb="31">
      <t>コウカン</t>
    </rPh>
    <rPh sb="31" eb="32">
      <t>ケイ</t>
    </rPh>
    <rPh sb="33" eb="34">
      <t>）</t>
    </rPh>
    <phoneticPr fontId="6"/>
  </si>
  <si>
    <t>1 ｳｪﾌﾞﾍﾟｰｼﾞ編集用ｿﾌﾄ購入（ｼﾞﾝﾊﾞﾌﾞｴ大使館他計2公館用）</t>
    <rPh sb="28" eb="29">
      <t>ホカ</t>
    </rPh>
    <rPh sb="29" eb="30">
      <t>２</t>
    </rPh>
    <rPh sb="30" eb="32">
      <t>コウカン</t>
    </rPh>
    <rPh sb="32" eb="33">
      <t>ケイ</t>
    </rPh>
    <rPh sb="34" eb="35">
      <t>）</t>
    </rPh>
    <phoneticPr fontId="6"/>
  </si>
  <si>
    <t>受注先業者</t>
    <rPh sb="0" eb="2">
      <t>ジュチュウ</t>
    </rPh>
    <rPh sb="2" eb="3">
      <t>サキ</t>
    </rPh>
    <rPh sb="3" eb="5">
      <t>ギョウシャ</t>
    </rPh>
    <phoneticPr fontId="6"/>
  </si>
  <si>
    <r>
      <t xml:space="preserve">費目・使途
</t>
    </r>
    <r>
      <rPr>
        <sz val="11"/>
        <color indexed="8"/>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</si>
  <si>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A. 富士ソフト株式会社</t>
    <rPh sb="3" eb="5">
      <t>フジ</t>
    </rPh>
    <rPh sb="8" eb="12">
      <t>カブシキガイシャ</t>
    </rPh>
    <phoneticPr fontId="6"/>
  </si>
  <si>
    <t>I. 民間企業</t>
    <rPh sb="3" eb="5">
      <t>ミンカン</t>
    </rPh>
    <rPh sb="5" eb="7">
      <t>キギョウ</t>
    </rPh>
    <phoneticPr fontId="6"/>
  </si>
  <si>
    <t>新「統合Web環境」運用・保守業務</t>
    <rPh sb="0" eb="1">
      <t>シン</t>
    </rPh>
    <rPh sb="2" eb="4">
      <t>トウゴウ</t>
    </rPh>
    <rPh sb="7" eb="9">
      <t>カンキョウ</t>
    </rPh>
    <rPh sb="10" eb="12">
      <t>ウンヨウ</t>
    </rPh>
    <rPh sb="13" eb="15">
      <t>ホシュ</t>
    </rPh>
    <rPh sb="15" eb="17">
      <t>ギョウム</t>
    </rPh>
    <phoneticPr fontId="6"/>
  </si>
  <si>
    <t>ｾｷｭﾘﾃｨ関連業務</t>
    <rPh sb="6" eb="8">
      <t>カンレン</t>
    </rPh>
    <rPh sb="8" eb="10">
      <t>ギョウム</t>
    </rPh>
    <phoneticPr fontId="6"/>
  </si>
  <si>
    <t>災害対策ｼｽﾃﾑ運営・維持管理費</t>
    <rPh sb="0" eb="2">
      <t>サイガイ</t>
    </rPh>
    <rPh sb="2" eb="4">
      <t>タイサク</t>
    </rPh>
    <rPh sb="8" eb="10">
      <t>ウンエイ</t>
    </rPh>
    <rPh sb="11" eb="13">
      <t>イジ</t>
    </rPh>
    <rPh sb="13" eb="16">
      <t>カンリヒ</t>
    </rPh>
    <phoneticPr fontId="6"/>
  </si>
  <si>
    <t>B. 民間企業</t>
    <rPh sb="3" eb="5">
      <t>ミンカン</t>
    </rPh>
    <rPh sb="5" eb="7">
      <t>キギョウ</t>
    </rPh>
    <phoneticPr fontId="6"/>
  </si>
  <si>
    <t>J. 富士ソフト株式会社</t>
    <rPh sb="3" eb="5">
      <t>フジ</t>
    </rPh>
    <rPh sb="8" eb="12">
      <t>カブシキガイシャ</t>
    </rPh>
    <phoneticPr fontId="6"/>
  </si>
  <si>
    <t>新「統合Web環境」CMS改善</t>
    <rPh sb="0" eb="1">
      <t>シン</t>
    </rPh>
    <rPh sb="2" eb="4">
      <t>トウゴウ</t>
    </rPh>
    <rPh sb="7" eb="9">
      <t>カンキョウ</t>
    </rPh>
    <rPh sb="13" eb="15">
      <t>カイゼン</t>
    </rPh>
    <phoneticPr fontId="6"/>
  </si>
  <si>
    <t>C. 日本電気株式会社</t>
    <rPh sb="3" eb="5">
      <t>ニホン</t>
    </rPh>
    <rPh sb="5" eb="7">
      <t>デンキ</t>
    </rPh>
    <rPh sb="7" eb="11">
      <t>カブシキガイシャ</t>
    </rPh>
    <phoneticPr fontId="6"/>
  </si>
  <si>
    <t>O. NTTラーニングシステムズ株式会社</t>
    <rPh sb="16" eb="20">
      <t>カブシキガイシャ</t>
    </rPh>
    <phoneticPr fontId="6"/>
  </si>
  <si>
    <t>「統合Web環境」運営・維持費</t>
    <rPh sb="1" eb="3">
      <t>トウゴウ</t>
    </rPh>
    <rPh sb="6" eb="8">
      <t>カンキョウ</t>
    </rPh>
    <rPh sb="9" eb="11">
      <t>ウンエイ</t>
    </rPh>
    <rPh sb="12" eb="15">
      <t>イジヒ</t>
    </rPh>
    <phoneticPr fontId="6"/>
  </si>
  <si>
    <t>ｳｪﾌﾞｺﾝﾃﾝﾂの管理・運用等</t>
    <rPh sb="10" eb="12">
      <t>カンリ</t>
    </rPh>
    <rPh sb="13" eb="15">
      <t>ウンヨウ</t>
    </rPh>
    <rPh sb="15" eb="16">
      <t>トウ</t>
    </rPh>
    <phoneticPr fontId="6"/>
  </si>
  <si>
    <t>D. ＮＴＴコミュニケーションズ株式会社</t>
    <rPh sb="16" eb="20">
      <t>カブシキガイシャ</t>
    </rPh>
    <phoneticPr fontId="6"/>
  </si>
  <si>
    <t xml:space="preserve">P. 株式会社デジタルスタジオジャパン </t>
    <rPh sb="3" eb="7">
      <t>カブシキガイシャ</t>
    </rPh>
    <phoneticPr fontId="6"/>
  </si>
  <si>
    <t>ﾈｯﾄﾜｰｸ回線の管理</t>
    <rPh sb="6" eb="8">
      <t>カイセン</t>
    </rPh>
    <rPh sb="9" eb="11">
      <t>カンリ</t>
    </rPh>
    <phoneticPr fontId="6"/>
  </si>
  <si>
    <t>外務大臣等の外国出張時等の動画編集配信</t>
    <phoneticPr fontId="6"/>
  </si>
  <si>
    <t>E. 株式会社インテック</t>
    <phoneticPr fontId="6"/>
  </si>
  <si>
    <t>Q. 株式会社メディア総合研究所</t>
    <rPh sb="3" eb="7">
      <t>カブシキガイシャ</t>
    </rPh>
    <rPh sb="11" eb="13">
      <t>ソウゴウ</t>
    </rPh>
    <rPh sb="13" eb="16">
      <t>ケンキュウジョ</t>
    </rPh>
    <phoneticPr fontId="6"/>
  </si>
  <si>
    <t>「統合Web環境」運営・維持費
（ﾃﾞｰﾀｾﾝﾀｰ管理・運用）</t>
    <rPh sb="1" eb="3">
      <t>トウゴウ</t>
    </rPh>
    <rPh sb="6" eb="8">
      <t>カンキョウ</t>
    </rPh>
    <rPh sb="9" eb="11">
      <t>ウンエイ</t>
    </rPh>
    <rPh sb="12" eb="15">
      <t>イジヒ</t>
    </rPh>
    <rPh sb="25" eb="27">
      <t>カンリ</t>
    </rPh>
    <rPh sb="28" eb="30">
      <t>ウンヨウ</t>
    </rPh>
    <phoneticPr fontId="6"/>
  </si>
  <si>
    <t>外務省ﾎｰﾑﾍﾟｰｼﾞ英語版掲載ｺﾝﾃﾝﾂの翻訳</t>
    <rPh sb="0" eb="3">
      <t>ガイムショウ</t>
    </rPh>
    <rPh sb="11" eb="14">
      <t>エイゴバン</t>
    </rPh>
    <rPh sb="14" eb="16">
      <t>ケイサイ</t>
    </rPh>
    <rPh sb="22" eb="24">
      <t>ホンヤク</t>
    </rPh>
    <phoneticPr fontId="6"/>
  </si>
  <si>
    <t>F. 株式会社毎日映画社</t>
    <phoneticPr fontId="6"/>
  </si>
  <si>
    <t>R. NTTラーニングシステムズ株式会社</t>
    <rPh sb="16" eb="20">
      <t>カブシキガイシャ</t>
    </rPh>
    <phoneticPr fontId="6"/>
  </si>
  <si>
    <t>動画配信ｻｰﾊﾞ提供及び維持管理</t>
    <rPh sb="0" eb="2">
      <t>ドウガ</t>
    </rPh>
    <rPh sb="2" eb="4">
      <t>ハイシン</t>
    </rPh>
    <rPh sb="8" eb="10">
      <t>テイキョウ</t>
    </rPh>
    <rPh sb="10" eb="11">
      <t>オヨ</t>
    </rPh>
    <rPh sb="12" eb="14">
      <t>イジ</t>
    </rPh>
    <rPh sb="14" eb="16">
      <t>カンリ</t>
    </rPh>
    <phoneticPr fontId="6"/>
  </si>
  <si>
    <t>外務省・在外公館ﾎｰﾑﾍﾟｰｼﾞ作成支援費</t>
    <rPh sb="0" eb="3">
      <t>ガイムショウ</t>
    </rPh>
    <rPh sb="4" eb="6">
      <t>ザイガイ</t>
    </rPh>
    <rPh sb="6" eb="8">
      <t>コウカン</t>
    </rPh>
    <rPh sb="16" eb="18">
      <t>サクセイ</t>
    </rPh>
    <rPh sb="18" eb="21">
      <t>シエンヒ</t>
    </rPh>
    <phoneticPr fontId="6"/>
  </si>
  <si>
    <t>H. 日本アイ・ビー・エム株式会社</t>
    <rPh sb="3" eb="5">
      <t>ニホン</t>
    </rPh>
    <rPh sb="13" eb="17">
      <t>カブシキガイシャ</t>
    </rPh>
    <phoneticPr fontId="6"/>
  </si>
  <si>
    <t>T. 富士ゼロックス株式会社</t>
    <rPh sb="3" eb="5">
      <t>フジ</t>
    </rPh>
    <rPh sb="10" eb="14">
      <t>カブシキガイシャ</t>
    </rPh>
    <phoneticPr fontId="6"/>
  </si>
  <si>
    <t>最適化支援業務</t>
    <rPh sb="0" eb="3">
      <t>サイテキカ</t>
    </rPh>
    <rPh sb="3" eb="5">
      <t>シエン</t>
    </rPh>
    <rPh sb="5" eb="7">
      <t>ギョウム</t>
    </rPh>
    <phoneticPr fontId="6"/>
  </si>
  <si>
    <t>物品購入費</t>
    <rPh sb="0" eb="2">
      <t>ブッピン</t>
    </rPh>
    <rPh sb="2" eb="5">
      <t>コウニュウヒ</t>
    </rPh>
    <phoneticPr fontId="6"/>
  </si>
  <si>
    <t>ｳｪﾌﾞﾍﾟｰｼﾞ編集用ｿﾌﾄ購入</t>
    <rPh sb="9" eb="12">
      <t>ヘンシュウヨウ</t>
    </rPh>
    <rPh sb="15" eb="17">
      <t>コウニュウ</t>
    </rPh>
    <phoneticPr fontId="6"/>
  </si>
  <si>
    <t>支出額（百万円）</t>
    <phoneticPr fontId="6"/>
  </si>
  <si>
    <t>富士ソフト株式会社</t>
    <rPh sb="0" eb="2">
      <t>フジ</t>
    </rPh>
    <rPh sb="5" eb="9">
      <t>カブシキガイシャ</t>
    </rPh>
    <phoneticPr fontId="6"/>
  </si>
  <si>
    <t>新「統合Web環境」構築・運用保守</t>
    <rPh sb="0" eb="1">
      <t>シン</t>
    </rPh>
    <rPh sb="2" eb="4">
      <t>トウゴウ</t>
    </rPh>
    <rPh sb="7" eb="9">
      <t>カンキョウ</t>
    </rPh>
    <rPh sb="10" eb="12">
      <t>コウチク</t>
    </rPh>
    <rPh sb="13" eb="15">
      <t>ウンヨウ</t>
    </rPh>
    <rPh sb="15" eb="17">
      <t>ホシュ</t>
    </rPh>
    <phoneticPr fontId="6"/>
  </si>
  <si>
    <t>民間企業</t>
    <rPh sb="0" eb="2">
      <t>ミンカン</t>
    </rPh>
    <rPh sb="2" eb="4">
      <t>キギョウ</t>
    </rPh>
    <phoneticPr fontId="6"/>
  </si>
  <si>
    <t>日本電気株式会社（注）</t>
    <rPh sb="0" eb="2">
      <t>ニホン</t>
    </rPh>
    <rPh sb="2" eb="4">
      <t>デンキ</t>
    </rPh>
    <rPh sb="4" eb="8">
      <t>カブシキガイシャ</t>
    </rPh>
    <rPh sb="9" eb="10">
      <t>チュウ</t>
    </rPh>
    <phoneticPr fontId="6"/>
  </si>
  <si>
    <t>「統合Web環境」運用・保守</t>
    <rPh sb="1" eb="3">
      <t>トウゴウ</t>
    </rPh>
    <rPh sb="6" eb="8">
      <t>カンキョウ</t>
    </rPh>
    <rPh sb="9" eb="11">
      <t>ウンヨウ</t>
    </rPh>
    <rPh sb="12" eb="14">
      <t>ホシュ</t>
    </rPh>
    <phoneticPr fontId="6"/>
  </si>
  <si>
    <t>「CMS環境」運用・保守</t>
    <rPh sb="4" eb="6">
      <t>カンキョウ</t>
    </rPh>
    <rPh sb="7" eb="9">
      <t>ウンヨウ</t>
    </rPh>
    <rPh sb="10" eb="12">
      <t>ホシュ</t>
    </rPh>
    <phoneticPr fontId="6"/>
  </si>
  <si>
    <t>「海外安全ﾎｰﾑﾍﾟｰｼﾞ」保守</t>
    <rPh sb="1" eb="3">
      <t>カイガイ</t>
    </rPh>
    <rPh sb="3" eb="5">
      <t>アンゼン</t>
    </rPh>
    <rPh sb="14" eb="16">
      <t>ホシュ</t>
    </rPh>
    <phoneticPr fontId="6"/>
  </si>
  <si>
    <t>（注）国庫債務負担行為による複数年契約であり,入札者数・落札率は初年度の業者選定時の実績を示す。</t>
    <rPh sb="1" eb="2">
      <t>チュウ</t>
    </rPh>
    <rPh sb="3" eb="5">
      <t>コッコ</t>
    </rPh>
    <rPh sb="5" eb="7">
      <t>サイム</t>
    </rPh>
    <rPh sb="7" eb="9">
      <t>フタン</t>
    </rPh>
    <rPh sb="9" eb="11">
      <t>コウイ</t>
    </rPh>
    <rPh sb="14" eb="16">
      <t>フクスウ</t>
    </rPh>
    <rPh sb="16" eb="17">
      <t>ネン</t>
    </rPh>
    <rPh sb="17" eb="19">
      <t>ケイヤク</t>
    </rPh>
    <rPh sb="23" eb="26">
      <t>ニュウサツシャ</t>
    </rPh>
    <rPh sb="26" eb="27">
      <t>スウ</t>
    </rPh>
    <rPh sb="28" eb="30">
      <t>ラクサツ</t>
    </rPh>
    <rPh sb="30" eb="31">
      <t>リツ</t>
    </rPh>
    <rPh sb="32" eb="35">
      <t>ショネンド</t>
    </rPh>
    <rPh sb="36" eb="38">
      <t>ギョウシャ</t>
    </rPh>
    <rPh sb="38" eb="41">
      <t>センテイジ</t>
    </rPh>
    <rPh sb="42" eb="44">
      <t>ジッセキ</t>
    </rPh>
    <rPh sb="45" eb="46">
      <t>シメ</t>
    </rPh>
    <phoneticPr fontId="6"/>
  </si>
  <si>
    <t>ＮＴＴｺﾐｭﾆｹｰｼｮﾝｽﾞ株式会社</t>
    <rPh sb="14" eb="18">
      <t>カブシキガイシャ</t>
    </rPh>
    <phoneticPr fontId="6"/>
  </si>
  <si>
    <t>新「統合Web環境」（ﾈｯﾄﾜｰｸ回線の管理，ﾄﾞﾒｲﾝ管理）</t>
    <rPh sb="0" eb="1">
      <t>シン</t>
    </rPh>
    <rPh sb="2" eb="4">
      <t>トウゴウ</t>
    </rPh>
    <rPh sb="7" eb="9">
      <t>カンキョウ</t>
    </rPh>
    <rPh sb="17" eb="19">
      <t>カイセン</t>
    </rPh>
    <rPh sb="20" eb="22">
      <t>カンリ</t>
    </rPh>
    <rPh sb="28" eb="30">
      <t>カンリ</t>
    </rPh>
    <phoneticPr fontId="6"/>
  </si>
  <si>
    <t>ＮＴＴｺﾐｭﾆｹｰｼｮﾝｽﾞ株式会社（注）</t>
    <rPh sb="14" eb="18">
      <t>カブシキガイシャ</t>
    </rPh>
    <rPh sb="19" eb="20">
      <t>チュウ</t>
    </rPh>
    <phoneticPr fontId="6"/>
  </si>
  <si>
    <t>「統合Web環境」（ﾈｯﾄﾜｰｸ回線の管理，回線増強，ｾｶﾝﾀﾞﾘDNS）</t>
    <rPh sb="1" eb="3">
      <t>トウゴウ</t>
    </rPh>
    <rPh sb="6" eb="8">
      <t>カンキョウ</t>
    </rPh>
    <rPh sb="16" eb="18">
      <t>カイセン</t>
    </rPh>
    <rPh sb="19" eb="21">
      <t>カンリ</t>
    </rPh>
    <rPh sb="22" eb="24">
      <t>カイセン</t>
    </rPh>
    <rPh sb="24" eb="26">
      <t>ゾウキョウ</t>
    </rPh>
    <phoneticPr fontId="6"/>
  </si>
  <si>
    <t>株式会社インテック（注）</t>
    <rPh sb="0" eb="4">
      <t>カブシキガイシャ</t>
    </rPh>
    <rPh sb="10" eb="11">
      <t>チュウ</t>
    </rPh>
    <phoneticPr fontId="6"/>
  </si>
  <si>
    <t>「統合Web環境」ﾃﾞｰﾀｾﾝﾀｰ管理･運用</t>
    <rPh sb="1" eb="3">
      <t>トウゴウ</t>
    </rPh>
    <rPh sb="6" eb="8">
      <t>カンキョウ</t>
    </rPh>
    <rPh sb="17" eb="19">
      <t>カンリ</t>
    </rPh>
    <rPh sb="20" eb="22">
      <t>ウンヨウ</t>
    </rPh>
    <phoneticPr fontId="6"/>
  </si>
  <si>
    <t>（注）国庫債務負担行為による複数年契約であり,入札者数は初年度の業者選定時の実績を示す。</t>
    <rPh sb="1" eb="2">
      <t>チュウ</t>
    </rPh>
    <rPh sb="3" eb="5">
      <t>コッコ</t>
    </rPh>
    <rPh sb="5" eb="7">
      <t>サイム</t>
    </rPh>
    <rPh sb="7" eb="9">
      <t>フタン</t>
    </rPh>
    <rPh sb="9" eb="11">
      <t>コウイ</t>
    </rPh>
    <rPh sb="14" eb="16">
      <t>フクスウ</t>
    </rPh>
    <rPh sb="16" eb="17">
      <t>ネン</t>
    </rPh>
    <rPh sb="17" eb="19">
      <t>ケイヤク</t>
    </rPh>
    <rPh sb="23" eb="26">
      <t>ニュウサツシャ</t>
    </rPh>
    <rPh sb="26" eb="27">
      <t>スウ</t>
    </rPh>
    <rPh sb="28" eb="31">
      <t>ショネンド</t>
    </rPh>
    <rPh sb="32" eb="34">
      <t>ギョウシャ</t>
    </rPh>
    <rPh sb="34" eb="37">
      <t>センテイジ</t>
    </rPh>
    <rPh sb="38" eb="40">
      <t>ジッセキ</t>
    </rPh>
    <rPh sb="41" eb="42">
      <t>シメ</t>
    </rPh>
    <phoneticPr fontId="6"/>
  </si>
  <si>
    <t>株式会社毎日映画社</t>
    <rPh sb="0" eb="4">
      <t>カブシキガイシャ</t>
    </rPh>
    <rPh sb="4" eb="6">
      <t>マイニチ</t>
    </rPh>
    <rPh sb="6" eb="8">
      <t>エイガ</t>
    </rPh>
    <rPh sb="8" eb="9">
      <t>シャ</t>
    </rPh>
    <phoneticPr fontId="6"/>
  </si>
  <si>
    <t>ソフトバンクBB株式会社</t>
    <rPh sb="8" eb="12">
      <t>カブシキガイシャ</t>
    </rPh>
    <phoneticPr fontId="6"/>
  </si>
  <si>
    <t>ｲﾝﾀｰﾈｯﾄ外部回線提供</t>
    <rPh sb="7" eb="9">
      <t>ガイブ</t>
    </rPh>
    <rPh sb="9" eb="11">
      <t>カイセン</t>
    </rPh>
    <rPh sb="11" eb="13">
      <t>テイキョウ</t>
    </rPh>
    <phoneticPr fontId="6"/>
  </si>
  <si>
    <t>日本IBM株式会社</t>
    <rPh sb="0" eb="2">
      <t>ニホン</t>
    </rPh>
    <rPh sb="5" eb="9">
      <t>カブシキガイシャ</t>
    </rPh>
    <phoneticPr fontId="6"/>
  </si>
  <si>
    <t>K.</t>
    <phoneticPr fontId="6"/>
  </si>
  <si>
    <t>日本電気株式会社</t>
    <rPh sb="0" eb="2">
      <t>ニホン</t>
    </rPh>
    <rPh sb="2" eb="4">
      <t>デンキ</t>
    </rPh>
    <rPh sb="4" eb="8">
      <t>カブシキガイシャ</t>
    </rPh>
    <phoneticPr fontId="6"/>
  </si>
  <si>
    <t>IPv6対応ｼｽﾃﾑ保守</t>
    <rPh sb="4" eb="6">
      <t>タイオウ</t>
    </rPh>
    <rPh sb="10" eb="12">
      <t>ホシュ</t>
    </rPh>
    <phoneticPr fontId="6"/>
  </si>
  <si>
    <t>L.</t>
    <phoneticPr fontId="6"/>
  </si>
  <si>
    <t>NECｷｬﾋﾟﾀﾙｿﾘｭｰｼｮﾝｽﾞ株式会社</t>
    <rPh sb="16" eb="20">
      <t>カブシキガイシャ</t>
    </rPh>
    <phoneticPr fontId="6"/>
  </si>
  <si>
    <t>CMS冗長化対象機器類賃貸借</t>
    <rPh sb="3" eb="6">
      <t>ジョウチョウカ</t>
    </rPh>
    <rPh sb="6" eb="8">
      <t>タイショウ</t>
    </rPh>
    <rPh sb="8" eb="11">
      <t>キキルイ</t>
    </rPh>
    <rPh sb="11" eb="14">
      <t>チンタイシャク</t>
    </rPh>
    <phoneticPr fontId="6"/>
  </si>
  <si>
    <t>M.</t>
    <phoneticPr fontId="6"/>
  </si>
  <si>
    <t>IPv6対応回線使用料</t>
    <rPh sb="4" eb="6">
      <t>タイオウ</t>
    </rPh>
    <rPh sb="6" eb="8">
      <t>カイセン</t>
    </rPh>
    <rPh sb="8" eb="11">
      <t>シヨウリョウ</t>
    </rPh>
    <phoneticPr fontId="6"/>
  </si>
  <si>
    <t>N.</t>
    <phoneticPr fontId="6"/>
  </si>
  <si>
    <t>株式会社日興商会</t>
    <rPh sb="0" eb="4">
      <t>カブシキガイシャ</t>
    </rPh>
    <rPh sb="4" eb="6">
      <t>ニッコウ</t>
    </rPh>
    <rPh sb="6" eb="8">
      <t>ショウカイ</t>
    </rPh>
    <phoneticPr fontId="6"/>
  </si>
  <si>
    <t>ｱﾝﾁｳｨﾙｽｿﾌﾄ購入</t>
    <rPh sb="10" eb="12">
      <t>コウニュウ</t>
    </rPh>
    <phoneticPr fontId="6"/>
  </si>
  <si>
    <t>O.</t>
    <phoneticPr fontId="6"/>
  </si>
  <si>
    <t>NTTﾗｰﾆﾝｸﾞｼｽﾃﾑｽﾞ株式会社</t>
    <rPh sb="15" eb="19">
      <t>カブシキガイシャ</t>
    </rPh>
    <phoneticPr fontId="6"/>
  </si>
  <si>
    <t>ｺﾝﾃﾝﾂの管理・運用</t>
    <rPh sb="6" eb="8">
      <t>カンリ</t>
    </rPh>
    <rPh sb="9" eb="11">
      <t>ウンヨウ</t>
    </rPh>
    <phoneticPr fontId="6"/>
  </si>
  <si>
    <t>（注）入札者数は初年度企画競争に基づく業者選定時の実績を示す。</t>
    <rPh sb="1" eb="2">
      <t>チュウ</t>
    </rPh>
    <rPh sb="3" eb="6">
      <t>ニュウサツシャ</t>
    </rPh>
    <rPh sb="6" eb="7">
      <t>スウ</t>
    </rPh>
    <rPh sb="8" eb="11">
      <t>ショネンド</t>
    </rPh>
    <rPh sb="11" eb="13">
      <t>キカク</t>
    </rPh>
    <rPh sb="13" eb="15">
      <t>キョウソウ</t>
    </rPh>
    <rPh sb="16" eb="17">
      <t>モト</t>
    </rPh>
    <rPh sb="19" eb="21">
      <t>ギョウシャ</t>
    </rPh>
    <rPh sb="21" eb="24">
      <t>センテイジ</t>
    </rPh>
    <rPh sb="25" eb="27">
      <t>ジッセキ</t>
    </rPh>
    <rPh sb="28" eb="29">
      <t>シメ</t>
    </rPh>
    <phoneticPr fontId="6"/>
  </si>
  <si>
    <t>P.</t>
    <phoneticPr fontId="6"/>
  </si>
  <si>
    <t>株式会社デジタルスタジオジャパン</t>
    <rPh sb="0" eb="4">
      <t>カブシキガイシャ</t>
    </rPh>
    <phoneticPr fontId="6"/>
  </si>
  <si>
    <t>Q.</t>
    <phoneticPr fontId="6"/>
  </si>
  <si>
    <t>株式会社メディア総合研究所</t>
    <phoneticPr fontId="6"/>
  </si>
  <si>
    <t>外務省ﾎｰﾑﾍﾟｰｼﾞ英語版掲載ｺﾝﾃﾝﾂの翻訳</t>
    <phoneticPr fontId="6"/>
  </si>
  <si>
    <t>R.</t>
    <phoneticPr fontId="6"/>
  </si>
  <si>
    <t>NTTﾗｰﾆﾝｸﾞｼｽﾃﾑｽﾞ株式会社</t>
    <phoneticPr fontId="6"/>
  </si>
  <si>
    <t>外務省・在外公館ﾎｰﾑﾍﾟｰｼﾞ作成支援</t>
    <phoneticPr fontId="6"/>
  </si>
  <si>
    <t>S.</t>
    <phoneticPr fontId="6"/>
  </si>
  <si>
    <t>在ﾏﾀﾞｶﾞｽｶﾙ所在ITｻｰﾋﾞｽ業者</t>
    <rPh sb="0" eb="1">
      <t>ザイ</t>
    </rPh>
    <rPh sb="9" eb="11">
      <t>ショザイ</t>
    </rPh>
    <rPh sb="18" eb="20">
      <t>ギョウシャ</t>
    </rPh>
    <phoneticPr fontId="6"/>
  </si>
  <si>
    <t>ｳｪﾌﾞｺﾝﾃﾝﾂ作成外部委託</t>
    <rPh sb="9" eb="11">
      <t>サクセイ</t>
    </rPh>
    <rPh sb="11" eb="13">
      <t>ガイブ</t>
    </rPh>
    <rPh sb="13" eb="15">
      <t>イタク</t>
    </rPh>
    <phoneticPr fontId="6"/>
  </si>
  <si>
    <t>在中国所在ITｻｰﾋﾞｽ業者</t>
    <rPh sb="0" eb="1">
      <t>ザイ</t>
    </rPh>
    <rPh sb="1" eb="3">
      <t>チュウゴク</t>
    </rPh>
    <rPh sb="3" eb="5">
      <t>ショザイ</t>
    </rPh>
    <rPh sb="12" eb="14">
      <t>ギョウシャ</t>
    </rPh>
    <phoneticPr fontId="6"/>
  </si>
  <si>
    <t>ｳｪﾌﾞﾍﾟｰｼﾞ作成用機器購入</t>
    <rPh sb="9" eb="12">
      <t>サクセイヨウ</t>
    </rPh>
    <rPh sb="12" eb="14">
      <t>キキ</t>
    </rPh>
    <rPh sb="14" eb="16">
      <t>コウニュウ</t>
    </rPh>
    <phoneticPr fontId="6"/>
  </si>
  <si>
    <t>在韓国所在ﾒｰﾘﾝｸﾞｻｰﾋﾞｽ業者</t>
    <rPh sb="0" eb="1">
      <t>ザイ</t>
    </rPh>
    <rPh sb="1" eb="3">
      <t>カンコク</t>
    </rPh>
    <rPh sb="3" eb="5">
      <t>ショザイ</t>
    </rPh>
    <rPh sb="16" eb="18">
      <t>ギョウシャ</t>
    </rPh>
    <phoneticPr fontId="6"/>
  </si>
  <si>
    <t>ﾒｰﾘﾝｸﾞｻｰﾋﾞｽ業務委託等</t>
    <rPh sb="11" eb="13">
      <t>ギョウム</t>
    </rPh>
    <rPh sb="13" eb="15">
      <t>イタク</t>
    </rPh>
    <rPh sb="15" eb="16">
      <t>トウ</t>
    </rPh>
    <phoneticPr fontId="6"/>
  </si>
  <si>
    <t>在ｽｲｽ所在ITｻｰﾋﾞｽ業者</t>
    <rPh sb="0" eb="1">
      <t>ザイ</t>
    </rPh>
    <rPh sb="4" eb="6">
      <t>ショザイ</t>
    </rPh>
    <rPh sb="13" eb="15">
      <t>ギョウシャ</t>
    </rPh>
    <phoneticPr fontId="6"/>
  </si>
  <si>
    <t>ｳｪﾌﾞｺﾝﾃﾝﾂ改訂外部委託</t>
    <rPh sb="9" eb="11">
      <t>カイテイ</t>
    </rPh>
    <rPh sb="11" eb="13">
      <t>ガイブ</t>
    </rPh>
    <rPh sb="13" eb="15">
      <t>イタク</t>
    </rPh>
    <phoneticPr fontId="6"/>
  </si>
  <si>
    <t>在ｽﾛﾊﾞｷｱ所在ITｻｰﾋﾞｽ業者</t>
    <rPh sb="0" eb="1">
      <t>ザイ</t>
    </rPh>
    <rPh sb="7" eb="9">
      <t>ショザイ</t>
    </rPh>
    <rPh sb="16" eb="18">
      <t>ギョウシャ</t>
    </rPh>
    <phoneticPr fontId="6"/>
  </si>
  <si>
    <t>在ﾊﾟﾘ所在ITｻｰﾋﾞｽ業者</t>
    <rPh sb="0" eb="1">
      <t>ザイ</t>
    </rPh>
    <rPh sb="4" eb="6">
      <t>ショザイ</t>
    </rPh>
    <rPh sb="13" eb="15">
      <t>ギョウシャ</t>
    </rPh>
    <phoneticPr fontId="6"/>
  </si>
  <si>
    <t>在ﾜｼﾝﾄﾝ所在ITｻｰﾋﾞｽ業者</t>
    <rPh sb="0" eb="1">
      <t>ザイ</t>
    </rPh>
    <rPh sb="6" eb="8">
      <t>ショザイ</t>
    </rPh>
    <rPh sb="15" eb="17">
      <t>ギョウシャ</t>
    </rPh>
    <phoneticPr fontId="6"/>
  </si>
  <si>
    <t>在ﾏﾄﾞﾘｯﾄﾞ所在ITｻｰﾋﾞｽ業者</t>
    <rPh sb="0" eb="1">
      <t>ザイ</t>
    </rPh>
    <rPh sb="8" eb="10">
      <t>ショザイ</t>
    </rPh>
    <rPh sb="17" eb="19">
      <t>ギョウシャ</t>
    </rPh>
    <phoneticPr fontId="6"/>
  </si>
  <si>
    <t>在ﾌﾞﾙｶﾞﾘｱ所在ITｻｰﾋﾞｽ業者</t>
    <rPh sb="0" eb="1">
      <t>ザイ</t>
    </rPh>
    <rPh sb="8" eb="10">
      <t>ショザイ</t>
    </rPh>
    <rPh sb="17" eb="19">
      <t>ギョウシャ</t>
    </rPh>
    <phoneticPr fontId="6"/>
  </si>
  <si>
    <t>在ﾏﾙｾｲﾕ所在ITｻｰﾋﾞｽ業者</t>
    <rPh sb="0" eb="1">
      <t>ザイ</t>
    </rPh>
    <rPh sb="6" eb="8">
      <t>ショザイ</t>
    </rPh>
    <rPh sb="15" eb="17">
      <t>ギョウシャ</t>
    </rPh>
    <phoneticPr fontId="6"/>
  </si>
  <si>
    <t>T.</t>
    <phoneticPr fontId="6"/>
  </si>
  <si>
    <t>富士ゼロックス株式会社</t>
    <rPh sb="0" eb="2">
      <t>フジ</t>
    </rPh>
    <rPh sb="7" eb="11">
      <t>カブシキガイシャ</t>
    </rPh>
    <phoneticPr fontId="6"/>
  </si>
  <si>
    <t>在外公館ﾎｰﾑﾍﾟｰｼﾞ編集加工用ｿﾌﾄ購入</t>
    <rPh sb="0" eb="2">
      <t>ザイガイ</t>
    </rPh>
    <rPh sb="2" eb="4">
      <t>コウカン</t>
    </rPh>
    <rPh sb="12" eb="14">
      <t>ヘンシュウ</t>
    </rPh>
    <rPh sb="14" eb="17">
      <t>カコウヨウ</t>
    </rPh>
    <rPh sb="20" eb="22">
      <t>コウニュウ</t>
    </rPh>
    <phoneticPr fontId="6"/>
  </si>
  <si>
    <t>U.</t>
    <phoneticPr fontId="6"/>
  </si>
  <si>
    <t xml:space="preserve">V. </t>
    <phoneticPr fontId="6"/>
  </si>
  <si>
    <t>株式会社フォーサイト</t>
    <rPh sb="0" eb="4">
      <t>カブシキガイシャ</t>
    </rPh>
    <phoneticPr fontId="6"/>
  </si>
  <si>
    <t>IT広報システムの運営・維持管理費</t>
    <rPh sb="2" eb="4">
      <t>コウホウ</t>
    </rPh>
    <rPh sb="9" eb="11">
      <t>ウンエイ</t>
    </rPh>
    <rPh sb="12" eb="14">
      <t>イジ</t>
    </rPh>
    <rPh sb="14" eb="17">
      <t>カンリヒ</t>
    </rPh>
    <phoneticPr fontId="6"/>
  </si>
  <si>
    <t>事業開始：平成19年度
終了（予定）:なし</t>
    <rPh sb="0" eb="2">
      <t>ジギョウ</t>
    </rPh>
    <rPh sb="2" eb="4">
      <t>カイシ</t>
    </rPh>
    <rPh sb="5" eb="7">
      <t>ヘイセイ</t>
    </rPh>
    <rPh sb="9" eb="11">
      <t>ネンド</t>
    </rPh>
    <rPh sb="12" eb="14">
      <t>シュウリョウ</t>
    </rPh>
    <rPh sb="15" eb="17">
      <t>ヨテイ</t>
    </rPh>
    <phoneticPr fontId="6"/>
  </si>
  <si>
    <t>広報文化外交戦略課IT広報室</t>
    <rPh sb="0" eb="2">
      <t>コウホウ</t>
    </rPh>
    <rPh sb="2" eb="4">
      <t>ブンカ</t>
    </rPh>
    <rPh sb="4" eb="6">
      <t>ガイコウ</t>
    </rPh>
    <rPh sb="6" eb="9">
      <t>センリャクカ</t>
    </rPh>
    <rPh sb="11" eb="14">
      <t>コウホウシツ</t>
    </rPh>
    <phoneticPr fontId="6"/>
  </si>
  <si>
    <r>
      <t xml:space="preserve">事業の目的
</t>
    </r>
    <r>
      <rPr>
        <sz val="9"/>
        <color indexed="8"/>
        <rFont val="ＭＳ ゴシック"/>
        <family val="3"/>
        <charset val="128"/>
      </rPr>
      <t>（目指す姿を簡潔に。3行程度以内）</t>
    </r>
    <rPh sb="3" eb="5">
      <t>モクテキ</t>
    </rPh>
    <rPh sb="7" eb="9">
      <t>メザ</t>
    </rPh>
    <rPh sb="10" eb="11">
      <t>スガタ</t>
    </rPh>
    <rPh sb="12" eb="14">
      <t>カンケツ</t>
    </rPh>
    <rPh sb="17" eb="18">
      <t>ギョウ</t>
    </rPh>
    <rPh sb="18" eb="20">
      <t>テイド</t>
    </rPh>
    <rPh sb="20" eb="22">
      <t>イナイ</t>
    </rPh>
    <phoneticPr fontId="6"/>
  </si>
  <si>
    <t>新「統合Web環境」等を安定的に運営・維持管理する</t>
    <rPh sb="0" eb="1">
      <t>シン</t>
    </rPh>
    <rPh sb="2" eb="4">
      <t>トウゴウ</t>
    </rPh>
    <rPh sb="7" eb="9">
      <t>カンキョウ</t>
    </rPh>
    <rPh sb="10" eb="11">
      <t>トウ</t>
    </rPh>
    <rPh sb="12" eb="15">
      <t>アンテイテキ</t>
    </rPh>
    <rPh sb="16" eb="18">
      <t>ウンエイ</t>
    </rPh>
    <rPh sb="19" eb="21">
      <t>イジ</t>
    </rPh>
    <rPh sb="21" eb="23">
      <t>カンリ</t>
    </rPh>
    <phoneticPr fontId="6"/>
  </si>
  <si>
    <r>
      <t xml:space="preserve">事業概要
</t>
    </r>
    <r>
      <rPr>
        <sz val="9"/>
        <color indexed="8"/>
        <rFont val="ＭＳ ゴシック"/>
        <family val="3"/>
        <charset val="128"/>
      </rPr>
      <t>（5行程度以内，別添可）</t>
    </r>
    <rPh sb="2" eb="4">
      <t>ガイヨウ</t>
    </rPh>
    <rPh sb="7" eb="8">
      <t>ギョウ</t>
    </rPh>
    <rPh sb="8" eb="10">
      <t>テイド</t>
    </rPh>
    <rPh sb="10" eb="12">
      <t>イナイ</t>
    </rPh>
    <rPh sb="13" eb="15">
      <t>ベッテン</t>
    </rPh>
    <rPh sb="15" eb="16">
      <t>カ</t>
    </rPh>
    <phoneticPr fontId="6"/>
  </si>
  <si>
    <t>新「統合Web環境」の構築・運用保守，ネットワーク回線の確保，情報セキュリティ対策の実施等</t>
    <rPh sb="0" eb="1">
      <t>シン</t>
    </rPh>
    <rPh sb="2" eb="4">
      <t>トウゴウ</t>
    </rPh>
    <rPh sb="7" eb="9">
      <t>カンキョウ</t>
    </rPh>
    <rPh sb="11" eb="13">
      <t>コウチク</t>
    </rPh>
    <rPh sb="14" eb="16">
      <t>ウンヨウ</t>
    </rPh>
    <rPh sb="16" eb="18">
      <t>ホシュ</t>
    </rPh>
    <rPh sb="25" eb="27">
      <t>カイセン</t>
    </rPh>
    <rPh sb="28" eb="30">
      <t>カクホ</t>
    </rPh>
    <rPh sb="31" eb="33">
      <t>ジョウホウ</t>
    </rPh>
    <rPh sb="39" eb="41">
      <t>タイサク</t>
    </rPh>
    <rPh sb="42" eb="44">
      <t>ジッシ</t>
    </rPh>
    <rPh sb="44" eb="45">
      <t>トウ</t>
    </rPh>
    <phoneticPr fontId="6"/>
  </si>
  <si>
    <t>前年度から繰越し</t>
    <rPh sb="0" eb="1">
      <t>マエ</t>
    </rPh>
    <rPh sb="1" eb="3">
      <t>ネンド</t>
    </rPh>
    <rPh sb="5" eb="7">
      <t>クリコ</t>
    </rPh>
    <phoneticPr fontId="6"/>
  </si>
  <si>
    <t>「新統合Web環境」運営・維持管理費</t>
    <rPh sb="1" eb="2">
      <t>シン</t>
    </rPh>
    <rPh sb="2" eb="4">
      <t>トウゴウ</t>
    </rPh>
    <rPh sb="7" eb="9">
      <t>カンキョウ</t>
    </rPh>
    <rPh sb="10" eb="12">
      <t>ウンエイ</t>
    </rPh>
    <rPh sb="13" eb="15">
      <t>イジ</t>
    </rPh>
    <rPh sb="15" eb="18">
      <t>カンリヒ</t>
    </rPh>
    <phoneticPr fontId="6"/>
  </si>
  <si>
    <t>『緊急時業務継続用Web環境」運営・維持管理費</t>
    <rPh sb="1" eb="4">
      <t>キンキュウジ</t>
    </rPh>
    <rPh sb="4" eb="6">
      <t>ギョウム</t>
    </rPh>
    <rPh sb="6" eb="8">
      <t>ケイゾク</t>
    </rPh>
    <rPh sb="8" eb="9">
      <t>ヨウ</t>
    </rPh>
    <rPh sb="12" eb="14">
      <t>カンキョウ</t>
    </rPh>
    <rPh sb="15" eb="17">
      <t>ウンエイ</t>
    </rPh>
    <rPh sb="18" eb="20">
      <t>イジ</t>
    </rPh>
    <rPh sb="20" eb="23">
      <t>カンリヒ</t>
    </rPh>
    <phoneticPr fontId="6"/>
  </si>
  <si>
    <t>動画配信ｻｰﾊﾞ</t>
    <rPh sb="0" eb="2">
      <t>ドウガ</t>
    </rPh>
    <rPh sb="2" eb="4">
      <t>ハイシン</t>
    </rPh>
    <phoneticPr fontId="6"/>
  </si>
  <si>
    <t>新設公館関係経費</t>
    <rPh sb="0" eb="2">
      <t>シンセツ</t>
    </rPh>
    <rPh sb="2" eb="4">
      <t>コウカン</t>
    </rPh>
    <rPh sb="4" eb="6">
      <t>カンケイ</t>
    </rPh>
    <rPh sb="6" eb="8">
      <t>ケイヒ</t>
    </rPh>
    <phoneticPr fontId="6"/>
  </si>
  <si>
    <t>IT広報業務の業務・システム最適化</t>
    <rPh sb="2" eb="4">
      <t>コウホウ</t>
    </rPh>
    <rPh sb="4" eb="6">
      <t>ギョウム</t>
    </rPh>
    <rPh sb="7" eb="9">
      <t>ギョウム</t>
    </rPh>
    <rPh sb="14" eb="17">
      <t>サイテキカ</t>
    </rPh>
    <phoneticPr fontId="6"/>
  </si>
  <si>
    <t>IT広報業務の最適化を実現する</t>
    <rPh sb="2" eb="4">
      <t>コウホウ</t>
    </rPh>
    <rPh sb="4" eb="6">
      <t>ギョウム</t>
    </rPh>
    <rPh sb="7" eb="10">
      <t>サイテキカ</t>
    </rPh>
    <rPh sb="11" eb="13">
      <t>ジツゲン</t>
    </rPh>
    <phoneticPr fontId="6"/>
  </si>
  <si>
    <t>新「統合Web環境」運用支援等にかかるプロジェクトマネジメント業務を外部委託し，コンサルタントの助言を元に，より効率的な情報発信体制を整備する。</t>
    <rPh sb="0" eb="1">
      <t>シン</t>
    </rPh>
    <rPh sb="2" eb="4">
      <t>トウゴウ</t>
    </rPh>
    <rPh sb="7" eb="9">
      <t>カンキョウ</t>
    </rPh>
    <rPh sb="10" eb="12">
      <t>ウンヨウ</t>
    </rPh>
    <rPh sb="12" eb="14">
      <t>シエン</t>
    </rPh>
    <rPh sb="14" eb="15">
      <t>トウ</t>
    </rPh>
    <rPh sb="31" eb="33">
      <t>ギョウム</t>
    </rPh>
    <rPh sb="34" eb="36">
      <t>ガイブ</t>
    </rPh>
    <rPh sb="36" eb="38">
      <t>イタク</t>
    </rPh>
    <rPh sb="48" eb="50">
      <t>ジョゲン</t>
    </rPh>
    <rPh sb="51" eb="52">
      <t>モト</t>
    </rPh>
    <rPh sb="56" eb="59">
      <t>コウリツテキ</t>
    </rPh>
    <rPh sb="60" eb="62">
      <t>ジョウホウ</t>
    </rPh>
    <rPh sb="62" eb="64">
      <t>ハッシン</t>
    </rPh>
    <rPh sb="64" eb="66">
      <t>タイセイ</t>
    </rPh>
    <rPh sb="67" eb="69">
      <t>セイビ</t>
    </rPh>
    <phoneticPr fontId="6"/>
  </si>
  <si>
    <t>最適化実施支援ｺﾝｻﾙﾀﾝﾄ経費</t>
    <rPh sb="0" eb="3">
      <t>サイテキカ</t>
    </rPh>
    <rPh sb="3" eb="5">
      <t>ジッシ</t>
    </rPh>
    <rPh sb="5" eb="7">
      <t>シエン</t>
    </rPh>
    <rPh sb="14" eb="16">
      <t>ケイヒ</t>
    </rPh>
    <phoneticPr fontId="6"/>
  </si>
  <si>
    <t>ﾎｰﾑﾍﾟｰｼﾞ改善費</t>
    <rPh sb="8" eb="11">
      <t>カイゼンヒ</t>
    </rPh>
    <phoneticPr fontId="6"/>
  </si>
  <si>
    <t>ホームページコンテンツの運営費</t>
    <rPh sb="12" eb="15">
      <t>ウンエイヒ</t>
    </rPh>
    <phoneticPr fontId="6"/>
  </si>
  <si>
    <t>ｲﾝﾀｰﾈｯﾄによる情報発信を迅速かつ適切に行い，我が国の外交政策外交政策，国際情勢及び国際問題等についての理解促進をはかる。</t>
    <rPh sb="10" eb="12">
      <t>ジョウホウ</t>
    </rPh>
    <rPh sb="12" eb="14">
      <t>ハッシン</t>
    </rPh>
    <rPh sb="15" eb="17">
      <t>ジンソク</t>
    </rPh>
    <rPh sb="19" eb="21">
      <t>テキセツ</t>
    </rPh>
    <rPh sb="22" eb="23">
      <t>オコナ</t>
    </rPh>
    <rPh sb="25" eb="26">
      <t>ワ</t>
    </rPh>
    <rPh sb="27" eb="28">
      <t>クニ</t>
    </rPh>
    <rPh sb="29" eb="31">
      <t>ガイコウ</t>
    </rPh>
    <rPh sb="31" eb="33">
      <t>セイサク</t>
    </rPh>
    <rPh sb="54" eb="56">
      <t>リカイ</t>
    </rPh>
    <rPh sb="56" eb="58">
      <t>ソクシン</t>
    </rPh>
    <phoneticPr fontId="6"/>
  </si>
  <si>
    <t>ｳｪﾌﾞｺﾝﾃﾝﾂの管理・運用，動画による情報発信，ｺﾝﾃﾝﾂの翻訳を行う。</t>
    <rPh sb="10" eb="12">
      <t>カンリ</t>
    </rPh>
    <rPh sb="13" eb="15">
      <t>ウンヨウ</t>
    </rPh>
    <rPh sb="16" eb="18">
      <t>ドウガ</t>
    </rPh>
    <rPh sb="21" eb="23">
      <t>ジョウホウ</t>
    </rPh>
    <rPh sb="23" eb="25">
      <t>ハッシン</t>
    </rPh>
    <rPh sb="32" eb="34">
      <t>ホンヤク</t>
    </rPh>
    <rPh sb="35" eb="36">
      <t>オコナ</t>
    </rPh>
    <phoneticPr fontId="6"/>
  </si>
  <si>
    <t>ｺﾝﾃﾝﾂの管理・運用経費</t>
    <rPh sb="6" eb="8">
      <t>カンリ</t>
    </rPh>
    <rPh sb="9" eb="11">
      <t>ウンヨウ</t>
    </rPh>
    <rPh sb="11" eb="13">
      <t>ケイヒ</t>
    </rPh>
    <phoneticPr fontId="6"/>
  </si>
  <si>
    <t>動画による情報発信</t>
    <rPh sb="0" eb="2">
      <t>ドウガ</t>
    </rPh>
    <rPh sb="5" eb="7">
      <t>ジョウホウ</t>
    </rPh>
    <rPh sb="7" eb="9">
      <t>ハッシン</t>
    </rPh>
    <phoneticPr fontId="6"/>
  </si>
  <si>
    <t>ｷｯｽﾞ外務省充実経費</t>
    <rPh sb="4" eb="7">
      <t>ガイムショウ</t>
    </rPh>
    <rPh sb="7" eb="9">
      <t>ジュウジツ</t>
    </rPh>
    <rPh sb="9" eb="11">
      <t>ケイヒ</t>
    </rPh>
    <phoneticPr fontId="6"/>
  </si>
  <si>
    <t>政策広報強化のためのｺﾝﾃﾝﾂ作成経費</t>
    <rPh sb="0" eb="2">
      <t>セイサク</t>
    </rPh>
    <rPh sb="2" eb="4">
      <t>コウホウ</t>
    </rPh>
    <rPh sb="4" eb="6">
      <t>キョウカ</t>
    </rPh>
    <rPh sb="15" eb="17">
      <t>サクセイ</t>
    </rPh>
    <rPh sb="17" eb="19">
      <t>ケイヒ</t>
    </rPh>
    <phoneticPr fontId="6"/>
  </si>
  <si>
    <t>事業開始：平成19年度
終了（予定）年度：平成25年度</t>
    <rPh sb="0" eb="2">
      <t>ジギョウ</t>
    </rPh>
    <rPh sb="2" eb="4">
      <t>カイシ</t>
    </rPh>
    <rPh sb="5" eb="7">
      <t>ヘイセイ</t>
    </rPh>
    <rPh sb="9" eb="11">
      <t>ネンド</t>
    </rPh>
    <rPh sb="12" eb="14">
      <t>シュウリョウ</t>
    </rPh>
    <rPh sb="15" eb="17">
      <t>ヨテイ</t>
    </rPh>
    <rPh sb="18" eb="20">
      <t>ネンド</t>
    </rPh>
    <rPh sb="21" eb="23">
      <t>ヘイセイ</t>
    </rPh>
    <rPh sb="25" eb="27">
      <t>ネンド</t>
    </rPh>
    <phoneticPr fontId="6"/>
  </si>
  <si>
    <t>ｳｪﾌﾞ専門知識を有する人材を確保し，外務省ﾎｰﾑﾍﾟｰｼﾞ及び在外公館ﾎｰﾑﾍﾟｰｼﾞによる情報発信を強化する</t>
    <rPh sb="4" eb="6">
      <t>センモン</t>
    </rPh>
    <rPh sb="6" eb="8">
      <t>チシキ</t>
    </rPh>
    <rPh sb="9" eb="10">
      <t>ユウ</t>
    </rPh>
    <rPh sb="12" eb="14">
      <t>ジンザイ</t>
    </rPh>
    <rPh sb="15" eb="17">
      <t>カクホ</t>
    </rPh>
    <rPh sb="19" eb="22">
      <t>ガイムショウ</t>
    </rPh>
    <rPh sb="30" eb="31">
      <t>オヨ</t>
    </rPh>
    <rPh sb="32" eb="34">
      <t>ザイガイ</t>
    </rPh>
    <rPh sb="34" eb="36">
      <t>コウカン</t>
    </rPh>
    <rPh sb="47" eb="49">
      <t>ジョウホウ</t>
    </rPh>
    <rPh sb="49" eb="51">
      <t>ハッシン</t>
    </rPh>
    <rPh sb="52" eb="54">
      <t>キョウカ</t>
    </rPh>
    <phoneticPr fontId="6"/>
  </si>
  <si>
    <t>CMSを用いた外務省ﾎｰﾑﾍﾟｰｼﾞへの掲載作業支援業務及び在外公館ﾎｰﾑﾍﾟｰｼﾞの改善支援業務を外部委託する</t>
    <rPh sb="4" eb="5">
      <t>モチ</t>
    </rPh>
    <rPh sb="7" eb="10">
      <t>ガイムショウ</t>
    </rPh>
    <rPh sb="20" eb="22">
      <t>ケイサイ</t>
    </rPh>
    <rPh sb="22" eb="24">
      <t>サギョウ</t>
    </rPh>
    <rPh sb="24" eb="26">
      <t>シエン</t>
    </rPh>
    <rPh sb="26" eb="28">
      <t>ギョウム</t>
    </rPh>
    <rPh sb="28" eb="29">
      <t>オヨ</t>
    </rPh>
    <rPh sb="30" eb="32">
      <t>ザイガイ</t>
    </rPh>
    <rPh sb="32" eb="34">
      <t>コウカン</t>
    </rPh>
    <rPh sb="43" eb="45">
      <t>カイゼン</t>
    </rPh>
    <rPh sb="45" eb="47">
      <t>シエン</t>
    </rPh>
    <rPh sb="47" eb="49">
      <t>ギョウム</t>
    </rPh>
    <rPh sb="50" eb="52">
      <t>ガイブ</t>
    </rPh>
    <rPh sb="52" eb="54">
      <t>イタク</t>
    </rPh>
    <phoneticPr fontId="6"/>
  </si>
  <si>
    <t>ﾎｰﾑﾍﾟｰｼﾞ掲載等情報発信業務委託</t>
    <rPh sb="8" eb="10">
      <t>ケイサイ</t>
    </rPh>
    <rPh sb="10" eb="11">
      <t>トウ</t>
    </rPh>
    <rPh sb="11" eb="13">
      <t>ジョウホウ</t>
    </rPh>
    <rPh sb="13" eb="15">
      <t>ハッシン</t>
    </rPh>
    <rPh sb="15" eb="17">
      <t>ギョウム</t>
    </rPh>
    <rPh sb="17" eb="19">
      <t>イタク</t>
    </rPh>
    <phoneticPr fontId="6"/>
  </si>
  <si>
    <t>在外公館ﾎｰﾑﾍﾟｰｼﾞ改善支援業務委託</t>
    <rPh sb="0" eb="2">
      <t>ザイガイ</t>
    </rPh>
    <rPh sb="2" eb="4">
      <t>コウカン</t>
    </rPh>
    <rPh sb="12" eb="14">
      <t>カイゼン</t>
    </rPh>
    <rPh sb="14" eb="16">
      <t>シエン</t>
    </rPh>
    <rPh sb="16" eb="18">
      <t>ギョウム</t>
    </rPh>
    <rPh sb="18" eb="20">
      <t>イタク</t>
    </rPh>
    <phoneticPr fontId="6"/>
  </si>
  <si>
    <t>インターネットでの情報発信事業</t>
    <rPh sb="9" eb="11">
      <t>ジョウホウ</t>
    </rPh>
    <rPh sb="11" eb="13">
      <t>ハッシン</t>
    </rPh>
    <rPh sb="13" eb="15">
      <t>ジギョウ</t>
    </rPh>
    <phoneticPr fontId="6"/>
  </si>
  <si>
    <t>事業開始：平成19年度
終了（予定）なし</t>
    <rPh sb="0" eb="2">
      <t>ジギョウ</t>
    </rPh>
    <rPh sb="2" eb="4">
      <t>カイシ</t>
    </rPh>
    <rPh sb="5" eb="7">
      <t>ヘイセイ</t>
    </rPh>
    <rPh sb="9" eb="11">
      <t>ネンド</t>
    </rPh>
    <rPh sb="12" eb="14">
      <t>シュウリョウ</t>
    </rPh>
    <rPh sb="15" eb="17">
      <t>ヨテイ</t>
    </rPh>
    <phoneticPr fontId="6"/>
  </si>
  <si>
    <t>在外公館におけるｲﾝﾀｰﾈｯﾄでの情報発信を効果的に実施する</t>
    <rPh sb="0" eb="2">
      <t>ザイガイ</t>
    </rPh>
    <rPh sb="2" eb="4">
      <t>コウカン</t>
    </rPh>
    <rPh sb="17" eb="19">
      <t>ジョウホウ</t>
    </rPh>
    <rPh sb="19" eb="21">
      <t>ハッシン</t>
    </rPh>
    <rPh sb="22" eb="25">
      <t>コウカテキ</t>
    </rPh>
    <rPh sb="26" eb="28">
      <t>ジッシ</t>
    </rPh>
    <phoneticPr fontId="6"/>
  </si>
  <si>
    <t>ｳｪﾌﾞﾍﾟｰｼﾞ編集用ｿﾌﾄの整備，周年行事等における大量ｺﾝﾃﾝﾂ制作，英語で掲載されているｺﾝﾃﾝﾂの多言語化，情報ﾘﾃﾗｼｰｽｷﾙｱｯﾌﾟのための研修等在外公館ﾎｰﾑﾍﾟｰｼﾞの運営を支援する。</t>
    <phoneticPr fontId="6"/>
  </si>
  <si>
    <t>在外公館ﾎｰﾑﾍﾟｰｼﾞ編集・加工・運営費</t>
    <rPh sb="0" eb="2">
      <t>ザイガイ</t>
    </rPh>
    <rPh sb="2" eb="4">
      <t>コウカン</t>
    </rPh>
    <rPh sb="12" eb="14">
      <t>ヘンシュウ</t>
    </rPh>
    <rPh sb="15" eb="17">
      <t>カコウ</t>
    </rPh>
    <rPh sb="18" eb="21">
      <t>ウンエイヒ</t>
    </rPh>
    <phoneticPr fontId="6"/>
  </si>
  <si>
    <t>海外広報</t>
    <rPh sb="0" eb="2">
      <t>カイガイ</t>
    </rPh>
    <rPh sb="2" eb="4">
      <t>コウホウ</t>
    </rPh>
    <phoneticPr fontId="6"/>
  </si>
  <si>
    <t>広報文化外交戦略課
文化交流・海外広報課</t>
    <rPh sb="0" eb="2">
      <t>コウホウ</t>
    </rPh>
    <rPh sb="2" eb="4">
      <t>ブンカ</t>
    </rPh>
    <rPh sb="4" eb="6">
      <t>ガイコウ</t>
    </rPh>
    <rPh sb="6" eb="8">
      <t>センリャク</t>
    </rPh>
    <rPh sb="8" eb="9">
      <t>カ</t>
    </rPh>
    <rPh sb="10" eb="12">
      <t>ブンカ</t>
    </rPh>
    <rPh sb="12" eb="14">
      <t>コウリュウ</t>
    </rPh>
    <rPh sb="15" eb="17">
      <t>カイガイ</t>
    </rPh>
    <rPh sb="17" eb="20">
      <t>コウホウカ</t>
    </rPh>
    <phoneticPr fontId="6"/>
  </si>
  <si>
    <t>課長　新居　雄介
課長　髙田　真里</t>
    <rPh sb="3" eb="5">
      <t>アライ</t>
    </rPh>
    <rPh sb="6" eb="8">
      <t>ユウスケ</t>
    </rPh>
    <rPh sb="9" eb="11">
      <t>カチョウ</t>
    </rPh>
    <rPh sb="12" eb="14">
      <t>タカダ</t>
    </rPh>
    <rPh sb="15" eb="16">
      <t>マ</t>
    </rPh>
    <rPh sb="16" eb="17">
      <t>サト</t>
    </rPh>
    <phoneticPr fontId="6"/>
  </si>
  <si>
    <t>基本目標：Ⅲ　広報、文化交流及び報道対策
具体的施策：Ⅲ-1-2　海外広報の実施</t>
    <rPh sb="21" eb="24">
      <t>グタイテキ</t>
    </rPh>
    <rPh sb="24" eb="25">
      <t>セ</t>
    </rPh>
    <rPh sb="25" eb="26">
      <t>サク</t>
    </rPh>
    <rPh sb="33" eb="35">
      <t>カイガイ</t>
    </rPh>
    <rPh sb="35" eb="37">
      <t>コウホウ</t>
    </rPh>
    <rPh sb="38" eb="40">
      <t>ジッシ</t>
    </rPh>
    <phoneticPr fontId="6"/>
  </si>
  <si>
    <t>海外における対日理解の増進、親日感の醸成及び我が国の政策への理解を促進すること。</t>
    <rPh sb="0" eb="2">
      <t>カイガイ</t>
    </rPh>
    <rPh sb="6" eb="8">
      <t>タイニチ</t>
    </rPh>
    <rPh sb="8" eb="10">
      <t>リカイ</t>
    </rPh>
    <rPh sb="11" eb="13">
      <t>ゾウシン</t>
    </rPh>
    <rPh sb="14" eb="15">
      <t>シン</t>
    </rPh>
    <rPh sb="15" eb="16">
      <t>ニチ</t>
    </rPh>
    <rPh sb="16" eb="17">
      <t>カン</t>
    </rPh>
    <rPh sb="18" eb="20">
      <t>ジョウセイ</t>
    </rPh>
    <rPh sb="20" eb="21">
      <t>オヨ</t>
    </rPh>
    <rPh sb="22" eb="23">
      <t>ワ</t>
    </rPh>
    <rPh sb="24" eb="25">
      <t>クニ</t>
    </rPh>
    <rPh sb="26" eb="28">
      <t>セイサク</t>
    </rPh>
    <rPh sb="30" eb="32">
      <t>リカイ</t>
    </rPh>
    <rPh sb="33" eb="35">
      <t>ソクシン</t>
    </rPh>
    <phoneticPr fontId="6"/>
  </si>
  <si>
    <t>我が国の外交政策や国内事業に関する諸外国国民の理解の増進及び多方面にわたる日本への魅力、強み、日本人の価値観の積極的発信,実施を目的として，在外公館を通じた各種広報事業（講演会やシンポジウム・セミナーの実施，現地メディアを通じた発信等），映像や印刷物等の広報用資料の編集・制作，日本事情発信ウェブサイト等インターネットを通じた情報発信を行っている。</t>
    <rPh sb="0" eb="1">
      <t>ワ</t>
    </rPh>
    <rPh sb="2" eb="3">
      <t>クニ</t>
    </rPh>
    <rPh sb="4" eb="6">
      <t>ガイコウ</t>
    </rPh>
    <rPh sb="6" eb="8">
      <t>セイサク</t>
    </rPh>
    <rPh sb="9" eb="11">
      <t>コクナイ</t>
    </rPh>
    <rPh sb="11" eb="13">
      <t>ジギョウ</t>
    </rPh>
    <rPh sb="14" eb="15">
      <t>カン</t>
    </rPh>
    <rPh sb="17" eb="20">
      <t>ショガイコク</t>
    </rPh>
    <rPh sb="20" eb="22">
      <t>コクミン</t>
    </rPh>
    <rPh sb="23" eb="25">
      <t>リカイ</t>
    </rPh>
    <rPh sb="26" eb="28">
      <t>ゾウシン</t>
    </rPh>
    <rPh sb="28" eb="29">
      <t>オヨ</t>
    </rPh>
    <rPh sb="30" eb="33">
      <t>タホウメン</t>
    </rPh>
    <rPh sb="37" eb="39">
      <t>ニホン</t>
    </rPh>
    <rPh sb="41" eb="43">
      <t>ミリョク</t>
    </rPh>
    <rPh sb="44" eb="45">
      <t>ツヨ</t>
    </rPh>
    <rPh sb="47" eb="49">
      <t>ニホン</t>
    </rPh>
    <rPh sb="49" eb="50">
      <t>ジン</t>
    </rPh>
    <rPh sb="51" eb="53">
      <t>カチ</t>
    </rPh>
    <rPh sb="53" eb="54">
      <t>カン</t>
    </rPh>
    <rPh sb="55" eb="58">
      <t>セッキョクテキ</t>
    </rPh>
    <rPh sb="58" eb="60">
      <t>ハッシン</t>
    </rPh>
    <rPh sb="61" eb="63">
      <t>ジッシ</t>
    </rPh>
    <rPh sb="64" eb="66">
      <t>モクテキ</t>
    </rPh>
    <rPh sb="70" eb="72">
      <t>ザイガイ</t>
    </rPh>
    <rPh sb="72" eb="74">
      <t>コウカン</t>
    </rPh>
    <rPh sb="75" eb="76">
      <t>ツウ</t>
    </rPh>
    <rPh sb="78" eb="80">
      <t>カクシュ</t>
    </rPh>
    <rPh sb="80" eb="82">
      <t>コウホウ</t>
    </rPh>
    <rPh sb="82" eb="84">
      <t>ジギョウ</t>
    </rPh>
    <rPh sb="85" eb="88">
      <t>コウエンカイ</t>
    </rPh>
    <rPh sb="101" eb="103">
      <t>ジッシ</t>
    </rPh>
    <rPh sb="104" eb="106">
      <t>ゲンチ</t>
    </rPh>
    <rPh sb="111" eb="112">
      <t>ツウ</t>
    </rPh>
    <rPh sb="114" eb="116">
      <t>ハッシン</t>
    </rPh>
    <rPh sb="116" eb="117">
      <t>トウ</t>
    </rPh>
    <rPh sb="119" eb="121">
      <t>エイゾウ</t>
    </rPh>
    <rPh sb="122" eb="125">
      <t>インサツブツ</t>
    </rPh>
    <rPh sb="125" eb="126">
      <t>トウ</t>
    </rPh>
    <rPh sb="127" eb="129">
      <t>コウホウ</t>
    </rPh>
    <rPh sb="129" eb="132">
      <t>ヨウシリョウ</t>
    </rPh>
    <rPh sb="133" eb="135">
      <t>ヘンシュウ</t>
    </rPh>
    <rPh sb="136" eb="138">
      <t>セイサク</t>
    </rPh>
    <rPh sb="139" eb="141">
      <t>ニホン</t>
    </rPh>
    <rPh sb="141" eb="143">
      <t>ジジョウ</t>
    </rPh>
    <rPh sb="143" eb="145">
      <t>ハッシン</t>
    </rPh>
    <rPh sb="151" eb="152">
      <t>トウ</t>
    </rPh>
    <rPh sb="160" eb="161">
      <t>ツウ</t>
    </rPh>
    <rPh sb="163" eb="165">
      <t>ジョウホウ</t>
    </rPh>
    <rPh sb="165" eb="167">
      <t>ハッシン</t>
    </rPh>
    <rPh sb="168" eb="169">
      <t>オコナ</t>
    </rPh>
    <phoneticPr fontId="6"/>
  </si>
  <si>
    <t>-</t>
    <phoneticPr fontId="6"/>
  </si>
  <si>
    <r>
      <rPr>
        <sz val="11"/>
        <color theme="1"/>
        <rFont val="ＭＳ Ｐゴシック"/>
        <family val="2"/>
        <charset val="128"/>
        <scheme val="minor"/>
      </rPr>
      <t>23年度</t>
    </r>
    <rPh sb="2" eb="4">
      <t>ネンド</t>
    </rPh>
    <phoneticPr fontId="6"/>
  </si>
  <si>
    <r>
      <t>1.日本事情発信資料の作成
（目標）中長期的な視点から，親日感情の醸成，対日理解の促進をはかる。
（指標）(1)Web　Japanのｱｸｾｽ件数。
         (2)ｼﾞｬﾊﾟﾝ・ﾋﾞﾃﾞｵ･ﾄﾋﾟｯｸｽのWeb配信再生回数。
(注）平成25年度のｼｽﾃﾑ更新に伴い，ｱｸｾｽ数等の集計方法が変更となったため，平成25年度以降のｱｸｾｽ件数等については，それ以前の年度と単純に比較することはできない。また，平成25年度実績を元に，平成26年度の目標値を設定した。</t>
    </r>
    <r>
      <rPr>
        <sz val="9"/>
        <color indexed="8"/>
        <rFont val="ＭＳ Ｐゴシック"/>
        <family val="3"/>
        <charset val="128"/>
      </rPr>
      <t/>
    </r>
    <rPh sb="2" eb="4">
      <t>ニホン</t>
    </rPh>
    <rPh sb="4" eb="6">
      <t>ジジョウ</t>
    </rPh>
    <rPh sb="6" eb="8">
      <t>ハッシン</t>
    </rPh>
    <rPh sb="8" eb="10">
      <t>シリョウ</t>
    </rPh>
    <rPh sb="11" eb="13">
      <t>サクセイ</t>
    </rPh>
    <rPh sb="15" eb="17">
      <t>モクヒョウ</t>
    </rPh>
    <rPh sb="18" eb="19">
      <t>チュウ</t>
    </rPh>
    <rPh sb="19" eb="22">
      <t>チョウキテキ</t>
    </rPh>
    <rPh sb="23" eb="25">
      <t>シテン</t>
    </rPh>
    <rPh sb="28" eb="30">
      <t>シンニチ</t>
    </rPh>
    <rPh sb="30" eb="32">
      <t>カンジョウ</t>
    </rPh>
    <rPh sb="33" eb="35">
      <t>ジョウセイ</t>
    </rPh>
    <rPh sb="36" eb="38">
      <t>タイニチ</t>
    </rPh>
    <rPh sb="38" eb="40">
      <t>リカイ</t>
    </rPh>
    <rPh sb="41" eb="43">
      <t>ソクシン</t>
    </rPh>
    <rPh sb="50" eb="52">
      <t>シヒョウ</t>
    </rPh>
    <rPh sb="70" eb="72">
      <t>ケンスウ</t>
    </rPh>
    <rPh sb="109" eb="111">
      <t>ハイシン</t>
    </rPh>
    <rPh sb="111" eb="113">
      <t>サイセイ</t>
    </rPh>
    <rPh sb="113" eb="115">
      <t>カイスウ</t>
    </rPh>
    <rPh sb="118" eb="119">
      <t>チュウ</t>
    </rPh>
    <rPh sb="142" eb="143">
      <t>トウ</t>
    </rPh>
    <rPh sb="173" eb="174">
      <t>トウ</t>
    </rPh>
    <phoneticPr fontId="6"/>
  </si>
  <si>
    <t>(1)PV
(2)回</t>
    <rPh sb="9" eb="10">
      <t>カイ</t>
    </rPh>
    <phoneticPr fontId="6"/>
  </si>
  <si>
    <t>(1)3,692万
(2)274万</t>
    <rPh sb="8" eb="9">
      <t>マン</t>
    </rPh>
    <phoneticPr fontId="6"/>
  </si>
  <si>
    <t>(1)2,918万
(2)249万</t>
    <phoneticPr fontId="81"/>
  </si>
  <si>
    <t>(1)1,217万
(2)140万</t>
    <phoneticPr fontId="6"/>
  </si>
  <si>
    <t>(1)1,300万
(2)150万</t>
    <rPh sb="8" eb="9">
      <t>マン</t>
    </rPh>
    <rPh sb="16" eb="17">
      <t>マン</t>
    </rPh>
    <phoneticPr fontId="6"/>
  </si>
  <si>
    <t>　(1)3,800万
　(2)　　-　</t>
    <rPh sb="9" eb="10">
      <t>マン</t>
    </rPh>
    <phoneticPr fontId="6"/>
  </si>
  <si>
    <t>　(1)3,760万
　(2)　　-</t>
    <rPh sb="9" eb="10">
      <t>マン</t>
    </rPh>
    <phoneticPr fontId="6"/>
  </si>
  <si>
    <t>(1)3,000万
(2)250万</t>
    <rPh sb="8" eb="9">
      <t>マン</t>
    </rPh>
    <rPh sb="16" eb="17">
      <t>マン</t>
    </rPh>
    <phoneticPr fontId="6"/>
  </si>
  <si>
    <t>(1)％
(2)％</t>
    <phoneticPr fontId="6"/>
  </si>
  <si>
    <t>(1)98.2
(2)114</t>
    <phoneticPr fontId="6"/>
  </si>
  <si>
    <t>(1)79
(2)104</t>
    <phoneticPr fontId="6"/>
  </si>
  <si>
    <t>(1)(注)参照
(2)(注)参照</t>
    <rPh sb="4" eb="5">
      <t>チュウ</t>
    </rPh>
    <rPh sb="6" eb="8">
      <t>サンショウ</t>
    </rPh>
    <rPh sb="13" eb="14">
      <t>チュウ</t>
    </rPh>
    <rPh sb="15" eb="17">
      <t>サンショウ</t>
    </rPh>
    <phoneticPr fontId="6"/>
  </si>
  <si>
    <t>2.啓発派遣事業
（目標）講演会を通じた我が国各種政策への理解の増進
（指標）ｱﾝｹｰﾄ結果（A（最適），Ｂ（適），C（やや不適），Ｄ（不適）の4段階でＢ以上）</t>
    <rPh sb="13" eb="16">
      <t>コウエンカイ</t>
    </rPh>
    <rPh sb="17" eb="18">
      <t>ツウ</t>
    </rPh>
    <rPh sb="20" eb="21">
      <t>ワ</t>
    </rPh>
    <rPh sb="22" eb="23">
      <t>クニ</t>
    </rPh>
    <rPh sb="23" eb="25">
      <t>カクシュ</t>
    </rPh>
    <rPh sb="25" eb="27">
      <t>セイサク</t>
    </rPh>
    <rPh sb="29" eb="31">
      <t>リカイ</t>
    </rPh>
    <rPh sb="32" eb="34">
      <t>ゾウシン</t>
    </rPh>
    <rPh sb="44" eb="46">
      <t>ケッカ</t>
    </rPh>
    <rPh sb="49" eb="51">
      <t>サイテキ</t>
    </rPh>
    <rPh sb="55" eb="56">
      <t>テキ</t>
    </rPh>
    <rPh sb="62" eb="64">
      <t>フテキ</t>
    </rPh>
    <rPh sb="68" eb="70">
      <t>フテキ</t>
    </rPh>
    <rPh sb="73" eb="75">
      <t>ダンカイ</t>
    </rPh>
    <rPh sb="77" eb="79">
      <t>イジョウ</t>
    </rPh>
    <phoneticPr fontId="6"/>
  </si>
  <si>
    <t>23/24</t>
    <phoneticPr fontId="6"/>
  </si>
  <si>
    <t>25/26</t>
    <phoneticPr fontId="81"/>
  </si>
  <si>
    <t>21/22</t>
    <phoneticPr fontId="6"/>
  </si>
  <si>
    <t>25/26</t>
    <phoneticPr fontId="6"/>
  </si>
  <si>
    <t>25/26</t>
  </si>
  <si>
    <t>3.対日世論調査事業
（目標）調査結果を分析し，調査国の広報文化戦略の基礎とする。
（指標）調査結果を活かした広報文化活動の実施（単位：件数）</t>
    <rPh sb="2" eb="4">
      <t>タイニチ</t>
    </rPh>
    <rPh sb="4" eb="6">
      <t>セロン</t>
    </rPh>
    <rPh sb="6" eb="8">
      <t>チョウサ</t>
    </rPh>
    <rPh sb="8" eb="10">
      <t>ジギョウ</t>
    </rPh>
    <rPh sb="15" eb="17">
      <t>チョウサ</t>
    </rPh>
    <rPh sb="17" eb="19">
      <t>ケッカ</t>
    </rPh>
    <rPh sb="20" eb="22">
      <t>ブンセキ</t>
    </rPh>
    <rPh sb="24" eb="26">
      <t>チョウサ</t>
    </rPh>
    <rPh sb="26" eb="27">
      <t>コク</t>
    </rPh>
    <rPh sb="28" eb="32">
      <t>コウホウブンカ</t>
    </rPh>
    <rPh sb="32" eb="34">
      <t>センリャク</t>
    </rPh>
    <rPh sb="35" eb="37">
      <t>キソ</t>
    </rPh>
    <rPh sb="46" eb="48">
      <t>チョウサ</t>
    </rPh>
    <rPh sb="48" eb="50">
      <t>ケッカ</t>
    </rPh>
    <rPh sb="51" eb="52">
      <t>イ</t>
    </rPh>
    <rPh sb="55" eb="59">
      <t>コウホウブンカ</t>
    </rPh>
    <rPh sb="59" eb="61">
      <t>カツドウ</t>
    </rPh>
    <rPh sb="62" eb="64">
      <t>ジッシ</t>
    </rPh>
    <rPh sb="65" eb="67">
      <t>タンイ</t>
    </rPh>
    <rPh sb="68" eb="70">
      <t>ケンスウ</t>
    </rPh>
    <phoneticPr fontId="6"/>
  </si>
  <si>
    <t>4.日本ブランド発信事業
（目標）講演会等を通じた日本の魅力，強み，価値観の発信
（指標）アンケート結果（満足度5段階の4以上の割合が8割以上）</t>
    <rPh sb="2" eb="4">
      <t>ニホン</t>
    </rPh>
    <rPh sb="8" eb="10">
      <t>ハッシン</t>
    </rPh>
    <rPh sb="10" eb="12">
      <t>ジギョウ</t>
    </rPh>
    <rPh sb="17" eb="20">
      <t>コウエンカイ</t>
    </rPh>
    <rPh sb="20" eb="21">
      <t>トウ</t>
    </rPh>
    <rPh sb="22" eb="23">
      <t>ツウ</t>
    </rPh>
    <rPh sb="25" eb="27">
      <t>ニホン</t>
    </rPh>
    <rPh sb="28" eb="30">
      <t>ミリョク</t>
    </rPh>
    <rPh sb="31" eb="32">
      <t>ツヨ</t>
    </rPh>
    <rPh sb="34" eb="37">
      <t>カチカン</t>
    </rPh>
    <rPh sb="38" eb="40">
      <t>ハッシン</t>
    </rPh>
    <rPh sb="50" eb="52">
      <t>ケッカ</t>
    </rPh>
    <rPh sb="53" eb="56">
      <t>マンゾクド</t>
    </rPh>
    <rPh sb="57" eb="59">
      <t>ダンカイ</t>
    </rPh>
    <rPh sb="61" eb="63">
      <t>イジョウ</t>
    </rPh>
    <rPh sb="64" eb="66">
      <t>ワリアイ</t>
    </rPh>
    <rPh sb="68" eb="69">
      <t>ワリ</t>
    </rPh>
    <rPh sb="69" eb="71">
      <t>イジョウ</t>
    </rPh>
    <phoneticPr fontId="6"/>
  </si>
  <si>
    <t>-</t>
    <phoneticPr fontId="81"/>
  </si>
  <si>
    <t>1.日本事情発信資料の作成
(1)にぽにか総印刷部数
(2)生け花ｶﾚﾝﾀﾞｰ作成部数
(3)ｼﾞｬﾊﾟﾝ・ﾋﾞﾃﾞｵ･ﾄﾋﾟｯｸｽ制作ﾄﾋﾟｯｸｽ数</t>
    <rPh sb="2" eb="4">
      <t>ニホン</t>
    </rPh>
    <rPh sb="4" eb="6">
      <t>ジジョウ</t>
    </rPh>
    <rPh sb="6" eb="8">
      <t>ハッシン</t>
    </rPh>
    <rPh sb="8" eb="10">
      <t>シリョウ</t>
    </rPh>
    <rPh sb="11" eb="13">
      <t>サクセイ</t>
    </rPh>
    <rPh sb="21" eb="22">
      <t>ソウ</t>
    </rPh>
    <rPh sb="22" eb="24">
      <t>インサツ</t>
    </rPh>
    <rPh sb="24" eb="26">
      <t>ブスウ</t>
    </rPh>
    <rPh sb="30" eb="31">
      <t>イ</t>
    </rPh>
    <rPh sb="32" eb="33">
      <t>バナ</t>
    </rPh>
    <rPh sb="39" eb="41">
      <t>サクセイ</t>
    </rPh>
    <rPh sb="41" eb="43">
      <t>ブスウ</t>
    </rPh>
    <rPh sb="66" eb="68">
      <t>セイサク</t>
    </rPh>
    <rPh sb="74" eb="75">
      <t>スウ</t>
    </rPh>
    <phoneticPr fontId="6"/>
  </si>
  <si>
    <t>(1)部
(2)部
(3)トピック</t>
    <rPh sb="3" eb="4">
      <t>ブ</t>
    </rPh>
    <rPh sb="8" eb="9">
      <t>ブ</t>
    </rPh>
    <phoneticPr fontId="6"/>
  </si>
  <si>
    <t>(1)600,000
(2)185,000
(3)36</t>
    <phoneticPr fontId="6"/>
  </si>
  <si>
    <t>(1)600,000
(2)187,680
(3)24</t>
    <phoneticPr fontId="6"/>
  </si>
  <si>
    <t>(1)600,000
(2)188,552
(3)24</t>
    <phoneticPr fontId="6"/>
  </si>
  <si>
    <t>(1)600,000
(2)180,000
(3)24</t>
    <phoneticPr fontId="6"/>
  </si>
  <si>
    <t>(1)600,000
(2)180,000
(3)36</t>
    <phoneticPr fontId="6"/>
  </si>
  <si>
    <t>(1)600,000
(2)185,800
(3)24</t>
    <phoneticPr fontId="6"/>
  </si>
  <si>
    <t>2.啓発派遣事業
派遣講師数</t>
    <rPh sb="2" eb="4">
      <t>ケイハツ</t>
    </rPh>
    <rPh sb="4" eb="6">
      <t>ハケン</t>
    </rPh>
    <rPh sb="6" eb="8">
      <t>ジギョウ</t>
    </rPh>
    <rPh sb="9" eb="11">
      <t>ハケン</t>
    </rPh>
    <rPh sb="11" eb="13">
      <t>コウシ</t>
    </rPh>
    <rPh sb="13" eb="14">
      <t>スウ</t>
    </rPh>
    <phoneticPr fontId="6"/>
  </si>
  <si>
    <t>3.対日世論調査事業
3～4カ国程度で実施（対象者の総計は4千人程度）</t>
    <rPh sb="2" eb="4">
      <t>タイニチ</t>
    </rPh>
    <rPh sb="4" eb="6">
      <t>セロン</t>
    </rPh>
    <rPh sb="6" eb="8">
      <t>チョウサ</t>
    </rPh>
    <rPh sb="8" eb="10">
      <t>ジギョウ</t>
    </rPh>
    <rPh sb="15" eb="16">
      <t>コク</t>
    </rPh>
    <rPh sb="16" eb="18">
      <t>テイド</t>
    </rPh>
    <rPh sb="19" eb="21">
      <t>ジッシ</t>
    </rPh>
    <rPh sb="22" eb="25">
      <t>タイショウシャ</t>
    </rPh>
    <rPh sb="26" eb="28">
      <t>ソウケイ</t>
    </rPh>
    <rPh sb="30" eb="32">
      <t>センニン</t>
    </rPh>
    <rPh sb="32" eb="34">
      <t>テイド</t>
    </rPh>
    <phoneticPr fontId="6"/>
  </si>
  <si>
    <t>4.日本ブランド発信事業
派遣専門家数</t>
    <rPh sb="2" eb="4">
      <t>ニホン</t>
    </rPh>
    <rPh sb="8" eb="10">
      <t>ハッシン</t>
    </rPh>
    <rPh sb="10" eb="12">
      <t>ジギョウ</t>
    </rPh>
    <rPh sb="13" eb="15">
      <t>ハケン</t>
    </rPh>
    <rPh sb="15" eb="18">
      <t>センモンカ</t>
    </rPh>
    <rPh sb="18" eb="19">
      <t>スウ</t>
    </rPh>
    <phoneticPr fontId="6"/>
  </si>
  <si>
    <t>1.日本事情発信資料の作成
(1)制作経費（Web化を含む）／にぽにか総印刷部数
(2)制作経費／生け花カレンダー作成部数
(3)制作経費／ｼﾞｬﾊﾟﾝ・ﾋﾞﾃﾞｵ･ﾄﾋﾟｯｸｽ制作ﾄﾋﾟｯｸｽ数</t>
    <rPh sb="17" eb="19">
      <t>セイサク</t>
    </rPh>
    <rPh sb="19" eb="21">
      <t>ケイヒ</t>
    </rPh>
    <rPh sb="25" eb="26">
      <t>カ</t>
    </rPh>
    <rPh sb="27" eb="28">
      <t>フク</t>
    </rPh>
    <rPh sb="35" eb="36">
      <t>ソウ</t>
    </rPh>
    <rPh sb="36" eb="38">
      <t>インサツ</t>
    </rPh>
    <rPh sb="38" eb="40">
      <t>ブスウ</t>
    </rPh>
    <rPh sb="44" eb="46">
      <t>セイサク</t>
    </rPh>
    <rPh sb="46" eb="48">
      <t>ケイヒ</t>
    </rPh>
    <rPh sb="49" eb="50">
      <t>イ</t>
    </rPh>
    <rPh sb="51" eb="52">
      <t>バナ</t>
    </rPh>
    <rPh sb="57" eb="59">
      <t>サクセイ</t>
    </rPh>
    <rPh sb="59" eb="61">
      <t>ブスウ</t>
    </rPh>
    <rPh sb="65" eb="67">
      <t>セイサク</t>
    </rPh>
    <rPh sb="67" eb="69">
      <t>ケイヒ</t>
    </rPh>
    <phoneticPr fontId="6"/>
  </si>
  <si>
    <t>単位当たりコスト</t>
    <rPh sb="0" eb="2">
      <t>タンイ</t>
    </rPh>
    <rPh sb="2" eb="3">
      <t>ア</t>
    </rPh>
    <phoneticPr fontId="6"/>
  </si>
  <si>
    <t>(1)97円
(2)100円
(3)1,775千円</t>
    <rPh sb="5" eb="6">
      <t>エン</t>
    </rPh>
    <rPh sb="13" eb="14">
      <t>エン</t>
    </rPh>
    <rPh sb="23" eb="24">
      <t>セン</t>
    </rPh>
    <rPh sb="24" eb="25">
      <t>エン</t>
    </rPh>
    <phoneticPr fontId="6"/>
  </si>
  <si>
    <t>(1)91円
(2)100円
(3)1,776千円</t>
    <rPh sb="5" eb="6">
      <t>エン</t>
    </rPh>
    <rPh sb="13" eb="14">
      <t>エン</t>
    </rPh>
    <rPh sb="23" eb="25">
      <t>センエン</t>
    </rPh>
    <phoneticPr fontId="6"/>
  </si>
  <si>
    <t>(1)102円
(2)100円
(3)1,776千円</t>
    <rPh sb="6" eb="7">
      <t>エン</t>
    </rPh>
    <rPh sb="14" eb="15">
      <t>エン</t>
    </rPh>
    <rPh sb="24" eb="26">
      <t>センエン</t>
    </rPh>
    <phoneticPr fontId="6"/>
  </si>
  <si>
    <t>(1)107円
(2)106円
(3)1,867千円</t>
    <rPh sb="6" eb="7">
      <t>エン</t>
    </rPh>
    <rPh sb="14" eb="15">
      <t>エン</t>
    </rPh>
    <rPh sb="24" eb="26">
      <t>センエン</t>
    </rPh>
    <phoneticPr fontId="6"/>
  </si>
  <si>
    <t>/</t>
    <phoneticPr fontId="6"/>
  </si>
  <si>
    <t>(1)58,275千円／600,000部
(2)18,527千円／185,500部
(3)63,910千円／36ﾄﾋﾟｯｸ</t>
    <phoneticPr fontId="6"/>
  </si>
  <si>
    <t>(1)54,495千円／600,000部
(2)18,771千円／187,680部
(3)42,626千円／24ﾄﾋﾟｯｸ</t>
    <phoneticPr fontId="6"/>
  </si>
  <si>
    <t>(1)61,432千円／600,000部
(2)18,871千円／188,552部
(3)42,615千円／24ﾄﾋﾟｯｸ</t>
    <phoneticPr fontId="6"/>
  </si>
  <si>
    <t>(1)64,298千円／600,000部
(2)19,095千円／180,000部
(3)44,811千円／24ﾄﾋﾟｯｸ</t>
    <phoneticPr fontId="6"/>
  </si>
  <si>
    <t>2.啓発派遣事業
啓発派遣事業経費／派遣講師数</t>
    <rPh sb="2" eb="4">
      <t>ケイハツ</t>
    </rPh>
    <rPh sb="4" eb="6">
      <t>ハケン</t>
    </rPh>
    <rPh sb="6" eb="8">
      <t>ジギョウ</t>
    </rPh>
    <rPh sb="9" eb="11">
      <t>ケイハツ</t>
    </rPh>
    <rPh sb="11" eb="13">
      <t>ハケン</t>
    </rPh>
    <rPh sb="13" eb="15">
      <t>ジギョウ</t>
    </rPh>
    <rPh sb="15" eb="17">
      <t>ケイヒ</t>
    </rPh>
    <rPh sb="18" eb="20">
      <t>ハケン</t>
    </rPh>
    <rPh sb="20" eb="22">
      <t>コウシ</t>
    </rPh>
    <rPh sb="22" eb="23">
      <t>スウ</t>
    </rPh>
    <phoneticPr fontId="6"/>
  </si>
  <si>
    <t>870千円</t>
    <rPh sb="2" eb="4">
      <t>センエン</t>
    </rPh>
    <phoneticPr fontId="6"/>
  </si>
  <si>
    <t>947千円</t>
    <rPh sb="3" eb="5">
      <t>センエン</t>
    </rPh>
    <phoneticPr fontId="6"/>
  </si>
  <si>
    <t>1,334千円</t>
    <rPh sb="5" eb="7">
      <t>センエン</t>
    </rPh>
    <phoneticPr fontId="6"/>
  </si>
  <si>
    <t>1,469千円</t>
    <rPh sb="5" eb="7">
      <t>センエン</t>
    </rPh>
    <phoneticPr fontId="6"/>
  </si>
  <si>
    <t>22,616千円／26人</t>
    <rPh sb="11" eb="12">
      <t>ニン</t>
    </rPh>
    <phoneticPr fontId="6"/>
  </si>
  <si>
    <t>24,628千円／26人</t>
    <rPh sb="11" eb="12">
      <t>ニン</t>
    </rPh>
    <phoneticPr fontId="6"/>
  </si>
  <si>
    <t>29,364千円／22人</t>
    <rPh sb="11" eb="12">
      <t>ニン</t>
    </rPh>
    <phoneticPr fontId="6"/>
  </si>
  <si>
    <t>38,199千円／26人</t>
    <rPh sb="11" eb="12">
      <t>ニン</t>
    </rPh>
    <phoneticPr fontId="6"/>
  </si>
  <si>
    <t>3.対日世論調査事業
対日世論調査事業経費／件</t>
    <rPh sb="2" eb="4">
      <t>タイニチ</t>
    </rPh>
    <rPh sb="4" eb="6">
      <t>セロン</t>
    </rPh>
    <rPh sb="6" eb="8">
      <t>チョウサ</t>
    </rPh>
    <rPh sb="8" eb="10">
      <t>ジギョウ</t>
    </rPh>
    <rPh sb="11" eb="13">
      <t>タイニチ</t>
    </rPh>
    <rPh sb="13" eb="15">
      <t>セロン</t>
    </rPh>
    <rPh sb="15" eb="17">
      <t>チョウサ</t>
    </rPh>
    <rPh sb="17" eb="19">
      <t>ジギョウ</t>
    </rPh>
    <rPh sb="19" eb="21">
      <t>ケイヒ</t>
    </rPh>
    <rPh sb="22" eb="23">
      <t>ケン</t>
    </rPh>
    <phoneticPr fontId="6"/>
  </si>
  <si>
    <t>4,680千円</t>
    <rPh sb="5" eb="7">
      <t>センエン</t>
    </rPh>
    <phoneticPr fontId="6"/>
  </si>
  <si>
    <t>2,684千円</t>
    <rPh sb="5" eb="7">
      <t>センエン</t>
    </rPh>
    <phoneticPr fontId="6"/>
  </si>
  <si>
    <t>6,311千円</t>
    <rPh sb="5" eb="7">
      <t>センエン</t>
    </rPh>
    <phoneticPr fontId="6"/>
  </si>
  <si>
    <t>6,014千円</t>
    <rPh sb="5" eb="7">
      <t>センエン</t>
    </rPh>
    <phoneticPr fontId="6"/>
  </si>
  <si>
    <t>14,041千円／3件</t>
    <rPh sb="10" eb="11">
      <t>ケン</t>
    </rPh>
    <phoneticPr fontId="6"/>
  </si>
  <si>
    <t>5,367千円／2件</t>
    <rPh sb="9" eb="10">
      <t>ケン</t>
    </rPh>
    <phoneticPr fontId="6"/>
  </si>
  <si>
    <t>12,622千円／2件</t>
    <rPh sb="10" eb="11">
      <t>ケン</t>
    </rPh>
    <phoneticPr fontId="6"/>
  </si>
  <si>
    <t>18,042千円／3件</t>
    <rPh sb="6" eb="8">
      <t>センエン</t>
    </rPh>
    <rPh sb="10" eb="11">
      <t>ケン</t>
    </rPh>
    <phoneticPr fontId="6"/>
  </si>
  <si>
    <t>4.日本ブランド発信事業
日本ブランド発信事業経費／派遣専門家数</t>
    <rPh sb="2" eb="4">
      <t>ニホン</t>
    </rPh>
    <rPh sb="8" eb="10">
      <t>ハッシン</t>
    </rPh>
    <rPh sb="10" eb="12">
      <t>ジギョウ</t>
    </rPh>
    <rPh sb="13" eb="15">
      <t>ニホン</t>
    </rPh>
    <rPh sb="19" eb="21">
      <t>ハッシン</t>
    </rPh>
    <rPh sb="21" eb="23">
      <t>ジギョウ</t>
    </rPh>
    <rPh sb="23" eb="25">
      <t>ケイヒ</t>
    </rPh>
    <rPh sb="26" eb="28">
      <t>ハケン</t>
    </rPh>
    <rPh sb="28" eb="31">
      <t>センモンカ</t>
    </rPh>
    <rPh sb="31" eb="32">
      <t>スウ</t>
    </rPh>
    <phoneticPr fontId="6"/>
  </si>
  <si>
    <t>2,372千円</t>
    <rPh sb="5" eb="7">
      <t>センエン</t>
    </rPh>
    <phoneticPr fontId="6"/>
  </si>
  <si>
    <t>2,563千円</t>
    <rPh sb="5" eb="7">
      <t>センエン</t>
    </rPh>
    <phoneticPr fontId="6"/>
  </si>
  <si>
    <t>21,350千円／9人</t>
    <rPh sb="6" eb="8">
      <t>センエン</t>
    </rPh>
    <rPh sb="10" eb="11">
      <t>ニン</t>
    </rPh>
    <phoneticPr fontId="6"/>
  </si>
  <si>
    <t>35,881千円／14人</t>
    <rPh sb="6" eb="8">
      <t>センエン</t>
    </rPh>
    <rPh sb="11" eb="12">
      <t>ニン</t>
    </rPh>
    <phoneticPr fontId="6"/>
  </si>
  <si>
    <t>平成26・27年度予算内訳
（単位‥百万円）</t>
    <rPh sb="0" eb="2">
      <t>ヘイセイ</t>
    </rPh>
    <rPh sb="7" eb="9">
      <t>ネンド</t>
    </rPh>
    <rPh sb="9" eb="11">
      <t>ヨサン</t>
    </rPh>
    <rPh sb="11" eb="13">
      <t>ウチワケ</t>
    </rPh>
    <rPh sb="15" eb="17">
      <t>タンイ</t>
    </rPh>
    <rPh sb="18" eb="21">
      <t>ヒャクマンエン</t>
    </rPh>
    <phoneticPr fontId="6"/>
  </si>
  <si>
    <t>広報文化センターを通ずる情報発信活動</t>
    <rPh sb="0" eb="4">
      <t>コウホウブンカ</t>
    </rPh>
    <rPh sb="9" eb="10">
      <t>ツウ</t>
    </rPh>
    <rPh sb="12" eb="14">
      <t>ジョウホウ</t>
    </rPh>
    <rPh sb="14" eb="16">
      <t>ハッシン</t>
    </rPh>
    <rPh sb="16" eb="18">
      <t>カツドウ</t>
    </rPh>
    <phoneticPr fontId="6"/>
  </si>
  <si>
    <t>日本事情発信資料の作成</t>
    <rPh sb="0" eb="2">
      <t>ニホン</t>
    </rPh>
    <rPh sb="2" eb="4">
      <t>ジジョウ</t>
    </rPh>
    <rPh sb="4" eb="6">
      <t>ハッシン</t>
    </rPh>
    <rPh sb="6" eb="8">
      <t>シリョウ</t>
    </rPh>
    <rPh sb="9" eb="11">
      <t>サクセイ</t>
    </rPh>
    <phoneticPr fontId="6"/>
  </si>
  <si>
    <t>政策発信資料の作成</t>
    <rPh sb="0" eb="2">
      <t>セイサク</t>
    </rPh>
    <rPh sb="2" eb="4">
      <t>ハッシン</t>
    </rPh>
    <rPh sb="4" eb="6">
      <t>シリョウ</t>
    </rPh>
    <rPh sb="7" eb="9">
      <t>サクセイ</t>
    </rPh>
    <phoneticPr fontId="6"/>
  </si>
  <si>
    <t>インターネットを利用した日本事情発信</t>
    <rPh sb="8" eb="10">
      <t>リヨウ</t>
    </rPh>
    <rPh sb="12" eb="14">
      <t>ニホン</t>
    </rPh>
    <rPh sb="14" eb="16">
      <t>ジジョウ</t>
    </rPh>
    <rPh sb="16" eb="18">
      <t>ハッシン</t>
    </rPh>
    <phoneticPr fontId="6"/>
  </si>
  <si>
    <t>啓発派遣事業</t>
    <rPh sb="0" eb="2">
      <t>ケイハツ</t>
    </rPh>
    <rPh sb="2" eb="4">
      <t>ハケン</t>
    </rPh>
    <rPh sb="4" eb="6">
      <t>ジギョウ</t>
    </rPh>
    <phoneticPr fontId="6"/>
  </si>
  <si>
    <t>対日世論調査事業</t>
    <rPh sb="0" eb="2">
      <t>タイニチ</t>
    </rPh>
    <rPh sb="2" eb="4">
      <t>セロン</t>
    </rPh>
    <rPh sb="4" eb="6">
      <t>チョウサ</t>
    </rPh>
    <rPh sb="6" eb="8">
      <t>ジギョウ</t>
    </rPh>
    <phoneticPr fontId="6"/>
  </si>
  <si>
    <t>在外公館による情報発信事業（外務本省）</t>
    <rPh sb="0" eb="1">
      <t>ザイ</t>
    </rPh>
    <rPh sb="1" eb="2">
      <t>ガイ</t>
    </rPh>
    <rPh sb="2" eb="4">
      <t>コウカン</t>
    </rPh>
    <rPh sb="7" eb="9">
      <t>ジョウホウ</t>
    </rPh>
    <rPh sb="9" eb="11">
      <t>ハッシン</t>
    </rPh>
    <rPh sb="11" eb="13">
      <t>ジギョウ</t>
    </rPh>
    <rPh sb="14" eb="16">
      <t>ガイム</t>
    </rPh>
    <rPh sb="16" eb="18">
      <t>ホンショウ</t>
    </rPh>
    <phoneticPr fontId="6"/>
  </si>
  <si>
    <t>情報発信事務費（外務本省）</t>
    <rPh sb="0" eb="2">
      <t>ジョウホウ</t>
    </rPh>
    <rPh sb="2" eb="4">
      <t>ハッシン</t>
    </rPh>
    <rPh sb="4" eb="7">
      <t>ジムヒ</t>
    </rPh>
    <rPh sb="8" eb="10">
      <t>ガイム</t>
    </rPh>
    <rPh sb="10" eb="12">
      <t>ホンショウ</t>
    </rPh>
    <phoneticPr fontId="6"/>
  </si>
  <si>
    <t>在外公館情報発信事業費</t>
    <rPh sb="0" eb="2">
      <t>ザイガイ</t>
    </rPh>
    <rPh sb="2" eb="4">
      <t>コウカン</t>
    </rPh>
    <rPh sb="4" eb="6">
      <t>ジョウホウ</t>
    </rPh>
    <rPh sb="6" eb="8">
      <t>ハッシン</t>
    </rPh>
    <rPh sb="8" eb="11">
      <t>ジギョウヒ</t>
    </rPh>
    <phoneticPr fontId="6"/>
  </si>
  <si>
    <t>在外公館広報活動基盤整備費</t>
    <rPh sb="0" eb="2">
      <t>ザイガイ</t>
    </rPh>
    <rPh sb="2" eb="4">
      <t>コウカン</t>
    </rPh>
    <rPh sb="4" eb="6">
      <t>コウホウ</t>
    </rPh>
    <rPh sb="6" eb="8">
      <t>カツドウ</t>
    </rPh>
    <rPh sb="8" eb="10">
      <t>キバン</t>
    </rPh>
    <rPh sb="10" eb="12">
      <t>セイビ</t>
    </rPh>
    <rPh sb="12" eb="13">
      <t>ヒ</t>
    </rPh>
    <phoneticPr fontId="6"/>
  </si>
  <si>
    <t>日本ブランド発信事業経費</t>
    <rPh sb="0" eb="2">
      <t>ニホン</t>
    </rPh>
    <rPh sb="6" eb="8">
      <t>ハッシン</t>
    </rPh>
    <rPh sb="8" eb="10">
      <t>ジギョウ</t>
    </rPh>
    <rPh sb="10" eb="12">
      <t>ケイヒ</t>
    </rPh>
    <phoneticPr fontId="6"/>
  </si>
  <si>
    <t>広報文化活動の実施評価調査</t>
    <rPh sb="0" eb="2">
      <t>コウホウ</t>
    </rPh>
    <rPh sb="2" eb="4">
      <t>ブンカ</t>
    </rPh>
    <rPh sb="4" eb="6">
      <t>カツドウ</t>
    </rPh>
    <rPh sb="7" eb="9">
      <t>ジッシ</t>
    </rPh>
    <rPh sb="9" eb="11">
      <t>ヒョウカ</t>
    </rPh>
    <rPh sb="11" eb="13">
      <t>チョウサ</t>
    </rPh>
    <phoneticPr fontId="6"/>
  </si>
  <si>
    <t>海外広報事業を通じて親日感情の醸成及び対日理解の促進を図ることは、国際社会における我が国の立場を高めることに寄与するものであり、我が国の国益に資するものである。また、このような目的をもって実施する事業をグローバルかつ継続的に実施しうる機関としては、諸外国政府との窓口である在外公館を有している当省が総合的に見て唯一の機関である。</t>
    <rPh sb="0" eb="2">
      <t>カイガイ</t>
    </rPh>
    <rPh sb="2" eb="4">
      <t>コウホウ</t>
    </rPh>
    <rPh sb="4" eb="6">
      <t>ジギョウ</t>
    </rPh>
    <rPh sb="7" eb="8">
      <t>ツウ</t>
    </rPh>
    <rPh sb="10" eb="11">
      <t>シン</t>
    </rPh>
    <rPh sb="11" eb="12">
      <t>ニチ</t>
    </rPh>
    <rPh sb="12" eb="14">
      <t>カンジョウ</t>
    </rPh>
    <rPh sb="15" eb="17">
      <t>ジョウセイ</t>
    </rPh>
    <rPh sb="17" eb="18">
      <t>オヨ</t>
    </rPh>
    <rPh sb="19" eb="21">
      <t>タイニチ</t>
    </rPh>
    <rPh sb="21" eb="23">
      <t>リカイ</t>
    </rPh>
    <rPh sb="24" eb="26">
      <t>ソクシン</t>
    </rPh>
    <rPh sb="27" eb="28">
      <t>ハカ</t>
    </rPh>
    <rPh sb="33" eb="35">
      <t>コクサイ</t>
    </rPh>
    <rPh sb="35" eb="37">
      <t>シャカイ</t>
    </rPh>
    <rPh sb="41" eb="42">
      <t>ワ</t>
    </rPh>
    <rPh sb="43" eb="44">
      <t>クニ</t>
    </rPh>
    <rPh sb="45" eb="47">
      <t>タチバ</t>
    </rPh>
    <rPh sb="48" eb="49">
      <t>タカ</t>
    </rPh>
    <rPh sb="54" eb="56">
      <t>キヨ</t>
    </rPh>
    <rPh sb="64" eb="65">
      <t>ワ</t>
    </rPh>
    <rPh sb="66" eb="67">
      <t>クニ</t>
    </rPh>
    <rPh sb="68" eb="70">
      <t>コクエキ</t>
    </rPh>
    <rPh sb="71" eb="72">
      <t>シ</t>
    </rPh>
    <rPh sb="88" eb="90">
      <t>モクテキ</t>
    </rPh>
    <rPh sb="94" eb="96">
      <t>ジッシ</t>
    </rPh>
    <rPh sb="98" eb="100">
      <t>ジギョウ</t>
    </rPh>
    <rPh sb="108" eb="111">
      <t>ケイゾクテキ</t>
    </rPh>
    <rPh sb="112" eb="114">
      <t>ジッシ</t>
    </rPh>
    <rPh sb="117" eb="119">
      <t>キカン</t>
    </rPh>
    <rPh sb="124" eb="127">
      <t>ショガイコク</t>
    </rPh>
    <rPh sb="127" eb="129">
      <t>セイフ</t>
    </rPh>
    <rPh sb="131" eb="133">
      <t>マドグチ</t>
    </rPh>
    <rPh sb="136" eb="138">
      <t>ザイガイ</t>
    </rPh>
    <rPh sb="138" eb="140">
      <t>コウカン</t>
    </rPh>
    <rPh sb="141" eb="142">
      <t>ユウ</t>
    </rPh>
    <rPh sb="146" eb="147">
      <t>トウ</t>
    </rPh>
    <rPh sb="147" eb="148">
      <t>ショウ</t>
    </rPh>
    <rPh sb="149" eb="152">
      <t>ソウゴウテキ</t>
    </rPh>
    <rPh sb="153" eb="154">
      <t>ミ</t>
    </rPh>
    <rPh sb="155" eb="157">
      <t>ユイイツ</t>
    </rPh>
    <rPh sb="158" eb="160">
      <t>キカン</t>
    </rPh>
    <phoneticPr fontId="6"/>
  </si>
  <si>
    <t>業者選定にあたっては、企画競争や見積合わせの実施により、より費用対効果が上がるよう留意している。また、在外で行う事業においても現地における共催団体を募り、経費節減に努めている。</t>
    <rPh sb="0" eb="2">
      <t>ギョウシャ</t>
    </rPh>
    <rPh sb="2" eb="4">
      <t>センテイ</t>
    </rPh>
    <rPh sb="11" eb="13">
      <t>キカク</t>
    </rPh>
    <rPh sb="13" eb="15">
      <t>キョウソウ</t>
    </rPh>
    <rPh sb="16" eb="18">
      <t>ミツモリ</t>
    </rPh>
    <rPh sb="18" eb="19">
      <t>ア</t>
    </rPh>
    <rPh sb="22" eb="24">
      <t>ジッシ</t>
    </rPh>
    <rPh sb="30" eb="35">
      <t>ヒヨウタイコウカ</t>
    </rPh>
    <rPh sb="36" eb="37">
      <t>ア</t>
    </rPh>
    <rPh sb="41" eb="43">
      <t>リュウイ</t>
    </rPh>
    <rPh sb="51" eb="53">
      <t>ザイガイ</t>
    </rPh>
    <rPh sb="54" eb="55">
      <t>オコナ</t>
    </rPh>
    <rPh sb="56" eb="58">
      <t>ジギョウ</t>
    </rPh>
    <rPh sb="63" eb="65">
      <t>ゲンチ</t>
    </rPh>
    <rPh sb="69" eb="71">
      <t>キョウサイ</t>
    </rPh>
    <rPh sb="71" eb="73">
      <t>ダンタイ</t>
    </rPh>
    <rPh sb="74" eb="75">
      <t>ツノ</t>
    </rPh>
    <rPh sb="77" eb="79">
      <t>ケイヒ</t>
    </rPh>
    <rPh sb="79" eb="81">
      <t>セツゲン</t>
    </rPh>
    <rPh sb="82" eb="83">
      <t>ツト</t>
    </rPh>
    <phoneticPr fontId="6"/>
  </si>
  <si>
    <t>より高い広報効果が得られるよう、それぞれの広報環境に即した方法、規模等を策定して実施するよう留意している。また、成果物があるものについては、その有効活用に努めている。</t>
    <rPh sb="2" eb="3">
      <t>タカ</t>
    </rPh>
    <rPh sb="4" eb="6">
      <t>コウホウ</t>
    </rPh>
    <rPh sb="6" eb="8">
      <t>コウカ</t>
    </rPh>
    <rPh sb="9" eb="10">
      <t>エ</t>
    </rPh>
    <rPh sb="21" eb="23">
      <t>コウホウ</t>
    </rPh>
    <rPh sb="23" eb="25">
      <t>カンキョウ</t>
    </rPh>
    <rPh sb="26" eb="27">
      <t>ソク</t>
    </rPh>
    <rPh sb="29" eb="31">
      <t>ホウホウ</t>
    </rPh>
    <rPh sb="32" eb="34">
      <t>キボ</t>
    </rPh>
    <rPh sb="34" eb="35">
      <t>ナド</t>
    </rPh>
    <rPh sb="36" eb="38">
      <t>サクテイ</t>
    </rPh>
    <rPh sb="40" eb="42">
      <t>ジッシ</t>
    </rPh>
    <rPh sb="46" eb="48">
      <t>リュウイ</t>
    </rPh>
    <rPh sb="56" eb="59">
      <t>セイカブツ</t>
    </rPh>
    <rPh sb="72" eb="74">
      <t>ユウコウ</t>
    </rPh>
    <rPh sb="74" eb="76">
      <t>カツヨウ</t>
    </rPh>
    <rPh sb="77" eb="78">
      <t>ツト</t>
    </rPh>
    <phoneticPr fontId="6"/>
  </si>
  <si>
    <t>　本事業は，その成果目標の性格から，短期的な成果を求めることは困難であり，かつ，ある時点で完結することが予定されていない，継続性が必要な事業である。
　また，諸外国のそれぞれに異なる広報環境を踏まえ，当該事業の広報対象や期待される効果を勘案の上，事業内容を検討・実施する必要がある。
　以上のような性格を踏まえ，より費用対効果の高い事業を引き続き実施すべく，各種指標を検討・活用する必要がある。</t>
    <rPh sb="42" eb="44">
      <t>ジテン</t>
    </rPh>
    <rPh sb="52" eb="54">
      <t>ヨテイ</t>
    </rPh>
    <phoneticPr fontId="6"/>
  </si>
  <si>
    <t>　予算の戦略的，効果的な活用に一層の意を用いながら，国際情勢をしっかりと踏まえ，重要な外交政策につき，より効果的な発信に努める。</t>
    <rPh sb="1" eb="3">
      <t>ヨサン</t>
    </rPh>
    <rPh sb="4" eb="7">
      <t>センリャクテキ</t>
    </rPh>
    <rPh sb="8" eb="11">
      <t>コウカテキ</t>
    </rPh>
    <rPh sb="12" eb="14">
      <t>カツヨウ</t>
    </rPh>
    <rPh sb="15" eb="17">
      <t>イッソウ</t>
    </rPh>
    <rPh sb="18" eb="19">
      <t>イ</t>
    </rPh>
    <rPh sb="20" eb="21">
      <t>モチ</t>
    </rPh>
    <rPh sb="26" eb="28">
      <t>コクサイ</t>
    </rPh>
    <rPh sb="28" eb="30">
      <t>ジョウセイ</t>
    </rPh>
    <rPh sb="36" eb="37">
      <t>フ</t>
    </rPh>
    <rPh sb="40" eb="42">
      <t>ジュウヨウ</t>
    </rPh>
    <rPh sb="43" eb="45">
      <t>ガイコウ</t>
    </rPh>
    <rPh sb="45" eb="47">
      <t>セイサク</t>
    </rPh>
    <rPh sb="53" eb="56">
      <t>コウカテキ</t>
    </rPh>
    <rPh sb="57" eb="59">
      <t>ハッシン</t>
    </rPh>
    <rPh sb="60" eb="61">
      <t>ツト</t>
    </rPh>
    <phoneticPr fontId="6"/>
  </si>
  <si>
    <t>222,226,233～236,238,239,241～245,247,新23-13～新23-15</t>
  </si>
  <si>
    <t>067</t>
    <phoneticPr fontId="6"/>
  </si>
  <si>
    <t>外務省
２３９百万円</t>
    <rPh sb="0" eb="3">
      <t>ガイムショウ</t>
    </rPh>
    <phoneticPr fontId="6"/>
  </si>
  <si>
    <t>[</t>
    <phoneticPr fontId="6"/>
  </si>
  <si>
    <t>広文センター施設借上げ，広文センター維持運営，広文センター施設移転</t>
    <rPh sb="0" eb="2">
      <t>コウブン</t>
    </rPh>
    <rPh sb="6" eb="8">
      <t>シセツ</t>
    </rPh>
    <rPh sb="8" eb="9">
      <t>カ</t>
    </rPh>
    <rPh sb="9" eb="10">
      <t>ア</t>
    </rPh>
    <rPh sb="12" eb="14">
      <t>コウブン</t>
    </rPh>
    <rPh sb="18" eb="20">
      <t>イジ</t>
    </rPh>
    <rPh sb="20" eb="22">
      <t>ウンエイ</t>
    </rPh>
    <rPh sb="23" eb="25">
      <t>コウブン</t>
    </rPh>
    <rPh sb="29" eb="31">
      <t>シセツ</t>
    </rPh>
    <rPh sb="31" eb="33">
      <t>イテン</t>
    </rPh>
    <phoneticPr fontId="6"/>
  </si>
  <si>
    <t>]</t>
    <phoneticPr fontId="6"/>
  </si>
  <si>
    <t>Ａ．不動産賃貸人
（７件）
２１４百万円</t>
    <rPh sb="2" eb="5">
      <t>フドウサン</t>
    </rPh>
    <rPh sb="5" eb="8">
      <t>チンタイニン</t>
    </rPh>
    <rPh sb="11" eb="12">
      <t>ケン</t>
    </rPh>
    <rPh sb="17" eb="19">
      <t>ヒャクマン</t>
    </rPh>
    <rPh sb="19" eb="20">
      <t>エン</t>
    </rPh>
    <phoneticPr fontId="6"/>
  </si>
  <si>
    <t>Ｂ．電力供給会社等
（２５件）
２３百万円</t>
    <rPh sb="2" eb="4">
      <t>デンリョク</t>
    </rPh>
    <rPh sb="4" eb="6">
      <t>キョウキュウ</t>
    </rPh>
    <rPh sb="6" eb="8">
      <t>ガイシャ</t>
    </rPh>
    <rPh sb="8" eb="9">
      <t>トウ</t>
    </rPh>
    <rPh sb="13" eb="14">
      <t>ケン</t>
    </rPh>
    <rPh sb="18" eb="20">
      <t>ヒャクマン</t>
    </rPh>
    <rPh sb="20" eb="21">
      <t>エン</t>
    </rPh>
    <phoneticPr fontId="6"/>
  </si>
  <si>
    <r>
      <t>C．</t>
    </r>
    <r>
      <rPr>
        <sz val="11"/>
        <color theme="1"/>
        <rFont val="ＭＳ Ｐゴシック"/>
        <family val="2"/>
        <charset val="128"/>
        <scheme val="minor"/>
      </rPr>
      <t>建築・設備施工会社</t>
    </r>
    <r>
      <rPr>
        <sz val="12"/>
        <rFont val="ＭＳ Ｐゴシック"/>
        <family val="3"/>
        <charset val="128"/>
      </rPr>
      <t xml:space="preserve">
（３件）
３百万円</t>
    </r>
    <rPh sb="2" eb="4">
      <t>ケンチク</t>
    </rPh>
    <rPh sb="5" eb="7">
      <t>セツビ</t>
    </rPh>
    <rPh sb="7" eb="9">
      <t>セコウ</t>
    </rPh>
    <rPh sb="9" eb="11">
      <t>ガイシャ</t>
    </rPh>
    <rPh sb="14" eb="15">
      <t>ケン</t>
    </rPh>
    <rPh sb="18" eb="20">
      <t>ヒャクマン</t>
    </rPh>
    <rPh sb="20" eb="21">
      <t>エン</t>
    </rPh>
    <phoneticPr fontId="6"/>
  </si>
  <si>
    <t>広文センター施設借上げ</t>
    <rPh sb="0" eb="2">
      <t>コウブン</t>
    </rPh>
    <rPh sb="6" eb="8">
      <t>シセツ</t>
    </rPh>
    <rPh sb="8" eb="9">
      <t>カ</t>
    </rPh>
    <rPh sb="9" eb="10">
      <t>ア</t>
    </rPh>
    <phoneticPr fontId="6"/>
  </si>
  <si>
    <t>広文センター維持運営</t>
    <rPh sb="0" eb="2">
      <t>コウブン</t>
    </rPh>
    <rPh sb="6" eb="8">
      <t>イジ</t>
    </rPh>
    <rPh sb="8" eb="10">
      <t>ウンエイ</t>
    </rPh>
    <phoneticPr fontId="6"/>
  </si>
  <si>
    <t>広文センター改修等工事</t>
    <rPh sb="0" eb="2">
      <t>コウブン</t>
    </rPh>
    <rPh sb="6" eb="8">
      <t>カイシュウ</t>
    </rPh>
    <rPh sb="8" eb="9">
      <t>トウ</t>
    </rPh>
    <rPh sb="9" eb="11">
      <t>コウジ</t>
    </rPh>
    <phoneticPr fontId="6"/>
  </si>
  <si>
    <t>※金額については，ブロック毎に百万円未満を四捨五入しているため，合計額が一致しておりません。</t>
    <rPh sb="1" eb="3">
      <t>キンガク</t>
    </rPh>
    <rPh sb="13" eb="14">
      <t>マイ</t>
    </rPh>
    <rPh sb="15" eb="18">
      <t>ヒャクマンエン</t>
    </rPh>
    <rPh sb="18" eb="20">
      <t>ミマン</t>
    </rPh>
    <rPh sb="21" eb="25">
      <t>シシャゴニュウ</t>
    </rPh>
    <rPh sb="32" eb="34">
      <t>ゴウケイ</t>
    </rPh>
    <rPh sb="34" eb="35">
      <t>ガク</t>
    </rPh>
    <rPh sb="36" eb="38">
      <t>イッチ</t>
    </rPh>
    <phoneticPr fontId="6"/>
  </si>
  <si>
    <t>外務省
７百万円</t>
    <rPh sb="0" eb="3">
      <t>ガイムショウ</t>
    </rPh>
    <phoneticPr fontId="6"/>
  </si>
  <si>
    <t>啓発資料・日本紹介啓発品の調達及び送付，
通信機器調達，期間業務職員の雇用</t>
    <rPh sb="0" eb="2">
      <t>ケイハツ</t>
    </rPh>
    <rPh sb="2" eb="4">
      <t>シリョウ</t>
    </rPh>
    <rPh sb="5" eb="7">
      <t>ニホン</t>
    </rPh>
    <rPh sb="7" eb="9">
      <t>ショウカイ</t>
    </rPh>
    <rPh sb="9" eb="11">
      <t>ケイハツ</t>
    </rPh>
    <rPh sb="11" eb="12">
      <t>ヒン</t>
    </rPh>
    <rPh sb="13" eb="15">
      <t>チョウタツ</t>
    </rPh>
    <rPh sb="15" eb="16">
      <t>オヨ</t>
    </rPh>
    <rPh sb="17" eb="19">
      <t>ソウフ</t>
    </rPh>
    <rPh sb="21" eb="23">
      <t>ツウシン</t>
    </rPh>
    <rPh sb="23" eb="25">
      <t>キキ</t>
    </rPh>
    <rPh sb="25" eb="27">
      <t>チョウタツ</t>
    </rPh>
    <rPh sb="28" eb="30">
      <t>キカン</t>
    </rPh>
    <rPh sb="30" eb="32">
      <t>ギョウム</t>
    </rPh>
    <rPh sb="32" eb="34">
      <t>ショクイン</t>
    </rPh>
    <rPh sb="35" eb="37">
      <t>コヨウ</t>
    </rPh>
    <phoneticPr fontId="6"/>
  </si>
  <si>
    <t>【競争性のない
随意契約】</t>
    <rPh sb="1" eb="4">
      <t>キョウソウセイ</t>
    </rPh>
    <rPh sb="8" eb="10">
      <t>ズイイ</t>
    </rPh>
    <rPh sb="10" eb="12">
      <t>ケイヤク</t>
    </rPh>
    <phoneticPr fontId="6"/>
  </si>
  <si>
    <t>【企画競争】</t>
    <rPh sb="1" eb="3">
      <t>キカク</t>
    </rPh>
    <rPh sb="3" eb="5">
      <t>キョウソウ</t>
    </rPh>
    <phoneticPr fontId="6"/>
  </si>
  <si>
    <r>
      <rPr>
        <sz val="10"/>
        <rFont val="ＭＳ Ｐゴシック"/>
        <family val="3"/>
        <charset val="128"/>
      </rPr>
      <t>U．書籍等販売会社</t>
    </r>
    <r>
      <rPr>
        <sz val="11"/>
        <color theme="1"/>
        <rFont val="ＭＳ Ｐゴシック"/>
        <family val="2"/>
        <charset val="128"/>
        <scheme val="minor"/>
      </rPr>
      <t xml:space="preserve">
（３３社）
３百万円</t>
    </r>
    <rPh sb="2" eb="4">
      <t>ショセキ</t>
    </rPh>
    <rPh sb="4" eb="5">
      <t>トウ</t>
    </rPh>
    <rPh sb="5" eb="7">
      <t>ハンバイ</t>
    </rPh>
    <rPh sb="7" eb="9">
      <t>ガイシャ</t>
    </rPh>
    <rPh sb="13" eb="14">
      <t>シャ</t>
    </rPh>
    <rPh sb="17" eb="19">
      <t>ヒャクマン</t>
    </rPh>
    <rPh sb="19" eb="20">
      <t>エン</t>
    </rPh>
    <phoneticPr fontId="6"/>
  </si>
  <si>
    <t>V．（株）イワナシ
０．３百万円</t>
    <rPh sb="3" eb="4">
      <t>カブ</t>
    </rPh>
    <rPh sb="13" eb="15">
      <t>ヒャクマン</t>
    </rPh>
    <rPh sb="15" eb="16">
      <t>エン</t>
    </rPh>
    <phoneticPr fontId="6"/>
  </si>
  <si>
    <r>
      <rPr>
        <sz val="10"/>
        <rFont val="ＭＳ Ｐゴシック"/>
        <family val="3"/>
        <charset val="128"/>
      </rPr>
      <t>W．（株）輪島漆器
販売</t>
    </r>
    <r>
      <rPr>
        <sz val="11"/>
        <color theme="1"/>
        <rFont val="ＭＳ Ｐゴシック"/>
        <family val="2"/>
        <charset val="128"/>
        <scheme val="minor"/>
      </rPr>
      <t xml:space="preserve">
２百万円</t>
    </r>
    <rPh sb="3" eb="4">
      <t>カブ</t>
    </rPh>
    <rPh sb="5" eb="7">
      <t>ワジマ</t>
    </rPh>
    <rPh sb="7" eb="9">
      <t>シッキ</t>
    </rPh>
    <rPh sb="10" eb="12">
      <t>ハンバイ</t>
    </rPh>
    <rPh sb="14" eb="16">
      <t>ヒャクマン</t>
    </rPh>
    <rPh sb="16" eb="17">
      <t>エン</t>
    </rPh>
    <phoneticPr fontId="6"/>
  </si>
  <si>
    <t>X．期間業務職員
２百万円</t>
    <rPh sb="2" eb="4">
      <t>キカン</t>
    </rPh>
    <rPh sb="4" eb="6">
      <t>ギョウム</t>
    </rPh>
    <rPh sb="6" eb="8">
      <t>ショクイン</t>
    </rPh>
    <rPh sb="10" eb="12">
      <t>ヒャクマン</t>
    </rPh>
    <rPh sb="12" eb="13">
      <t>エン</t>
    </rPh>
    <phoneticPr fontId="6"/>
  </si>
  <si>
    <r>
      <rPr>
        <sz val="10"/>
        <rFont val="ＭＳ Ｐゴシック"/>
        <family val="3"/>
        <charset val="128"/>
      </rPr>
      <t>Y．輸送・梱包会社</t>
    </r>
    <r>
      <rPr>
        <sz val="11"/>
        <color theme="1"/>
        <rFont val="ＭＳ Ｐゴシック"/>
        <family val="2"/>
        <charset val="128"/>
        <scheme val="minor"/>
      </rPr>
      <t xml:space="preserve">
（２社）
０．０２百万円</t>
    </r>
    <rPh sb="2" eb="4">
      <t>ユソウ</t>
    </rPh>
    <rPh sb="5" eb="7">
      <t>コンポウ</t>
    </rPh>
    <rPh sb="7" eb="9">
      <t>ガイシャ</t>
    </rPh>
    <rPh sb="12" eb="13">
      <t>シャ</t>
    </rPh>
    <rPh sb="19" eb="21">
      <t>ヒャクマン</t>
    </rPh>
    <rPh sb="21" eb="22">
      <t>エン</t>
    </rPh>
    <phoneticPr fontId="6"/>
  </si>
  <si>
    <r>
      <rPr>
        <sz val="9"/>
        <rFont val="ＭＳ Ｐゴシック"/>
        <family val="3"/>
        <charset val="128"/>
      </rPr>
      <t>Z．通信機器　　　　　　　　　　　
　　　　レンタル会社</t>
    </r>
    <r>
      <rPr>
        <sz val="11"/>
        <color theme="1"/>
        <rFont val="ＭＳ Ｐゴシック"/>
        <family val="2"/>
        <charset val="128"/>
        <scheme val="minor"/>
      </rPr>
      <t xml:space="preserve">
（２社）
０．１百万円</t>
    </r>
    <rPh sb="2" eb="4">
      <t>ツウシン</t>
    </rPh>
    <rPh sb="4" eb="6">
      <t>キキ</t>
    </rPh>
    <rPh sb="26" eb="28">
      <t>ガイシャ</t>
    </rPh>
    <rPh sb="31" eb="32">
      <t>シャ</t>
    </rPh>
    <rPh sb="37" eb="39">
      <t>ヒャクマン</t>
    </rPh>
    <rPh sb="39" eb="40">
      <t>エン</t>
    </rPh>
    <phoneticPr fontId="6"/>
  </si>
  <si>
    <t>啓発資料の調達</t>
    <rPh sb="0" eb="2">
      <t>ケイハツ</t>
    </rPh>
    <rPh sb="2" eb="4">
      <t>シリョウ</t>
    </rPh>
    <rPh sb="5" eb="7">
      <t>チョウタツ</t>
    </rPh>
    <phoneticPr fontId="6"/>
  </si>
  <si>
    <t>日本紹介啓発品（市販品）の調達</t>
    <rPh sb="0" eb="2">
      <t>ニホン</t>
    </rPh>
    <rPh sb="2" eb="4">
      <t>ショウカイ</t>
    </rPh>
    <rPh sb="4" eb="6">
      <t>ケイハツ</t>
    </rPh>
    <rPh sb="6" eb="7">
      <t>ヒン</t>
    </rPh>
    <rPh sb="8" eb="11">
      <t>シハンヒン</t>
    </rPh>
    <rPh sb="13" eb="15">
      <t>チョウタツ</t>
    </rPh>
    <phoneticPr fontId="6"/>
  </si>
  <si>
    <t>日本紹介啓発品（企画品）の調達</t>
    <rPh sb="0" eb="2">
      <t>ニホン</t>
    </rPh>
    <rPh sb="2" eb="4">
      <t>ショウカイ</t>
    </rPh>
    <rPh sb="4" eb="6">
      <t>ケイハツ</t>
    </rPh>
    <rPh sb="6" eb="7">
      <t>ヒン</t>
    </rPh>
    <rPh sb="8" eb="11">
      <t>キカクヒン</t>
    </rPh>
    <rPh sb="13" eb="15">
      <t>チョウタツ</t>
    </rPh>
    <phoneticPr fontId="6"/>
  </si>
  <si>
    <t>日本紹介啓発品関連業務補助</t>
    <rPh sb="0" eb="2">
      <t>ニホン</t>
    </rPh>
    <rPh sb="2" eb="4">
      <t>ショウカイ</t>
    </rPh>
    <rPh sb="4" eb="6">
      <t>ケイハツ</t>
    </rPh>
    <rPh sb="6" eb="7">
      <t>ヒン</t>
    </rPh>
    <rPh sb="7" eb="9">
      <t>カンレン</t>
    </rPh>
    <rPh sb="9" eb="11">
      <t>ギョウム</t>
    </rPh>
    <rPh sb="11" eb="13">
      <t>ホジョ</t>
    </rPh>
    <phoneticPr fontId="6"/>
  </si>
  <si>
    <t>啓発資料等の送付</t>
    <rPh sb="0" eb="2">
      <t>ケイハツ</t>
    </rPh>
    <rPh sb="2" eb="4">
      <t>シリョウ</t>
    </rPh>
    <rPh sb="4" eb="5">
      <t>トウ</t>
    </rPh>
    <rPh sb="6" eb="8">
      <t>ソウフ</t>
    </rPh>
    <phoneticPr fontId="6"/>
  </si>
  <si>
    <t>通信機器調達</t>
    <rPh sb="0" eb="2">
      <t>ツウシン</t>
    </rPh>
    <rPh sb="2" eb="4">
      <t>キキ</t>
    </rPh>
    <rPh sb="4" eb="6">
      <t>チョウタツ</t>
    </rPh>
    <phoneticPr fontId="6"/>
  </si>
  <si>
    <t>広報事業実施費</t>
    <rPh sb="0" eb="2">
      <t>コウホウ</t>
    </rPh>
    <rPh sb="2" eb="4">
      <t>ジギョウ</t>
    </rPh>
    <rPh sb="4" eb="6">
      <t>ジッシ</t>
    </rPh>
    <rPh sb="6" eb="7">
      <t>ヒ</t>
    </rPh>
    <phoneticPr fontId="6"/>
  </si>
  <si>
    <t>外務省　０．９百万円</t>
    <rPh sb="0" eb="3">
      <t>ガイムショウ</t>
    </rPh>
    <rPh sb="7" eb="8">
      <t>ヒャク</t>
    </rPh>
    <rPh sb="8" eb="10">
      <t>マンエン</t>
    </rPh>
    <phoneticPr fontId="6"/>
  </si>
  <si>
    <t>　　　　　　</t>
    <phoneticPr fontId="6"/>
  </si>
  <si>
    <t>在外公館職員が広報事業を実施するために行う出張旅費</t>
    <rPh sb="0" eb="2">
      <t>ザイガイ</t>
    </rPh>
    <rPh sb="2" eb="4">
      <t>コウカン</t>
    </rPh>
    <rPh sb="4" eb="6">
      <t>ショクイン</t>
    </rPh>
    <rPh sb="7" eb="9">
      <t>コウホウ</t>
    </rPh>
    <rPh sb="9" eb="11">
      <t>ジギョウ</t>
    </rPh>
    <rPh sb="12" eb="14">
      <t>ジッシ</t>
    </rPh>
    <rPh sb="19" eb="20">
      <t>オコナ</t>
    </rPh>
    <rPh sb="21" eb="23">
      <t>シュッチョウ</t>
    </rPh>
    <rPh sb="23" eb="25">
      <t>リョヒ</t>
    </rPh>
    <phoneticPr fontId="6"/>
  </si>
  <si>
    <t>AD.</t>
    <phoneticPr fontId="6"/>
  </si>
  <si>
    <t>在外公館職員 0.9百万円</t>
    <rPh sb="0" eb="2">
      <t>ザイガイ</t>
    </rPh>
    <rPh sb="2" eb="4">
      <t>コウカン</t>
    </rPh>
    <rPh sb="4" eb="6">
      <t>ショクイン</t>
    </rPh>
    <rPh sb="10" eb="11">
      <t>ヒャク</t>
    </rPh>
    <rPh sb="11" eb="13">
      <t>マンエン</t>
    </rPh>
    <phoneticPr fontId="6"/>
  </si>
  <si>
    <t>各種広報事業実施費</t>
    <rPh sb="0" eb="2">
      <t>カクシュ</t>
    </rPh>
    <rPh sb="2" eb="4">
      <t>コウホウ</t>
    </rPh>
    <rPh sb="4" eb="6">
      <t>ジギョウ</t>
    </rPh>
    <rPh sb="6" eb="8">
      <t>ジッシ</t>
    </rPh>
    <rPh sb="8" eb="9">
      <t>ヒ</t>
    </rPh>
    <phoneticPr fontId="6"/>
  </si>
  <si>
    <t>外務省　２０百万円</t>
    <rPh sb="0" eb="3">
      <t>ガイムショウ</t>
    </rPh>
    <rPh sb="6" eb="8">
      <t>ヒャクマン</t>
    </rPh>
    <rPh sb="8" eb="9">
      <t>エン</t>
    </rPh>
    <phoneticPr fontId="6"/>
  </si>
  <si>
    <t>在外公館が行う各種広報事業の全体調整</t>
    <rPh sb="0" eb="2">
      <t>ザイガイ</t>
    </rPh>
    <rPh sb="2" eb="4">
      <t>コウカン</t>
    </rPh>
    <rPh sb="5" eb="6">
      <t>オコナ</t>
    </rPh>
    <rPh sb="7" eb="9">
      <t>カクシュ</t>
    </rPh>
    <rPh sb="9" eb="11">
      <t>コウホウ</t>
    </rPh>
    <rPh sb="11" eb="13">
      <t>ジギョウ</t>
    </rPh>
    <rPh sb="14" eb="16">
      <t>ゼンタイ</t>
    </rPh>
    <rPh sb="16" eb="18">
      <t>チョウセイ</t>
    </rPh>
    <phoneticPr fontId="6"/>
  </si>
  <si>
    <t>【競争性のない随意契約】</t>
    <phoneticPr fontId="6"/>
  </si>
  <si>
    <t>【競争性のない随意契約】</t>
  </si>
  <si>
    <t>AE.</t>
    <phoneticPr fontId="6"/>
  </si>
  <si>
    <t>広報事業：１４百万円</t>
    <rPh sb="0" eb="2">
      <t>コウホウ</t>
    </rPh>
    <rPh sb="2" eb="4">
      <t>ジギョウ</t>
    </rPh>
    <rPh sb="7" eb="8">
      <t>ヒャク</t>
    </rPh>
    <rPh sb="8" eb="10">
      <t>マンエン</t>
    </rPh>
    <phoneticPr fontId="6"/>
  </si>
  <si>
    <t>AF.</t>
    <phoneticPr fontId="6"/>
  </si>
  <si>
    <t>翻訳：１百万円</t>
    <rPh sb="0" eb="1">
      <t>ホン</t>
    </rPh>
    <rPh sb="1" eb="2">
      <t>ヤク</t>
    </rPh>
    <rPh sb="4" eb="6">
      <t>ヒャクマン</t>
    </rPh>
    <rPh sb="6" eb="7">
      <t>エン</t>
    </rPh>
    <phoneticPr fontId="6"/>
  </si>
  <si>
    <t>AG.</t>
    <phoneticPr fontId="6"/>
  </si>
  <si>
    <t>現地メディア
：２百万円</t>
    <rPh sb="0" eb="2">
      <t>ゲンチ</t>
    </rPh>
    <rPh sb="9" eb="11">
      <t>ヒャクマン</t>
    </rPh>
    <rPh sb="11" eb="12">
      <t>エン</t>
    </rPh>
    <phoneticPr fontId="6"/>
  </si>
  <si>
    <t>AH.</t>
    <phoneticPr fontId="6"/>
  </si>
  <si>
    <t>教育広報：３百万円</t>
    <rPh sb="0" eb="2">
      <t>キョウイク</t>
    </rPh>
    <rPh sb="2" eb="4">
      <t>コウホウ</t>
    </rPh>
    <rPh sb="6" eb="8">
      <t>ヒャクマン</t>
    </rPh>
    <rPh sb="8" eb="9">
      <t>エン</t>
    </rPh>
    <phoneticPr fontId="6"/>
  </si>
  <si>
    <t>［</t>
    <phoneticPr fontId="6"/>
  </si>
  <si>
    <t>講演会等事業</t>
    <rPh sb="0" eb="3">
      <t>コウエンカイ</t>
    </rPh>
    <rPh sb="3" eb="4">
      <t>ナド</t>
    </rPh>
    <rPh sb="4" eb="6">
      <t>ジギョウ</t>
    </rPh>
    <phoneticPr fontId="6"/>
  </si>
  <si>
    <t>］</t>
    <phoneticPr fontId="6"/>
  </si>
  <si>
    <t>英文広報資料の校正・作成</t>
    <rPh sb="0" eb="2">
      <t>エイブン</t>
    </rPh>
    <rPh sb="2" eb="4">
      <t>コウホウ</t>
    </rPh>
    <rPh sb="4" eb="6">
      <t>シリョウ</t>
    </rPh>
    <rPh sb="7" eb="9">
      <t>コウセイ</t>
    </rPh>
    <rPh sb="10" eb="12">
      <t>サクセイ</t>
    </rPh>
    <phoneticPr fontId="6"/>
  </si>
  <si>
    <t>日本のＯＤＡ事業の広報</t>
    <rPh sb="0" eb="2">
      <t>ニホン</t>
    </rPh>
    <rPh sb="6" eb="8">
      <t>ジギョウ</t>
    </rPh>
    <rPh sb="9" eb="11">
      <t>コウホウ</t>
    </rPh>
    <phoneticPr fontId="6"/>
  </si>
  <si>
    <t>ワークショップ等</t>
    <rPh sb="7" eb="8">
      <t>トウ</t>
    </rPh>
    <phoneticPr fontId="6"/>
  </si>
  <si>
    <t>情報発信資料作成</t>
    <rPh sb="0" eb="2">
      <t>ジョウホウ</t>
    </rPh>
    <rPh sb="2" eb="4">
      <t>ハッシン</t>
    </rPh>
    <rPh sb="4" eb="6">
      <t>シリョウ</t>
    </rPh>
    <rPh sb="6" eb="8">
      <t>サクセイ</t>
    </rPh>
    <phoneticPr fontId="6"/>
  </si>
  <si>
    <t>広報活動事務費</t>
    <rPh sb="0" eb="2">
      <t>コウホウ</t>
    </rPh>
    <rPh sb="2" eb="4">
      <t>カツドウ</t>
    </rPh>
    <rPh sb="4" eb="7">
      <t>ジムヒ</t>
    </rPh>
    <phoneticPr fontId="6"/>
  </si>
  <si>
    <t>外務省：３０百万円</t>
    <rPh sb="0" eb="3">
      <t>ガイムショウ</t>
    </rPh>
    <rPh sb="6" eb="7">
      <t>ヒャク</t>
    </rPh>
    <rPh sb="7" eb="9">
      <t>マンエン</t>
    </rPh>
    <phoneticPr fontId="6"/>
  </si>
  <si>
    <t>外務省：１７百万円</t>
    <rPh sb="0" eb="3">
      <t>ガイムショウ</t>
    </rPh>
    <rPh sb="6" eb="7">
      <t>ヒャク</t>
    </rPh>
    <rPh sb="7" eb="9">
      <t>マンエン</t>
    </rPh>
    <phoneticPr fontId="6"/>
  </si>
  <si>
    <t>[</t>
    <phoneticPr fontId="6"/>
  </si>
  <si>
    <t>在外公館が作成・配布する広報資料の
全体調整業務</t>
    <rPh sb="0" eb="4">
      <t>ザイガイコウカン</t>
    </rPh>
    <rPh sb="5" eb="7">
      <t>サクセイ</t>
    </rPh>
    <rPh sb="8" eb="10">
      <t>ハイフ</t>
    </rPh>
    <rPh sb="12" eb="14">
      <t>コウホウ</t>
    </rPh>
    <rPh sb="14" eb="16">
      <t>シリョウ</t>
    </rPh>
    <rPh sb="18" eb="20">
      <t>ゼンタイ</t>
    </rPh>
    <rPh sb="20" eb="22">
      <t>チョウセイ</t>
    </rPh>
    <rPh sb="22" eb="24">
      <t>ギョウム</t>
    </rPh>
    <phoneticPr fontId="6"/>
  </si>
  <si>
    <t>]</t>
    <phoneticPr fontId="6"/>
  </si>
  <si>
    <t>在外公館による広報活動実施のための
支援</t>
    <rPh sb="0" eb="2">
      <t>ザイガイ</t>
    </rPh>
    <rPh sb="2" eb="4">
      <t>コウカン</t>
    </rPh>
    <rPh sb="7" eb="9">
      <t>コウホウ</t>
    </rPh>
    <rPh sb="9" eb="11">
      <t>カツドウ</t>
    </rPh>
    <rPh sb="11" eb="13">
      <t>ジッシ</t>
    </rPh>
    <rPh sb="18" eb="20">
      <t>シエン</t>
    </rPh>
    <phoneticPr fontId="6"/>
  </si>
  <si>
    <t>AI.</t>
    <phoneticPr fontId="6"/>
  </si>
  <si>
    <t>広報資料作成費：　　　　　　　２６百万円</t>
    <rPh sb="0" eb="2">
      <t>コウホウ</t>
    </rPh>
    <rPh sb="2" eb="4">
      <t>シリョウ</t>
    </rPh>
    <rPh sb="4" eb="6">
      <t>サクセイ</t>
    </rPh>
    <rPh sb="6" eb="7">
      <t>ヒ</t>
    </rPh>
    <rPh sb="17" eb="18">
      <t>ヒャク</t>
    </rPh>
    <rPh sb="18" eb="20">
      <t>マンエン</t>
    </rPh>
    <phoneticPr fontId="6"/>
  </si>
  <si>
    <t>AJ.</t>
    <phoneticPr fontId="6"/>
  </si>
  <si>
    <t>翻訳謝金：　　　　　　　　　　　４百万円</t>
    <rPh sb="0" eb="2">
      <t>ホンヤク</t>
    </rPh>
    <rPh sb="2" eb="4">
      <t>シャキン</t>
    </rPh>
    <rPh sb="17" eb="19">
      <t>ヒャクマン</t>
    </rPh>
    <rPh sb="19" eb="20">
      <t>エン</t>
    </rPh>
    <phoneticPr fontId="6"/>
  </si>
  <si>
    <t>AK.</t>
    <phoneticPr fontId="6"/>
  </si>
  <si>
    <t>コンサルタント会社等：　　　１５百万円</t>
    <rPh sb="7" eb="9">
      <t>カイシャ</t>
    </rPh>
    <rPh sb="9" eb="10">
      <t>トウ</t>
    </rPh>
    <rPh sb="16" eb="17">
      <t>ヒャク</t>
    </rPh>
    <rPh sb="17" eb="19">
      <t>マンエン</t>
    </rPh>
    <phoneticPr fontId="6"/>
  </si>
  <si>
    <t>AL.</t>
    <phoneticPr fontId="6"/>
  </si>
  <si>
    <t>電気・電子機械等小売業者：　　２百万円</t>
    <rPh sb="0" eb="2">
      <t>デンキ</t>
    </rPh>
    <rPh sb="3" eb="5">
      <t>デンシ</t>
    </rPh>
    <rPh sb="5" eb="7">
      <t>キカイ</t>
    </rPh>
    <rPh sb="7" eb="8">
      <t>トウ</t>
    </rPh>
    <rPh sb="8" eb="10">
      <t>コウリ</t>
    </rPh>
    <rPh sb="10" eb="12">
      <t>ギョウシャ</t>
    </rPh>
    <rPh sb="16" eb="17">
      <t>ヒャク</t>
    </rPh>
    <rPh sb="17" eb="19">
      <t>マンエン</t>
    </rPh>
    <phoneticPr fontId="6"/>
  </si>
  <si>
    <t>広報資料作成</t>
    <rPh sb="0" eb="2">
      <t>コウホウ</t>
    </rPh>
    <rPh sb="2" eb="4">
      <t>シリョウ</t>
    </rPh>
    <rPh sb="4" eb="6">
      <t>サクセイ</t>
    </rPh>
    <phoneticPr fontId="6"/>
  </si>
  <si>
    <t>広報資料翻訳</t>
    <rPh sb="0" eb="2">
      <t>コウホウ</t>
    </rPh>
    <rPh sb="2" eb="4">
      <t>シリョウ</t>
    </rPh>
    <rPh sb="4" eb="6">
      <t>ホンヤク</t>
    </rPh>
    <phoneticPr fontId="6"/>
  </si>
  <si>
    <t>コンサルティング業務</t>
    <rPh sb="8" eb="10">
      <t>ギョウム</t>
    </rPh>
    <phoneticPr fontId="6"/>
  </si>
  <si>
    <t>視聴覚機器の購入</t>
    <rPh sb="0" eb="3">
      <t>シチョウカク</t>
    </rPh>
    <rPh sb="3" eb="5">
      <t>キキ</t>
    </rPh>
    <rPh sb="6" eb="8">
      <t>コウニュウ</t>
    </rPh>
    <phoneticPr fontId="6"/>
  </si>
  <si>
    <t>外務省　　９百万円</t>
    <rPh sb="0" eb="3">
      <t>ガイムショウ</t>
    </rPh>
    <phoneticPr fontId="6"/>
  </si>
  <si>
    <t>在外公館にて広報活動を実施する際に必要な視聴覚機材や広報誌を陳列するための書棚等の購入</t>
    <rPh sb="0" eb="2">
      <t>ザイガイ</t>
    </rPh>
    <rPh sb="2" eb="4">
      <t>コウカン</t>
    </rPh>
    <rPh sb="6" eb="8">
      <t>コウホウ</t>
    </rPh>
    <rPh sb="8" eb="10">
      <t>カツドウ</t>
    </rPh>
    <rPh sb="11" eb="13">
      <t>ジッシ</t>
    </rPh>
    <rPh sb="15" eb="16">
      <t>サイ</t>
    </rPh>
    <rPh sb="17" eb="19">
      <t>ヒツヨウ</t>
    </rPh>
    <rPh sb="20" eb="23">
      <t>シチョウカク</t>
    </rPh>
    <rPh sb="23" eb="25">
      <t>キザイ</t>
    </rPh>
    <rPh sb="26" eb="29">
      <t>コウホウシ</t>
    </rPh>
    <rPh sb="30" eb="32">
      <t>チンレツ</t>
    </rPh>
    <rPh sb="37" eb="39">
      <t>ショダナ</t>
    </rPh>
    <rPh sb="39" eb="40">
      <t>トウ</t>
    </rPh>
    <rPh sb="41" eb="43">
      <t>コウニュウ</t>
    </rPh>
    <phoneticPr fontId="6"/>
  </si>
  <si>
    <t>ＡM．現地事務用品店等
（２９件）
９百万円</t>
    <rPh sb="3" eb="5">
      <t>ゲンチ</t>
    </rPh>
    <rPh sb="5" eb="7">
      <t>ジム</t>
    </rPh>
    <rPh sb="7" eb="9">
      <t>ヨウヒン</t>
    </rPh>
    <rPh sb="9" eb="10">
      <t>テン</t>
    </rPh>
    <rPh sb="10" eb="11">
      <t>トウ</t>
    </rPh>
    <rPh sb="15" eb="16">
      <t>ケン</t>
    </rPh>
    <rPh sb="19" eb="21">
      <t>ヒャクマン</t>
    </rPh>
    <rPh sb="21" eb="22">
      <t>エン</t>
    </rPh>
    <phoneticPr fontId="6"/>
  </si>
  <si>
    <t>視聴覚機材・
書棚等の購入</t>
    <rPh sb="0" eb="3">
      <t>シチョウカク</t>
    </rPh>
    <rPh sb="3" eb="5">
      <t>キザイ</t>
    </rPh>
    <rPh sb="7" eb="9">
      <t>ショダナ</t>
    </rPh>
    <rPh sb="9" eb="10">
      <t>トウ</t>
    </rPh>
    <rPh sb="11" eb="13">
      <t>コウニュウ</t>
    </rPh>
    <phoneticPr fontId="6"/>
  </si>
  <si>
    <t>A.</t>
    <phoneticPr fontId="6"/>
  </si>
  <si>
    <t>J.</t>
    <phoneticPr fontId="6"/>
  </si>
  <si>
    <t>在韓国大広報文化センター施設借上経費</t>
    <rPh sb="0" eb="1">
      <t>ザイ</t>
    </rPh>
    <rPh sb="1" eb="3">
      <t>カンコク</t>
    </rPh>
    <rPh sb="3" eb="4">
      <t>タイ</t>
    </rPh>
    <rPh sb="4" eb="8">
      <t>コウホウブンカ</t>
    </rPh>
    <rPh sb="12" eb="14">
      <t>シセツ</t>
    </rPh>
    <rPh sb="14" eb="15">
      <t>カ</t>
    </rPh>
    <rPh sb="15" eb="16">
      <t>ア</t>
    </rPh>
    <rPh sb="16" eb="18">
      <t>ケイヒ</t>
    </rPh>
    <phoneticPr fontId="6"/>
  </si>
  <si>
    <t>期間業務職員の雇用</t>
    <rPh sb="0" eb="2">
      <t>キカン</t>
    </rPh>
    <rPh sb="2" eb="4">
      <t>ギョウム</t>
    </rPh>
    <rPh sb="4" eb="6">
      <t>ショクイン</t>
    </rPh>
    <rPh sb="7" eb="9">
      <t>コヨウ</t>
    </rPh>
    <phoneticPr fontId="6"/>
  </si>
  <si>
    <t>B.</t>
    <phoneticPr fontId="6"/>
  </si>
  <si>
    <t>K.</t>
    <phoneticPr fontId="6"/>
  </si>
  <si>
    <t>光熱水料</t>
    <rPh sb="0" eb="2">
      <t>コウネツ</t>
    </rPh>
    <rPh sb="3" eb="4">
      <t>リョウ</t>
    </rPh>
    <phoneticPr fontId="6"/>
  </si>
  <si>
    <t>電気代，水道代，ガス代</t>
    <rPh sb="0" eb="3">
      <t>デンキダイ</t>
    </rPh>
    <rPh sb="4" eb="7">
      <t>スイドウダイ</t>
    </rPh>
    <rPh sb="10" eb="11">
      <t>ダイ</t>
    </rPh>
    <phoneticPr fontId="6"/>
  </si>
  <si>
    <t>翻訳費</t>
    <rPh sb="0" eb="2">
      <t>ホンヤク</t>
    </rPh>
    <rPh sb="2" eb="3">
      <t>ヒ</t>
    </rPh>
    <phoneticPr fontId="6"/>
  </si>
  <si>
    <t>和英翻訳、和中翻訳</t>
    <rPh sb="0" eb="2">
      <t>ワエイ</t>
    </rPh>
    <rPh sb="2" eb="4">
      <t>ホンヤク</t>
    </rPh>
    <rPh sb="5" eb="7">
      <t>ワナカ</t>
    </rPh>
    <rPh sb="7" eb="9">
      <t>ホンヤク</t>
    </rPh>
    <phoneticPr fontId="6"/>
  </si>
  <si>
    <t>新聞・雑誌購読，執務参考資料購入，文房具・事務用品購入，ＯＡ関係消耗品購入</t>
    <rPh sb="0" eb="2">
      <t>シンブン</t>
    </rPh>
    <rPh sb="3" eb="5">
      <t>ザッシ</t>
    </rPh>
    <rPh sb="5" eb="7">
      <t>コウドク</t>
    </rPh>
    <rPh sb="8" eb="10">
      <t>シツム</t>
    </rPh>
    <rPh sb="10" eb="12">
      <t>サンコウ</t>
    </rPh>
    <rPh sb="12" eb="14">
      <t>シリョウ</t>
    </rPh>
    <rPh sb="14" eb="16">
      <t>コウニュウ</t>
    </rPh>
    <rPh sb="17" eb="20">
      <t>ブンボウグ</t>
    </rPh>
    <rPh sb="21" eb="23">
      <t>ジム</t>
    </rPh>
    <rPh sb="23" eb="25">
      <t>ヨウヒン</t>
    </rPh>
    <rPh sb="25" eb="27">
      <t>コウニュウ</t>
    </rPh>
    <rPh sb="30" eb="32">
      <t>カンケイ</t>
    </rPh>
    <rPh sb="32" eb="35">
      <t>ショウモウヒン</t>
    </rPh>
    <rPh sb="35" eb="37">
      <t>コウニュウ</t>
    </rPh>
    <phoneticPr fontId="6"/>
  </si>
  <si>
    <t>統括責任者、取材編集従事者等</t>
    <rPh sb="0" eb="2">
      <t>トウカツ</t>
    </rPh>
    <rPh sb="2" eb="5">
      <t>セキニンシャ</t>
    </rPh>
    <rPh sb="6" eb="8">
      <t>シュザイ</t>
    </rPh>
    <rPh sb="8" eb="10">
      <t>ヘンシュウ</t>
    </rPh>
    <rPh sb="10" eb="13">
      <t>ジュウジシャ</t>
    </rPh>
    <rPh sb="13" eb="14">
      <t>トウ</t>
    </rPh>
    <phoneticPr fontId="6"/>
  </si>
  <si>
    <t>雑役務費</t>
    <rPh sb="0" eb="2">
      <t>ザツエキ</t>
    </rPh>
    <rPh sb="2" eb="3">
      <t>ム</t>
    </rPh>
    <rPh sb="3" eb="4">
      <t>ヒ</t>
    </rPh>
    <phoneticPr fontId="6"/>
  </si>
  <si>
    <t>建物小修繕,清掃費,ケーブルテレビ受信料,複写機保守等</t>
    <rPh sb="0" eb="2">
      <t>タテモノ</t>
    </rPh>
    <rPh sb="2" eb="3">
      <t>ショウ</t>
    </rPh>
    <rPh sb="3" eb="5">
      <t>シュウゼン</t>
    </rPh>
    <rPh sb="6" eb="9">
      <t>セイソウヒ</t>
    </rPh>
    <rPh sb="17" eb="20">
      <t>ジュシンリョウ</t>
    </rPh>
    <rPh sb="21" eb="24">
      <t>フクシャキ</t>
    </rPh>
    <rPh sb="24" eb="26">
      <t>ホシュ</t>
    </rPh>
    <rPh sb="26" eb="27">
      <t>トウ</t>
    </rPh>
    <phoneticPr fontId="6"/>
  </si>
  <si>
    <t>0.3</t>
    <phoneticPr fontId="6"/>
  </si>
  <si>
    <t>ウェブ維持管理</t>
    <rPh sb="3" eb="5">
      <t>イジ</t>
    </rPh>
    <rPh sb="5" eb="7">
      <t>カンリ</t>
    </rPh>
    <phoneticPr fontId="6"/>
  </si>
  <si>
    <t>ウェブ維持、メルマガ制作配信等</t>
    <rPh sb="3" eb="5">
      <t>イジ</t>
    </rPh>
    <rPh sb="10" eb="12">
      <t>セイサク</t>
    </rPh>
    <rPh sb="12" eb="14">
      <t>ハイシン</t>
    </rPh>
    <rPh sb="14" eb="15">
      <t>トウ</t>
    </rPh>
    <phoneticPr fontId="6"/>
  </si>
  <si>
    <t>コピー機借料</t>
    <rPh sb="3" eb="4">
      <t>キ</t>
    </rPh>
    <rPh sb="4" eb="6">
      <t>シャクリョウ</t>
    </rPh>
    <phoneticPr fontId="6"/>
  </si>
  <si>
    <t>0.1</t>
    <phoneticPr fontId="6"/>
  </si>
  <si>
    <t>システム費</t>
    <rPh sb="4" eb="5">
      <t>ヒ</t>
    </rPh>
    <phoneticPr fontId="6"/>
  </si>
  <si>
    <t>システム構築等</t>
    <rPh sb="4" eb="6">
      <t>コウチク</t>
    </rPh>
    <rPh sb="6" eb="7">
      <t>トウ</t>
    </rPh>
    <phoneticPr fontId="6"/>
  </si>
  <si>
    <t>原稿費</t>
    <rPh sb="0" eb="2">
      <t>ゲンコウ</t>
    </rPh>
    <rPh sb="2" eb="3">
      <t>ヒ</t>
    </rPh>
    <phoneticPr fontId="6"/>
  </si>
  <si>
    <t>原稿制作料、使用料等</t>
    <rPh sb="0" eb="2">
      <t>ゲンコウ</t>
    </rPh>
    <rPh sb="2" eb="4">
      <t>セイサク</t>
    </rPh>
    <rPh sb="4" eb="5">
      <t>リョウ</t>
    </rPh>
    <rPh sb="6" eb="9">
      <t>シヨウリョウ</t>
    </rPh>
    <rPh sb="9" eb="10">
      <t>トウ</t>
    </rPh>
    <phoneticPr fontId="6"/>
  </si>
  <si>
    <t>謝礼</t>
    <rPh sb="0" eb="2">
      <t>シャレイ</t>
    </rPh>
    <phoneticPr fontId="6"/>
  </si>
  <si>
    <t>編集委員謝礼、交通費、会場費</t>
    <rPh sb="0" eb="2">
      <t>ヘンシュウ</t>
    </rPh>
    <rPh sb="2" eb="4">
      <t>イイン</t>
    </rPh>
    <rPh sb="4" eb="6">
      <t>シャレイ</t>
    </rPh>
    <rPh sb="7" eb="10">
      <t>コウツウヒ</t>
    </rPh>
    <rPh sb="11" eb="13">
      <t>カイジョウ</t>
    </rPh>
    <rPh sb="13" eb="14">
      <t>ヒ</t>
    </rPh>
    <phoneticPr fontId="6"/>
  </si>
  <si>
    <t>工事費</t>
    <rPh sb="0" eb="3">
      <t>コウジヒ</t>
    </rPh>
    <phoneticPr fontId="6"/>
  </si>
  <si>
    <t>在シンガポール大広文センター床板補修工事</t>
    <phoneticPr fontId="6"/>
  </si>
  <si>
    <t>L.</t>
    <phoneticPr fontId="6"/>
  </si>
  <si>
    <t>委託費</t>
    <rPh sb="0" eb="2">
      <t>イタク</t>
    </rPh>
    <rPh sb="2" eb="3">
      <t>ヒ</t>
    </rPh>
    <phoneticPr fontId="6"/>
  </si>
  <si>
    <t>支持要請パンフレット制作</t>
    <rPh sb="0" eb="2">
      <t>シジ</t>
    </rPh>
    <rPh sb="2" eb="4">
      <t>ヨウセイ</t>
    </rPh>
    <rPh sb="10" eb="12">
      <t>セイサク</t>
    </rPh>
    <phoneticPr fontId="6"/>
  </si>
  <si>
    <t>製版代</t>
    <rPh sb="0" eb="2">
      <t>セイハン</t>
    </rPh>
    <rPh sb="2" eb="3">
      <t>ダイ</t>
    </rPh>
    <phoneticPr fontId="6"/>
  </si>
  <si>
    <t>製版・印刷・製本・配送代</t>
    <rPh sb="0" eb="2">
      <t>セイハン</t>
    </rPh>
    <rPh sb="3" eb="5">
      <t>インサツ</t>
    </rPh>
    <rPh sb="6" eb="8">
      <t>セイホン</t>
    </rPh>
    <rPh sb="9" eb="11">
      <t>ハイソウ</t>
    </rPh>
    <rPh sb="11" eb="12">
      <t>ダイ</t>
    </rPh>
    <phoneticPr fontId="6"/>
  </si>
  <si>
    <t>N.</t>
    <phoneticPr fontId="6"/>
  </si>
  <si>
    <t>制作費</t>
    <rPh sb="0" eb="3">
      <t>セイサクヒ</t>
    </rPh>
    <phoneticPr fontId="6"/>
  </si>
  <si>
    <t>コンテンツ制作費</t>
    <rPh sb="5" eb="8">
      <t>セイサクヒ</t>
    </rPh>
    <phoneticPr fontId="6"/>
  </si>
  <si>
    <t>5カ国語への翻訳</t>
    <rPh sb="2" eb="4">
      <t>コクゴ</t>
    </rPh>
    <rPh sb="6" eb="8">
      <t>ホンヤク</t>
    </rPh>
    <phoneticPr fontId="6"/>
  </si>
  <si>
    <t>Ａ期間業務職員雇用</t>
    <rPh sb="1" eb="3">
      <t>キカン</t>
    </rPh>
    <rPh sb="3" eb="5">
      <t>ギョウム</t>
    </rPh>
    <rPh sb="5" eb="7">
      <t>ショクイン</t>
    </rPh>
    <rPh sb="7" eb="9">
      <t>コヨウ</t>
    </rPh>
    <phoneticPr fontId="6"/>
  </si>
  <si>
    <t>Ｗｅｂ化</t>
    <rPh sb="3" eb="4">
      <t>カ</t>
    </rPh>
    <phoneticPr fontId="6"/>
  </si>
  <si>
    <t>Trends in Japan</t>
    <phoneticPr fontId="6"/>
  </si>
  <si>
    <t>Trends in Japanの制作費</t>
    <rPh sb="16" eb="18">
      <t>セイサク</t>
    </rPh>
    <rPh sb="18" eb="19">
      <t>ヒ</t>
    </rPh>
    <phoneticPr fontId="6"/>
  </si>
  <si>
    <t>映像制作費</t>
    <rPh sb="0" eb="2">
      <t>エイゾウ</t>
    </rPh>
    <rPh sb="2" eb="5">
      <t>セイサクヒ</t>
    </rPh>
    <phoneticPr fontId="6"/>
  </si>
  <si>
    <t>ｼﾞｬﾊﾟﾝ･ﾋﾞﾃﾞｵ･ﾄﾋﾟｯｸｽ 7カ国語版制作費</t>
    <rPh sb="22" eb="24">
      <t>コクゴ</t>
    </rPh>
    <rPh sb="24" eb="25">
      <t>バン</t>
    </rPh>
    <rPh sb="25" eb="28">
      <t>セイサクヒ</t>
    </rPh>
    <phoneticPr fontId="6"/>
  </si>
  <si>
    <t>Kids Web Japan</t>
    <phoneticPr fontId="6"/>
  </si>
  <si>
    <t>Kids Web Japanの制作費</t>
    <rPh sb="15" eb="18">
      <t>セイサクヒ</t>
    </rPh>
    <phoneticPr fontId="6"/>
  </si>
  <si>
    <t>DVD等作成・
複製費</t>
    <rPh sb="3" eb="4">
      <t>トウ</t>
    </rPh>
    <rPh sb="4" eb="6">
      <t>サクセイ</t>
    </rPh>
    <rPh sb="8" eb="10">
      <t>フクセイ</t>
    </rPh>
    <rPh sb="10" eb="11">
      <t>ヒ</t>
    </rPh>
    <phoneticPr fontId="6"/>
  </si>
  <si>
    <t>ｼﾞｬﾊﾟﾝ･ﾋﾞﾃﾞｵ･ﾄﾋﾟｯｸｽ DVD等作成・複製費</t>
    <rPh sb="23" eb="24">
      <t>トウ</t>
    </rPh>
    <rPh sb="24" eb="26">
      <t>サクセイ</t>
    </rPh>
    <rPh sb="27" eb="29">
      <t>フクセイ</t>
    </rPh>
    <rPh sb="29" eb="30">
      <t>ヒ</t>
    </rPh>
    <phoneticPr fontId="6"/>
  </si>
  <si>
    <t>Japan Fact Sheet</t>
    <phoneticPr fontId="6"/>
  </si>
  <si>
    <t>Japan Fact Sheetの改訂費</t>
    <rPh sb="17" eb="19">
      <t>カイテイ</t>
    </rPh>
    <rPh sb="19" eb="20">
      <t>ヒ</t>
    </rPh>
    <phoneticPr fontId="6"/>
  </si>
  <si>
    <t>JVT等</t>
    <rPh sb="3" eb="4">
      <t>トウ</t>
    </rPh>
    <phoneticPr fontId="6"/>
  </si>
  <si>
    <t>ＪＶＴページの制作費、微細な修正等</t>
    <rPh sb="7" eb="9">
      <t>セイサク</t>
    </rPh>
    <rPh sb="9" eb="10">
      <t>ヒ</t>
    </rPh>
    <rPh sb="11" eb="13">
      <t>ビサイ</t>
    </rPh>
    <rPh sb="14" eb="16">
      <t>シュウセイ</t>
    </rPh>
    <rPh sb="16" eb="17">
      <t>トウ</t>
    </rPh>
    <phoneticPr fontId="6"/>
  </si>
  <si>
    <t>日・英併記版、日・アラビア語併記版
カレンダー制作・複製費</t>
    <rPh sb="0" eb="1">
      <t>ニチ</t>
    </rPh>
    <rPh sb="2" eb="3">
      <t>エイ</t>
    </rPh>
    <rPh sb="3" eb="5">
      <t>ヘイキ</t>
    </rPh>
    <rPh sb="5" eb="6">
      <t>バン</t>
    </rPh>
    <rPh sb="7" eb="8">
      <t>ヒ</t>
    </rPh>
    <rPh sb="13" eb="14">
      <t>ゴ</t>
    </rPh>
    <rPh sb="14" eb="16">
      <t>ヘイキ</t>
    </rPh>
    <rPh sb="16" eb="17">
      <t>バン</t>
    </rPh>
    <rPh sb="23" eb="25">
      <t>セイサク</t>
    </rPh>
    <rPh sb="26" eb="28">
      <t>フクセイ</t>
    </rPh>
    <rPh sb="28" eb="29">
      <t>ヒ</t>
    </rPh>
    <phoneticPr fontId="6"/>
  </si>
  <si>
    <t>エンコード・アップロード費</t>
    <rPh sb="12" eb="13">
      <t>ヒ</t>
    </rPh>
    <phoneticPr fontId="6"/>
  </si>
  <si>
    <t>動画のエンコード及びアップロードの費用</t>
    <rPh sb="0" eb="2">
      <t>ドウガ</t>
    </rPh>
    <rPh sb="8" eb="9">
      <t>オヨ</t>
    </rPh>
    <rPh sb="17" eb="19">
      <t>ヒヨウ</t>
    </rPh>
    <phoneticPr fontId="6"/>
  </si>
  <si>
    <t>サーバー費</t>
    <rPh sb="4" eb="5">
      <t>ヒ</t>
    </rPh>
    <phoneticPr fontId="6"/>
  </si>
  <si>
    <t>動画サーバーの維持管理費</t>
    <rPh sb="0" eb="2">
      <t>ドウガ</t>
    </rPh>
    <rPh sb="7" eb="9">
      <t>イジ</t>
    </rPh>
    <rPh sb="9" eb="12">
      <t>カンリヒ</t>
    </rPh>
    <phoneticPr fontId="6"/>
  </si>
  <si>
    <t>皇室のインド訪問事前広報用写真集制作費</t>
    <rPh sb="0" eb="2">
      <t>コウシツ</t>
    </rPh>
    <rPh sb="6" eb="8">
      <t>ホウモン</t>
    </rPh>
    <rPh sb="8" eb="10">
      <t>ジゼン</t>
    </rPh>
    <rPh sb="10" eb="13">
      <t>コウホウヨウ</t>
    </rPh>
    <rPh sb="13" eb="16">
      <t>シャシンシュウ</t>
    </rPh>
    <rPh sb="16" eb="19">
      <t>セイサクヒ</t>
    </rPh>
    <phoneticPr fontId="6"/>
  </si>
  <si>
    <t>皇室のインド訪問事前広報用ビデオ制作費</t>
    <rPh sb="0" eb="2">
      <t>コウシツ</t>
    </rPh>
    <rPh sb="6" eb="8">
      <t>ホウモン</t>
    </rPh>
    <rPh sb="8" eb="10">
      <t>ジゼン</t>
    </rPh>
    <rPh sb="10" eb="13">
      <t>コウホウヨウ</t>
    </rPh>
    <rPh sb="16" eb="19">
      <t>セイサクヒ</t>
    </rPh>
    <phoneticPr fontId="6"/>
  </si>
  <si>
    <t>旅費等</t>
    <rPh sb="0" eb="2">
      <t>リョヒ</t>
    </rPh>
    <rPh sb="2" eb="3">
      <t>トウ</t>
    </rPh>
    <phoneticPr fontId="6"/>
  </si>
  <si>
    <t>航空券、日当・宿泊、空港税等</t>
    <rPh sb="0" eb="3">
      <t>コウクウケン</t>
    </rPh>
    <rPh sb="4" eb="6">
      <t>ニットウ</t>
    </rPh>
    <rPh sb="7" eb="9">
      <t>シュクハク</t>
    </rPh>
    <rPh sb="10" eb="13">
      <t>クウコウゼイ</t>
    </rPh>
    <rPh sb="13" eb="14">
      <t>トウ</t>
    </rPh>
    <phoneticPr fontId="6"/>
  </si>
  <si>
    <t>広報専門員の雇用</t>
    <rPh sb="0" eb="2">
      <t>コウホウ</t>
    </rPh>
    <rPh sb="2" eb="5">
      <t>センモンイン</t>
    </rPh>
    <rPh sb="6" eb="8">
      <t>コヨウ</t>
    </rPh>
    <phoneticPr fontId="6"/>
  </si>
  <si>
    <t>調査費</t>
    <rPh sb="0" eb="3">
      <t>チョウサヒ</t>
    </rPh>
    <phoneticPr fontId="6"/>
  </si>
  <si>
    <t>個別電話面談による聞き取り調査</t>
    <rPh sb="0" eb="2">
      <t>コベツ</t>
    </rPh>
    <rPh sb="2" eb="4">
      <t>デンワ</t>
    </rPh>
    <rPh sb="4" eb="6">
      <t>メンダン</t>
    </rPh>
    <rPh sb="9" eb="10">
      <t>キ</t>
    </rPh>
    <rPh sb="11" eb="12">
      <t>ト</t>
    </rPh>
    <rPh sb="13" eb="15">
      <t>チョウサ</t>
    </rPh>
    <phoneticPr fontId="6"/>
  </si>
  <si>
    <t>オンラインパネルによる調査</t>
    <rPh sb="11" eb="13">
      <t>チョウサ</t>
    </rPh>
    <phoneticPr fontId="6"/>
  </si>
  <si>
    <t>日本紹介資料（書籍等）購入</t>
    <rPh sb="0" eb="2">
      <t>ニホン</t>
    </rPh>
    <rPh sb="2" eb="4">
      <t>ショウカイ</t>
    </rPh>
    <rPh sb="4" eb="6">
      <t>シリョウ</t>
    </rPh>
    <rPh sb="7" eb="9">
      <t>ショセキ</t>
    </rPh>
    <rPh sb="9" eb="10">
      <t>トウ</t>
    </rPh>
    <rPh sb="11" eb="13">
      <t>コウニュウ</t>
    </rPh>
    <phoneticPr fontId="6"/>
  </si>
  <si>
    <t>W.</t>
    <phoneticPr fontId="6"/>
  </si>
  <si>
    <t>物品製作費</t>
    <rPh sb="0" eb="2">
      <t>ブッピン</t>
    </rPh>
    <rPh sb="2" eb="5">
      <t>セイサクヒ</t>
    </rPh>
    <phoneticPr fontId="6"/>
  </si>
  <si>
    <t>日本紹介啓発品（銘々皿）調達</t>
    <rPh sb="0" eb="2">
      <t>ニホン</t>
    </rPh>
    <rPh sb="2" eb="4">
      <t>ショウカイ</t>
    </rPh>
    <rPh sb="4" eb="6">
      <t>ケイハツ</t>
    </rPh>
    <rPh sb="6" eb="7">
      <t>ヒン</t>
    </rPh>
    <rPh sb="8" eb="11">
      <t>メイメイザラ</t>
    </rPh>
    <rPh sb="12" eb="14">
      <t>チョウタツ</t>
    </rPh>
    <phoneticPr fontId="6"/>
  </si>
  <si>
    <t>X.</t>
    <phoneticPr fontId="6"/>
  </si>
  <si>
    <t>期間業務職員雇用</t>
    <rPh sb="0" eb="2">
      <t>キカン</t>
    </rPh>
    <rPh sb="2" eb="4">
      <t>ギョウム</t>
    </rPh>
    <rPh sb="4" eb="6">
      <t>ショクイン</t>
    </rPh>
    <rPh sb="6" eb="8">
      <t>コヨウ</t>
    </rPh>
    <phoneticPr fontId="6"/>
  </si>
  <si>
    <t>AA.</t>
    <phoneticPr fontId="6"/>
  </si>
  <si>
    <t>旅費</t>
    <rPh sb="0" eb="2">
      <t>リョヒ</t>
    </rPh>
    <phoneticPr fontId="6"/>
  </si>
  <si>
    <t>航空賃代等</t>
    <rPh sb="0" eb="2">
      <t>コウクウ</t>
    </rPh>
    <rPh sb="2" eb="3">
      <t>チン</t>
    </rPh>
    <rPh sb="3" eb="4">
      <t>ダイ</t>
    </rPh>
    <rPh sb="4" eb="5">
      <t>トウ</t>
    </rPh>
    <phoneticPr fontId="6"/>
  </si>
  <si>
    <t>日当・宿泊</t>
    <rPh sb="0" eb="2">
      <t>ニットウ</t>
    </rPh>
    <rPh sb="3" eb="5">
      <t>シュクハク</t>
    </rPh>
    <phoneticPr fontId="6"/>
  </si>
  <si>
    <t>AE.</t>
    <phoneticPr fontId="6"/>
  </si>
  <si>
    <t>啓発宣伝費</t>
    <rPh sb="0" eb="2">
      <t>ケイハツ</t>
    </rPh>
    <rPh sb="2" eb="5">
      <t>センデンヒ</t>
    </rPh>
    <phoneticPr fontId="6"/>
  </si>
  <si>
    <t>在フランス大（講演会，紙面買上げ等広報活動費）</t>
    <rPh sb="0" eb="1">
      <t>ザイ</t>
    </rPh>
    <rPh sb="5" eb="6">
      <t>ダイ</t>
    </rPh>
    <rPh sb="7" eb="10">
      <t>コウエンカイ</t>
    </rPh>
    <rPh sb="11" eb="13">
      <t>シメン</t>
    </rPh>
    <rPh sb="13" eb="15">
      <t>カイア</t>
    </rPh>
    <rPh sb="16" eb="17">
      <t>トウ</t>
    </rPh>
    <rPh sb="17" eb="19">
      <t>コウホウ</t>
    </rPh>
    <rPh sb="19" eb="21">
      <t>カツドウ</t>
    </rPh>
    <rPh sb="21" eb="22">
      <t>ヒ</t>
    </rPh>
    <phoneticPr fontId="6"/>
  </si>
  <si>
    <t>AI.</t>
    <phoneticPr fontId="6"/>
  </si>
  <si>
    <t>相相（韓国）</t>
    <rPh sb="0" eb="1">
      <t>ソウ</t>
    </rPh>
    <rPh sb="1" eb="2">
      <t>ソウ</t>
    </rPh>
    <rPh sb="3" eb="5">
      <t>カンコク</t>
    </rPh>
    <phoneticPr fontId="6"/>
  </si>
  <si>
    <t>AK</t>
    <phoneticPr fontId="6"/>
  </si>
  <si>
    <t>諸謝金</t>
    <rPh sb="0" eb="3">
      <t>ショシャキン</t>
    </rPh>
    <phoneticPr fontId="6"/>
  </si>
  <si>
    <t>ＭＷＷグループ</t>
  </si>
  <si>
    <t>AM.</t>
    <phoneticPr fontId="6"/>
  </si>
  <si>
    <t>備品購入費</t>
    <rPh sb="0" eb="2">
      <t>ビヒン</t>
    </rPh>
    <rPh sb="2" eb="5">
      <t>コウニュウヒ</t>
    </rPh>
    <phoneticPr fontId="6"/>
  </si>
  <si>
    <t>展示関連備品購入</t>
    <rPh sb="0" eb="2">
      <t>テンジ</t>
    </rPh>
    <rPh sb="2" eb="4">
      <t>カンレン</t>
    </rPh>
    <rPh sb="4" eb="6">
      <t>ビヒン</t>
    </rPh>
    <rPh sb="6" eb="8">
      <t>コウニュウ</t>
    </rPh>
    <phoneticPr fontId="6"/>
  </si>
  <si>
    <t>AN.</t>
    <phoneticPr fontId="6"/>
  </si>
  <si>
    <t>渡航費，日当宿泊，空港税等</t>
    <rPh sb="0" eb="3">
      <t>トコウヒ</t>
    </rPh>
    <rPh sb="4" eb="6">
      <t>ニットウ</t>
    </rPh>
    <rPh sb="6" eb="8">
      <t>シュクハク</t>
    </rPh>
    <rPh sb="9" eb="12">
      <t>クウコウゼイ</t>
    </rPh>
    <rPh sb="12" eb="13">
      <t>トウ</t>
    </rPh>
    <phoneticPr fontId="6"/>
  </si>
  <si>
    <t>講演等謝金</t>
    <rPh sb="0" eb="2">
      <t>コウエン</t>
    </rPh>
    <rPh sb="2" eb="3">
      <t>トウ</t>
    </rPh>
    <rPh sb="3" eb="5">
      <t>シャキン</t>
    </rPh>
    <phoneticPr fontId="6"/>
  </si>
  <si>
    <t>講演への謝金</t>
    <rPh sb="0" eb="2">
      <t>コウエン</t>
    </rPh>
    <rPh sb="4" eb="6">
      <t>シャキン</t>
    </rPh>
    <phoneticPr fontId="6"/>
  </si>
  <si>
    <t>AP.</t>
    <phoneticPr fontId="6"/>
  </si>
  <si>
    <t>調査費</t>
    <rPh sb="0" eb="2">
      <t>チョウサ</t>
    </rPh>
    <rPh sb="2" eb="3">
      <t>ヒ</t>
    </rPh>
    <phoneticPr fontId="6"/>
  </si>
  <si>
    <t>評価モデル案による事業の効果測定　等</t>
    <phoneticPr fontId="6"/>
  </si>
  <si>
    <t>支出先上位１０者リスト</t>
    <phoneticPr fontId="6"/>
  </si>
  <si>
    <t>A.</t>
    <phoneticPr fontId="6"/>
  </si>
  <si>
    <t>支　出　先</t>
    <phoneticPr fontId="6"/>
  </si>
  <si>
    <t>業　務　概　要</t>
    <phoneticPr fontId="6"/>
  </si>
  <si>
    <t>支　出　額
（百万円）</t>
    <phoneticPr fontId="6"/>
  </si>
  <si>
    <t>国源産業株式会社</t>
    <rPh sb="0" eb="1">
      <t>コク</t>
    </rPh>
    <rPh sb="1" eb="2">
      <t>ゲン</t>
    </rPh>
    <rPh sb="2" eb="4">
      <t>サンギョウ</t>
    </rPh>
    <rPh sb="4" eb="8">
      <t>カブシキガイシャ</t>
    </rPh>
    <phoneticPr fontId="6"/>
  </si>
  <si>
    <t>在韓国大広報文化センター施設借上経費</t>
    <rPh sb="0" eb="2">
      <t>ザイカン</t>
    </rPh>
    <rPh sb="2" eb="4">
      <t>コクダイ</t>
    </rPh>
    <rPh sb="4" eb="8">
      <t>コウホウブンカ</t>
    </rPh>
    <rPh sb="12" eb="14">
      <t>シセツ</t>
    </rPh>
    <rPh sb="14" eb="15">
      <t>カ</t>
    </rPh>
    <rPh sb="15" eb="16">
      <t>ア</t>
    </rPh>
    <rPh sb="16" eb="18">
      <t>ケイヒ</t>
    </rPh>
    <phoneticPr fontId="6"/>
  </si>
  <si>
    <t>－</t>
    <phoneticPr fontId="6"/>
  </si>
  <si>
    <t>1150 18th SPE LLC</t>
    <phoneticPr fontId="6"/>
  </si>
  <si>
    <t>在米国大広報文化センター施設借上経費</t>
    <phoneticPr fontId="6"/>
  </si>
  <si>
    <t>BRE Leasing Sp. Z o.o.</t>
    <phoneticPr fontId="6"/>
  </si>
  <si>
    <t>在ポーランド大広報文化センター施設借上経費</t>
    <rPh sb="0" eb="1">
      <t>ザイ</t>
    </rPh>
    <rPh sb="6" eb="7">
      <t>ダイ</t>
    </rPh>
    <rPh sb="7" eb="11">
      <t>コウホウブンカ</t>
    </rPh>
    <rPh sb="15" eb="17">
      <t>シセツ</t>
    </rPh>
    <rPh sb="17" eb="18">
      <t>カ</t>
    </rPh>
    <rPh sb="18" eb="19">
      <t>ア</t>
    </rPh>
    <rPh sb="19" eb="21">
      <t>ケイヒ</t>
    </rPh>
    <phoneticPr fontId="6"/>
  </si>
  <si>
    <t>TEACHERS INSURANCE AND ANNUITY ASSOCIATION OF AMERICA</t>
    <phoneticPr fontId="6"/>
  </si>
  <si>
    <t>在サンフランシスコ総広報文化センター施設借上経費</t>
    <rPh sb="0" eb="1">
      <t>ザイ</t>
    </rPh>
    <rPh sb="9" eb="10">
      <t>ソウ</t>
    </rPh>
    <rPh sb="10" eb="14">
      <t>コウホウブンカ</t>
    </rPh>
    <rPh sb="18" eb="20">
      <t>シセツ</t>
    </rPh>
    <rPh sb="20" eb="22">
      <t>カリアゲ</t>
    </rPh>
    <rPh sb="22" eb="24">
      <t>ケイヒ</t>
    </rPh>
    <phoneticPr fontId="6"/>
  </si>
  <si>
    <t>737 North Michigan Avenue Investors, LLC.</t>
    <phoneticPr fontId="6"/>
  </si>
  <si>
    <t>在シカゴ総広報文化センター施設借上経費</t>
    <rPh sb="0" eb="1">
      <t>ザイ</t>
    </rPh>
    <rPh sb="4" eb="5">
      <t>ソウ</t>
    </rPh>
    <rPh sb="5" eb="9">
      <t>コウホウブンカ</t>
    </rPh>
    <rPh sb="13" eb="15">
      <t>シセツ</t>
    </rPh>
    <rPh sb="15" eb="17">
      <t>カリアゲ</t>
    </rPh>
    <rPh sb="17" eb="19">
      <t>ケイヒ</t>
    </rPh>
    <phoneticPr fontId="6"/>
  </si>
  <si>
    <t>ACADEMIA BRASILEIRA DE LETRAS</t>
    <phoneticPr fontId="6"/>
  </si>
  <si>
    <t>在リオデジャネイロ総広報文化センター施設借上経費</t>
    <phoneticPr fontId="6"/>
  </si>
  <si>
    <t>Charter Hall's Core Plus Office Fund(CPOF)</t>
    <phoneticPr fontId="6"/>
  </si>
  <si>
    <t>在メルボルン総広報文化センター施設借上経費</t>
    <rPh sb="0" eb="1">
      <t>ザイ</t>
    </rPh>
    <rPh sb="6" eb="7">
      <t>ソウ</t>
    </rPh>
    <rPh sb="7" eb="11">
      <t>コウホウブンカ</t>
    </rPh>
    <rPh sb="15" eb="17">
      <t>シセツ</t>
    </rPh>
    <rPh sb="17" eb="19">
      <t>カリアゲ</t>
    </rPh>
    <rPh sb="19" eb="21">
      <t>ケイヒ</t>
    </rPh>
    <phoneticPr fontId="6"/>
  </si>
  <si>
    <t>韓国ソウル所在電力供給会社等</t>
    <rPh sb="0" eb="2">
      <t>カンコク</t>
    </rPh>
    <rPh sb="5" eb="7">
      <t>ショザイ</t>
    </rPh>
    <rPh sb="7" eb="9">
      <t>デンリョク</t>
    </rPh>
    <rPh sb="9" eb="11">
      <t>キョウキュウ</t>
    </rPh>
    <rPh sb="11" eb="13">
      <t>ガイシャ</t>
    </rPh>
    <rPh sb="13" eb="14">
      <t>トウ</t>
    </rPh>
    <phoneticPr fontId="6"/>
  </si>
  <si>
    <t>在韓国大宛広報文化センター維持運営費在外送金分</t>
    <rPh sb="0" eb="1">
      <t>ザイ</t>
    </rPh>
    <rPh sb="1" eb="3">
      <t>カンコク</t>
    </rPh>
    <rPh sb="3" eb="4">
      <t>タイ</t>
    </rPh>
    <rPh sb="4" eb="5">
      <t>アテ</t>
    </rPh>
    <rPh sb="5" eb="9">
      <t>コウホウブンカ</t>
    </rPh>
    <rPh sb="13" eb="15">
      <t>イジ</t>
    </rPh>
    <rPh sb="15" eb="18">
      <t>ウンエイヒ</t>
    </rPh>
    <rPh sb="18" eb="20">
      <t>ザイガイ</t>
    </rPh>
    <rPh sb="20" eb="22">
      <t>ソウキン</t>
    </rPh>
    <rPh sb="22" eb="23">
      <t>ブン</t>
    </rPh>
    <phoneticPr fontId="6"/>
  </si>
  <si>
    <t>ブラジル・リオデジャネイロ所在清掃会社等</t>
    <rPh sb="13" eb="15">
      <t>ショザイ</t>
    </rPh>
    <rPh sb="15" eb="17">
      <t>セイソウ</t>
    </rPh>
    <rPh sb="17" eb="19">
      <t>ガイシャ</t>
    </rPh>
    <rPh sb="19" eb="20">
      <t>トウ</t>
    </rPh>
    <phoneticPr fontId="6"/>
  </si>
  <si>
    <t>在リオデジャネイロ総宛広報文化センター維持運営費在外送金分</t>
    <rPh sb="0" eb="1">
      <t>ザイ</t>
    </rPh>
    <rPh sb="9" eb="10">
      <t>ソウ</t>
    </rPh>
    <rPh sb="10" eb="11">
      <t>アテ</t>
    </rPh>
    <rPh sb="11" eb="15">
      <t>コウホウブンカ</t>
    </rPh>
    <rPh sb="19" eb="21">
      <t>イジ</t>
    </rPh>
    <rPh sb="21" eb="24">
      <t>ウンエイヒ</t>
    </rPh>
    <rPh sb="24" eb="26">
      <t>ザイガイ</t>
    </rPh>
    <rPh sb="26" eb="28">
      <t>ソウキン</t>
    </rPh>
    <rPh sb="28" eb="29">
      <t>ブン</t>
    </rPh>
    <phoneticPr fontId="6"/>
  </si>
  <si>
    <t>中国・北京所在電力供給会社等</t>
    <rPh sb="0" eb="2">
      <t>チュウゴク</t>
    </rPh>
    <rPh sb="3" eb="5">
      <t>ペキン</t>
    </rPh>
    <rPh sb="5" eb="7">
      <t>ショザイ</t>
    </rPh>
    <rPh sb="7" eb="9">
      <t>デンリョク</t>
    </rPh>
    <rPh sb="9" eb="11">
      <t>キョウキュウ</t>
    </rPh>
    <rPh sb="11" eb="13">
      <t>ガイシャ</t>
    </rPh>
    <rPh sb="13" eb="14">
      <t>トウ</t>
    </rPh>
    <phoneticPr fontId="6"/>
  </si>
  <si>
    <t>在中国大宛広報文化センター維持運営費在外送金分</t>
    <rPh sb="0" eb="1">
      <t>ザイ</t>
    </rPh>
    <rPh sb="1" eb="3">
      <t>チュウゴク</t>
    </rPh>
    <rPh sb="3" eb="4">
      <t>ダイ</t>
    </rPh>
    <rPh sb="4" eb="5">
      <t>アテ</t>
    </rPh>
    <rPh sb="5" eb="9">
      <t>コウホウブンカ</t>
    </rPh>
    <rPh sb="13" eb="15">
      <t>イジ</t>
    </rPh>
    <rPh sb="15" eb="18">
      <t>ウンエイヒ</t>
    </rPh>
    <rPh sb="18" eb="20">
      <t>ザイガイ</t>
    </rPh>
    <rPh sb="20" eb="22">
      <t>ソウキン</t>
    </rPh>
    <rPh sb="22" eb="23">
      <t>ブン</t>
    </rPh>
    <phoneticPr fontId="6"/>
  </si>
  <si>
    <t>米国シカゴ所在物品レンタル会社等</t>
    <rPh sb="0" eb="2">
      <t>ベイコク</t>
    </rPh>
    <rPh sb="5" eb="7">
      <t>ショザイ</t>
    </rPh>
    <rPh sb="7" eb="9">
      <t>ブッピン</t>
    </rPh>
    <rPh sb="13" eb="15">
      <t>ガイシャ</t>
    </rPh>
    <rPh sb="15" eb="16">
      <t>トウ</t>
    </rPh>
    <phoneticPr fontId="6"/>
  </si>
  <si>
    <t>在シカゴ総宛広報文化センター維持運営費在外送金分</t>
    <rPh sb="0" eb="1">
      <t>ザイ</t>
    </rPh>
    <rPh sb="4" eb="5">
      <t>ソウ</t>
    </rPh>
    <rPh sb="5" eb="6">
      <t>アテ</t>
    </rPh>
    <rPh sb="6" eb="10">
      <t>コウホウブンカ</t>
    </rPh>
    <rPh sb="14" eb="16">
      <t>イジ</t>
    </rPh>
    <rPh sb="16" eb="19">
      <t>ウンエイヒ</t>
    </rPh>
    <rPh sb="19" eb="21">
      <t>ザイガイ</t>
    </rPh>
    <rPh sb="21" eb="23">
      <t>ソウキン</t>
    </rPh>
    <rPh sb="23" eb="24">
      <t>ブン</t>
    </rPh>
    <phoneticPr fontId="6"/>
  </si>
  <si>
    <t>米国ワシントン所在事務用品販売会社等</t>
    <rPh sb="0" eb="2">
      <t>ベイコク</t>
    </rPh>
    <rPh sb="7" eb="9">
      <t>ショザイ</t>
    </rPh>
    <rPh sb="9" eb="11">
      <t>ジム</t>
    </rPh>
    <rPh sb="11" eb="13">
      <t>ヨウヒン</t>
    </rPh>
    <rPh sb="13" eb="15">
      <t>ハンバイ</t>
    </rPh>
    <rPh sb="15" eb="17">
      <t>ガイシャ</t>
    </rPh>
    <rPh sb="17" eb="18">
      <t>トウ</t>
    </rPh>
    <phoneticPr fontId="6"/>
  </si>
  <si>
    <t>在米国大宛広報文化センター維持運営費在外送金分</t>
    <rPh sb="0" eb="1">
      <t>ザイ</t>
    </rPh>
    <rPh sb="1" eb="3">
      <t>ベイコク</t>
    </rPh>
    <rPh sb="3" eb="4">
      <t>ダイ</t>
    </rPh>
    <rPh sb="4" eb="5">
      <t>アテ</t>
    </rPh>
    <rPh sb="5" eb="9">
      <t>コウホウブンカ</t>
    </rPh>
    <rPh sb="13" eb="15">
      <t>イジ</t>
    </rPh>
    <rPh sb="15" eb="18">
      <t>ウンエイヒ</t>
    </rPh>
    <rPh sb="18" eb="20">
      <t>ザイガイ</t>
    </rPh>
    <rPh sb="20" eb="22">
      <t>ソウキン</t>
    </rPh>
    <rPh sb="22" eb="23">
      <t>ブン</t>
    </rPh>
    <phoneticPr fontId="6"/>
  </si>
  <si>
    <t>豪メルボルン所在電力供給会社等</t>
    <rPh sb="0" eb="1">
      <t>ゴウ</t>
    </rPh>
    <rPh sb="6" eb="8">
      <t>ショザイ</t>
    </rPh>
    <rPh sb="8" eb="10">
      <t>デンリョク</t>
    </rPh>
    <rPh sb="10" eb="12">
      <t>キョウキュウ</t>
    </rPh>
    <rPh sb="12" eb="14">
      <t>ガイシャ</t>
    </rPh>
    <rPh sb="14" eb="15">
      <t>トウ</t>
    </rPh>
    <phoneticPr fontId="6"/>
  </si>
  <si>
    <t>在メルボルン総宛広報文化センター維持運営費在外送金分</t>
    <rPh sb="0" eb="1">
      <t>ザイ</t>
    </rPh>
    <rPh sb="6" eb="7">
      <t>ソウ</t>
    </rPh>
    <rPh sb="7" eb="8">
      <t>アテ</t>
    </rPh>
    <rPh sb="8" eb="12">
      <t>コウホウブンカ</t>
    </rPh>
    <rPh sb="16" eb="18">
      <t>イジ</t>
    </rPh>
    <rPh sb="18" eb="21">
      <t>ウンエイヒ</t>
    </rPh>
    <rPh sb="21" eb="23">
      <t>ザイガイ</t>
    </rPh>
    <rPh sb="23" eb="25">
      <t>ソウキン</t>
    </rPh>
    <rPh sb="25" eb="26">
      <t>ブン</t>
    </rPh>
    <phoneticPr fontId="6"/>
  </si>
  <si>
    <t>ポーランド所在清掃会社等</t>
    <rPh sb="5" eb="7">
      <t>ショザイ</t>
    </rPh>
    <rPh sb="7" eb="9">
      <t>セイソウ</t>
    </rPh>
    <rPh sb="9" eb="11">
      <t>ガイシャ</t>
    </rPh>
    <rPh sb="11" eb="12">
      <t>トウ</t>
    </rPh>
    <phoneticPr fontId="6"/>
  </si>
  <si>
    <t>在ポーランド大宛広報文化センター維持運営費在外送金分</t>
    <rPh sb="0" eb="1">
      <t>ザイ</t>
    </rPh>
    <rPh sb="6" eb="7">
      <t>タイ</t>
    </rPh>
    <rPh sb="7" eb="8">
      <t>アテ</t>
    </rPh>
    <rPh sb="8" eb="12">
      <t>コウホウブンカ</t>
    </rPh>
    <rPh sb="16" eb="18">
      <t>イジ</t>
    </rPh>
    <rPh sb="18" eb="21">
      <t>ウンエイヒ</t>
    </rPh>
    <rPh sb="21" eb="23">
      <t>ザイガイ</t>
    </rPh>
    <rPh sb="23" eb="25">
      <t>ソウキン</t>
    </rPh>
    <rPh sb="25" eb="26">
      <t>ブン</t>
    </rPh>
    <phoneticPr fontId="6"/>
  </si>
  <si>
    <t>英国所在書籍販売会社等</t>
    <rPh sb="0" eb="2">
      <t>エイコク</t>
    </rPh>
    <rPh sb="2" eb="4">
      <t>ショザイ</t>
    </rPh>
    <rPh sb="4" eb="6">
      <t>ショセキ</t>
    </rPh>
    <rPh sb="6" eb="8">
      <t>ハンバイ</t>
    </rPh>
    <rPh sb="8" eb="10">
      <t>ガイシャ</t>
    </rPh>
    <rPh sb="10" eb="11">
      <t>トウ</t>
    </rPh>
    <phoneticPr fontId="6"/>
  </si>
  <si>
    <t>在英国大宛広報文化センター維持運営費在外送金分</t>
    <rPh sb="0" eb="2">
      <t>ザイエイ</t>
    </rPh>
    <rPh sb="2" eb="3">
      <t>コク</t>
    </rPh>
    <rPh sb="3" eb="4">
      <t>タイ</t>
    </rPh>
    <rPh sb="4" eb="5">
      <t>アテ</t>
    </rPh>
    <rPh sb="5" eb="9">
      <t>コウホウブンカ</t>
    </rPh>
    <rPh sb="13" eb="15">
      <t>イジ</t>
    </rPh>
    <rPh sb="15" eb="18">
      <t>ウンエイヒ</t>
    </rPh>
    <rPh sb="18" eb="20">
      <t>ザイガイ</t>
    </rPh>
    <rPh sb="20" eb="22">
      <t>ソウキン</t>
    </rPh>
    <rPh sb="22" eb="23">
      <t>ブン</t>
    </rPh>
    <phoneticPr fontId="6"/>
  </si>
  <si>
    <t>ニュージーランド所在新聞販売会社等</t>
    <rPh sb="8" eb="10">
      <t>ショザイ</t>
    </rPh>
    <rPh sb="10" eb="12">
      <t>シンブン</t>
    </rPh>
    <rPh sb="12" eb="14">
      <t>ハンバイ</t>
    </rPh>
    <rPh sb="14" eb="16">
      <t>ガイシャ</t>
    </rPh>
    <rPh sb="16" eb="17">
      <t>トウ</t>
    </rPh>
    <phoneticPr fontId="6"/>
  </si>
  <si>
    <t>在ニュージーランド大宛広報文化センター維持運営費在外送金分</t>
    <rPh sb="0" eb="1">
      <t>ザイ</t>
    </rPh>
    <rPh sb="9" eb="10">
      <t>タイ</t>
    </rPh>
    <rPh sb="10" eb="11">
      <t>アテ</t>
    </rPh>
    <rPh sb="11" eb="15">
      <t>コウホウブンカ</t>
    </rPh>
    <rPh sb="19" eb="21">
      <t>イジ</t>
    </rPh>
    <rPh sb="21" eb="24">
      <t>ウンエイヒ</t>
    </rPh>
    <rPh sb="24" eb="26">
      <t>ザイガイ</t>
    </rPh>
    <rPh sb="26" eb="28">
      <t>ソウキン</t>
    </rPh>
    <rPh sb="28" eb="29">
      <t>ブン</t>
    </rPh>
    <phoneticPr fontId="6"/>
  </si>
  <si>
    <t>オーストリア所在新聞販売会社等</t>
    <rPh sb="6" eb="8">
      <t>ショザイ</t>
    </rPh>
    <rPh sb="8" eb="10">
      <t>シンブン</t>
    </rPh>
    <rPh sb="10" eb="12">
      <t>ハンバイ</t>
    </rPh>
    <rPh sb="12" eb="14">
      <t>ガイシャ</t>
    </rPh>
    <rPh sb="14" eb="15">
      <t>トウ</t>
    </rPh>
    <phoneticPr fontId="6"/>
  </si>
  <si>
    <t>在オーストリア大宛広報文化センター維持運営費在外送金分</t>
    <rPh sb="0" eb="1">
      <t>ザイ</t>
    </rPh>
    <rPh sb="7" eb="8">
      <t>タイ</t>
    </rPh>
    <rPh sb="8" eb="9">
      <t>アテ</t>
    </rPh>
    <rPh sb="9" eb="13">
      <t>コウホウブンカ</t>
    </rPh>
    <rPh sb="17" eb="19">
      <t>イジ</t>
    </rPh>
    <rPh sb="19" eb="22">
      <t>ウンエイヒ</t>
    </rPh>
    <rPh sb="22" eb="24">
      <t>ザイガイ</t>
    </rPh>
    <rPh sb="24" eb="26">
      <t>ソウキン</t>
    </rPh>
    <rPh sb="26" eb="27">
      <t>ブン</t>
    </rPh>
    <phoneticPr fontId="6"/>
  </si>
  <si>
    <t>C.</t>
    <phoneticPr fontId="6"/>
  </si>
  <si>
    <t>KAJIMA OVERSEAS ASIA PTE LTD</t>
    <phoneticPr fontId="6"/>
  </si>
  <si>
    <t>在シンガポール大広文センター床板補修工事</t>
    <rPh sb="0" eb="1">
      <t>ザイ</t>
    </rPh>
    <rPh sb="7" eb="8">
      <t>タイ</t>
    </rPh>
    <rPh sb="8" eb="10">
      <t>コウブン</t>
    </rPh>
    <rPh sb="14" eb="16">
      <t>ユカイタ</t>
    </rPh>
    <rPh sb="16" eb="18">
      <t>ホシュウ</t>
    </rPh>
    <rPh sb="18" eb="20">
      <t>コウジ</t>
    </rPh>
    <phoneticPr fontId="6"/>
  </si>
  <si>
    <t>韓国所在電気工事会社</t>
    <rPh sb="0" eb="2">
      <t>カンコク</t>
    </rPh>
    <rPh sb="2" eb="4">
      <t>ショザイ</t>
    </rPh>
    <rPh sb="4" eb="6">
      <t>デンキ</t>
    </rPh>
    <rPh sb="6" eb="8">
      <t>コウジ</t>
    </rPh>
    <rPh sb="8" eb="10">
      <t>ガイシャ</t>
    </rPh>
    <phoneticPr fontId="6"/>
  </si>
  <si>
    <t>在韓国大広文センター照明修理</t>
    <rPh sb="0" eb="1">
      <t>ザイ</t>
    </rPh>
    <rPh sb="1" eb="3">
      <t>カンコク</t>
    </rPh>
    <rPh sb="3" eb="5">
      <t>オオヒロ</t>
    </rPh>
    <rPh sb="5" eb="6">
      <t>ブン</t>
    </rPh>
    <rPh sb="10" eb="12">
      <t>ショウメイ</t>
    </rPh>
    <rPh sb="12" eb="14">
      <t>シュウリ</t>
    </rPh>
    <phoneticPr fontId="6"/>
  </si>
  <si>
    <t>Teng Meng Auto-Gates &amp; Engineering</t>
    <phoneticPr fontId="6"/>
  </si>
  <si>
    <t>在シンガポール大広文センター裏門補修工事</t>
    <rPh sb="0" eb="1">
      <t>ザイ</t>
    </rPh>
    <rPh sb="7" eb="8">
      <t>タイ</t>
    </rPh>
    <rPh sb="8" eb="10">
      <t>コウブン</t>
    </rPh>
    <rPh sb="14" eb="16">
      <t>ウラモン</t>
    </rPh>
    <rPh sb="16" eb="18">
      <t>ホシュウ</t>
    </rPh>
    <rPh sb="18" eb="20">
      <t>コウジ</t>
    </rPh>
    <phoneticPr fontId="6"/>
  </si>
  <si>
    <t>D.</t>
    <phoneticPr fontId="6"/>
  </si>
  <si>
    <t>（株）平凡社</t>
    <rPh sb="1" eb="2">
      <t>カブ</t>
    </rPh>
    <rPh sb="3" eb="6">
      <t>ヘイボンシャ</t>
    </rPh>
    <phoneticPr fontId="6"/>
  </si>
  <si>
    <t>グラフィック日本事情発信誌の制作</t>
    <rPh sb="6" eb="8">
      <t>ニホン</t>
    </rPh>
    <rPh sb="8" eb="10">
      <t>ジジョウ</t>
    </rPh>
    <rPh sb="10" eb="13">
      <t>ハッシンシ</t>
    </rPh>
    <rPh sb="14" eb="16">
      <t>セイサク</t>
    </rPh>
    <phoneticPr fontId="6"/>
  </si>
  <si>
    <t>E.</t>
    <phoneticPr fontId="6"/>
  </si>
  <si>
    <t>（株）ＴＢＳビジョン</t>
    <rPh sb="1" eb="2">
      <t>カブ</t>
    </rPh>
    <phoneticPr fontId="6"/>
  </si>
  <si>
    <t>ジャパン・ビデオ・トピックスの制作</t>
    <rPh sb="15" eb="17">
      <t>セイサク</t>
    </rPh>
    <phoneticPr fontId="6"/>
  </si>
  <si>
    <t>F.</t>
    <phoneticPr fontId="6"/>
  </si>
  <si>
    <t>（株）アイネット</t>
    <rPh sb="1" eb="2">
      <t>カブ</t>
    </rPh>
    <phoneticPr fontId="6"/>
  </si>
  <si>
    <t>生け花カレンダーの制作</t>
    <rPh sb="0" eb="1">
      <t>イ</t>
    </rPh>
    <rPh sb="2" eb="3">
      <t>バナ</t>
    </rPh>
    <rPh sb="9" eb="11">
      <t>セイサク</t>
    </rPh>
    <phoneticPr fontId="6"/>
  </si>
  <si>
    <t>G.</t>
    <phoneticPr fontId="6"/>
  </si>
  <si>
    <t>共信印刷(株)</t>
    <rPh sb="0" eb="2">
      <t>キョウシン</t>
    </rPh>
    <rPh sb="2" eb="4">
      <t>インサツ</t>
    </rPh>
    <rPh sb="4" eb="7">
      <t>カブ</t>
    </rPh>
    <phoneticPr fontId="6"/>
  </si>
  <si>
    <t>皇室のインド訪問事前広報用写真集の制作</t>
    <rPh sb="0" eb="2">
      <t>コウシツ</t>
    </rPh>
    <rPh sb="6" eb="8">
      <t>ホウモン</t>
    </rPh>
    <rPh sb="8" eb="10">
      <t>ジゼン</t>
    </rPh>
    <rPh sb="10" eb="13">
      <t>コウホウヨウ</t>
    </rPh>
    <rPh sb="13" eb="16">
      <t>シャシンシュウ</t>
    </rPh>
    <rPh sb="17" eb="19">
      <t>セイサク</t>
    </rPh>
    <phoneticPr fontId="6"/>
  </si>
  <si>
    <t>H.</t>
    <phoneticPr fontId="6"/>
  </si>
  <si>
    <t>(株)毎日映画社</t>
    <rPh sb="0" eb="3">
      <t>カブ</t>
    </rPh>
    <rPh sb="3" eb="5">
      <t>マイニチ</t>
    </rPh>
    <rPh sb="5" eb="7">
      <t>エイガ</t>
    </rPh>
    <rPh sb="7" eb="8">
      <t>シャ</t>
    </rPh>
    <phoneticPr fontId="6"/>
  </si>
  <si>
    <t>皇室のインド訪問事前広報用ビデオの制作</t>
    <rPh sb="0" eb="2">
      <t>コウシツ</t>
    </rPh>
    <rPh sb="6" eb="8">
      <t>ホウモン</t>
    </rPh>
    <rPh sb="8" eb="10">
      <t>ジゼン</t>
    </rPh>
    <rPh sb="10" eb="13">
      <t>コウホウヨウ</t>
    </rPh>
    <rPh sb="17" eb="19">
      <t>セイサク</t>
    </rPh>
    <phoneticPr fontId="6"/>
  </si>
  <si>
    <t>I.</t>
    <phoneticPr fontId="6"/>
  </si>
  <si>
    <t>広報専門員</t>
    <rPh sb="0" eb="2">
      <t>コウホウ</t>
    </rPh>
    <rPh sb="2" eb="5">
      <t>センモンイン</t>
    </rPh>
    <phoneticPr fontId="6"/>
  </si>
  <si>
    <t>コンテンツ制作担当広報専門員</t>
    <rPh sb="5" eb="7">
      <t>セイサク</t>
    </rPh>
    <rPh sb="7" eb="9">
      <t>タントウ</t>
    </rPh>
    <rPh sb="9" eb="11">
      <t>コウホウ</t>
    </rPh>
    <rPh sb="11" eb="14">
      <t>センモンイン</t>
    </rPh>
    <phoneticPr fontId="6"/>
  </si>
  <si>
    <t>J.</t>
    <phoneticPr fontId="6"/>
  </si>
  <si>
    <t>期間業務職員</t>
    <rPh sb="0" eb="2">
      <t>キカン</t>
    </rPh>
    <rPh sb="2" eb="4">
      <t>ギョウム</t>
    </rPh>
    <rPh sb="4" eb="6">
      <t>ショクイン</t>
    </rPh>
    <phoneticPr fontId="6"/>
  </si>
  <si>
    <t>海外情報発信誌の作成補助、資料の梱包、送付作業</t>
    <rPh sb="0" eb="2">
      <t>カイガイ</t>
    </rPh>
    <rPh sb="2" eb="4">
      <t>ジョウホウ</t>
    </rPh>
    <rPh sb="4" eb="6">
      <t>ハッシン</t>
    </rPh>
    <rPh sb="6" eb="7">
      <t>シ</t>
    </rPh>
    <rPh sb="8" eb="10">
      <t>サクセイ</t>
    </rPh>
    <rPh sb="10" eb="12">
      <t>ホジョ</t>
    </rPh>
    <rPh sb="13" eb="15">
      <t>シリョウ</t>
    </rPh>
    <rPh sb="16" eb="18">
      <t>コンポウ</t>
    </rPh>
    <rPh sb="19" eb="21">
      <t>ソウフ</t>
    </rPh>
    <rPh sb="21" eb="23">
      <t>サギョウ</t>
    </rPh>
    <phoneticPr fontId="6"/>
  </si>
  <si>
    <t>(株)ジャパンジャーナル</t>
    <rPh sb="0" eb="3">
      <t>カブ</t>
    </rPh>
    <phoneticPr fontId="6"/>
  </si>
  <si>
    <t>ウェブサイトを通じた海外向け政策論調発信ウェブ版電子雑誌（英語及び中国語）の制作・運営</t>
    <rPh sb="7" eb="8">
      <t>ツウ</t>
    </rPh>
    <rPh sb="10" eb="12">
      <t>カイガイ</t>
    </rPh>
    <rPh sb="12" eb="13">
      <t>ム</t>
    </rPh>
    <rPh sb="14" eb="16">
      <t>セイサク</t>
    </rPh>
    <rPh sb="16" eb="18">
      <t>ロンチョウ</t>
    </rPh>
    <rPh sb="18" eb="20">
      <t>ハッシン</t>
    </rPh>
    <rPh sb="23" eb="24">
      <t>バン</t>
    </rPh>
    <rPh sb="24" eb="26">
      <t>デンシ</t>
    </rPh>
    <rPh sb="26" eb="28">
      <t>ザッシ</t>
    </rPh>
    <rPh sb="29" eb="31">
      <t>エイゴ</t>
    </rPh>
    <rPh sb="31" eb="32">
      <t>オヨ</t>
    </rPh>
    <rPh sb="33" eb="36">
      <t>チュウゴクゴ</t>
    </rPh>
    <rPh sb="38" eb="40">
      <t>セイサク</t>
    </rPh>
    <rPh sb="41" eb="43">
      <t>ウンエイ</t>
    </rPh>
    <phoneticPr fontId="6"/>
  </si>
  <si>
    <t>（株）ｴﾌﾋﾞｰｱｲ･ｺﾐｭﾆｹｰｼｮﾝｽﾞ</t>
    <rPh sb="1" eb="2">
      <t>カブ</t>
    </rPh>
    <phoneticPr fontId="6"/>
  </si>
  <si>
    <t>国際社会において、国連における決議案及び国際機関選挙等我が国外交政策に対する支持を獲得するためのツールとなるパンフレットの制作</t>
    <rPh sb="0" eb="2">
      <t>コクサイ</t>
    </rPh>
    <rPh sb="2" eb="4">
      <t>シャカイ</t>
    </rPh>
    <rPh sb="9" eb="11">
      <t>コクレン</t>
    </rPh>
    <rPh sb="15" eb="17">
      <t>ケツギ</t>
    </rPh>
    <rPh sb="17" eb="18">
      <t>アン</t>
    </rPh>
    <rPh sb="18" eb="19">
      <t>オヨ</t>
    </rPh>
    <rPh sb="20" eb="22">
      <t>コクサイ</t>
    </rPh>
    <rPh sb="22" eb="24">
      <t>キカン</t>
    </rPh>
    <rPh sb="24" eb="26">
      <t>センキョ</t>
    </rPh>
    <rPh sb="26" eb="27">
      <t>ナド</t>
    </rPh>
    <rPh sb="27" eb="28">
      <t>ワ</t>
    </rPh>
    <rPh sb="29" eb="30">
      <t>クニ</t>
    </rPh>
    <rPh sb="30" eb="32">
      <t>ガイコウ</t>
    </rPh>
    <rPh sb="32" eb="34">
      <t>セイサク</t>
    </rPh>
    <rPh sb="35" eb="36">
      <t>タイ</t>
    </rPh>
    <rPh sb="38" eb="40">
      <t>シジ</t>
    </rPh>
    <rPh sb="41" eb="43">
      <t>カクトク</t>
    </rPh>
    <rPh sb="61" eb="63">
      <t>セイサク</t>
    </rPh>
    <phoneticPr fontId="6"/>
  </si>
  <si>
    <t>M.</t>
    <phoneticPr fontId="6"/>
  </si>
  <si>
    <t>（NPO法人）言論NPO</t>
    <rPh sb="4" eb="6">
      <t>ホウジン</t>
    </rPh>
    <rPh sb="7" eb="9">
      <t>ゲンロン</t>
    </rPh>
    <phoneticPr fontId="6"/>
  </si>
  <si>
    <t>次期業者への移行までのWebサイト公開継続</t>
    <rPh sb="0" eb="2">
      <t>ジキ</t>
    </rPh>
    <rPh sb="2" eb="4">
      <t>ギョウシャ</t>
    </rPh>
    <rPh sb="6" eb="8">
      <t>イコウ</t>
    </rPh>
    <rPh sb="17" eb="19">
      <t>コウカイ</t>
    </rPh>
    <rPh sb="19" eb="21">
      <t>ケイゾク</t>
    </rPh>
    <phoneticPr fontId="6"/>
  </si>
  <si>
    <t>政策広報資料の作成補助、資料の梱包、送付作業</t>
    <rPh sb="0" eb="2">
      <t>セイサク</t>
    </rPh>
    <rPh sb="2" eb="4">
      <t>コウホウ</t>
    </rPh>
    <rPh sb="4" eb="6">
      <t>シリョウ</t>
    </rPh>
    <rPh sb="7" eb="9">
      <t>サクセイ</t>
    </rPh>
    <rPh sb="9" eb="11">
      <t>ホジョ</t>
    </rPh>
    <rPh sb="12" eb="14">
      <t>シリョウ</t>
    </rPh>
    <rPh sb="15" eb="17">
      <t>コンポウ</t>
    </rPh>
    <rPh sb="18" eb="20">
      <t>ソウフ</t>
    </rPh>
    <rPh sb="20" eb="22">
      <t>サギョウ</t>
    </rPh>
    <phoneticPr fontId="6"/>
  </si>
  <si>
    <t>O.</t>
    <phoneticPr fontId="6"/>
  </si>
  <si>
    <t>在外送金（在トルコ大使館）</t>
    <rPh sb="0" eb="2">
      <t>ザイガイ</t>
    </rPh>
    <rPh sb="2" eb="4">
      <t>ソウキン</t>
    </rPh>
    <rPh sb="5" eb="6">
      <t>ザイ</t>
    </rPh>
    <rPh sb="9" eb="12">
      <t>タイシカン</t>
    </rPh>
    <phoneticPr fontId="6"/>
  </si>
  <si>
    <t>領土保全発信資料の現地語版制作</t>
    <rPh sb="0" eb="2">
      <t>リョウド</t>
    </rPh>
    <rPh sb="2" eb="4">
      <t>ホゼン</t>
    </rPh>
    <rPh sb="4" eb="6">
      <t>ハッシン</t>
    </rPh>
    <rPh sb="6" eb="8">
      <t>シリョウ</t>
    </rPh>
    <rPh sb="9" eb="12">
      <t>ゲンチゴ</t>
    </rPh>
    <rPh sb="12" eb="13">
      <t>バン</t>
    </rPh>
    <rPh sb="13" eb="15">
      <t>セイサク</t>
    </rPh>
    <phoneticPr fontId="6"/>
  </si>
  <si>
    <t>P.</t>
    <phoneticPr fontId="6"/>
  </si>
  <si>
    <t>（株）共同通信社</t>
    <rPh sb="1" eb="2">
      <t>カブ</t>
    </rPh>
    <rPh sb="3" eb="5">
      <t>キョウドウ</t>
    </rPh>
    <rPh sb="5" eb="8">
      <t>ツウシンシャ</t>
    </rPh>
    <phoneticPr fontId="6"/>
  </si>
  <si>
    <t>「Web Japan」のコンテンツの制作・改訂</t>
    <rPh sb="18" eb="20">
      <t>セイサク</t>
    </rPh>
    <rPh sb="21" eb="23">
      <t>カイテイ</t>
    </rPh>
    <phoneticPr fontId="6"/>
  </si>
  <si>
    <t>Q.</t>
    <phoneticPr fontId="6"/>
  </si>
  <si>
    <t>（株）毎日映画社</t>
    <rPh sb="1" eb="2">
      <t>カブ</t>
    </rPh>
    <rPh sb="3" eb="5">
      <t>マイニチ</t>
    </rPh>
    <rPh sb="5" eb="7">
      <t>エイガ</t>
    </rPh>
    <rPh sb="7" eb="8">
      <t>シャ</t>
    </rPh>
    <phoneticPr fontId="6"/>
  </si>
  <si>
    <t>動画サーバーの運営</t>
    <rPh sb="0" eb="2">
      <t>ドウガ</t>
    </rPh>
    <rPh sb="7" eb="9">
      <t>ウンエイ</t>
    </rPh>
    <phoneticPr fontId="6"/>
  </si>
  <si>
    <t>R.</t>
    <phoneticPr fontId="6"/>
  </si>
  <si>
    <t>Ａ講師</t>
    <rPh sb="1" eb="3">
      <t>コウシ</t>
    </rPh>
    <phoneticPr fontId="6"/>
  </si>
  <si>
    <t>講演会等実施（コートジボアール大，ガボン大）</t>
    <rPh sb="0" eb="3">
      <t>コウエンカイ</t>
    </rPh>
    <rPh sb="3" eb="4">
      <t>トウ</t>
    </rPh>
    <rPh sb="4" eb="6">
      <t>ジッシ</t>
    </rPh>
    <rPh sb="15" eb="16">
      <t>タイ</t>
    </rPh>
    <rPh sb="20" eb="21">
      <t>タイ</t>
    </rPh>
    <phoneticPr fontId="6"/>
  </si>
  <si>
    <t>Ｂ講師</t>
    <rPh sb="1" eb="3">
      <t>コウシ</t>
    </rPh>
    <phoneticPr fontId="6"/>
  </si>
  <si>
    <t>講演会等実施（チリ大，ウルグアイ大，パラグアイ大，アルゼンチン大，サンパウロ総）</t>
    <rPh sb="0" eb="3">
      <t>コウエンカイ</t>
    </rPh>
    <rPh sb="3" eb="4">
      <t>トウ</t>
    </rPh>
    <rPh sb="4" eb="6">
      <t>ジッシ</t>
    </rPh>
    <rPh sb="9" eb="10">
      <t>タイ</t>
    </rPh>
    <rPh sb="16" eb="17">
      <t>タイ</t>
    </rPh>
    <rPh sb="23" eb="24">
      <t>タイ</t>
    </rPh>
    <rPh sb="31" eb="32">
      <t>タイ</t>
    </rPh>
    <rPh sb="38" eb="39">
      <t>ソウ</t>
    </rPh>
    <phoneticPr fontId="6"/>
  </si>
  <si>
    <t>Ｃ講師</t>
    <rPh sb="1" eb="3">
      <t>コウシ</t>
    </rPh>
    <phoneticPr fontId="6"/>
  </si>
  <si>
    <t>講演会等実施（南ア大，ボツワナ大，ナイジェリア大）</t>
    <rPh sb="0" eb="3">
      <t>コウエンカイ</t>
    </rPh>
    <rPh sb="3" eb="4">
      <t>トウ</t>
    </rPh>
    <rPh sb="4" eb="6">
      <t>ジッシ</t>
    </rPh>
    <phoneticPr fontId="6"/>
  </si>
  <si>
    <t>Ｄ講師</t>
    <rPh sb="1" eb="3">
      <t>コウシ</t>
    </rPh>
    <phoneticPr fontId="6"/>
  </si>
  <si>
    <t>講演会等実施（エルサルバドル大，グアテマラ大，メキシコ大）</t>
    <rPh sb="0" eb="3">
      <t>コウエンカイ</t>
    </rPh>
    <rPh sb="3" eb="4">
      <t>トウ</t>
    </rPh>
    <rPh sb="4" eb="6">
      <t>ジッシ</t>
    </rPh>
    <phoneticPr fontId="6"/>
  </si>
  <si>
    <t>Ｅ講師</t>
    <rPh sb="1" eb="3">
      <t>コウシ</t>
    </rPh>
    <phoneticPr fontId="6"/>
  </si>
  <si>
    <t>講演会等実施（ケニア大，ジンバブエ大，ルワンダ大）</t>
    <rPh sb="0" eb="3">
      <t>コウエンカイ</t>
    </rPh>
    <rPh sb="3" eb="4">
      <t>トウ</t>
    </rPh>
    <rPh sb="4" eb="6">
      <t>ジッシ</t>
    </rPh>
    <phoneticPr fontId="6"/>
  </si>
  <si>
    <t>Ｆ講師</t>
    <rPh sb="1" eb="3">
      <t>コウシ</t>
    </rPh>
    <phoneticPr fontId="6"/>
  </si>
  <si>
    <t>講演会等実施（ＥＵ代、英大）</t>
    <rPh sb="0" eb="3">
      <t>コウエンカイ</t>
    </rPh>
    <rPh sb="3" eb="4">
      <t>トウ</t>
    </rPh>
    <rPh sb="4" eb="6">
      <t>ジッシ</t>
    </rPh>
    <phoneticPr fontId="6"/>
  </si>
  <si>
    <t>Ｇ講師</t>
    <rPh sb="1" eb="3">
      <t>コウシ</t>
    </rPh>
    <phoneticPr fontId="6"/>
  </si>
  <si>
    <t>講演会等実施（カナダ大，トロント総，バンクーバー総，モントリオール総）</t>
    <rPh sb="0" eb="3">
      <t>コウエンカイ</t>
    </rPh>
    <rPh sb="3" eb="4">
      <t>トウ</t>
    </rPh>
    <rPh sb="4" eb="6">
      <t>ジッシ</t>
    </rPh>
    <phoneticPr fontId="6"/>
  </si>
  <si>
    <t>Ｈ講師</t>
    <rPh sb="1" eb="3">
      <t>コウシ</t>
    </rPh>
    <phoneticPr fontId="6"/>
  </si>
  <si>
    <t>講演会等実施（オークランド総，シドニー総，ブリスベン総）</t>
    <rPh sb="0" eb="3">
      <t>コウエンカイ</t>
    </rPh>
    <rPh sb="3" eb="4">
      <t>トウ</t>
    </rPh>
    <rPh sb="4" eb="6">
      <t>ジッシ</t>
    </rPh>
    <phoneticPr fontId="6"/>
  </si>
  <si>
    <t>Ｉ講師</t>
    <rPh sb="1" eb="3">
      <t>コウシ</t>
    </rPh>
    <phoneticPr fontId="6"/>
  </si>
  <si>
    <t>講演会等実施（在デトロイト総）</t>
    <rPh sb="0" eb="3">
      <t>コウエンカイ</t>
    </rPh>
    <rPh sb="3" eb="4">
      <t>トウ</t>
    </rPh>
    <rPh sb="4" eb="6">
      <t>ジッシ</t>
    </rPh>
    <phoneticPr fontId="6"/>
  </si>
  <si>
    <t>Ｊ講師</t>
    <rPh sb="1" eb="3">
      <t>コウシ</t>
    </rPh>
    <phoneticPr fontId="6"/>
  </si>
  <si>
    <t>講演会等実施（スペイン大，ＥＵ代）</t>
    <rPh sb="0" eb="3">
      <t>コウエンカイ</t>
    </rPh>
    <rPh sb="3" eb="4">
      <t>トウ</t>
    </rPh>
    <rPh sb="4" eb="6">
      <t>ジッシ</t>
    </rPh>
    <rPh sb="11" eb="12">
      <t>タイ</t>
    </rPh>
    <phoneticPr fontId="6"/>
  </si>
  <si>
    <t>S.</t>
    <phoneticPr fontId="6"/>
  </si>
  <si>
    <t>米　ハリス・インタラクティブ社</t>
    <rPh sb="0" eb="1">
      <t>ベイ</t>
    </rPh>
    <rPh sb="14" eb="15">
      <t>シャ</t>
    </rPh>
    <phoneticPr fontId="6"/>
  </si>
  <si>
    <t>米国における対日世論調査の実施</t>
    <rPh sb="0" eb="2">
      <t>ベイコク</t>
    </rPh>
    <rPh sb="6" eb="8">
      <t>タイニチ</t>
    </rPh>
    <rPh sb="8" eb="10">
      <t>ヨロン</t>
    </rPh>
    <rPh sb="10" eb="12">
      <t>チョウサ</t>
    </rPh>
    <rPh sb="13" eb="15">
      <t>ジッシ</t>
    </rPh>
    <phoneticPr fontId="6"/>
  </si>
  <si>
    <t>T.</t>
    <phoneticPr fontId="6"/>
  </si>
  <si>
    <t>香港　Ipsos社</t>
    <rPh sb="0" eb="2">
      <t>ホンコン</t>
    </rPh>
    <rPh sb="8" eb="9">
      <t>シャ</t>
    </rPh>
    <phoneticPr fontId="6"/>
  </si>
  <si>
    <t>ASEAN7ヵ国（インドネシア，マレーシア，フィリピン，シンガポール，タイ，ベトナム，ミャンマー）における対日世論調査の実施</t>
    <rPh sb="7" eb="8">
      <t>コク</t>
    </rPh>
    <phoneticPr fontId="6"/>
  </si>
  <si>
    <t>U.</t>
    <phoneticPr fontId="6"/>
  </si>
  <si>
    <t>（株）文研堂書店</t>
    <rPh sb="0" eb="3">
      <t>カブ</t>
    </rPh>
    <rPh sb="3" eb="4">
      <t>ブン</t>
    </rPh>
    <rPh sb="4" eb="6">
      <t>ケンドウ</t>
    </rPh>
    <rPh sb="6" eb="8">
      <t>ショテン</t>
    </rPh>
    <phoneticPr fontId="6"/>
  </si>
  <si>
    <t>（株）三省堂書店</t>
    <rPh sb="0" eb="3">
      <t>カブ</t>
    </rPh>
    <rPh sb="3" eb="6">
      <t>サンセイドウ</t>
    </rPh>
    <rPh sb="6" eb="8">
      <t>ショテン</t>
    </rPh>
    <phoneticPr fontId="6"/>
  </si>
  <si>
    <t>ａｍａｚｏｎ</t>
    <phoneticPr fontId="6"/>
  </si>
  <si>
    <t>（株）丸善</t>
    <rPh sb="1" eb="2">
      <t>カブ</t>
    </rPh>
    <rPh sb="3" eb="5">
      <t>マルゼン</t>
    </rPh>
    <phoneticPr fontId="6"/>
  </si>
  <si>
    <t>教保文庫</t>
    <rPh sb="0" eb="2">
      <t>ノリヤス</t>
    </rPh>
    <rPh sb="2" eb="4">
      <t>ブンコ</t>
    </rPh>
    <phoneticPr fontId="6"/>
  </si>
  <si>
    <t>Culture Japon S.A.S</t>
    <phoneticPr fontId="6"/>
  </si>
  <si>
    <t>KINOKUNIYA BOOK STORES OF SINGAPORE PTE LTD</t>
    <phoneticPr fontId="6"/>
  </si>
  <si>
    <t>中国所在書店</t>
    <rPh sb="0" eb="2">
      <t>チュウゴク</t>
    </rPh>
    <rPh sb="2" eb="4">
      <t>ショザイ</t>
    </rPh>
    <rPh sb="4" eb="6">
      <t>ショテン</t>
    </rPh>
    <phoneticPr fontId="6"/>
  </si>
  <si>
    <t>JPT EUROPE LTD</t>
    <phoneticPr fontId="6"/>
  </si>
  <si>
    <t>V.</t>
    <phoneticPr fontId="6"/>
  </si>
  <si>
    <t>日本紹介啓発品（市販品　折り紙セット）調達</t>
    <rPh sb="0" eb="2">
      <t>ニホン</t>
    </rPh>
    <rPh sb="2" eb="4">
      <t>ショウカイ</t>
    </rPh>
    <rPh sb="4" eb="6">
      <t>ケイハツ</t>
    </rPh>
    <rPh sb="6" eb="7">
      <t>ヒン</t>
    </rPh>
    <rPh sb="8" eb="10">
      <t>シハン</t>
    </rPh>
    <rPh sb="10" eb="11">
      <t>シナ</t>
    </rPh>
    <rPh sb="12" eb="13">
      <t>オ</t>
    </rPh>
    <rPh sb="14" eb="15">
      <t>ガミ</t>
    </rPh>
    <rPh sb="19" eb="21">
      <t>チョウタツ</t>
    </rPh>
    <phoneticPr fontId="6"/>
  </si>
  <si>
    <t>W.</t>
    <phoneticPr fontId="6"/>
  </si>
  <si>
    <t>（株）輪島漆器販売</t>
    <rPh sb="1" eb="2">
      <t>カブ</t>
    </rPh>
    <rPh sb="3" eb="5">
      <t>ワジマ</t>
    </rPh>
    <rPh sb="5" eb="7">
      <t>シッキ</t>
    </rPh>
    <rPh sb="7" eb="9">
      <t>ハンバイ</t>
    </rPh>
    <phoneticPr fontId="6"/>
  </si>
  <si>
    <t>日本紹介啓発品（企画品　銘々皿）調達</t>
    <rPh sb="0" eb="2">
      <t>ニホン</t>
    </rPh>
    <rPh sb="2" eb="4">
      <t>ショウカイ</t>
    </rPh>
    <rPh sb="4" eb="6">
      <t>ケイハツ</t>
    </rPh>
    <rPh sb="6" eb="7">
      <t>ヒン</t>
    </rPh>
    <rPh sb="8" eb="11">
      <t>キカクヒン</t>
    </rPh>
    <rPh sb="12" eb="15">
      <t>メイメイザラ</t>
    </rPh>
    <rPh sb="16" eb="18">
      <t>チョウタツ</t>
    </rPh>
    <phoneticPr fontId="6"/>
  </si>
  <si>
    <t>X.</t>
    <phoneticPr fontId="6"/>
  </si>
  <si>
    <t>期間業務職員Ａ</t>
    <rPh sb="0" eb="2">
      <t>キカン</t>
    </rPh>
    <rPh sb="2" eb="4">
      <t>ギョウム</t>
    </rPh>
    <rPh sb="4" eb="6">
      <t>ショクイン</t>
    </rPh>
    <phoneticPr fontId="6"/>
  </si>
  <si>
    <t>日本紹介啓発品調達関連業務補助</t>
    <rPh sb="0" eb="2">
      <t>ニホン</t>
    </rPh>
    <rPh sb="2" eb="4">
      <t>ショウカイ</t>
    </rPh>
    <rPh sb="4" eb="6">
      <t>ケイハツ</t>
    </rPh>
    <rPh sb="6" eb="7">
      <t>ヒン</t>
    </rPh>
    <rPh sb="7" eb="9">
      <t>チョウタツ</t>
    </rPh>
    <rPh sb="9" eb="11">
      <t>カンレン</t>
    </rPh>
    <rPh sb="11" eb="13">
      <t>ギョウム</t>
    </rPh>
    <rPh sb="13" eb="15">
      <t>ホジョ</t>
    </rPh>
    <phoneticPr fontId="6"/>
  </si>
  <si>
    <t>Y.</t>
    <phoneticPr fontId="6"/>
  </si>
  <si>
    <t>（株）ＯＣＳ</t>
    <rPh sb="1" eb="2">
      <t>カブ</t>
    </rPh>
    <phoneticPr fontId="6"/>
  </si>
  <si>
    <t>啓発資料の送付</t>
    <rPh sb="0" eb="2">
      <t>ケイハツ</t>
    </rPh>
    <rPh sb="2" eb="4">
      <t>シリョウ</t>
    </rPh>
    <rPh sb="5" eb="7">
      <t>ソウフ</t>
    </rPh>
    <phoneticPr fontId="6"/>
  </si>
  <si>
    <t>（株）日成</t>
    <rPh sb="1" eb="2">
      <t>カブ</t>
    </rPh>
    <rPh sb="3" eb="5">
      <t>ニッセイ</t>
    </rPh>
    <phoneticPr fontId="6"/>
  </si>
  <si>
    <t>啓発資料の送付（梱包）</t>
    <rPh sb="0" eb="2">
      <t>ケイハツ</t>
    </rPh>
    <rPh sb="2" eb="4">
      <t>シリョウ</t>
    </rPh>
    <rPh sb="5" eb="7">
      <t>ソウフ</t>
    </rPh>
    <rPh sb="8" eb="10">
      <t>コンポウ</t>
    </rPh>
    <phoneticPr fontId="6"/>
  </si>
  <si>
    <t>Z.</t>
    <phoneticPr fontId="6"/>
  </si>
  <si>
    <t>（株）ビジョン</t>
    <rPh sb="1" eb="2">
      <t>カブ</t>
    </rPh>
    <phoneticPr fontId="6"/>
  </si>
  <si>
    <t>通信機器（ＷＩＦＩﾙｰﾀｰ等）調達</t>
    <rPh sb="0" eb="2">
      <t>ツウシン</t>
    </rPh>
    <rPh sb="2" eb="4">
      <t>キキ</t>
    </rPh>
    <rPh sb="13" eb="14">
      <t>トウ</t>
    </rPh>
    <rPh sb="15" eb="17">
      <t>チョウタツ</t>
    </rPh>
    <phoneticPr fontId="6"/>
  </si>
  <si>
    <t>（株）ジェイアンドワイ</t>
    <rPh sb="1" eb="2">
      <t>カブ</t>
    </rPh>
    <phoneticPr fontId="6"/>
  </si>
  <si>
    <t>AA.</t>
    <phoneticPr fontId="6"/>
  </si>
  <si>
    <t>Ａ職員</t>
    <rPh sb="1" eb="3">
      <t>ショクイン</t>
    </rPh>
    <phoneticPr fontId="6"/>
  </si>
  <si>
    <t>広報文化センター等業務指導及び意見交換等のための出張旅費</t>
    <rPh sb="0" eb="4">
      <t>コウホウブンカ</t>
    </rPh>
    <rPh sb="8" eb="9">
      <t>トウ</t>
    </rPh>
    <rPh sb="9" eb="11">
      <t>ギョウム</t>
    </rPh>
    <rPh sb="11" eb="13">
      <t>シドウ</t>
    </rPh>
    <rPh sb="13" eb="14">
      <t>オヨ</t>
    </rPh>
    <rPh sb="15" eb="17">
      <t>イケン</t>
    </rPh>
    <rPh sb="17" eb="19">
      <t>コウカン</t>
    </rPh>
    <rPh sb="19" eb="20">
      <t>トウ</t>
    </rPh>
    <rPh sb="24" eb="26">
      <t>シュッチョウ</t>
    </rPh>
    <rPh sb="26" eb="28">
      <t>リョヒ</t>
    </rPh>
    <phoneticPr fontId="6"/>
  </si>
  <si>
    <t>-</t>
    <phoneticPr fontId="6"/>
  </si>
  <si>
    <t>Ｂ職員</t>
    <rPh sb="1" eb="3">
      <t>ショクイン</t>
    </rPh>
    <phoneticPr fontId="6"/>
  </si>
  <si>
    <t>Ｃ職員</t>
    <rPh sb="1" eb="3">
      <t>ショクイン</t>
    </rPh>
    <phoneticPr fontId="6"/>
  </si>
  <si>
    <t>D職員</t>
    <rPh sb="1" eb="3">
      <t>ショクイン</t>
    </rPh>
    <phoneticPr fontId="6"/>
  </si>
  <si>
    <t>Ｅ職員</t>
    <rPh sb="1" eb="3">
      <t>ショクイン</t>
    </rPh>
    <phoneticPr fontId="6"/>
  </si>
  <si>
    <t>Ｆ職員</t>
    <rPh sb="1" eb="3">
      <t>ショクイン</t>
    </rPh>
    <phoneticPr fontId="6"/>
  </si>
  <si>
    <t>Ｇ職員</t>
    <rPh sb="1" eb="3">
      <t>ショクイン</t>
    </rPh>
    <phoneticPr fontId="6"/>
  </si>
  <si>
    <t>Ｈ職員</t>
    <rPh sb="1" eb="3">
      <t>ショクイン</t>
    </rPh>
    <phoneticPr fontId="6"/>
  </si>
  <si>
    <t>AB.</t>
    <phoneticPr fontId="6"/>
  </si>
  <si>
    <t>（株）三省堂書店</t>
    <rPh sb="1" eb="2">
      <t>カブ</t>
    </rPh>
    <rPh sb="3" eb="6">
      <t>サンセイドウ</t>
    </rPh>
    <rPh sb="6" eb="8">
      <t>ショテン</t>
    </rPh>
    <phoneticPr fontId="6"/>
  </si>
  <si>
    <t>執務参考書籍購入</t>
    <rPh sb="0" eb="2">
      <t>シツム</t>
    </rPh>
    <rPh sb="2" eb="4">
      <t>サンコウ</t>
    </rPh>
    <rPh sb="4" eb="6">
      <t>ショセキ</t>
    </rPh>
    <rPh sb="6" eb="8">
      <t>コウニュウ</t>
    </rPh>
    <phoneticPr fontId="6"/>
  </si>
  <si>
    <t>（株）文研堂書店</t>
    <rPh sb="1" eb="2">
      <t>カブ</t>
    </rPh>
    <rPh sb="3" eb="4">
      <t>ブン</t>
    </rPh>
    <rPh sb="4" eb="6">
      <t>ケンドウ</t>
    </rPh>
    <rPh sb="6" eb="8">
      <t>ショテン</t>
    </rPh>
    <phoneticPr fontId="6"/>
  </si>
  <si>
    <t>AC.</t>
    <phoneticPr fontId="6"/>
  </si>
  <si>
    <t>Ａ有識者</t>
    <rPh sb="1" eb="4">
      <t>ユウシキシャ</t>
    </rPh>
    <phoneticPr fontId="6"/>
  </si>
  <si>
    <t>広報文化担当官研修における講演</t>
    <rPh sb="0" eb="4">
      <t>コウホウブンカ</t>
    </rPh>
    <rPh sb="4" eb="7">
      <t>タントウカン</t>
    </rPh>
    <rPh sb="7" eb="9">
      <t>ケンシュウ</t>
    </rPh>
    <rPh sb="13" eb="15">
      <t>コウエン</t>
    </rPh>
    <phoneticPr fontId="6"/>
  </si>
  <si>
    <t>AD.</t>
    <phoneticPr fontId="6"/>
  </si>
  <si>
    <t>在英国大使館（本官１）</t>
    <rPh sb="0" eb="1">
      <t>ザイ</t>
    </rPh>
    <rPh sb="1" eb="3">
      <t>エイコク</t>
    </rPh>
    <rPh sb="3" eb="6">
      <t>タイシカン</t>
    </rPh>
    <rPh sb="7" eb="9">
      <t>ホンカン</t>
    </rPh>
    <phoneticPr fontId="6"/>
  </si>
  <si>
    <t>用務帰国</t>
    <rPh sb="0" eb="2">
      <t>ヨウム</t>
    </rPh>
    <rPh sb="2" eb="4">
      <t>キコク</t>
    </rPh>
    <phoneticPr fontId="6"/>
  </si>
  <si>
    <t>在スイス大使館（本官３）</t>
    <rPh sb="0" eb="1">
      <t>ザイ</t>
    </rPh>
    <rPh sb="4" eb="7">
      <t>タイシカン</t>
    </rPh>
    <rPh sb="8" eb="10">
      <t>ホンカン</t>
    </rPh>
    <phoneticPr fontId="6"/>
  </si>
  <si>
    <t>任国内出張（兼轄内含む）</t>
    <rPh sb="0" eb="1">
      <t>ニン</t>
    </rPh>
    <rPh sb="1" eb="3">
      <t>コクナイ</t>
    </rPh>
    <rPh sb="3" eb="5">
      <t>シュッチョウ</t>
    </rPh>
    <rPh sb="6" eb="7">
      <t>ケン</t>
    </rPh>
    <rPh sb="8" eb="9">
      <t>ナイ</t>
    </rPh>
    <rPh sb="9" eb="10">
      <t>フク</t>
    </rPh>
    <phoneticPr fontId="6"/>
  </si>
  <si>
    <t>在カルガリー総領事館（現補１）</t>
    <rPh sb="0" eb="1">
      <t>ザイ</t>
    </rPh>
    <rPh sb="6" eb="10">
      <t>ソウリョウジカン</t>
    </rPh>
    <rPh sb="11" eb="12">
      <t>ウツツ</t>
    </rPh>
    <rPh sb="12" eb="13">
      <t>ホ</t>
    </rPh>
    <phoneticPr fontId="6"/>
  </si>
  <si>
    <t>在カンボジア大使館（本官１）</t>
    <rPh sb="0" eb="1">
      <t>ザイ</t>
    </rPh>
    <rPh sb="6" eb="9">
      <t>タイシカン</t>
    </rPh>
    <rPh sb="10" eb="12">
      <t>ホンカン</t>
    </rPh>
    <phoneticPr fontId="6"/>
  </si>
  <si>
    <t>在ケアンズ駐在官事務所（本官１）</t>
    <rPh sb="0" eb="1">
      <t>ザイ</t>
    </rPh>
    <rPh sb="5" eb="8">
      <t>チュウザイカン</t>
    </rPh>
    <rPh sb="8" eb="11">
      <t>ジムショ</t>
    </rPh>
    <rPh sb="12" eb="14">
      <t>ホンカン</t>
    </rPh>
    <phoneticPr fontId="6"/>
  </si>
  <si>
    <t>在ガボン大使館（現補１）</t>
    <rPh sb="0" eb="1">
      <t>ザイ</t>
    </rPh>
    <rPh sb="4" eb="7">
      <t>タイシカン</t>
    </rPh>
    <rPh sb="8" eb="9">
      <t>ウツツ</t>
    </rPh>
    <rPh sb="9" eb="10">
      <t>ホ</t>
    </rPh>
    <phoneticPr fontId="6"/>
  </si>
  <si>
    <t>在ケニア大使館（現補３）</t>
    <rPh sb="0" eb="1">
      <t>ザイ</t>
    </rPh>
    <rPh sb="4" eb="7">
      <t>タイシカン</t>
    </rPh>
    <rPh sb="8" eb="9">
      <t>ウツツ</t>
    </rPh>
    <rPh sb="9" eb="10">
      <t>ホ</t>
    </rPh>
    <phoneticPr fontId="6"/>
  </si>
  <si>
    <t>在ナッシュビル総領事館（？１）</t>
    <rPh sb="0" eb="1">
      <t>ザイ</t>
    </rPh>
    <rPh sb="7" eb="11">
      <t>ソウリョウジカン</t>
    </rPh>
    <phoneticPr fontId="6"/>
  </si>
  <si>
    <t>在エチオピア大使館（本官１）</t>
    <rPh sb="0" eb="1">
      <t>ザイ</t>
    </rPh>
    <rPh sb="6" eb="8">
      <t>タイシ</t>
    </rPh>
    <rPh sb="8" eb="9">
      <t>カン</t>
    </rPh>
    <rPh sb="10" eb="12">
      <t>ホンカン</t>
    </rPh>
    <phoneticPr fontId="6"/>
  </si>
  <si>
    <t>在東ティモール大使館（本官２）</t>
    <rPh sb="0" eb="1">
      <t>ザイ</t>
    </rPh>
    <rPh sb="1" eb="2">
      <t>ヒガシ</t>
    </rPh>
    <rPh sb="7" eb="10">
      <t>タイシカン</t>
    </rPh>
    <rPh sb="11" eb="13">
      <t>ホンカン</t>
    </rPh>
    <phoneticPr fontId="6"/>
  </si>
  <si>
    <t>AE.</t>
    <phoneticPr fontId="6"/>
  </si>
  <si>
    <t>在フランス大使館</t>
    <rPh sb="0" eb="1">
      <t>ザイ</t>
    </rPh>
    <rPh sb="5" eb="8">
      <t>タイシカン</t>
    </rPh>
    <phoneticPr fontId="6"/>
  </si>
  <si>
    <t>各種広報事業（講演会等）</t>
    <rPh sb="0" eb="2">
      <t>カクシュ</t>
    </rPh>
    <rPh sb="2" eb="4">
      <t>コウホウ</t>
    </rPh>
    <rPh sb="4" eb="6">
      <t>ジギョウ</t>
    </rPh>
    <rPh sb="7" eb="10">
      <t>コウエンカイ</t>
    </rPh>
    <rPh sb="10" eb="11">
      <t>ナド</t>
    </rPh>
    <phoneticPr fontId="6"/>
  </si>
  <si>
    <t>在シカゴ総領事館</t>
    <rPh sb="0" eb="1">
      <t>ザイ</t>
    </rPh>
    <rPh sb="4" eb="8">
      <t>ソウリョウジカン</t>
    </rPh>
    <phoneticPr fontId="6"/>
  </si>
  <si>
    <t>在イタリア大使館</t>
    <rPh sb="0" eb="1">
      <t>ザイ</t>
    </rPh>
    <rPh sb="5" eb="8">
      <t>タイシカン</t>
    </rPh>
    <phoneticPr fontId="6"/>
  </si>
  <si>
    <t>在トロント総領事館</t>
    <rPh sb="0" eb="1">
      <t>ザイ</t>
    </rPh>
    <rPh sb="5" eb="9">
      <t>ソウリョウジカン</t>
    </rPh>
    <phoneticPr fontId="6"/>
  </si>
  <si>
    <t>在スペイン大使館</t>
    <rPh sb="0" eb="1">
      <t>ザイ</t>
    </rPh>
    <rPh sb="5" eb="8">
      <t>タイシカン</t>
    </rPh>
    <phoneticPr fontId="6"/>
  </si>
  <si>
    <t>在チリ大使館</t>
    <rPh sb="0" eb="1">
      <t>ザイ</t>
    </rPh>
    <rPh sb="3" eb="6">
      <t>タイシカン</t>
    </rPh>
    <phoneticPr fontId="6"/>
  </si>
  <si>
    <t>在エジプト大使館</t>
    <rPh sb="0" eb="1">
      <t>ザイ</t>
    </rPh>
    <rPh sb="5" eb="8">
      <t>タイシカン</t>
    </rPh>
    <phoneticPr fontId="6"/>
  </si>
  <si>
    <t>在英国大使館</t>
    <rPh sb="0" eb="1">
      <t>ザイ</t>
    </rPh>
    <rPh sb="1" eb="3">
      <t>エイコク</t>
    </rPh>
    <rPh sb="3" eb="6">
      <t>タイシカン</t>
    </rPh>
    <phoneticPr fontId="6"/>
  </si>
  <si>
    <t>在オランダ大使館</t>
    <rPh sb="0" eb="1">
      <t>ザイ</t>
    </rPh>
    <rPh sb="5" eb="8">
      <t>タイシカン</t>
    </rPh>
    <phoneticPr fontId="6"/>
  </si>
  <si>
    <t>在ポーランド大使館</t>
    <rPh sb="0" eb="1">
      <t>ザイ</t>
    </rPh>
    <rPh sb="6" eb="9">
      <t>タイシカン</t>
    </rPh>
    <phoneticPr fontId="6"/>
  </si>
  <si>
    <t>AF.</t>
    <phoneticPr fontId="6"/>
  </si>
  <si>
    <t>個人Ａ（タイ）</t>
    <rPh sb="0" eb="2">
      <t>コジン</t>
    </rPh>
    <phoneticPr fontId="6"/>
  </si>
  <si>
    <t>広報資料の作成・公正業務</t>
    <rPh sb="0" eb="2">
      <t>コウホウ</t>
    </rPh>
    <rPh sb="2" eb="4">
      <t>シリョウ</t>
    </rPh>
    <rPh sb="5" eb="7">
      <t>サクセイ</t>
    </rPh>
    <rPh sb="8" eb="10">
      <t>コウセイ</t>
    </rPh>
    <rPh sb="10" eb="12">
      <t>ギョウム</t>
    </rPh>
    <phoneticPr fontId="6"/>
  </si>
  <si>
    <t>個人Ｂ（ネパール）</t>
    <rPh sb="0" eb="2">
      <t>コジン</t>
    </rPh>
    <phoneticPr fontId="6"/>
  </si>
  <si>
    <t>広報資料の作成・公正</t>
    <rPh sb="0" eb="2">
      <t>コウホウ</t>
    </rPh>
    <rPh sb="2" eb="4">
      <t>シリョウ</t>
    </rPh>
    <rPh sb="5" eb="7">
      <t>サクセイ</t>
    </rPh>
    <rPh sb="8" eb="10">
      <t>コウセイ</t>
    </rPh>
    <phoneticPr fontId="6"/>
  </si>
  <si>
    <t>個人Ｃ（ラオス）</t>
    <rPh sb="0" eb="2">
      <t>コジン</t>
    </rPh>
    <phoneticPr fontId="6"/>
  </si>
  <si>
    <t>個人Ｄ（カンボジア）</t>
    <rPh sb="0" eb="2">
      <t>コジン</t>
    </rPh>
    <phoneticPr fontId="6"/>
  </si>
  <si>
    <t>AG.</t>
    <phoneticPr fontId="6"/>
  </si>
  <si>
    <t>個人Ａ（ミャンマー）</t>
    <rPh sb="0" eb="2">
      <t>コジン</t>
    </rPh>
    <phoneticPr fontId="6"/>
  </si>
  <si>
    <t>日本のODAの取材・広報経費</t>
    <rPh sb="0" eb="2">
      <t>ニホン</t>
    </rPh>
    <rPh sb="7" eb="9">
      <t>シュザイ</t>
    </rPh>
    <rPh sb="10" eb="12">
      <t>コウホウ</t>
    </rPh>
    <rPh sb="12" eb="14">
      <t>ケイヒ</t>
    </rPh>
    <phoneticPr fontId="6"/>
  </si>
  <si>
    <t>個人Ｂ（ガボン）</t>
    <rPh sb="0" eb="2">
      <t>コジン</t>
    </rPh>
    <phoneticPr fontId="6"/>
  </si>
  <si>
    <t>個人Ｃ（スーダン）</t>
    <rPh sb="0" eb="2">
      <t>コジン</t>
    </rPh>
    <phoneticPr fontId="6"/>
  </si>
  <si>
    <t>個人Ｄ（フィジー）</t>
    <rPh sb="0" eb="2">
      <t>コジン</t>
    </rPh>
    <phoneticPr fontId="6"/>
  </si>
  <si>
    <t>個人Ｅ（東ティモール）</t>
    <rPh sb="0" eb="2">
      <t>コジン</t>
    </rPh>
    <rPh sb="4" eb="5">
      <t>ヒガシ</t>
    </rPh>
    <phoneticPr fontId="6"/>
  </si>
  <si>
    <t>個人Ｆ（南スーダン）</t>
    <rPh sb="0" eb="2">
      <t>コジン</t>
    </rPh>
    <rPh sb="4" eb="5">
      <t>ミナミ</t>
    </rPh>
    <phoneticPr fontId="6"/>
  </si>
  <si>
    <t>個人Ｇ（エクアドル）</t>
    <rPh sb="0" eb="2">
      <t>コジン</t>
    </rPh>
    <phoneticPr fontId="6"/>
  </si>
  <si>
    <t>個人Ｈ（ニクラグア）</t>
    <rPh sb="0" eb="2">
      <t>コジン</t>
    </rPh>
    <phoneticPr fontId="6"/>
  </si>
  <si>
    <t>個人Ｉ（エルサルバドル）</t>
    <rPh sb="0" eb="2">
      <t>コジン</t>
    </rPh>
    <phoneticPr fontId="6"/>
  </si>
  <si>
    <t>個人Ｊ（グアテマラ）</t>
    <rPh sb="0" eb="2">
      <t>コジン</t>
    </rPh>
    <phoneticPr fontId="6"/>
  </si>
  <si>
    <t>AH.</t>
    <phoneticPr fontId="6"/>
  </si>
  <si>
    <t>在カルガリー総領事館</t>
    <rPh sb="0" eb="1">
      <t>ザイ</t>
    </rPh>
    <rPh sb="6" eb="10">
      <t>ソウリョウジカン</t>
    </rPh>
    <phoneticPr fontId="6"/>
  </si>
  <si>
    <t>講師謝金等</t>
    <rPh sb="0" eb="2">
      <t>コウシ</t>
    </rPh>
    <rPh sb="2" eb="4">
      <t>シャキン</t>
    </rPh>
    <rPh sb="4" eb="5">
      <t>トウ</t>
    </rPh>
    <phoneticPr fontId="6"/>
  </si>
  <si>
    <t>在広州総領事館</t>
    <phoneticPr fontId="6"/>
  </si>
  <si>
    <t>在釜山総領事館</t>
    <phoneticPr fontId="6"/>
  </si>
  <si>
    <t>在イスラエル大使館</t>
    <rPh sb="0" eb="1">
      <t>ザイ</t>
    </rPh>
    <rPh sb="6" eb="9">
      <t>タイシカン</t>
    </rPh>
    <phoneticPr fontId="6"/>
  </si>
  <si>
    <t>在バンクーバー総領事館</t>
    <rPh sb="0" eb="1">
      <t>ザイ</t>
    </rPh>
    <rPh sb="7" eb="11">
      <t>ソウリョウジカン</t>
    </rPh>
    <phoneticPr fontId="6"/>
  </si>
  <si>
    <t>在マレーシア大使館</t>
    <rPh sb="0" eb="1">
      <t>ザイ</t>
    </rPh>
    <rPh sb="6" eb="9">
      <t>タイシカン</t>
    </rPh>
    <phoneticPr fontId="6"/>
  </si>
  <si>
    <t>在スロベニア大使館</t>
    <rPh sb="0" eb="1">
      <t>ザイ</t>
    </rPh>
    <rPh sb="6" eb="9">
      <t>タイシカン</t>
    </rPh>
    <phoneticPr fontId="6"/>
  </si>
  <si>
    <t>在スイス大使館</t>
    <phoneticPr fontId="6"/>
  </si>
  <si>
    <t>在ギリシャ大使館</t>
    <rPh sb="0" eb="1">
      <t>ザイ</t>
    </rPh>
    <rPh sb="5" eb="8">
      <t>タイシカン</t>
    </rPh>
    <phoneticPr fontId="6"/>
  </si>
  <si>
    <t>AI.</t>
    <phoneticPr fontId="6"/>
  </si>
  <si>
    <t>広報資料の作成</t>
    <rPh sb="0" eb="2">
      <t>コウホウ</t>
    </rPh>
    <rPh sb="2" eb="4">
      <t>シリョウ</t>
    </rPh>
    <rPh sb="5" eb="7">
      <t>サクセイ</t>
    </rPh>
    <phoneticPr fontId="6"/>
  </si>
  <si>
    <t>個人（露）</t>
    <rPh sb="0" eb="2">
      <t>コジン</t>
    </rPh>
    <rPh sb="3" eb="4">
      <t>ツユ</t>
    </rPh>
    <phoneticPr fontId="6"/>
  </si>
  <si>
    <t>Animate Print&amp;Design社（タイ）</t>
    <phoneticPr fontId="6"/>
  </si>
  <si>
    <t>Editions Ilyfunet社（仏）</t>
    <phoneticPr fontId="6"/>
  </si>
  <si>
    <t>威端凱特設計中心（中国）</t>
    <phoneticPr fontId="6"/>
  </si>
  <si>
    <t>Armvet Inc.（フィリピン）</t>
    <phoneticPr fontId="6"/>
  </si>
  <si>
    <t>Options社（エジプト）</t>
    <phoneticPr fontId="6"/>
  </si>
  <si>
    <t>Constant Contact社（米）</t>
    <phoneticPr fontId="6"/>
  </si>
  <si>
    <t>Ajanta Offset&amp;Packgings Ltd（印）</t>
    <phoneticPr fontId="6"/>
  </si>
  <si>
    <t>Thomas Rathausky社（墺）</t>
    <phoneticPr fontId="6"/>
  </si>
  <si>
    <t>AJ.</t>
    <phoneticPr fontId="6"/>
  </si>
  <si>
    <t>PRODUKCIJA BAKSTER</t>
    <phoneticPr fontId="6"/>
  </si>
  <si>
    <t>在ｽﾛﾍﾞﾆｱ大使広報資料翻訳</t>
    <rPh sb="0" eb="1">
      <t>ザイ</t>
    </rPh>
    <rPh sb="7" eb="9">
      <t>タイシ</t>
    </rPh>
    <rPh sb="9" eb="11">
      <t>コウホウ</t>
    </rPh>
    <rPh sb="11" eb="13">
      <t>シリョウ</t>
    </rPh>
    <rPh sb="13" eb="15">
      <t>ホンヤク</t>
    </rPh>
    <phoneticPr fontId="6"/>
  </si>
  <si>
    <t>Scorta Audio Visual Communications</t>
    <phoneticPr fontId="6"/>
  </si>
  <si>
    <t>在ｲﾝﾄﾞﾈｼｱ大広報資料翻訳</t>
    <rPh sb="0" eb="1">
      <t>ザイ</t>
    </rPh>
    <rPh sb="8" eb="9">
      <t>タイ</t>
    </rPh>
    <rPh sb="9" eb="11">
      <t>コウホウ</t>
    </rPh>
    <rPh sb="11" eb="13">
      <t>シリョウ</t>
    </rPh>
    <rPh sb="13" eb="15">
      <t>ホンヤク</t>
    </rPh>
    <phoneticPr fontId="6"/>
  </si>
  <si>
    <t>Urban Coonections</t>
    <phoneticPr fontId="6"/>
  </si>
  <si>
    <t>在ブルネイ大広報資料翻訳</t>
    <rPh sb="0" eb="1">
      <t>ザイ</t>
    </rPh>
    <rPh sb="5" eb="6">
      <t>ダイ</t>
    </rPh>
    <rPh sb="6" eb="8">
      <t>コウホウ</t>
    </rPh>
    <rPh sb="8" eb="10">
      <t>シリョウ</t>
    </rPh>
    <rPh sb="10" eb="12">
      <t>ホンヤク</t>
    </rPh>
    <phoneticPr fontId="6"/>
  </si>
  <si>
    <t>Nalysengchanh SAYAVONGSONE</t>
    <phoneticPr fontId="6"/>
  </si>
  <si>
    <t>在ラオス大広報資料翻訳</t>
    <rPh sb="0" eb="1">
      <t>ザイ</t>
    </rPh>
    <rPh sb="4" eb="5">
      <t>ダイ</t>
    </rPh>
    <rPh sb="5" eb="7">
      <t>コウホウ</t>
    </rPh>
    <rPh sb="7" eb="9">
      <t>シリョウ</t>
    </rPh>
    <rPh sb="9" eb="11">
      <t>ホンヤク</t>
    </rPh>
    <phoneticPr fontId="6"/>
  </si>
  <si>
    <t>Options</t>
    <phoneticPr fontId="6"/>
  </si>
  <si>
    <t>在エジプト大広報資料翻訳</t>
    <rPh sb="0" eb="1">
      <t>ザイ</t>
    </rPh>
    <rPh sb="5" eb="6">
      <t>ダイ</t>
    </rPh>
    <rPh sb="6" eb="8">
      <t>コウホウ</t>
    </rPh>
    <rPh sb="8" eb="10">
      <t>シリョウ</t>
    </rPh>
    <rPh sb="10" eb="12">
      <t>ホンヤク</t>
    </rPh>
    <phoneticPr fontId="6"/>
  </si>
  <si>
    <t>Media CEPCO</t>
    <phoneticPr fontId="6"/>
  </si>
  <si>
    <t>在カンボジア大広報資料翻訳</t>
    <rPh sb="0" eb="1">
      <t>ザイ</t>
    </rPh>
    <rPh sb="6" eb="7">
      <t>ダイ</t>
    </rPh>
    <rPh sb="7" eb="9">
      <t>コウホウ</t>
    </rPh>
    <rPh sb="9" eb="11">
      <t>シリョウ</t>
    </rPh>
    <rPh sb="11" eb="13">
      <t>ホンヤク</t>
    </rPh>
    <phoneticPr fontId="6"/>
  </si>
  <si>
    <t>AK.</t>
    <phoneticPr fontId="6"/>
  </si>
  <si>
    <t>ＭＷＷグループ</t>
    <phoneticPr fontId="6"/>
  </si>
  <si>
    <t>在ニューヨーク総コンサルタント委託経費</t>
    <rPh sb="0" eb="1">
      <t>ザイ</t>
    </rPh>
    <rPh sb="7" eb="8">
      <t>ソウ</t>
    </rPh>
    <rPh sb="15" eb="17">
      <t>イタク</t>
    </rPh>
    <rPh sb="17" eb="19">
      <t>ケイヒ</t>
    </rPh>
    <phoneticPr fontId="6"/>
  </si>
  <si>
    <t>個人</t>
    <rPh sb="0" eb="2">
      <t>コジン</t>
    </rPh>
    <phoneticPr fontId="6"/>
  </si>
  <si>
    <t>在イタリア大コンサルタント委託経費</t>
    <rPh sb="0" eb="1">
      <t>ザイ</t>
    </rPh>
    <rPh sb="5" eb="6">
      <t>ダイ</t>
    </rPh>
    <rPh sb="13" eb="15">
      <t>イタク</t>
    </rPh>
    <rPh sb="15" eb="17">
      <t>ケイヒ</t>
    </rPh>
    <phoneticPr fontId="6"/>
  </si>
  <si>
    <t>-</t>
    <phoneticPr fontId="6"/>
  </si>
  <si>
    <t>有限会社　スペイン・トレンディ</t>
    <rPh sb="0" eb="4">
      <t>ユウゲンガイシャ</t>
    </rPh>
    <phoneticPr fontId="6"/>
  </si>
  <si>
    <t>在スペイン大コンサルタント委託経費</t>
    <rPh sb="0" eb="1">
      <t>ザイ</t>
    </rPh>
    <rPh sb="5" eb="6">
      <t>ダイ</t>
    </rPh>
    <rPh sb="13" eb="15">
      <t>イタク</t>
    </rPh>
    <rPh sb="15" eb="17">
      <t>ケイヒ</t>
    </rPh>
    <phoneticPr fontId="6"/>
  </si>
  <si>
    <t>Ｇｒｏｕｐ　Ｋ　Ｂｒｏａｄｃａｓｔｉｎｇ</t>
    <phoneticPr fontId="6"/>
  </si>
  <si>
    <t>在英大コンサルタント委託経費</t>
    <rPh sb="0" eb="1">
      <t>ザイ</t>
    </rPh>
    <rPh sb="1" eb="2">
      <t>エイ</t>
    </rPh>
    <rPh sb="2" eb="3">
      <t>ダイ</t>
    </rPh>
    <rPh sb="10" eb="12">
      <t>イタク</t>
    </rPh>
    <rPh sb="12" eb="14">
      <t>ケイヒ</t>
    </rPh>
    <phoneticPr fontId="6"/>
  </si>
  <si>
    <t>オリマ社</t>
    <rPh sb="3" eb="4">
      <t>ヤシロ</t>
    </rPh>
    <phoneticPr fontId="6"/>
  </si>
  <si>
    <t>オーストラリア大コンサルタント委託経費</t>
    <rPh sb="7" eb="8">
      <t>ダイ</t>
    </rPh>
    <rPh sb="15" eb="17">
      <t>イタク</t>
    </rPh>
    <rPh sb="17" eb="19">
      <t>ケイヒ</t>
    </rPh>
    <phoneticPr fontId="6"/>
  </si>
  <si>
    <t>在韓国大コンサルタント委託経費</t>
    <rPh sb="0" eb="1">
      <t>ザイ</t>
    </rPh>
    <rPh sb="1" eb="3">
      <t>カンコク</t>
    </rPh>
    <rPh sb="3" eb="4">
      <t>ダイ</t>
    </rPh>
    <rPh sb="11" eb="13">
      <t>イタク</t>
    </rPh>
    <rPh sb="13" eb="15">
      <t>ケイヒ</t>
    </rPh>
    <phoneticPr fontId="6"/>
  </si>
  <si>
    <t>Ｄｏ　Ｃｕｌｔｕｒａｌ</t>
    <phoneticPr fontId="6"/>
  </si>
  <si>
    <t>在ブラジル大コンサルタント委託経費</t>
    <rPh sb="0" eb="1">
      <t>ザイ</t>
    </rPh>
    <rPh sb="5" eb="6">
      <t>ダイ</t>
    </rPh>
    <rPh sb="13" eb="15">
      <t>イタク</t>
    </rPh>
    <rPh sb="15" eb="17">
      <t>ケイヒ</t>
    </rPh>
    <phoneticPr fontId="6"/>
  </si>
  <si>
    <t>Ｍｕｌｔｉ　Ｃｏｍｍｕｎｉｃａｔｉｏｎｓ</t>
    <phoneticPr fontId="6"/>
  </si>
  <si>
    <t>ポーランド大コンサルタント委託経費</t>
    <rPh sb="5" eb="6">
      <t>ダイ</t>
    </rPh>
    <rPh sb="13" eb="15">
      <t>イタク</t>
    </rPh>
    <rPh sb="15" eb="17">
      <t>ケイヒ</t>
    </rPh>
    <phoneticPr fontId="6"/>
  </si>
  <si>
    <t>ＡＰＧ社</t>
    <rPh sb="3" eb="4">
      <t>ヤシロ</t>
    </rPh>
    <phoneticPr fontId="6"/>
  </si>
  <si>
    <t>在スイス大コンサルタント委託経費</t>
    <rPh sb="0" eb="1">
      <t>ザイ</t>
    </rPh>
    <rPh sb="4" eb="5">
      <t>ダイ</t>
    </rPh>
    <rPh sb="12" eb="14">
      <t>イタク</t>
    </rPh>
    <rPh sb="14" eb="16">
      <t>ケイヒ</t>
    </rPh>
    <phoneticPr fontId="6"/>
  </si>
  <si>
    <t>在エチオピア大コンサルタント委託経費</t>
    <rPh sb="0" eb="1">
      <t>ザイ</t>
    </rPh>
    <rPh sb="6" eb="7">
      <t>ダイ</t>
    </rPh>
    <rPh sb="14" eb="16">
      <t>イタク</t>
    </rPh>
    <rPh sb="16" eb="18">
      <t>ケイヒ</t>
    </rPh>
    <phoneticPr fontId="6"/>
  </si>
  <si>
    <t>AL.</t>
    <phoneticPr fontId="6"/>
  </si>
  <si>
    <t>Ａｍａｚｏｎ．cｏｍ</t>
    <phoneticPr fontId="6"/>
  </si>
  <si>
    <t>視聴覚機器（備品目）（キューバ大）</t>
    <rPh sb="0" eb="3">
      <t>シチョウカク</t>
    </rPh>
    <rPh sb="3" eb="5">
      <t>キキ</t>
    </rPh>
    <rPh sb="6" eb="8">
      <t>ビヒン</t>
    </rPh>
    <rPh sb="8" eb="9">
      <t>メ</t>
    </rPh>
    <rPh sb="15" eb="16">
      <t>ダイ</t>
    </rPh>
    <phoneticPr fontId="6"/>
  </si>
  <si>
    <t>Cosmopolitan Trading Concern Pvt.Ltd.</t>
    <phoneticPr fontId="6"/>
  </si>
  <si>
    <t>視聴覚機器（備品目）（ネパール大）</t>
    <rPh sb="0" eb="3">
      <t>シチョウカク</t>
    </rPh>
    <rPh sb="3" eb="5">
      <t>キキ</t>
    </rPh>
    <rPh sb="6" eb="8">
      <t>ビヒン</t>
    </rPh>
    <rPh sb="8" eb="9">
      <t>メ</t>
    </rPh>
    <rPh sb="15" eb="16">
      <t>ダイ</t>
    </rPh>
    <phoneticPr fontId="6"/>
  </si>
  <si>
    <t>（株）ズームイン</t>
    <rPh sb="0" eb="3">
      <t>カブシキガイシャ</t>
    </rPh>
    <phoneticPr fontId="6"/>
  </si>
  <si>
    <t>視聴覚機器（備品目）（釜山総）</t>
    <rPh sb="0" eb="3">
      <t>シチョウカク</t>
    </rPh>
    <rPh sb="3" eb="5">
      <t>キキ</t>
    </rPh>
    <rPh sb="6" eb="8">
      <t>ビヒン</t>
    </rPh>
    <rPh sb="8" eb="9">
      <t>メ</t>
    </rPh>
    <rPh sb="11" eb="13">
      <t>プサン</t>
    </rPh>
    <rPh sb="13" eb="14">
      <t>ソウ</t>
    </rPh>
    <phoneticPr fontId="6"/>
  </si>
  <si>
    <t>Ｃａｍｅｒａ　Ｃｅｎｔｅｒ</t>
    <phoneticPr fontId="6"/>
  </si>
  <si>
    <t>視聴覚機器（備品目）（パキスタン大）</t>
    <rPh sb="0" eb="3">
      <t>シチョウカク</t>
    </rPh>
    <rPh sb="3" eb="5">
      <t>キキ</t>
    </rPh>
    <rPh sb="6" eb="8">
      <t>ビヒン</t>
    </rPh>
    <rPh sb="8" eb="9">
      <t>メ</t>
    </rPh>
    <rPh sb="16" eb="17">
      <t>ダイ</t>
    </rPh>
    <phoneticPr fontId="6"/>
  </si>
  <si>
    <t>ＰＥＴＥＲ　ＪＵＳＴＥＳＥＮ</t>
    <phoneticPr fontId="6"/>
  </si>
  <si>
    <t>視聴覚機器（備品目）（ジンバブエ大）</t>
    <rPh sb="0" eb="3">
      <t>シチョウカク</t>
    </rPh>
    <rPh sb="3" eb="5">
      <t>キキ</t>
    </rPh>
    <rPh sb="6" eb="8">
      <t>ビヒン</t>
    </rPh>
    <rPh sb="8" eb="9">
      <t>メ</t>
    </rPh>
    <rPh sb="16" eb="17">
      <t>ダイ</t>
    </rPh>
    <phoneticPr fontId="6"/>
  </si>
  <si>
    <t>ＧＩＧＡＮＴＥＮ</t>
    <phoneticPr fontId="6"/>
  </si>
  <si>
    <t>視聴覚機器（備品目）（スウェーデン大）</t>
    <rPh sb="0" eb="3">
      <t>シチョウカク</t>
    </rPh>
    <rPh sb="3" eb="5">
      <t>キキ</t>
    </rPh>
    <rPh sb="6" eb="8">
      <t>ビヒン</t>
    </rPh>
    <rPh sb="8" eb="9">
      <t>メ</t>
    </rPh>
    <rPh sb="17" eb="18">
      <t>ダイ</t>
    </rPh>
    <phoneticPr fontId="6"/>
  </si>
  <si>
    <t>ＭＩＳＣＯ</t>
    <phoneticPr fontId="6"/>
  </si>
  <si>
    <t>視聴覚機器（備品目）（英国大）</t>
    <rPh sb="0" eb="3">
      <t>シチョウカク</t>
    </rPh>
    <rPh sb="3" eb="5">
      <t>キキ</t>
    </rPh>
    <rPh sb="6" eb="8">
      <t>ビヒン</t>
    </rPh>
    <rPh sb="8" eb="9">
      <t>メ</t>
    </rPh>
    <rPh sb="11" eb="13">
      <t>エイコク</t>
    </rPh>
    <rPh sb="13" eb="14">
      <t>ダイ</t>
    </rPh>
    <phoneticPr fontId="6"/>
  </si>
  <si>
    <t>ビッグカメラ</t>
    <phoneticPr fontId="6"/>
  </si>
  <si>
    <t>視聴覚機器（備品目）（ペルー大）</t>
    <rPh sb="0" eb="3">
      <t>シチョウカク</t>
    </rPh>
    <rPh sb="3" eb="5">
      <t>キキ</t>
    </rPh>
    <rPh sb="6" eb="8">
      <t>ビヒン</t>
    </rPh>
    <rPh sb="8" eb="9">
      <t>メ</t>
    </rPh>
    <rPh sb="14" eb="15">
      <t>ダイ</t>
    </rPh>
    <phoneticPr fontId="6"/>
  </si>
  <si>
    <t>Ｐａｒｉｓ</t>
    <phoneticPr fontId="6"/>
  </si>
  <si>
    <t>視聴覚機器（備品目）（チリ大）</t>
    <rPh sb="0" eb="3">
      <t>シチョウカク</t>
    </rPh>
    <rPh sb="3" eb="5">
      <t>キキ</t>
    </rPh>
    <rPh sb="6" eb="8">
      <t>ビヒン</t>
    </rPh>
    <rPh sb="8" eb="9">
      <t>メ</t>
    </rPh>
    <rPh sb="13" eb="14">
      <t>ダイ</t>
    </rPh>
    <phoneticPr fontId="6"/>
  </si>
  <si>
    <t>CANELLA,S.A.</t>
    <phoneticPr fontId="6"/>
  </si>
  <si>
    <t>視聴覚機器（備品目）（グアテマラ大）</t>
    <rPh sb="0" eb="3">
      <t>シチョウカク</t>
    </rPh>
    <rPh sb="3" eb="5">
      <t>キキ</t>
    </rPh>
    <rPh sb="6" eb="8">
      <t>ビヒン</t>
    </rPh>
    <rPh sb="8" eb="9">
      <t>メ</t>
    </rPh>
    <rPh sb="16" eb="17">
      <t>ダイ</t>
    </rPh>
    <phoneticPr fontId="6"/>
  </si>
  <si>
    <t>AM.</t>
    <phoneticPr fontId="6"/>
  </si>
  <si>
    <t>インドネシア所在店</t>
    <rPh sb="6" eb="8">
      <t>ショザイ</t>
    </rPh>
    <rPh sb="8" eb="9">
      <t>テン</t>
    </rPh>
    <phoneticPr fontId="6"/>
  </si>
  <si>
    <t>展示関連備品（本棚，ラック，机・椅子，ビデオテーブル，カウンターなど）購入</t>
    <rPh sb="0" eb="2">
      <t>テンジ</t>
    </rPh>
    <rPh sb="2" eb="4">
      <t>カンレン</t>
    </rPh>
    <rPh sb="4" eb="6">
      <t>ビヒン</t>
    </rPh>
    <rPh sb="7" eb="9">
      <t>ホンダナ</t>
    </rPh>
    <rPh sb="14" eb="15">
      <t>ツクエ</t>
    </rPh>
    <rPh sb="16" eb="18">
      <t>イス</t>
    </rPh>
    <rPh sb="35" eb="37">
      <t>コウニュウ</t>
    </rPh>
    <phoneticPr fontId="6"/>
  </si>
  <si>
    <t>－</t>
    <phoneticPr fontId="6"/>
  </si>
  <si>
    <t>ワシントン所在店</t>
    <rPh sb="5" eb="7">
      <t>ショザイ</t>
    </rPh>
    <rPh sb="7" eb="8">
      <t>テン</t>
    </rPh>
    <phoneticPr fontId="6"/>
  </si>
  <si>
    <t>複写機購入</t>
    <rPh sb="0" eb="3">
      <t>フクシャキ</t>
    </rPh>
    <rPh sb="3" eb="5">
      <t>コウニュウ</t>
    </rPh>
    <phoneticPr fontId="6"/>
  </si>
  <si>
    <t>上海所在店</t>
    <rPh sb="0" eb="2">
      <t>シャンハイ</t>
    </rPh>
    <rPh sb="2" eb="4">
      <t>ショザイ</t>
    </rPh>
    <rPh sb="4" eb="5">
      <t>テン</t>
    </rPh>
    <phoneticPr fontId="6"/>
  </si>
  <si>
    <t>プロジェクター購入</t>
    <rPh sb="7" eb="9">
      <t>コウニュウ</t>
    </rPh>
    <phoneticPr fontId="6"/>
  </si>
  <si>
    <t>ニュージーランド所在店</t>
    <rPh sb="8" eb="10">
      <t>ショザイ</t>
    </rPh>
    <rPh sb="10" eb="11">
      <t>テン</t>
    </rPh>
    <phoneticPr fontId="6"/>
  </si>
  <si>
    <t>ロンドン所在店</t>
    <rPh sb="4" eb="6">
      <t>ショザイ</t>
    </rPh>
    <rPh sb="6" eb="7">
      <t>テン</t>
    </rPh>
    <phoneticPr fontId="6"/>
  </si>
  <si>
    <t>スクリーン購入</t>
    <rPh sb="5" eb="7">
      <t>コウニュウ</t>
    </rPh>
    <phoneticPr fontId="6"/>
  </si>
  <si>
    <t>エストニア所在店</t>
    <rPh sb="5" eb="7">
      <t>ショザイ</t>
    </rPh>
    <rPh sb="7" eb="8">
      <t>テン</t>
    </rPh>
    <phoneticPr fontId="6"/>
  </si>
  <si>
    <t>音響機器・プロジェクター購入</t>
    <rPh sb="0" eb="2">
      <t>オンキョウ</t>
    </rPh>
    <rPh sb="2" eb="4">
      <t>キキ</t>
    </rPh>
    <rPh sb="12" eb="14">
      <t>コウニュウ</t>
    </rPh>
    <phoneticPr fontId="6"/>
  </si>
  <si>
    <t>サンパウロ所在店</t>
    <rPh sb="5" eb="7">
      <t>ショザイ</t>
    </rPh>
    <rPh sb="7" eb="8">
      <t>テン</t>
    </rPh>
    <phoneticPr fontId="6"/>
  </si>
  <si>
    <t>韓国所在店</t>
    <rPh sb="0" eb="2">
      <t>カンコク</t>
    </rPh>
    <rPh sb="2" eb="4">
      <t>ショザイ</t>
    </rPh>
    <rPh sb="4" eb="5">
      <t>テン</t>
    </rPh>
    <phoneticPr fontId="6"/>
  </si>
  <si>
    <t>ナイジェリア所在店</t>
    <rPh sb="6" eb="8">
      <t>ショザイ</t>
    </rPh>
    <rPh sb="8" eb="9">
      <t>テン</t>
    </rPh>
    <phoneticPr fontId="6"/>
  </si>
  <si>
    <t>AN.</t>
    <phoneticPr fontId="6"/>
  </si>
  <si>
    <t>専門家A</t>
    <rPh sb="0" eb="3">
      <t>センモンカ</t>
    </rPh>
    <phoneticPr fontId="6"/>
  </si>
  <si>
    <t>講演会等実施</t>
    <rPh sb="0" eb="3">
      <t>コウエンカイ</t>
    </rPh>
    <rPh sb="3" eb="4">
      <t>トウ</t>
    </rPh>
    <rPh sb="4" eb="6">
      <t>ジッシ</t>
    </rPh>
    <phoneticPr fontId="6"/>
  </si>
  <si>
    <t>専門家B</t>
    <rPh sb="0" eb="3">
      <t>センモンカ</t>
    </rPh>
    <phoneticPr fontId="6"/>
  </si>
  <si>
    <t>専門家C</t>
    <rPh sb="0" eb="3">
      <t>センモンカ</t>
    </rPh>
    <phoneticPr fontId="6"/>
  </si>
  <si>
    <t>専門家D</t>
    <rPh sb="0" eb="3">
      <t>センモンカ</t>
    </rPh>
    <phoneticPr fontId="6"/>
  </si>
  <si>
    <t>専門家E</t>
    <rPh sb="0" eb="3">
      <t>センモンカ</t>
    </rPh>
    <phoneticPr fontId="6"/>
  </si>
  <si>
    <t>専門家F</t>
    <rPh sb="0" eb="3">
      <t>センモンカ</t>
    </rPh>
    <phoneticPr fontId="6"/>
  </si>
  <si>
    <t>専門家G</t>
    <rPh sb="0" eb="3">
      <t>センモンカ</t>
    </rPh>
    <phoneticPr fontId="6"/>
  </si>
  <si>
    <t>専門家H</t>
    <rPh sb="0" eb="3">
      <t>センモンカ</t>
    </rPh>
    <phoneticPr fontId="6"/>
  </si>
  <si>
    <t>専門家I</t>
    <rPh sb="0" eb="3">
      <t>センモンカ</t>
    </rPh>
    <phoneticPr fontId="6"/>
  </si>
  <si>
    <t>AO.</t>
    <phoneticPr fontId="6"/>
  </si>
  <si>
    <t>在タンザニア大</t>
    <rPh sb="0" eb="1">
      <t>ザイ</t>
    </rPh>
    <rPh sb="6" eb="7">
      <t>タイ</t>
    </rPh>
    <phoneticPr fontId="6"/>
  </si>
  <si>
    <t>講演会等開催</t>
    <rPh sb="0" eb="3">
      <t>コウエンカイ</t>
    </rPh>
    <rPh sb="3" eb="4">
      <t>トウ</t>
    </rPh>
    <rPh sb="4" eb="6">
      <t>カイサイ</t>
    </rPh>
    <phoneticPr fontId="6"/>
  </si>
  <si>
    <t>在フランクフルト総</t>
    <rPh sb="0" eb="1">
      <t>ザイ</t>
    </rPh>
    <rPh sb="8" eb="9">
      <t>ソウ</t>
    </rPh>
    <phoneticPr fontId="6"/>
  </si>
  <si>
    <t>在メキシコ大</t>
    <rPh sb="0" eb="1">
      <t>ザイ</t>
    </rPh>
    <rPh sb="5" eb="6">
      <t>タイ</t>
    </rPh>
    <phoneticPr fontId="6"/>
  </si>
  <si>
    <t>在トルコ大</t>
    <rPh sb="0" eb="1">
      <t>ザイ</t>
    </rPh>
    <rPh sb="4" eb="5">
      <t>タイ</t>
    </rPh>
    <phoneticPr fontId="6"/>
  </si>
  <si>
    <t>在スロバキア大</t>
    <rPh sb="0" eb="1">
      <t>ザイ</t>
    </rPh>
    <rPh sb="6" eb="7">
      <t>タイ</t>
    </rPh>
    <phoneticPr fontId="6"/>
  </si>
  <si>
    <t>在英大</t>
    <rPh sb="0" eb="1">
      <t>ザイ</t>
    </rPh>
    <rPh sb="1" eb="2">
      <t>エイ</t>
    </rPh>
    <rPh sb="2" eb="3">
      <t>タイ</t>
    </rPh>
    <phoneticPr fontId="6"/>
  </si>
  <si>
    <t>在イスタンブール総</t>
    <rPh sb="0" eb="1">
      <t>ザイ</t>
    </rPh>
    <rPh sb="8" eb="9">
      <t>ソウ</t>
    </rPh>
    <phoneticPr fontId="6"/>
  </si>
  <si>
    <t>在広州総</t>
    <rPh sb="0" eb="1">
      <t>ザイ</t>
    </rPh>
    <rPh sb="1" eb="3">
      <t>コウシュウ</t>
    </rPh>
    <rPh sb="3" eb="4">
      <t>ソウ</t>
    </rPh>
    <phoneticPr fontId="6"/>
  </si>
  <si>
    <t>在エジプト大</t>
    <rPh sb="0" eb="1">
      <t>ザイ</t>
    </rPh>
    <rPh sb="5" eb="6">
      <t>タイ</t>
    </rPh>
    <phoneticPr fontId="6"/>
  </si>
  <si>
    <t>AP.</t>
    <phoneticPr fontId="6"/>
  </si>
  <si>
    <t>株式会社三菱総合研究所</t>
    <phoneticPr fontId="6"/>
  </si>
  <si>
    <t>評価モデル案による事業の効果測定　等</t>
    <phoneticPr fontId="6"/>
  </si>
  <si>
    <t>(別紙）</t>
    <rPh sb="1" eb="3">
      <t>ベッシ</t>
    </rPh>
    <phoneticPr fontId="6"/>
  </si>
  <si>
    <t>（１）広報文化センターを通ずる情報発信活動（A.～C.ブロック）</t>
    <rPh sb="3" eb="7">
      <t>コウホウブンカ</t>
    </rPh>
    <rPh sb="12" eb="13">
      <t>ツウ</t>
    </rPh>
    <rPh sb="15" eb="17">
      <t>ジョウホウ</t>
    </rPh>
    <rPh sb="17" eb="19">
      <t>ハッシン</t>
    </rPh>
    <rPh sb="19" eb="21">
      <t>カツドウ</t>
    </rPh>
    <phoneticPr fontId="6"/>
  </si>
  <si>
    <t>担当部局庁</t>
    <phoneticPr fontId="6"/>
  </si>
  <si>
    <t>広報文化外交戦略課</t>
    <rPh sb="0" eb="2">
      <t>コウホウ</t>
    </rPh>
    <rPh sb="2" eb="4">
      <t>ブンカ</t>
    </rPh>
    <rPh sb="4" eb="6">
      <t>ガイコウ</t>
    </rPh>
    <rPh sb="6" eb="8">
      <t>センリャク</t>
    </rPh>
    <rPh sb="8" eb="9">
      <t>カ</t>
    </rPh>
    <phoneticPr fontId="6"/>
  </si>
  <si>
    <t>課長　新居　雄介</t>
    <rPh sb="3" eb="5">
      <t>アライ</t>
    </rPh>
    <rPh sb="6" eb="8">
      <t>ユウスケ</t>
    </rPh>
    <phoneticPr fontId="6"/>
  </si>
  <si>
    <t>基本目標：Ⅲ　広報、文化交流及び報道対策
具体的施策：Ⅲ-1-2　海外広報の実施</t>
    <rPh sb="33" eb="35">
      <t>カイガイ</t>
    </rPh>
    <rPh sb="35" eb="37">
      <t>コウホウ</t>
    </rPh>
    <rPh sb="38" eb="40">
      <t>ジッシ</t>
    </rPh>
    <phoneticPr fontId="6"/>
  </si>
  <si>
    <t>外務省設置法第４条
外務省組織令第３条及び第２４条</t>
    <rPh sb="0" eb="3">
      <t>ガイムショウ</t>
    </rPh>
    <rPh sb="3" eb="6">
      <t>セッチホウ</t>
    </rPh>
    <rPh sb="6" eb="7">
      <t>ダイ</t>
    </rPh>
    <rPh sb="8" eb="9">
      <t>ジョウ</t>
    </rPh>
    <rPh sb="10" eb="13">
      <t>ガイムショウ</t>
    </rPh>
    <rPh sb="13" eb="15">
      <t>ソシキ</t>
    </rPh>
    <rPh sb="15" eb="16">
      <t>レイ</t>
    </rPh>
    <rPh sb="16" eb="17">
      <t>ダイ</t>
    </rPh>
    <rPh sb="18" eb="19">
      <t>ジョウ</t>
    </rPh>
    <rPh sb="19" eb="20">
      <t>オヨ</t>
    </rPh>
    <rPh sb="21" eb="22">
      <t>ダイ</t>
    </rPh>
    <rPh sb="24" eb="25">
      <t>ジョウ</t>
    </rPh>
    <phoneticPr fontId="6"/>
  </si>
  <si>
    <t>関係する計画、通知等</t>
    <phoneticPr fontId="6"/>
  </si>
  <si>
    <r>
      <t>事業の目的</t>
    </r>
    <r>
      <rPr>
        <b/>
        <sz val="9"/>
        <rFont val="ＭＳ Ｐゴシック"/>
        <family val="3"/>
        <charset val="128"/>
      </rPr>
      <t xml:space="preserve">
</t>
    </r>
    <r>
      <rPr>
        <sz val="9"/>
        <rFont val="ＭＳ Ｐ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</si>
  <si>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t>広報文化センターの円滑な運営を目指す。</t>
    <rPh sb="0" eb="4">
      <t>コウホウブンカ</t>
    </rPh>
    <rPh sb="9" eb="11">
      <t>エンカツ</t>
    </rPh>
    <rPh sb="12" eb="14">
      <t>ウンエイ</t>
    </rPh>
    <rPh sb="15" eb="17">
      <t>メザ</t>
    </rPh>
    <phoneticPr fontId="6"/>
  </si>
  <si>
    <r>
      <t>事業概要</t>
    </r>
    <r>
      <rPr>
        <b/>
        <sz val="9"/>
        <rFont val="ＭＳ Ｐゴシック"/>
        <family val="3"/>
        <charset val="128"/>
      </rPr>
      <t xml:space="preserve">
</t>
    </r>
    <r>
      <rPr>
        <sz val="9"/>
        <rFont val="ＭＳ Ｐ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</si>
  <si>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広報文化センターの維持・運営に必要な経費。</t>
    <rPh sb="0" eb="4">
      <t>コウホウブンカ</t>
    </rPh>
    <rPh sb="9" eb="11">
      <t>イジ</t>
    </rPh>
    <rPh sb="12" eb="14">
      <t>ウンエイ</t>
    </rPh>
    <rPh sb="15" eb="17">
      <t>ヒツヨウ</t>
    </rPh>
    <rPh sb="18" eb="20">
      <t>ケイヒ</t>
    </rPh>
    <phoneticPr fontId="6"/>
  </si>
  <si>
    <t>前年度からの繰越し</t>
    <rPh sb="0" eb="3">
      <t>ゼンネンド</t>
    </rPh>
    <rPh sb="6" eb="8">
      <t>クリコシ</t>
    </rPh>
    <phoneticPr fontId="6"/>
  </si>
  <si>
    <t>広文センター借料</t>
    <rPh sb="0" eb="2">
      <t>コウブン</t>
    </rPh>
    <rPh sb="6" eb="8">
      <t>シャクリョウ</t>
    </rPh>
    <phoneticPr fontId="6"/>
  </si>
  <si>
    <t>広文センター維持運営費</t>
    <rPh sb="0" eb="2">
      <t>コウブン</t>
    </rPh>
    <rPh sb="6" eb="8">
      <t>イジ</t>
    </rPh>
    <rPh sb="8" eb="11">
      <t>ウンエイヒ</t>
    </rPh>
    <phoneticPr fontId="6"/>
  </si>
  <si>
    <t>広報文化センター移転経費</t>
    <rPh sb="0" eb="4">
      <t>コウホウブンカ</t>
    </rPh>
    <rPh sb="8" eb="10">
      <t>イテン</t>
    </rPh>
    <rPh sb="10" eb="12">
      <t>ケイヒ</t>
    </rPh>
    <phoneticPr fontId="6"/>
  </si>
  <si>
    <t>（２）日本事情発信資料の作成（D.～J.ブロック）</t>
    <rPh sb="3" eb="5">
      <t>ニホン</t>
    </rPh>
    <rPh sb="5" eb="7">
      <t>ジジョウ</t>
    </rPh>
    <rPh sb="7" eb="9">
      <t>ハッシン</t>
    </rPh>
    <rPh sb="9" eb="11">
      <t>シリョウ</t>
    </rPh>
    <rPh sb="12" eb="14">
      <t>サクセイ</t>
    </rPh>
    <phoneticPr fontId="6"/>
  </si>
  <si>
    <t>各国の一般国民を対象に，日本事情等を紹介・解説する広報コンテンツを制作し，諸外国に向けて発信することにより，正しい対日理解の促進，知日派の育成を図る。</t>
    <rPh sb="0" eb="2">
      <t>カッコク</t>
    </rPh>
    <rPh sb="3" eb="5">
      <t>イッパン</t>
    </rPh>
    <rPh sb="5" eb="7">
      <t>コクミン</t>
    </rPh>
    <rPh sb="8" eb="10">
      <t>タイショウ</t>
    </rPh>
    <rPh sb="12" eb="14">
      <t>ニホン</t>
    </rPh>
    <rPh sb="14" eb="16">
      <t>ジジョウ</t>
    </rPh>
    <rPh sb="16" eb="17">
      <t>トウ</t>
    </rPh>
    <rPh sb="18" eb="20">
      <t>ショウカイ</t>
    </rPh>
    <rPh sb="21" eb="23">
      <t>カイセツ</t>
    </rPh>
    <rPh sb="25" eb="27">
      <t>コウホウ</t>
    </rPh>
    <rPh sb="33" eb="35">
      <t>セイサク</t>
    </rPh>
    <rPh sb="37" eb="40">
      <t>ショガイコク</t>
    </rPh>
    <rPh sb="41" eb="42">
      <t>ム</t>
    </rPh>
    <rPh sb="44" eb="46">
      <t>ハッシン</t>
    </rPh>
    <rPh sb="54" eb="55">
      <t>タダ</t>
    </rPh>
    <rPh sb="57" eb="59">
      <t>タイニチ</t>
    </rPh>
    <rPh sb="59" eb="61">
      <t>リカイ</t>
    </rPh>
    <rPh sb="62" eb="64">
      <t>ソクシン</t>
    </rPh>
    <rPh sb="65" eb="68">
      <t>チニチハ</t>
    </rPh>
    <rPh sb="69" eb="71">
      <t>イクセイ</t>
    </rPh>
    <rPh sb="72" eb="73">
      <t>ハカ</t>
    </rPh>
    <phoneticPr fontId="6"/>
  </si>
  <si>
    <t>①海外向けグラフィック日本事情発信誌「にぽにか」（年３回発行），②海外テレビ局放映用「ジャパン・ビデオ・トピックス」（年６回発行），③海外要人配布用「生け花カレンダー」等の制作を行い，在外公館を通じた配布，テレビ放映等を実施。</t>
    <rPh sb="1" eb="3">
      <t>カイガイ</t>
    </rPh>
    <rPh sb="3" eb="4">
      <t>ム</t>
    </rPh>
    <rPh sb="11" eb="13">
      <t>ニホン</t>
    </rPh>
    <rPh sb="13" eb="15">
      <t>ジジョウ</t>
    </rPh>
    <rPh sb="15" eb="17">
      <t>ハッシン</t>
    </rPh>
    <rPh sb="17" eb="18">
      <t>シ</t>
    </rPh>
    <rPh sb="25" eb="26">
      <t>ネン</t>
    </rPh>
    <rPh sb="27" eb="28">
      <t>カイ</t>
    </rPh>
    <rPh sb="28" eb="30">
      <t>ハッコウ</t>
    </rPh>
    <rPh sb="33" eb="35">
      <t>カイガイ</t>
    </rPh>
    <rPh sb="38" eb="39">
      <t>キョク</t>
    </rPh>
    <rPh sb="39" eb="41">
      <t>ホウエイ</t>
    </rPh>
    <rPh sb="41" eb="42">
      <t>ヨウ</t>
    </rPh>
    <rPh sb="59" eb="60">
      <t>ネン</t>
    </rPh>
    <rPh sb="61" eb="62">
      <t>カイ</t>
    </rPh>
    <rPh sb="62" eb="64">
      <t>ハッコウ</t>
    </rPh>
    <rPh sb="67" eb="69">
      <t>カイガイ</t>
    </rPh>
    <rPh sb="69" eb="71">
      <t>ヨウジン</t>
    </rPh>
    <rPh sb="71" eb="73">
      <t>ハイフ</t>
    </rPh>
    <rPh sb="73" eb="74">
      <t>ヨウ</t>
    </rPh>
    <rPh sb="75" eb="76">
      <t>イ</t>
    </rPh>
    <rPh sb="77" eb="78">
      <t>バナ</t>
    </rPh>
    <rPh sb="84" eb="85">
      <t>トウ</t>
    </rPh>
    <rPh sb="86" eb="88">
      <t>セイサク</t>
    </rPh>
    <rPh sb="89" eb="90">
      <t>オコナ</t>
    </rPh>
    <rPh sb="92" eb="94">
      <t>ザイガイ</t>
    </rPh>
    <rPh sb="94" eb="96">
      <t>コウカン</t>
    </rPh>
    <rPh sb="97" eb="98">
      <t>ツウ</t>
    </rPh>
    <rPh sb="100" eb="102">
      <t>ハイフ</t>
    </rPh>
    <rPh sb="106" eb="108">
      <t>ホウエイ</t>
    </rPh>
    <rPh sb="108" eb="109">
      <t>トウ</t>
    </rPh>
    <rPh sb="110" eb="112">
      <t>ジッシ</t>
    </rPh>
    <phoneticPr fontId="6"/>
  </si>
  <si>
    <r>
      <t>■直接実施　　　　　■委託・請負</t>
    </r>
    <r>
      <rPr>
        <sz val="11"/>
        <color theme="1"/>
        <rFont val="ＭＳ Ｐゴシック"/>
        <family val="2"/>
        <charset val="128"/>
        <scheme val="minor"/>
      </rPr>
      <t>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</si>
  <si>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海外向けグラフィック
日本事情発信誌作成費</t>
    <rPh sb="0" eb="2">
      <t>カイガイ</t>
    </rPh>
    <rPh sb="2" eb="3">
      <t>ム</t>
    </rPh>
    <rPh sb="11" eb="13">
      <t>ニホン</t>
    </rPh>
    <rPh sb="13" eb="15">
      <t>ジジョウ</t>
    </rPh>
    <rPh sb="15" eb="17">
      <t>ハッシン</t>
    </rPh>
    <rPh sb="17" eb="18">
      <t>シ</t>
    </rPh>
    <rPh sb="18" eb="21">
      <t>サクセイヒ</t>
    </rPh>
    <phoneticPr fontId="6"/>
  </si>
  <si>
    <t>海外向けグラフィック
日本事情発信誌Web化経費</t>
    <rPh sb="0" eb="2">
      <t>カイガイ</t>
    </rPh>
    <rPh sb="2" eb="3">
      <t>ム</t>
    </rPh>
    <rPh sb="11" eb="13">
      <t>ニホン</t>
    </rPh>
    <rPh sb="13" eb="15">
      <t>ジジョウ</t>
    </rPh>
    <rPh sb="15" eb="17">
      <t>ハッシン</t>
    </rPh>
    <rPh sb="17" eb="18">
      <t>シ</t>
    </rPh>
    <rPh sb="21" eb="22">
      <t>カ</t>
    </rPh>
    <rPh sb="22" eb="24">
      <t>ケイヒ</t>
    </rPh>
    <phoneticPr fontId="6"/>
  </si>
  <si>
    <t>ｼﾞｬﾊﾟﾝ･ﾋﾞﾃﾞｵ･ﾄﾋﾟｯｸｽ作成費</t>
    <rPh sb="19" eb="22">
      <t>サクセイヒ</t>
    </rPh>
    <phoneticPr fontId="6"/>
  </si>
  <si>
    <t>生け花カレンダー作成費</t>
    <rPh sb="0" eb="1">
      <t>イ</t>
    </rPh>
    <rPh sb="2" eb="3">
      <t>バナ</t>
    </rPh>
    <rPh sb="8" eb="11">
      <t>サクセイヒ</t>
    </rPh>
    <phoneticPr fontId="6"/>
  </si>
  <si>
    <t>専門員謝金</t>
    <rPh sb="0" eb="3">
      <t>センモンイン</t>
    </rPh>
    <rPh sb="3" eb="5">
      <t>シャキン</t>
    </rPh>
    <phoneticPr fontId="6"/>
  </si>
  <si>
    <t>（３）政策発信資料の作成（K.～O.ブロック）</t>
    <rPh sb="3" eb="5">
      <t>セイサク</t>
    </rPh>
    <rPh sb="5" eb="7">
      <t>ハッシン</t>
    </rPh>
    <rPh sb="7" eb="9">
      <t>シリョウ</t>
    </rPh>
    <rPh sb="10" eb="12">
      <t>サクセイ</t>
    </rPh>
    <phoneticPr fontId="6"/>
  </si>
  <si>
    <t>昭和49年度開始</t>
    <rPh sb="0" eb="2">
      <t>ショウワ</t>
    </rPh>
    <rPh sb="4" eb="6">
      <t>ネンド</t>
    </rPh>
    <rPh sb="6" eb="8">
      <t>カイシ</t>
    </rPh>
    <phoneticPr fontId="6"/>
  </si>
  <si>
    <t>諸外国の政策決定者層有識者層を対象に，日本の政策・立場を外国語で発信し，我が国の外交政策への支持獲得及び対日理解の促進につなげることを目的とする。</t>
    <rPh sb="0" eb="3">
      <t>ショガイコク</t>
    </rPh>
    <rPh sb="4" eb="6">
      <t>セイサク</t>
    </rPh>
    <rPh sb="6" eb="9">
      <t>ケッテイシャ</t>
    </rPh>
    <rPh sb="9" eb="10">
      <t>ソウ</t>
    </rPh>
    <rPh sb="10" eb="13">
      <t>ユウシキシャ</t>
    </rPh>
    <rPh sb="13" eb="14">
      <t>ソウ</t>
    </rPh>
    <rPh sb="15" eb="17">
      <t>タイショウ</t>
    </rPh>
    <rPh sb="19" eb="21">
      <t>ニホン</t>
    </rPh>
    <rPh sb="22" eb="24">
      <t>セイサク</t>
    </rPh>
    <rPh sb="25" eb="27">
      <t>タチバ</t>
    </rPh>
    <rPh sb="28" eb="31">
      <t>ガイコクゴ</t>
    </rPh>
    <rPh sb="32" eb="34">
      <t>ハッシン</t>
    </rPh>
    <rPh sb="36" eb="37">
      <t>ワ</t>
    </rPh>
    <rPh sb="38" eb="39">
      <t>クニ</t>
    </rPh>
    <rPh sb="40" eb="42">
      <t>ガイコウ</t>
    </rPh>
    <rPh sb="42" eb="44">
      <t>セイサク</t>
    </rPh>
    <rPh sb="46" eb="48">
      <t>シジ</t>
    </rPh>
    <rPh sb="48" eb="50">
      <t>カクトク</t>
    </rPh>
    <rPh sb="50" eb="51">
      <t>オヨ</t>
    </rPh>
    <rPh sb="52" eb="54">
      <t>タイニチ</t>
    </rPh>
    <rPh sb="54" eb="56">
      <t>リカイ</t>
    </rPh>
    <rPh sb="57" eb="59">
      <t>ソクシン</t>
    </rPh>
    <rPh sb="67" eb="69">
      <t>モクテキ</t>
    </rPh>
    <phoneticPr fontId="6"/>
  </si>
  <si>
    <t>①海外向け政策論調発信：我が国の外交・政治・社会・文化・科学等の幅広い分野における政策や有識者の考え方を外国語（英語・中国語）に翻訳して，にて海外に向けてウェブ上で発信する海外向け政策論調発信
②支持要請パンフレット：国連での決議案や我が国が立候補する国際機関の支持要請など，諸外国から支持を取り付けるべきテーマについて，英語等の外国語によるパンフレットを制作し，在外公館を通じて任国政府，有識者，プレス関係者等に配布。</t>
    <rPh sb="1" eb="3">
      <t>カイガイ</t>
    </rPh>
    <rPh sb="3" eb="4">
      <t>ム</t>
    </rPh>
    <rPh sb="12" eb="13">
      <t>ワ</t>
    </rPh>
    <rPh sb="14" eb="15">
      <t>クニ</t>
    </rPh>
    <rPh sb="16" eb="18">
      <t>ガイコウ</t>
    </rPh>
    <rPh sb="19" eb="21">
      <t>セイジ</t>
    </rPh>
    <rPh sb="22" eb="24">
      <t>シャカイ</t>
    </rPh>
    <rPh sb="25" eb="27">
      <t>ブンカ</t>
    </rPh>
    <rPh sb="28" eb="30">
      <t>カガク</t>
    </rPh>
    <rPh sb="30" eb="31">
      <t>ナド</t>
    </rPh>
    <rPh sb="32" eb="34">
      <t>ハバヒロ</t>
    </rPh>
    <rPh sb="35" eb="37">
      <t>ブンヤ</t>
    </rPh>
    <rPh sb="41" eb="43">
      <t>セイサク</t>
    </rPh>
    <rPh sb="44" eb="47">
      <t>ユウシキシャ</t>
    </rPh>
    <rPh sb="48" eb="49">
      <t>カンガ</t>
    </rPh>
    <rPh sb="50" eb="51">
      <t>カタ</t>
    </rPh>
    <rPh sb="52" eb="55">
      <t>ガイコクゴ</t>
    </rPh>
    <rPh sb="56" eb="58">
      <t>エイゴ</t>
    </rPh>
    <rPh sb="59" eb="62">
      <t>チュウゴクゴ</t>
    </rPh>
    <rPh sb="64" eb="66">
      <t>ホンヤク</t>
    </rPh>
    <rPh sb="71" eb="73">
      <t>カイガイ</t>
    </rPh>
    <rPh sb="74" eb="75">
      <t>ム</t>
    </rPh>
    <rPh sb="80" eb="81">
      <t>ジョウ</t>
    </rPh>
    <rPh sb="82" eb="84">
      <t>ハッシン</t>
    </rPh>
    <rPh sb="86" eb="88">
      <t>カイガイ</t>
    </rPh>
    <rPh sb="88" eb="89">
      <t>ム</t>
    </rPh>
    <rPh sb="98" eb="100">
      <t>シジ</t>
    </rPh>
    <rPh sb="100" eb="102">
      <t>ヨウセイ</t>
    </rPh>
    <rPh sb="161" eb="163">
      <t>エイゴ</t>
    </rPh>
    <rPh sb="163" eb="164">
      <t>トウ</t>
    </rPh>
    <rPh sb="165" eb="168">
      <t>ガイコクゴ</t>
    </rPh>
    <rPh sb="178" eb="180">
      <t>セイサク</t>
    </rPh>
    <rPh sb="182" eb="184">
      <t>ザイガイ</t>
    </rPh>
    <rPh sb="184" eb="186">
      <t>コウカン</t>
    </rPh>
    <rPh sb="187" eb="188">
      <t>ツウ</t>
    </rPh>
    <rPh sb="190" eb="191">
      <t>マカ</t>
    </rPh>
    <rPh sb="191" eb="192">
      <t>クニ</t>
    </rPh>
    <rPh sb="192" eb="194">
      <t>セイフ</t>
    </rPh>
    <rPh sb="195" eb="198">
      <t>ユウシキシャ</t>
    </rPh>
    <rPh sb="202" eb="205">
      <t>カンケイシャ</t>
    </rPh>
    <rPh sb="205" eb="206">
      <t>トウ</t>
    </rPh>
    <rPh sb="207" eb="209">
      <t>ハイフ</t>
    </rPh>
    <phoneticPr fontId="6"/>
  </si>
  <si>
    <t>海外向け政策論調発信ウェブ制作費</t>
    <rPh sb="0" eb="2">
      <t>カイガイ</t>
    </rPh>
    <rPh sb="2" eb="3">
      <t>ム</t>
    </rPh>
    <rPh sb="4" eb="6">
      <t>セイサク</t>
    </rPh>
    <rPh sb="6" eb="8">
      <t>ロンチョウ</t>
    </rPh>
    <rPh sb="8" eb="10">
      <t>ハッシン</t>
    </rPh>
    <rPh sb="13" eb="15">
      <t>セイサク</t>
    </rPh>
    <rPh sb="15" eb="16">
      <t>ヒ</t>
    </rPh>
    <phoneticPr fontId="6"/>
  </si>
  <si>
    <t>支持要請パンフレット制作費</t>
    <rPh sb="0" eb="2">
      <t>シジ</t>
    </rPh>
    <rPh sb="2" eb="4">
      <t>ヨウセイ</t>
    </rPh>
    <rPh sb="10" eb="12">
      <t>セイサク</t>
    </rPh>
    <rPh sb="12" eb="13">
      <t>ヒ</t>
    </rPh>
    <phoneticPr fontId="6"/>
  </si>
  <si>
    <t>（４）インターネットを利用した日本事情発信（P.Q.ブロック）</t>
    <rPh sb="11" eb="13">
      <t>リヨウ</t>
    </rPh>
    <rPh sb="15" eb="17">
      <t>ニホン</t>
    </rPh>
    <rPh sb="17" eb="19">
      <t>ジジョウ</t>
    </rPh>
    <rPh sb="19" eb="21">
      <t>ハッシン</t>
    </rPh>
    <phoneticPr fontId="6"/>
  </si>
  <si>
    <t>各国の一般国民を対象に，日本事情等を紹介・解説する広報コンテンツをウェブサイトを通じて諸外国に向けて発信することにより，正しい対日理解の促進，知日派の育成を図る。</t>
    <rPh sb="40" eb="41">
      <t>ツウ</t>
    </rPh>
    <phoneticPr fontId="6"/>
  </si>
  <si>
    <t>日本事情を海外に紹介するウェブサイト「Web Japan」内にある以下のサブサイトのコンテンツを制作・改訂する。
・Trends in Japan：諸外国の一般人に日本の最新事情を英語で発信。
・Kids Web Japan：諸外国の小中学生に英語で発信（一部コーナーは多言語）。
・Japan Fact Sheet：５カ国語で諸外国の一般人に，日本の政治，経済，社会，文化等を項目別に百科事典的に紹介。</t>
    <rPh sb="0" eb="2">
      <t>ニホン</t>
    </rPh>
    <rPh sb="2" eb="4">
      <t>ジジョウ</t>
    </rPh>
    <rPh sb="5" eb="7">
      <t>カイガイ</t>
    </rPh>
    <rPh sb="8" eb="10">
      <t>ショウカイ</t>
    </rPh>
    <rPh sb="29" eb="30">
      <t>ナイ</t>
    </rPh>
    <rPh sb="33" eb="35">
      <t>イカ</t>
    </rPh>
    <rPh sb="48" eb="50">
      <t>セイサク</t>
    </rPh>
    <rPh sb="51" eb="53">
      <t>カイテイ</t>
    </rPh>
    <rPh sb="74" eb="77">
      <t>ショガイコク</t>
    </rPh>
    <rPh sb="78" eb="81">
      <t>イッパンジン</t>
    </rPh>
    <rPh sb="82" eb="84">
      <t>ニホン</t>
    </rPh>
    <rPh sb="85" eb="87">
      <t>サイシン</t>
    </rPh>
    <rPh sb="87" eb="89">
      <t>ジジョウ</t>
    </rPh>
    <rPh sb="90" eb="92">
      <t>エイゴ</t>
    </rPh>
    <rPh sb="93" eb="95">
      <t>ハッシン</t>
    </rPh>
    <rPh sb="113" eb="116">
      <t>ショガイコク</t>
    </rPh>
    <rPh sb="117" eb="121">
      <t>ショウチュウガクセイ</t>
    </rPh>
    <rPh sb="122" eb="124">
      <t>エイゴ</t>
    </rPh>
    <rPh sb="125" eb="127">
      <t>ハッシン</t>
    </rPh>
    <rPh sb="128" eb="130">
      <t>イチブ</t>
    </rPh>
    <rPh sb="135" eb="138">
      <t>タゲンゴ</t>
    </rPh>
    <rPh sb="161" eb="163">
      <t>コクゴ</t>
    </rPh>
    <rPh sb="164" eb="167">
      <t>ショガイコク</t>
    </rPh>
    <rPh sb="168" eb="171">
      <t>イッパンジン</t>
    </rPh>
    <rPh sb="173" eb="175">
      <t>ニホン</t>
    </rPh>
    <rPh sb="176" eb="178">
      <t>セイジ</t>
    </rPh>
    <rPh sb="179" eb="181">
      <t>ケイザイ</t>
    </rPh>
    <rPh sb="182" eb="184">
      <t>シャカイ</t>
    </rPh>
    <rPh sb="185" eb="187">
      <t>ブンカ</t>
    </rPh>
    <rPh sb="187" eb="188">
      <t>トウ</t>
    </rPh>
    <rPh sb="189" eb="192">
      <t>コウモクベツ</t>
    </rPh>
    <rPh sb="193" eb="195">
      <t>ヒャッカ</t>
    </rPh>
    <rPh sb="195" eb="198">
      <t>ジテンテキ</t>
    </rPh>
    <rPh sb="199" eb="201">
      <t>ショウカイ</t>
    </rPh>
    <phoneticPr fontId="6"/>
  </si>
  <si>
    <t>Trends in Japanの制作</t>
    <rPh sb="16" eb="18">
      <t>セイサク</t>
    </rPh>
    <phoneticPr fontId="6"/>
  </si>
  <si>
    <t>Kids Web Japanの制作</t>
    <rPh sb="15" eb="17">
      <t>セイサク</t>
    </rPh>
    <phoneticPr fontId="6"/>
  </si>
  <si>
    <t>動画配信経費</t>
    <rPh sb="0" eb="2">
      <t>ドウガ</t>
    </rPh>
    <rPh sb="2" eb="4">
      <t>ハイシン</t>
    </rPh>
    <rPh sb="4" eb="6">
      <t>ケイヒ</t>
    </rPh>
    <phoneticPr fontId="6"/>
  </si>
  <si>
    <t>Japan Fact Sheetの制作</t>
    <rPh sb="17" eb="19">
      <t>セイサク</t>
    </rPh>
    <phoneticPr fontId="6"/>
  </si>
  <si>
    <t>中国語版の制作</t>
    <rPh sb="0" eb="3">
      <t>チュウゴクゴ</t>
    </rPh>
    <rPh sb="3" eb="4">
      <t>バン</t>
    </rPh>
    <rPh sb="5" eb="7">
      <t>セイサク</t>
    </rPh>
    <phoneticPr fontId="6"/>
  </si>
  <si>
    <t>（５）啓発派遣事業（R.ブロック）</t>
    <rPh sb="3" eb="5">
      <t>ケイハツ</t>
    </rPh>
    <rPh sb="5" eb="7">
      <t>ハケン</t>
    </rPh>
    <rPh sb="7" eb="9">
      <t>ジギョウ</t>
    </rPh>
    <phoneticPr fontId="6"/>
  </si>
  <si>
    <t>我が国各界有識者等による，我が国の政策や日本事情に関する講演会等の政策発信を通じて，我が国の立場や国際社会における取組，更には，日本外交に対する理解を諸外国より広く獲得し，もって，日本の国際社会におけるプレゼンス向上を図る。</t>
    <rPh sb="0" eb="1">
      <t>ワ</t>
    </rPh>
    <rPh sb="2" eb="3">
      <t>クニ</t>
    </rPh>
    <rPh sb="3" eb="5">
      <t>カッカイ</t>
    </rPh>
    <rPh sb="5" eb="8">
      <t>ユウシキシャ</t>
    </rPh>
    <rPh sb="8" eb="9">
      <t>トウ</t>
    </rPh>
    <rPh sb="13" eb="14">
      <t>ワ</t>
    </rPh>
    <rPh sb="15" eb="16">
      <t>クニ</t>
    </rPh>
    <rPh sb="17" eb="19">
      <t>セイサク</t>
    </rPh>
    <rPh sb="20" eb="22">
      <t>ニホン</t>
    </rPh>
    <rPh sb="22" eb="24">
      <t>ジジョウ</t>
    </rPh>
    <rPh sb="25" eb="26">
      <t>カン</t>
    </rPh>
    <rPh sb="28" eb="31">
      <t>コウエンカイ</t>
    </rPh>
    <rPh sb="31" eb="32">
      <t>トウ</t>
    </rPh>
    <rPh sb="33" eb="35">
      <t>セイサク</t>
    </rPh>
    <rPh sb="35" eb="37">
      <t>ハッシン</t>
    </rPh>
    <rPh sb="38" eb="39">
      <t>ツウ</t>
    </rPh>
    <rPh sb="42" eb="43">
      <t>ワ</t>
    </rPh>
    <rPh sb="44" eb="45">
      <t>クニ</t>
    </rPh>
    <rPh sb="46" eb="48">
      <t>タチバ</t>
    </rPh>
    <rPh sb="49" eb="51">
      <t>コクサイ</t>
    </rPh>
    <rPh sb="51" eb="53">
      <t>シャカイ</t>
    </rPh>
    <rPh sb="57" eb="59">
      <t>トリクミ</t>
    </rPh>
    <rPh sb="60" eb="61">
      <t>サラ</t>
    </rPh>
    <rPh sb="64" eb="66">
      <t>ニホン</t>
    </rPh>
    <rPh sb="66" eb="68">
      <t>ガイコウ</t>
    </rPh>
    <rPh sb="69" eb="70">
      <t>タイ</t>
    </rPh>
    <rPh sb="72" eb="74">
      <t>リカイ</t>
    </rPh>
    <rPh sb="75" eb="78">
      <t>ショガイコク</t>
    </rPh>
    <rPh sb="80" eb="81">
      <t>ヒロ</t>
    </rPh>
    <rPh sb="82" eb="84">
      <t>カクトク</t>
    </rPh>
    <rPh sb="90" eb="92">
      <t>ニホン</t>
    </rPh>
    <rPh sb="93" eb="95">
      <t>コクサイ</t>
    </rPh>
    <rPh sb="95" eb="97">
      <t>シャカイ</t>
    </rPh>
    <rPh sb="106" eb="108">
      <t>コウジョウ</t>
    </rPh>
    <rPh sb="109" eb="110">
      <t>ハカ</t>
    </rPh>
    <phoneticPr fontId="6"/>
  </si>
  <si>
    <t>政治・経済・社会等の各分野の有識者等を海外に派遣し，各都市（国）で，現地の一般市民，政府関係者，学術関係者等を対象に講演会を実施する。また，後援会のほかにメディア・インタビュー，現地有識者との意見交換等の政策発信も可能な限り実施している。</t>
    <rPh sb="0" eb="2">
      <t>セイジ</t>
    </rPh>
    <rPh sb="3" eb="5">
      <t>ケイザイ</t>
    </rPh>
    <rPh sb="6" eb="8">
      <t>シャカイ</t>
    </rPh>
    <rPh sb="8" eb="9">
      <t>トウ</t>
    </rPh>
    <rPh sb="10" eb="13">
      <t>カクブンヤ</t>
    </rPh>
    <rPh sb="14" eb="17">
      <t>ユウシキシャ</t>
    </rPh>
    <rPh sb="17" eb="18">
      <t>トウ</t>
    </rPh>
    <rPh sb="19" eb="21">
      <t>カイガイ</t>
    </rPh>
    <rPh sb="22" eb="24">
      <t>ハケン</t>
    </rPh>
    <rPh sb="26" eb="29">
      <t>カクトシ</t>
    </rPh>
    <rPh sb="30" eb="31">
      <t>クニ</t>
    </rPh>
    <rPh sb="34" eb="36">
      <t>ゲンチ</t>
    </rPh>
    <rPh sb="37" eb="39">
      <t>イッパン</t>
    </rPh>
    <rPh sb="39" eb="41">
      <t>シミン</t>
    </rPh>
    <rPh sb="42" eb="44">
      <t>セイフ</t>
    </rPh>
    <rPh sb="44" eb="47">
      <t>カンケイシャ</t>
    </rPh>
    <rPh sb="48" eb="50">
      <t>ガクジュツ</t>
    </rPh>
    <rPh sb="50" eb="53">
      <t>カンケイシャ</t>
    </rPh>
    <rPh sb="53" eb="54">
      <t>トウ</t>
    </rPh>
    <rPh sb="55" eb="57">
      <t>タイショウ</t>
    </rPh>
    <rPh sb="58" eb="60">
      <t>コウエン</t>
    </rPh>
    <rPh sb="60" eb="61">
      <t>カイ</t>
    </rPh>
    <rPh sb="62" eb="64">
      <t>ジッシ</t>
    </rPh>
    <rPh sb="70" eb="73">
      <t>コウエンカイ</t>
    </rPh>
    <rPh sb="89" eb="91">
      <t>ゲンチ</t>
    </rPh>
    <rPh sb="91" eb="94">
      <t>ユウシキシャ</t>
    </rPh>
    <rPh sb="96" eb="98">
      <t>イケン</t>
    </rPh>
    <phoneticPr fontId="6"/>
  </si>
  <si>
    <t>講演謝金</t>
    <rPh sb="0" eb="2">
      <t>コウエン</t>
    </rPh>
    <rPh sb="2" eb="4">
      <t>シャキン</t>
    </rPh>
    <phoneticPr fontId="6"/>
  </si>
  <si>
    <t>現地事業実施経費</t>
    <rPh sb="0" eb="2">
      <t>ゲンチ</t>
    </rPh>
    <rPh sb="2" eb="4">
      <t>ジギョウ</t>
    </rPh>
    <rPh sb="4" eb="6">
      <t>ジッシ</t>
    </rPh>
    <rPh sb="6" eb="8">
      <t>ケイヒ</t>
    </rPh>
    <phoneticPr fontId="6"/>
  </si>
  <si>
    <t>（６）対日世論調査事業（S.T.ブロック）</t>
    <rPh sb="3" eb="5">
      <t>タイニチ</t>
    </rPh>
    <rPh sb="5" eb="7">
      <t>セロン</t>
    </rPh>
    <rPh sb="7" eb="9">
      <t>チョウサ</t>
    </rPh>
    <rPh sb="9" eb="11">
      <t>ジギョウ</t>
    </rPh>
    <phoneticPr fontId="6"/>
  </si>
  <si>
    <t>調査結果を分析し，調査国の広報文化戦略の基礎とする。</t>
    <phoneticPr fontId="6"/>
  </si>
  <si>
    <t>諸外国における対日イメージや関心の対象意識を把握し，的確な情報発信活動の参考とするため，現地調査会社に委託して，我が国に関する世論調査を実施。</t>
    <rPh sb="0" eb="3">
      <t>ショガイコク</t>
    </rPh>
    <rPh sb="7" eb="9">
      <t>タイニチ</t>
    </rPh>
    <rPh sb="14" eb="16">
      <t>カンシン</t>
    </rPh>
    <rPh sb="17" eb="19">
      <t>タイショウ</t>
    </rPh>
    <rPh sb="19" eb="21">
      <t>イシキ</t>
    </rPh>
    <rPh sb="22" eb="24">
      <t>ハアク</t>
    </rPh>
    <rPh sb="26" eb="28">
      <t>テキカク</t>
    </rPh>
    <rPh sb="29" eb="31">
      <t>ジョウホウ</t>
    </rPh>
    <rPh sb="31" eb="33">
      <t>ハッシン</t>
    </rPh>
    <rPh sb="33" eb="35">
      <t>カツドウ</t>
    </rPh>
    <rPh sb="36" eb="38">
      <t>サンコウ</t>
    </rPh>
    <rPh sb="44" eb="46">
      <t>ゲンチ</t>
    </rPh>
    <rPh sb="46" eb="48">
      <t>チョウサ</t>
    </rPh>
    <rPh sb="48" eb="50">
      <t>ガイシャ</t>
    </rPh>
    <rPh sb="51" eb="53">
      <t>イタク</t>
    </rPh>
    <rPh sb="56" eb="57">
      <t>ワ</t>
    </rPh>
    <rPh sb="58" eb="59">
      <t>クニ</t>
    </rPh>
    <rPh sb="60" eb="61">
      <t>カン</t>
    </rPh>
    <rPh sb="63" eb="65">
      <t>ヨロン</t>
    </rPh>
    <rPh sb="65" eb="67">
      <t>チョウサ</t>
    </rPh>
    <rPh sb="68" eb="70">
      <t>ジッシ</t>
    </rPh>
    <phoneticPr fontId="6"/>
  </si>
  <si>
    <t>諸謝金（調査費）</t>
    <rPh sb="0" eb="1">
      <t>ショ</t>
    </rPh>
    <rPh sb="1" eb="3">
      <t>シャキン</t>
    </rPh>
    <rPh sb="4" eb="7">
      <t>チョウサヒ</t>
    </rPh>
    <phoneticPr fontId="6"/>
  </si>
  <si>
    <t>（７）在外公館による情報発信事業（外務本省）（U.～Z.ブロック）</t>
    <rPh sb="3" eb="5">
      <t>ザイガイ</t>
    </rPh>
    <rPh sb="5" eb="7">
      <t>コウカン</t>
    </rPh>
    <rPh sb="10" eb="12">
      <t>ジョウホウ</t>
    </rPh>
    <rPh sb="12" eb="14">
      <t>ハッシン</t>
    </rPh>
    <rPh sb="14" eb="16">
      <t>ジギョウ</t>
    </rPh>
    <rPh sb="17" eb="19">
      <t>ガイム</t>
    </rPh>
    <rPh sb="19" eb="21">
      <t>ホンショウ</t>
    </rPh>
    <phoneticPr fontId="6"/>
  </si>
  <si>
    <t>啓発資料や啓発品は現地の一般市民に日本に対する理解を深める手段の一つとなっており，活用することで対日理解の促進・親日感情の醸成を図り，観光誘致につながることが期待される。</t>
    <rPh sb="0" eb="2">
      <t>ケイハツ</t>
    </rPh>
    <rPh sb="2" eb="4">
      <t>シリョウ</t>
    </rPh>
    <rPh sb="5" eb="7">
      <t>ケイハツ</t>
    </rPh>
    <rPh sb="7" eb="8">
      <t>ヒン</t>
    </rPh>
    <rPh sb="9" eb="11">
      <t>ゲンチ</t>
    </rPh>
    <rPh sb="12" eb="14">
      <t>イッパン</t>
    </rPh>
    <rPh sb="14" eb="16">
      <t>シミン</t>
    </rPh>
    <rPh sb="17" eb="19">
      <t>ニホン</t>
    </rPh>
    <rPh sb="20" eb="21">
      <t>タイ</t>
    </rPh>
    <rPh sb="23" eb="25">
      <t>リカイ</t>
    </rPh>
    <rPh sb="26" eb="27">
      <t>フカ</t>
    </rPh>
    <rPh sb="29" eb="31">
      <t>シュダン</t>
    </rPh>
    <rPh sb="32" eb="33">
      <t>ヒト</t>
    </rPh>
    <rPh sb="41" eb="43">
      <t>カツヨウ</t>
    </rPh>
    <rPh sb="48" eb="50">
      <t>タイニチ</t>
    </rPh>
    <rPh sb="50" eb="52">
      <t>リカイ</t>
    </rPh>
    <rPh sb="53" eb="55">
      <t>ソクシン</t>
    </rPh>
    <rPh sb="56" eb="58">
      <t>シンニチ</t>
    </rPh>
    <rPh sb="58" eb="60">
      <t>カンジョウ</t>
    </rPh>
    <rPh sb="61" eb="63">
      <t>ジョウセイ</t>
    </rPh>
    <rPh sb="64" eb="65">
      <t>ハカ</t>
    </rPh>
    <rPh sb="67" eb="69">
      <t>カンコウ</t>
    </rPh>
    <rPh sb="69" eb="71">
      <t>ユウチ</t>
    </rPh>
    <rPh sb="79" eb="81">
      <t>キタイ</t>
    </rPh>
    <phoneticPr fontId="6"/>
  </si>
  <si>
    <t>在外公館の広報文化班に配備する啓発資料（音楽ＣＤ，ＤＶＤ，書籍等）の購入，及び訪日観光客誘致等のための日本紹介啓発品の調達・送付経費</t>
    <rPh sb="0" eb="2">
      <t>ザイガイ</t>
    </rPh>
    <rPh sb="2" eb="4">
      <t>コウカン</t>
    </rPh>
    <rPh sb="5" eb="9">
      <t>コウホウブンカ</t>
    </rPh>
    <rPh sb="9" eb="10">
      <t>ハン</t>
    </rPh>
    <rPh sb="11" eb="13">
      <t>ハイビ</t>
    </rPh>
    <rPh sb="15" eb="17">
      <t>ケイハツ</t>
    </rPh>
    <rPh sb="17" eb="19">
      <t>シリョウ</t>
    </rPh>
    <rPh sb="20" eb="22">
      <t>オンガク</t>
    </rPh>
    <rPh sb="29" eb="31">
      <t>ショセキ</t>
    </rPh>
    <rPh sb="31" eb="32">
      <t>トウ</t>
    </rPh>
    <rPh sb="34" eb="36">
      <t>コウニュウ</t>
    </rPh>
    <rPh sb="37" eb="38">
      <t>オヨ</t>
    </rPh>
    <rPh sb="39" eb="41">
      <t>ホウニチ</t>
    </rPh>
    <rPh sb="41" eb="44">
      <t>カンコウキャク</t>
    </rPh>
    <rPh sb="44" eb="46">
      <t>ユウチ</t>
    </rPh>
    <rPh sb="46" eb="47">
      <t>トウ</t>
    </rPh>
    <rPh sb="51" eb="53">
      <t>ニホン</t>
    </rPh>
    <rPh sb="53" eb="55">
      <t>ショウカイ</t>
    </rPh>
    <rPh sb="55" eb="57">
      <t>ケイハツ</t>
    </rPh>
    <rPh sb="57" eb="58">
      <t>ヒン</t>
    </rPh>
    <rPh sb="59" eb="61">
      <t>チョウタツ</t>
    </rPh>
    <rPh sb="62" eb="64">
      <t>ソウフ</t>
    </rPh>
    <rPh sb="64" eb="66">
      <t>ケイヒ</t>
    </rPh>
    <phoneticPr fontId="6"/>
  </si>
  <si>
    <t>物品製作費</t>
    <rPh sb="0" eb="2">
      <t>ブッピン</t>
    </rPh>
    <rPh sb="2" eb="4">
      <t>セイサク</t>
    </rPh>
    <rPh sb="4" eb="5">
      <t>ヒ</t>
    </rPh>
    <phoneticPr fontId="6"/>
  </si>
  <si>
    <t>通信費</t>
    <rPh sb="0" eb="2">
      <t>ツウシン</t>
    </rPh>
    <rPh sb="2" eb="3">
      <t>ヒ</t>
    </rPh>
    <phoneticPr fontId="6"/>
  </si>
  <si>
    <t>0.2</t>
    <phoneticPr fontId="6"/>
  </si>
  <si>
    <t>（８）情報発信事務費（AA.～AC.ブロック）</t>
    <rPh sb="3" eb="5">
      <t>ジョウホウ</t>
    </rPh>
    <rPh sb="5" eb="7">
      <t>ハッシン</t>
    </rPh>
    <rPh sb="7" eb="10">
      <t>ジムヒ</t>
    </rPh>
    <phoneticPr fontId="6"/>
  </si>
  <si>
    <t>情報発信活動が円滑に行われることを目指す</t>
    <rPh sb="0" eb="2">
      <t>ジョウホウ</t>
    </rPh>
    <rPh sb="2" eb="4">
      <t>ハッシン</t>
    </rPh>
    <rPh sb="4" eb="6">
      <t>カツドウ</t>
    </rPh>
    <rPh sb="7" eb="9">
      <t>エンカツ</t>
    </rPh>
    <rPh sb="10" eb="11">
      <t>オコナ</t>
    </rPh>
    <rPh sb="17" eb="19">
      <t>メザ</t>
    </rPh>
    <phoneticPr fontId="6"/>
  </si>
  <si>
    <t>本省において海外向け情報発信活動を実施するための事務経費，並びに広報文化センター及び在外公館の情報発信活動の充実を図るために必要な経費</t>
    <rPh sb="0" eb="2">
      <t>ホンショウ</t>
    </rPh>
    <rPh sb="6" eb="8">
      <t>カイガイ</t>
    </rPh>
    <rPh sb="8" eb="9">
      <t>ム</t>
    </rPh>
    <rPh sb="10" eb="12">
      <t>ジョウホウ</t>
    </rPh>
    <rPh sb="12" eb="14">
      <t>ハッシン</t>
    </rPh>
    <rPh sb="14" eb="16">
      <t>カツドウ</t>
    </rPh>
    <rPh sb="17" eb="19">
      <t>ジッシ</t>
    </rPh>
    <rPh sb="24" eb="26">
      <t>ジム</t>
    </rPh>
    <rPh sb="26" eb="28">
      <t>ケイヒ</t>
    </rPh>
    <rPh sb="29" eb="30">
      <t>ナラ</t>
    </rPh>
    <rPh sb="32" eb="36">
      <t>コウホウブンカ</t>
    </rPh>
    <rPh sb="40" eb="41">
      <t>オヨ</t>
    </rPh>
    <rPh sb="42" eb="44">
      <t>ザイガイ</t>
    </rPh>
    <rPh sb="44" eb="46">
      <t>コウカン</t>
    </rPh>
    <rPh sb="47" eb="49">
      <t>ジョウホウ</t>
    </rPh>
    <rPh sb="49" eb="51">
      <t>ハッシン</t>
    </rPh>
    <rPh sb="51" eb="53">
      <t>カツドウ</t>
    </rPh>
    <rPh sb="54" eb="56">
      <t>ジュウジツ</t>
    </rPh>
    <rPh sb="57" eb="58">
      <t>ハカ</t>
    </rPh>
    <rPh sb="62" eb="64">
      <t>ヒツヨウ</t>
    </rPh>
    <rPh sb="65" eb="67">
      <t>ケイヒ</t>
    </rPh>
    <phoneticPr fontId="6"/>
  </si>
  <si>
    <t>（９）在外公館情報発信事業費（AD.～AL.ブロック）</t>
    <rPh sb="3" eb="5">
      <t>ザイガイ</t>
    </rPh>
    <rPh sb="5" eb="7">
      <t>コウカン</t>
    </rPh>
    <rPh sb="7" eb="9">
      <t>ジョウホウ</t>
    </rPh>
    <rPh sb="9" eb="11">
      <t>ハッシン</t>
    </rPh>
    <rPh sb="11" eb="14">
      <t>ジギョウヒ</t>
    </rPh>
    <phoneticPr fontId="6"/>
  </si>
  <si>
    <t>平成２５年度</t>
    <rPh sb="0" eb="2">
      <t>ヘイセイ</t>
    </rPh>
    <rPh sb="4" eb="6">
      <t>ネンド</t>
    </rPh>
    <phoneticPr fontId="6"/>
  </si>
  <si>
    <t>課長　高田真里</t>
    <rPh sb="0" eb="2">
      <t>カチョウ</t>
    </rPh>
    <rPh sb="3" eb="5">
      <t>タカダ</t>
    </rPh>
    <rPh sb="5" eb="7">
      <t>マリ</t>
    </rPh>
    <phoneticPr fontId="6"/>
  </si>
  <si>
    <t>基本目標：Ⅲ　広報、文化交流及び報道対策
具体的施策：Ⅲ-1-2　海外広報の実施</t>
    <rPh sb="0" eb="2">
      <t>キホン</t>
    </rPh>
    <rPh sb="2" eb="4">
      <t>モクヒョウ</t>
    </rPh>
    <rPh sb="7" eb="9">
      <t>コウホウ</t>
    </rPh>
    <rPh sb="10" eb="12">
      <t>ブンカ</t>
    </rPh>
    <rPh sb="12" eb="14">
      <t>コウリュウ</t>
    </rPh>
    <rPh sb="14" eb="15">
      <t>オヨ</t>
    </rPh>
    <rPh sb="16" eb="18">
      <t>ホウドウ</t>
    </rPh>
    <rPh sb="18" eb="20">
      <t>タイサク</t>
    </rPh>
    <rPh sb="21" eb="24">
      <t>グタイテキ</t>
    </rPh>
    <rPh sb="24" eb="25">
      <t>セ</t>
    </rPh>
    <rPh sb="25" eb="26">
      <t>サク</t>
    </rPh>
    <rPh sb="33" eb="35">
      <t>カイガイ</t>
    </rPh>
    <rPh sb="35" eb="37">
      <t>コウホウ</t>
    </rPh>
    <rPh sb="38" eb="40">
      <t>ジッシ</t>
    </rPh>
    <phoneticPr fontId="6"/>
  </si>
  <si>
    <t>外務省設置法第４条
外務省組織令第３条及び第２６条</t>
    <rPh sb="0" eb="3">
      <t>ガイムショウ</t>
    </rPh>
    <rPh sb="3" eb="6">
      <t>セッチホウ</t>
    </rPh>
    <rPh sb="6" eb="7">
      <t>ダイ</t>
    </rPh>
    <rPh sb="8" eb="9">
      <t>ジョウ</t>
    </rPh>
    <rPh sb="10" eb="13">
      <t>ガイムショウ</t>
    </rPh>
    <rPh sb="13" eb="15">
      <t>ソシキ</t>
    </rPh>
    <rPh sb="15" eb="16">
      <t>レイ</t>
    </rPh>
    <rPh sb="16" eb="17">
      <t>ダイ</t>
    </rPh>
    <rPh sb="18" eb="19">
      <t>ジョウ</t>
    </rPh>
    <rPh sb="19" eb="20">
      <t>オヨ</t>
    </rPh>
    <rPh sb="21" eb="22">
      <t>ダイ</t>
    </rPh>
    <rPh sb="24" eb="25">
      <t>ジョウ</t>
    </rPh>
    <phoneticPr fontId="6"/>
  </si>
  <si>
    <r>
      <t>在外公館が我が国の政策や日本事情への理解促進を目的に各種広報事業を行う。</t>
    </r>
    <r>
      <rPr>
        <sz val="11"/>
        <color theme="1"/>
        <rFont val="ＭＳ Ｐゴシック"/>
        <family val="2"/>
        <charset val="128"/>
        <scheme val="minor"/>
      </rPr>
      <t>［Ｐ］</t>
    </r>
    <rPh sb="0" eb="2">
      <t>ザイガイ</t>
    </rPh>
    <rPh sb="2" eb="4">
      <t>コウカン</t>
    </rPh>
    <rPh sb="5" eb="6">
      <t>ワ</t>
    </rPh>
    <rPh sb="7" eb="8">
      <t>クニ</t>
    </rPh>
    <rPh sb="9" eb="11">
      <t>セイサク</t>
    </rPh>
    <rPh sb="12" eb="14">
      <t>ニホン</t>
    </rPh>
    <rPh sb="14" eb="16">
      <t>ジジョウ</t>
    </rPh>
    <rPh sb="18" eb="20">
      <t>リカイ</t>
    </rPh>
    <rPh sb="20" eb="22">
      <t>ソクシン</t>
    </rPh>
    <rPh sb="23" eb="25">
      <t>モクテキ</t>
    </rPh>
    <rPh sb="26" eb="28">
      <t>カクシュ</t>
    </rPh>
    <rPh sb="28" eb="30">
      <t>コウホウ</t>
    </rPh>
    <rPh sb="30" eb="32">
      <t>ジギョウ</t>
    </rPh>
    <rPh sb="33" eb="34">
      <t>オコナ</t>
    </rPh>
    <phoneticPr fontId="6"/>
  </si>
  <si>
    <r>
      <t>在外公館において各種広報活動を実施するために必要な旅費，会場費等の現地経費</t>
    </r>
    <r>
      <rPr>
        <sz val="11"/>
        <color theme="1"/>
        <rFont val="ＭＳ Ｐゴシック"/>
        <family val="2"/>
        <charset val="128"/>
        <scheme val="minor"/>
      </rPr>
      <t>［ｐ］</t>
    </r>
    <rPh sb="0" eb="2">
      <t>ザイガイ</t>
    </rPh>
    <rPh sb="2" eb="4">
      <t>コウカン</t>
    </rPh>
    <rPh sb="8" eb="10">
      <t>カクシュ</t>
    </rPh>
    <rPh sb="10" eb="12">
      <t>コウホウ</t>
    </rPh>
    <rPh sb="12" eb="14">
      <t>カツドウ</t>
    </rPh>
    <rPh sb="15" eb="17">
      <t>ジッシ</t>
    </rPh>
    <rPh sb="22" eb="24">
      <t>ヒツヨウ</t>
    </rPh>
    <rPh sb="25" eb="27">
      <t>リョヒ</t>
    </rPh>
    <rPh sb="28" eb="31">
      <t>カイジョウヒ</t>
    </rPh>
    <rPh sb="31" eb="32">
      <t>トウ</t>
    </rPh>
    <rPh sb="33" eb="35">
      <t>ゲンチ</t>
    </rPh>
    <rPh sb="35" eb="37">
      <t>ケイヒ</t>
    </rPh>
    <phoneticPr fontId="6"/>
  </si>
  <si>
    <t>広報事業実施旅費</t>
    <rPh sb="0" eb="2">
      <t>コウホウ</t>
    </rPh>
    <rPh sb="2" eb="4">
      <t>ジギョウ</t>
    </rPh>
    <rPh sb="4" eb="6">
      <t>ジッシ</t>
    </rPh>
    <rPh sb="6" eb="8">
      <t>リョヒ</t>
    </rPh>
    <phoneticPr fontId="6"/>
  </si>
  <si>
    <t>情報発信誌作成費</t>
    <rPh sb="0" eb="2">
      <t>ジョウホウ</t>
    </rPh>
    <rPh sb="2" eb="4">
      <t>ハッシン</t>
    </rPh>
    <rPh sb="4" eb="5">
      <t>シ</t>
    </rPh>
    <rPh sb="5" eb="7">
      <t>サクセイ</t>
    </rPh>
    <rPh sb="7" eb="8">
      <t>ヒ</t>
    </rPh>
    <phoneticPr fontId="6"/>
  </si>
  <si>
    <t>（１０）在外公館広報活動基盤整備費（AM.ブロック）</t>
    <rPh sb="4" eb="6">
      <t>ザイガイ</t>
    </rPh>
    <rPh sb="6" eb="8">
      <t>コウカン</t>
    </rPh>
    <rPh sb="8" eb="10">
      <t>コウホウ</t>
    </rPh>
    <rPh sb="10" eb="12">
      <t>カツドウ</t>
    </rPh>
    <rPh sb="12" eb="14">
      <t>キバン</t>
    </rPh>
    <rPh sb="14" eb="16">
      <t>セイビ</t>
    </rPh>
    <rPh sb="16" eb="17">
      <t>ヒ</t>
    </rPh>
    <phoneticPr fontId="6"/>
  </si>
  <si>
    <t>平成25年度</t>
    <rPh sb="0" eb="2">
      <t>ヘイセイ</t>
    </rPh>
    <rPh sb="4" eb="6">
      <t>ネンド</t>
    </rPh>
    <phoneticPr fontId="6"/>
  </si>
  <si>
    <t>広報活動実施時に必要な機材を在外公館に配備することで，より活発・より効果の高い事業が実施できる</t>
    <rPh sb="0" eb="2">
      <t>コウホウ</t>
    </rPh>
    <rPh sb="2" eb="4">
      <t>カツドウ</t>
    </rPh>
    <rPh sb="4" eb="7">
      <t>ジッシジ</t>
    </rPh>
    <rPh sb="8" eb="10">
      <t>ヒツヨウ</t>
    </rPh>
    <rPh sb="11" eb="13">
      <t>キザイ</t>
    </rPh>
    <rPh sb="14" eb="16">
      <t>ザイガイ</t>
    </rPh>
    <rPh sb="16" eb="18">
      <t>コウカン</t>
    </rPh>
    <rPh sb="19" eb="21">
      <t>ハイビ</t>
    </rPh>
    <rPh sb="29" eb="31">
      <t>カッパツ</t>
    </rPh>
    <rPh sb="34" eb="36">
      <t>コウカ</t>
    </rPh>
    <rPh sb="37" eb="38">
      <t>タカ</t>
    </rPh>
    <rPh sb="39" eb="41">
      <t>ジギョウ</t>
    </rPh>
    <rPh sb="42" eb="44">
      <t>ジッシ</t>
    </rPh>
    <phoneticPr fontId="6"/>
  </si>
  <si>
    <t>在外公館にて広報活動を実施する際に必要な機材や広報誌を陳列する棚等を購入する経費</t>
    <rPh sb="0" eb="2">
      <t>ザイガイ</t>
    </rPh>
    <rPh sb="2" eb="4">
      <t>コウカン</t>
    </rPh>
    <rPh sb="6" eb="8">
      <t>コウホウ</t>
    </rPh>
    <rPh sb="8" eb="10">
      <t>カツドウ</t>
    </rPh>
    <rPh sb="11" eb="13">
      <t>ジッシ</t>
    </rPh>
    <rPh sb="15" eb="16">
      <t>サイ</t>
    </rPh>
    <rPh sb="17" eb="19">
      <t>ヒツヨウ</t>
    </rPh>
    <rPh sb="20" eb="22">
      <t>キザイ</t>
    </rPh>
    <rPh sb="23" eb="26">
      <t>コウホウシ</t>
    </rPh>
    <rPh sb="27" eb="29">
      <t>チンレツ</t>
    </rPh>
    <rPh sb="31" eb="32">
      <t>タナ</t>
    </rPh>
    <rPh sb="32" eb="33">
      <t>トウ</t>
    </rPh>
    <rPh sb="34" eb="36">
      <t>コウニュウ</t>
    </rPh>
    <rPh sb="38" eb="40">
      <t>ケイヒ</t>
    </rPh>
    <phoneticPr fontId="6"/>
  </si>
  <si>
    <t>（１１）日本ブランド発信事業経費（AN.AO.ブロック）</t>
    <rPh sb="4" eb="6">
      <t>ニホン</t>
    </rPh>
    <rPh sb="10" eb="12">
      <t>ハッシン</t>
    </rPh>
    <rPh sb="12" eb="14">
      <t>ジギョウ</t>
    </rPh>
    <rPh sb="14" eb="16">
      <t>ケイヒ</t>
    </rPh>
    <phoneticPr fontId="6"/>
  </si>
  <si>
    <t>課長　新居　雄介</t>
    <rPh sb="0" eb="1">
      <t>カ</t>
    </rPh>
    <rPh sb="1" eb="2">
      <t>チョウ</t>
    </rPh>
    <rPh sb="3" eb="5">
      <t>アライ</t>
    </rPh>
    <rPh sb="6" eb="8">
      <t>ユウスケ</t>
    </rPh>
    <phoneticPr fontId="6"/>
  </si>
  <si>
    <t>基本目標Ⅲ：広報、文化交流及び報道対策　　　　　　　　　　　具体的施策：Ⅲ-1-2　海外広報の実施</t>
    <rPh sb="42" eb="44">
      <t>カイガイ</t>
    </rPh>
    <rPh sb="44" eb="46">
      <t>コウホウ</t>
    </rPh>
    <rPh sb="47" eb="49">
      <t>ジッシ</t>
    </rPh>
    <phoneticPr fontId="6"/>
  </si>
  <si>
    <t>外務省設置法第４条
外務省組織令第３条及び第２４条</t>
    <phoneticPr fontId="6"/>
  </si>
  <si>
    <t>「日本再生の基本戦略」</t>
    <rPh sb="1" eb="3">
      <t>ニホン</t>
    </rPh>
    <rPh sb="3" eb="5">
      <t>サイセイ</t>
    </rPh>
    <rPh sb="6" eb="8">
      <t>キホン</t>
    </rPh>
    <rPh sb="8" eb="10">
      <t>センリャク</t>
    </rPh>
    <phoneticPr fontId="6"/>
  </si>
  <si>
    <t>日本ブランドを復活・強化し，諸外国国民に多様な日本の魅力，強み，日本人の価値観を発信する。</t>
    <rPh sb="0" eb="2">
      <t>ニホン</t>
    </rPh>
    <rPh sb="7" eb="9">
      <t>フッカツ</t>
    </rPh>
    <rPh sb="10" eb="12">
      <t>キョウカ</t>
    </rPh>
    <rPh sb="14" eb="17">
      <t>ショガイコク</t>
    </rPh>
    <rPh sb="17" eb="19">
      <t>コクミン</t>
    </rPh>
    <rPh sb="20" eb="22">
      <t>タヨウ</t>
    </rPh>
    <rPh sb="23" eb="25">
      <t>ニホン</t>
    </rPh>
    <rPh sb="26" eb="28">
      <t>ミリョク</t>
    </rPh>
    <rPh sb="29" eb="30">
      <t>ツヨ</t>
    </rPh>
    <rPh sb="32" eb="35">
      <t>ニホンジン</t>
    </rPh>
    <rPh sb="36" eb="39">
      <t>カチカン</t>
    </rPh>
    <rPh sb="40" eb="42">
      <t>ハッシン</t>
    </rPh>
    <phoneticPr fontId="6"/>
  </si>
  <si>
    <t>市民社会の中から発信力のある人物を海外に派遣し，それぞれの特性を活かした講演・セミナー等を実施する。</t>
    <rPh sb="0" eb="2">
      <t>シミン</t>
    </rPh>
    <rPh sb="2" eb="4">
      <t>シャカイ</t>
    </rPh>
    <rPh sb="5" eb="6">
      <t>ナカ</t>
    </rPh>
    <rPh sb="8" eb="10">
      <t>ハッシン</t>
    </rPh>
    <rPh sb="10" eb="11">
      <t>リョク</t>
    </rPh>
    <rPh sb="14" eb="16">
      <t>ジンブツ</t>
    </rPh>
    <rPh sb="17" eb="19">
      <t>カイガイ</t>
    </rPh>
    <rPh sb="20" eb="22">
      <t>ハケン</t>
    </rPh>
    <rPh sb="29" eb="31">
      <t>トクセイ</t>
    </rPh>
    <rPh sb="32" eb="33">
      <t>イ</t>
    </rPh>
    <rPh sb="36" eb="38">
      <t>コウエン</t>
    </rPh>
    <rPh sb="43" eb="44">
      <t>トウ</t>
    </rPh>
    <rPh sb="45" eb="47">
      <t>ジッシ</t>
    </rPh>
    <phoneticPr fontId="6"/>
  </si>
  <si>
    <t>有識者旅費等</t>
    <rPh sb="0" eb="3">
      <t>ユウシキシャ</t>
    </rPh>
    <rPh sb="3" eb="5">
      <t>リョヒ</t>
    </rPh>
    <rPh sb="5" eb="6">
      <t>トウ</t>
    </rPh>
    <phoneticPr fontId="6"/>
  </si>
  <si>
    <t>有識者謝金</t>
    <rPh sb="0" eb="3">
      <t>ユウシキシャ</t>
    </rPh>
    <rPh sb="3" eb="5">
      <t>シャキン</t>
    </rPh>
    <phoneticPr fontId="6"/>
  </si>
  <si>
    <t>講演会謝金</t>
    <rPh sb="0" eb="3">
      <t>コウエンカイ</t>
    </rPh>
    <rPh sb="3" eb="5">
      <t>シャキン</t>
    </rPh>
    <phoneticPr fontId="6"/>
  </si>
  <si>
    <t>講演会経費</t>
    <rPh sb="0" eb="3">
      <t>コウエンカイ</t>
    </rPh>
    <rPh sb="3" eb="5">
      <t>ケイヒ</t>
    </rPh>
    <phoneticPr fontId="6"/>
  </si>
  <si>
    <t>政策広報専門員謝金</t>
    <rPh sb="0" eb="2">
      <t>セイサク</t>
    </rPh>
    <rPh sb="2" eb="4">
      <t>コウホウ</t>
    </rPh>
    <rPh sb="4" eb="7">
      <t>センモンイン</t>
    </rPh>
    <rPh sb="7" eb="9">
      <t>シャキン</t>
    </rPh>
    <phoneticPr fontId="6"/>
  </si>
  <si>
    <t>（１２）広報文化活動の実施評価調査（AP.ブロック）</t>
    <phoneticPr fontId="6"/>
  </si>
  <si>
    <t>諸外国における我が国の広報文化活動の立案・実施に役立つ評価モデルの策定と，PDCAサイクルの普及・定着を通じ，戦略的な広報文化活動を実現する。</t>
    <rPh sb="0" eb="3">
      <t>ショガイコク</t>
    </rPh>
    <rPh sb="7" eb="8">
      <t>ワ</t>
    </rPh>
    <rPh sb="9" eb="10">
      <t>クニ</t>
    </rPh>
    <rPh sb="11" eb="15">
      <t>コウホウブンカ</t>
    </rPh>
    <rPh sb="15" eb="17">
      <t>カツドウ</t>
    </rPh>
    <rPh sb="18" eb="20">
      <t>リツアン</t>
    </rPh>
    <rPh sb="21" eb="23">
      <t>ジッシ</t>
    </rPh>
    <rPh sb="24" eb="26">
      <t>ヤクダ</t>
    </rPh>
    <rPh sb="27" eb="29">
      <t>ヒョウカ</t>
    </rPh>
    <rPh sb="33" eb="35">
      <t>サクテイ</t>
    </rPh>
    <rPh sb="46" eb="48">
      <t>フキュウ</t>
    </rPh>
    <rPh sb="49" eb="51">
      <t>テイチャク</t>
    </rPh>
    <rPh sb="52" eb="53">
      <t>ツウ</t>
    </rPh>
    <rPh sb="55" eb="58">
      <t>センリャクテキ</t>
    </rPh>
    <rPh sb="59" eb="61">
      <t>コウホウ</t>
    </rPh>
    <rPh sb="61" eb="63">
      <t>ブンカ</t>
    </rPh>
    <rPh sb="63" eb="65">
      <t>カツドウ</t>
    </rPh>
    <rPh sb="66" eb="68">
      <t>ジツゲン</t>
    </rPh>
    <phoneticPr fontId="6"/>
  </si>
  <si>
    <t>我が国にとり重要な関係を持つ国（都市）等において、我が国が実施している広報文化事業・活動の成果を検証するための評価モデルを試行・策定するとともに，PDCAサイクルの普及・定着を図るための方策を検討する。</t>
    <rPh sb="19" eb="20">
      <t>トウ</t>
    </rPh>
    <rPh sb="45" eb="47">
      <t>セイカ</t>
    </rPh>
    <rPh sb="48" eb="50">
      <t>ケンショウ</t>
    </rPh>
    <rPh sb="55" eb="57">
      <t>ヒョウカ</t>
    </rPh>
    <rPh sb="61" eb="63">
      <t>シコウ</t>
    </rPh>
    <rPh sb="64" eb="66">
      <t>サクテイ</t>
    </rPh>
    <rPh sb="82" eb="84">
      <t>フキュウ</t>
    </rPh>
    <rPh sb="85" eb="87">
      <t>テイチャク</t>
    </rPh>
    <rPh sb="88" eb="89">
      <t>ハカ</t>
    </rPh>
    <rPh sb="93" eb="95">
      <t>ホウサク</t>
    </rPh>
    <rPh sb="96" eb="98">
      <t>ケントウ</t>
    </rPh>
    <phoneticPr fontId="6"/>
  </si>
  <si>
    <t>国内広報</t>
    <rPh sb="0" eb="2">
      <t>コクナイ</t>
    </rPh>
    <rPh sb="2" eb="4">
      <t>コウホウ</t>
    </rPh>
    <phoneticPr fontId="4"/>
  </si>
  <si>
    <t>外務報道官・報道文化組織</t>
    <rPh sb="0" eb="2">
      <t>ガイム</t>
    </rPh>
    <rPh sb="2" eb="5">
      <t>ホウドウカン</t>
    </rPh>
    <rPh sb="6" eb="8">
      <t>ホウドウ</t>
    </rPh>
    <rPh sb="8" eb="10">
      <t>ブンカ</t>
    </rPh>
    <rPh sb="10" eb="12">
      <t>ソシキ</t>
    </rPh>
    <phoneticPr fontId="4"/>
  </si>
  <si>
    <t>国内広報室</t>
    <rPh sb="0" eb="2">
      <t>コクナイ</t>
    </rPh>
    <rPh sb="2" eb="5">
      <t>コウホウシツ</t>
    </rPh>
    <phoneticPr fontId="4"/>
  </si>
  <si>
    <t>室長　山下　恭徳</t>
    <rPh sb="0" eb="2">
      <t>シツチョウ</t>
    </rPh>
    <rPh sb="3" eb="5">
      <t>ヤマシタ</t>
    </rPh>
    <rPh sb="6" eb="8">
      <t>ヤスノリ</t>
    </rPh>
    <phoneticPr fontId="4"/>
  </si>
  <si>
    <t>Ⅲ－１－１　国内広報の実施</t>
    <rPh sb="6" eb="8">
      <t>コクナイ</t>
    </rPh>
    <rPh sb="8" eb="10">
      <t>コウホウ</t>
    </rPh>
    <rPh sb="11" eb="13">
      <t>ジッシ</t>
    </rPh>
    <phoneticPr fontId="4"/>
  </si>
  <si>
    <t>外交政策に関する多様な情報提供を通じて，日本国民の我が国外交政策に対する理解と信頼を増進する。</t>
    <rPh sb="0" eb="2">
      <t>ガイコウ</t>
    </rPh>
    <rPh sb="2" eb="4">
      <t>セイサク</t>
    </rPh>
    <rPh sb="5" eb="6">
      <t>カン</t>
    </rPh>
    <rPh sb="8" eb="10">
      <t>タヨウ</t>
    </rPh>
    <rPh sb="11" eb="13">
      <t>ジョウホウ</t>
    </rPh>
    <rPh sb="13" eb="15">
      <t>テイキョウ</t>
    </rPh>
    <rPh sb="16" eb="17">
      <t>ツウ</t>
    </rPh>
    <rPh sb="20" eb="22">
      <t>ニホン</t>
    </rPh>
    <rPh sb="22" eb="24">
      <t>コクミン</t>
    </rPh>
    <rPh sb="25" eb="26">
      <t>ワ</t>
    </rPh>
    <rPh sb="27" eb="28">
      <t>クニ</t>
    </rPh>
    <rPh sb="28" eb="30">
      <t>ガイコウ</t>
    </rPh>
    <rPh sb="30" eb="32">
      <t>セイサク</t>
    </rPh>
    <rPh sb="33" eb="34">
      <t>タイ</t>
    </rPh>
    <rPh sb="36" eb="38">
      <t>リカイ</t>
    </rPh>
    <rPh sb="39" eb="41">
      <t>シンライ</t>
    </rPh>
    <rPh sb="42" eb="44">
      <t>ゾウシン</t>
    </rPh>
    <phoneticPr fontId="4"/>
  </si>
  <si>
    <t>・外交専門誌『外交』の発行，ホームページコンテンツの作成，パンフレットの作成・配布。
・講演会・シンポジウム等の開催。</t>
    <rPh sb="1" eb="3">
      <t>ガイコウ</t>
    </rPh>
    <rPh sb="3" eb="6">
      <t>センモンシ</t>
    </rPh>
    <rPh sb="7" eb="9">
      <t>ガイコウ</t>
    </rPh>
    <rPh sb="11" eb="13">
      <t>ハッコウ</t>
    </rPh>
    <rPh sb="26" eb="28">
      <t>サクセイ</t>
    </rPh>
    <rPh sb="36" eb="38">
      <t>サクセイ</t>
    </rPh>
    <rPh sb="39" eb="41">
      <t>ハイフ</t>
    </rPh>
    <rPh sb="44" eb="47">
      <t>コウエンカイ</t>
    </rPh>
    <rPh sb="54" eb="55">
      <t>ナド</t>
    </rPh>
    <rPh sb="56" eb="58">
      <t>カイサイ</t>
    </rPh>
    <phoneticPr fontId="4"/>
  </si>
  <si>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6"/>
  </si>
  <si>
    <t>－</t>
    <phoneticPr fontId="4"/>
  </si>
  <si>
    <t>-</t>
    <phoneticPr fontId="4"/>
  </si>
  <si>
    <t>①講演事業実施後のアンケートにおける好意的な回答率
８０％以上を目指す。
②｢わかる！国際情勢」の外務省HPへのアクセス数月間
５万件以上を目指す。</t>
    <rPh sb="1" eb="3">
      <t>コウエン</t>
    </rPh>
    <rPh sb="3" eb="5">
      <t>ジギョウ</t>
    </rPh>
    <rPh sb="5" eb="8">
      <t>ジッシゴ</t>
    </rPh>
    <rPh sb="18" eb="21">
      <t>コウイテキ</t>
    </rPh>
    <rPh sb="22" eb="25">
      <t>カイトウリツ</t>
    </rPh>
    <rPh sb="29" eb="31">
      <t>イジョウ</t>
    </rPh>
    <rPh sb="32" eb="34">
      <t>メザ</t>
    </rPh>
    <rPh sb="43" eb="45">
      <t>コクサイ</t>
    </rPh>
    <rPh sb="45" eb="47">
      <t>ジョウセイ</t>
    </rPh>
    <rPh sb="49" eb="52">
      <t>ガイムショウ</t>
    </rPh>
    <rPh sb="60" eb="61">
      <t>スウ</t>
    </rPh>
    <rPh sb="61" eb="63">
      <t>ゲッカン</t>
    </rPh>
    <rPh sb="65" eb="67">
      <t>マンケン</t>
    </rPh>
    <rPh sb="67" eb="69">
      <t>イジョウ</t>
    </rPh>
    <rPh sb="70" eb="72">
      <t>メザ</t>
    </rPh>
    <phoneticPr fontId="4"/>
  </si>
  <si>
    <t>①％
②件</t>
    <rPh sb="4" eb="5">
      <t>ケン</t>
    </rPh>
    <phoneticPr fontId="4"/>
  </si>
  <si>
    <t>①94%
②60846</t>
    <phoneticPr fontId="4"/>
  </si>
  <si>
    <t>①92%
②76103</t>
    <phoneticPr fontId="4"/>
  </si>
  <si>
    <t>①94%
②585825</t>
    <phoneticPr fontId="4"/>
  </si>
  <si>
    <t>①80%
②50000</t>
    <phoneticPr fontId="4"/>
  </si>
  <si>
    <t>①118
②123</t>
    <phoneticPr fontId="4"/>
  </si>
  <si>
    <t>①115
②152</t>
    <phoneticPr fontId="4"/>
  </si>
  <si>
    <t>①116
②106</t>
    <phoneticPr fontId="4"/>
  </si>
  <si>
    <t>①参加者合計数
（外務大臣と語る，国際情勢講演会，外交講座，高校講座，大学生国際問題討論会）
②「わかる！国際情勢」外務省ホームページ掲載数。</t>
    <rPh sb="1" eb="4">
      <t>サンカシャ</t>
    </rPh>
    <rPh sb="4" eb="7">
      <t>ゴウケイスウ</t>
    </rPh>
    <rPh sb="9" eb="11">
      <t>ガイム</t>
    </rPh>
    <rPh sb="11" eb="13">
      <t>ダイジン</t>
    </rPh>
    <rPh sb="14" eb="15">
      <t>カタ</t>
    </rPh>
    <rPh sb="17" eb="19">
      <t>コクサイ</t>
    </rPh>
    <rPh sb="19" eb="21">
      <t>ジョウセイ</t>
    </rPh>
    <rPh sb="21" eb="23">
      <t>コウエン</t>
    </rPh>
    <rPh sb="23" eb="24">
      <t>カイ</t>
    </rPh>
    <rPh sb="25" eb="27">
      <t>ガイコウ</t>
    </rPh>
    <rPh sb="27" eb="29">
      <t>コウザ</t>
    </rPh>
    <rPh sb="30" eb="32">
      <t>コウコウ</t>
    </rPh>
    <rPh sb="32" eb="34">
      <t>コウザ</t>
    </rPh>
    <rPh sb="35" eb="38">
      <t>ダイガクセイ</t>
    </rPh>
    <rPh sb="38" eb="40">
      <t>コクサイ</t>
    </rPh>
    <rPh sb="40" eb="42">
      <t>モンダイ</t>
    </rPh>
    <rPh sb="42" eb="45">
      <t>トウロンカイ</t>
    </rPh>
    <rPh sb="53" eb="55">
      <t>コクサイ</t>
    </rPh>
    <rPh sb="55" eb="57">
      <t>ジョウセイ</t>
    </rPh>
    <rPh sb="58" eb="61">
      <t>ガイムショウ</t>
    </rPh>
    <rPh sb="67" eb="70">
      <t>ケイサイスウ</t>
    </rPh>
    <phoneticPr fontId="4"/>
  </si>
  <si>
    <t>名</t>
    <rPh sb="0" eb="1">
      <t>メイ</t>
    </rPh>
    <phoneticPr fontId="4"/>
  </si>
  <si>
    <t>①56239
②15</t>
    <phoneticPr fontId="4"/>
  </si>
  <si>
    <t>①59108
②15</t>
    <phoneticPr fontId="4"/>
  </si>
  <si>
    <t>①60769
②15</t>
    <phoneticPr fontId="4"/>
  </si>
  <si>
    <t>当初見込み</t>
    <phoneticPr fontId="6"/>
  </si>
  <si>
    <t>①－
②20</t>
    <phoneticPr fontId="4"/>
  </si>
  <si>
    <t>①50000
②15</t>
    <phoneticPr fontId="4"/>
  </si>
  <si>
    <t>①１４２円（参加者1名あたり）
②１１６，４００円（１掲載あたり）</t>
    <rPh sb="4" eb="5">
      <t>エン</t>
    </rPh>
    <rPh sb="6" eb="9">
      <t>サンカシャ</t>
    </rPh>
    <rPh sb="10" eb="11">
      <t>メイ</t>
    </rPh>
    <rPh sb="24" eb="25">
      <t>エン</t>
    </rPh>
    <rPh sb="27" eb="29">
      <t>ケイサイ</t>
    </rPh>
    <phoneticPr fontId="4"/>
  </si>
  <si>
    <t>①156
②116400</t>
    <phoneticPr fontId="4"/>
  </si>
  <si>
    <t>①189
②99820</t>
    <phoneticPr fontId="4"/>
  </si>
  <si>
    <t>①120
②115067</t>
    <phoneticPr fontId="4"/>
  </si>
  <si>
    <t>①142
②116400</t>
    <phoneticPr fontId="4"/>
  </si>
  <si>
    <t>①事業経費8,644,410円/参加者60,769名
②作成経費1,746,000円/ホームページ掲載数15回</t>
    <rPh sb="1" eb="3">
      <t>ジギョウ</t>
    </rPh>
    <rPh sb="3" eb="5">
      <t>ケイヒ</t>
    </rPh>
    <rPh sb="14" eb="15">
      <t>エン</t>
    </rPh>
    <rPh sb="16" eb="19">
      <t>サンカシャ</t>
    </rPh>
    <rPh sb="25" eb="26">
      <t>メイ</t>
    </rPh>
    <rPh sb="28" eb="30">
      <t>サクセイ</t>
    </rPh>
    <rPh sb="30" eb="32">
      <t>ケイヒ</t>
    </rPh>
    <rPh sb="41" eb="42">
      <t>エン</t>
    </rPh>
    <rPh sb="49" eb="52">
      <t>ケイサイスウ</t>
    </rPh>
    <rPh sb="54" eb="55">
      <t>カイ</t>
    </rPh>
    <phoneticPr fontId="4"/>
  </si>
  <si>
    <t>外交専門論壇誌作成費</t>
    <rPh sb="0" eb="2">
      <t>ガイコウ</t>
    </rPh>
    <rPh sb="2" eb="4">
      <t>センモン</t>
    </rPh>
    <rPh sb="4" eb="7">
      <t>ロンダンシ</t>
    </rPh>
    <rPh sb="7" eb="10">
      <t>サクセイヒ</t>
    </rPh>
    <phoneticPr fontId="4"/>
  </si>
  <si>
    <t>広聴室関係経費</t>
    <rPh sb="0" eb="3">
      <t>コウチョウシツ</t>
    </rPh>
    <rPh sb="3" eb="5">
      <t>カンケイ</t>
    </rPh>
    <rPh sb="5" eb="7">
      <t>ケイヒ</t>
    </rPh>
    <phoneticPr fontId="4"/>
  </si>
  <si>
    <t>パンフレット作成費</t>
    <rPh sb="6" eb="9">
      <t>サクセイヒ</t>
    </rPh>
    <phoneticPr fontId="4"/>
  </si>
  <si>
    <t>「外務大臣と語る」開催経費</t>
    <rPh sb="1" eb="3">
      <t>ガイム</t>
    </rPh>
    <rPh sb="3" eb="5">
      <t>ダイジン</t>
    </rPh>
    <rPh sb="6" eb="7">
      <t>カタ</t>
    </rPh>
    <rPh sb="9" eb="11">
      <t>カイサイ</t>
    </rPh>
    <rPh sb="11" eb="13">
      <t>ケイヒ</t>
    </rPh>
    <phoneticPr fontId="4"/>
  </si>
  <si>
    <t>国際情勢講演会経費</t>
    <rPh sb="0" eb="2">
      <t>コクサイ</t>
    </rPh>
    <rPh sb="2" eb="4">
      <t>ジョウセイ</t>
    </rPh>
    <rPh sb="4" eb="7">
      <t>コウエンカイ</t>
    </rPh>
    <rPh sb="7" eb="9">
      <t>ケイヒ</t>
    </rPh>
    <phoneticPr fontId="4"/>
  </si>
  <si>
    <t>国内封入・送付，保管・管理経費</t>
    <rPh sb="0" eb="2">
      <t>コクナイ</t>
    </rPh>
    <rPh sb="2" eb="4">
      <t>フウニュウ</t>
    </rPh>
    <rPh sb="5" eb="7">
      <t>ソウフ</t>
    </rPh>
    <rPh sb="8" eb="10">
      <t>ホカン</t>
    </rPh>
    <rPh sb="11" eb="13">
      <t>カンリ</t>
    </rPh>
    <rPh sb="13" eb="15">
      <t>ケイヒ</t>
    </rPh>
    <phoneticPr fontId="4"/>
  </si>
  <si>
    <t>外交問題に関する世論調査</t>
    <rPh sb="0" eb="2">
      <t>ガイコウ</t>
    </rPh>
    <rPh sb="2" eb="4">
      <t>モンダイ</t>
    </rPh>
    <rPh sb="5" eb="6">
      <t>カン</t>
    </rPh>
    <rPh sb="8" eb="10">
      <t>ヨロン</t>
    </rPh>
    <rPh sb="10" eb="12">
      <t>チョウサ</t>
    </rPh>
    <phoneticPr fontId="4"/>
  </si>
  <si>
    <t>「外交講座」，「高校講座」出張旅費</t>
    <rPh sb="1" eb="3">
      <t>ガイコウ</t>
    </rPh>
    <rPh sb="3" eb="5">
      <t>コウザ</t>
    </rPh>
    <rPh sb="8" eb="10">
      <t>コウコウ</t>
    </rPh>
    <rPh sb="10" eb="12">
      <t>コウザ</t>
    </rPh>
    <rPh sb="13" eb="15">
      <t>シュッチョウ</t>
    </rPh>
    <rPh sb="15" eb="17">
      <t>リョヒ</t>
    </rPh>
    <phoneticPr fontId="4"/>
  </si>
  <si>
    <t>国内啓発活動費</t>
    <rPh sb="0" eb="2">
      <t>コクナイ</t>
    </rPh>
    <rPh sb="2" eb="4">
      <t>ケイハツ</t>
    </rPh>
    <rPh sb="4" eb="7">
      <t>カツドウヒ</t>
    </rPh>
    <phoneticPr fontId="4"/>
  </si>
  <si>
    <t>ホームページコンテンツ
企画・編集委託経費</t>
    <rPh sb="12" eb="14">
      <t>キカク</t>
    </rPh>
    <rPh sb="15" eb="17">
      <t>ヘンシュウ</t>
    </rPh>
    <rPh sb="17" eb="19">
      <t>イタク</t>
    </rPh>
    <rPh sb="19" eb="21">
      <t>ケイヒ</t>
    </rPh>
    <phoneticPr fontId="4"/>
  </si>
  <si>
    <t>○</t>
    <phoneticPr fontId="4"/>
  </si>
  <si>
    <t>我が国の外交政策並びに国際情勢について，様々な機会を利用し広く国民に周知して理解を得ることは，外交政策の遂行のために必要。</t>
    <rPh sb="0" eb="1">
      <t>ワ</t>
    </rPh>
    <rPh sb="2" eb="3">
      <t>クニ</t>
    </rPh>
    <rPh sb="4" eb="6">
      <t>ガイコウ</t>
    </rPh>
    <rPh sb="6" eb="8">
      <t>セイサク</t>
    </rPh>
    <rPh sb="8" eb="9">
      <t>ナラ</t>
    </rPh>
    <rPh sb="11" eb="13">
      <t>コクサイ</t>
    </rPh>
    <rPh sb="13" eb="15">
      <t>ジョウセイ</t>
    </rPh>
    <rPh sb="20" eb="22">
      <t>サマザマ</t>
    </rPh>
    <rPh sb="23" eb="25">
      <t>キカイ</t>
    </rPh>
    <rPh sb="26" eb="28">
      <t>リヨウ</t>
    </rPh>
    <rPh sb="29" eb="30">
      <t>ヒロ</t>
    </rPh>
    <rPh sb="31" eb="33">
      <t>コクミン</t>
    </rPh>
    <rPh sb="34" eb="36">
      <t>シュウチ</t>
    </rPh>
    <rPh sb="38" eb="40">
      <t>リカイ</t>
    </rPh>
    <rPh sb="41" eb="42">
      <t>エ</t>
    </rPh>
    <rPh sb="47" eb="49">
      <t>ガイコウ</t>
    </rPh>
    <rPh sb="49" eb="51">
      <t>セイサク</t>
    </rPh>
    <rPh sb="52" eb="54">
      <t>スイコウ</t>
    </rPh>
    <rPh sb="58" eb="60">
      <t>ヒツヨウ</t>
    </rPh>
    <phoneticPr fontId="6"/>
  </si>
  <si>
    <t>事業を行うにあたり，一般競争入札や企画競争を導入することを前提とし，少額事業の場合でも数社による見積り合わせを通じ価格比較を行っているため，コスト水準は妥当であると同時に，コスト削減につながっている。なお，費目・費途は事業目的以外に利用することは無い。</t>
    <rPh sb="0" eb="2">
      <t>ジギョウ</t>
    </rPh>
    <rPh sb="3" eb="4">
      <t>オコナ</t>
    </rPh>
    <rPh sb="10" eb="12">
      <t>イッパン</t>
    </rPh>
    <rPh sb="12" eb="14">
      <t>キョウソウ</t>
    </rPh>
    <rPh sb="14" eb="16">
      <t>ニュウサツ</t>
    </rPh>
    <rPh sb="17" eb="19">
      <t>キカク</t>
    </rPh>
    <rPh sb="19" eb="21">
      <t>キョウソウ</t>
    </rPh>
    <rPh sb="22" eb="24">
      <t>ドウニュウ</t>
    </rPh>
    <rPh sb="29" eb="31">
      <t>ゼンテイ</t>
    </rPh>
    <rPh sb="34" eb="36">
      <t>ショウガク</t>
    </rPh>
    <rPh sb="36" eb="38">
      <t>ジギョウ</t>
    </rPh>
    <rPh sb="39" eb="41">
      <t>バアイ</t>
    </rPh>
    <rPh sb="43" eb="45">
      <t>スウシャ</t>
    </rPh>
    <rPh sb="48" eb="50">
      <t>ミツモ</t>
    </rPh>
    <rPh sb="51" eb="52">
      <t>ア</t>
    </rPh>
    <rPh sb="57" eb="59">
      <t>カカク</t>
    </rPh>
    <rPh sb="59" eb="61">
      <t>ヒカク</t>
    </rPh>
    <rPh sb="62" eb="63">
      <t>オコナ</t>
    </rPh>
    <rPh sb="73" eb="75">
      <t>スイジュン</t>
    </rPh>
    <rPh sb="76" eb="78">
      <t>ダトウ</t>
    </rPh>
    <rPh sb="82" eb="84">
      <t>ドウジ</t>
    </rPh>
    <rPh sb="89" eb="91">
      <t>サクゲン</t>
    </rPh>
    <rPh sb="103" eb="105">
      <t>ヒモク</t>
    </rPh>
    <phoneticPr fontId="6"/>
  </si>
  <si>
    <t>前述のとおり個々の事業実施に際し，公平性・効率性に留意している。</t>
    <rPh sb="0" eb="2">
      <t>ゼンジュツ</t>
    </rPh>
    <rPh sb="6" eb="8">
      <t>ココ</t>
    </rPh>
    <rPh sb="9" eb="11">
      <t>ジギョウ</t>
    </rPh>
    <rPh sb="11" eb="13">
      <t>ジッシ</t>
    </rPh>
    <rPh sb="14" eb="15">
      <t>サイ</t>
    </rPh>
    <rPh sb="17" eb="20">
      <t>コウヘイセイ</t>
    </rPh>
    <rPh sb="21" eb="24">
      <t>コウリツセイ</t>
    </rPh>
    <rPh sb="25" eb="27">
      <t>リュウイ</t>
    </rPh>
    <phoneticPr fontId="6"/>
  </si>
  <si>
    <t>案件毎の目的実現や効果の発現の観点から期待される相応の水準になっていると考える。
各事業の実施にあたっては，一般競争入札による調達契約，旅費規程に従った適正なる支出等，適正に執行されており，経費の合理的執行に努めている。</t>
    <rPh sb="0" eb="2">
      <t>アンケン</t>
    </rPh>
    <rPh sb="2" eb="3">
      <t>ゴト</t>
    </rPh>
    <rPh sb="4" eb="6">
      <t>モクテキ</t>
    </rPh>
    <rPh sb="6" eb="8">
      <t>ジツゲン</t>
    </rPh>
    <rPh sb="9" eb="11">
      <t>コウカ</t>
    </rPh>
    <rPh sb="12" eb="14">
      <t>ハツゲン</t>
    </rPh>
    <rPh sb="15" eb="17">
      <t>カンテン</t>
    </rPh>
    <rPh sb="19" eb="21">
      <t>キタイ</t>
    </rPh>
    <rPh sb="24" eb="26">
      <t>ソウオウ</t>
    </rPh>
    <rPh sb="27" eb="29">
      <t>スイジュン</t>
    </rPh>
    <rPh sb="36" eb="37">
      <t>カンガ</t>
    </rPh>
    <rPh sb="41" eb="42">
      <t>カク</t>
    </rPh>
    <rPh sb="42" eb="44">
      <t>ジギョウ</t>
    </rPh>
    <rPh sb="45" eb="47">
      <t>ジッシ</t>
    </rPh>
    <rPh sb="54" eb="56">
      <t>イッパン</t>
    </rPh>
    <rPh sb="56" eb="58">
      <t>キョウソウ</t>
    </rPh>
    <rPh sb="58" eb="60">
      <t>ニュウサツ</t>
    </rPh>
    <rPh sb="63" eb="65">
      <t>チョウタツ</t>
    </rPh>
    <rPh sb="65" eb="67">
      <t>ケイヤク</t>
    </rPh>
    <rPh sb="68" eb="70">
      <t>リョヒ</t>
    </rPh>
    <rPh sb="70" eb="72">
      <t>キテイ</t>
    </rPh>
    <rPh sb="73" eb="74">
      <t>シタガ</t>
    </rPh>
    <rPh sb="76" eb="78">
      <t>テキセイ</t>
    </rPh>
    <rPh sb="80" eb="82">
      <t>シシュツ</t>
    </rPh>
    <rPh sb="82" eb="83">
      <t>ナド</t>
    </rPh>
    <rPh sb="84" eb="86">
      <t>テキセイ</t>
    </rPh>
    <rPh sb="87" eb="89">
      <t>シッコウ</t>
    </rPh>
    <rPh sb="95" eb="97">
      <t>ケイヒ</t>
    </rPh>
    <rPh sb="98" eb="101">
      <t>ゴウリテキ</t>
    </rPh>
    <rPh sb="101" eb="103">
      <t>シッコウ</t>
    </rPh>
    <rPh sb="104" eb="105">
      <t>ツト</t>
    </rPh>
    <phoneticPr fontId="4"/>
  </si>
  <si>
    <t>これまでと同様に，競争性の確保を前提とした体制を堅持し，事業の効率的かつ効果的な執行に努める。</t>
    <rPh sb="5" eb="7">
      <t>ドウヨウ</t>
    </rPh>
    <rPh sb="9" eb="12">
      <t>キョウソウセイ</t>
    </rPh>
    <rPh sb="13" eb="15">
      <t>カクホ</t>
    </rPh>
    <rPh sb="16" eb="18">
      <t>ゼンテイ</t>
    </rPh>
    <rPh sb="21" eb="23">
      <t>タイセイ</t>
    </rPh>
    <rPh sb="24" eb="26">
      <t>ケンジ</t>
    </rPh>
    <rPh sb="28" eb="30">
      <t>ジギョウ</t>
    </rPh>
    <rPh sb="31" eb="34">
      <t>コウリツテキ</t>
    </rPh>
    <rPh sb="36" eb="39">
      <t>コウカテキ</t>
    </rPh>
    <rPh sb="40" eb="42">
      <t>シッコウ</t>
    </rPh>
    <rPh sb="43" eb="44">
      <t>ツト</t>
    </rPh>
    <phoneticPr fontId="4"/>
  </si>
  <si>
    <t>，</t>
    <phoneticPr fontId="6"/>
  </si>
  <si>
    <t>177,182,189,191,196,199,201,208,212,</t>
    <phoneticPr fontId="4"/>
  </si>
  <si>
    <t>（１）外交専門論壇誌作成費（Ａブロック）</t>
    <rPh sb="3" eb="5">
      <t>ガイコウ</t>
    </rPh>
    <rPh sb="5" eb="7">
      <t>センモン</t>
    </rPh>
    <rPh sb="7" eb="10">
      <t>ロンダンシ</t>
    </rPh>
    <rPh sb="10" eb="13">
      <t>サクセイヒ</t>
    </rPh>
    <phoneticPr fontId="4"/>
  </si>
  <si>
    <t>外務省</t>
    <rPh sb="0" eb="3">
      <t>ガイムショウ</t>
    </rPh>
    <phoneticPr fontId="4"/>
  </si>
  <si>
    <t>40百万円</t>
    <rPh sb="2" eb="4">
      <t>ヒャクマン</t>
    </rPh>
    <rPh sb="4" eb="5">
      <t>エン</t>
    </rPh>
    <phoneticPr fontId="4"/>
  </si>
  <si>
    <t>〔外交専門誌の編集・出版等に関わる業務一式〕</t>
    <rPh sb="1" eb="3">
      <t>ガイコウ</t>
    </rPh>
    <rPh sb="3" eb="5">
      <t>センモン</t>
    </rPh>
    <rPh sb="5" eb="6">
      <t>シ</t>
    </rPh>
    <rPh sb="7" eb="9">
      <t>ヘンシュウ</t>
    </rPh>
    <rPh sb="10" eb="12">
      <t>シュッパン</t>
    </rPh>
    <rPh sb="12" eb="13">
      <t>ナド</t>
    </rPh>
    <rPh sb="14" eb="15">
      <t>カカ</t>
    </rPh>
    <rPh sb="17" eb="19">
      <t>ギョウム</t>
    </rPh>
    <rPh sb="19" eb="21">
      <t>イッシキ</t>
    </rPh>
    <phoneticPr fontId="4"/>
  </si>
  <si>
    <t>【公募型随意契約】</t>
    <rPh sb="1" eb="4">
      <t>コウボガタ</t>
    </rPh>
    <rPh sb="4" eb="6">
      <t>ズイイ</t>
    </rPh>
    <rPh sb="6" eb="8">
      <t>ケイヤク</t>
    </rPh>
    <phoneticPr fontId="4"/>
  </si>
  <si>
    <t>Ａ：(株)時事通信出版局</t>
  </si>
  <si>
    <t>35百万円</t>
    <phoneticPr fontId="4"/>
  </si>
  <si>
    <t>（２）広聴室関係経費（Ｂ～Ｃブロック）</t>
    <rPh sb="3" eb="6">
      <t>コウチョウシツ</t>
    </rPh>
    <rPh sb="6" eb="8">
      <t>カンケイ</t>
    </rPh>
    <rPh sb="8" eb="10">
      <t>ケイヒ</t>
    </rPh>
    <phoneticPr fontId="4"/>
  </si>
  <si>
    <t>外務省
１１百万円</t>
    <rPh sb="0" eb="3">
      <t>ガイムショウ</t>
    </rPh>
    <rPh sb="6" eb="9">
      <t>ヒャクマンエン</t>
    </rPh>
    <phoneticPr fontId="6"/>
  </si>
  <si>
    <t>（広聴室業務における人件費）</t>
    <rPh sb="1" eb="3">
      <t>コウチョウ</t>
    </rPh>
    <rPh sb="3" eb="4">
      <t>シツ</t>
    </rPh>
    <rPh sb="4" eb="6">
      <t>ギョウム</t>
    </rPh>
    <rPh sb="10" eb="13">
      <t>ジンケンヒ</t>
    </rPh>
    <phoneticPr fontId="6"/>
  </si>
  <si>
    <t>（公募）</t>
    <rPh sb="1" eb="3">
      <t>コウボ</t>
    </rPh>
    <phoneticPr fontId="6"/>
  </si>
  <si>
    <t>Ｂ.　期間業務職員
３百万円</t>
    <rPh sb="3" eb="5">
      <t>キカン</t>
    </rPh>
    <rPh sb="5" eb="7">
      <t>ギョウム</t>
    </rPh>
    <rPh sb="7" eb="9">
      <t>ショクイン</t>
    </rPh>
    <rPh sb="11" eb="14">
      <t>ヒャクマンエン</t>
    </rPh>
    <phoneticPr fontId="6"/>
  </si>
  <si>
    <t>Ｃ.　非常勤職員
６百万円</t>
    <rPh sb="3" eb="6">
      <t>ヒジョウキン</t>
    </rPh>
    <rPh sb="6" eb="8">
      <t>ショクイン</t>
    </rPh>
    <rPh sb="10" eb="13">
      <t>ヒャクマンエン</t>
    </rPh>
    <phoneticPr fontId="6"/>
  </si>
  <si>
    <t>（①ＩＴ窓口（メール班）</t>
    <rPh sb="4" eb="6">
      <t>マドグチ</t>
    </rPh>
    <rPh sb="10" eb="11">
      <t>ハン</t>
    </rPh>
    <phoneticPr fontId="6"/>
  </si>
  <si>
    <t>（②対外窓口（電話班）</t>
    <rPh sb="2" eb="4">
      <t>タイガイ</t>
    </rPh>
    <rPh sb="4" eb="6">
      <t>マドグチ</t>
    </rPh>
    <rPh sb="7" eb="9">
      <t>デンワ</t>
    </rPh>
    <rPh sb="9" eb="10">
      <t>ハン</t>
    </rPh>
    <phoneticPr fontId="6"/>
  </si>
  <si>
    <t>※金額については、ブロック毎に百万円未満を四捨五入しているため、合計額が一致しておりません</t>
    <phoneticPr fontId="6"/>
  </si>
  <si>
    <t>Ｊ.</t>
    <phoneticPr fontId="6"/>
  </si>
  <si>
    <t>編集・出版業務</t>
    <rPh sb="0" eb="2">
      <t>ヘンシュウ</t>
    </rPh>
    <rPh sb="3" eb="5">
      <t>シュッパン</t>
    </rPh>
    <rPh sb="5" eb="7">
      <t>ギョウム</t>
    </rPh>
    <phoneticPr fontId="4"/>
  </si>
  <si>
    <t>外交専門誌の編集・出版業務等関係業務</t>
    <rPh sb="0" eb="2">
      <t>ガイコウ</t>
    </rPh>
    <rPh sb="2" eb="5">
      <t>センモンシ</t>
    </rPh>
    <rPh sb="6" eb="8">
      <t>ヘンシュウ</t>
    </rPh>
    <rPh sb="9" eb="11">
      <t>シュッパン</t>
    </rPh>
    <rPh sb="11" eb="13">
      <t>ギョウム</t>
    </rPh>
    <rPh sb="13" eb="14">
      <t>ナド</t>
    </rPh>
    <rPh sb="14" eb="16">
      <t>カンケイ</t>
    </rPh>
    <rPh sb="16" eb="18">
      <t>ギョウム</t>
    </rPh>
    <phoneticPr fontId="4"/>
  </si>
  <si>
    <t>外部委託</t>
    <rPh sb="0" eb="2">
      <t>ガイブ</t>
    </rPh>
    <rPh sb="2" eb="4">
      <t>イタク</t>
    </rPh>
    <phoneticPr fontId="4"/>
  </si>
  <si>
    <t>講演開催業務一式</t>
    <rPh sb="0" eb="2">
      <t>コウエン</t>
    </rPh>
    <rPh sb="2" eb="4">
      <t>カイサイ</t>
    </rPh>
    <rPh sb="4" eb="6">
      <t>ギョウム</t>
    </rPh>
    <rPh sb="6" eb="8">
      <t>イッシキ</t>
    </rPh>
    <phoneticPr fontId="4"/>
  </si>
  <si>
    <t>ｋ.</t>
    <phoneticPr fontId="6"/>
  </si>
  <si>
    <t>賃金</t>
    <rPh sb="0" eb="2">
      <t>チンギン</t>
    </rPh>
    <phoneticPr fontId="4"/>
  </si>
  <si>
    <t>賃金（ＩＴ窓口業務メール班２名分）</t>
    <rPh sb="0" eb="2">
      <t>チンギン</t>
    </rPh>
    <rPh sb="5" eb="7">
      <t>マドグチ</t>
    </rPh>
    <rPh sb="7" eb="9">
      <t>ギョウム</t>
    </rPh>
    <rPh sb="12" eb="13">
      <t>ハン</t>
    </rPh>
    <rPh sb="14" eb="16">
      <t>メイブン</t>
    </rPh>
    <phoneticPr fontId="4"/>
  </si>
  <si>
    <t>内国旅費</t>
    <rPh sb="0" eb="2">
      <t>ナイコク</t>
    </rPh>
    <rPh sb="2" eb="4">
      <t>リョヒ</t>
    </rPh>
    <phoneticPr fontId="4"/>
  </si>
  <si>
    <t>講師派遣等旅費</t>
    <rPh sb="0" eb="2">
      <t>コウシ</t>
    </rPh>
    <rPh sb="2" eb="4">
      <t>ハケン</t>
    </rPh>
    <rPh sb="4" eb="5">
      <t>ナド</t>
    </rPh>
    <rPh sb="5" eb="7">
      <t>リョヒ</t>
    </rPh>
    <phoneticPr fontId="4"/>
  </si>
  <si>
    <t>賃金（電話窓口電話班６名分）</t>
    <rPh sb="0" eb="2">
      <t>チンギン</t>
    </rPh>
    <rPh sb="3" eb="5">
      <t>デンワ</t>
    </rPh>
    <rPh sb="5" eb="7">
      <t>マドグチ</t>
    </rPh>
    <rPh sb="7" eb="9">
      <t>デンワ</t>
    </rPh>
    <rPh sb="9" eb="10">
      <t>ハン</t>
    </rPh>
    <rPh sb="11" eb="13">
      <t>メイブン</t>
    </rPh>
    <phoneticPr fontId="4"/>
  </si>
  <si>
    <t>封入・送付経費</t>
    <rPh sb="0" eb="2">
      <t>フウニュウ</t>
    </rPh>
    <rPh sb="3" eb="5">
      <t>ソウフ</t>
    </rPh>
    <rPh sb="5" eb="7">
      <t>ケイヒ</t>
    </rPh>
    <phoneticPr fontId="4"/>
  </si>
  <si>
    <t>定期刊行物・パンフレット等の発送業務</t>
    <rPh sb="0" eb="2">
      <t>テイキ</t>
    </rPh>
    <rPh sb="2" eb="5">
      <t>カンコウブツ</t>
    </rPh>
    <rPh sb="12" eb="13">
      <t>ナド</t>
    </rPh>
    <rPh sb="14" eb="16">
      <t>ハッソウ</t>
    </rPh>
    <rPh sb="16" eb="18">
      <t>ギョウム</t>
    </rPh>
    <phoneticPr fontId="4"/>
  </si>
  <si>
    <t>保管・管理経費</t>
    <rPh sb="0" eb="2">
      <t>ホカン</t>
    </rPh>
    <rPh sb="3" eb="5">
      <t>カンリ</t>
    </rPh>
    <rPh sb="5" eb="7">
      <t>ケイヒ</t>
    </rPh>
    <phoneticPr fontId="4"/>
  </si>
  <si>
    <t>定期刊行物・パンフレット等の保管業務</t>
    <rPh sb="0" eb="2">
      <t>テイキ</t>
    </rPh>
    <rPh sb="2" eb="5">
      <t>カンコウブツ</t>
    </rPh>
    <rPh sb="12" eb="13">
      <t>ナド</t>
    </rPh>
    <rPh sb="14" eb="16">
      <t>ホカン</t>
    </rPh>
    <rPh sb="16" eb="18">
      <t>ギョウム</t>
    </rPh>
    <phoneticPr fontId="4"/>
  </si>
  <si>
    <t>作成費</t>
    <rPh sb="0" eb="3">
      <t>サクセイヒ</t>
    </rPh>
    <phoneticPr fontId="4"/>
  </si>
  <si>
    <t>パンフレットの新規作成業務一式他</t>
    <rPh sb="7" eb="9">
      <t>シンキ</t>
    </rPh>
    <rPh sb="9" eb="11">
      <t>サクセイ</t>
    </rPh>
    <rPh sb="11" eb="13">
      <t>ギョウム</t>
    </rPh>
    <rPh sb="13" eb="15">
      <t>イッシキ</t>
    </rPh>
    <rPh sb="15" eb="16">
      <t>タ</t>
    </rPh>
    <phoneticPr fontId="4"/>
  </si>
  <si>
    <t>委託調査費</t>
    <rPh sb="0" eb="2">
      <t>イタク</t>
    </rPh>
    <rPh sb="2" eb="5">
      <t>チョウサヒ</t>
    </rPh>
    <phoneticPr fontId="4"/>
  </si>
  <si>
    <t>電話方式による世論調査</t>
    <rPh sb="0" eb="2">
      <t>デンワ</t>
    </rPh>
    <rPh sb="2" eb="4">
      <t>ホウシキ</t>
    </rPh>
    <rPh sb="7" eb="9">
      <t>ヨロン</t>
    </rPh>
    <rPh sb="9" eb="11">
      <t>チョウサ</t>
    </rPh>
    <phoneticPr fontId="4"/>
  </si>
  <si>
    <t>パンフレットの改訂業務一式</t>
    <rPh sb="7" eb="9">
      <t>カイテイ</t>
    </rPh>
    <rPh sb="9" eb="11">
      <t>ギョウム</t>
    </rPh>
    <rPh sb="11" eb="13">
      <t>イッシキ</t>
    </rPh>
    <phoneticPr fontId="4"/>
  </si>
  <si>
    <t>講師派遣旅費</t>
    <rPh sb="0" eb="2">
      <t>コウシ</t>
    </rPh>
    <rPh sb="2" eb="4">
      <t>ハケン</t>
    </rPh>
    <rPh sb="4" eb="6">
      <t>リョヒ</t>
    </rPh>
    <phoneticPr fontId="4"/>
  </si>
  <si>
    <t>再委託</t>
    <rPh sb="0" eb="3">
      <t>サイイタク</t>
    </rPh>
    <phoneticPr fontId="4"/>
  </si>
  <si>
    <t>印刷等に関する業務</t>
    <rPh sb="0" eb="2">
      <t>インサツ</t>
    </rPh>
    <rPh sb="2" eb="3">
      <t>ナド</t>
    </rPh>
    <rPh sb="4" eb="5">
      <t>カン</t>
    </rPh>
    <rPh sb="7" eb="9">
      <t>ギョウム</t>
    </rPh>
    <phoneticPr fontId="4"/>
  </si>
  <si>
    <t>その他</t>
    <rPh sb="2" eb="3">
      <t>タ</t>
    </rPh>
    <phoneticPr fontId="4"/>
  </si>
  <si>
    <t>「大学生国際問題討論会」開催業務一式</t>
    <rPh sb="1" eb="3">
      <t>ダイガク</t>
    </rPh>
    <rPh sb="3" eb="4">
      <t>セイ</t>
    </rPh>
    <rPh sb="4" eb="6">
      <t>コクサイ</t>
    </rPh>
    <rPh sb="6" eb="8">
      <t>モンダイ</t>
    </rPh>
    <rPh sb="8" eb="11">
      <t>トウロンカイ</t>
    </rPh>
    <rPh sb="12" eb="14">
      <t>カイサイ</t>
    </rPh>
    <rPh sb="14" eb="16">
      <t>ギョウム</t>
    </rPh>
    <rPh sb="16" eb="18">
      <t>イッシキ</t>
    </rPh>
    <phoneticPr fontId="4"/>
  </si>
  <si>
    <t>会場等事前視察</t>
    <rPh sb="0" eb="2">
      <t>カイジョウ</t>
    </rPh>
    <rPh sb="2" eb="3">
      <t>ナド</t>
    </rPh>
    <rPh sb="3" eb="5">
      <t>ジゼン</t>
    </rPh>
    <rPh sb="5" eb="7">
      <t>シサツ</t>
    </rPh>
    <phoneticPr fontId="4"/>
  </si>
  <si>
    <t>制作費</t>
    <rPh sb="0" eb="3">
      <t>セイサクヒ</t>
    </rPh>
    <phoneticPr fontId="4"/>
  </si>
  <si>
    <t>外務省ＨＰコンテンツ企画・制作業務一式</t>
    <rPh sb="0" eb="3">
      <t>ガイムショウ</t>
    </rPh>
    <rPh sb="10" eb="12">
      <t>キカク</t>
    </rPh>
    <rPh sb="13" eb="15">
      <t>セイサク</t>
    </rPh>
    <rPh sb="15" eb="17">
      <t>ギョウム</t>
    </rPh>
    <rPh sb="17" eb="19">
      <t>イッシキ</t>
    </rPh>
    <phoneticPr fontId="4"/>
  </si>
  <si>
    <t>開催広告，参加者募集広告掲載費</t>
    <rPh sb="0" eb="2">
      <t>カイサイ</t>
    </rPh>
    <rPh sb="2" eb="4">
      <t>コウコク</t>
    </rPh>
    <rPh sb="5" eb="8">
      <t>サンカシャ</t>
    </rPh>
    <rPh sb="8" eb="10">
      <t>ボシュウ</t>
    </rPh>
    <rPh sb="10" eb="12">
      <t>コウコク</t>
    </rPh>
    <rPh sb="12" eb="14">
      <t>ケイサイ</t>
    </rPh>
    <rPh sb="14" eb="15">
      <t>ヒ</t>
    </rPh>
    <phoneticPr fontId="4"/>
  </si>
  <si>
    <t>啓発品調達</t>
    <rPh sb="0" eb="2">
      <t>ケイハツ</t>
    </rPh>
    <rPh sb="2" eb="3">
      <t>ヒン</t>
    </rPh>
    <rPh sb="3" eb="5">
      <t>チョウタツ</t>
    </rPh>
    <phoneticPr fontId="4"/>
  </si>
  <si>
    <t>(株)時事通信出版局</t>
    <rPh sb="0" eb="3">
      <t>カブ</t>
    </rPh>
    <rPh sb="3" eb="5">
      <t>ジジ</t>
    </rPh>
    <rPh sb="5" eb="7">
      <t>ツウシン</t>
    </rPh>
    <rPh sb="7" eb="9">
      <t>シュッパン</t>
    </rPh>
    <rPh sb="9" eb="10">
      <t>キョク</t>
    </rPh>
    <phoneticPr fontId="4"/>
  </si>
  <si>
    <t>外交専門誌の編集・出版に関わる業務一式</t>
    <rPh sb="0" eb="2">
      <t>ガイコウ</t>
    </rPh>
    <rPh sb="2" eb="5">
      <t>センモンシ</t>
    </rPh>
    <rPh sb="6" eb="8">
      <t>ヘンシュウ</t>
    </rPh>
    <rPh sb="9" eb="11">
      <t>シュッパン</t>
    </rPh>
    <rPh sb="12" eb="13">
      <t>カカ</t>
    </rPh>
    <rPh sb="15" eb="17">
      <t>ギョウム</t>
    </rPh>
    <rPh sb="17" eb="19">
      <t>イッシキ</t>
    </rPh>
    <phoneticPr fontId="4"/>
  </si>
  <si>
    <t>基幹業務員Ａ</t>
    <rPh sb="0" eb="2">
      <t>キカン</t>
    </rPh>
    <rPh sb="2" eb="4">
      <t>ギョウム</t>
    </rPh>
    <rPh sb="4" eb="5">
      <t>イン</t>
    </rPh>
    <phoneticPr fontId="4"/>
  </si>
  <si>
    <t>ＩＴ窓口（メール班）業務</t>
    <rPh sb="2" eb="4">
      <t>マドグチ</t>
    </rPh>
    <rPh sb="8" eb="9">
      <t>ハン</t>
    </rPh>
    <rPh sb="10" eb="12">
      <t>ギョウム</t>
    </rPh>
    <phoneticPr fontId="4"/>
  </si>
  <si>
    <t>基幹業務員Ｂ</t>
    <rPh sb="0" eb="2">
      <t>キカン</t>
    </rPh>
    <rPh sb="2" eb="4">
      <t>ギョウム</t>
    </rPh>
    <rPh sb="4" eb="5">
      <t>イン</t>
    </rPh>
    <phoneticPr fontId="4"/>
  </si>
  <si>
    <t>非常勤職員Ａ</t>
    <rPh sb="0" eb="3">
      <t>ヒジョウキン</t>
    </rPh>
    <rPh sb="3" eb="5">
      <t>ショクイン</t>
    </rPh>
    <phoneticPr fontId="4"/>
  </si>
  <si>
    <t>対外窓口（電話班）業務</t>
    <rPh sb="0" eb="2">
      <t>タイガイ</t>
    </rPh>
    <rPh sb="2" eb="4">
      <t>マドグチ</t>
    </rPh>
    <rPh sb="5" eb="7">
      <t>デンワ</t>
    </rPh>
    <rPh sb="7" eb="8">
      <t>ハン</t>
    </rPh>
    <rPh sb="9" eb="11">
      <t>ギョウム</t>
    </rPh>
    <phoneticPr fontId="4"/>
  </si>
  <si>
    <t>非常勤職員Ｂ</t>
    <rPh sb="0" eb="3">
      <t>ヒジョウキン</t>
    </rPh>
    <rPh sb="3" eb="5">
      <t>ショクイン</t>
    </rPh>
    <phoneticPr fontId="4"/>
  </si>
  <si>
    <t>非常勤職員Ｃ</t>
    <rPh sb="0" eb="3">
      <t>ヒジョウキン</t>
    </rPh>
    <rPh sb="3" eb="5">
      <t>ショクイン</t>
    </rPh>
    <phoneticPr fontId="4"/>
  </si>
  <si>
    <t>非常勤職員Ｄ</t>
    <rPh sb="0" eb="3">
      <t>ヒジョウキン</t>
    </rPh>
    <rPh sb="3" eb="5">
      <t>ショクイン</t>
    </rPh>
    <phoneticPr fontId="4"/>
  </si>
  <si>
    <t>非常勤職員Ｅ</t>
    <rPh sb="0" eb="3">
      <t>ヒジョウキン</t>
    </rPh>
    <rPh sb="3" eb="5">
      <t>ショクイン</t>
    </rPh>
    <phoneticPr fontId="4"/>
  </si>
  <si>
    <t>非常勤職員Ｆ</t>
    <rPh sb="0" eb="3">
      <t>ヒジョウキン</t>
    </rPh>
    <rPh sb="3" eb="5">
      <t>ショクイン</t>
    </rPh>
    <phoneticPr fontId="4"/>
  </si>
  <si>
    <t>（株）ｴﾌﾋﾞｰｱｲ・ｺﾐｭﾆｹｰｼｮﾝｽﾞ</t>
    <rPh sb="0" eb="3">
      <t>カブ</t>
    </rPh>
    <phoneticPr fontId="4"/>
  </si>
  <si>
    <t>パンフレットの新規作成業務一式</t>
    <rPh sb="7" eb="9">
      <t>シンキ</t>
    </rPh>
    <rPh sb="9" eb="11">
      <t>サクセイ</t>
    </rPh>
    <rPh sb="11" eb="13">
      <t>ギョウム</t>
    </rPh>
    <rPh sb="13" eb="15">
      <t>イッシキ</t>
    </rPh>
    <phoneticPr fontId="4"/>
  </si>
  <si>
    <t>（株）アイネット</t>
    <rPh sb="0" eb="3">
      <t>カブ</t>
    </rPh>
    <phoneticPr fontId="4"/>
  </si>
  <si>
    <t>既存パンフレットの改訂</t>
    <rPh sb="0" eb="2">
      <t>キゾン</t>
    </rPh>
    <rPh sb="9" eb="11">
      <t>カイテイ</t>
    </rPh>
    <phoneticPr fontId="4"/>
  </si>
  <si>
    <t>（福）東京コロニー</t>
    <rPh sb="1" eb="2">
      <t>フク</t>
    </rPh>
    <rPh sb="3" eb="5">
      <t>トウキョウ</t>
    </rPh>
    <phoneticPr fontId="4"/>
  </si>
  <si>
    <t>（株）第一印刷所</t>
    <rPh sb="0" eb="3">
      <t>カブ</t>
    </rPh>
    <rPh sb="3" eb="5">
      <t>ダイイチ</t>
    </rPh>
    <rPh sb="5" eb="8">
      <t>インサツジョ</t>
    </rPh>
    <phoneticPr fontId="4"/>
  </si>
  <si>
    <t>（株）ハップ</t>
    <rPh sb="0" eb="3">
      <t>カブ</t>
    </rPh>
    <phoneticPr fontId="4"/>
  </si>
  <si>
    <t>既存パンフレットの一部修正</t>
    <rPh sb="0" eb="2">
      <t>キゾン</t>
    </rPh>
    <rPh sb="9" eb="11">
      <t>イチブ</t>
    </rPh>
    <rPh sb="11" eb="13">
      <t>シュウセイ</t>
    </rPh>
    <phoneticPr fontId="4"/>
  </si>
  <si>
    <t>既存パンフレットの増刷</t>
    <rPh sb="0" eb="2">
      <t>キゾン</t>
    </rPh>
    <rPh sb="9" eb="11">
      <t>ゾウサツ</t>
    </rPh>
    <phoneticPr fontId="4"/>
  </si>
  <si>
    <t>（株）藤和</t>
    <rPh sb="0" eb="3">
      <t>カブ</t>
    </rPh>
    <rPh sb="3" eb="5">
      <t>トウワ</t>
    </rPh>
    <phoneticPr fontId="4"/>
  </si>
  <si>
    <t>印刷等に関する業務の再委託</t>
    <rPh sb="0" eb="2">
      <t>インサツ</t>
    </rPh>
    <rPh sb="2" eb="3">
      <t>ナド</t>
    </rPh>
    <rPh sb="4" eb="5">
      <t>カン</t>
    </rPh>
    <rPh sb="7" eb="9">
      <t>ギョウム</t>
    </rPh>
    <rPh sb="10" eb="13">
      <t>サイイタク</t>
    </rPh>
    <phoneticPr fontId="4"/>
  </si>
  <si>
    <t>出張者Ａ</t>
    <rPh sb="0" eb="3">
      <t>シュッチョウシャ</t>
    </rPh>
    <phoneticPr fontId="4"/>
  </si>
  <si>
    <t>「外務大臣と語る」の会場事前視察等出張旅費</t>
    <rPh sb="1" eb="3">
      <t>ガイム</t>
    </rPh>
    <rPh sb="3" eb="5">
      <t>ダイジン</t>
    </rPh>
    <rPh sb="6" eb="7">
      <t>カタ</t>
    </rPh>
    <rPh sb="10" eb="12">
      <t>カイジョウ</t>
    </rPh>
    <rPh sb="12" eb="14">
      <t>ジゼン</t>
    </rPh>
    <rPh sb="14" eb="16">
      <t>シサツ</t>
    </rPh>
    <rPh sb="16" eb="17">
      <t>ナド</t>
    </rPh>
    <rPh sb="17" eb="19">
      <t>シュッチョウ</t>
    </rPh>
    <rPh sb="19" eb="21">
      <t>リョヒ</t>
    </rPh>
    <phoneticPr fontId="4"/>
  </si>
  <si>
    <t>出張者Ｂ</t>
    <rPh sb="0" eb="3">
      <t>シュッチョウシャ</t>
    </rPh>
    <phoneticPr fontId="4"/>
  </si>
  <si>
    <t>出張者Ｃ</t>
    <rPh sb="0" eb="3">
      <t>シュッチョウシャ</t>
    </rPh>
    <phoneticPr fontId="4"/>
  </si>
  <si>
    <t>出張者Ｄ</t>
    <rPh sb="0" eb="3">
      <t>シュッチョウシャ</t>
    </rPh>
    <phoneticPr fontId="4"/>
  </si>
  <si>
    <t>出張者Ｅ</t>
    <rPh sb="0" eb="3">
      <t>シュッチョウシャ</t>
    </rPh>
    <phoneticPr fontId="4"/>
  </si>
  <si>
    <t>出張者Ｆ</t>
    <rPh sb="0" eb="3">
      <t>シュッチョウシャ</t>
    </rPh>
    <phoneticPr fontId="4"/>
  </si>
  <si>
    <t>出張者Ｇ</t>
    <rPh sb="0" eb="3">
      <t>シュッチョウシャ</t>
    </rPh>
    <phoneticPr fontId="4"/>
  </si>
  <si>
    <t>出張者Ｈ</t>
    <rPh sb="0" eb="3">
      <t>シュッチョウシャ</t>
    </rPh>
    <phoneticPr fontId="4"/>
  </si>
  <si>
    <t>出張者Ｉ</t>
    <rPh sb="0" eb="3">
      <t>シュッチョウシャ</t>
    </rPh>
    <phoneticPr fontId="4"/>
  </si>
  <si>
    <t>出張者Ｊ</t>
    <rPh sb="0" eb="3">
      <t>シュッチョウシャ</t>
    </rPh>
    <phoneticPr fontId="4"/>
  </si>
  <si>
    <t>全国地方新聞社連合会</t>
    <rPh sb="0" eb="2">
      <t>ゼンコク</t>
    </rPh>
    <rPh sb="2" eb="4">
      <t>チホウ</t>
    </rPh>
    <rPh sb="4" eb="7">
      <t>シンブンシャ</t>
    </rPh>
    <rPh sb="7" eb="10">
      <t>レンゴウカイ</t>
    </rPh>
    <phoneticPr fontId="4"/>
  </si>
  <si>
    <t>「外務大臣と語る」開催広告・参加者募集広告新聞掲載</t>
    <rPh sb="1" eb="3">
      <t>ガイム</t>
    </rPh>
    <rPh sb="3" eb="5">
      <t>ダイジン</t>
    </rPh>
    <rPh sb="6" eb="7">
      <t>カタ</t>
    </rPh>
    <rPh sb="9" eb="11">
      <t>カイサイ</t>
    </rPh>
    <rPh sb="11" eb="13">
      <t>コウコク</t>
    </rPh>
    <rPh sb="14" eb="17">
      <t>サンカシャ</t>
    </rPh>
    <rPh sb="17" eb="19">
      <t>ボシュウ</t>
    </rPh>
    <rPh sb="19" eb="21">
      <t>コウコク</t>
    </rPh>
    <rPh sb="21" eb="23">
      <t>シンブン</t>
    </rPh>
    <rPh sb="23" eb="25">
      <t>ケイサイ</t>
    </rPh>
    <phoneticPr fontId="4"/>
  </si>
  <si>
    <t>(株)　日産社</t>
    <rPh sb="0" eb="3">
      <t>カブ</t>
    </rPh>
    <rPh sb="4" eb="6">
      <t>ニッサン</t>
    </rPh>
    <rPh sb="6" eb="7">
      <t>シャ</t>
    </rPh>
    <phoneticPr fontId="4"/>
  </si>
  <si>
    <t>設営等業務委託</t>
    <rPh sb="0" eb="2">
      <t>セツエイ</t>
    </rPh>
    <rPh sb="2" eb="3">
      <t>ナド</t>
    </rPh>
    <rPh sb="3" eb="5">
      <t>ギョウム</t>
    </rPh>
    <rPh sb="5" eb="7">
      <t>イタク</t>
    </rPh>
    <phoneticPr fontId="4"/>
  </si>
  <si>
    <t>(株)　全日警</t>
    <rPh sb="0" eb="3">
      <t>カブ</t>
    </rPh>
    <rPh sb="4" eb="5">
      <t>ゼン</t>
    </rPh>
    <rPh sb="6" eb="7">
      <t>ケイ</t>
    </rPh>
    <phoneticPr fontId="4"/>
  </si>
  <si>
    <t>会場警備業務委託</t>
    <rPh sb="0" eb="2">
      <t>カイジョウ</t>
    </rPh>
    <rPh sb="2" eb="4">
      <t>ケイビ</t>
    </rPh>
    <rPh sb="4" eb="6">
      <t>ギョウム</t>
    </rPh>
    <rPh sb="6" eb="8">
      <t>イタク</t>
    </rPh>
    <phoneticPr fontId="4"/>
  </si>
  <si>
    <t>株式会社フォーサイト</t>
    <rPh sb="0" eb="2">
      <t>カブシキ</t>
    </rPh>
    <rPh sb="2" eb="4">
      <t>カイシャ</t>
    </rPh>
    <phoneticPr fontId="4"/>
  </si>
  <si>
    <t>公立大学法人新潟県立大学</t>
    <rPh sb="0" eb="2">
      <t>コウリツ</t>
    </rPh>
    <rPh sb="2" eb="4">
      <t>ダイガク</t>
    </rPh>
    <rPh sb="4" eb="6">
      <t>ホウジン</t>
    </rPh>
    <rPh sb="6" eb="8">
      <t>ニイガタ</t>
    </rPh>
    <rPh sb="8" eb="10">
      <t>ケンリツ</t>
    </rPh>
    <rPh sb="10" eb="12">
      <t>ダイガク</t>
    </rPh>
    <phoneticPr fontId="4"/>
  </si>
  <si>
    <t>講演会開催業務</t>
    <rPh sb="0" eb="3">
      <t>コウエンカイ</t>
    </rPh>
    <rPh sb="3" eb="5">
      <t>カイサイ</t>
    </rPh>
    <rPh sb="5" eb="7">
      <t>ギョウム</t>
    </rPh>
    <phoneticPr fontId="4"/>
  </si>
  <si>
    <t>日本国際連合協会京都本部</t>
    <rPh sb="0" eb="2">
      <t>ニホン</t>
    </rPh>
    <rPh sb="2" eb="4">
      <t>コクサイ</t>
    </rPh>
    <rPh sb="4" eb="6">
      <t>レンゴウ</t>
    </rPh>
    <rPh sb="6" eb="8">
      <t>キョウカイ</t>
    </rPh>
    <rPh sb="8" eb="10">
      <t>キョウト</t>
    </rPh>
    <rPh sb="10" eb="12">
      <t>ホンブ</t>
    </rPh>
    <phoneticPr fontId="4"/>
  </si>
  <si>
    <t>国際連合協会福岡県本部</t>
    <rPh sb="0" eb="2">
      <t>コクサイ</t>
    </rPh>
    <rPh sb="2" eb="4">
      <t>レンゴウ</t>
    </rPh>
    <rPh sb="4" eb="6">
      <t>キョウカイ</t>
    </rPh>
    <rPh sb="6" eb="9">
      <t>フクオカケン</t>
    </rPh>
    <rPh sb="9" eb="11">
      <t>ホンブ</t>
    </rPh>
    <phoneticPr fontId="4"/>
  </si>
  <si>
    <t>国際連合協会京都本部</t>
    <rPh sb="0" eb="2">
      <t>コクサイ</t>
    </rPh>
    <rPh sb="2" eb="4">
      <t>レンゴウ</t>
    </rPh>
    <rPh sb="4" eb="6">
      <t>キョウカイ</t>
    </rPh>
    <rPh sb="6" eb="8">
      <t>キョウト</t>
    </rPh>
    <rPh sb="8" eb="10">
      <t>ホンブ</t>
    </rPh>
    <phoneticPr fontId="4"/>
  </si>
  <si>
    <t>国連ＮＧＯ国内夫人委員会</t>
    <rPh sb="0" eb="2">
      <t>コクレン</t>
    </rPh>
    <rPh sb="5" eb="7">
      <t>コクナイ</t>
    </rPh>
    <rPh sb="7" eb="9">
      <t>フジン</t>
    </rPh>
    <rPh sb="9" eb="12">
      <t>イインカイ</t>
    </rPh>
    <phoneticPr fontId="4"/>
  </si>
  <si>
    <t>北海道国際交流センター</t>
    <rPh sb="0" eb="3">
      <t>ホッカイドウ</t>
    </rPh>
    <rPh sb="3" eb="5">
      <t>コクサイ</t>
    </rPh>
    <rPh sb="5" eb="7">
      <t>コウリュウ</t>
    </rPh>
    <phoneticPr fontId="4"/>
  </si>
  <si>
    <t>国際交流まくはり</t>
    <rPh sb="0" eb="2">
      <t>コクサイ</t>
    </rPh>
    <rPh sb="2" eb="4">
      <t>コウリュウ</t>
    </rPh>
    <phoneticPr fontId="4"/>
  </si>
  <si>
    <t>十勝インターナショナル協会</t>
    <rPh sb="0" eb="2">
      <t>トカチ</t>
    </rPh>
    <rPh sb="11" eb="13">
      <t>キョウカイ</t>
    </rPh>
    <phoneticPr fontId="4"/>
  </si>
  <si>
    <t>講演事務</t>
    <rPh sb="0" eb="2">
      <t>コウエン</t>
    </rPh>
    <rPh sb="2" eb="4">
      <t>ジム</t>
    </rPh>
    <phoneticPr fontId="4"/>
  </si>
  <si>
    <t>（株）グローバルコムネット</t>
    <rPh sb="0" eb="3">
      <t>カブ</t>
    </rPh>
    <phoneticPr fontId="4"/>
  </si>
  <si>
    <t>発送及び保管・管理業務</t>
    <rPh sb="0" eb="2">
      <t>ハッソウ</t>
    </rPh>
    <rPh sb="2" eb="3">
      <t>オヨ</t>
    </rPh>
    <rPh sb="4" eb="6">
      <t>ホカン</t>
    </rPh>
    <rPh sb="7" eb="9">
      <t>カンリ</t>
    </rPh>
    <rPh sb="9" eb="11">
      <t>ギョウム</t>
    </rPh>
    <phoneticPr fontId="4"/>
  </si>
  <si>
    <t>Ｍ.</t>
    <phoneticPr fontId="4"/>
  </si>
  <si>
    <t>（株）アリス</t>
    <rPh sb="1" eb="2">
      <t>カブ</t>
    </rPh>
    <phoneticPr fontId="4"/>
  </si>
  <si>
    <t>電話方式世論調査委託業務一式</t>
    <rPh sb="0" eb="2">
      <t>デンワ</t>
    </rPh>
    <rPh sb="2" eb="4">
      <t>ホウシキ</t>
    </rPh>
    <rPh sb="4" eb="6">
      <t>ヨロン</t>
    </rPh>
    <rPh sb="6" eb="8">
      <t>チョウサ</t>
    </rPh>
    <rPh sb="8" eb="10">
      <t>イタク</t>
    </rPh>
    <rPh sb="10" eb="12">
      <t>ギョウム</t>
    </rPh>
    <rPh sb="12" eb="14">
      <t>イッシキ</t>
    </rPh>
    <phoneticPr fontId="4"/>
  </si>
  <si>
    <t>（株）日産社</t>
    <rPh sb="0" eb="3">
      <t>カブ</t>
    </rPh>
    <rPh sb="3" eb="5">
      <t>ニッサン</t>
    </rPh>
    <rPh sb="5" eb="6">
      <t>シャ</t>
    </rPh>
    <phoneticPr fontId="4"/>
  </si>
  <si>
    <t>開催業務一式</t>
    <rPh sb="0" eb="2">
      <t>カイサイ</t>
    </rPh>
    <rPh sb="2" eb="4">
      <t>ギョウム</t>
    </rPh>
    <rPh sb="4" eb="6">
      <t>イッシキ</t>
    </rPh>
    <phoneticPr fontId="4"/>
  </si>
  <si>
    <t>（株）ストーム</t>
    <rPh sb="0" eb="3">
      <t>カブ</t>
    </rPh>
    <phoneticPr fontId="4"/>
  </si>
  <si>
    <t>ホームページコンテンツ企画・制作業務一式</t>
    <rPh sb="11" eb="13">
      <t>キカク</t>
    </rPh>
    <rPh sb="14" eb="16">
      <t>セイサク</t>
    </rPh>
    <rPh sb="16" eb="18">
      <t>ギョウム</t>
    </rPh>
    <rPh sb="18" eb="20">
      <t>イッシキ</t>
    </rPh>
    <phoneticPr fontId="4"/>
  </si>
  <si>
    <t>（株）毎日映画社</t>
    <rPh sb="0" eb="3">
      <t>カブ</t>
    </rPh>
    <rPh sb="3" eb="5">
      <t>マイニチ</t>
    </rPh>
    <rPh sb="5" eb="7">
      <t>エイガ</t>
    </rPh>
    <rPh sb="7" eb="8">
      <t>シャ</t>
    </rPh>
    <phoneticPr fontId="4"/>
  </si>
  <si>
    <t>（株）フォクスデザイン</t>
    <rPh sb="0" eb="3">
      <t>カブ</t>
    </rPh>
    <phoneticPr fontId="4"/>
  </si>
  <si>
    <t>外交専門論壇誌</t>
    <rPh sb="0" eb="2">
      <t>ガイコウ</t>
    </rPh>
    <rPh sb="2" eb="4">
      <t>センモン</t>
    </rPh>
    <rPh sb="4" eb="7">
      <t>ロンダンシ</t>
    </rPh>
    <phoneticPr fontId="4"/>
  </si>
  <si>
    <t>外務報道官・広報文化組織</t>
    <rPh sb="0" eb="2">
      <t>ガイム</t>
    </rPh>
    <rPh sb="2" eb="5">
      <t>ホウドウカン</t>
    </rPh>
    <rPh sb="6" eb="10">
      <t>コウホウブンカ</t>
    </rPh>
    <rPh sb="10" eb="12">
      <t>ソシキ</t>
    </rPh>
    <phoneticPr fontId="4"/>
  </si>
  <si>
    <t>平成22年度</t>
    <rPh sb="0" eb="2">
      <t>ヘイセイ</t>
    </rPh>
    <rPh sb="4" eb="6">
      <t>ネンド</t>
    </rPh>
    <phoneticPr fontId="4"/>
  </si>
  <si>
    <t>室長　山下恭徳</t>
    <rPh sb="0" eb="2">
      <t>シツチョウ</t>
    </rPh>
    <rPh sb="3" eb="5">
      <t>ヤマシタ</t>
    </rPh>
    <rPh sb="5" eb="7">
      <t>ヤスノリ</t>
    </rPh>
    <phoneticPr fontId="4"/>
  </si>
  <si>
    <t>外務省設置法第4条</t>
    <rPh sb="0" eb="3">
      <t>ガイムショウ</t>
    </rPh>
    <rPh sb="3" eb="6">
      <t>セッチホウ</t>
    </rPh>
    <rPh sb="6" eb="7">
      <t>ダイ</t>
    </rPh>
    <rPh sb="8" eb="9">
      <t>ジョウ</t>
    </rPh>
    <phoneticPr fontId="4"/>
  </si>
  <si>
    <t>日本を取り巻く国際情勢の現状についての専門的かつ，幅広い情報を分かり易く国民に提供し，外交についての国民の認識を深めるとともに，外交に関する国内の有識者等による様々な議論の喚起を図る。</t>
    <rPh sb="0" eb="2">
      <t>ニホン</t>
    </rPh>
    <rPh sb="3" eb="4">
      <t>ト</t>
    </rPh>
    <rPh sb="5" eb="6">
      <t>マ</t>
    </rPh>
    <rPh sb="7" eb="9">
      <t>コクサイ</t>
    </rPh>
    <rPh sb="9" eb="11">
      <t>ジョウセイ</t>
    </rPh>
    <rPh sb="12" eb="14">
      <t>ゲンジョウ</t>
    </rPh>
    <rPh sb="19" eb="22">
      <t>センモンテキ</t>
    </rPh>
    <rPh sb="25" eb="27">
      <t>ハバヒロ</t>
    </rPh>
    <rPh sb="28" eb="30">
      <t>ジョウホウ</t>
    </rPh>
    <rPh sb="31" eb="32">
      <t>ワ</t>
    </rPh>
    <rPh sb="34" eb="35">
      <t>ヤス</t>
    </rPh>
    <rPh sb="36" eb="38">
      <t>コクミン</t>
    </rPh>
    <rPh sb="39" eb="41">
      <t>テイキョウ</t>
    </rPh>
    <rPh sb="43" eb="45">
      <t>ガイコウ</t>
    </rPh>
    <rPh sb="50" eb="52">
      <t>コクミン</t>
    </rPh>
    <rPh sb="53" eb="55">
      <t>ニンシキ</t>
    </rPh>
    <rPh sb="56" eb="57">
      <t>フカ</t>
    </rPh>
    <rPh sb="64" eb="66">
      <t>ガイコウ</t>
    </rPh>
    <rPh sb="67" eb="68">
      <t>カン</t>
    </rPh>
    <rPh sb="70" eb="72">
      <t>コクナイ</t>
    </rPh>
    <rPh sb="73" eb="76">
      <t>ユウシキシャ</t>
    </rPh>
    <rPh sb="76" eb="77">
      <t>トウ</t>
    </rPh>
    <rPh sb="80" eb="82">
      <t>サマザマ</t>
    </rPh>
    <rPh sb="83" eb="85">
      <t>ギロン</t>
    </rPh>
    <rPh sb="86" eb="88">
      <t>カンキ</t>
    </rPh>
    <rPh sb="89" eb="90">
      <t>ハカ</t>
    </rPh>
    <phoneticPr fontId="4"/>
  </si>
  <si>
    <t>幅広いオピニオンリーダーが意見を戦わせる場として外交に特化した専門論壇誌を発行する。</t>
    <rPh sb="0" eb="2">
      <t>ハバヒロ</t>
    </rPh>
    <rPh sb="13" eb="15">
      <t>イケン</t>
    </rPh>
    <rPh sb="16" eb="17">
      <t>タタカ</t>
    </rPh>
    <rPh sb="20" eb="21">
      <t>バ</t>
    </rPh>
    <rPh sb="24" eb="26">
      <t>ガイコウ</t>
    </rPh>
    <rPh sb="27" eb="29">
      <t>トッカ</t>
    </rPh>
    <rPh sb="31" eb="33">
      <t>センモン</t>
    </rPh>
    <rPh sb="33" eb="36">
      <t>ロンダンシ</t>
    </rPh>
    <rPh sb="37" eb="39">
      <t>ハッコウ</t>
    </rPh>
    <phoneticPr fontId="4"/>
  </si>
  <si>
    <t>「広聴室」関係経費</t>
    <rPh sb="1" eb="4">
      <t>コウチョウシツ</t>
    </rPh>
    <rPh sb="5" eb="7">
      <t>カンケイ</t>
    </rPh>
    <rPh sb="7" eb="9">
      <t>ケイヒ</t>
    </rPh>
    <phoneticPr fontId="4"/>
  </si>
  <si>
    <t>大臣官房　外務報道官・広報文化組織</t>
    <rPh sb="0" eb="4">
      <t>ダイジンカンボウ</t>
    </rPh>
    <rPh sb="5" eb="7">
      <t>ガイム</t>
    </rPh>
    <rPh sb="7" eb="10">
      <t>ホウドウカン</t>
    </rPh>
    <rPh sb="11" eb="15">
      <t>コウホウブンカ</t>
    </rPh>
    <rPh sb="15" eb="17">
      <t>ソシキ</t>
    </rPh>
    <phoneticPr fontId="4"/>
  </si>
  <si>
    <t>平成１５年度</t>
    <rPh sb="0" eb="2">
      <t>ヘイセイ</t>
    </rPh>
    <rPh sb="4" eb="6">
      <t>ネンド</t>
    </rPh>
    <phoneticPr fontId="4"/>
  </si>
  <si>
    <t>広報文化外交戦略課広聴室</t>
    <rPh sb="0" eb="4">
      <t>コウホウブンカ</t>
    </rPh>
    <rPh sb="4" eb="6">
      <t>ガイコウ</t>
    </rPh>
    <rPh sb="6" eb="8">
      <t>センリャク</t>
    </rPh>
    <rPh sb="8" eb="9">
      <t>カ</t>
    </rPh>
    <rPh sb="9" eb="12">
      <t>コウチョウシツ</t>
    </rPh>
    <phoneticPr fontId="4"/>
  </si>
  <si>
    <t>室長　新居　雄介</t>
    <rPh sb="0" eb="2">
      <t>シツチョウ</t>
    </rPh>
    <rPh sb="3" eb="5">
      <t>シンキョ</t>
    </rPh>
    <rPh sb="6" eb="8">
      <t>ユウスケ</t>
    </rPh>
    <phoneticPr fontId="4"/>
  </si>
  <si>
    <t>Ⅲ－１　国内広報・海外広報・ＩＴ広聴
・文化交流・報道対策</t>
    <rPh sb="4" eb="6">
      <t>コクナイ</t>
    </rPh>
    <rPh sb="6" eb="8">
      <t>コウホウ</t>
    </rPh>
    <rPh sb="9" eb="11">
      <t>カイガイ</t>
    </rPh>
    <rPh sb="11" eb="13">
      <t>コウホウ</t>
    </rPh>
    <rPh sb="16" eb="18">
      <t>コウチョウ</t>
    </rPh>
    <rPh sb="20" eb="22">
      <t>ブンカ</t>
    </rPh>
    <rPh sb="22" eb="24">
      <t>コウリュウ</t>
    </rPh>
    <rPh sb="25" eb="27">
      <t>ホウドウ</t>
    </rPh>
    <rPh sb="27" eb="29">
      <t>タイサク</t>
    </rPh>
    <phoneticPr fontId="4"/>
  </si>
  <si>
    <t>外務省設置法第４条</t>
    <rPh sb="0" eb="3">
      <t>ガイムショウ</t>
    </rPh>
    <rPh sb="3" eb="6">
      <t>セッチホウ</t>
    </rPh>
    <rPh sb="6" eb="7">
      <t>ダイ</t>
    </rPh>
    <rPh sb="8" eb="9">
      <t>ジョウ</t>
    </rPh>
    <phoneticPr fontId="4"/>
  </si>
  <si>
    <t>平成１４年８月の外務省改革「行動計画」の「Ⅷ．広報・広聴体制の再構築」に従い国民の意見に広く耳を傾け，外交政策の企画・立案過程に適切に位置づけることを目的として，平成１５年１月に設置された「広聴室」による広聴業務の主要業務である電子メールによる意見への対応及び電話による意見への対応を今後も展開していくもの。</t>
    <rPh sb="0" eb="2">
      <t>ヘイセイ</t>
    </rPh>
    <rPh sb="4" eb="5">
      <t>ネン</t>
    </rPh>
    <rPh sb="6" eb="7">
      <t>ガツ</t>
    </rPh>
    <rPh sb="8" eb="11">
      <t>ガイムショウ</t>
    </rPh>
    <rPh sb="11" eb="13">
      <t>カイカク</t>
    </rPh>
    <rPh sb="14" eb="16">
      <t>コウドウ</t>
    </rPh>
    <rPh sb="16" eb="18">
      <t>ケイカク</t>
    </rPh>
    <rPh sb="23" eb="25">
      <t>コウホウ</t>
    </rPh>
    <rPh sb="26" eb="28">
      <t>コウチョウ</t>
    </rPh>
    <rPh sb="28" eb="30">
      <t>タイセイ</t>
    </rPh>
    <rPh sb="31" eb="34">
      <t>サイコウチク</t>
    </rPh>
    <rPh sb="36" eb="37">
      <t>シタガ</t>
    </rPh>
    <rPh sb="38" eb="40">
      <t>コクミン</t>
    </rPh>
    <rPh sb="41" eb="43">
      <t>イケン</t>
    </rPh>
    <rPh sb="44" eb="45">
      <t>ヒロ</t>
    </rPh>
    <rPh sb="46" eb="47">
      <t>ミミ</t>
    </rPh>
    <rPh sb="48" eb="49">
      <t>カタム</t>
    </rPh>
    <rPh sb="51" eb="53">
      <t>ガイコウ</t>
    </rPh>
    <rPh sb="53" eb="55">
      <t>セイサク</t>
    </rPh>
    <rPh sb="56" eb="58">
      <t>キカク</t>
    </rPh>
    <rPh sb="59" eb="61">
      <t>リツアン</t>
    </rPh>
    <rPh sb="61" eb="63">
      <t>カテイ</t>
    </rPh>
    <rPh sb="64" eb="66">
      <t>テキセツ</t>
    </rPh>
    <rPh sb="67" eb="69">
      <t>イチ</t>
    </rPh>
    <rPh sb="75" eb="77">
      <t>モクテキ</t>
    </rPh>
    <rPh sb="81" eb="83">
      <t>ヘイセイ</t>
    </rPh>
    <rPh sb="85" eb="86">
      <t>ネン</t>
    </rPh>
    <rPh sb="87" eb="88">
      <t>ガツ</t>
    </rPh>
    <rPh sb="89" eb="91">
      <t>セッチ</t>
    </rPh>
    <rPh sb="95" eb="98">
      <t>コウチョウシツ</t>
    </rPh>
    <rPh sb="102" eb="104">
      <t>コウチョウ</t>
    </rPh>
    <rPh sb="104" eb="106">
      <t>ギョウム</t>
    </rPh>
    <rPh sb="107" eb="109">
      <t>シュヨウ</t>
    </rPh>
    <rPh sb="109" eb="111">
      <t>ギョウム</t>
    </rPh>
    <rPh sb="114" eb="116">
      <t>デンシ</t>
    </rPh>
    <rPh sb="122" eb="124">
      <t>イケン</t>
    </rPh>
    <rPh sb="126" eb="128">
      <t>タイオウ</t>
    </rPh>
    <rPh sb="128" eb="129">
      <t>オヨ</t>
    </rPh>
    <rPh sb="130" eb="132">
      <t>デンワ</t>
    </rPh>
    <rPh sb="135" eb="137">
      <t>イケン</t>
    </rPh>
    <rPh sb="139" eb="141">
      <t>タイオウ</t>
    </rPh>
    <rPh sb="142" eb="144">
      <t>コンゴ</t>
    </rPh>
    <rPh sb="145" eb="147">
      <t>テンカイ</t>
    </rPh>
    <phoneticPr fontId="4"/>
  </si>
  <si>
    <t xml:space="preserve">①ＩＴ窓口（メール班）
電子メールによる意見の端末上の第一次処理（受付，データ処理・変換，整理・分類，報告書原案作成），必要なデータ処理・検索作業を行うことを目的として雇用するもの。
②対外窓口（電話班）
電話による意見聴取のため，国民からの電話に適切に対応し，意見内容をとりまとめ報告書を作成の上，省内幹部及び関係課室に配布することを目的とした，外交・国際問題に関する十分な知識を有し，適切な電話対応を行い得る人材を雇用するもの。
①ＩＴ窓口（メール班：期間業務職員）：２名
②対外窓口（電話判：非常勤職員）：３名／日（６名を雇用し，１日当たり３名ずつで対応）
</t>
    <rPh sb="3" eb="5">
      <t>マドグチ</t>
    </rPh>
    <rPh sb="9" eb="10">
      <t>ハン</t>
    </rPh>
    <rPh sb="12" eb="14">
      <t>デンシ</t>
    </rPh>
    <rPh sb="20" eb="22">
      <t>イケン</t>
    </rPh>
    <rPh sb="23" eb="25">
      <t>タンマツ</t>
    </rPh>
    <rPh sb="25" eb="26">
      <t>ジョウ</t>
    </rPh>
    <rPh sb="27" eb="30">
      <t>ダイイチジ</t>
    </rPh>
    <rPh sb="30" eb="32">
      <t>ショリ</t>
    </rPh>
    <rPh sb="33" eb="35">
      <t>ウケツケ</t>
    </rPh>
    <rPh sb="39" eb="41">
      <t>ショリ</t>
    </rPh>
    <rPh sb="42" eb="44">
      <t>ヘンカン</t>
    </rPh>
    <rPh sb="45" eb="47">
      <t>セイリ</t>
    </rPh>
    <rPh sb="48" eb="50">
      <t>ブンルイ</t>
    </rPh>
    <rPh sb="51" eb="54">
      <t>ホウコクショ</t>
    </rPh>
    <rPh sb="54" eb="56">
      <t>ゲンアン</t>
    </rPh>
    <rPh sb="56" eb="58">
      <t>サクセイ</t>
    </rPh>
    <rPh sb="60" eb="62">
      <t>ヒツヨウ</t>
    </rPh>
    <rPh sb="66" eb="68">
      <t>ショリ</t>
    </rPh>
    <rPh sb="69" eb="71">
      <t>ケンサク</t>
    </rPh>
    <rPh sb="71" eb="73">
      <t>サギョウ</t>
    </rPh>
    <rPh sb="74" eb="75">
      <t>オコナ</t>
    </rPh>
    <rPh sb="79" eb="81">
      <t>モクテキ</t>
    </rPh>
    <rPh sb="84" eb="86">
      <t>コヨウ</t>
    </rPh>
    <rPh sb="93" eb="95">
      <t>タイガイ</t>
    </rPh>
    <rPh sb="95" eb="97">
      <t>マドグチ</t>
    </rPh>
    <rPh sb="98" eb="100">
      <t>デンワ</t>
    </rPh>
    <rPh sb="100" eb="101">
      <t>ハン</t>
    </rPh>
    <rPh sb="103" eb="105">
      <t>デンワ</t>
    </rPh>
    <rPh sb="108" eb="110">
      <t>イケン</t>
    </rPh>
    <rPh sb="110" eb="112">
      <t>チョウシュ</t>
    </rPh>
    <rPh sb="116" eb="118">
      <t>コクミン</t>
    </rPh>
    <rPh sb="121" eb="123">
      <t>デンワ</t>
    </rPh>
    <rPh sb="124" eb="126">
      <t>テキセツ</t>
    </rPh>
    <rPh sb="127" eb="129">
      <t>タイオウ</t>
    </rPh>
    <rPh sb="131" eb="133">
      <t>イケン</t>
    </rPh>
    <rPh sb="133" eb="135">
      <t>ナイヨウ</t>
    </rPh>
    <rPh sb="141" eb="144">
      <t>ホウコクショ</t>
    </rPh>
    <rPh sb="145" eb="147">
      <t>サクセイ</t>
    </rPh>
    <rPh sb="148" eb="149">
      <t>ウエ</t>
    </rPh>
    <rPh sb="150" eb="152">
      <t>ショウナイ</t>
    </rPh>
    <rPh sb="152" eb="154">
      <t>カンブ</t>
    </rPh>
    <rPh sb="154" eb="155">
      <t>オヨ</t>
    </rPh>
    <rPh sb="156" eb="158">
      <t>カンケイ</t>
    </rPh>
    <rPh sb="158" eb="160">
      <t>カシツ</t>
    </rPh>
    <rPh sb="161" eb="163">
      <t>ハイフ</t>
    </rPh>
    <rPh sb="168" eb="170">
      <t>モクテキ</t>
    </rPh>
    <rPh sb="174" eb="176">
      <t>ガイコウ</t>
    </rPh>
    <rPh sb="177" eb="179">
      <t>コクサイ</t>
    </rPh>
    <rPh sb="179" eb="181">
      <t>モンダイ</t>
    </rPh>
    <rPh sb="182" eb="183">
      <t>カン</t>
    </rPh>
    <rPh sb="185" eb="187">
      <t>ジュウブン</t>
    </rPh>
    <rPh sb="188" eb="190">
      <t>チシキ</t>
    </rPh>
    <rPh sb="191" eb="192">
      <t>ユウ</t>
    </rPh>
    <rPh sb="194" eb="196">
      <t>テキセツ</t>
    </rPh>
    <rPh sb="197" eb="199">
      <t>デンワ</t>
    </rPh>
    <rPh sb="199" eb="201">
      <t>タイオウ</t>
    </rPh>
    <rPh sb="202" eb="203">
      <t>オコナ</t>
    </rPh>
    <rPh sb="204" eb="205">
      <t>エ</t>
    </rPh>
    <rPh sb="206" eb="208">
      <t>ジンザイ</t>
    </rPh>
    <rPh sb="209" eb="211">
      <t>コヨウ</t>
    </rPh>
    <rPh sb="220" eb="222">
      <t>マドグチ</t>
    </rPh>
    <rPh sb="226" eb="227">
      <t>ハン</t>
    </rPh>
    <rPh sb="228" eb="230">
      <t>キカン</t>
    </rPh>
    <rPh sb="230" eb="232">
      <t>ギョウム</t>
    </rPh>
    <rPh sb="232" eb="234">
      <t>ショクイン</t>
    </rPh>
    <rPh sb="237" eb="238">
      <t>メイ</t>
    </rPh>
    <rPh sb="240" eb="242">
      <t>タイガイ</t>
    </rPh>
    <rPh sb="242" eb="244">
      <t>マドグチ</t>
    </rPh>
    <rPh sb="245" eb="247">
      <t>デンワ</t>
    </rPh>
    <rPh sb="247" eb="248">
      <t>ハン</t>
    </rPh>
    <rPh sb="249" eb="252">
      <t>ヒジョウキン</t>
    </rPh>
    <rPh sb="252" eb="254">
      <t>ショクイン</t>
    </rPh>
    <rPh sb="257" eb="258">
      <t>メイ</t>
    </rPh>
    <rPh sb="259" eb="260">
      <t>ヒ</t>
    </rPh>
    <rPh sb="262" eb="263">
      <t>メイ</t>
    </rPh>
    <rPh sb="264" eb="266">
      <t>コヨウ</t>
    </rPh>
    <rPh sb="269" eb="270">
      <t>ニチ</t>
    </rPh>
    <rPh sb="270" eb="271">
      <t>ア</t>
    </rPh>
    <rPh sb="274" eb="275">
      <t>メイ</t>
    </rPh>
    <rPh sb="278" eb="280">
      <t>タイオウ</t>
    </rPh>
    <phoneticPr fontId="4"/>
  </si>
  <si>
    <r>
      <t>2</t>
    </r>
    <r>
      <rPr>
        <sz val="11"/>
        <rFont val="ＭＳ Ｐゴシック"/>
        <family val="3"/>
        <charset val="128"/>
        <scheme val="minor"/>
      </rPr>
      <t>3</t>
    </r>
    <r>
      <rPr>
        <sz val="11"/>
        <rFont val="ＭＳ Ｐゴシック"/>
        <family val="3"/>
        <charset val="128"/>
      </rPr>
      <t>年度</t>
    </r>
    <rPh sb="2" eb="4">
      <t>ネンド</t>
    </rPh>
    <phoneticPr fontId="6"/>
  </si>
  <si>
    <r>
      <t>2</t>
    </r>
    <r>
      <rPr>
        <sz val="11"/>
        <rFont val="ＭＳ Ｐゴシック"/>
        <family val="3"/>
        <charset val="128"/>
        <scheme val="minor"/>
      </rPr>
      <t>4</t>
    </r>
    <r>
      <rPr>
        <sz val="11"/>
        <rFont val="ＭＳ Ｐゴシック"/>
        <family val="3"/>
        <charset val="128"/>
      </rPr>
      <t>年度</t>
    </r>
    <rPh sb="2" eb="4">
      <t>ネンド</t>
    </rPh>
    <phoneticPr fontId="6"/>
  </si>
  <si>
    <r>
      <t>2</t>
    </r>
    <r>
      <rPr>
        <sz val="11"/>
        <rFont val="ＭＳ Ｐゴシック"/>
        <family val="3"/>
        <charset val="128"/>
        <scheme val="minor"/>
      </rPr>
      <t>5</t>
    </r>
    <r>
      <rPr>
        <sz val="11"/>
        <rFont val="ＭＳ Ｐゴシック"/>
        <family val="3"/>
        <charset val="128"/>
      </rPr>
      <t>年度</t>
    </r>
    <rPh sb="2" eb="4">
      <t>ネンド</t>
    </rPh>
    <phoneticPr fontId="6"/>
  </si>
  <si>
    <r>
      <t>2</t>
    </r>
    <r>
      <rPr>
        <sz val="11"/>
        <rFont val="ＭＳ Ｐゴシック"/>
        <family val="3"/>
        <charset val="128"/>
        <scheme val="minor"/>
      </rPr>
      <t>6</t>
    </r>
    <r>
      <rPr>
        <sz val="11"/>
        <rFont val="ＭＳ Ｐゴシック"/>
        <family val="3"/>
        <charset val="128"/>
      </rPr>
      <t>年度</t>
    </r>
    <rPh sb="2" eb="4">
      <t>ネンド</t>
    </rPh>
    <phoneticPr fontId="6"/>
  </si>
  <si>
    <r>
      <t>2</t>
    </r>
    <r>
      <rPr>
        <sz val="11"/>
        <rFont val="ＭＳ Ｐゴシック"/>
        <family val="3"/>
        <charset val="128"/>
        <scheme val="minor"/>
      </rPr>
      <t>7</t>
    </r>
    <r>
      <rPr>
        <sz val="11"/>
        <rFont val="ＭＳ Ｐゴシック"/>
        <family val="3"/>
        <charset val="128"/>
      </rPr>
      <t>年度要求</t>
    </r>
    <rPh sb="2" eb="4">
      <t>ネンド</t>
    </rPh>
    <rPh sb="4" eb="6">
      <t>ヨウキュウ</t>
    </rPh>
    <phoneticPr fontId="6"/>
  </si>
  <si>
    <t>メール班人件費</t>
    <rPh sb="3" eb="4">
      <t>ハン</t>
    </rPh>
    <rPh sb="4" eb="7">
      <t>ジンケンヒ</t>
    </rPh>
    <phoneticPr fontId="4"/>
  </si>
  <si>
    <t>電話判人件費</t>
    <rPh sb="0" eb="2">
      <t>デンワ</t>
    </rPh>
    <rPh sb="2" eb="3">
      <t>ハン</t>
    </rPh>
    <rPh sb="3" eb="6">
      <t>ジンケンヒ</t>
    </rPh>
    <phoneticPr fontId="4"/>
  </si>
  <si>
    <t>外務報道官・広報文化組織</t>
    <phoneticPr fontId="4"/>
  </si>
  <si>
    <t>平成元年度以前</t>
    <rPh sb="0" eb="2">
      <t>ヘイセイ</t>
    </rPh>
    <rPh sb="2" eb="4">
      <t>ガンネン</t>
    </rPh>
    <rPh sb="4" eb="5">
      <t>ド</t>
    </rPh>
    <rPh sb="5" eb="7">
      <t>イゼン</t>
    </rPh>
    <phoneticPr fontId="4"/>
  </si>
  <si>
    <t>室長　山下恭徳</t>
    <rPh sb="0" eb="2">
      <t>シツチョウ</t>
    </rPh>
    <rPh sb="3" eb="5">
      <t>ヤマシタ</t>
    </rPh>
    <rPh sb="5" eb="6">
      <t>キョウ</t>
    </rPh>
    <rPh sb="6" eb="7">
      <t>トク</t>
    </rPh>
    <phoneticPr fontId="4"/>
  </si>
  <si>
    <t>外交政策を円滑に進めるため，重要な外交政策や個別具体的な外交案件，国際情勢等についての国民の理解や信頼を促進する。</t>
    <rPh sb="0" eb="2">
      <t>ガイコウ</t>
    </rPh>
    <rPh sb="2" eb="4">
      <t>セイサク</t>
    </rPh>
    <rPh sb="5" eb="7">
      <t>エンカツ</t>
    </rPh>
    <rPh sb="8" eb="9">
      <t>スス</t>
    </rPh>
    <rPh sb="14" eb="16">
      <t>ジュウヨウ</t>
    </rPh>
    <rPh sb="17" eb="19">
      <t>ガイコウ</t>
    </rPh>
    <rPh sb="19" eb="21">
      <t>セイサク</t>
    </rPh>
    <rPh sb="22" eb="24">
      <t>コベツ</t>
    </rPh>
    <rPh sb="24" eb="27">
      <t>グタイテキ</t>
    </rPh>
    <rPh sb="28" eb="30">
      <t>ガイコウ</t>
    </rPh>
    <rPh sb="30" eb="32">
      <t>アンケン</t>
    </rPh>
    <rPh sb="33" eb="35">
      <t>コクサイ</t>
    </rPh>
    <rPh sb="35" eb="37">
      <t>ジョウセイ</t>
    </rPh>
    <rPh sb="37" eb="38">
      <t>トウ</t>
    </rPh>
    <rPh sb="49" eb="51">
      <t>シンライ</t>
    </rPh>
    <phoneticPr fontId="4"/>
  </si>
  <si>
    <t>外交政策や国際情勢，外務省の業務等について，視覚的に効果のある写真や図表を用い，平易な文章で説明した分かり易いパンフレット資料を作成する。新規パンフレットの電子化推進によって，以後の，より速やかな最新情報の提供（＝更新）を容易にするとともに，既存パンフレット（紙媒体）については改訂と併せ電子化も図ることで，引き続き有効利用する。</t>
    <rPh sb="0" eb="2">
      <t>ガイコウ</t>
    </rPh>
    <rPh sb="2" eb="4">
      <t>セイサク</t>
    </rPh>
    <rPh sb="5" eb="7">
      <t>コクサイ</t>
    </rPh>
    <rPh sb="7" eb="9">
      <t>ジョウセイ</t>
    </rPh>
    <rPh sb="10" eb="13">
      <t>ガイムショウ</t>
    </rPh>
    <rPh sb="14" eb="17">
      <t>ギョウムトウ</t>
    </rPh>
    <rPh sb="22" eb="25">
      <t>シカクテキ</t>
    </rPh>
    <rPh sb="26" eb="28">
      <t>コウカ</t>
    </rPh>
    <rPh sb="31" eb="33">
      <t>シャシン</t>
    </rPh>
    <rPh sb="34" eb="36">
      <t>ズヒョウ</t>
    </rPh>
    <rPh sb="37" eb="38">
      <t>モチ</t>
    </rPh>
    <rPh sb="40" eb="42">
      <t>ヘイイ</t>
    </rPh>
    <rPh sb="43" eb="45">
      <t>ブンショウ</t>
    </rPh>
    <rPh sb="46" eb="48">
      <t>セツメイ</t>
    </rPh>
    <rPh sb="50" eb="51">
      <t>ワ</t>
    </rPh>
    <rPh sb="53" eb="54">
      <t>ヤス</t>
    </rPh>
    <rPh sb="61" eb="63">
      <t>シリョウ</t>
    </rPh>
    <rPh sb="64" eb="66">
      <t>サクセイ</t>
    </rPh>
    <rPh sb="69" eb="71">
      <t>シンキ</t>
    </rPh>
    <rPh sb="78" eb="80">
      <t>デンシ</t>
    </rPh>
    <rPh sb="80" eb="81">
      <t>カ</t>
    </rPh>
    <rPh sb="81" eb="83">
      <t>スイシン</t>
    </rPh>
    <rPh sb="88" eb="90">
      <t>イゴ</t>
    </rPh>
    <rPh sb="94" eb="95">
      <t>スミ</t>
    </rPh>
    <rPh sb="98" eb="100">
      <t>サイシン</t>
    </rPh>
    <rPh sb="100" eb="102">
      <t>ジョウホウ</t>
    </rPh>
    <rPh sb="103" eb="105">
      <t>テイキョウ</t>
    </rPh>
    <rPh sb="107" eb="109">
      <t>コウシン</t>
    </rPh>
    <rPh sb="111" eb="113">
      <t>ヨウイ</t>
    </rPh>
    <rPh sb="121" eb="123">
      <t>キソン</t>
    </rPh>
    <rPh sb="130" eb="131">
      <t>カミ</t>
    </rPh>
    <rPh sb="131" eb="133">
      <t>バイタイ</t>
    </rPh>
    <rPh sb="139" eb="141">
      <t>カイテイ</t>
    </rPh>
    <rPh sb="142" eb="143">
      <t>アワ</t>
    </rPh>
    <rPh sb="144" eb="147">
      <t>デンシカ</t>
    </rPh>
    <rPh sb="148" eb="149">
      <t>ハカ</t>
    </rPh>
    <rPh sb="154" eb="155">
      <t>ヒ</t>
    </rPh>
    <rPh sb="156" eb="157">
      <t>ツヅ</t>
    </rPh>
    <rPh sb="158" eb="160">
      <t>ユウコウ</t>
    </rPh>
    <rPh sb="160" eb="162">
      <t>リヨウ</t>
    </rPh>
    <phoneticPr fontId="4"/>
  </si>
  <si>
    <t>新規・改訂作成経費</t>
    <rPh sb="0" eb="2">
      <t>シンキ</t>
    </rPh>
    <rPh sb="3" eb="5">
      <t>カイテイ</t>
    </rPh>
    <rPh sb="5" eb="7">
      <t>サクセイ</t>
    </rPh>
    <rPh sb="7" eb="9">
      <t>ケイヒ</t>
    </rPh>
    <phoneticPr fontId="4"/>
  </si>
  <si>
    <t>増刷経費</t>
    <rPh sb="0" eb="2">
      <t>ゾウサツ</t>
    </rPh>
    <rPh sb="2" eb="4">
      <t>ケイヒ</t>
    </rPh>
    <phoneticPr fontId="4"/>
  </si>
  <si>
    <t>外務報道官・広報文化組織</t>
    <rPh sb="0" eb="2">
      <t>ガイム</t>
    </rPh>
    <rPh sb="2" eb="5">
      <t>ホウドウカン</t>
    </rPh>
    <rPh sb="6" eb="8">
      <t>コウホウ</t>
    </rPh>
    <rPh sb="8" eb="10">
      <t>ブンカ</t>
    </rPh>
    <rPh sb="10" eb="12">
      <t>ソシキ</t>
    </rPh>
    <phoneticPr fontId="4"/>
  </si>
  <si>
    <t>外務大臣が開催地に赴き，講演及び参加者との質疑応答を行うことにより，国民に直接,わかりやすく我が国の外交政策について説明し理解を得るとともに，国民の意見を拝聴し，国民との対話を深めることを目的とする。</t>
    <rPh sb="0" eb="2">
      <t>ガイム</t>
    </rPh>
    <rPh sb="2" eb="4">
      <t>ダイジン</t>
    </rPh>
    <rPh sb="5" eb="8">
      <t>カイサイチ</t>
    </rPh>
    <rPh sb="9" eb="10">
      <t>オモム</t>
    </rPh>
    <rPh sb="12" eb="14">
      <t>コウエン</t>
    </rPh>
    <rPh sb="14" eb="15">
      <t>オヨ</t>
    </rPh>
    <rPh sb="16" eb="19">
      <t>サンカシャ</t>
    </rPh>
    <rPh sb="21" eb="23">
      <t>シツギ</t>
    </rPh>
    <rPh sb="23" eb="25">
      <t>オウトウ</t>
    </rPh>
    <rPh sb="26" eb="27">
      <t>オコナ</t>
    </rPh>
    <rPh sb="34" eb="36">
      <t>コクミン</t>
    </rPh>
    <rPh sb="37" eb="39">
      <t>チョクセツ</t>
    </rPh>
    <rPh sb="46" eb="47">
      <t>ワ</t>
    </rPh>
    <rPh sb="48" eb="49">
      <t>クニ</t>
    </rPh>
    <rPh sb="50" eb="52">
      <t>ガイコウ</t>
    </rPh>
    <rPh sb="52" eb="54">
      <t>セイサク</t>
    </rPh>
    <rPh sb="58" eb="60">
      <t>セツメイ</t>
    </rPh>
    <rPh sb="61" eb="63">
      <t>リカイ</t>
    </rPh>
    <rPh sb="64" eb="65">
      <t>エ</t>
    </rPh>
    <rPh sb="71" eb="73">
      <t>コクミン</t>
    </rPh>
    <rPh sb="74" eb="76">
      <t>イケン</t>
    </rPh>
    <rPh sb="77" eb="79">
      <t>ハイチョウ</t>
    </rPh>
    <rPh sb="81" eb="83">
      <t>コクミン</t>
    </rPh>
    <rPh sb="85" eb="87">
      <t>タイワ</t>
    </rPh>
    <rPh sb="88" eb="89">
      <t>フカ</t>
    </rPh>
    <rPh sb="94" eb="96">
      <t>モクテキ</t>
    </rPh>
    <phoneticPr fontId="4"/>
  </si>
  <si>
    <t>原則として地方都市を中心に実施。平成２０年度以降は年度に１回開催し，会場の規模により約２００名～４５０名の聴衆が参加している。平成２４年度以降は地方の国際交流団体，大学等の協力を得て開催することとし，２５年度においては長崎大学との共催により開催した。講演会は大臣の基調講演に続き質疑応答が行われる。</t>
    <rPh sb="0" eb="2">
      <t>ゲンソク</t>
    </rPh>
    <rPh sb="5" eb="7">
      <t>チホウ</t>
    </rPh>
    <rPh sb="7" eb="9">
      <t>トシ</t>
    </rPh>
    <rPh sb="10" eb="12">
      <t>チュウシン</t>
    </rPh>
    <rPh sb="13" eb="15">
      <t>ジッシ</t>
    </rPh>
    <rPh sb="16" eb="18">
      <t>ヘイセイ</t>
    </rPh>
    <rPh sb="20" eb="22">
      <t>ネンド</t>
    </rPh>
    <rPh sb="22" eb="24">
      <t>イコウ</t>
    </rPh>
    <rPh sb="25" eb="27">
      <t>ネンド</t>
    </rPh>
    <rPh sb="28" eb="30">
      <t>イッカイ</t>
    </rPh>
    <rPh sb="30" eb="32">
      <t>カイサイ</t>
    </rPh>
    <rPh sb="63" eb="65">
      <t>ヘイセイ</t>
    </rPh>
    <rPh sb="67" eb="69">
      <t>ネンド</t>
    </rPh>
    <rPh sb="69" eb="71">
      <t>イコウ</t>
    </rPh>
    <rPh sb="72" eb="74">
      <t>チホウ</t>
    </rPh>
    <rPh sb="75" eb="77">
      <t>コクサイ</t>
    </rPh>
    <rPh sb="77" eb="79">
      <t>コウリュウ</t>
    </rPh>
    <rPh sb="79" eb="81">
      <t>ダンタイ</t>
    </rPh>
    <rPh sb="82" eb="84">
      <t>ダイガク</t>
    </rPh>
    <rPh sb="84" eb="85">
      <t>ナド</t>
    </rPh>
    <rPh sb="86" eb="88">
      <t>キョウリョク</t>
    </rPh>
    <rPh sb="89" eb="90">
      <t>エ</t>
    </rPh>
    <rPh sb="102" eb="104">
      <t>ネンド</t>
    </rPh>
    <rPh sb="109" eb="111">
      <t>ナガサキ</t>
    </rPh>
    <rPh sb="111" eb="113">
      <t>ダイガク</t>
    </rPh>
    <rPh sb="115" eb="117">
      <t>キョウサイ</t>
    </rPh>
    <rPh sb="120" eb="122">
      <t>カイサイ</t>
    </rPh>
    <rPh sb="125" eb="128">
      <t>コウエンカイ</t>
    </rPh>
    <rPh sb="129" eb="131">
      <t>ダイジン</t>
    </rPh>
    <rPh sb="132" eb="134">
      <t>キチョウ</t>
    </rPh>
    <rPh sb="134" eb="136">
      <t>コウエン</t>
    </rPh>
    <rPh sb="137" eb="138">
      <t>ツヅ</t>
    </rPh>
    <rPh sb="139" eb="141">
      <t>シツギ</t>
    </rPh>
    <rPh sb="141" eb="143">
      <t>オウトウ</t>
    </rPh>
    <rPh sb="144" eb="145">
      <t>オコナ</t>
    </rPh>
    <phoneticPr fontId="4"/>
  </si>
  <si>
    <t>運営関係費</t>
    <rPh sb="0" eb="2">
      <t>ウンエイ</t>
    </rPh>
    <rPh sb="2" eb="5">
      <t>カンケイヒ</t>
    </rPh>
    <phoneticPr fontId="4"/>
  </si>
  <si>
    <t>事前視察出張費</t>
    <rPh sb="0" eb="2">
      <t>ジゼン</t>
    </rPh>
    <rPh sb="2" eb="4">
      <t>シサツ</t>
    </rPh>
    <rPh sb="4" eb="7">
      <t>シュッチョウヒ</t>
    </rPh>
    <phoneticPr fontId="4"/>
  </si>
  <si>
    <t>国際情勢講演会</t>
    <rPh sb="0" eb="2">
      <t>コクサイ</t>
    </rPh>
    <rPh sb="2" eb="4">
      <t>ジョウセイ</t>
    </rPh>
    <rPh sb="4" eb="7">
      <t>コウエンカイ</t>
    </rPh>
    <phoneticPr fontId="4"/>
  </si>
  <si>
    <t>平成１６年度</t>
    <rPh sb="0" eb="2">
      <t>ヘイセイ</t>
    </rPh>
    <rPh sb="4" eb="6">
      <t>ネンド</t>
    </rPh>
    <phoneticPr fontId="4"/>
  </si>
  <si>
    <t>わが国の外交政策を含む国際情勢に関する講演会を一般市民対象に全国各地にて行うことにより，国際情勢に関する知識の普及を行い，外交全般に対する国民の理解促進を図るとともに，国際情勢・外交問題に関し，一般市民から直接質問を受ける機会を設けることを目的とする。</t>
    <rPh sb="2" eb="3">
      <t>クニ</t>
    </rPh>
    <rPh sb="4" eb="6">
      <t>ガイコウ</t>
    </rPh>
    <rPh sb="6" eb="8">
      <t>セイサク</t>
    </rPh>
    <rPh sb="9" eb="10">
      <t>フク</t>
    </rPh>
    <rPh sb="11" eb="13">
      <t>コクサイ</t>
    </rPh>
    <rPh sb="13" eb="15">
      <t>ジョウセイ</t>
    </rPh>
    <rPh sb="16" eb="17">
      <t>カン</t>
    </rPh>
    <rPh sb="19" eb="22">
      <t>コウエンカイ</t>
    </rPh>
    <rPh sb="23" eb="25">
      <t>イッパン</t>
    </rPh>
    <rPh sb="25" eb="27">
      <t>シミン</t>
    </rPh>
    <rPh sb="27" eb="29">
      <t>タイショウ</t>
    </rPh>
    <rPh sb="30" eb="32">
      <t>ゼンコク</t>
    </rPh>
    <rPh sb="32" eb="34">
      <t>カクチ</t>
    </rPh>
    <rPh sb="36" eb="37">
      <t>オコナ</t>
    </rPh>
    <rPh sb="44" eb="46">
      <t>コクサイ</t>
    </rPh>
    <rPh sb="46" eb="48">
      <t>ジョウセイ</t>
    </rPh>
    <rPh sb="49" eb="50">
      <t>カン</t>
    </rPh>
    <rPh sb="52" eb="54">
      <t>チシキ</t>
    </rPh>
    <rPh sb="55" eb="57">
      <t>フキュウ</t>
    </rPh>
    <rPh sb="58" eb="59">
      <t>オコナ</t>
    </rPh>
    <rPh sb="61" eb="63">
      <t>ガイコウ</t>
    </rPh>
    <rPh sb="63" eb="65">
      <t>ゼンパン</t>
    </rPh>
    <rPh sb="66" eb="67">
      <t>タイ</t>
    </rPh>
    <rPh sb="69" eb="71">
      <t>コクミン</t>
    </rPh>
    <rPh sb="72" eb="74">
      <t>リカイ</t>
    </rPh>
    <rPh sb="74" eb="76">
      <t>ソクシン</t>
    </rPh>
    <rPh sb="77" eb="78">
      <t>ハカ</t>
    </rPh>
    <rPh sb="84" eb="86">
      <t>コクサイ</t>
    </rPh>
    <rPh sb="86" eb="88">
      <t>ジョウセイ</t>
    </rPh>
    <rPh sb="89" eb="91">
      <t>ガイコウ</t>
    </rPh>
    <rPh sb="91" eb="93">
      <t>モンダイ</t>
    </rPh>
    <rPh sb="94" eb="95">
      <t>カン</t>
    </rPh>
    <rPh sb="97" eb="99">
      <t>イッパン</t>
    </rPh>
    <rPh sb="99" eb="101">
      <t>シミン</t>
    </rPh>
    <rPh sb="103" eb="105">
      <t>チョクセツ</t>
    </rPh>
    <rPh sb="105" eb="107">
      <t>シツモン</t>
    </rPh>
    <rPh sb="108" eb="109">
      <t>ウ</t>
    </rPh>
    <rPh sb="111" eb="113">
      <t>キカイ</t>
    </rPh>
    <rPh sb="114" eb="115">
      <t>モウ</t>
    </rPh>
    <rPh sb="120" eb="122">
      <t>モクテキ</t>
    </rPh>
    <phoneticPr fontId="4"/>
  </si>
  <si>
    <t>わが国の外交政策や国際情勢について，国民の理解の一助とするため，地方自治体・国際交流団体・教育機関等の民間団体との共催で開催する講演会である。企画募集を行い，主催団体からの申請を受け，企画審査を実施する。採用が決定された団体との共催事業として，主催団体希望の講演テーマに相応しい外務省職員等を講師として派遣し，開催経費の一部を負担する。</t>
    <rPh sb="2" eb="3">
      <t>クニ</t>
    </rPh>
    <rPh sb="4" eb="6">
      <t>ガイコウ</t>
    </rPh>
    <rPh sb="6" eb="8">
      <t>セイサク</t>
    </rPh>
    <rPh sb="9" eb="11">
      <t>コクサイ</t>
    </rPh>
    <rPh sb="11" eb="13">
      <t>ジョウセイ</t>
    </rPh>
    <rPh sb="18" eb="20">
      <t>コクミン</t>
    </rPh>
    <rPh sb="21" eb="23">
      <t>リカイ</t>
    </rPh>
    <rPh sb="24" eb="26">
      <t>イチジョ</t>
    </rPh>
    <rPh sb="32" eb="34">
      <t>チホウ</t>
    </rPh>
    <rPh sb="34" eb="37">
      <t>ジチタイ</t>
    </rPh>
    <rPh sb="38" eb="40">
      <t>コクサイ</t>
    </rPh>
    <rPh sb="40" eb="42">
      <t>コウリュウ</t>
    </rPh>
    <rPh sb="42" eb="44">
      <t>ダンタイ</t>
    </rPh>
    <rPh sb="45" eb="47">
      <t>キョウイク</t>
    </rPh>
    <rPh sb="47" eb="49">
      <t>キカン</t>
    </rPh>
    <rPh sb="49" eb="50">
      <t>トウ</t>
    </rPh>
    <rPh sb="51" eb="53">
      <t>ミンカン</t>
    </rPh>
    <rPh sb="53" eb="55">
      <t>ダンタイ</t>
    </rPh>
    <rPh sb="57" eb="59">
      <t>キョウサイ</t>
    </rPh>
    <rPh sb="60" eb="62">
      <t>カイサイ</t>
    </rPh>
    <rPh sb="64" eb="67">
      <t>コウエンカイ</t>
    </rPh>
    <rPh sb="71" eb="73">
      <t>キカク</t>
    </rPh>
    <rPh sb="73" eb="75">
      <t>ボシュウ</t>
    </rPh>
    <rPh sb="76" eb="77">
      <t>オコナ</t>
    </rPh>
    <rPh sb="79" eb="81">
      <t>シュサイ</t>
    </rPh>
    <rPh sb="81" eb="83">
      <t>ダンタイ</t>
    </rPh>
    <rPh sb="86" eb="88">
      <t>シンセイ</t>
    </rPh>
    <rPh sb="89" eb="90">
      <t>ウ</t>
    </rPh>
    <rPh sb="92" eb="94">
      <t>キカク</t>
    </rPh>
    <rPh sb="94" eb="96">
      <t>シンサ</t>
    </rPh>
    <rPh sb="97" eb="99">
      <t>ジッシ</t>
    </rPh>
    <rPh sb="102" eb="104">
      <t>サイヨウ</t>
    </rPh>
    <rPh sb="105" eb="107">
      <t>ケッテイ</t>
    </rPh>
    <rPh sb="110" eb="112">
      <t>ダンタイ</t>
    </rPh>
    <rPh sb="114" eb="118">
      <t>キョウサイジギョウ</t>
    </rPh>
    <rPh sb="122" eb="124">
      <t>シュサイ</t>
    </rPh>
    <rPh sb="124" eb="126">
      <t>ダンタイ</t>
    </rPh>
    <rPh sb="126" eb="128">
      <t>キボウ</t>
    </rPh>
    <rPh sb="129" eb="131">
      <t>コウエン</t>
    </rPh>
    <rPh sb="135" eb="137">
      <t>フサワ</t>
    </rPh>
    <rPh sb="139" eb="142">
      <t>ガイムショウ</t>
    </rPh>
    <rPh sb="142" eb="144">
      <t>ショクイン</t>
    </rPh>
    <rPh sb="144" eb="145">
      <t>トウ</t>
    </rPh>
    <rPh sb="146" eb="148">
      <t>コウシ</t>
    </rPh>
    <rPh sb="151" eb="153">
      <t>ハケン</t>
    </rPh>
    <rPh sb="155" eb="157">
      <t>カイサイ</t>
    </rPh>
    <rPh sb="157" eb="159">
      <t>ケイヒ</t>
    </rPh>
    <rPh sb="160" eb="162">
      <t>イチブ</t>
    </rPh>
    <rPh sb="163" eb="165">
      <t>フタン</t>
    </rPh>
    <phoneticPr fontId="4"/>
  </si>
  <si>
    <t>講師謝礼金</t>
    <rPh sb="0" eb="2">
      <t>コウシ</t>
    </rPh>
    <rPh sb="2" eb="5">
      <t>シャレイキン</t>
    </rPh>
    <phoneticPr fontId="4"/>
  </si>
  <si>
    <t>開催会場費</t>
    <rPh sb="0" eb="2">
      <t>カイサイ</t>
    </rPh>
    <rPh sb="2" eb="5">
      <t>カイジョウヒ</t>
    </rPh>
    <phoneticPr fontId="4"/>
  </si>
  <si>
    <t>広報費</t>
    <rPh sb="0" eb="3">
      <t>コウホウヒ</t>
    </rPh>
    <phoneticPr fontId="4"/>
  </si>
  <si>
    <t>国内啓発宣伝資料の国内封入・送付，保管・管理経費</t>
    <rPh sb="0" eb="2">
      <t>コクナイ</t>
    </rPh>
    <rPh sb="2" eb="4">
      <t>ケイハツ</t>
    </rPh>
    <rPh sb="4" eb="6">
      <t>センデン</t>
    </rPh>
    <rPh sb="6" eb="8">
      <t>シリョウ</t>
    </rPh>
    <rPh sb="9" eb="11">
      <t>コクナイ</t>
    </rPh>
    <rPh sb="11" eb="13">
      <t>フウニュウ</t>
    </rPh>
    <rPh sb="14" eb="16">
      <t>ソウフ</t>
    </rPh>
    <rPh sb="17" eb="19">
      <t>ホカン</t>
    </rPh>
    <rPh sb="20" eb="22">
      <t>カンリ</t>
    </rPh>
    <rPh sb="22" eb="24">
      <t>ケイヒ</t>
    </rPh>
    <phoneticPr fontId="4"/>
  </si>
  <si>
    <t>平成１８年度</t>
    <rPh sb="0" eb="2">
      <t>ヘイセイ</t>
    </rPh>
    <rPh sb="4" eb="6">
      <t>ネンド</t>
    </rPh>
    <phoneticPr fontId="4"/>
  </si>
  <si>
    <t>民間の企業に，資料の保管・管理を委託し，必要に応じて教育機関などの公共施設への一斉配送を実施し，地域間における情報格差解消，ひいては，国内広報力強化に裨益することを目的としている。</t>
    <rPh sb="0" eb="2">
      <t>ミンカン</t>
    </rPh>
    <rPh sb="3" eb="5">
      <t>キギョウ</t>
    </rPh>
    <rPh sb="7" eb="9">
      <t>シリョウ</t>
    </rPh>
    <rPh sb="10" eb="12">
      <t>ホカン</t>
    </rPh>
    <rPh sb="13" eb="15">
      <t>カンリ</t>
    </rPh>
    <rPh sb="16" eb="18">
      <t>イタク</t>
    </rPh>
    <rPh sb="20" eb="22">
      <t>ヒツヨウ</t>
    </rPh>
    <rPh sb="23" eb="24">
      <t>オウ</t>
    </rPh>
    <rPh sb="26" eb="28">
      <t>キョウイク</t>
    </rPh>
    <rPh sb="28" eb="30">
      <t>キカン</t>
    </rPh>
    <rPh sb="33" eb="35">
      <t>コウキョウ</t>
    </rPh>
    <rPh sb="35" eb="37">
      <t>シセツ</t>
    </rPh>
    <rPh sb="39" eb="41">
      <t>イッセイ</t>
    </rPh>
    <rPh sb="41" eb="43">
      <t>ハイソウ</t>
    </rPh>
    <rPh sb="44" eb="46">
      <t>ジッシ</t>
    </rPh>
    <rPh sb="48" eb="51">
      <t>チイキカン</t>
    </rPh>
    <rPh sb="55" eb="57">
      <t>ジョウホウ</t>
    </rPh>
    <rPh sb="57" eb="59">
      <t>カクサ</t>
    </rPh>
    <rPh sb="59" eb="61">
      <t>カイショウ</t>
    </rPh>
    <rPh sb="67" eb="69">
      <t>コクナイ</t>
    </rPh>
    <rPh sb="69" eb="71">
      <t>コウホウ</t>
    </rPh>
    <rPh sb="71" eb="72">
      <t>リョク</t>
    </rPh>
    <rPh sb="72" eb="74">
      <t>キョウカ</t>
    </rPh>
    <rPh sb="75" eb="77">
      <t>ヒエキ</t>
    </rPh>
    <rPh sb="82" eb="84">
      <t>モクテキ</t>
    </rPh>
    <phoneticPr fontId="4"/>
  </si>
  <si>
    <t>各種パンフレット等広報資料の国内における発送・保管等。</t>
    <rPh sb="0" eb="2">
      <t>カクシュ</t>
    </rPh>
    <rPh sb="8" eb="9">
      <t>ナド</t>
    </rPh>
    <rPh sb="9" eb="11">
      <t>コウホウ</t>
    </rPh>
    <rPh sb="11" eb="13">
      <t>シリョウ</t>
    </rPh>
    <rPh sb="14" eb="16">
      <t>コクナイ</t>
    </rPh>
    <rPh sb="20" eb="22">
      <t>ハッソウ</t>
    </rPh>
    <rPh sb="23" eb="25">
      <t>ホカン</t>
    </rPh>
    <rPh sb="25" eb="26">
      <t>ナド</t>
    </rPh>
    <phoneticPr fontId="4"/>
  </si>
  <si>
    <t>大臣官房　外務報道官・広報文化組織</t>
    <rPh sb="0" eb="4">
      <t>ダイジンカンボウ</t>
    </rPh>
    <rPh sb="5" eb="7">
      <t>ガイム</t>
    </rPh>
    <rPh sb="7" eb="10">
      <t>ホウドウカン</t>
    </rPh>
    <rPh sb="11" eb="13">
      <t>コウホウ</t>
    </rPh>
    <rPh sb="13" eb="15">
      <t>ブンカ</t>
    </rPh>
    <rPh sb="15" eb="17">
      <t>ソシキ</t>
    </rPh>
    <phoneticPr fontId="4"/>
  </si>
  <si>
    <t>広報文化外交戦略課広聴室</t>
    <rPh sb="0" eb="2">
      <t>コウホウ</t>
    </rPh>
    <rPh sb="2" eb="4">
      <t>ブンカ</t>
    </rPh>
    <rPh sb="4" eb="6">
      <t>ガイコウ</t>
    </rPh>
    <rPh sb="6" eb="8">
      <t>センリャク</t>
    </rPh>
    <rPh sb="8" eb="9">
      <t>カ</t>
    </rPh>
    <rPh sb="9" eb="12">
      <t>コウチョウシツ</t>
    </rPh>
    <phoneticPr fontId="4"/>
  </si>
  <si>
    <t>Ⅲ－１　国内広報・海外広報・ＩＴ広報
・文化交流・報道対策</t>
    <rPh sb="4" eb="6">
      <t>コクナイ</t>
    </rPh>
    <rPh sb="6" eb="8">
      <t>コウホウ</t>
    </rPh>
    <rPh sb="9" eb="11">
      <t>カイガイ</t>
    </rPh>
    <rPh sb="11" eb="13">
      <t>コウホウ</t>
    </rPh>
    <rPh sb="16" eb="18">
      <t>コウホウ</t>
    </rPh>
    <rPh sb="20" eb="22">
      <t>ブンカ</t>
    </rPh>
    <rPh sb="22" eb="24">
      <t>コウリュウ</t>
    </rPh>
    <rPh sb="25" eb="27">
      <t>ホウドウ</t>
    </rPh>
    <rPh sb="27" eb="29">
      <t>タイサク</t>
    </rPh>
    <phoneticPr fontId="4"/>
  </si>
  <si>
    <t>特定の外交政策や外務省の業務等に関する世論調査動向や評価等について的確に把握し，外交政策等に反映させる参考とする。</t>
    <rPh sb="0" eb="2">
      <t>トクテイ</t>
    </rPh>
    <rPh sb="3" eb="5">
      <t>ガイコウ</t>
    </rPh>
    <rPh sb="5" eb="7">
      <t>セイサク</t>
    </rPh>
    <rPh sb="8" eb="11">
      <t>ガイムショウ</t>
    </rPh>
    <rPh sb="12" eb="15">
      <t>ギョウムトウ</t>
    </rPh>
    <rPh sb="16" eb="17">
      <t>カン</t>
    </rPh>
    <rPh sb="19" eb="21">
      <t>ヨロン</t>
    </rPh>
    <rPh sb="21" eb="23">
      <t>チョウサ</t>
    </rPh>
    <rPh sb="23" eb="25">
      <t>ドウコウ</t>
    </rPh>
    <rPh sb="26" eb="28">
      <t>ヒョウカ</t>
    </rPh>
    <rPh sb="28" eb="29">
      <t>トウ</t>
    </rPh>
    <rPh sb="33" eb="35">
      <t>テキカク</t>
    </rPh>
    <rPh sb="36" eb="38">
      <t>ハアク</t>
    </rPh>
    <rPh sb="40" eb="42">
      <t>ガイコウ</t>
    </rPh>
    <rPh sb="42" eb="44">
      <t>セイサク</t>
    </rPh>
    <rPh sb="44" eb="45">
      <t>トウ</t>
    </rPh>
    <rPh sb="46" eb="48">
      <t>ハンエイ</t>
    </rPh>
    <rPh sb="51" eb="53">
      <t>サンコウ</t>
    </rPh>
    <phoneticPr fontId="4"/>
  </si>
  <si>
    <t>国民各層の意識を把握し，それらを官厚としつつ外交政策を立案・実施するため，特定の外交案件や外務省が行う業務に対する国民世論を把握する。
そのために，短期的かつ機動的に企画・実施できる電話調査を実施する。
・電話調査：年３回実施（各回１０問程度，１０００回答。）。</t>
    <rPh sb="0" eb="2">
      <t>コクミン</t>
    </rPh>
    <rPh sb="2" eb="4">
      <t>カクソウ</t>
    </rPh>
    <rPh sb="5" eb="7">
      <t>イシキ</t>
    </rPh>
    <rPh sb="8" eb="10">
      <t>ハアク</t>
    </rPh>
    <rPh sb="16" eb="18">
      <t>カンコウ</t>
    </rPh>
    <rPh sb="22" eb="24">
      <t>ガイコウ</t>
    </rPh>
    <rPh sb="24" eb="26">
      <t>セイサク</t>
    </rPh>
    <rPh sb="27" eb="29">
      <t>リツアン</t>
    </rPh>
    <rPh sb="30" eb="32">
      <t>ジッシ</t>
    </rPh>
    <rPh sb="37" eb="39">
      <t>トクテイ</t>
    </rPh>
    <rPh sb="40" eb="42">
      <t>ガイコウ</t>
    </rPh>
    <rPh sb="42" eb="44">
      <t>アンケン</t>
    </rPh>
    <rPh sb="45" eb="48">
      <t>ガイムショウ</t>
    </rPh>
    <rPh sb="49" eb="50">
      <t>オコナ</t>
    </rPh>
    <rPh sb="51" eb="53">
      <t>ギョウム</t>
    </rPh>
    <rPh sb="54" eb="55">
      <t>タイ</t>
    </rPh>
    <rPh sb="57" eb="59">
      <t>コクミン</t>
    </rPh>
    <rPh sb="59" eb="61">
      <t>ヨロン</t>
    </rPh>
    <rPh sb="62" eb="64">
      <t>ハアク</t>
    </rPh>
    <rPh sb="74" eb="77">
      <t>タンキテキ</t>
    </rPh>
    <rPh sb="79" eb="82">
      <t>キドウテキ</t>
    </rPh>
    <rPh sb="83" eb="85">
      <t>キカク</t>
    </rPh>
    <rPh sb="86" eb="88">
      <t>ジッシ</t>
    </rPh>
    <rPh sb="91" eb="93">
      <t>デンワ</t>
    </rPh>
    <rPh sb="93" eb="95">
      <t>チョウサ</t>
    </rPh>
    <rPh sb="96" eb="98">
      <t>ジッシ</t>
    </rPh>
    <rPh sb="103" eb="105">
      <t>デンワ</t>
    </rPh>
    <rPh sb="105" eb="107">
      <t>チョウサ</t>
    </rPh>
    <rPh sb="108" eb="109">
      <t>ネン</t>
    </rPh>
    <rPh sb="110" eb="111">
      <t>カイ</t>
    </rPh>
    <rPh sb="111" eb="113">
      <t>ジッシ</t>
    </rPh>
    <rPh sb="114" eb="116">
      <t>カクカイ</t>
    </rPh>
    <rPh sb="118" eb="119">
      <t>モン</t>
    </rPh>
    <rPh sb="119" eb="121">
      <t>テイド</t>
    </rPh>
    <rPh sb="126" eb="128">
      <t>カイトウ</t>
    </rPh>
    <phoneticPr fontId="4"/>
  </si>
  <si>
    <t>平成６年度</t>
    <rPh sb="0" eb="2">
      <t>ヘイセイ</t>
    </rPh>
    <rPh sb="3" eb="5">
      <t>ネンド</t>
    </rPh>
    <phoneticPr fontId="4"/>
  </si>
  <si>
    <t>外務省設置法第４条</t>
    <rPh sb="0" eb="3">
      <t>ガイムショウ</t>
    </rPh>
    <rPh sb="3" eb="5">
      <t>セッチ</t>
    </rPh>
    <rPh sb="5" eb="6">
      <t>ホウ</t>
    </rPh>
    <rPh sb="6" eb="7">
      <t>ダイ</t>
    </rPh>
    <rPh sb="8" eb="9">
      <t>ジョウ</t>
    </rPh>
    <phoneticPr fontId="4"/>
  </si>
  <si>
    <t>将来，我が国の様々な分野で活躍することが期待される学生等に対し大学や高校で講演会を実施し，我が国の外交政策や国際情勢等について，外交現場を踏まえた正しい知識の普及と理解を促すとともに，外交や国際問題に将来携わっていくきっかけを与える。</t>
    <rPh sb="0" eb="2">
      <t>ショウライ</t>
    </rPh>
    <rPh sb="3" eb="4">
      <t>ワ</t>
    </rPh>
    <rPh sb="5" eb="6">
      <t>クニ</t>
    </rPh>
    <rPh sb="7" eb="9">
      <t>サマザマ</t>
    </rPh>
    <rPh sb="10" eb="12">
      <t>ブンヤ</t>
    </rPh>
    <rPh sb="13" eb="15">
      <t>カツヤク</t>
    </rPh>
    <rPh sb="20" eb="22">
      <t>キタイ</t>
    </rPh>
    <rPh sb="25" eb="27">
      <t>ガクセイ</t>
    </rPh>
    <rPh sb="27" eb="28">
      <t>トウ</t>
    </rPh>
    <rPh sb="29" eb="30">
      <t>タイ</t>
    </rPh>
    <rPh sb="31" eb="33">
      <t>ダイガク</t>
    </rPh>
    <rPh sb="34" eb="36">
      <t>コウコウ</t>
    </rPh>
    <rPh sb="37" eb="39">
      <t>コウエン</t>
    </rPh>
    <rPh sb="39" eb="40">
      <t>カイ</t>
    </rPh>
    <rPh sb="41" eb="43">
      <t>ジッシ</t>
    </rPh>
    <rPh sb="45" eb="46">
      <t>ワ</t>
    </rPh>
    <rPh sb="47" eb="48">
      <t>クニ</t>
    </rPh>
    <rPh sb="49" eb="51">
      <t>ガイコウ</t>
    </rPh>
    <rPh sb="51" eb="53">
      <t>セイサク</t>
    </rPh>
    <rPh sb="54" eb="56">
      <t>コクサイ</t>
    </rPh>
    <rPh sb="56" eb="58">
      <t>ジョウセイ</t>
    </rPh>
    <rPh sb="58" eb="59">
      <t>トウ</t>
    </rPh>
    <rPh sb="64" eb="66">
      <t>ガイコウ</t>
    </rPh>
    <rPh sb="66" eb="68">
      <t>ゲンバ</t>
    </rPh>
    <rPh sb="69" eb="70">
      <t>フ</t>
    </rPh>
    <rPh sb="73" eb="74">
      <t>タダ</t>
    </rPh>
    <rPh sb="76" eb="78">
      <t>チシキ</t>
    </rPh>
    <rPh sb="79" eb="81">
      <t>フキュウ</t>
    </rPh>
    <rPh sb="82" eb="84">
      <t>リカイ</t>
    </rPh>
    <rPh sb="85" eb="86">
      <t>ウナガ</t>
    </rPh>
    <rPh sb="92" eb="94">
      <t>ガイコウ</t>
    </rPh>
    <rPh sb="95" eb="97">
      <t>コクサイ</t>
    </rPh>
    <rPh sb="97" eb="99">
      <t>モンダイ</t>
    </rPh>
    <rPh sb="100" eb="102">
      <t>ショウライ</t>
    </rPh>
    <rPh sb="102" eb="103">
      <t>タズサ</t>
    </rPh>
    <rPh sb="113" eb="114">
      <t>アタ</t>
    </rPh>
    <phoneticPr fontId="4"/>
  </si>
  <si>
    <t>我が国の外交政策への理解と信頼を得るため，また次世代の外交の担い手となる学生等と日本の外交のあり方等につき幅広い意見交換を行うため，外務省職員が全国の大学・高校に赴き，日本外交の現状等につき講演を行い，学生・生徒と対話を行う。</t>
    <rPh sb="0" eb="1">
      <t>ワ</t>
    </rPh>
    <rPh sb="2" eb="3">
      <t>クニ</t>
    </rPh>
    <rPh sb="4" eb="6">
      <t>ガイコウ</t>
    </rPh>
    <rPh sb="6" eb="8">
      <t>セイサク</t>
    </rPh>
    <rPh sb="10" eb="12">
      <t>リカイ</t>
    </rPh>
    <rPh sb="13" eb="15">
      <t>シンライ</t>
    </rPh>
    <rPh sb="16" eb="17">
      <t>エ</t>
    </rPh>
    <rPh sb="23" eb="26">
      <t>ジセダイ</t>
    </rPh>
    <rPh sb="27" eb="29">
      <t>ガイコウ</t>
    </rPh>
    <rPh sb="30" eb="31">
      <t>ニナ</t>
    </rPh>
    <rPh sb="32" eb="33">
      <t>テ</t>
    </rPh>
    <rPh sb="36" eb="38">
      <t>ガクセイ</t>
    </rPh>
    <rPh sb="38" eb="39">
      <t>トウ</t>
    </rPh>
    <rPh sb="40" eb="42">
      <t>ニホン</t>
    </rPh>
    <rPh sb="43" eb="45">
      <t>ガイコウ</t>
    </rPh>
    <rPh sb="48" eb="49">
      <t>カタ</t>
    </rPh>
    <rPh sb="49" eb="50">
      <t>トウ</t>
    </rPh>
    <rPh sb="53" eb="55">
      <t>ハバヒロ</t>
    </rPh>
    <rPh sb="56" eb="58">
      <t>イケン</t>
    </rPh>
    <rPh sb="58" eb="60">
      <t>コウカン</t>
    </rPh>
    <rPh sb="61" eb="62">
      <t>オコナ</t>
    </rPh>
    <rPh sb="66" eb="69">
      <t>ガイムショウ</t>
    </rPh>
    <rPh sb="69" eb="71">
      <t>ショクイン</t>
    </rPh>
    <rPh sb="72" eb="74">
      <t>ゼンコク</t>
    </rPh>
    <rPh sb="75" eb="77">
      <t>ダイガク</t>
    </rPh>
    <rPh sb="78" eb="80">
      <t>コウコウ</t>
    </rPh>
    <rPh sb="81" eb="82">
      <t>オモム</t>
    </rPh>
    <rPh sb="84" eb="86">
      <t>ニホン</t>
    </rPh>
    <rPh sb="86" eb="88">
      <t>ガイコウ</t>
    </rPh>
    <rPh sb="89" eb="91">
      <t>ゲンジョウ</t>
    </rPh>
    <rPh sb="91" eb="92">
      <t>トウ</t>
    </rPh>
    <rPh sb="95" eb="97">
      <t>コウエン</t>
    </rPh>
    <rPh sb="98" eb="99">
      <t>オコナ</t>
    </rPh>
    <rPh sb="101" eb="103">
      <t>ガクセイ</t>
    </rPh>
    <rPh sb="104" eb="106">
      <t>セイト</t>
    </rPh>
    <rPh sb="107" eb="109">
      <t>タイワ</t>
    </rPh>
    <rPh sb="110" eb="111">
      <t>オコナ</t>
    </rPh>
    <phoneticPr fontId="4"/>
  </si>
  <si>
    <t>国内啓発活動費</t>
    <rPh sb="0" eb="2">
      <t>コクナイ</t>
    </rPh>
    <rPh sb="2" eb="4">
      <t>ケイハツ</t>
    </rPh>
    <rPh sb="4" eb="6">
      <t>カツドウ</t>
    </rPh>
    <rPh sb="6" eb="7">
      <t>ヒ</t>
    </rPh>
    <phoneticPr fontId="4"/>
  </si>
  <si>
    <t>平成１２年度</t>
    <rPh sb="0" eb="2">
      <t>ヘイセイ</t>
    </rPh>
    <rPh sb="4" eb="6">
      <t>ネンド</t>
    </rPh>
    <phoneticPr fontId="4"/>
  </si>
  <si>
    <t>次代を担う大学生の我が国の外交政策や国際情勢に対する関心や理解を深めるとともに，テーマに基づいたプレゼンを通して，考察力，分析力，提案力,表現力等を養うことにより,国際社会において活躍する有為な人材を育成することを目的とする。</t>
    <rPh sb="0" eb="2">
      <t>ジダイ</t>
    </rPh>
    <rPh sb="3" eb="4">
      <t>ニナ</t>
    </rPh>
    <rPh sb="5" eb="8">
      <t>ダイガクセイ</t>
    </rPh>
    <rPh sb="9" eb="10">
      <t>ワ</t>
    </rPh>
    <rPh sb="11" eb="12">
      <t>クニ</t>
    </rPh>
    <rPh sb="13" eb="15">
      <t>ガイコウ</t>
    </rPh>
    <rPh sb="15" eb="17">
      <t>セイサク</t>
    </rPh>
    <rPh sb="18" eb="20">
      <t>コクサイ</t>
    </rPh>
    <rPh sb="20" eb="22">
      <t>ジョウセイ</t>
    </rPh>
    <rPh sb="23" eb="24">
      <t>タイ</t>
    </rPh>
    <rPh sb="26" eb="28">
      <t>カンシン</t>
    </rPh>
    <rPh sb="29" eb="31">
      <t>リカイ</t>
    </rPh>
    <rPh sb="32" eb="33">
      <t>フカ</t>
    </rPh>
    <rPh sb="44" eb="45">
      <t>モト</t>
    </rPh>
    <rPh sb="53" eb="54">
      <t>トオ</t>
    </rPh>
    <rPh sb="57" eb="59">
      <t>コウサツ</t>
    </rPh>
    <rPh sb="59" eb="60">
      <t>リョク</t>
    </rPh>
    <rPh sb="61" eb="63">
      <t>ブンセキ</t>
    </rPh>
    <rPh sb="63" eb="64">
      <t>リョク</t>
    </rPh>
    <rPh sb="65" eb="67">
      <t>テイアン</t>
    </rPh>
    <rPh sb="67" eb="68">
      <t>リョク</t>
    </rPh>
    <rPh sb="69" eb="72">
      <t>ヒョウゲンリョク</t>
    </rPh>
    <rPh sb="72" eb="73">
      <t>ナド</t>
    </rPh>
    <rPh sb="74" eb="75">
      <t>ヤシナ</t>
    </rPh>
    <rPh sb="82" eb="84">
      <t>コクサイ</t>
    </rPh>
    <rPh sb="84" eb="86">
      <t>シャカイ</t>
    </rPh>
    <rPh sb="90" eb="92">
      <t>カツヤク</t>
    </rPh>
    <rPh sb="94" eb="96">
      <t>ユウイ</t>
    </rPh>
    <rPh sb="97" eb="99">
      <t>ジンザイ</t>
    </rPh>
    <rPh sb="100" eb="102">
      <t>イクセイ</t>
    </rPh>
    <rPh sb="107" eb="109">
      <t>モクテキ</t>
    </rPh>
    <phoneticPr fontId="4"/>
  </si>
  <si>
    <t>昨年度は国際問題討論会をチーム対抗のディベート方式で実施。全国の大学から４３チームが登録，そのうち３７チームが事前審査（立論書審査）に応募。事前審査で上位４チームによる本選を東京で開催。当日来場した１２０名の傍聴者を含め，１６５名が本事業に参加した。本事業は昭和58年サンフランシスコ講和条約発効30周年記念事業として開催した全国学生国際問題討論会「ザ・フォーラム８３」が最初であり，以来ほぼ毎年1回開催している。</t>
    <rPh sb="0" eb="3">
      <t>サクネンド</t>
    </rPh>
    <rPh sb="4" eb="6">
      <t>コクサイ</t>
    </rPh>
    <rPh sb="6" eb="8">
      <t>モンダイ</t>
    </rPh>
    <rPh sb="8" eb="11">
      <t>トウロンカイ</t>
    </rPh>
    <rPh sb="15" eb="17">
      <t>タイコウ</t>
    </rPh>
    <rPh sb="23" eb="25">
      <t>ホウシキ</t>
    </rPh>
    <rPh sb="26" eb="28">
      <t>ジッシ</t>
    </rPh>
    <rPh sb="29" eb="31">
      <t>ゼンコク</t>
    </rPh>
    <rPh sb="32" eb="34">
      <t>ダイガク</t>
    </rPh>
    <rPh sb="42" eb="44">
      <t>トウロク</t>
    </rPh>
    <rPh sb="55" eb="57">
      <t>ジゼン</t>
    </rPh>
    <rPh sb="57" eb="59">
      <t>シンサ</t>
    </rPh>
    <rPh sb="60" eb="62">
      <t>リツロン</t>
    </rPh>
    <rPh sb="62" eb="63">
      <t>ショ</t>
    </rPh>
    <rPh sb="63" eb="65">
      <t>シンサ</t>
    </rPh>
    <rPh sb="67" eb="69">
      <t>オウボ</t>
    </rPh>
    <rPh sb="70" eb="72">
      <t>ジゼン</t>
    </rPh>
    <rPh sb="72" eb="74">
      <t>シンサ</t>
    </rPh>
    <rPh sb="75" eb="77">
      <t>ジョウイ</t>
    </rPh>
    <rPh sb="84" eb="86">
      <t>ホンセン</t>
    </rPh>
    <rPh sb="87" eb="89">
      <t>トウキョウ</t>
    </rPh>
    <rPh sb="90" eb="92">
      <t>カイサイ</t>
    </rPh>
    <rPh sb="93" eb="95">
      <t>トウジツ</t>
    </rPh>
    <rPh sb="95" eb="97">
      <t>ライジョウ</t>
    </rPh>
    <rPh sb="102" eb="103">
      <t>メイ</t>
    </rPh>
    <rPh sb="104" eb="107">
      <t>ボウチョウシャ</t>
    </rPh>
    <rPh sb="108" eb="109">
      <t>フク</t>
    </rPh>
    <rPh sb="114" eb="115">
      <t>メイ</t>
    </rPh>
    <rPh sb="116" eb="117">
      <t>ホン</t>
    </rPh>
    <rPh sb="117" eb="119">
      <t>ジギョウ</t>
    </rPh>
    <rPh sb="120" eb="122">
      <t>サンカ</t>
    </rPh>
    <rPh sb="125" eb="126">
      <t>ホン</t>
    </rPh>
    <rPh sb="126" eb="128">
      <t>ジギョウ</t>
    </rPh>
    <rPh sb="129" eb="131">
      <t>ショウワ</t>
    </rPh>
    <rPh sb="133" eb="134">
      <t>ネン</t>
    </rPh>
    <rPh sb="142" eb="144">
      <t>コウワ</t>
    </rPh>
    <rPh sb="144" eb="146">
      <t>ジョウヤク</t>
    </rPh>
    <rPh sb="146" eb="148">
      <t>ハッコウ</t>
    </rPh>
    <rPh sb="150" eb="152">
      <t>シュウネン</t>
    </rPh>
    <rPh sb="152" eb="154">
      <t>キネン</t>
    </rPh>
    <rPh sb="154" eb="156">
      <t>ジギョウ</t>
    </rPh>
    <rPh sb="159" eb="161">
      <t>カイサイ</t>
    </rPh>
    <rPh sb="163" eb="165">
      <t>ゼンコク</t>
    </rPh>
    <rPh sb="165" eb="167">
      <t>ガクセイ</t>
    </rPh>
    <rPh sb="167" eb="169">
      <t>コクサイ</t>
    </rPh>
    <rPh sb="169" eb="171">
      <t>モンダイ</t>
    </rPh>
    <rPh sb="171" eb="174">
      <t>トウロンカイ</t>
    </rPh>
    <rPh sb="186" eb="188">
      <t>サイショ</t>
    </rPh>
    <rPh sb="192" eb="194">
      <t>イライ</t>
    </rPh>
    <rPh sb="196" eb="198">
      <t>マイトシ</t>
    </rPh>
    <rPh sb="198" eb="200">
      <t>イッカイ</t>
    </rPh>
    <rPh sb="200" eb="202">
      <t>カイサイ</t>
    </rPh>
    <phoneticPr fontId="4"/>
  </si>
  <si>
    <t>開催業務委託費</t>
    <rPh sb="0" eb="2">
      <t>カイサイ</t>
    </rPh>
    <rPh sb="2" eb="4">
      <t>ギョウム</t>
    </rPh>
    <rPh sb="4" eb="7">
      <t>イタクヒ</t>
    </rPh>
    <phoneticPr fontId="4"/>
  </si>
  <si>
    <t>ホームページコンテンツ企画・編集委託経費</t>
    <rPh sb="11" eb="13">
      <t>キカク</t>
    </rPh>
    <rPh sb="14" eb="16">
      <t>ヘンシュウ</t>
    </rPh>
    <rPh sb="16" eb="18">
      <t>イタク</t>
    </rPh>
    <rPh sb="18" eb="20">
      <t>ケイヒ</t>
    </rPh>
    <phoneticPr fontId="4"/>
  </si>
  <si>
    <t>が言う報道官・広報文化組織</t>
    <rPh sb="1" eb="2">
      <t>イ</t>
    </rPh>
    <rPh sb="3" eb="6">
      <t>ホウドウカン</t>
    </rPh>
    <rPh sb="7" eb="9">
      <t>コウホウ</t>
    </rPh>
    <rPh sb="9" eb="11">
      <t>ブンカ</t>
    </rPh>
    <rPh sb="11" eb="13">
      <t>ソシキ</t>
    </rPh>
    <phoneticPr fontId="4"/>
  </si>
  <si>
    <t>平成２０年度</t>
    <rPh sb="0" eb="2">
      <t>ヘイセイ</t>
    </rPh>
    <rPh sb="4" eb="6">
      <t>ネンド</t>
    </rPh>
    <phoneticPr fontId="4"/>
  </si>
  <si>
    <t>-</t>
    <phoneticPr fontId="4"/>
  </si>
  <si>
    <t>外務省ホームページ「わかる！国際情勢」では，普段，外交政策等に接する機会の少ない一般国民の海外事情や国際情勢，外交などへの理解促進を目的とする。また，外務省ホームページ「キッズ外務省」では，主に小中高生向けに，外務省の役割や世界の国々の情報紹介等，分かりやすく興味・関心を引くよう工夫したコンテンツを作成し，情報提供することで，当省の活動や我が国の外交政策への理解，信頼の拡大を目指す。</t>
    <rPh sb="27" eb="29">
      <t>セイサク</t>
    </rPh>
    <rPh sb="66" eb="68">
      <t>モクテキ</t>
    </rPh>
    <rPh sb="75" eb="78">
      <t>ガイムショウ</t>
    </rPh>
    <rPh sb="88" eb="91">
      <t>ガイムショウ</t>
    </rPh>
    <rPh sb="95" eb="96">
      <t>オモ</t>
    </rPh>
    <rPh sb="97" eb="99">
      <t>ショウチュウ</t>
    </rPh>
    <rPh sb="99" eb="101">
      <t>コウセイ</t>
    </rPh>
    <rPh sb="101" eb="102">
      <t>ム</t>
    </rPh>
    <rPh sb="120" eb="122">
      <t>ショウカイ</t>
    </rPh>
    <rPh sb="122" eb="123">
      <t>ナド</t>
    </rPh>
    <rPh sb="124" eb="125">
      <t>ワ</t>
    </rPh>
    <rPh sb="130" eb="132">
      <t>キョウミ</t>
    </rPh>
    <rPh sb="133" eb="135">
      <t>カンシン</t>
    </rPh>
    <rPh sb="136" eb="137">
      <t>ヒ</t>
    </rPh>
    <rPh sb="140" eb="142">
      <t>クフウ</t>
    </rPh>
    <rPh sb="150" eb="152">
      <t>サクセイ</t>
    </rPh>
    <rPh sb="154" eb="156">
      <t>ジョウホウ</t>
    </rPh>
    <rPh sb="156" eb="158">
      <t>テイキョウ</t>
    </rPh>
    <rPh sb="167" eb="169">
      <t>カツドウ</t>
    </rPh>
    <rPh sb="170" eb="171">
      <t>ワ</t>
    </rPh>
    <rPh sb="172" eb="173">
      <t>クニ</t>
    </rPh>
    <rPh sb="174" eb="176">
      <t>ガイコウ</t>
    </rPh>
    <rPh sb="176" eb="178">
      <t>セイサク</t>
    </rPh>
    <rPh sb="180" eb="182">
      <t>リカイ</t>
    </rPh>
    <rPh sb="183" eb="185">
      <t>シンライ</t>
    </rPh>
    <rPh sb="189" eb="191">
      <t>メザ</t>
    </rPh>
    <phoneticPr fontId="4"/>
  </si>
  <si>
    <t>外務省ホームページ「わかる！国際情勢」では，我が国の外交政策や国際情勢に対する国民の理解を促進するため，周年事業や国際会議，要人往来等の時宜にかなったテーマを選定し，分かりやすい解説記事を掲載。平成20年度に開設以来，平成25年度までに１１４本を掲載。
外務省ホームページ「キッズ外務省」では，外務省の活動等に対する若年層（小中高生）の理解を促進するため，外務省の役割や世界の国々の情報を分かりやすく紹介することを目的としたコンテンツを制作。平成18年度に開設し，これまでに「外務省いろいろ雑学ランキング」，「世界の国旗」「外務省の仕事」など様々なコーナーを制作。平成25年度には，「キッズ外交官検定」他スマホ版対応のコンテンツを制作。</t>
    <rPh sb="0" eb="3">
      <t>ガイムショウ</t>
    </rPh>
    <rPh sb="14" eb="16">
      <t>コクサイ</t>
    </rPh>
    <rPh sb="16" eb="18">
      <t>ジョウセイ</t>
    </rPh>
    <rPh sb="22" eb="23">
      <t>ワ</t>
    </rPh>
    <rPh sb="24" eb="25">
      <t>クニ</t>
    </rPh>
    <rPh sb="26" eb="28">
      <t>ガイコウ</t>
    </rPh>
    <rPh sb="28" eb="30">
      <t>セイサク</t>
    </rPh>
    <rPh sb="31" eb="33">
      <t>コクサイ</t>
    </rPh>
    <rPh sb="33" eb="35">
      <t>ジョウセイ</t>
    </rPh>
    <rPh sb="36" eb="37">
      <t>タイ</t>
    </rPh>
    <rPh sb="39" eb="41">
      <t>コクミン</t>
    </rPh>
    <rPh sb="42" eb="44">
      <t>リカイ</t>
    </rPh>
    <rPh sb="45" eb="47">
      <t>ソクシン</t>
    </rPh>
    <rPh sb="52" eb="54">
      <t>シュウネン</t>
    </rPh>
    <rPh sb="54" eb="56">
      <t>ジギョウ</t>
    </rPh>
    <rPh sb="57" eb="59">
      <t>コクサイ</t>
    </rPh>
    <rPh sb="59" eb="61">
      <t>カイギ</t>
    </rPh>
    <rPh sb="62" eb="64">
      <t>ヨウジン</t>
    </rPh>
    <rPh sb="64" eb="66">
      <t>オウライ</t>
    </rPh>
    <rPh sb="66" eb="67">
      <t>トウ</t>
    </rPh>
    <rPh sb="68" eb="70">
      <t>ジギ</t>
    </rPh>
    <rPh sb="79" eb="81">
      <t>センテイ</t>
    </rPh>
    <rPh sb="83" eb="84">
      <t>ワ</t>
    </rPh>
    <rPh sb="89" eb="91">
      <t>カイセツ</t>
    </rPh>
    <rPh sb="91" eb="93">
      <t>キジ</t>
    </rPh>
    <rPh sb="94" eb="96">
      <t>ケイサイ</t>
    </rPh>
    <rPh sb="97" eb="99">
      <t>ヘイセイ</t>
    </rPh>
    <rPh sb="101" eb="103">
      <t>ネンド</t>
    </rPh>
    <rPh sb="104" eb="106">
      <t>カイセツ</t>
    </rPh>
    <rPh sb="106" eb="108">
      <t>イライ</t>
    </rPh>
    <rPh sb="109" eb="111">
      <t>ヘイセイ</t>
    </rPh>
    <rPh sb="113" eb="115">
      <t>ネンド</t>
    </rPh>
    <rPh sb="121" eb="122">
      <t>ホン</t>
    </rPh>
    <rPh sb="123" eb="125">
      <t>ケイサイ</t>
    </rPh>
    <rPh sb="127" eb="130">
      <t>ガイムショウ</t>
    </rPh>
    <rPh sb="140" eb="143">
      <t>ガイムショウ</t>
    </rPh>
    <rPh sb="147" eb="150">
      <t>ガイムショウ</t>
    </rPh>
    <rPh sb="151" eb="153">
      <t>カツドウ</t>
    </rPh>
    <rPh sb="153" eb="154">
      <t>トウ</t>
    </rPh>
    <rPh sb="155" eb="156">
      <t>タイ</t>
    </rPh>
    <rPh sb="158" eb="161">
      <t>ジャクネンソウ</t>
    </rPh>
    <rPh sb="262" eb="265">
      <t>ガイムショウ</t>
    </rPh>
    <rPh sb="266" eb="268">
      <t>シゴト</t>
    </rPh>
    <rPh sb="279" eb="281">
      <t>セイサク</t>
    </rPh>
    <rPh sb="295" eb="298">
      <t>ガイコウカン</t>
    </rPh>
    <rPh sb="298" eb="300">
      <t>ケンテイ</t>
    </rPh>
    <rPh sb="301" eb="302">
      <t>ホカ</t>
    </rPh>
    <rPh sb="306" eb="308">
      <t>タイオウ</t>
    </rPh>
    <rPh sb="315" eb="317">
      <t>セイサク</t>
    </rPh>
    <phoneticPr fontId="4"/>
  </si>
  <si>
    <t>コンテンツ企画政策委託経費</t>
    <rPh sb="5" eb="7">
      <t>キカク</t>
    </rPh>
    <rPh sb="7" eb="9">
      <t>セイサク</t>
    </rPh>
    <rPh sb="9" eb="11">
      <t>イタク</t>
    </rPh>
    <rPh sb="11" eb="13">
      <t>ケイヒ</t>
    </rPh>
    <phoneticPr fontId="4"/>
  </si>
  <si>
    <t>（１）広報文化センターを通ずる情報発信活動（A.～C.ブロック）
（２）日本事情発信資料の作成（D.～J.ブロック）
（３）政策発信資料の作成（K.～O.ブロック）
（４）インターネットを利用した日本事情発信（P.Q.）
（５）啓発派遣事業（R.ブロック）
（６）対日世論調査（S.T.ブロック）
（７）在外公館による情報発信事業（外務本省）（U.～Z.ブロック）
（８）情報発信事務費（AA.～AC.ブロック）
（９）在外公館情報発信事業費（AD.～AL.ブロック）
（１０）在外公館広報活動基盤整備費（AM.ブロック）
（１１）日本ブランド発信事業経費（AN.AO.ブロック）
（１２）広報文化活動の実施評価調査（AP.ブロック）
平成２４年　事業番号３
事業名：広報文化センターを通じた情報発信活動
○広報文化活動の重要性は認めた上で、広報文化センターを通じた活動に関しては、抜本的改善を図る。具体的には、中長期的な広報文化戦略における位置付けを明確化させるとともに、広報文化センターの配置も含めた体制のあり方を検討する。また、既に策定している各センター毎の成果目標及びその成果の分析を対外的に公表し、透明性を持った形で、広報文化センターの活動の改善に生かしていく。</t>
    <rPh sb="3" eb="5">
      <t>コウホウ</t>
    </rPh>
    <rPh sb="5" eb="7">
      <t>ブンカ</t>
    </rPh>
    <rPh sb="12" eb="13">
      <t>ツウ</t>
    </rPh>
    <rPh sb="15" eb="17">
      <t>ジョウホウ</t>
    </rPh>
    <rPh sb="17" eb="19">
      <t>ハッシン</t>
    </rPh>
    <rPh sb="19" eb="21">
      <t>カツドウ</t>
    </rPh>
    <rPh sb="36" eb="38">
      <t>ニホン</t>
    </rPh>
    <rPh sb="38" eb="40">
      <t>ジジョウ</t>
    </rPh>
    <rPh sb="40" eb="42">
      <t>ハッシン</t>
    </rPh>
    <rPh sb="42" eb="44">
      <t>シリョウ</t>
    </rPh>
    <rPh sb="45" eb="47">
      <t>サクセイ</t>
    </rPh>
    <rPh sb="62" eb="64">
      <t>セイサク</t>
    </rPh>
    <rPh sb="64" eb="66">
      <t>ハッシン</t>
    </rPh>
    <rPh sb="66" eb="68">
      <t>シリョウ</t>
    </rPh>
    <rPh sb="69" eb="71">
      <t>サクセイ</t>
    </rPh>
    <rPh sb="94" eb="96">
      <t>リヨウ</t>
    </rPh>
    <rPh sb="98" eb="100">
      <t>ニホン</t>
    </rPh>
    <rPh sb="100" eb="102">
      <t>ジジョウ</t>
    </rPh>
    <rPh sb="102" eb="104">
      <t>ハッシン</t>
    </rPh>
    <rPh sb="114" eb="116">
      <t>ケイハツ</t>
    </rPh>
    <rPh sb="116" eb="118">
      <t>ハケン</t>
    </rPh>
    <rPh sb="118" eb="120">
      <t>ジギョウ</t>
    </rPh>
    <rPh sb="132" eb="134">
      <t>タイニチ</t>
    </rPh>
    <rPh sb="134" eb="136">
      <t>セロン</t>
    </rPh>
    <rPh sb="136" eb="138">
      <t>チョウサ</t>
    </rPh>
    <rPh sb="152" eb="154">
      <t>ザイガイ</t>
    </rPh>
    <rPh sb="154" eb="156">
      <t>コウカン</t>
    </rPh>
    <rPh sb="159" eb="161">
      <t>ジョウホウ</t>
    </rPh>
    <rPh sb="161" eb="163">
      <t>ハッシン</t>
    </rPh>
    <rPh sb="163" eb="165">
      <t>ジギョウ</t>
    </rPh>
    <rPh sb="166" eb="168">
      <t>ガイム</t>
    </rPh>
    <rPh sb="168" eb="170">
      <t>ホンショウ</t>
    </rPh>
    <rPh sb="186" eb="188">
      <t>ジョウホウ</t>
    </rPh>
    <rPh sb="188" eb="190">
      <t>ハッシン</t>
    </rPh>
    <rPh sb="190" eb="193">
      <t>ジムヒ</t>
    </rPh>
    <rPh sb="210" eb="212">
      <t>ザイガイ</t>
    </rPh>
    <rPh sb="212" eb="214">
      <t>コウカン</t>
    </rPh>
    <rPh sb="214" eb="216">
      <t>ジョウホウ</t>
    </rPh>
    <rPh sb="216" eb="218">
      <t>ハッシン</t>
    </rPh>
    <rPh sb="218" eb="220">
      <t>ジギョウ</t>
    </rPh>
    <rPh sb="220" eb="221">
      <t>ヒ</t>
    </rPh>
    <rPh sb="239" eb="241">
      <t>ザイガイ</t>
    </rPh>
    <rPh sb="241" eb="243">
      <t>コウカン</t>
    </rPh>
    <rPh sb="243" eb="245">
      <t>コウホウ</t>
    </rPh>
    <rPh sb="245" eb="247">
      <t>カツドウ</t>
    </rPh>
    <rPh sb="247" eb="249">
      <t>キバン</t>
    </rPh>
    <rPh sb="249" eb="251">
      <t>セイビ</t>
    </rPh>
    <rPh sb="251" eb="252">
      <t>ヒ</t>
    </rPh>
    <rPh sb="266" eb="268">
      <t>ニホン</t>
    </rPh>
    <rPh sb="272" eb="274">
      <t>ハッシン</t>
    </rPh>
    <rPh sb="274" eb="276">
      <t>ジギョウ</t>
    </rPh>
    <rPh sb="276" eb="278">
      <t>ケイヒ</t>
    </rPh>
    <rPh sb="295" eb="297">
      <t>コウホウ</t>
    </rPh>
    <rPh sb="297" eb="299">
      <t>ブンカ</t>
    </rPh>
    <rPh sb="299" eb="301">
      <t>カツドウ</t>
    </rPh>
    <rPh sb="302" eb="304">
      <t>ジッシ</t>
    </rPh>
    <rPh sb="304" eb="306">
      <t>ヒョウカ</t>
    </rPh>
    <rPh sb="306" eb="308">
      <t>チョウサ</t>
    </rPh>
    <rPh sb="319" eb="321">
      <t>ヘイセイ</t>
    </rPh>
    <rPh sb="325" eb="327">
      <t>ジギョウ</t>
    </rPh>
    <rPh sb="327" eb="329">
      <t>バンゴウ</t>
    </rPh>
    <rPh sb="331" eb="333">
      <t>ジギョウ</t>
    </rPh>
    <rPh sb="333" eb="334">
      <t>メイ</t>
    </rPh>
    <phoneticPr fontId="6"/>
  </si>
  <si>
    <t>（１）広報文化センターを通ずる情報発信活動（A.～C.ブロック）</t>
    <rPh sb="3" eb="5">
      <t>コウホウ</t>
    </rPh>
    <rPh sb="5" eb="7">
      <t>ブンカ</t>
    </rPh>
    <rPh sb="12" eb="13">
      <t>ツウ</t>
    </rPh>
    <rPh sb="15" eb="17">
      <t>ジョウホウ</t>
    </rPh>
    <rPh sb="17" eb="19">
      <t>ハッシン</t>
    </rPh>
    <rPh sb="19" eb="21">
      <t>カツドウ</t>
    </rPh>
    <phoneticPr fontId="6"/>
  </si>
  <si>
    <t>（４）インターネットを利用した日本事情発信（P.Q.ブロック）</t>
    <phoneticPr fontId="6"/>
  </si>
  <si>
    <t>（６）対日世論調査（S.T.ブロック）</t>
    <rPh sb="3" eb="5">
      <t>タイニチ</t>
    </rPh>
    <rPh sb="5" eb="7">
      <t>セロン</t>
    </rPh>
    <rPh sb="7" eb="9">
      <t>チョウサ</t>
    </rPh>
    <phoneticPr fontId="6"/>
  </si>
  <si>
    <t>（９）在外公館情報発信事業費（AD.～AL.ブロック）</t>
    <rPh sb="3" eb="5">
      <t>ザイガイ</t>
    </rPh>
    <rPh sb="5" eb="7">
      <t>コウカン</t>
    </rPh>
    <rPh sb="7" eb="9">
      <t>ジョウホウ</t>
    </rPh>
    <rPh sb="9" eb="11">
      <t>ハッシン</t>
    </rPh>
    <rPh sb="11" eb="13">
      <t>ジギョウ</t>
    </rPh>
    <rPh sb="13" eb="14">
      <t>ヒ</t>
    </rPh>
    <phoneticPr fontId="6"/>
  </si>
  <si>
    <t>（10）在外公館広報活動基盤整備費（AM.ブロック）</t>
    <rPh sb="4" eb="6">
      <t>ザイガイ</t>
    </rPh>
    <rPh sb="6" eb="8">
      <t>コウカン</t>
    </rPh>
    <rPh sb="8" eb="10">
      <t>コウホウ</t>
    </rPh>
    <rPh sb="10" eb="12">
      <t>カツドウ</t>
    </rPh>
    <rPh sb="12" eb="14">
      <t>キバン</t>
    </rPh>
    <rPh sb="14" eb="16">
      <t>セイビ</t>
    </rPh>
    <rPh sb="16" eb="17">
      <t>ヒ</t>
    </rPh>
    <phoneticPr fontId="6"/>
  </si>
  <si>
    <t>（１）IT広報ｼｽﾃﾑの運営・維持管理費（A.～G.ﾌﾞﾛｯｸ）
（２）IT広報業務の業務・ｼｽﾃﾑ最適化（H.～N.ﾌﾞﾛｯｸ）
（３）ﾎｰﾑﾍﾟｰｼﾞｺﾝﾃﾝﾂの運営費（O.～Q.ﾌﾞﾛｯｸ）
（４）外務省・在外公館ﾎｰﾑﾍﾟｰｼﾞ作成支援費（R.ﾌﾞﾛｯｸ）
（５）ｲﾝﾀｰﾈｯﾄでの情報発信事業（S.～V.ﾌﾞﾛｯｸ）</t>
    <rPh sb="5" eb="7">
      <t>コウホウ</t>
    </rPh>
    <rPh sb="12" eb="14">
      <t>ウンエイ</t>
    </rPh>
    <rPh sb="15" eb="17">
      <t>イジ</t>
    </rPh>
    <rPh sb="17" eb="20">
      <t>カンリヒ</t>
    </rPh>
    <rPh sb="38" eb="40">
      <t>コウホウ</t>
    </rPh>
    <rPh sb="40" eb="42">
      <t>ギョウム</t>
    </rPh>
    <rPh sb="43" eb="45">
      <t>ギョウム</t>
    </rPh>
    <rPh sb="50" eb="53">
      <t>サイテキカ</t>
    </rPh>
    <rPh sb="83" eb="86">
      <t>ウンエイヒ</t>
    </rPh>
    <rPh sb="102" eb="105">
      <t>ガイムショウ</t>
    </rPh>
    <rPh sb="106" eb="108">
      <t>ザイガイ</t>
    </rPh>
    <rPh sb="108" eb="110">
      <t>コウカン</t>
    </rPh>
    <rPh sb="118" eb="120">
      <t>サクセイ</t>
    </rPh>
    <rPh sb="120" eb="123">
      <t>シエンヒ</t>
    </rPh>
    <rPh sb="145" eb="147">
      <t>ジョウホウ</t>
    </rPh>
    <rPh sb="147" eb="149">
      <t>ハッシン</t>
    </rPh>
    <rPh sb="149" eb="151">
      <t>ジギョウ</t>
    </rPh>
    <phoneticPr fontId="6"/>
  </si>
  <si>
    <t>（１）IT広報ｼｽﾃﾑの運営・維持管理費（A.～G.ﾌﾞﾛｯｸ）</t>
    <phoneticPr fontId="6"/>
  </si>
  <si>
    <t>（２）IT広報業務の業務・ｼｽﾃﾑ最適化（H.～N.ﾌﾞﾛｯｸ）</t>
    <phoneticPr fontId="6"/>
  </si>
  <si>
    <t>（３）ﾎｰﾑﾍﾟｰｼﾞｺﾝﾃﾝﾂの運営費（O.～Q.ﾌﾞﾛｯｸ）</t>
    <phoneticPr fontId="6"/>
  </si>
  <si>
    <t>（４）外務省・在外公館ﾎｰﾑﾍﾟｰｼﾞ作成支援費（R.ﾌﾞﾛｯｸ）</t>
    <phoneticPr fontId="6"/>
  </si>
  <si>
    <t>（５）ｲﾝﾀｰﾈｯﾄでの情報発信事業（S.～V.ﾌﾞﾛｯｸ）</t>
    <phoneticPr fontId="6"/>
  </si>
  <si>
    <t>平成２５年秋の行政事業レビュー
「秋のレビュー」
文化芸術交流事業につきPDCAサイクルの十分な確立、適切な成果指標、在外公館文化事業と国際交流基金事業の役割分担につき指摘。
PDCAサイクルについては外務省の広報文化交流事業方針を踏まえた地域・国別方針を立案し毎年度の計画に反映、成果指標については外務省による調査結果を踏まえた事業評価改善、在外公館文化事業との役割分担については多様なスキームを複合的に組み合わせた事業への重点化、により対応。</t>
    <rPh sb="101" eb="103">
      <t>ガイム</t>
    </rPh>
    <rPh sb="103" eb="104">
      <t>ショウ</t>
    </rPh>
    <rPh sb="150" eb="152">
      <t>ガイム</t>
    </rPh>
    <rPh sb="152" eb="153">
      <t>ショウ</t>
    </rPh>
    <rPh sb="156" eb="158">
      <t>チョウサ</t>
    </rPh>
    <rPh sb="158" eb="160">
      <t>ケッカ</t>
    </rPh>
    <rPh sb="161" eb="162">
      <t>フ</t>
    </rPh>
    <rPh sb="165" eb="167">
      <t>ジギョウ</t>
    </rPh>
    <rPh sb="167" eb="169">
      <t>ヒョウカ</t>
    </rPh>
    <rPh sb="169" eb="171">
      <t>カイゼン</t>
    </rPh>
    <rPh sb="172" eb="174">
      <t>ザイガイ</t>
    </rPh>
    <rPh sb="174" eb="176">
      <t>コウカン</t>
    </rPh>
    <rPh sb="176" eb="178">
      <t>ブンカ</t>
    </rPh>
    <rPh sb="178" eb="180">
      <t>ジギョウ</t>
    </rPh>
    <rPh sb="182" eb="184">
      <t>ヤクワリ</t>
    </rPh>
    <rPh sb="184" eb="186">
      <t>ブンタン</t>
    </rPh>
    <rPh sb="220" eb="222">
      <t>タイオウ</t>
    </rPh>
    <phoneticPr fontId="6"/>
  </si>
  <si>
    <t>（１）在外公館文化事業費（Ａ．～Ｇ．ブロック）</t>
    <rPh sb="3" eb="5">
      <t>ザイガイ</t>
    </rPh>
    <rPh sb="5" eb="7">
      <t>コウカン</t>
    </rPh>
    <rPh sb="7" eb="9">
      <t>ブンカ</t>
    </rPh>
    <rPh sb="9" eb="11">
      <t>ジギョウ</t>
    </rPh>
    <phoneticPr fontId="4"/>
  </si>
  <si>
    <t>　　（３）文化無償事務費（Ｋ．～Ｓ．ブロック）</t>
    <rPh sb="5" eb="12">
      <t>ブンカムショウジムヒ</t>
    </rPh>
    <phoneticPr fontId="6"/>
  </si>
  <si>
    <t>（４）国際文化事業実施費（Ｔ．～ＡＥ．ブロック）</t>
    <phoneticPr fontId="4"/>
  </si>
  <si>
    <t xml:space="preserve">
（１）留学生交流関係経費（Ａ．～Ｈ．ブロック）
（２）留学生交流普及指導経費（Ｉ．～Ｌ．ブロック）</t>
    <rPh sb="4" eb="7">
      <t>リュウガクセイ</t>
    </rPh>
    <rPh sb="7" eb="9">
      <t>コウリュウ</t>
    </rPh>
    <rPh sb="9" eb="11">
      <t>カンケイ</t>
    </rPh>
    <rPh sb="11" eb="13">
      <t>ケイヒ</t>
    </rPh>
    <rPh sb="29" eb="31">
      <t>リュウガク</t>
    </rPh>
    <rPh sb="31" eb="32">
      <t>セイ</t>
    </rPh>
    <rPh sb="32" eb="34">
      <t>コウリュウ</t>
    </rPh>
    <rPh sb="34" eb="36">
      <t>フキュウ</t>
    </rPh>
    <rPh sb="36" eb="38">
      <t>シドウ</t>
    </rPh>
    <rPh sb="38" eb="40">
      <t>ケイヒ</t>
    </rPh>
    <phoneticPr fontId="4"/>
  </si>
  <si>
    <t>（１）留学生交流関係経費（Ａ．～Ｈ．ブロック）</t>
    <rPh sb="3" eb="6">
      <t>リュウガクセイ</t>
    </rPh>
    <rPh sb="6" eb="8">
      <t>コウリュウ</t>
    </rPh>
    <rPh sb="8" eb="10">
      <t>カンケイ</t>
    </rPh>
    <rPh sb="10" eb="12">
      <t>ケイヒ</t>
    </rPh>
    <phoneticPr fontId="4"/>
  </si>
  <si>
    <t>（２）留学生交流普及指導経費（Ｉ．～Ｌ．ブロック）</t>
    <phoneticPr fontId="4"/>
  </si>
  <si>
    <t>　　（１）時事通信社バイリンガルニュース（Ａ．ブロック）</t>
    <phoneticPr fontId="6"/>
  </si>
  <si>
    <t>　　（２）共同通信社バイリンガルニュース（Ｂ．ブロック）</t>
    <phoneticPr fontId="6"/>
  </si>
  <si>
    <t>　　（３）報道啓発用資料購入費（Ｃ．ブロック）</t>
    <phoneticPr fontId="6"/>
  </si>
  <si>
    <t>　　（４）外交関係報道調査分析謝金（Ｄ．～Ｅ．ブロック）</t>
    <rPh sb="5" eb="7">
      <t>ガイコウ</t>
    </rPh>
    <rPh sb="7" eb="9">
      <t>カンケイ</t>
    </rPh>
    <rPh sb="9" eb="11">
      <t>ホウドウ</t>
    </rPh>
    <rPh sb="11" eb="13">
      <t>チョウサ</t>
    </rPh>
    <rPh sb="13" eb="15">
      <t>ブンセキ</t>
    </rPh>
    <rPh sb="15" eb="17">
      <t>シャキン</t>
    </rPh>
    <phoneticPr fontId="6"/>
  </si>
  <si>
    <t>　　（５）外交関係重要発言詳報サービス経費（Ｆ．ブロック）</t>
    <phoneticPr fontId="6"/>
  </si>
  <si>
    <t>　　（６）新聞朝刊見出し作成費（Ｇ．ブロック）</t>
    <phoneticPr fontId="6"/>
  </si>
  <si>
    <t>　　（７）要人外国訪問時の新聞記事ＦＡＸ送付（Ｈ．ブロック）</t>
    <phoneticPr fontId="6"/>
  </si>
  <si>
    <t>　　（８）外交関係報道TV番組のモニター経費（Ｉ．ブロック）</t>
    <phoneticPr fontId="6"/>
  </si>
  <si>
    <t>　　（９）外務大臣等の動画配信（旧案件名：外務大臣等の記者会見記録撮影編集）（Ｊ．ブロック）</t>
    <phoneticPr fontId="6"/>
  </si>
  <si>
    <t>　　（１０）大臣等会見記録速報作成費（Ｋ．～Ｌ．ブロック）</t>
    <rPh sb="6" eb="8">
      <t>ダイジン</t>
    </rPh>
    <rPh sb="8" eb="9">
      <t>トウ</t>
    </rPh>
    <rPh sb="9" eb="11">
      <t>カイケン</t>
    </rPh>
    <rPh sb="11" eb="13">
      <t>キロク</t>
    </rPh>
    <rPh sb="13" eb="15">
      <t>ソクホウ</t>
    </rPh>
    <rPh sb="15" eb="18">
      <t>サクセイヒ</t>
    </rPh>
    <phoneticPr fontId="6"/>
  </si>
  <si>
    <t>　　（１１）啓発用写真作成費（Ｍ．～Ｎ．ブロック）</t>
    <phoneticPr fontId="6"/>
  </si>
  <si>
    <t>-</t>
    <phoneticPr fontId="6"/>
  </si>
  <si>
    <t>-</t>
    <phoneticPr fontId="6"/>
  </si>
  <si>
    <t>-</t>
    <phoneticPr fontId="4"/>
  </si>
  <si>
    <t>-</t>
    <phoneticPr fontId="4"/>
  </si>
  <si>
    <t>-</t>
    <phoneticPr fontId="4"/>
  </si>
  <si>
    <t>テレビ局チーム招へい</t>
    <rPh sb="3" eb="4">
      <t>キョク</t>
    </rPh>
    <rPh sb="7" eb="8">
      <t>ショウ</t>
    </rPh>
    <phoneticPr fontId="6"/>
  </si>
  <si>
    <t>プレスツアー</t>
    <phoneticPr fontId="6"/>
  </si>
  <si>
    <t>外国ジャーナリスト招へい</t>
    <rPh sb="0" eb="2">
      <t>ガイコク</t>
    </rPh>
    <rPh sb="9" eb="10">
      <t>ショウ</t>
    </rPh>
    <phoneticPr fontId="6"/>
  </si>
  <si>
    <t>外部専門家活用</t>
    <rPh sb="0" eb="2">
      <t>ガイブ</t>
    </rPh>
    <rPh sb="2" eb="5">
      <t>センモンカ</t>
    </rPh>
    <rPh sb="5" eb="7">
      <t>カツヨウ</t>
    </rPh>
    <phoneticPr fontId="6"/>
  </si>
  <si>
    <t>-</t>
    <phoneticPr fontId="6"/>
  </si>
  <si>
    <t>招聘等を通じ，我が国の重要政策に関する国内各地の現場における外国メディアによる取材への支援を行い，日本に関する正確な知識をインプットする。特に重要な課題の内容に応じ，取材対象地域にも配慮する。地方や産業分野に係る取材に関し，各地への派遣のほか，取材先選定に資する情報提供，取材先のアレンジ等の取材活動のサポートを行い，日本関連記事及び番組を作成・発信させることにより，日本の魅力や日本ブランドの正確な対外発信の強化を図る。正確な理解に基づく報道により，海外の日本理解を向上させ，報道を通じた対日イメージの改善による企業活動の活発化を図る。</t>
    <rPh sb="0" eb="2">
      <t>ショウヘイ</t>
    </rPh>
    <rPh sb="2" eb="3">
      <t>トウ</t>
    </rPh>
    <rPh sb="4" eb="5">
      <t>ツウ</t>
    </rPh>
    <rPh sb="7" eb="8">
      <t>ワ</t>
    </rPh>
    <rPh sb="9" eb="10">
      <t>クニ</t>
    </rPh>
    <rPh sb="11" eb="13">
      <t>ジュウヨウ</t>
    </rPh>
    <rPh sb="13" eb="15">
      <t>セイサク</t>
    </rPh>
    <rPh sb="16" eb="17">
      <t>カン</t>
    </rPh>
    <rPh sb="19" eb="21">
      <t>コクナイ</t>
    </rPh>
    <rPh sb="21" eb="23">
      <t>カクチ</t>
    </rPh>
    <rPh sb="24" eb="26">
      <t>ゲンバ</t>
    </rPh>
    <rPh sb="30" eb="32">
      <t>ガイコク</t>
    </rPh>
    <rPh sb="39" eb="41">
      <t>シュザイ</t>
    </rPh>
    <rPh sb="43" eb="45">
      <t>シエン</t>
    </rPh>
    <rPh sb="46" eb="47">
      <t>オコナ</t>
    </rPh>
    <rPh sb="49" eb="51">
      <t>ニホン</t>
    </rPh>
    <rPh sb="52" eb="53">
      <t>カン</t>
    </rPh>
    <rPh sb="55" eb="57">
      <t>セイカク</t>
    </rPh>
    <rPh sb="58" eb="60">
      <t>チシキ</t>
    </rPh>
    <rPh sb="69" eb="70">
      <t>トク</t>
    </rPh>
    <rPh sb="71" eb="73">
      <t>ジュウヨウ</t>
    </rPh>
    <rPh sb="74" eb="76">
      <t>カダイ</t>
    </rPh>
    <rPh sb="77" eb="79">
      <t>ナイヨウ</t>
    </rPh>
    <rPh sb="80" eb="81">
      <t>オウ</t>
    </rPh>
    <rPh sb="83" eb="85">
      <t>シュザイ</t>
    </rPh>
    <rPh sb="85" eb="87">
      <t>タイショウ</t>
    </rPh>
    <rPh sb="87" eb="89">
      <t>チイキ</t>
    </rPh>
    <rPh sb="91" eb="93">
      <t>ハイリョ</t>
    </rPh>
    <rPh sb="96" eb="98">
      <t>チホウ</t>
    </rPh>
    <rPh sb="99" eb="101">
      <t>サンギョウ</t>
    </rPh>
    <rPh sb="101" eb="103">
      <t>ブンヤ</t>
    </rPh>
    <rPh sb="104" eb="105">
      <t>カカ</t>
    </rPh>
    <rPh sb="106" eb="108">
      <t>シュザイ</t>
    </rPh>
    <rPh sb="109" eb="110">
      <t>カン</t>
    </rPh>
    <rPh sb="112" eb="114">
      <t>カクチ</t>
    </rPh>
    <rPh sb="116" eb="118">
      <t>ハケン</t>
    </rPh>
    <rPh sb="122" eb="125">
      <t>シュザイサキ</t>
    </rPh>
    <rPh sb="125" eb="127">
      <t>センテイ</t>
    </rPh>
    <rPh sb="128" eb="129">
      <t>シ</t>
    </rPh>
    <rPh sb="131" eb="133">
      <t>ジョウホウ</t>
    </rPh>
    <rPh sb="133" eb="135">
      <t>テイキョウ</t>
    </rPh>
    <rPh sb="136" eb="139">
      <t>シュザイサキ</t>
    </rPh>
    <rPh sb="144" eb="145">
      <t>トウ</t>
    </rPh>
    <rPh sb="146" eb="148">
      <t>シュザイ</t>
    </rPh>
    <rPh sb="148" eb="150">
      <t>カツドウ</t>
    </rPh>
    <rPh sb="156" eb="157">
      <t>オコナ</t>
    </rPh>
    <rPh sb="159" eb="161">
      <t>ニホン</t>
    </rPh>
    <rPh sb="161" eb="163">
      <t>カンレン</t>
    </rPh>
    <rPh sb="163" eb="165">
      <t>キジ</t>
    </rPh>
    <rPh sb="165" eb="166">
      <t>オヨ</t>
    </rPh>
    <rPh sb="167" eb="169">
      <t>バングミ</t>
    </rPh>
    <rPh sb="170" eb="172">
      <t>サクセイ</t>
    </rPh>
    <rPh sb="173" eb="175">
      <t>ハッシン</t>
    </rPh>
    <rPh sb="184" eb="186">
      <t>ニホン</t>
    </rPh>
    <rPh sb="187" eb="189">
      <t>ミリョク</t>
    </rPh>
    <rPh sb="190" eb="192">
      <t>ニホン</t>
    </rPh>
    <rPh sb="197" eb="199">
      <t>セイカク</t>
    </rPh>
    <rPh sb="200" eb="202">
      <t>タイガイ</t>
    </rPh>
    <rPh sb="202" eb="204">
      <t>ハッシン</t>
    </rPh>
    <rPh sb="205" eb="207">
      <t>キョウカ</t>
    </rPh>
    <rPh sb="208" eb="209">
      <t>ハカ</t>
    </rPh>
    <rPh sb="211" eb="213">
      <t>セイカク</t>
    </rPh>
    <rPh sb="214" eb="216">
      <t>リカイ</t>
    </rPh>
    <rPh sb="217" eb="218">
      <t>モト</t>
    </rPh>
    <rPh sb="220" eb="222">
      <t>ホウドウ</t>
    </rPh>
    <rPh sb="226" eb="228">
      <t>カイガイ</t>
    </rPh>
    <rPh sb="229" eb="231">
      <t>ニホン</t>
    </rPh>
    <rPh sb="231" eb="233">
      <t>リカイ</t>
    </rPh>
    <rPh sb="234" eb="236">
      <t>コウジョウ</t>
    </rPh>
    <rPh sb="239" eb="241">
      <t>ホウドウ</t>
    </rPh>
    <rPh sb="242" eb="243">
      <t>ツウ</t>
    </rPh>
    <rPh sb="245" eb="247">
      <t>タイニチ</t>
    </rPh>
    <rPh sb="252" eb="254">
      <t>カイゼン</t>
    </rPh>
    <rPh sb="257" eb="259">
      <t>キギョウ</t>
    </rPh>
    <rPh sb="259" eb="261">
      <t>カツドウ</t>
    </rPh>
    <rPh sb="262" eb="265">
      <t>カッパツカ</t>
    </rPh>
    <rPh sb="266" eb="267">
      <t>ハカ</t>
    </rPh>
    <phoneticPr fontId="6"/>
  </si>
  <si>
    <t>日本に関する正確な理解（特に重要な課題である領土・主権等政府の重要政策に関する理解）に基づく報道により，日本企業の海外ビジネス環境の整備・向上及び対日投資の促進を図り，競争力強化に貢献する。</t>
    <rPh sb="0" eb="2">
      <t>ニホン</t>
    </rPh>
    <rPh sb="3" eb="4">
      <t>カン</t>
    </rPh>
    <rPh sb="6" eb="8">
      <t>セイカク</t>
    </rPh>
    <rPh sb="9" eb="11">
      <t>リカイ</t>
    </rPh>
    <rPh sb="12" eb="13">
      <t>トク</t>
    </rPh>
    <rPh sb="14" eb="16">
      <t>ジュウヨウ</t>
    </rPh>
    <rPh sb="17" eb="19">
      <t>カダイ</t>
    </rPh>
    <rPh sb="22" eb="24">
      <t>リョウド</t>
    </rPh>
    <rPh sb="25" eb="27">
      <t>シュケン</t>
    </rPh>
    <rPh sb="27" eb="28">
      <t>トウ</t>
    </rPh>
    <rPh sb="28" eb="30">
      <t>セイフ</t>
    </rPh>
    <rPh sb="31" eb="33">
      <t>ジュウヨウ</t>
    </rPh>
    <rPh sb="33" eb="35">
      <t>セイサク</t>
    </rPh>
    <rPh sb="36" eb="37">
      <t>カン</t>
    </rPh>
    <rPh sb="39" eb="41">
      <t>リカイ</t>
    </rPh>
    <rPh sb="43" eb="44">
      <t>モト</t>
    </rPh>
    <rPh sb="46" eb="48">
      <t>ホウドウ</t>
    </rPh>
    <rPh sb="52" eb="54">
      <t>ニホン</t>
    </rPh>
    <rPh sb="54" eb="56">
      <t>キギョウ</t>
    </rPh>
    <rPh sb="57" eb="59">
      <t>カイガイ</t>
    </rPh>
    <rPh sb="63" eb="65">
      <t>カンキョウ</t>
    </rPh>
    <rPh sb="66" eb="68">
      <t>セイビ</t>
    </rPh>
    <rPh sb="69" eb="71">
      <t>コウジョウ</t>
    </rPh>
    <rPh sb="71" eb="72">
      <t>オヨ</t>
    </rPh>
    <rPh sb="73" eb="75">
      <t>タイニチ</t>
    </rPh>
    <rPh sb="75" eb="77">
      <t>トウシ</t>
    </rPh>
    <rPh sb="78" eb="80">
      <t>ソクシン</t>
    </rPh>
    <rPh sb="81" eb="82">
      <t>ハカ</t>
    </rPh>
    <rPh sb="84" eb="87">
      <t>キョウソウリョク</t>
    </rPh>
    <rPh sb="87" eb="89">
      <t>キョウカ</t>
    </rPh>
    <rPh sb="90" eb="92">
      <t>コウケン</t>
    </rPh>
    <phoneticPr fontId="6"/>
  </si>
  <si>
    <t>関係する計画、通知等</t>
    <phoneticPr fontId="6"/>
  </si>
  <si>
    <t>平成２５年度補正</t>
    <rPh sb="0" eb="2">
      <t>ヘイセイ</t>
    </rPh>
    <rPh sb="4" eb="6">
      <t>ネンド</t>
    </rPh>
    <rPh sb="6" eb="8">
      <t>ホセイ</t>
    </rPh>
    <phoneticPr fontId="6"/>
  </si>
  <si>
    <t>担当部局庁</t>
    <phoneticPr fontId="6"/>
  </si>
  <si>
    <t>（１４）日本理解促進事業委託費（Ｙ～ｂブロック）</t>
    <rPh sb="4" eb="6">
      <t>ニホン</t>
    </rPh>
    <rPh sb="6" eb="8">
      <t>リカイ</t>
    </rPh>
    <rPh sb="8" eb="10">
      <t>ソクシン</t>
    </rPh>
    <rPh sb="10" eb="12">
      <t>ジギョウ</t>
    </rPh>
    <rPh sb="12" eb="15">
      <t>イタクヒ</t>
    </rPh>
    <phoneticPr fontId="6"/>
  </si>
  <si>
    <t>-</t>
    <phoneticPr fontId="6"/>
  </si>
  <si>
    <t>記者会見室の同時通訳機器にかかる管理等に必要な経費。</t>
    <phoneticPr fontId="6"/>
  </si>
  <si>
    <t>関係する計画、通知等</t>
    <phoneticPr fontId="6"/>
  </si>
  <si>
    <t>担当部局庁</t>
    <phoneticPr fontId="6"/>
  </si>
  <si>
    <t>（１３）大臣会見等同時通訳機器運用・保守経費（Ｘブロック）</t>
    <phoneticPr fontId="6"/>
  </si>
  <si>
    <t>　より効果的な情報発信戦略に基づき，東日本大震災後の風評被害を解消し，ダメージを受けた，日本産品や観光等に関する「日本ブランド」の復活・強化を図る。また，世界の世論・報道における日本の存在感が相対的に低下する中，より一層効果的に日本の魅力・文化を発信し，対日イメージの改善・親日家の増加につなげる。
　以上の目的のため，日本外交上の諸課題に関する戦略的な情報発信を展開すべく，外部の専門家を活用する。</t>
    <phoneticPr fontId="6"/>
  </si>
  <si>
    <t>東日本大震災後の風評被害を解消し、ダメージを受けた日本ブランドの復活・強化を図る。</t>
    <phoneticPr fontId="6"/>
  </si>
  <si>
    <t>（１２）戦略的な情報発信のための外部専門家活用経費（Ｗブロック）</t>
    <phoneticPr fontId="6"/>
  </si>
  <si>
    <t>支　出　額
（百万円）</t>
    <phoneticPr fontId="6"/>
  </si>
  <si>
    <t>業　務　概　要</t>
    <phoneticPr fontId="6"/>
  </si>
  <si>
    <t>支　出　先</t>
    <phoneticPr fontId="6"/>
  </si>
  <si>
    <t>大臣会見等同時通訳機器運用・保守経費</t>
    <phoneticPr fontId="6"/>
  </si>
  <si>
    <t>Ｘ．</t>
    <phoneticPr fontId="6"/>
  </si>
  <si>
    <t>（株）クレアブ・ギャビン・アンダーソン</t>
    <phoneticPr fontId="6"/>
  </si>
  <si>
    <t>Ｗ</t>
    <phoneticPr fontId="6"/>
  </si>
  <si>
    <t>V</t>
    <phoneticPr fontId="6"/>
  </si>
  <si>
    <t>支　出　額
（百万円）</t>
    <phoneticPr fontId="6"/>
  </si>
  <si>
    <t>業　務　概　要</t>
    <phoneticPr fontId="6"/>
  </si>
  <si>
    <t>支　出　先</t>
    <phoneticPr fontId="6"/>
  </si>
  <si>
    <t>U</t>
    <phoneticPr fontId="6"/>
  </si>
  <si>
    <t>海外新聞等刊行物購読費</t>
    <phoneticPr fontId="6"/>
  </si>
  <si>
    <t>海外新聞普及（株）</t>
    <phoneticPr fontId="6"/>
  </si>
  <si>
    <t>支　出　額
（百万円）</t>
    <phoneticPr fontId="6"/>
  </si>
  <si>
    <t>業　務　概　要</t>
    <phoneticPr fontId="6"/>
  </si>
  <si>
    <t>支　出　先</t>
    <phoneticPr fontId="6"/>
  </si>
  <si>
    <t>Ｔ</t>
    <phoneticPr fontId="6"/>
  </si>
  <si>
    <t>Ｓ</t>
    <phoneticPr fontId="6"/>
  </si>
  <si>
    <t>日本関連報道のｸﾘｯﾋﾟﾝｸﾞ</t>
    <phoneticPr fontId="6"/>
  </si>
  <si>
    <t>R</t>
    <phoneticPr fontId="6"/>
  </si>
  <si>
    <t>パルク. ru</t>
    <phoneticPr fontId="6"/>
  </si>
  <si>
    <t>SINO</t>
    <phoneticPr fontId="6"/>
  </si>
  <si>
    <t>Media Monitors</t>
    <phoneticPr fontId="6"/>
  </si>
  <si>
    <t>critical mention</t>
    <phoneticPr fontId="6"/>
  </si>
  <si>
    <t>GALAXY SYSTEMS. Inc.</t>
    <phoneticPr fontId="6"/>
  </si>
  <si>
    <t>KSM</t>
    <phoneticPr fontId="6"/>
  </si>
  <si>
    <t>Jcube Interactive Inc.</t>
    <phoneticPr fontId="6"/>
  </si>
  <si>
    <t>北京大来創杰咨洵有限公司</t>
    <phoneticPr fontId="6"/>
  </si>
  <si>
    <t>支　出　額
（百万円）</t>
    <phoneticPr fontId="6"/>
  </si>
  <si>
    <t>業　務　概　要</t>
    <phoneticPr fontId="6"/>
  </si>
  <si>
    <t>支　出　先</t>
    <phoneticPr fontId="6"/>
  </si>
  <si>
    <t>Q.</t>
    <phoneticPr fontId="6"/>
  </si>
  <si>
    <t xml:space="preserve"> ﾀﾞｳ･ｼﾞｮｰﾝｽﾞ･ｼﾞｬﾊﾟﾝ（株）</t>
    <phoneticPr fontId="6"/>
  </si>
  <si>
    <t>支　出　額
（百万円）</t>
    <phoneticPr fontId="6"/>
  </si>
  <si>
    <t>業　務　概　要</t>
    <phoneticPr fontId="6"/>
  </si>
  <si>
    <t>支　出　先</t>
    <phoneticPr fontId="6"/>
  </si>
  <si>
    <t>P.</t>
    <phoneticPr fontId="6"/>
  </si>
  <si>
    <t xml:space="preserve">  ﾄﾑｿﾝ･ﾛｲﾀｰ･ﾏｰｹｯﾂ（株） </t>
    <phoneticPr fontId="6"/>
  </si>
  <si>
    <t>O.</t>
    <phoneticPr fontId="6"/>
  </si>
  <si>
    <t xml:space="preserve"> ＡＰ通信社東京支局</t>
    <phoneticPr fontId="6"/>
  </si>
  <si>
    <t>支　出　額
（百万円）</t>
    <phoneticPr fontId="6"/>
  </si>
  <si>
    <t>業　務　概　要</t>
    <phoneticPr fontId="6"/>
  </si>
  <si>
    <t>支　出　先</t>
    <phoneticPr fontId="6"/>
  </si>
  <si>
    <t>N.</t>
    <phoneticPr fontId="6"/>
  </si>
  <si>
    <t xml:space="preserve"> （株）時事通信社 </t>
    <phoneticPr fontId="6"/>
  </si>
  <si>
    <t>Ｍ.</t>
    <phoneticPr fontId="6"/>
  </si>
  <si>
    <t>Ｌ.</t>
    <phoneticPr fontId="6"/>
  </si>
  <si>
    <t>（株）アーバン・コネクションズ</t>
    <phoneticPr fontId="6"/>
  </si>
  <si>
    <t>Ｋ.</t>
    <phoneticPr fontId="6"/>
  </si>
  <si>
    <t>Ｊ.</t>
    <phoneticPr fontId="6"/>
  </si>
  <si>
    <t>（株）アーバン・コネクションズ</t>
    <phoneticPr fontId="6"/>
  </si>
  <si>
    <t>Ｉ．</t>
    <phoneticPr fontId="6"/>
  </si>
  <si>
    <t>会見記録英訳作成</t>
    <phoneticPr fontId="6"/>
  </si>
  <si>
    <t>（株）インテリジェンス</t>
    <phoneticPr fontId="6"/>
  </si>
  <si>
    <t>（株）アーバン・コネクションズ</t>
    <phoneticPr fontId="6"/>
  </si>
  <si>
    <t>支　出　額
（百万円）</t>
    <phoneticPr fontId="6"/>
  </si>
  <si>
    <t>業　務　概　要</t>
    <phoneticPr fontId="6"/>
  </si>
  <si>
    <t>支　出　先</t>
    <phoneticPr fontId="6"/>
  </si>
  <si>
    <t>Ｈ.</t>
    <phoneticPr fontId="6"/>
  </si>
  <si>
    <t>（株）ビービーシステム</t>
    <phoneticPr fontId="6"/>
  </si>
  <si>
    <t>Ｇ.</t>
    <phoneticPr fontId="6"/>
  </si>
  <si>
    <t>ー</t>
    <phoneticPr fontId="6"/>
  </si>
  <si>
    <t>通訳業務</t>
    <phoneticPr fontId="6"/>
  </si>
  <si>
    <t>個人Ａ</t>
    <phoneticPr fontId="6"/>
  </si>
  <si>
    <t>Ｆ.</t>
    <phoneticPr fontId="6"/>
  </si>
  <si>
    <t>ー</t>
    <phoneticPr fontId="6"/>
  </si>
  <si>
    <t>報道関係者招へい事業宿泊費等手配</t>
    <phoneticPr fontId="6"/>
  </si>
  <si>
    <t>（株）日本旅行</t>
    <phoneticPr fontId="6"/>
  </si>
  <si>
    <t>Ｅ.</t>
    <phoneticPr fontId="6"/>
  </si>
  <si>
    <t>報道関係者招へい事業（ＴＩＣＡＤ　ＩＶ）</t>
    <phoneticPr fontId="6"/>
  </si>
  <si>
    <t xml:space="preserve"> （公財）ﾌｫｰﾘﾝ･ﾌﾟﾚｽｾﾝﾀｰ</t>
    <phoneticPr fontId="6"/>
  </si>
  <si>
    <t>支　出　額
（百万円）</t>
    <phoneticPr fontId="6"/>
  </si>
  <si>
    <t>業　務　概　要</t>
    <phoneticPr fontId="6"/>
  </si>
  <si>
    <t>支　出　先</t>
    <phoneticPr fontId="6"/>
  </si>
  <si>
    <t>Ｄ.</t>
    <phoneticPr fontId="6"/>
  </si>
  <si>
    <t>ー</t>
    <phoneticPr fontId="6"/>
  </si>
  <si>
    <t>報道関係者（航空券）</t>
    <phoneticPr fontId="6"/>
  </si>
  <si>
    <t>（社）国際交流サービス協会</t>
    <phoneticPr fontId="6"/>
  </si>
  <si>
    <t>Ｃ.</t>
    <phoneticPr fontId="6"/>
  </si>
  <si>
    <t>航空賃（国際線）手配等購入</t>
    <phoneticPr fontId="6"/>
  </si>
  <si>
    <t>航空賃（国際線）手配等購入</t>
    <phoneticPr fontId="6"/>
  </si>
  <si>
    <t>B.</t>
    <phoneticPr fontId="6"/>
  </si>
  <si>
    <t>報道関係者招へい事業（単価契約）</t>
    <phoneticPr fontId="6"/>
  </si>
  <si>
    <t>A.</t>
    <phoneticPr fontId="6"/>
  </si>
  <si>
    <t>支出先上位１０者リスト</t>
    <phoneticPr fontId="6"/>
  </si>
  <si>
    <t>Ｘ．大臣会見等同時通訳機器運用・保守経費</t>
    <phoneticPr fontId="6"/>
  </si>
  <si>
    <t>Ｊ.（株）アーバンコネクションズ</t>
    <phoneticPr fontId="6"/>
  </si>
  <si>
    <t>Ｉ.（株）アーバンコネクションズ</t>
    <phoneticPr fontId="6"/>
  </si>
  <si>
    <t>Ｋ.（株）アーバンコネクションズ</t>
    <phoneticPr fontId="6"/>
  </si>
  <si>
    <t>※金額については、ブロック毎に百万円未満を四捨五入しているため、合計額が一致しておりません</t>
    <phoneticPr fontId="6"/>
  </si>
  <si>
    <t>（１４）日本事情理解促進事業委託費（Ｙ～ｂブロック）</t>
    <rPh sb="4" eb="6">
      <t>ニホン</t>
    </rPh>
    <rPh sb="6" eb="8">
      <t>ジジョウ</t>
    </rPh>
    <rPh sb="8" eb="10">
      <t>リカイ</t>
    </rPh>
    <rPh sb="10" eb="12">
      <t>ソクシン</t>
    </rPh>
    <rPh sb="12" eb="14">
      <t>ジギョウ</t>
    </rPh>
    <rPh sb="14" eb="17">
      <t>イタクヒ</t>
    </rPh>
    <phoneticPr fontId="6"/>
  </si>
  <si>
    <t>（１３）大臣会見等同時通訳機器運用・保守経費（Ｘブロック）</t>
    <phoneticPr fontId="6"/>
  </si>
  <si>
    <t>（１２）戦略的な情報発信のための外部専門家活用経費（Ｗブロック）</t>
    <phoneticPr fontId="6"/>
  </si>
  <si>
    <t>（１０）大臣会見等同時通訳者（Ｕブロック）</t>
    <rPh sb="4" eb="6">
      <t>ダイジン</t>
    </rPh>
    <rPh sb="6" eb="8">
      <t>カイケン</t>
    </rPh>
    <rPh sb="8" eb="9">
      <t>トウ</t>
    </rPh>
    <rPh sb="9" eb="11">
      <t>ドウジ</t>
    </rPh>
    <rPh sb="11" eb="14">
      <t>ツウヤクシャ</t>
    </rPh>
    <phoneticPr fontId="6"/>
  </si>
  <si>
    <r>
      <t xml:space="preserve">資金の流れ                                                                                                                                                                                  </t>
    </r>
    <r>
      <rPr>
        <sz val="11"/>
        <rFont val="ＭＳ Ｐゴシック"/>
        <family val="3"/>
        <charset val="128"/>
      </rPr>
      <t xml:space="preserve"> （資金の受け取り先が何を行っているかについて補足する）（単位：百万円）   </t>
    </r>
    <phoneticPr fontId="6"/>
  </si>
  <si>
    <t>（８）海外論調分析員（Sブロック）</t>
    <rPh sb="3" eb="5">
      <t>カイガイ</t>
    </rPh>
    <rPh sb="5" eb="7">
      <t>ロンチョウ</t>
    </rPh>
    <rPh sb="7" eb="9">
      <t>ブンセキ</t>
    </rPh>
    <rPh sb="9" eb="10">
      <t>イン</t>
    </rPh>
    <phoneticPr fontId="6"/>
  </si>
  <si>
    <t>（６）外国メディア対日報道モニタリング（Ｑブロック）</t>
    <rPh sb="3" eb="5">
      <t>ガイコク</t>
    </rPh>
    <rPh sb="9" eb="11">
      <t>タイニチ</t>
    </rPh>
    <rPh sb="11" eb="13">
      <t>ホウドウ</t>
    </rPh>
    <phoneticPr fontId="6"/>
  </si>
  <si>
    <r>
      <t xml:space="preserve">資金の流れ                                                                                                                                                                                      </t>
    </r>
    <r>
      <rPr>
        <sz val="11"/>
        <rFont val="ＭＳ Ｐゴシック"/>
        <family val="3"/>
        <charset val="128"/>
      </rPr>
      <t>（資金の受け取り先が何を行っているかについて補足する）（単位：百万円）</t>
    </r>
    <phoneticPr fontId="6"/>
  </si>
  <si>
    <t>（３）会見記録等資料作成費（Ｈ～Ｌブロック）</t>
    <phoneticPr fontId="6"/>
  </si>
  <si>
    <t>（２）外国記者登録証発給システム（Ｇ．グループ）</t>
    <rPh sb="3" eb="5">
      <t>ガイコク</t>
    </rPh>
    <rPh sb="5" eb="7">
      <t>キシャ</t>
    </rPh>
    <rPh sb="7" eb="10">
      <t>トウロクショウ</t>
    </rPh>
    <rPh sb="10" eb="12">
      <t>ハッキュウ</t>
    </rPh>
    <phoneticPr fontId="6"/>
  </si>
  <si>
    <t>（１４）日本事情理解促進事業委託費（Ｙ～ｂブロック）</t>
    <phoneticPr fontId="6"/>
  </si>
  <si>
    <t>（１３）大臣会見等同時通訳機器運用・保守経費（Ｘブロック）</t>
    <phoneticPr fontId="6"/>
  </si>
  <si>
    <t>（１２）戦略的な情報発信のための外部専門家活用経費（Ｗブロック）</t>
    <phoneticPr fontId="6"/>
  </si>
  <si>
    <t>（９）海外刊行物購読費（Ｔブロック）</t>
    <rPh sb="3" eb="5">
      <t>カイガイ</t>
    </rPh>
    <rPh sb="5" eb="8">
      <t>カンコウブツ</t>
    </rPh>
    <rPh sb="8" eb="10">
      <t>コウドク</t>
    </rPh>
    <rPh sb="10" eb="11">
      <t>ヒ</t>
    </rPh>
    <phoneticPr fontId="6"/>
  </si>
  <si>
    <t>（７）海外論調分析謝金（Ｒブロック)</t>
    <rPh sb="3" eb="5">
      <t>カイガイ</t>
    </rPh>
    <rPh sb="5" eb="7">
      <t>ロンチョウ</t>
    </rPh>
    <rPh sb="7" eb="9">
      <t>ブンセキ</t>
    </rPh>
    <rPh sb="9" eb="11">
      <t>シャキン</t>
    </rPh>
    <phoneticPr fontId="6"/>
  </si>
  <si>
    <t>（６）外国メディア対日報道モニタリング・報道分析</t>
    <rPh sb="3" eb="5">
      <t>ガイコク</t>
    </rPh>
    <rPh sb="9" eb="11">
      <t>タイニチ</t>
    </rPh>
    <rPh sb="11" eb="13">
      <t>ホウドウ</t>
    </rPh>
    <rPh sb="20" eb="22">
      <t>ホウドウ</t>
    </rPh>
    <rPh sb="22" eb="24">
      <t>ブンセキ</t>
    </rPh>
    <phoneticPr fontId="6"/>
  </si>
  <si>
    <t>（３）会見記録等資料作成費（Ｈ～Ｌブロック）</t>
    <phoneticPr fontId="6"/>
  </si>
  <si>
    <t>（２）外国記者登録証発給システム（Ｇブロック）</t>
    <phoneticPr fontId="6"/>
  </si>
  <si>
    <t>所管府省・部局名</t>
    <phoneticPr fontId="6"/>
  </si>
  <si>
    <t>○</t>
    <phoneticPr fontId="4"/>
  </si>
  <si>
    <t>整備された施設や成果物は十分に活用されているか。</t>
    <phoneticPr fontId="6"/>
  </si>
  <si>
    <t>活動実績は見込みに見合ったものであるか。</t>
    <phoneticPr fontId="6"/>
  </si>
  <si>
    <t>-</t>
    <phoneticPr fontId="4"/>
  </si>
  <si>
    <t>不用率が大きい場合、その理由は妥当か。（理由を右に記載）</t>
    <phoneticPr fontId="6"/>
  </si>
  <si>
    <t>費目・使途が事業目的に即し真に必要なものに限定されているか。</t>
    <phoneticPr fontId="6"/>
  </si>
  <si>
    <t>資金の流れの中間段階での支出は合理的なものとなっているか。</t>
    <phoneticPr fontId="6"/>
  </si>
  <si>
    <t>単位当たりコストの水準は妥当か。</t>
    <phoneticPr fontId="6"/>
  </si>
  <si>
    <t>受益者との負担関係は妥当であるか。</t>
    <phoneticPr fontId="6"/>
  </si>
  <si>
    <t>○</t>
    <phoneticPr fontId="4"/>
  </si>
  <si>
    <t>競争性が確保されているなど支出先の選定は妥当か。　</t>
    <phoneticPr fontId="6"/>
  </si>
  <si>
    <t>事業の効率性</t>
    <phoneticPr fontId="6"/>
  </si>
  <si>
    <t>明確な政策目的（成果目標）の達成手段として位置付けられ、優先度の高い事業となっているか。</t>
    <phoneticPr fontId="6"/>
  </si>
  <si>
    <t>地方自治体、民間等に委ねることができない事業なのか。</t>
    <phoneticPr fontId="6"/>
  </si>
  <si>
    <t>国費投入の
必要性</t>
    <phoneticPr fontId="6"/>
  </si>
  <si>
    <t>日本事情理解促進事業委託費</t>
    <rPh sb="0" eb="2">
      <t>ニホン</t>
    </rPh>
    <rPh sb="2" eb="4">
      <t>ジジョウ</t>
    </rPh>
    <rPh sb="4" eb="6">
      <t>リカイ</t>
    </rPh>
    <rPh sb="6" eb="8">
      <t>ソクシン</t>
    </rPh>
    <rPh sb="8" eb="10">
      <t>ジギョウ</t>
    </rPh>
    <rPh sb="10" eb="13">
      <t>イタクヒ</t>
    </rPh>
    <phoneticPr fontId="6"/>
  </si>
  <si>
    <t>大臣会見等同時通訳機器運用・保守経費</t>
    <phoneticPr fontId="6"/>
  </si>
  <si>
    <t>戦略的な情報発信のための外部専門家活用経費</t>
    <phoneticPr fontId="6"/>
  </si>
  <si>
    <t>　　/</t>
    <phoneticPr fontId="6"/>
  </si>
  <si>
    <t>　　/</t>
    <phoneticPr fontId="6"/>
  </si>
  <si>
    <t>　　/</t>
    <phoneticPr fontId="6"/>
  </si>
  <si>
    <t>-</t>
    <phoneticPr fontId="6"/>
  </si>
  <si>
    <t>当初見込み</t>
    <phoneticPr fontId="6"/>
  </si>
  <si>
    <t>―</t>
    <phoneticPr fontId="6"/>
  </si>
  <si>
    <t>-</t>
    <phoneticPr fontId="6"/>
  </si>
  <si>
    <t>当初見込み</t>
    <phoneticPr fontId="6"/>
  </si>
  <si>
    <t>―</t>
    <phoneticPr fontId="6"/>
  </si>
  <si>
    <t>％</t>
    <phoneticPr fontId="6"/>
  </si>
  <si>
    <t>・（新聞、Web等の媒体）における日本関連報道件数</t>
    <phoneticPr fontId="4"/>
  </si>
  <si>
    <t>-</t>
    <phoneticPr fontId="4"/>
  </si>
  <si>
    <r>
      <t xml:space="preserve">事業概要
</t>
    </r>
    <r>
      <rPr>
        <sz val="10"/>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</si>
  <si>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r>
      <t xml:space="preserve">事業の目的
</t>
    </r>
    <r>
      <rPr>
        <sz val="10"/>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</si>
</sst>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176" formatCode="000"/>
    <numFmt numFmtId="177" formatCode="#,##0_ "/>
    <numFmt numFmtId="178" formatCode="#,##0.0_ "/>
    <numFmt numFmtId="179" formatCode="0.0_ "/>
    <numFmt numFmtId="180" formatCode="#,##0;&quot;▲ &quot;#,##0"/>
    <numFmt numFmtId="181" formatCode="0_);\(0\)"/>
    <numFmt numFmtId="182" formatCode="#,##0_);[Red]\(#,##0\)"/>
    <numFmt numFmtId="183" formatCode="0_);[Red]\(0\)"/>
    <numFmt numFmtId="184" formatCode="0;&quot;▲ &quot;0"/>
    <numFmt numFmtId="185" formatCode="0.0_);[Red]\(0.0\)"/>
    <numFmt numFmtId="186" formatCode="#,##0_ ;[Red]\-#,##0\ "/>
    <numFmt numFmtId="187" formatCode="&quot;0&quot;###"/>
    <numFmt numFmtId="188" formatCode="&quot;0&quot;##"/>
    <numFmt numFmtId="189" formatCode="#,##0.00_ "/>
    <numFmt numFmtId="190" formatCode="0.00_ "/>
    <numFmt numFmtId="191" formatCode="#,##0.0;&quot;▲ &quot;#,##0.0"/>
    <numFmt numFmtId="192" formatCode="#,##0.0;[Red]\-#,##0.0"/>
    <numFmt numFmtId="193" formatCode="0.00_);[Red]\(0.00\)"/>
    <numFmt numFmtId="194" formatCode="#,##0.000_ "/>
    <numFmt numFmtId="195" formatCode="0_ "/>
    <numFmt numFmtId="196" formatCode="_ * #,##0.0_ ;_ * \-#,##0.0_ ;_ * &quot;-&quot;?_ ;_ @_ "/>
    <numFmt numFmtId="197" formatCode="0.0"/>
    <numFmt numFmtId="198" formatCode="#,##0;&quot;△ &quot;#,##0"/>
    <numFmt numFmtId="199" formatCode="&quot;(&quot;\ #,##0&quot; )&quot;"/>
    <numFmt numFmtId="200" formatCode="0.0%"/>
    <numFmt numFmtId="201" formatCode="[DBNum2][$-411]General"/>
  </numFmts>
  <fonts count="85" x14ac:knownFonts="1">
    <font>
      <sz val="11"/>
      <color theme="1"/>
      <name val="ＭＳ Ｐゴシック"/>
      <family val="2"/>
      <charset val="128"/>
      <scheme val="minor"/>
    </font>
    <font>
      <sz val="11"/>
      <color theme="1"/>
      <name val="ＭＳ Ｐゴシック"/>
      <family val="2"/>
      <charset val="128"/>
      <scheme val="minor"/>
    </font>
    <font>
      <b/>
      <sz val="11"/>
      <color theme="1"/>
      <name val="ＭＳ Ｐゴシック"/>
      <family val="2"/>
      <charset val="128"/>
      <scheme val="minor"/>
    </font>
    <font>
      <sz val="11"/>
      <name val="ＭＳ Ｐゴシック"/>
      <family val="3"/>
      <charset val="128"/>
    </font>
    <font>
      <sz val="6"/>
      <name val="ＭＳ Ｐゴシック"/>
      <family val="2"/>
      <charset val="128"/>
      <scheme val="minor"/>
    </font>
    <font>
      <b/>
      <sz val="16"/>
      <name val="ＭＳ Ｐゴシック"/>
      <family val="3"/>
      <charset val="128"/>
    </font>
    <font>
      <sz val="6"/>
      <name val="ＭＳ Ｐゴシック"/>
      <family val="3"/>
      <charset val="128"/>
    </font>
    <font>
      <sz val="12"/>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1"/>
      <name val="ＭＳ Ｐゴシック"/>
      <family val="2"/>
      <charset val="128"/>
      <scheme val="minor"/>
    </font>
    <font>
      <sz val="11"/>
      <name val="ＭＳ ゴシック"/>
      <family val="3"/>
      <charset val="128"/>
    </font>
    <font>
      <b/>
      <sz val="11"/>
      <name val="ＭＳ Ｐゴシック"/>
      <family val="3"/>
      <charset val="128"/>
    </font>
    <font>
      <sz val="12"/>
      <name val="ＭＳ ゴシック"/>
      <family val="3"/>
      <charset val="128"/>
    </font>
    <font>
      <sz val="10"/>
      <name val="ＭＳ Ｐゴシック"/>
      <family val="3"/>
      <charset val="128"/>
    </font>
    <font>
      <sz val="9"/>
      <name val="ＭＳ ゴシック"/>
      <family val="3"/>
      <charset val="128"/>
    </font>
    <font>
      <sz val="9"/>
      <name val="ＭＳ Ｐゴシック"/>
      <family val="3"/>
      <charset val="128"/>
    </font>
    <font>
      <sz val="7"/>
      <name val="ＭＳ Ｐゴシック"/>
      <family val="3"/>
      <charset val="128"/>
    </font>
    <font>
      <b/>
      <sz val="10"/>
      <name val="ＭＳ Ｐゴシック"/>
      <family val="3"/>
      <charset val="128"/>
    </font>
    <font>
      <b/>
      <sz val="12"/>
      <name val="ＭＳ Ｐゴシック"/>
      <family val="3"/>
      <charset val="128"/>
    </font>
    <font>
      <sz val="10.5"/>
      <name val="ＭＳ Ｐゴシック"/>
      <family val="3"/>
      <charset val="128"/>
    </font>
    <font>
      <sz val="8"/>
      <name val="ＭＳ Ｐゴシック"/>
      <family val="3"/>
      <charset val="128"/>
    </font>
    <font>
      <sz val="14"/>
      <name val="ＭＳ Ｐゴシック"/>
      <family val="3"/>
      <charset val="128"/>
    </font>
    <font>
      <sz val="9"/>
      <name val="ＭＳ Ｐゴシック"/>
      <family val="3"/>
      <charset val="128"/>
      <scheme val="minor"/>
    </font>
    <font>
      <sz val="11"/>
      <name val="ＭＳ Ｐゴシック"/>
      <family val="3"/>
      <charset val="128"/>
      <scheme val="minor"/>
    </font>
    <font>
      <b/>
      <sz val="10"/>
      <name val="ＭＳ ゴシック"/>
      <family val="3"/>
      <charset val="128"/>
    </font>
    <font>
      <sz val="10"/>
      <name val="ＭＳ Ｐゴシック"/>
      <family val="3"/>
      <charset val="128"/>
      <scheme val="minor"/>
    </font>
    <font>
      <b/>
      <sz val="11"/>
      <name val="ＭＳ Ｐゴシック"/>
      <family val="3"/>
      <charset val="128"/>
      <scheme val="minor"/>
    </font>
    <font>
      <sz val="8"/>
      <name val="ＭＳ Ｐゴシック"/>
      <family val="3"/>
      <charset val="128"/>
      <scheme val="minor"/>
    </font>
    <font>
      <sz val="10.5"/>
      <name val="ＭＳ Ｐゴシック"/>
      <family val="3"/>
      <charset val="128"/>
      <scheme val="minor"/>
    </font>
    <font>
      <u/>
      <sz val="11"/>
      <color indexed="36"/>
      <name val="ＭＳ Ｐゴシック"/>
      <family val="3"/>
      <charset val="128"/>
    </font>
    <font>
      <b/>
      <sz val="10"/>
      <name val="ＭＳ Ｐゴシック"/>
      <family val="3"/>
      <charset val="128"/>
      <scheme val="minor"/>
    </font>
    <font>
      <b/>
      <sz val="9"/>
      <name val="ＭＳ Ｐゴシック"/>
      <family val="3"/>
      <charset val="128"/>
      <scheme val="minor"/>
    </font>
    <font>
      <b/>
      <sz val="14"/>
      <name val="ＭＳ Ｐゴシック"/>
      <family val="3"/>
      <charset val="128"/>
    </font>
    <font>
      <b/>
      <sz val="8"/>
      <name val="ＭＳ Ｐゴシック"/>
      <family val="3"/>
      <charset val="128"/>
    </font>
    <font>
      <sz val="11"/>
      <color rgb="FFFF0000"/>
      <name val="ＭＳ Ｐゴシック"/>
      <family val="3"/>
      <charset val="128"/>
    </font>
    <font>
      <sz val="9"/>
      <color theme="1"/>
      <name val="ＭＳ Ｐゴシック"/>
      <family val="2"/>
      <charset val="128"/>
      <scheme val="minor"/>
    </font>
    <font>
      <sz val="9"/>
      <color theme="1"/>
      <name val="ＭＳ Ｐゴシック"/>
      <family val="3"/>
      <charset val="128"/>
      <scheme val="minor"/>
    </font>
    <font>
      <b/>
      <sz val="11"/>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10"/>
      <name val="ＭＳ ゴシック"/>
      <family val="3"/>
      <charset val="128"/>
    </font>
    <font>
      <sz val="16"/>
      <color rgb="FF000000"/>
      <name val="ＭＳ Ｐゴシック"/>
      <family val="3"/>
      <charset val="128"/>
      <scheme val="minor"/>
    </font>
    <font>
      <sz val="16"/>
      <color rgb="FFFF0000"/>
      <name val="ＭＳ Ｐゴシック"/>
      <family val="3"/>
      <charset val="128"/>
    </font>
    <font>
      <sz val="11"/>
      <color theme="1"/>
      <name val="ＭＳ Ｐゴシック"/>
      <family val="3"/>
      <charset val="128"/>
      <scheme val="minor"/>
    </font>
    <font>
      <b/>
      <sz val="12"/>
      <name val="ＭＳ Ｐゴシック"/>
      <family val="3"/>
      <charset val="128"/>
      <scheme val="minor"/>
    </font>
    <font>
      <sz val="11"/>
      <color rgb="FF00B050"/>
      <name val="ＭＳ Ｐゴシック"/>
      <family val="3"/>
      <charset val="128"/>
    </font>
    <font>
      <sz val="10"/>
      <color rgb="FF00B050"/>
      <name val="ＭＳ Ｐゴシック"/>
      <family val="3"/>
      <charset val="128"/>
    </font>
    <font>
      <b/>
      <sz val="11"/>
      <color rgb="FF00B050"/>
      <name val="ＭＳ ゴシック"/>
      <family val="3"/>
      <charset val="128"/>
    </font>
    <font>
      <sz val="8"/>
      <color theme="1"/>
      <name val="ＭＳ Ｐゴシック"/>
      <family val="2"/>
      <charset val="128"/>
      <scheme val="minor"/>
    </font>
    <font>
      <sz val="8"/>
      <color theme="1"/>
      <name val="ＭＳ Ｐゴシック"/>
      <family val="3"/>
      <charset val="128"/>
      <scheme val="minor"/>
    </font>
    <font>
      <sz val="10"/>
      <color rgb="FFFF0000"/>
      <name val="ＭＳ Ｐゴシック"/>
      <family val="3"/>
      <charset val="128"/>
    </font>
    <font>
      <sz val="9"/>
      <name val="ＭＳ Ｐゴシック"/>
      <family val="2"/>
      <charset val="128"/>
      <scheme val="minor"/>
    </font>
    <font>
      <sz val="8"/>
      <name val="ＭＳ Ｐゴシック"/>
      <family val="2"/>
      <charset val="128"/>
      <scheme val="minor"/>
    </font>
    <font>
      <sz val="6"/>
      <name val="ＭＳ Ｐゴシック"/>
      <family val="3"/>
      <charset val="128"/>
      <scheme val="minor"/>
    </font>
    <font>
      <b/>
      <sz val="6"/>
      <name val="ＭＳ Ｐゴシック"/>
      <family val="3"/>
      <charset val="128"/>
    </font>
    <font>
      <i/>
      <sz val="10"/>
      <name val="ＭＳ Ｐゴシック"/>
      <family val="3"/>
      <charset val="128"/>
    </font>
    <font>
      <sz val="24"/>
      <name val="ＭＳ Ｐゴシック"/>
      <family val="3"/>
      <charset val="128"/>
    </font>
    <font>
      <sz val="8.5"/>
      <name val="ＭＳ Ｐゴシック"/>
      <family val="3"/>
      <charset val="128"/>
    </font>
    <font>
      <sz val="11"/>
      <color theme="1"/>
      <name val="ＭＳ Ｐゴシック"/>
      <family val="3"/>
      <charset val="128"/>
    </font>
    <font>
      <b/>
      <sz val="16"/>
      <color theme="1"/>
      <name val="ＭＳ Ｐゴシック"/>
      <family val="3"/>
      <charset val="128"/>
    </font>
    <font>
      <b/>
      <sz val="16"/>
      <color theme="1"/>
      <name val="ＭＳ ゴシック"/>
      <family val="3"/>
      <charset val="128"/>
    </font>
    <font>
      <b/>
      <sz val="11"/>
      <color theme="1"/>
      <name val="ＭＳ ゴシック"/>
      <family val="3"/>
      <charset val="128"/>
    </font>
    <font>
      <sz val="10"/>
      <color theme="1"/>
      <name val="ＭＳ Ｐゴシック"/>
      <family val="3"/>
      <charset val="128"/>
    </font>
    <font>
      <b/>
      <sz val="9"/>
      <color theme="1"/>
      <name val="ＭＳ ゴシック"/>
      <family val="3"/>
      <charset val="128"/>
    </font>
    <font>
      <sz val="11"/>
      <color theme="1"/>
      <name val="ＭＳ ゴシック"/>
      <family val="3"/>
      <charset val="128"/>
    </font>
    <font>
      <b/>
      <sz val="11"/>
      <color theme="1"/>
      <name val="ＭＳ Ｐゴシック"/>
      <family val="3"/>
      <charset val="128"/>
    </font>
    <font>
      <sz val="10"/>
      <color indexed="8"/>
      <name val="ＭＳ Ｐゴシック"/>
      <family val="3"/>
      <charset val="128"/>
    </font>
    <font>
      <sz val="12"/>
      <color theme="1"/>
      <name val="ＭＳ Ｐゴシック"/>
      <family val="3"/>
      <charset val="128"/>
    </font>
    <font>
      <sz val="11"/>
      <color indexed="8"/>
      <name val="ＭＳ ゴシック"/>
      <family val="3"/>
      <charset val="128"/>
    </font>
    <font>
      <sz val="9"/>
      <color indexed="8"/>
      <name val="ＭＳ ゴシック"/>
      <family val="3"/>
      <charset val="128"/>
    </font>
    <font>
      <sz val="9"/>
      <color theme="1"/>
      <name val="ＭＳ Ｐゴシック"/>
      <family val="3"/>
      <charset val="128"/>
    </font>
    <font>
      <b/>
      <sz val="10"/>
      <color theme="1"/>
      <name val="ＭＳ Ｐゴシック"/>
      <family val="3"/>
      <charset val="128"/>
    </font>
    <font>
      <sz val="9.5"/>
      <color theme="1"/>
      <name val="ＭＳ Ｐゴシック"/>
      <family val="3"/>
      <charset val="128"/>
    </font>
    <font>
      <b/>
      <sz val="12"/>
      <color theme="1"/>
      <name val="ＭＳ Ｐゴシック"/>
      <family val="3"/>
      <charset val="128"/>
    </font>
    <font>
      <sz val="10.5"/>
      <color theme="1"/>
      <name val="ＭＳ Ｐゴシック"/>
      <family val="3"/>
      <charset val="128"/>
    </font>
    <font>
      <sz val="8"/>
      <color theme="1"/>
      <name val="ＭＳ Ｐゴシック"/>
      <family val="3"/>
      <charset val="128"/>
    </font>
    <font>
      <sz val="11"/>
      <color indexed="8"/>
      <name val="ＭＳ Ｐゴシック"/>
      <family val="3"/>
      <charset val="128"/>
    </font>
    <font>
      <b/>
      <sz val="10"/>
      <color theme="1"/>
      <name val="ＭＳ ゴシック"/>
      <family val="3"/>
      <charset val="128"/>
    </font>
    <font>
      <sz val="9"/>
      <color indexed="8"/>
      <name val="ＭＳ Ｐゴシック"/>
      <family val="3"/>
      <charset val="128"/>
    </font>
    <font>
      <sz val="8"/>
      <color indexed="10"/>
      <name val="ＭＳ Ｐゴシック"/>
      <family val="3"/>
      <charset val="128"/>
    </font>
    <font>
      <sz val="28"/>
      <name val="ＭＳ Ｐゴシック"/>
      <family val="3"/>
      <charset val="128"/>
    </font>
    <font>
      <sz val="9.8000000000000007"/>
      <name val="ＭＳ Ｐゴシック"/>
      <family val="3"/>
      <charset val="128"/>
    </font>
    <font>
      <b/>
      <sz val="9"/>
      <name val="ＭＳ Ｐゴシック"/>
      <family val="3"/>
      <charset val="128"/>
    </font>
  </fonts>
  <fills count="9">
    <fill>
      <patternFill patternType="none"/>
    </fill>
    <fill>
      <patternFill patternType="gray125"/>
    </fill>
    <fill>
      <patternFill patternType="solid">
        <fgColor indexed="22"/>
        <bgColor indexed="64"/>
      </patternFill>
    </fill>
    <fill>
      <patternFill patternType="solid">
        <fgColor theme="0" tint="-0.24994659260841701"/>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rgb="FF000000"/>
      </patternFill>
    </fill>
    <fill>
      <patternFill patternType="solid">
        <fgColor indexed="65"/>
        <bgColor indexed="64"/>
      </patternFill>
    </fill>
    <fill>
      <patternFill patternType="solid">
        <fgColor theme="0" tint="-0.14999847407452621"/>
        <bgColor indexed="64"/>
      </patternFill>
    </fill>
  </fills>
  <borders count="217">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right style="medium">
        <color indexed="64"/>
      </right>
      <top style="hair">
        <color indexed="64"/>
      </top>
      <bottom style="hair">
        <color indexed="64"/>
      </bottom>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double">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dashed">
        <color indexed="64"/>
      </top>
      <bottom style="hair">
        <color indexed="64"/>
      </bottom>
      <diagonal/>
    </border>
    <border>
      <left/>
      <right/>
      <top style="dashed">
        <color indexed="64"/>
      </top>
      <bottom style="hair">
        <color indexed="64"/>
      </bottom>
      <diagonal/>
    </border>
    <border>
      <left style="thin">
        <color indexed="64"/>
      </left>
      <right/>
      <top style="dashed">
        <color indexed="64"/>
      </top>
      <bottom style="hair">
        <color indexed="64"/>
      </bottom>
      <diagonal/>
    </border>
    <border>
      <left/>
      <right style="thin">
        <color indexed="64"/>
      </right>
      <top style="dashed">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diagonalUp="1">
      <left style="medium">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diagonal/>
    </border>
    <border>
      <left/>
      <right style="medium">
        <color indexed="64"/>
      </right>
      <top style="medium">
        <color indexed="64"/>
      </top>
      <bottom/>
      <diagonal/>
    </border>
    <border>
      <left/>
      <right style="double">
        <color indexed="64"/>
      </right>
      <top style="thin">
        <color indexed="64"/>
      </top>
      <bottom style="hair">
        <color indexed="64"/>
      </bottom>
      <diagonal/>
    </border>
    <border>
      <left/>
      <right style="medium">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double">
        <color indexed="64"/>
      </left>
      <right/>
      <top style="thin">
        <color indexed="64"/>
      </top>
      <bottom style="medium">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right style="double">
        <color indexed="64"/>
      </right>
      <top style="medium">
        <color indexed="64"/>
      </top>
      <bottom style="thin">
        <color indexed="64"/>
      </bottom>
      <diagonal/>
    </border>
    <border diagonalUp="1">
      <left style="double">
        <color indexed="64"/>
      </left>
      <right/>
      <top style="thin">
        <color indexed="64"/>
      </top>
      <bottom style="thin">
        <color indexed="64"/>
      </bottom>
      <diagonal style="thin">
        <color indexed="64"/>
      </diagonal>
    </border>
    <border>
      <left/>
      <right style="medium">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medium">
        <color indexed="64"/>
      </left>
      <right/>
      <top style="hair">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style="double">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double">
        <color indexed="64"/>
      </left>
      <right/>
      <top/>
      <bottom style="hair">
        <color indexed="64"/>
      </bottom>
      <diagonal/>
    </border>
    <border>
      <left style="double">
        <color indexed="64"/>
      </left>
      <right/>
      <top style="hair">
        <color indexed="64"/>
      </top>
      <bottom/>
      <diagonal/>
    </border>
    <border>
      <left style="double">
        <color indexed="64"/>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right/>
      <top/>
      <bottom style="dotted">
        <color indexed="64"/>
      </bottom>
      <diagonal/>
    </border>
    <border>
      <left/>
      <right style="dotted">
        <color indexed="64"/>
      </right>
      <top/>
      <bottom style="dotted">
        <color indexed="64"/>
      </bottom>
      <diagonal/>
    </border>
    <border>
      <left style="hair">
        <color indexed="64"/>
      </left>
      <right/>
      <top style="hair">
        <color indexed="64"/>
      </top>
      <bottom/>
      <diagonal/>
    </border>
    <border>
      <left/>
      <right style="hair">
        <color indexed="64"/>
      </right>
      <top style="hair">
        <color indexed="64"/>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double">
        <color indexed="64"/>
      </right>
      <top style="thin">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medium">
        <color indexed="64"/>
      </right>
      <top style="hair">
        <color indexed="64"/>
      </top>
      <bottom style="hair">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hair">
        <color indexed="64"/>
      </right>
      <top/>
      <bottom style="thin">
        <color indexed="64"/>
      </bottom>
      <diagonal/>
    </border>
    <border>
      <left style="double">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double">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double">
        <color indexed="64"/>
      </left>
      <right style="hair">
        <color indexed="64"/>
      </right>
      <top style="dotted">
        <color indexed="64"/>
      </top>
      <bottom style="medium">
        <color indexed="64"/>
      </bottom>
      <diagonal/>
    </border>
    <border>
      <left style="hair">
        <color indexed="64"/>
      </left>
      <right style="hair">
        <color indexed="64"/>
      </right>
      <top style="dotted">
        <color indexed="64"/>
      </top>
      <bottom style="medium">
        <color indexed="64"/>
      </bottom>
      <diagonal/>
    </border>
    <border>
      <left style="hair">
        <color indexed="64"/>
      </left>
      <right style="thin">
        <color indexed="64"/>
      </right>
      <top style="dotted">
        <color indexed="64"/>
      </top>
      <bottom style="medium">
        <color indexed="64"/>
      </bottom>
      <diagonal/>
    </border>
    <border diagonalUp="1">
      <left style="thin">
        <color indexed="64"/>
      </left>
      <right style="thin">
        <color indexed="64"/>
      </right>
      <top style="hair">
        <color indexed="64"/>
      </top>
      <bottom/>
      <diagonal style="hair">
        <color indexed="64"/>
      </diagonal>
    </border>
    <border diagonalUp="1">
      <left style="thin">
        <color indexed="64"/>
      </left>
      <right style="medium">
        <color indexed="64"/>
      </right>
      <top style="hair">
        <color indexed="64"/>
      </top>
      <bottom/>
      <diagonal style="hair">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medium">
        <color indexed="64"/>
      </right>
      <top style="hair">
        <color indexed="64"/>
      </top>
      <bottom style="hair">
        <color indexed="64"/>
      </bottom>
      <diagonal style="thin">
        <color indexed="64"/>
      </diagonal>
    </border>
    <border>
      <left style="thin">
        <color indexed="64"/>
      </left>
      <right style="thin">
        <color indexed="64"/>
      </right>
      <top/>
      <bottom/>
      <diagonal/>
    </border>
    <border>
      <left style="thin">
        <color indexed="64"/>
      </left>
      <right style="medium">
        <color indexed="64"/>
      </right>
      <top style="dashed">
        <color indexed="64"/>
      </top>
      <bottom style="medium">
        <color indexed="64"/>
      </bottom>
      <diagonal/>
    </border>
    <border diagonalDown="1">
      <left/>
      <right style="thin">
        <color indexed="64"/>
      </right>
      <top/>
      <bottom/>
      <diagonal style="thin">
        <color indexed="64"/>
      </diagonal>
    </border>
    <border diagonalUp="1">
      <left style="thin">
        <color indexed="64"/>
      </left>
      <right/>
      <top/>
      <bottom/>
      <diagonal style="thin">
        <color indexed="64"/>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bottom/>
      <diagonal/>
    </border>
    <border>
      <left/>
      <right style="thick">
        <color indexed="64"/>
      </right>
      <top style="thick">
        <color indexed="64"/>
      </top>
      <bottom/>
      <diagonal/>
    </border>
    <border diagonalUp="1">
      <left/>
      <right style="medium">
        <color indexed="64"/>
      </right>
      <top style="thin">
        <color indexed="64"/>
      </top>
      <bottom/>
      <diagonal style="thin">
        <color indexed="64"/>
      </diagonal>
    </border>
  </borders>
  <cellStyleXfs count="10">
    <xf numFmtId="0" fontId="0"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3" fillId="0" borderId="0">
      <alignment vertical="center"/>
    </xf>
    <xf numFmtId="0" fontId="7" fillId="0" borderId="0">
      <alignment vertical="center"/>
    </xf>
    <xf numFmtId="0" fontId="7" fillId="0" borderId="0">
      <alignment vertical="center"/>
    </xf>
    <xf numFmtId="0" fontId="7"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cellStyleXfs>
  <cellXfs count="4315">
    <xf numFmtId="0" fontId="0" fillId="0" borderId="0" xfId="0">
      <alignment vertical="center"/>
    </xf>
    <xf numFmtId="0" fontId="3" fillId="0" borderId="0" xfId="3" applyFont="1">
      <alignment vertical="center"/>
    </xf>
    <xf numFmtId="0" fontId="3" fillId="0" borderId="0" xfId="3" applyFont="1" applyAlignment="1">
      <alignment vertical="top"/>
    </xf>
    <xf numFmtId="0" fontId="3" fillId="0" borderId="0" xfId="3" applyFont="1" applyBorder="1">
      <alignment vertical="center"/>
    </xf>
    <xf numFmtId="0" fontId="13" fillId="0" borderId="0" xfId="3" applyFont="1" applyFill="1" applyBorder="1" applyAlignment="1">
      <alignment horizontal="center" vertical="center" wrapText="1"/>
    </xf>
    <xf numFmtId="0" fontId="3" fillId="0" borderId="0" xfId="3" applyFont="1" applyBorder="1" applyAlignment="1">
      <alignment horizontal="center" vertical="center"/>
    </xf>
    <xf numFmtId="0" fontId="15" fillId="0" borderId="0" xfId="3" applyFont="1" applyBorder="1" applyAlignment="1">
      <alignment horizontal="center" vertical="center" wrapText="1"/>
    </xf>
    <xf numFmtId="177" fontId="3" fillId="0" borderId="0" xfId="3" applyNumberFormat="1" applyFont="1" applyBorder="1" applyAlignment="1">
      <alignment horizontal="right" vertical="center"/>
    </xf>
    <xf numFmtId="0" fontId="13" fillId="2" borderId="88" xfId="3" applyFont="1" applyFill="1" applyBorder="1" applyAlignment="1">
      <alignment horizontal="center" vertical="center" textRotation="255" wrapText="1"/>
    </xf>
    <xf numFmtId="0" fontId="13" fillId="2" borderId="89" xfId="3" applyFont="1" applyFill="1" applyBorder="1" applyAlignment="1">
      <alignment horizontal="center" vertical="center" textRotation="255" wrapText="1"/>
    </xf>
    <xf numFmtId="0" fontId="11" fillId="0" borderId="0" xfId="0" applyFont="1" applyBorder="1" applyAlignment="1">
      <alignment horizontal="left" vertical="top"/>
    </xf>
    <xf numFmtId="0" fontId="15" fillId="0" borderId="132" xfId="5" applyFont="1" applyFill="1" applyBorder="1" applyAlignment="1" applyProtection="1">
      <alignment vertical="top"/>
    </xf>
    <xf numFmtId="0" fontId="15" fillId="0" borderId="130" xfId="5" applyFont="1" applyFill="1" applyBorder="1" applyAlignment="1" applyProtection="1">
      <alignment vertical="top"/>
    </xf>
    <xf numFmtId="0" fontId="15" fillId="0" borderId="133" xfId="5" applyFont="1" applyFill="1" applyBorder="1" applyAlignment="1" applyProtection="1">
      <alignment vertical="top"/>
    </xf>
    <xf numFmtId="0" fontId="15" fillId="0" borderId="32" xfId="5" applyFont="1" applyFill="1" applyBorder="1" applyAlignment="1" applyProtection="1">
      <alignment vertical="top"/>
    </xf>
    <xf numFmtId="0" fontId="15" fillId="0" borderId="0" xfId="5" applyFont="1" applyFill="1" applyBorder="1" applyAlignment="1" applyProtection="1">
      <alignment vertical="top"/>
    </xf>
    <xf numFmtId="0" fontId="15" fillId="0" borderId="68" xfId="5" applyFont="1" applyFill="1" applyBorder="1" applyAlignment="1" applyProtection="1">
      <alignment vertical="top"/>
    </xf>
    <xf numFmtId="0" fontId="15" fillId="0" borderId="122" xfId="5" applyFont="1" applyFill="1" applyBorder="1" applyAlignment="1" applyProtection="1">
      <alignment vertical="top"/>
    </xf>
    <xf numFmtId="0" fontId="15" fillId="0" borderId="1" xfId="5" applyFont="1" applyFill="1" applyBorder="1" applyAlignment="1" applyProtection="1">
      <alignment vertical="top"/>
    </xf>
    <xf numFmtId="0" fontId="15" fillId="0" borderId="81" xfId="5" applyFont="1" applyFill="1" applyBorder="1" applyAlignment="1" applyProtection="1">
      <alignment vertical="top"/>
    </xf>
    <xf numFmtId="0" fontId="3" fillId="0" borderId="130" xfId="3" applyFont="1" applyBorder="1" applyAlignment="1">
      <alignment horizontal="center" vertical="center" wrapText="1"/>
    </xf>
    <xf numFmtId="0" fontId="13" fillId="0" borderId="130" xfId="3" applyFont="1" applyFill="1" applyBorder="1" applyAlignment="1">
      <alignment horizontal="center" vertical="center" wrapText="1"/>
    </xf>
    <xf numFmtId="0" fontId="13" fillId="0" borderId="1" xfId="3" applyFont="1" applyFill="1" applyBorder="1" applyAlignment="1">
      <alignment horizontal="center" vertical="center" wrapText="1"/>
    </xf>
    <xf numFmtId="0" fontId="9" fillId="0" borderId="1" xfId="4" applyFont="1" applyFill="1" applyBorder="1" applyAlignment="1" applyProtection="1">
      <alignment horizontal="center" vertical="center" wrapText="1"/>
    </xf>
    <xf numFmtId="0" fontId="3" fillId="0" borderId="1" xfId="3" applyFont="1" applyBorder="1">
      <alignment vertical="center"/>
    </xf>
    <xf numFmtId="0" fontId="3" fillId="0" borderId="0" xfId="3" applyFont="1" applyFill="1" applyBorder="1">
      <alignment vertical="center"/>
    </xf>
    <xf numFmtId="0" fontId="3" fillId="0" borderId="0" xfId="3" applyFont="1" applyFill="1" applyBorder="1" applyAlignment="1">
      <alignment horizontal="center" vertical="center"/>
    </xf>
    <xf numFmtId="0" fontId="15" fillId="0" borderId="0" xfId="3" applyFont="1" applyFill="1" applyBorder="1" applyAlignment="1">
      <alignment horizontal="center" vertical="center" wrapText="1"/>
    </xf>
    <xf numFmtId="178" fontId="3" fillId="0" borderId="0" xfId="3" applyNumberFormat="1" applyFont="1" applyFill="1" applyBorder="1" applyAlignment="1">
      <alignment horizontal="right" vertical="center"/>
    </xf>
    <xf numFmtId="0" fontId="20" fillId="0" borderId="0" xfId="3" applyFont="1" applyBorder="1">
      <alignment vertical="center"/>
    </xf>
    <xf numFmtId="0" fontId="3" fillId="0" borderId="47" xfId="3" applyFont="1" applyBorder="1">
      <alignment vertical="center"/>
    </xf>
    <xf numFmtId="0" fontId="3" fillId="0" borderId="0" xfId="3" applyFont="1" applyFill="1" applyBorder="1" applyAlignment="1">
      <alignment vertical="center"/>
    </xf>
    <xf numFmtId="0" fontId="11" fillId="0" borderId="0" xfId="0" applyFont="1" applyFill="1" applyBorder="1" applyAlignment="1">
      <alignment vertical="center" wrapText="1"/>
    </xf>
    <xf numFmtId="0" fontId="3" fillId="0" borderId="0" xfId="3" applyFont="1" applyFill="1">
      <alignment vertical="center"/>
    </xf>
    <xf numFmtId="0" fontId="11" fillId="0" borderId="0" xfId="0" applyFont="1" applyFill="1">
      <alignment vertical="center"/>
    </xf>
    <xf numFmtId="0" fontId="3" fillId="0" borderId="0" xfId="0" applyFont="1" applyFill="1" applyBorder="1" applyAlignment="1">
      <alignment horizontal="center" vertical="center"/>
    </xf>
    <xf numFmtId="0" fontId="3" fillId="5" borderId="0" xfId="3" applyFont="1" applyFill="1">
      <alignment vertical="center"/>
    </xf>
    <xf numFmtId="0" fontId="15" fillId="0" borderId="0" xfId="0" applyFont="1" applyFill="1" applyBorder="1" applyAlignment="1">
      <alignment vertical="center" wrapText="1"/>
    </xf>
    <xf numFmtId="0" fontId="3" fillId="0" borderId="0" xfId="3" applyFont="1" applyFill="1" applyBorder="1" applyAlignment="1">
      <alignment vertical="center" wrapText="1"/>
    </xf>
    <xf numFmtId="179" fontId="3" fillId="0" borderId="0" xfId="3" applyNumberFormat="1" applyFont="1" applyFill="1" applyBorder="1" applyAlignment="1">
      <alignment vertical="center" wrapText="1"/>
    </xf>
    <xf numFmtId="179" fontId="3" fillId="0" borderId="0" xfId="3"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vertical="center" wrapText="1"/>
    </xf>
    <xf numFmtId="0" fontId="24" fillId="0" borderId="0" xfId="0" applyFont="1" applyFill="1" applyBorder="1" applyAlignment="1">
      <alignment vertical="center"/>
    </xf>
    <xf numFmtId="0" fontId="25" fillId="0" borderId="0" xfId="0" applyFont="1" applyFill="1" applyBorder="1" applyAlignment="1">
      <alignment vertical="center" wrapText="1"/>
    </xf>
    <xf numFmtId="0" fontId="25" fillId="0" borderId="0" xfId="0" applyFont="1" applyFill="1" applyBorder="1" applyAlignment="1">
      <alignment vertical="center"/>
    </xf>
    <xf numFmtId="0" fontId="25" fillId="0" borderId="0" xfId="0" applyFont="1" applyFill="1" applyBorder="1" applyAlignment="1">
      <alignment horizontal="center" vertical="center"/>
    </xf>
    <xf numFmtId="0" fontId="3" fillId="0" borderId="0" xfId="0" applyFont="1" applyFill="1" applyBorder="1" applyAlignment="1">
      <alignment vertical="center" shrinkToFit="1"/>
    </xf>
    <xf numFmtId="0" fontId="20" fillId="0" borderId="0" xfId="3" applyFont="1">
      <alignment vertical="center"/>
    </xf>
    <xf numFmtId="0" fontId="3" fillId="0" borderId="1" xfId="3" applyFont="1" applyFill="1" applyBorder="1">
      <alignment vertical="center"/>
    </xf>
    <xf numFmtId="0" fontId="3" fillId="0" borderId="19" xfId="3" applyFont="1" applyFill="1" applyBorder="1" applyAlignment="1">
      <alignment vertical="center"/>
    </xf>
    <xf numFmtId="0" fontId="3" fillId="0" borderId="19" xfId="3" applyFont="1" applyFill="1" applyBorder="1" applyAlignment="1">
      <alignment vertical="center" wrapText="1"/>
    </xf>
    <xf numFmtId="0" fontId="3" fillId="0" borderId="0" xfId="3">
      <alignment vertical="center"/>
    </xf>
    <xf numFmtId="0" fontId="13" fillId="0" borderId="82" xfId="3" applyFont="1" applyFill="1" applyBorder="1" applyAlignment="1">
      <alignment vertical="center" textRotation="255"/>
    </xf>
    <xf numFmtId="0" fontId="3" fillId="0" borderId="83" xfId="3" applyFont="1" applyBorder="1" applyAlignment="1">
      <alignment vertical="center"/>
    </xf>
    <xf numFmtId="0" fontId="3" fillId="0" borderId="125" xfId="3" applyFont="1" applyBorder="1" applyAlignment="1">
      <alignment vertical="center"/>
    </xf>
    <xf numFmtId="0" fontId="13" fillId="0" borderId="126" xfId="3" applyFont="1" applyFill="1" applyBorder="1" applyAlignment="1">
      <alignment vertical="center" wrapText="1"/>
    </xf>
    <xf numFmtId="0" fontId="3" fillId="0" borderId="83" xfId="3" applyFont="1" applyBorder="1" applyAlignment="1">
      <alignment vertical="center" wrapText="1"/>
    </xf>
    <xf numFmtId="0" fontId="3" fillId="0" borderId="124" xfId="3" applyFont="1" applyBorder="1" applyAlignment="1">
      <alignment vertical="center" wrapText="1"/>
    </xf>
    <xf numFmtId="0" fontId="3" fillId="0" borderId="83" xfId="3" applyFont="1" applyBorder="1" applyAlignment="1">
      <alignment vertical="center" textRotation="255"/>
    </xf>
    <xf numFmtId="0" fontId="3" fillId="0" borderId="125" xfId="3" applyFont="1" applyBorder="1" applyAlignment="1">
      <alignment vertical="center" textRotation="255"/>
    </xf>
    <xf numFmtId="0" fontId="3" fillId="0" borderId="126" xfId="3" applyBorder="1" applyAlignment="1">
      <alignment vertical="center" wrapText="1"/>
    </xf>
    <xf numFmtId="0" fontId="13" fillId="0" borderId="0" xfId="3" applyFont="1">
      <alignment vertical="center"/>
    </xf>
    <xf numFmtId="0" fontId="9" fillId="0" borderId="0" xfId="4" applyFont="1" applyFill="1" applyBorder="1" applyAlignment="1" applyProtection="1">
      <alignment horizontal="center" vertical="center" wrapText="1"/>
    </xf>
    <xf numFmtId="0" fontId="9" fillId="0" borderId="130" xfId="4" applyFont="1" applyFill="1" applyBorder="1" applyAlignment="1" applyProtection="1">
      <alignment horizontal="center" vertical="center" wrapText="1"/>
    </xf>
    <xf numFmtId="0" fontId="13" fillId="0" borderId="1" xfId="3" applyFont="1" applyBorder="1">
      <alignment vertical="center"/>
    </xf>
    <xf numFmtId="0" fontId="3" fillId="0" borderId="24" xfId="3" applyFont="1" applyBorder="1">
      <alignment vertical="center"/>
    </xf>
    <xf numFmtId="0" fontId="3" fillId="0" borderId="73" xfId="3" applyFont="1" applyFill="1" applyBorder="1" applyAlignment="1">
      <alignment horizontal="center" vertical="top"/>
    </xf>
    <xf numFmtId="0" fontId="3" fillId="0" borderId="0" xfId="3" applyFont="1" applyFill="1" applyBorder="1" applyAlignment="1">
      <alignment horizontal="center" vertical="top"/>
    </xf>
    <xf numFmtId="0" fontId="3" fillId="0" borderId="68" xfId="3" applyFont="1" applyFill="1" applyBorder="1" applyAlignment="1">
      <alignment horizontal="center" vertical="top"/>
    </xf>
    <xf numFmtId="0" fontId="15" fillId="0" borderId="0" xfId="5" applyFont="1" applyFill="1" applyBorder="1" applyAlignment="1" applyProtection="1">
      <alignment horizontal="left" vertical="top"/>
    </xf>
    <xf numFmtId="0" fontId="15" fillId="0" borderId="68" xfId="5" applyFont="1" applyFill="1" applyBorder="1" applyAlignment="1" applyProtection="1">
      <alignment horizontal="left" vertical="top"/>
    </xf>
    <xf numFmtId="0" fontId="15" fillId="0" borderId="0" xfId="5" applyFont="1" applyFill="1" applyBorder="1" applyAlignment="1" applyProtection="1">
      <alignment horizontal="center" vertical="center"/>
    </xf>
    <xf numFmtId="0" fontId="15" fillId="0" borderId="68" xfId="5" applyFont="1" applyFill="1" applyBorder="1" applyAlignment="1" applyProtection="1">
      <alignment horizontal="center" vertical="center"/>
    </xf>
    <xf numFmtId="0" fontId="15" fillId="0" borderId="24" xfId="5" applyFont="1" applyFill="1" applyBorder="1" applyAlignment="1" applyProtection="1">
      <alignment horizontal="center" vertical="center"/>
    </xf>
    <xf numFmtId="0" fontId="15" fillId="0" borderId="0" xfId="5" applyFont="1" applyFill="1" applyBorder="1" applyAlignment="1" applyProtection="1">
      <alignment horizontal="center" vertical="center" wrapText="1"/>
    </xf>
    <xf numFmtId="0" fontId="15" fillId="0" borderId="24" xfId="5" applyFont="1" applyFill="1" applyBorder="1" applyAlignment="1" applyProtection="1">
      <alignment vertical="top" wrapText="1"/>
    </xf>
    <xf numFmtId="0" fontId="15" fillId="0" borderId="0" xfId="5" applyFont="1" applyFill="1" applyBorder="1" applyAlignment="1" applyProtection="1">
      <alignment vertical="top" wrapText="1"/>
    </xf>
    <xf numFmtId="0" fontId="15" fillId="0" borderId="0" xfId="5" applyFont="1" applyFill="1" applyBorder="1" applyAlignment="1" applyProtection="1">
      <alignment horizontal="left" vertical="top" wrapText="1"/>
    </xf>
    <xf numFmtId="0" fontId="15" fillId="0" borderId="32" xfId="5" applyFont="1" applyFill="1" applyBorder="1" applyAlignment="1" applyProtection="1">
      <alignment horizontal="center" vertical="center"/>
    </xf>
    <xf numFmtId="0" fontId="27" fillId="0" borderId="32" xfId="5" applyFont="1" applyFill="1" applyBorder="1" applyAlignment="1" applyProtection="1">
      <alignment vertical="top"/>
    </xf>
    <xf numFmtId="0" fontId="15" fillId="0" borderId="0" xfId="5" applyFont="1" applyFill="1" applyBorder="1" applyAlignment="1" applyProtection="1">
      <alignment vertical="center"/>
    </xf>
    <xf numFmtId="0" fontId="27" fillId="0" borderId="68" xfId="5" applyFont="1" applyFill="1" applyBorder="1" applyAlignment="1" applyProtection="1">
      <alignment vertical="top"/>
    </xf>
    <xf numFmtId="0" fontId="15" fillId="0" borderId="122" xfId="5" applyFont="1" applyFill="1" applyBorder="1" applyAlignment="1" applyProtection="1">
      <alignment horizontal="center" vertical="center"/>
    </xf>
    <xf numFmtId="0" fontId="15" fillId="0" borderId="1" xfId="5" applyFont="1" applyFill="1" applyBorder="1" applyAlignment="1" applyProtection="1">
      <alignment horizontal="center" vertical="center"/>
    </xf>
    <xf numFmtId="0" fontId="15" fillId="0" borderId="1" xfId="5" applyFont="1" applyFill="1" applyBorder="1" applyAlignment="1" applyProtection="1">
      <alignment horizontal="left" vertical="top" wrapText="1"/>
    </xf>
    <xf numFmtId="0" fontId="15" fillId="0" borderId="81" xfId="5" applyFont="1" applyFill="1" applyBorder="1" applyAlignment="1" applyProtection="1">
      <alignment horizontal="center" vertical="center"/>
    </xf>
    <xf numFmtId="0" fontId="15" fillId="0" borderId="32" xfId="5" applyFont="1" applyFill="1" applyBorder="1" applyAlignment="1" applyProtection="1">
      <alignment vertical="top" wrapText="1"/>
    </xf>
    <xf numFmtId="0" fontId="15" fillId="0" borderId="0" xfId="5" applyFont="1" applyFill="1" applyBorder="1" applyAlignment="1" applyProtection="1">
      <alignment horizontal="left" wrapText="1"/>
    </xf>
    <xf numFmtId="0" fontId="25" fillId="0" borderId="0" xfId="3" applyFont="1">
      <alignment vertical="center"/>
    </xf>
    <xf numFmtId="0" fontId="15" fillId="0" borderId="122" xfId="5" applyFont="1" applyFill="1" applyBorder="1" applyAlignment="1" applyProtection="1">
      <alignment vertical="top" wrapText="1"/>
    </xf>
    <xf numFmtId="0" fontId="15" fillId="0" borderId="1" xfId="5" applyFont="1" applyFill="1" applyBorder="1" applyAlignment="1" applyProtection="1">
      <alignment horizontal="left" vertical="top"/>
    </xf>
    <xf numFmtId="0" fontId="15" fillId="0" borderId="130" xfId="5" applyFont="1" applyFill="1" applyBorder="1" applyAlignment="1" applyProtection="1">
      <alignment horizontal="left" vertical="top"/>
    </xf>
    <xf numFmtId="0" fontId="15" fillId="0" borderId="0" xfId="5" applyFont="1" applyFill="1" applyBorder="1" applyAlignment="1" applyProtection="1">
      <alignment horizontal="left" vertical="center" wrapText="1"/>
    </xf>
    <xf numFmtId="0" fontId="15" fillId="0" borderId="0" xfId="5" applyFont="1" applyFill="1" applyBorder="1" applyAlignment="1" applyProtection="1">
      <alignment horizontal="center" vertical="top" wrapText="1"/>
    </xf>
    <xf numFmtId="0" fontId="27" fillId="0" borderId="0" xfId="5" applyFont="1" applyFill="1" applyBorder="1" applyAlignment="1" applyProtection="1">
      <alignment vertical="top"/>
    </xf>
    <xf numFmtId="0" fontId="27" fillId="0" borderId="122" xfId="5" applyFont="1" applyFill="1" applyBorder="1" applyAlignment="1" applyProtection="1">
      <alignment vertical="top"/>
    </xf>
    <xf numFmtId="0" fontId="15" fillId="0" borderId="1" xfId="5" applyFont="1" applyFill="1" applyBorder="1" applyAlignment="1" applyProtection="1">
      <alignment vertical="center"/>
    </xf>
    <xf numFmtId="0" fontId="15" fillId="0" borderId="1" xfId="5" applyFont="1" applyFill="1" applyBorder="1" applyAlignment="1" applyProtection="1">
      <alignment horizontal="center" vertical="top" wrapText="1"/>
    </xf>
    <xf numFmtId="0" fontId="27" fillId="0" borderId="81" xfId="5" applyFont="1" applyFill="1" applyBorder="1" applyAlignment="1" applyProtection="1">
      <alignment vertical="top"/>
    </xf>
    <xf numFmtId="0" fontId="13" fillId="4" borderId="0" xfId="3" applyFont="1" applyFill="1" applyBorder="1" applyAlignment="1">
      <alignment horizontal="center" vertical="center" wrapText="1"/>
    </xf>
    <xf numFmtId="0" fontId="3" fillId="0" borderId="14" xfId="3" applyFont="1" applyBorder="1" applyAlignment="1">
      <alignment horizontal="center" vertical="center" wrapText="1"/>
    </xf>
    <xf numFmtId="0" fontId="3" fillId="0" borderId="12" xfId="3" applyFont="1" applyBorder="1" applyAlignment="1">
      <alignment horizontal="center" vertical="center" wrapText="1"/>
    </xf>
    <xf numFmtId="0" fontId="3" fillId="0" borderId="15" xfId="3" applyFont="1" applyBorder="1" applyAlignment="1">
      <alignment horizontal="left" vertical="center" wrapText="1"/>
    </xf>
    <xf numFmtId="0" fontId="3" fillId="0" borderId="12" xfId="3" applyFont="1" applyBorder="1" applyAlignment="1">
      <alignment horizontal="left" vertical="center" wrapText="1"/>
    </xf>
    <xf numFmtId="0" fontId="3" fillId="0" borderId="16" xfId="3" applyFont="1" applyBorder="1" applyAlignment="1">
      <alignment horizontal="left" vertical="center" wrapText="1"/>
    </xf>
    <xf numFmtId="177" fontId="3" fillId="0" borderId="15" xfId="3" applyNumberFormat="1" applyFont="1" applyBorder="1" applyAlignment="1">
      <alignment horizontal="right" vertical="center" wrapText="1"/>
    </xf>
    <xf numFmtId="177" fontId="3" fillId="0" borderId="12" xfId="3" applyNumberFormat="1" applyFont="1" applyBorder="1" applyAlignment="1">
      <alignment horizontal="right" vertical="center" wrapText="1"/>
    </xf>
    <xf numFmtId="177" fontId="3" fillId="0" borderId="13" xfId="3" applyNumberFormat="1" applyFont="1" applyBorder="1" applyAlignment="1">
      <alignment horizontal="right" vertical="center" wrapText="1"/>
    </xf>
    <xf numFmtId="0" fontId="3" fillId="0" borderId="26" xfId="3" applyFont="1" applyBorder="1" applyAlignment="1">
      <alignment horizontal="center" vertical="center" wrapText="1"/>
    </xf>
    <xf numFmtId="0" fontId="3" fillId="0" borderId="19" xfId="3" applyFont="1" applyBorder="1" applyAlignment="1">
      <alignment horizontal="center" vertical="center" wrapText="1"/>
    </xf>
    <xf numFmtId="0" fontId="3" fillId="0" borderId="28" xfId="3" applyFont="1" applyBorder="1" applyAlignment="1">
      <alignment horizontal="left" vertical="center" wrapText="1"/>
    </xf>
    <xf numFmtId="0" fontId="3" fillId="0" borderId="19" xfId="3" applyFont="1" applyBorder="1" applyAlignment="1">
      <alignment horizontal="left" vertical="center" wrapText="1"/>
    </xf>
    <xf numFmtId="0" fontId="3" fillId="0" borderId="27" xfId="3" applyFont="1" applyBorder="1" applyAlignment="1">
      <alignment horizontal="left" vertical="center" wrapText="1"/>
    </xf>
    <xf numFmtId="185" fontId="3" fillId="0" borderId="28" xfId="3" applyNumberFormat="1" applyFont="1" applyBorder="1" applyAlignment="1">
      <alignment horizontal="right" vertical="center" wrapText="1"/>
    </xf>
    <xf numFmtId="185" fontId="3" fillId="0" borderId="19" xfId="3" applyNumberFormat="1" applyFont="1" applyBorder="1" applyAlignment="1">
      <alignment horizontal="right" vertical="center" wrapText="1"/>
    </xf>
    <xf numFmtId="185" fontId="3" fillId="0" borderId="20" xfId="3" applyNumberFormat="1" applyFont="1" applyBorder="1" applyAlignment="1">
      <alignment horizontal="right" vertical="center" wrapText="1"/>
    </xf>
    <xf numFmtId="0" fontId="25" fillId="0" borderId="0" xfId="3" applyFont="1" applyFill="1" applyBorder="1" applyAlignment="1">
      <alignment vertical="center"/>
    </xf>
    <xf numFmtId="0" fontId="29" fillId="0" borderId="0" xfId="3" applyFont="1" applyFill="1" applyBorder="1" applyAlignment="1">
      <alignment vertical="center" wrapText="1"/>
    </xf>
    <xf numFmtId="0" fontId="25" fillId="0" borderId="0" xfId="3" applyFont="1" applyFill="1" applyBorder="1" applyAlignment="1">
      <alignment vertical="center" wrapText="1"/>
    </xf>
    <xf numFmtId="0" fontId="25" fillId="0" borderId="0" xfId="3" applyFont="1" applyFill="1" applyBorder="1" applyAlignment="1">
      <alignment horizontal="center" vertical="center"/>
    </xf>
    <xf numFmtId="0" fontId="25" fillId="0" borderId="0" xfId="3" applyFont="1" applyFill="1">
      <alignment vertical="center"/>
    </xf>
    <xf numFmtId="0" fontId="24" fillId="0" borderId="0" xfId="3" applyFont="1" applyFill="1" applyBorder="1" applyAlignment="1">
      <alignment vertical="center"/>
    </xf>
    <xf numFmtId="0" fontId="25" fillId="0" borderId="0" xfId="3" applyFont="1" applyFill="1" applyBorder="1" applyAlignment="1">
      <alignment horizontal="left" vertical="center" wrapText="1"/>
    </xf>
    <xf numFmtId="179" fontId="25" fillId="0" borderId="0" xfId="3" applyNumberFormat="1" applyFont="1" applyFill="1" applyBorder="1" applyAlignment="1">
      <alignment horizontal="center" vertical="center"/>
    </xf>
    <xf numFmtId="0" fontId="27" fillId="0" borderId="0" xfId="3" applyFont="1" applyFill="1" applyBorder="1" applyAlignment="1">
      <alignment vertical="center"/>
    </xf>
    <xf numFmtId="0" fontId="25" fillId="0" borderId="0" xfId="3" applyFont="1" applyFill="1" applyBorder="1" applyAlignment="1">
      <alignment horizontal="right" vertical="center"/>
    </xf>
    <xf numFmtId="0" fontId="30" fillId="0" borderId="0" xfId="3" applyFont="1" applyFill="1" applyBorder="1" applyAlignment="1">
      <alignment vertical="center"/>
    </xf>
    <xf numFmtId="179" fontId="25" fillId="0" borderId="0" xfId="3" applyNumberFormat="1" applyFont="1" applyFill="1" applyBorder="1" applyAlignment="1">
      <alignment vertical="center"/>
    </xf>
    <xf numFmtId="185" fontId="25" fillId="0" borderId="0" xfId="3" applyNumberFormat="1" applyFont="1" applyFill="1" applyBorder="1" applyAlignment="1">
      <alignment vertical="center"/>
    </xf>
    <xf numFmtId="185" fontId="25" fillId="0" borderId="0" xfId="3" applyNumberFormat="1" applyFont="1" applyFill="1">
      <alignment vertical="center"/>
    </xf>
    <xf numFmtId="0" fontId="34" fillId="0" borderId="0" xfId="3" applyFont="1">
      <alignment vertical="center"/>
    </xf>
    <xf numFmtId="0" fontId="3" fillId="0" borderId="24" xfId="3" applyBorder="1">
      <alignment vertical="center"/>
    </xf>
    <xf numFmtId="0" fontId="3" fillId="0" borderId="0" xfId="3" applyBorder="1">
      <alignment vertical="center"/>
    </xf>
    <xf numFmtId="0" fontId="38" fillId="0" borderId="0" xfId="0" applyFont="1" applyBorder="1" applyAlignment="1">
      <alignment vertical="top" wrapText="1"/>
    </xf>
    <xf numFmtId="0" fontId="15" fillId="4" borderId="0" xfId="5" applyFont="1" applyFill="1" applyBorder="1" applyAlignment="1" applyProtection="1">
      <alignment vertical="top"/>
    </xf>
    <xf numFmtId="0" fontId="15" fillId="4" borderId="68" xfId="5" applyFont="1" applyFill="1" applyBorder="1" applyAlignment="1" applyProtection="1">
      <alignment vertical="top"/>
    </xf>
    <xf numFmtId="0" fontId="36" fillId="0" borderId="0" xfId="0" applyFont="1">
      <alignment vertical="center"/>
    </xf>
    <xf numFmtId="0" fontId="25" fillId="0" borderId="0" xfId="0" applyFont="1">
      <alignment vertical="center"/>
    </xf>
    <xf numFmtId="0" fontId="3" fillId="0" borderId="0" xfId="3" applyFill="1">
      <alignment vertical="center"/>
    </xf>
    <xf numFmtId="0" fontId="0" fillId="0" borderId="0" xfId="0" applyBorder="1" applyAlignment="1">
      <alignment vertical="center" wrapText="1"/>
    </xf>
    <xf numFmtId="0" fontId="43" fillId="0" borderId="0" xfId="0" applyFont="1" applyBorder="1">
      <alignment vertical="center"/>
    </xf>
    <xf numFmtId="0" fontId="44" fillId="0" borderId="0" xfId="0" applyFont="1">
      <alignment vertical="center"/>
    </xf>
    <xf numFmtId="0" fontId="0" fillId="0" borderId="0" xfId="0" applyAlignment="1">
      <alignment horizontal="center" vertical="center"/>
    </xf>
    <xf numFmtId="0" fontId="37" fillId="0" borderId="0" xfId="0" applyFont="1" applyFill="1" applyBorder="1" applyAlignment="1">
      <alignment vertical="center"/>
    </xf>
    <xf numFmtId="0" fontId="38" fillId="0" borderId="0" xfId="0" applyFont="1" applyFill="1" applyBorder="1" applyAlignment="1">
      <alignment vertical="center"/>
    </xf>
    <xf numFmtId="0" fontId="0" fillId="0" borderId="0" xfId="0" applyFill="1" applyBorder="1" applyAlignment="1">
      <alignment vertical="center"/>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0" xfId="3" applyAlignment="1"/>
    <xf numFmtId="3" fontId="3" fillId="0" borderId="0" xfId="3" applyNumberFormat="1" applyFill="1" applyBorder="1" applyAlignment="1">
      <alignment horizontal="left" vertical="center" wrapText="1"/>
    </xf>
    <xf numFmtId="0" fontId="0" fillId="0" borderId="0" xfId="3" applyFont="1" applyFill="1" applyBorder="1" applyAlignment="1">
      <alignment horizontal="left" vertical="center" wrapText="1"/>
    </xf>
    <xf numFmtId="0" fontId="3" fillId="0" borderId="0" xfId="3" applyFill="1" applyBorder="1" applyAlignment="1">
      <alignment vertical="center" wrapText="1"/>
    </xf>
    <xf numFmtId="0" fontId="0" fillId="0" borderId="0" xfId="3" applyFont="1" applyFill="1" applyBorder="1" applyAlignment="1">
      <alignment vertical="center" wrapText="1"/>
    </xf>
    <xf numFmtId="0" fontId="3" fillId="0" borderId="0" xfId="3" applyFont="1" applyBorder="1" applyAlignment="1">
      <alignment vertical="center"/>
    </xf>
    <xf numFmtId="0" fontId="3" fillId="0" borderId="0" xfId="3" applyFont="1" applyBorder="1" applyAlignment="1">
      <alignment vertical="center" wrapText="1"/>
    </xf>
    <xf numFmtId="0" fontId="38" fillId="0" borderId="0" xfId="0" applyFont="1" applyFill="1" applyBorder="1" applyAlignment="1">
      <alignment vertical="center" wrapText="1"/>
    </xf>
    <xf numFmtId="0" fontId="3" fillId="0" borderId="1" xfId="3" applyFont="1" applyBorder="1" applyAlignment="1">
      <alignment horizontal="center" vertical="center"/>
    </xf>
    <xf numFmtId="0" fontId="15" fillId="0" borderId="1" xfId="3" applyFont="1" applyBorder="1" applyAlignment="1">
      <alignment horizontal="center" vertical="center" wrapText="1"/>
    </xf>
    <xf numFmtId="0" fontId="15" fillId="4" borderId="32" xfId="5" applyFont="1" applyFill="1" applyBorder="1" applyAlignment="1" applyProtection="1">
      <alignment vertical="top"/>
    </xf>
    <xf numFmtId="0" fontId="15" fillId="4" borderId="122" xfId="5" applyFont="1" applyFill="1" applyBorder="1" applyAlignment="1" applyProtection="1">
      <alignment vertical="top"/>
    </xf>
    <xf numFmtId="0" fontId="15" fillId="4" borderId="1" xfId="5" applyFont="1" applyFill="1" applyBorder="1" applyAlignment="1" applyProtection="1">
      <alignment vertical="top"/>
    </xf>
    <xf numFmtId="0" fontId="15" fillId="4" borderId="81" xfId="5" applyFont="1" applyFill="1" applyBorder="1" applyAlignment="1" applyProtection="1">
      <alignment vertical="top"/>
    </xf>
    <xf numFmtId="0" fontId="3" fillId="0" borderId="0" xfId="3" applyAlignment="1">
      <alignment vertical="center" shrinkToFit="1"/>
    </xf>
    <xf numFmtId="0" fontId="25" fillId="0" borderId="0" xfId="0" applyFont="1" applyAlignment="1">
      <alignment vertical="center" shrinkToFit="1"/>
    </xf>
    <xf numFmtId="0" fontId="46" fillId="0" borderId="0" xfId="0" applyFont="1">
      <alignment vertical="center"/>
    </xf>
    <xf numFmtId="0" fontId="25" fillId="0" borderId="0" xfId="0" applyFont="1" applyFill="1">
      <alignment vertical="center"/>
    </xf>
    <xf numFmtId="0" fontId="47" fillId="0" borderId="0" xfId="3" applyFont="1">
      <alignment vertical="center"/>
    </xf>
    <xf numFmtId="0" fontId="19" fillId="0" borderId="130" xfId="3" applyFont="1" applyFill="1" applyBorder="1" applyAlignment="1">
      <alignment horizontal="center" vertical="center" textRotation="255" wrapText="1"/>
    </xf>
    <xf numFmtId="0" fontId="3" fillId="0" borderId="130" xfId="3" applyFont="1" applyFill="1" applyBorder="1" applyAlignment="1">
      <alignment horizontal="center" vertical="center"/>
    </xf>
    <xf numFmtId="0" fontId="3" fillId="0" borderId="130" xfId="3" applyFont="1" applyFill="1" applyBorder="1" applyAlignment="1">
      <alignment horizontal="center" vertical="top"/>
    </xf>
    <xf numFmtId="0" fontId="19" fillId="0" borderId="1" xfId="3" applyFont="1" applyFill="1" applyBorder="1" applyAlignment="1">
      <alignment horizontal="center" vertical="center" textRotation="255" wrapText="1"/>
    </xf>
    <xf numFmtId="0" fontId="3" fillId="0" borderId="1" xfId="3" applyFont="1" applyFill="1" applyBorder="1" applyAlignment="1">
      <alignment horizontal="center" vertical="center"/>
    </xf>
    <xf numFmtId="0" fontId="3" fillId="0" borderId="1" xfId="3" applyFont="1" applyFill="1" applyBorder="1" applyAlignment="1">
      <alignment horizontal="center" vertical="top"/>
    </xf>
    <xf numFmtId="0" fontId="52" fillId="0" borderId="1" xfId="5" applyFont="1" applyFill="1" applyBorder="1" applyAlignment="1" applyProtection="1">
      <alignment vertical="top"/>
    </xf>
    <xf numFmtId="177" fontId="3" fillId="0" borderId="0" xfId="3" applyNumberFormat="1" applyFont="1" applyFill="1" applyBorder="1" applyAlignment="1">
      <alignment horizontal="right" vertical="center"/>
    </xf>
    <xf numFmtId="0" fontId="3" fillId="0" borderId="32" xfId="3" applyFont="1" applyFill="1" applyBorder="1" applyAlignment="1">
      <alignment horizontal="center" vertical="center"/>
    </xf>
    <xf numFmtId="0" fontId="3" fillId="0" borderId="33" xfId="3" applyFont="1" applyFill="1" applyBorder="1" applyAlignment="1">
      <alignment horizontal="center" vertical="center"/>
    </xf>
    <xf numFmtId="0" fontId="11" fillId="0" borderId="24" xfId="0" applyFont="1" applyBorder="1">
      <alignment vertical="center"/>
    </xf>
    <xf numFmtId="0" fontId="11" fillId="0" borderId="0" xfId="0" applyFont="1">
      <alignment vertical="center"/>
    </xf>
    <xf numFmtId="0" fontId="57" fillId="0" borderId="132" xfId="5" applyFont="1" applyFill="1" applyBorder="1" applyAlignment="1" applyProtection="1">
      <alignment horizontal="center" vertical="center"/>
    </xf>
    <xf numFmtId="0" fontId="57" fillId="0" borderId="130" xfId="5" applyFont="1" applyFill="1" applyBorder="1" applyAlignment="1" applyProtection="1">
      <alignment horizontal="center" vertical="center"/>
    </xf>
    <xf numFmtId="0" fontId="57" fillId="0" borderId="133" xfId="5" applyFont="1" applyFill="1" applyBorder="1" applyAlignment="1" applyProtection="1">
      <alignment horizontal="center" vertical="center"/>
    </xf>
    <xf numFmtId="0" fontId="57" fillId="0" borderId="32" xfId="5" applyFont="1" applyFill="1" applyBorder="1" applyAlignment="1" applyProtection="1">
      <alignment horizontal="center" vertical="center"/>
    </xf>
    <xf numFmtId="0" fontId="57" fillId="0" borderId="0" xfId="5" applyFont="1" applyFill="1" applyBorder="1" applyAlignment="1" applyProtection="1">
      <alignment horizontal="center" vertical="center"/>
    </xf>
    <xf numFmtId="0" fontId="57" fillId="0" borderId="68" xfId="5" applyFont="1" applyFill="1" applyBorder="1" applyAlignment="1" applyProtection="1">
      <alignment horizontal="center" vertical="center"/>
    </xf>
    <xf numFmtId="0" fontId="3" fillId="0" borderId="102" xfId="3" applyFont="1" applyFill="1" applyBorder="1" applyAlignment="1">
      <alignment vertical="center" shrinkToFit="1"/>
    </xf>
    <xf numFmtId="0" fontId="3" fillId="0" borderId="103" xfId="3" applyFont="1" applyFill="1" applyBorder="1" applyAlignment="1">
      <alignment vertical="center" shrinkToFit="1"/>
    </xf>
    <xf numFmtId="0" fontId="3" fillId="0" borderId="105" xfId="3" applyFont="1" applyFill="1" applyBorder="1" applyAlignment="1">
      <alignment horizontal="center" vertical="center" shrinkToFit="1"/>
    </xf>
    <xf numFmtId="0" fontId="3" fillId="0" borderId="70" xfId="3" applyFont="1" applyFill="1" applyBorder="1" applyAlignment="1">
      <alignment horizontal="center" vertical="center" shrinkToFit="1"/>
    </xf>
    <xf numFmtId="0" fontId="3" fillId="0" borderId="71" xfId="3" applyFont="1" applyFill="1" applyBorder="1" applyAlignment="1">
      <alignment horizontal="center" vertical="center" shrinkToFit="1"/>
    </xf>
    <xf numFmtId="0" fontId="3" fillId="0" borderId="30" xfId="3" applyFont="1" applyFill="1" applyBorder="1" applyAlignment="1">
      <alignment horizontal="left" vertical="center" shrinkToFit="1"/>
    </xf>
    <xf numFmtId="0" fontId="3" fillId="0" borderId="70" xfId="3" applyFont="1" applyFill="1" applyBorder="1" applyAlignment="1">
      <alignment horizontal="left" vertical="center" shrinkToFit="1"/>
    </xf>
    <xf numFmtId="0" fontId="3" fillId="0" borderId="71" xfId="3" applyFont="1" applyFill="1" applyBorder="1" applyAlignment="1">
      <alignment horizontal="left" vertical="center" shrinkToFit="1"/>
    </xf>
    <xf numFmtId="178" fontId="3" fillId="0" borderId="30" xfId="3" applyNumberFormat="1" applyFont="1" applyFill="1" applyBorder="1" applyAlignment="1">
      <alignment horizontal="right" vertical="center" shrinkToFit="1"/>
    </xf>
    <xf numFmtId="178" fontId="3" fillId="0" borderId="70" xfId="3" applyNumberFormat="1" applyFont="1" applyFill="1" applyBorder="1" applyAlignment="1">
      <alignment horizontal="right" vertical="center" shrinkToFit="1"/>
    </xf>
    <xf numFmtId="178" fontId="3" fillId="0" borderId="135" xfId="3" applyNumberFormat="1" applyFont="1" applyFill="1" applyBorder="1" applyAlignment="1">
      <alignment horizontal="right" vertical="center" shrinkToFit="1"/>
    </xf>
    <xf numFmtId="0" fontId="3" fillId="0" borderId="0" xfId="3" applyFont="1" applyAlignment="1">
      <alignment vertical="center" shrinkToFit="1"/>
    </xf>
    <xf numFmtId="0" fontId="3" fillId="2" borderId="15" xfId="3" applyFont="1" applyFill="1" applyBorder="1" applyAlignment="1">
      <alignment vertical="center" shrinkToFit="1"/>
    </xf>
    <xf numFmtId="0" fontId="3" fillId="2" borderId="16" xfId="3" applyFont="1" applyFill="1" applyBorder="1" applyAlignment="1">
      <alignment vertical="center" shrinkToFit="1"/>
    </xf>
    <xf numFmtId="0" fontId="3" fillId="0" borderId="0" xfId="3" applyFont="1" applyAlignment="1">
      <alignment horizontal="center" vertical="center"/>
    </xf>
    <xf numFmtId="0" fontId="3" fillId="0" borderId="0" xfId="3" applyFont="1" applyFill="1" applyAlignment="1">
      <alignment vertical="center" shrinkToFit="1"/>
    </xf>
    <xf numFmtId="0" fontId="3" fillId="5" borderId="15" xfId="3" applyFont="1" applyFill="1" applyBorder="1" applyAlignment="1">
      <alignment vertical="center" shrinkToFit="1"/>
    </xf>
    <xf numFmtId="0" fontId="3" fillId="5" borderId="16" xfId="3" applyFont="1" applyFill="1" applyBorder="1" applyAlignment="1">
      <alignment vertical="center" shrinkToFit="1"/>
    </xf>
    <xf numFmtId="0" fontId="11" fillId="0" borderId="0" xfId="0" applyFont="1" applyAlignment="1">
      <alignment horizontal="center" vertical="center"/>
    </xf>
    <xf numFmtId="0" fontId="3" fillId="0" borderId="19" xfId="3" applyFont="1" applyFill="1" applyBorder="1" applyAlignment="1">
      <alignment horizontal="center" vertical="center"/>
    </xf>
    <xf numFmtId="0" fontId="3" fillId="0" borderId="0" xfId="3" applyFont="1" applyAlignment="1">
      <alignment horizontal="left" vertical="center"/>
    </xf>
    <xf numFmtId="0" fontId="3" fillId="0" borderId="15" xfId="3" applyFont="1" applyFill="1" applyBorder="1" applyAlignment="1">
      <alignment vertical="center" shrinkToFit="1"/>
    </xf>
    <xf numFmtId="0" fontId="3" fillId="0" borderId="12" xfId="3" applyFont="1" applyFill="1" applyBorder="1" applyAlignment="1">
      <alignment vertical="center" shrinkToFit="1"/>
    </xf>
    <xf numFmtId="0" fontId="3" fillId="0" borderId="16" xfId="3" applyFont="1" applyFill="1" applyBorder="1" applyAlignment="1">
      <alignment vertical="center" shrinkToFit="1"/>
    </xf>
    <xf numFmtId="0" fontId="3" fillId="2" borderId="15" xfId="3" applyFont="1" applyFill="1" applyBorder="1" applyAlignment="1">
      <alignment horizontal="right" vertical="center" shrinkToFit="1"/>
    </xf>
    <xf numFmtId="0" fontId="3" fillId="2" borderId="16" xfId="3" applyFont="1" applyFill="1" applyBorder="1" applyAlignment="1">
      <alignment horizontal="right" vertical="center" shrinkToFit="1"/>
    </xf>
    <xf numFmtId="0" fontId="3" fillId="0" borderId="19" xfId="3" applyFont="1" applyFill="1" applyBorder="1">
      <alignment vertical="center"/>
    </xf>
    <xf numFmtId="0" fontId="3" fillId="0" borderId="163" xfId="3" applyFont="1" applyFill="1" applyBorder="1" applyAlignment="1">
      <alignment horizontal="center" vertical="top"/>
    </xf>
    <xf numFmtId="0" fontId="3" fillId="0" borderId="109" xfId="3" applyFont="1" applyFill="1" applyBorder="1" applyAlignment="1">
      <alignment horizontal="center" vertical="top"/>
    </xf>
    <xf numFmtId="0" fontId="3" fillId="0" borderId="150" xfId="3" applyFont="1" applyFill="1" applyBorder="1" applyAlignment="1">
      <alignment horizontal="center" vertical="top"/>
    </xf>
    <xf numFmtId="0" fontId="3" fillId="0" borderId="34" xfId="3" applyFont="1" applyFill="1" applyBorder="1" applyAlignment="1">
      <alignment horizontal="center" vertical="top"/>
    </xf>
    <xf numFmtId="0" fontId="3" fillId="0" borderId="35" xfId="3" applyFont="1" applyFill="1" applyBorder="1" applyAlignment="1">
      <alignment horizontal="center" vertical="top"/>
    </xf>
    <xf numFmtId="0" fontId="3" fillId="0" borderId="36" xfId="3" applyFont="1" applyFill="1" applyBorder="1" applyAlignment="1">
      <alignment horizontal="center" vertical="top"/>
    </xf>
    <xf numFmtId="0" fontId="23" fillId="0" borderId="179" xfId="5" applyFont="1" applyFill="1" applyBorder="1" applyAlignment="1" applyProtection="1">
      <alignment horizontal="left" vertical="center"/>
    </xf>
    <xf numFmtId="0" fontId="15" fillId="0" borderId="180" xfId="5" applyFont="1" applyFill="1" applyBorder="1" applyAlignment="1" applyProtection="1">
      <alignment vertical="center"/>
    </xf>
    <xf numFmtId="0" fontId="15" fillId="0" borderId="180" xfId="5" applyFont="1" applyFill="1" applyBorder="1" applyAlignment="1" applyProtection="1">
      <alignment vertical="top"/>
    </xf>
    <xf numFmtId="0" fontId="15" fillId="0" borderId="181" xfId="5" applyFont="1" applyFill="1" applyBorder="1" applyAlignment="1" applyProtection="1">
      <alignment vertical="top"/>
    </xf>
    <xf numFmtId="0" fontId="58" fillId="0" borderId="0" xfId="5" applyFont="1" applyFill="1" applyBorder="1" applyAlignment="1" applyProtection="1">
      <alignment vertical="top"/>
    </xf>
    <xf numFmtId="0" fontId="19" fillId="0" borderId="24" xfId="3" applyFont="1" applyFill="1" applyBorder="1" applyAlignment="1">
      <alignment horizontal="center" vertical="center" textRotation="255" wrapText="1"/>
    </xf>
    <xf numFmtId="0" fontId="19" fillId="0" borderId="0" xfId="3" applyFont="1" applyFill="1" applyBorder="1" applyAlignment="1">
      <alignment horizontal="center" vertical="center" textRotation="255" wrapText="1"/>
    </xf>
    <xf numFmtId="0" fontId="15" fillId="0" borderId="0" xfId="5" applyFont="1" applyFill="1" applyBorder="1" applyAlignment="1" applyProtection="1"/>
    <xf numFmtId="0" fontId="23" fillId="0" borderId="0" xfId="5" applyFont="1" applyFill="1" applyBorder="1" applyAlignment="1" applyProtection="1">
      <alignment vertical="top" wrapText="1"/>
    </xf>
    <xf numFmtId="0" fontId="23" fillId="0" borderId="0" xfId="5" applyFont="1" applyFill="1" applyBorder="1" applyAlignment="1" applyProtection="1">
      <alignment vertical="top"/>
    </xf>
    <xf numFmtId="0" fontId="9" fillId="0" borderId="3" xfId="4" applyFont="1" applyFill="1" applyBorder="1" applyAlignment="1" applyProtection="1">
      <alignment horizontal="center" vertical="center" wrapText="1"/>
    </xf>
    <xf numFmtId="0" fontId="15" fillId="0" borderId="3" xfId="5" applyFont="1" applyFill="1" applyBorder="1" applyAlignment="1" applyProtection="1">
      <alignment vertical="top"/>
    </xf>
    <xf numFmtId="0" fontId="3" fillId="4" borderId="0" xfId="3" applyFont="1" applyFill="1" applyBorder="1" applyAlignment="1">
      <alignment vertical="center"/>
    </xf>
    <xf numFmtId="0" fontId="3" fillId="4" borderId="0" xfId="3" applyFont="1" applyFill="1" applyBorder="1" applyAlignment="1">
      <alignment horizontal="center" vertical="center"/>
    </xf>
    <xf numFmtId="0" fontId="3" fillId="4" borderId="0" xfId="3" applyFont="1" applyFill="1" applyBorder="1" applyAlignment="1">
      <alignment horizontal="center" vertical="center" wrapText="1"/>
    </xf>
    <xf numFmtId="0" fontId="60" fillId="0" borderId="0" xfId="3" applyFont="1">
      <alignment vertical="center"/>
    </xf>
    <xf numFmtId="0" fontId="60" fillId="0" borderId="26" xfId="3" applyFont="1" applyBorder="1" applyAlignment="1">
      <alignment vertical="center"/>
    </xf>
    <xf numFmtId="0" fontId="60" fillId="0" borderId="19" xfId="3" applyFont="1" applyBorder="1" applyAlignment="1">
      <alignment vertical="center"/>
    </xf>
    <xf numFmtId="0" fontId="60" fillId="0" borderId="27" xfId="3" applyFont="1" applyBorder="1" applyAlignment="1">
      <alignment vertical="center"/>
    </xf>
    <xf numFmtId="0" fontId="60" fillId="0" borderId="44" xfId="3" applyFont="1" applyBorder="1" applyAlignment="1">
      <alignment vertical="center"/>
    </xf>
    <xf numFmtId="0" fontId="60" fillId="0" borderId="47" xfId="3" applyFont="1" applyBorder="1" applyAlignment="1">
      <alignment vertical="center"/>
    </xf>
    <xf numFmtId="0" fontId="60" fillId="0" borderId="45" xfId="3" applyFont="1" applyBorder="1" applyAlignment="1">
      <alignment vertical="center"/>
    </xf>
    <xf numFmtId="0" fontId="73" fillId="0" borderId="24" xfId="3" applyFont="1" applyFill="1" applyBorder="1" applyAlignment="1">
      <alignment horizontal="center" vertical="center" textRotation="255" wrapText="1"/>
    </xf>
    <xf numFmtId="0" fontId="73" fillId="0" borderId="0" xfId="3" applyFont="1" applyFill="1" applyBorder="1" applyAlignment="1">
      <alignment horizontal="center" vertical="center" textRotation="255" wrapText="1"/>
    </xf>
    <xf numFmtId="0" fontId="60" fillId="0" borderId="0" xfId="3" applyFont="1" applyFill="1" applyBorder="1" applyAlignment="1">
      <alignment horizontal="center" vertical="center"/>
    </xf>
    <xf numFmtId="0" fontId="60" fillId="0" borderId="0" xfId="3" applyFont="1" applyFill="1" applyBorder="1" applyAlignment="1">
      <alignment horizontal="center" vertical="top"/>
    </xf>
    <xf numFmtId="0" fontId="60" fillId="0" borderId="68" xfId="3" applyFont="1" applyFill="1" applyBorder="1" applyAlignment="1">
      <alignment horizontal="center" vertical="top"/>
    </xf>
    <xf numFmtId="0" fontId="67" fillId="2" borderId="88" xfId="3" applyFont="1" applyFill="1" applyBorder="1" applyAlignment="1">
      <alignment horizontal="center" vertical="center" textRotation="255" wrapText="1"/>
    </xf>
    <xf numFmtId="0" fontId="67" fillId="2" borderId="89" xfId="3" applyFont="1" applyFill="1" applyBorder="1" applyAlignment="1">
      <alignment horizontal="center" vertical="center" textRotation="255" wrapText="1"/>
    </xf>
    <xf numFmtId="0" fontId="60" fillId="0" borderId="1" xfId="3" applyFont="1" applyFill="1" applyBorder="1" applyAlignment="1">
      <alignment horizontal="left" vertical="center"/>
    </xf>
    <xf numFmtId="0" fontId="60" fillId="0" borderId="1" xfId="3" applyFont="1" applyFill="1" applyBorder="1" applyAlignment="1">
      <alignment horizontal="center" vertical="center"/>
    </xf>
    <xf numFmtId="0" fontId="64" fillId="0" borderId="132" xfId="5" applyFont="1" applyFill="1" applyBorder="1" applyAlignment="1" applyProtection="1">
      <alignment vertical="top"/>
    </xf>
    <xf numFmtId="0" fontId="64" fillId="0" borderId="130" xfId="5" applyFont="1" applyFill="1" applyBorder="1" applyAlignment="1" applyProtection="1">
      <alignment vertical="top"/>
    </xf>
    <xf numFmtId="0" fontId="64" fillId="0" borderId="133" xfId="5" applyFont="1" applyFill="1" applyBorder="1" applyAlignment="1" applyProtection="1">
      <alignment vertical="top"/>
    </xf>
    <xf numFmtId="0" fontId="64" fillId="0" borderId="32" xfId="5" applyFont="1" applyFill="1" applyBorder="1" applyAlignment="1" applyProtection="1">
      <alignment vertical="center"/>
    </xf>
    <xf numFmtId="0" fontId="64" fillId="0" borderId="0" xfId="5" applyFont="1" applyFill="1" applyBorder="1" applyAlignment="1" applyProtection="1">
      <alignment vertical="top"/>
    </xf>
    <xf numFmtId="0" fontId="64" fillId="0" borderId="68" xfId="5" applyFont="1" applyFill="1" applyBorder="1" applyAlignment="1" applyProtection="1">
      <alignment vertical="top"/>
    </xf>
    <xf numFmtId="0" fontId="64" fillId="0" borderId="32" xfId="5" applyFont="1" applyFill="1" applyBorder="1" applyAlignment="1" applyProtection="1">
      <alignment vertical="top"/>
    </xf>
    <xf numFmtId="0" fontId="64" fillId="0" borderId="0" xfId="5" applyFont="1" applyFill="1" applyBorder="1" applyAlignment="1" applyProtection="1">
      <alignment vertical="center"/>
    </xf>
    <xf numFmtId="0" fontId="60" fillId="0" borderId="0" xfId="3" applyFont="1" applyBorder="1">
      <alignment vertical="center"/>
    </xf>
    <xf numFmtId="0" fontId="64" fillId="0" borderId="73" xfId="5" applyFont="1" applyFill="1" applyBorder="1" applyAlignment="1" applyProtection="1">
      <alignment vertical="center" wrapText="1"/>
    </xf>
    <xf numFmtId="0" fontId="72" fillId="0" borderId="0" xfId="5" applyFont="1" applyFill="1" applyBorder="1" applyAlignment="1" applyProtection="1">
      <alignment vertical="top"/>
    </xf>
    <xf numFmtId="0" fontId="72" fillId="0" borderId="0" xfId="5" applyFont="1" applyFill="1" applyBorder="1" applyAlignment="1" applyProtection="1">
      <alignment horizontal="center" vertical="top"/>
    </xf>
    <xf numFmtId="0" fontId="60" fillId="0" borderId="0" xfId="3" applyFont="1" applyBorder="1" applyAlignment="1">
      <alignment vertical="center"/>
    </xf>
    <xf numFmtId="0" fontId="64" fillId="0" borderId="122" xfId="5" applyFont="1" applyFill="1" applyBorder="1" applyAlignment="1" applyProtection="1">
      <alignment vertical="center"/>
    </xf>
    <xf numFmtId="0" fontId="64" fillId="0" borderId="1" xfId="5" applyFont="1" applyFill="1" applyBorder="1" applyAlignment="1" applyProtection="1">
      <alignment vertical="top"/>
    </xf>
    <xf numFmtId="0" fontId="64" fillId="0" borderId="81" xfId="5" applyFont="1" applyFill="1" applyBorder="1" applyAlignment="1" applyProtection="1">
      <alignment vertical="top"/>
    </xf>
    <xf numFmtId="0" fontId="64" fillId="0" borderId="132" xfId="5" applyFont="1" applyFill="1" applyBorder="1" applyAlignment="1" applyProtection="1">
      <alignment vertical="center"/>
    </xf>
    <xf numFmtId="0" fontId="64" fillId="0" borderId="0" xfId="5" applyFont="1" applyFill="1" applyBorder="1" applyAlignment="1" applyProtection="1">
      <alignment vertical="center" wrapText="1"/>
    </xf>
    <xf numFmtId="0" fontId="64" fillId="0" borderId="2" xfId="5" applyFont="1" applyFill="1" applyBorder="1" applyAlignment="1" applyProtection="1">
      <alignment vertical="center"/>
    </xf>
    <xf numFmtId="0" fontId="64" fillId="0" borderId="3" xfId="5" applyFont="1" applyFill="1" applyBorder="1" applyAlignment="1" applyProtection="1">
      <alignment vertical="center"/>
    </xf>
    <xf numFmtId="0" fontId="64" fillId="0" borderId="3" xfId="5" applyFont="1" applyFill="1" applyBorder="1" applyAlignment="1" applyProtection="1">
      <alignment vertical="center" wrapText="1"/>
    </xf>
    <xf numFmtId="0" fontId="64" fillId="0" borderId="4" xfId="5" applyFont="1" applyFill="1" applyBorder="1" applyAlignment="1" applyProtection="1">
      <alignment vertical="center" wrapText="1"/>
    </xf>
    <xf numFmtId="0" fontId="60" fillId="0" borderId="0" xfId="3" applyFont="1" applyBorder="1" applyAlignment="1">
      <alignment vertical="center" wrapText="1"/>
    </xf>
    <xf numFmtId="0" fontId="60" fillId="0" borderId="3" xfId="3" applyFont="1" applyBorder="1">
      <alignment vertical="center"/>
    </xf>
    <xf numFmtId="0" fontId="64" fillId="0" borderId="0" xfId="3" applyFont="1" applyBorder="1" applyAlignment="1">
      <alignment vertical="center"/>
    </xf>
    <xf numFmtId="0" fontId="64" fillId="0" borderId="19" xfId="5" applyFont="1" applyFill="1" applyBorder="1" applyAlignment="1" applyProtection="1">
      <alignment vertical="top"/>
    </xf>
    <xf numFmtId="0" fontId="64" fillId="0" borderId="1" xfId="5" applyFont="1" applyFill="1" applyBorder="1" applyAlignment="1" applyProtection="1">
      <alignment vertical="center" wrapText="1"/>
    </xf>
    <xf numFmtId="0" fontId="60" fillId="0" borderId="1" xfId="3" applyFont="1" applyBorder="1" applyAlignment="1">
      <alignment vertical="center"/>
    </xf>
    <xf numFmtId="0" fontId="60" fillId="0" borderId="130" xfId="3" applyFont="1" applyBorder="1" applyAlignment="1">
      <alignment vertical="center"/>
    </xf>
    <xf numFmtId="0" fontId="75" fillId="0" borderId="0" xfId="3" applyFont="1">
      <alignment vertical="center"/>
    </xf>
    <xf numFmtId="0" fontId="60" fillId="0" borderId="0" xfId="3" applyFont="1" applyFill="1" applyBorder="1" applyAlignment="1">
      <alignment vertical="center"/>
    </xf>
    <xf numFmtId="0" fontId="60" fillId="0" borderId="0" xfId="3" applyFont="1" applyFill="1" applyBorder="1" applyAlignment="1">
      <alignment vertical="center" wrapText="1"/>
    </xf>
    <xf numFmtId="0" fontId="60" fillId="0" borderId="0" xfId="3" applyFont="1" applyFill="1">
      <alignment vertical="center"/>
    </xf>
    <xf numFmtId="0" fontId="60" fillId="0" borderId="0" xfId="3" applyFont="1" applyFill="1" applyBorder="1" applyAlignment="1">
      <alignment vertical="center" shrinkToFit="1"/>
    </xf>
    <xf numFmtId="0" fontId="60" fillId="0" borderId="0" xfId="3" applyFont="1" applyFill="1" applyBorder="1" applyAlignment="1">
      <alignment horizontal="right" vertical="center"/>
    </xf>
    <xf numFmtId="0" fontId="72" fillId="0" borderId="0" xfId="3" applyFont="1" applyFill="1" applyBorder="1" applyAlignment="1">
      <alignment vertical="center"/>
    </xf>
    <xf numFmtId="0" fontId="74" fillId="0" borderId="0" xfId="3" applyFont="1" applyFill="1" applyBorder="1" applyAlignment="1">
      <alignment vertical="center"/>
    </xf>
    <xf numFmtId="189" fontId="60" fillId="0" borderId="0" xfId="3" applyNumberFormat="1" applyFont="1" applyFill="1" applyBorder="1" applyAlignment="1">
      <alignment vertical="center"/>
    </xf>
    <xf numFmtId="189" fontId="60" fillId="0" borderId="0" xfId="3" applyNumberFormat="1" applyFont="1" applyFill="1" applyBorder="1" applyAlignment="1">
      <alignment horizontal="center" vertical="center"/>
    </xf>
    <xf numFmtId="0" fontId="63" fillId="0" borderId="0" xfId="4" applyFont="1" applyFill="1" applyBorder="1" applyAlignment="1" applyProtection="1">
      <alignment horizontal="center" vertical="center" wrapText="1"/>
    </xf>
    <xf numFmtId="0" fontId="66" fillId="0" borderId="0" xfId="4" applyFont="1" applyFill="1" applyBorder="1" applyAlignment="1" applyProtection="1">
      <alignment horizontal="center" vertical="center" wrapText="1"/>
    </xf>
    <xf numFmtId="0" fontId="3" fillId="0" borderId="0" xfId="3" applyFont="1" applyAlignment="1">
      <alignment vertical="center"/>
    </xf>
    <xf numFmtId="0" fontId="3" fillId="0" borderId="130" xfId="3" applyFont="1" applyFill="1" applyBorder="1" applyAlignment="1">
      <alignment horizontal="left" vertical="center"/>
    </xf>
    <xf numFmtId="0" fontId="3" fillId="0" borderId="130" xfId="3" applyFont="1" applyFill="1" applyBorder="1" applyAlignment="1">
      <alignment horizontal="left" vertical="center" shrinkToFit="1"/>
    </xf>
    <xf numFmtId="0" fontId="3" fillId="0" borderId="130" xfId="3" quotePrefix="1" applyFont="1" applyFill="1" applyBorder="1" applyAlignment="1">
      <alignment horizontal="left" vertical="center"/>
    </xf>
    <xf numFmtId="0" fontId="3" fillId="0" borderId="1" xfId="3" applyFont="1" applyFill="1" applyBorder="1" applyAlignment="1">
      <alignment horizontal="left" vertical="center"/>
    </xf>
    <xf numFmtId="0" fontId="3" fillId="0" borderId="1" xfId="3" applyFont="1" applyFill="1" applyBorder="1" applyAlignment="1">
      <alignment horizontal="left" vertical="center" shrinkToFit="1"/>
    </xf>
    <xf numFmtId="0" fontId="3" fillId="0" borderId="1" xfId="3" quotePrefix="1" applyFont="1" applyFill="1" applyBorder="1" applyAlignment="1">
      <alignment horizontal="left" vertical="center"/>
    </xf>
    <xf numFmtId="0" fontId="3" fillId="0" borderId="32" xfId="3" applyFont="1" applyFill="1" applyBorder="1" applyAlignment="1">
      <alignment vertical="top"/>
    </xf>
    <xf numFmtId="0" fontId="3" fillId="0" borderId="0" xfId="3" applyFont="1" applyFill="1" applyBorder="1" applyAlignment="1">
      <alignment vertical="top"/>
    </xf>
    <xf numFmtId="0" fontId="3" fillId="0" borderId="68" xfId="3" applyFont="1" applyFill="1" applyBorder="1" applyAlignment="1">
      <alignment vertical="top"/>
    </xf>
    <xf numFmtId="0" fontId="82" fillId="0" borderId="0" xfId="5" applyFont="1" applyFill="1" applyBorder="1" applyAlignment="1" applyProtection="1">
      <alignment horizontal="left" vertical="center"/>
    </xf>
    <xf numFmtId="0" fontId="82" fillId="0" borderId="0" xfId="5" applyFont="1" applyFill="1" applyBorder="1" applyAlignment="1" applyProtection="1">
      <alignment horizontal="right" vertical="center"/>
    </xf>
    <xf numFmtId="0" fontId="7" fillId="0" borderId="0" xfId="3" applyFont="1" applyFill="1" applyBorder="1" applyAlignment="1">
      <alignment vertical="center"/>
    </xf>
    <xf numFmtId="0" fontId="15" fillId="0" borderId="0" xfId="3" applyFont="1" applyFill="1" applyBorder="1" applyAlignment="1">
      <alignment vertical="center"/>
    </xf>
    <xf numFmtId="0" fontId="7" fillId="0" borderId="0" xfId="5" applyFont="1" applyFill="1" applyBorder="1" applyAlignment="1" applyProtection="1">
      <alignment vertical="center"/>
    </xf>
    <xf numFmtId="0" fontId="7" fillId="0" borderId="0" xfId="5" applyFont="1" applyFill="1" applyBorder="1" applyAlignment="1" applyProtection="1">
      <alignment vertical="center" wrapText="1"/>
    </xf>
    <xf numFmtId="0" fontId="0" fillId="0" borderId="0" xfId="5" applyFont="1" applyFill="1" applyBorder="1" applyAlignment="1" applyProtection="1">
      <alignment vertical="center"/>
    </xf>
    <xf numFmtId="0" fontId="3" fillId="0" borderId="0" xfId="3" applyFont="1" applyBorder="1" applyAlignment="1">
      <alignment vertical="top"/>
    </xf>
    <xf numFmtId="0" fontId="3" fillId="0" borderId="68" xfId="3" applyFont="1" applyBorder="1" applyAlignment="1">
      <alignment vertical="top"/>
    </xf>
    <xf numFmtId="0" fontId="3" fillId="0" borderId="32" xfId="3" applyFont="1" applyBorder="1" applyAlignment="1">
      <alignment vertical="top"/>
    </xf>
    <xf numFmtId="0" fontId="17" fillId="0" borderId="0" xfId="3" applyFont="1" applyFill="1" applyBorder="1" applyAlignment="1">
      <alignment vertical="center"/>
    </xf>
    <xf numFmtId="0" fontId="15" fillId="0" borderId="0" xfId="5" applyFont="1" applyFill="1" applyBorder="1" applyAlignment="1" applyProtection="1">
      <alignment vertical="center" wrapText="1"/>
    </xf>
    <xf numFmtId="0" fontId="0" fillId="0" borderId="0" xfId="5" applyFont="1" applyFill="1" applyBorder="1" applyAlignment="1" applyProtection="1">
      <alignment vertical="center" wrapText="1"/>
    </xf>
    <xf numFmtId="0" fontId="15" fillId="0" borderId="129" xfId="5" applyFont="1" applyFill="1" applyBorder="1" applyAlignment="1" applyProtection="1">
      <alignment vertical="top"/>
    </xf>
    <xf numFmtId="0" fontId="0" fillId="0" borderId="130" xfId="5" applyFont="1" applyFill="1" applyBorder="1" applyAlignment="1" applyProtection="1">
      <alignment vertical="top"/>
    </xf>
    <xf numFmtId="0" fontId="0" fillId="0" borderId="133" xfId="5" applyFont="1" applyFill="1" applyBorder="1" applyAlignment="1" applyProtection="1">
      <alignment vertical="top"/>
    </xf>
    <xf numFmtId="0" fontId="15" fillId="0" borderId="24" xfId="5" applyFont="1" applyFill="1" applyBorder="1" applyAlignment="1" applyProtection="1">
      <alignment vertical="top"/>
    </xf>
    <xf numFmtId="0" fontId="0" fillId="0" borderId="0" xfId="5" applyFont="1" applyFill="1" applyBorder="1" applyAlignment="1" applyProtection="1">
      <alignment vertical="top"/>
    </xf>
    <xf numFmtId="0" fontId="0" fillId="0" borderId="68" xfId="5" applyFont="1" applyFill="1" applyBorder="1" applyAlignment="1" applyProtection="1">
      <alignment vertical="top"/>
    </xf>
    <xf numFmtId="0" fontId="0" fillId="0" borderId="0" xfId="5" applyFont="1" applyFill="1" applyBorder="1" applyAlignment="1" applyProtection="1">
      <alignment vertical="top" wrapText="1"/>
    </xf>
    <xf numFmtId="0" fontId="3" fillId="0" borderId="0" xfId="3" applyFont="1" applyBorder="1" applyAlignment="1">
      <alignment vertical="top" wrapText="1"/>
    </xf>
    <xf numFmtId="0" fontId="0" fillId="0" borderId="0" xfId="5" applyFont="1" applyFill="1" applyBorder="1" applyAlignment="1" applyProtection="1">
      <alignment horizontal="center" vertical="top"/>
    </xf>
    <xf numFmtId="0" fontId="9" fillId="0" borderId="24" xfId="4" applyFont="1" applyFill="1" applyBorder="1" applyAlignment="1" applyProtection="1">
      <alignment horizontal="center" vertical="center" wrapText="1"/>
    </xf>
    <xf numFmtId="0" fontId="0" fillId="0" borderId="1" xfId="5" applyFont="1" applyFill="1" applyBorder="1" applyAlignment="1" applyProtection="1">
      <alignment vertical="top"/>
    </xf>
    <xf numFmtId="0" fontId="3" fillId="0" borderId="68" xfId="3" applyFont="1" applyBorder="1">
      <alignment vertical="center"/>
    </xf>
    <xf numFmtId="0" fontId="0" fillId="0" borderId="0" xfId="5" applyFont="1" applyFill="1" applyBorder="1" applyAlignment="1" applyProtection="1">
      <alignment horizontal="left" vertical="center"/>
    </xf>
    <xf numFmtId="0" fontId="0" fillId="0" borderId="0" xfId="5" applyFont="1" applyFill="1" applyBorder="1" applyAlignment="1" applyProtection="1">
      <alignment horizontal="right" vertical="center"/>
    </xf>
    <xf numFmtId="0" fontId="0" fillId="0" borderId="33" xfId="5" applyFont="1" applyFill="1" applyBorder="1" applyAlignment="1" applyProtection="1">
      <alignment vertical="top"/>
    </xf>
    <xf numFmtId="0" fontId="0" fillId="0" borderId="0" xfId="5" applyFont="1" applyFill="1" applyBorder="1" applyAlignment="1" applyProtection="1">
      <alignment horizontal="right" vertical="top"/>
    </xf>
    <xf numFmtId="0" fontId="0" fillId="0" borderId="0" xfId="5" applyFont="1" applyFill="1" applyBorder="1" applyAlignment="1" applyProtection="1">
      <alignment horizontal="center" vertical="center" wrapText="1"/>
    </xf>
    <xf numFmtId="0" fontId="15" fillId="0" borderId="149" xfId="5" applyFont="1" applyFill="1" applyBorder="1" applyAlignment="1" applyProtection="1">
      <alignment vertical="top"/>
    </xf>
    <xf numFmtId="0" fontId="15" fillId="0" borderId="109" xfId="5" applyFont="1" applyFill="1" applyBorder="1" applyAlignment="1" applyProtection="1">
      <alignment vertical="top"/>
    </xf>
    <xf numFmtId="0" fontId="0" fillId="0" borderId="109" xfId="5" applyFont="1" applyFill="1" applyBorder="1" applyAlignment="1" applyProtection="1">
      <alignment vertical="top"/>
    </xf>
    <xf numFmtId="0" fontId="0" fillId="0" borderId="109" xfId="5" applyFont="1" applyFill="1" applyBorder="1" applyAlignment="1" applyProtection="1">
      <alignment horizontal="left" vertical="center"/>
    </xf>
    <xf numFmtId="0" fontId="0" fillId="0" borderId="109" xfId="5" applyFont="1" applyFill="1" applyBorder="1" applyAlignment="1" applyProtection="1">
      <alignment horizontal="center" vertical="center" wrapText="1"/>
    </xf>
    <xf numFmtId="0" fontId="0" fillId="0" borderId="109" xfId="5" applyFont="1" applyFill="1" applyBorder="1" applyAlignment="1" applyProtection="1">
      <alignment horizontal="right" vertical="center"/>
    </xf>
    <xf numFmtId="0" fontId="0" fillId="0" borderId="164" xfId="5" applyFont="1" applyFill="1" applyBorder="1" applyAlignment="1" applyProtection="1">
      <alignment vertical="top"/>
    </xf>
    <xf numFmtId="0" fontId="0" fillId="0" borderId="0" xfId="5" applyFont="1" applyFill="1" applyBorder="1" applyAlignment="1" applyProtection="1">
      <alignment horizontal="center" vertical="center"/>
    </xf>
    <xf numFmtId="0" fontId="0" fillId="0" borderId="68" xfId="5" applyFont="1" applyFill="1" applyBorder="1" applyAlignment="1" applyProtection="1">
      <alignment horizontal="center" vertical="center"/>
    </xf>
    <xf numFmtId="0" fontId="0" fillId="0" borderId="68" xfId="5" applyFont="1" applyFill="1" applyBorder="1" applyAlignment="1" applyProtection="1">
      <alignment horizontal="center" vertical="center" wrapText="1"/>
    </xf>
    <xf numFmtId="0" fontId="23" fillId="0" borderId="0" xfId="5" applyFont="1" applyFill="1" applyBorder="1" applyAlignment="1" applyProtection="1">
      <alignment horizontal="center" vertical="center" wrapText="1"/>
    </xf>
    <xf numFmtId="0" fontId="0" fillId="0" borderId="33" xfId="5" applyFont="1" applyFill="1" applyBorder="1" applyAlignment="1" applyProtection="1">
      <alignment horizontal="center" vertical="center" wrapText="1"/>
    </xf>
    <xf numFmtId="0" fontId="0" fillId="0" borderId="28" xfId="5" applyFont="1" applyFill="1" applyBorder="1" applyAlignment="1" applyProtection="1">
      <alignment horizontal="center" vertical="center" wrapText="1"/>
    </xf>
    <xf numFmtId="0" fontId="0" fillId="0" borderId="19" xfId="5" applyFont="1" applyFill="1" applyBorder="1" applyAlignment="1" applyProtection="1">
      <alignment horizontal="center" vertical="center" wrapText="1"/>
    </xf>
    <xf numFmtId="0" fontId="0" fillId="0" borderId="27" xfId="5" applyFont="1" applyFill="1" applyBorder="1" applyAlignment="1" applyProtection="1">
      <alignment horizontal="center" vertical="center" wrapText="1"/>
    </xf>
    <xf numFmtId="0" fontId="0" fillId="0" borderId="19" xfId="5" applyFont="1" applyFill="1" applyBorder="1" applyAlignment="1" applyProtection="1">
      <alignment horizontal="right" vertical="center"/>
    </xf>
    <xf numFmtId="0" fontId="3" fillId="0" borderId="19" xfId="3" applyFont="1" applyBorder="1" applyAlignment="1">
      <alignment vertical="center"/>
    </xf>
    <xf numFmtId="0" fontId="0" fillId="0" borderId="27" xfId="5" applyFont="1" applyFill="1" applyBorder="1" applyAlignment="1" applyProtection="1">
      <alignment vertical="top"/>
    </xf>
    <xf numFmtId="0" fontId="0" fillId="0" borderId="207" xfId="5" applyFont="1" applyFill="1" applyBorder="1" applyAlignment="1" applyProtection="1">
      <alignment vertical="top"/>
    </xf>
    <xf numFmtId="0" fontId="0" fillId="0" borderId="208" xfId="5" applyFont="1" applyFill="1" applyBorder="1" applyAlignment="1" applyProtection="1">
      <alignment vertical="top"/>
    </xf>
    <xf numFmtId="0" fontId="7" fillId="0" borderId="0" xfId="5" applyFont="1" applyFill="1" applyBorder="1" applyAlignment="1" applyProtection="1">
      <alignment horizontal="right" vertical="top"/>
    </xf>
    <xf numFmtId="0" fontId="3" fillId="0" borderId="24" xfId="3" applyFont="1" applyBorder="1" applyAlignment="1">
      <alignment horizontal="center" vertical="center"/>
    </xf>
    <xf numFmtId="0" fontId="3" fillId="0" borderId="0" xfId="3" applyFont="1" applyBorder="1" applyAlignment="1">
      <alignment horizontal="right" vertical="top"/>
    </xf>
    <xf numFmtId="0" fontId="3" fillId="0" borderId="0" xfId="3" applyFont="1" applyBorder="1" applyAlignment="1">
      <alignment horizontal="center" vertical="center" wrapText="1"/>
    </xf>
    <xf numFmtId="201" fontId="3" fillId="0" borderId="0" xfId="3" applyNumberFormat="1" applyFont="1" applyBorder="1" applyAlignment="1">
      <alignment horizontal="center" vertical="center"/>
    </xf>
    <xf numFmtId="0" fontId="0" fillId="0" borderId="47" xfId="5" applyFont="1" applyFill="1" applyBorder="1" applyAlignment="1" applyProtection="1">
      <alignment vertical="top"/>
    </xf>
    <xf numFmtId="0" fontId="0" fillId="0" borderId="45" xfId="5" applyFont="1" applyFill="1" applyBorder="1" applyAlignment="1" applyProtection="1">
      <alignment horizontal="right" vertical="center"/>
    </xf>
    <xf numFmtId="0" fontId="0" fillId="0" borderId="47" xfId="5" applyFont="1" applyFill="1" applyBorder="1" applyAlignment="1" applyProtection="1">
      <alignment horizontal="left" vertical="center"/>
    </xf>
    <xf numFmtId="0" fontId="0" fillId="0" borderId="27" xfId="5" applyFont="1" applyFill="1" applyBorder="1" applyAlignment="1" applyProtection="1">
      <alignment horizontal="left" vertical="center"/>
    </xf>
    <xf numFmtId="0" fontId="0" fillId="0" borderId="24" xfId="5" applyFont="1" applyFill="1" applyBorder="1" applyAlignment="1" applyProtection="1">
      <alignment horizontal="right" vertical="center"/>
    </xf>
    <xf numFmtId="0" fontId="0" fillId="0" borderId="68" xfId="5" applyFont="1" applyFill="1" applyBorder="1" applyAlignment="1" applyProtection="1">
      <alignment horizontal="right" vertical="top"/>
    </xf>
    <xf numFmtId="0" fontId="13" fillId="0" borderId="0" xfId="3" applyFont="1" applyBorder="1">
      <alignment vertical="center"/>
    </xf>
    <xf numFmtId="0" fontId="9" fillId="0" borderId="0" xfId="4" applyFont="1" applyFill="1" applyBorder="1" applyAlignment="1" applyProtection="1">
      <alignment horizontal="left" vertical="center"/>
    </xf>
    <xf numFmtId="0" fontId="15" fillId="0" borderId="0" xfId="5" applyFont="1" applyFill="1" applyBorder="1" applyAlignment="1" applyProtection="1">
      <alignment horizontal="right" vertical="center"/>
    </xf>
    <xf numFmtId="0" fontId="3" fillId="5" borderId="0" xfId="3" applyFont="1" applyFill="1" applyAlignment="1">
      <alignment vertical="center" shrinkToFit="1"/>
    </xf>
    <xf numFmtId="3" fontId="6" fillId="0" borderId="130" xfId="3" applyNumberFormat="1" applyFont="1" applyFill="1" applyBorder="1" applyAlignment="1">
      <alignment horizontal="left" vertical="center"/>
    </xf>
    <xf numFmtId="0" fontId="6" fillId="0" borderId="130" xfId="3" applyNumberFormat="1" applyFont="1" applyFill="1" applyBorder="1" applyAlignment="1">
      <alignment horizontal="left" vertical="center"/>
    </xf>
    <xf numFmtId="3" fontId="6" fillId="0" borderId="1" xfId="3" applyNumberFormat="1" applyFont="1" applyFill="1" applyBorder="1" applyAlignment="1">
      <alignment horizontal="left" vertical="center"/>
    </xf>
    <xf numFmtId="0" fontId="6" fillId="0" borderId="1" xfId="3" applyNumberFormat="1" applyFont="1" applyFill="1" applyBorder="1" applyAlignment="1">
      <alignment horizontal="left" vertical="center"/>
    </xf>
    <xf numFmtId="0" fontId="7" fillId="4" borderId="0" xfId="5" applyFont="1" applyFill="1" applyBorder="1" applyAlignment="1" applyProtection="1">
      <alignment vertical="top"/>
    </xf>
    <xf numFmtId="0" fontId="7" fillId="4" borderId="129" xfId="5" applyFont="1" applyFill="1" applyBorder="1" applyAlignment="1" applyProtection="1">
      <alignment vertical="center" wrapText="1"/>
    </xf>
    <xf numFmtId="0" fontId="7" fillId="4" borderId="130" xfId="5" applyFont="1" applyFill="1" applyBorder="1" applyAlignment="1" applyProtection="1">
      <alignment vertical="center"/>
    </xf>
    <xf numFmtId="0" fontId="7" fillId="4" borderId="133" xfId="5" applyFont="1" applyFill="1" applyBorder="1" applyAlignment="1" applyProtection="1">
      <alignment vertical="center"/>
    </xf>
    <xf numFmtId="0" fontId="7" fillId="4" borderId="80" xfId="5" applyFont="1" applyFill="1" applyBorder="1" applyAlignment="1" applyProtection="1">
      <alignment vertical="center"/>
    </xf>
    <xf numFmtId="0" fontId="7" fillId="4" borderId="1" xfId="5" applyFont="1" applyFill="1" applyBorder="1" applyAlignment="1" applyProtection="1">
      <alignment vertical="center"/>
    </xf>
    <xf numFmtId="0" fontId="7" fillId="4" borderId="81" xfId="5" applyFont="1" applyFill="1" applyBorder="1" applyAlignment="1" applyProtection="1">
      <alignment vertical="center"/>
    </xf>
    <xf numFmtId="0" fontId="7" fillId="4" borderId="0" xfId="3" applyFont="1" applyFill="1" applyBorder="1">
      <alignment vertical="center"/>
    </xf>
    <xf numFmtId="0" fontId="7" fillId="4" borderId="212" xfId="5" applyFont="1" applyFill="1" applyBorder="1" applyAlignment="1" applyProtection="1">
      <alignment vertical="top"/>
    </xf>
    <xf numFmtId="0" fontId="7" fillId="4" borderId="213" xfId="5" applyFont="1" applyFill="1" applyBorder="1" applyAlignment="1" applyProtection="1">
      <alignment vertical="top"/>
    </xf>
    <xf numFmtId="0" fontId="7" fillId="4" borderId="214" xfId="5" applyFont="1" applyFill="1" applyBorder="1" applyAlignment="1" applyProtection="1">
      <alignment vertical="top"/>
    </xf>
    <xf numFmtId="0" fontId="7" fillId="4" borderId="215" xfId="5" applyFont="1" applyFill="1" applyBorder="1" applyAlignment="1" applyProtection="1">
      <alignment vertical="top"/>
    </xf>
    <xf numFmtId="0" fontId="13" fillId="0" borderId="130" xfId="3" applyFont="1" applyFill="1" applyBorder="1" applyAlignment="1">
      <alignment vertical="center" wrapText="1"/>
    </xf>
    <xf numFmtId="0" fontId="13" fillId="0" borderId="1" xfId="3" applyFont="1" applyFill="1" applyBorder="1" applyAlignment="1">
      <alignment vertical="center" wrapText="1"/>
    </xf>
    <xf numFmtId="0" fontId="15" fillId="0" borderId="1" xfId="3" applyFont="1" applyFill="1" applyBorder="1" applyAlignment="1">
      <alignment horizontal="center" vertical="center" wrapText="1"/>
    </xf>
    <xf numFmtId="177" fontId="3" fillId="0" borderId="1" xfId="3" applyNumberFormat="1" applyFont="1" applyFill="1" applyBorder="1" applyAlignment="1">
      <alignment horizontal="right" vertical="center"/>
    </xf>
    <xf numFmtId="0" fontId="13" fillId="0" borderId="3" xfId="3" applyFont="1" applyFill="1" applyBorder="1" applyAlignment="1">
      <alignment vertical="center" wrapText="1"/>
    </xf>
    <xf numFmtId="0" fontId="3" fillId="0" borderId="3" xfId="3" applyFont="1" applyFill="1" applyBorder="1" applyAlignment="1">
      <alignment horizontal="center" vertical="center"/>
    </xf>
    <xf numFmtId="0" fontId="3" fillId="0" borderId="3" xfId="3" applyFont="1" applyBorder="1" applyAlignment="1">
      <alignment horizontal="center" vertical="center"/>
    </xf>
    <xf numFmtId="0" fontId="15" fillId="0" borderId="3" xfId="3" applyFont="1" applyBorder="1" applyAlignment="1">
      <alignment horizontal="center" vertical="center" wrapText="1"/>
    </xf>
    <xf numFmtId="177" fontId="3" fillId="0" borderId="3" xfId="3" applyNumberFormat="1" applyFont="1" applyBorder="1" applyAlignment="1">
      <alignment horizontal="right" vertical="center"/>
    </xf>
    <xf numFmtId="0" fontId="3" fillId="0" borderId="3" xfId="3" applyFont="1" applyFill="1" applyBorder="1" applyAlignment="1">
      <alignment vertical="center"/>
    </xf>
    <xf numFmtId="0" fontId="3" fillId="0" borderId="3" xfId="3" applyFont="1" applyFill="1" applyBorder="1" applyAlignment="1">
      <alignment vertical="center" wrapText="1"/>
    </xf>
    <xf numFmtId="0" fontId="3" fillId="0" borderId="3" xfId="3" applyFont="1" applyBorder="1">
      <alignment vertical="center"/>
    </xf>
    <xf numFmtId="0" fontId="3" fillId="0" borderId="1" xfId="3" applyFont="1" applyFill="1" applyBorder="1" applyAlignment="1">
      <alignment vertical="center"/>
    </xf>
    <xf numFmtId="0" fontId="3" fillId="0" borderId="1" xfId="3" applyFont="1" applyFill="1" applyBorder="1" applyAlignment="1">
      <alignment vertical="center" wrapText="1"/>
    </xf>
    <xf numFmtId="0" fontId="3" fillId="0" borderId="130" xfId="3" applyFont="1" applyFill="1" applyBorder="1" applyAlignment="1">
      <alignment vertical="center"/>
    </xf>
    <xf numFmtId="0" fontId="3" fillId="0" borderId="130" xfId="3" applyFont="1" applyFill="1" applyBorder="1" applyAlignment="1">
      <alignment vertical="center" wrapText="1"/>
    </xf>
    <xf numFmtId="0" fontId="3" fillId="0" borderId="0" xfId="3" applyFont="1" applyBorder="1" applyAlignment="1">
      <alignment horizontal="center" vertical="center"/>
    </xf>
    <xf numFmtId="0" fontId="3" fillId="0" borderId="19" xfId="3" applyFont="1" applyFill="1" applyBorder="1" applyAlignment="1">
      <alignment vertical="center" wrapText="1"/>
    </xf>
    <xf numFmtId="0" fontId="3" fillId="0" borderId="19" xfId="3" applyFont="1" applyFill="1" applyBorder="1" applyAlignment="1">
      <alignment vertical="center"/>
    </xf>
    <xf numFmtId="0" fontId="3" fillId="0" borderId="0" xfId="3" applyFont="1" applyFill="1" applyBorder="1" applyAlignment="1">
      <alignment vertical="center"/>
    </xf>
    <xf numFmtId="0" fontId="3" fillId="0" borderId="130" xfId="3" applyFont="1" applyBorder="1" applyAlignment="1">
      <alignment horizontal="center" vertical="center" wrapText="1"/>
    </xf>
    <xf numFmtId="0" fontId="3" fillId="0" borderId="1" xfId="3" applyFont="1" applyBorder="1" applyAlignment="1">
      <alignment horizontal="center" vertical="center" wrapText="1"/>
    </xf>
    <xf numFmtId="0" fontId="11" fillId="0" borderId="0" xfId="0" applyFont="1" applyFill="1" applyBorder="1" applyAlignment="1">
      <alignment horizontal="center" vertical="center"/>
    </xf>
    <xf numFmtId="0" fontId="11" fillId="0" borderId="0" xfId="0" applyFont="1" applyFill="1" applyBorder="1" applyAlignment="1">
      <alignment vertical="center"/>
    </xf>
    <xf numFmtId="0" fontId="3" fillId="0" borderId="0" xfId="3" applyFont="1" applyFill="1" applyBorder="1" applyAlignment="1">
      <alignment horizontal="center" vertical="center"/>
    </xf>
    <xf numFmtId="0" fontId="15" fillId="0" borderId="132" xfId="5" applyFont="1" applyFill="1" applyBorder="1" applyAlignment="1" applyProtection="1">
      <alignment vertical="top"/>
    </xf>
    <xf numFmtId="0" fontId="15" fillId="0" borderId="32" xfId="5" applyFont="1" applyFill="1" applyBorder="1" applyAlignment="1" applyProtection="1">
      <alignment vertical="top"/>
    </xf>
    <xf numFmtId="0" fontId="3" fillId="0" borderId="72" xfId="3" applyFont="1" applyFill="1" applyBorder="1" applyAlignment="1">
      <alignment horizontal="center" vertical="top"/>
    </xf>
    <xf numFmtId="0" fontId="3" fillId="0" borderId="35" xfId="3" applyFont="1" applyFill="1" applyBorder="1" applyAlignment="1">
      <alignment horizontal="center" vertical="top"/>
    </xf>
    <xf numFmtId="0" fontId="3" fillId="0" borderId="36" xfId="3" applyFont="1" applyFill="1" applyBorder="1" applyAlignment="1">
      <alignment horizontal="center" vertical="top"/>
    </xf>
    <xf numFmtId="0" fontId="3" fillId="0" borderId="82" xfId="3" applyFont="1" applyFill="1" applyBorder="1" applyAlignment="1">
      <alignment horizontal="center" vertical="center"/>
    </xf>
    <xf numFmtId="0" fontId="3" fillId="0" borderId="83" xfId="3" applyFont="1" applyFill="1" applyBorder="1" applyAlignment="1">
      <alignment horizontal="center" vertical="center"/>
    </xf>
    <xf numFmtId="0" fontId="3" fillId="0" borderId="84" xfId="3" applyFont="1" applyFill="1" applyBorder="1" applyAlignment="1">
      <alignment horizontal="center" vertical="center"/>
    </xf>
    <xf numFmtId="0" fontId="3" fillId="0" borderId="85" xfId="3" applyFont="1" applyFill="1" applyBorder="1" applyAlignment="1">
      <alignment horizontal="center" vertical="top"/>
    </xf>
    <xf numFmtId="0" fontId="3" fillId="0" borderId="83" xfId="3" applyFont="1" applyFill="1" applyBorder="1" applyAlignment="1">
      <alignment horizontal="center" vertical="top"/>
    </xf>
    <xf numFmtId="0" fontId="3" fillId="0" borderId="84" xfId="3" applyFont="1" applyFill="1" applyBorder="1" applyAlignment="1">
      <alignment horizontal="center" vertical="top"/>
    </xf>
    <xf numFmtId="0" fontId="3" fillId="0" borderId="87" xfId="3" applyFont="1" applyFill="1" applyBorder="1" applyAlignment="1">
      <alignment horizontal="center" vertical="top"/>
    </xf>
    <xf numFmtId="0" fontId="3" fillId="0" borderId="1" xfId="3" applyFont="1" applyFill="1" applyBorder="1" applyAlignment="1">
      <alignment horizontal="center" vertical="top"/>
    </xf>
    <xf numFmtId="0" fontId="3" fillId="0" borderId="81" xfId="3" applyFont="1" applyFill="1" applyBorder="1" applyAlignment="1">
      <alignment horizontal="center" vertical="top"/>
    </xf>
    <xf numFmtId="0" fontId="3" fillId="0" borderId="34" xfId="3" applyFont="1" applyFill="1" applyBorder="1" applyAlignment="1">
      <alignment horizontal="center" vertical="top"/>
    </xf>
    <xf numFmtId="0" fontId="3" fillId="0" borderId="73" xfId="3" applyFont="1" applyFill="1" applyBorder="1" applyAlignment="1">
      <alignment horizontal="center" vertical="top"/>
    </xf>
    <xf numFmtId="0" fontId="3" fillId="0" borderId="0" xfId="3" applyFont="1" applyFill="1" applyBorder="1" applyAlignment="1">
      <alignment horizontal="center" vertical="top"/>
    </xf>
    <xf numFmtId="0" fontId="3" fillId="0" borderId="68" xfId="3" applyFont="1" applyFill="1" applyBorder="1" applyAlignment="1">
      <alignment horizontal="center" vertical="top"/>
    </xf>
    <xf numFmtId="0" fontId="3" fillId="0" borderId="148" xfId="3" applyFont="1" applyFill="1" applyBorder="1" applyAlignment="1">
      <alignment horizontal="center" vertical="top"/>
    </xf>
    <xf numFmtId="0" fontId="3" fillId="0" borderId="103" xfId="3" applyFont="1" applyFill="1" applyBorder="1" applyAlignment="1">
      <alignment horizontal="center" vertical="top"/>
    </xf>
    <xf numFmtId="0" fontId="3" fillId="0" borderId="104" xfId="3" applyFont="1" applyFill="1" applyBorder="1" applyAlignment="1">
      <alignment horizontal="center" vertical="top"/>
    </xf>
    <xf numFmtId="0" fontId="3" fillId="0" borderId="49" xfId="3" applyFont="1" applyFill="1" applyBorder="1" applyAlignment="1">
      <alignment horizontal="center" vertical="top"/>
    </xf>
    <xf numFmtId="0" fontId="9" fillId="2" borderId="18" xfId="4" applyFont="1" applyFill="1" applyBorder="1" applyAlignment="1" applyProtection="1">
      <alignment horizontal="center" vertical="center" wrapText="1"/>
    </xf>
    <xf numFmtId="0" fontId="9" fillId="2" borderId="19" xfId="4" applyFont="1" applyFill="1" applyBorder="1" applyAlignment="1" applyProtection="1">
      <alignment horizontal="center" vertical="center" wrapText="1"/>
    </xf>
    <xf numFmtId="0" fontId="9" fillId="2" borderId="21" xfId="4" applyFont="1" applyFill="1" applyBorder="1" applyAlignment="1" applyProtection="1">
      <alignment horizontal="center" vertical="center" wrapText="1"/>
    </xf>
    <xf numFmtId="0" fontId="9" fillId="2" borderId="24" xfId="4" applyFont="1" applyFill="1" applyBorder="1" applyAlignment="1" applyProtection="1">
      <alignment horizontal="center" vertical="center" wrapText="1"/>
    </xf>
    <xf numFmtId="0" fontId="9" fillId="2" borderId="0" xfId="4" applyFont="1" applyFill="1" applyBorder="1" applyAlignment="1" applyProtection="1">
      <alignment horizontal="center" vertical="center" wrapText="1"/>
    </xf>
    <xf numFmtId="0" fontId="9" fillId="2" borderId="25" xfId="4" applyFont="1" applyFill="1" applyBorder="1" applyAlignment="1" applyProtection="1">
      <alignment horizontal="center" vertical="center" wrapText="1"/>
    </xf>
    <xf numFmtId="0" fontId="9" fillId="2" borderId="55" xfId="4" applyFont="1" applyFill="1" applyBorder="1" applyAlignment="1" applyProtection="1">
      <alignment horizontal="center" vertical="center" wrapText="1"/>
    </xf>
    <xf numFmtId="0" fontId="9" fillId="2" borderId="47" xfId="4" applyFont="1" applyFill="1" applyBorder="1" applyAlignment="1" applyProtection="1">
      <alignment horizontal="center" vertical="center" wrapText="1"/>
    </xf>
    <xf numFmtId="0" fontId="9" fillId="2" borderId="56" xfId="4" applyFont="1" applyFill="1" applyBorder="1" applyAlignment="1" applyProtection="1">
      <alignment horizontal="center" vertical="center" wrapText="1"/>
    </xf>
    <xf numFmtId="0" fontId="9" fillId="0" borderId="145" xfId="4" applyFont="1" applyFill="1" applyBorder="1" applyAlignment="1" applyProtection="1">
      <alignment horizontal="center" vertical="center" wrapText="1"/>
    </xf>
    <xf numFmtId="0" fontId="9" fillId="0" borderId="59" xfId="4" applyFont="1" applyFill="1" applyBorder="1" applyAlignment="1" applyProtection="1">
      <alignment horizontal="center" vertical="center" wrapText="1"/>
    </xf>
    <xf numFmtId="0" fontId="9" fillId="0" borderId="60" xfId="4" applyFont="1" applyFill="1" applyBorder="1" applyAlignment="1" applyProtection="1">
      <alignment horizontal="center" vertical="center" wrapText="1"/>
    </xf>
    <xf numFmtId="0" fontId="3" fillId="2" borderId="15" xfId="3" applyFont="1" applyFill="1" applyBorder="1" applyAlignment="1">
      <alignment horizontal="center" vertical="center"/>
    </xf>
    <xf numFmtId="0" fontId="3" fillId="2" borderId="12" xfId="3" applyFont="1" applyFill="1" applyBorder="1" applyAlignment="1">
      <alignment horizontal="center" vertical="center"/>
    </xf>
    <xf numFmtId="0" fontId="3" fillId="2" borderId="16" xfId="3" applyFont="1" applyFill="1" applyBorder="1" applyAlignment="1">
      <alignment horizontal="center" vertical="center"/>
    </xf>
    <xf numFmtId="0" fontId="3" fillId="0" borderId="34" xfId="3" applyFont="1" applyFill="1" applyBorder="1" applyAlignment="1">
      <alignment horizontal="center" vertical="center"/>
    </xf>
    <xf numFmtId="0" fontId="3" fillId="0" borderId="35" xfId="3" applyFont="1" applyFill="1" applyBorder="1" applyAlignment="1">
      <alignment horizontal="center" vertical="center"/>
    </xf>
    <xf numFmtId="0" fontId="3" fillId="0" borderId="40" xfId="3" applyFont="1" applyFill="1" applyBorder="1" applyAlignment="1">
      <alignment horizontal="center" vertical="center"/>
    </xf>
    <xf numFmtId="0" fontId="19" fillId="2" borderId="18" xfId="3" applyFont="1" applyFill="1" applyBorder="1" applyAlignment="1">
      <alignment horizontal="center" vertical="center" textRotation="255" wrapText="1"/>
    </xf>
    <xf numFmtId="0" fontId="19" fillId="2" borderId="20" xfId="3" applyFont="1" applyFill="1" applyBorder="1" applyAlignment="1">
      <alignment horizontal="center" vertical="center" textRotation="255" wrapText="1"/>
    </xf>
    <xf numFmtId="0" fontId="19" fillId="2" borderId="24" xfId="3" applyFont="1" applyFill="1" applyBorder="1" applyAlignment="1">
      <alignment horizontal="center" vertical="center" textRotation="255" wrapText="1"/>
    </xf>
    <xf numFmtId="0" fontId="19" fillId="2" borderId="68" xfId="3" applyFont="1" applyFill="1" applyBorder="1" applyAlignment="1">
      <alignment horizontal="center" vertical="center" textRotation="255" wrapText="1"/>
    </xf>
    <xf numFmtId="0" fontId="19" fillId="2" borderId="80" xfId="3" applyFont="1" applyFill="1" applyBorder="1" applyAlignment="1">
      <alignment horizontal="center" vertical="center" textRotation="255" wrapText="1"/>
    </xf>
    <xf numFmtId="0" fontId="19" fillId="2" borderId="81" xfId="3" applyFont="1" applyFill="1" applyBorder="1" applyAlignment="1">
      <alignment horizontal="center" vertical="center" textRotation="255" wrapText="1"/>
    </xf>
    <xf numFmtId="0" fontId="3" fillId="3" borderId="11" xfId="3" applyFont="1" applyFill="1" applyBorder="1" applyAlignment="1">
      <alignment horizontal="center" vertical="center"/>
    </xf>
    <xf numFmtId="0" fontId="3" fillId="3" borderId="12" xfId="3" applyFont="1" applyFill="1" applyBorder="1" applyAlignment="1">
      <alignment horizontal="center" vertical="center"/>
    </xf>
    <xf numFmtId="0" fontId="3" fillId="3" borderId="16" xfId="3" applyFont="1" applyFill="1" applyBorder="1" applyAlignment="1">
      <alignment horizontal="center" vertical="center"/>
    </xf>
    <xf numFmtId="0" fontId="15" fillId="3" borderId="15" xfId="3" applyFont="1" applyFill="1" applyBorder="1" applyAlignment="1">
      <alignment horizontal="center" vertical="center"/>
    </xf>
    <xf numFmtId="0" fontId="15" fillId="3" borderId="12" xfId="3" applyFont="1" applyFill="1" applyBorder="1" applyAlignment="1">
      <alignment horizontal="center" vertical="center"/>
    </xf>
    <xf numFmtId="0" fontId="15" fillId="3" borderId="16" xfId="3" applyFont="1" applyFill="1" applyBorder="1" applyAlignment="1">
      <alignment horizontal="center" vertical="center"/>
    </xf>
    <xf numFmtId="0" fontId="3" fillId="3" borderId="15" xfId="3" applyFont="1" applyFill="1" applyBorder="1" applyAlignment="1">
      <alignment horizontal="center" vertical="center"/>
    </xf>
    <xf numFmtId="0" fontId="3" fillId="3" borderId="17" xfId="3" applyFont="1" applyFill="1" applyBorder="1" applyAlignment="1">
      <alignment horizontal="center" vertical="center"/>
    </xf>
    <xf numFmtId="0" fontId="3" fillId="0" borderId="69" xfId="3" applyFont="1" applyFill="1" applyBorder="1" applyAlignment="1">
      <alignment horizontal="center" vertical="top"/>
    </xf>
    <xf numFmtId="0" fontId="3" fillId="0" borderId="70" xfId="3" applyFont="1" applyFill="1" applyBorder="1" applyAlignment="1">
      <alignment horizontal="center" vertical="top"/>
    </xf>
    <xf numFmtId="0" fontId="3" fillId="0" borderId="71" xfId="3" applyFont="1" applyFill="1" applyBorder="1" applyAlignment="1">
      <alignment horizontal="center" vertical="top"/>
    </xf>
    <xf numFmtId="0" fontId="3" fillId="0" borderId="41" xfId="3" applyFont="1" applyFill="1" applyBorder="1" applyAlignment="1">
      <alignment horizontal="center" vertical="center"/>
    </xf>
    <xf numFmtId="0" fontId="3" fillId="0" borderId="42" xfId="3" applyFont="1" applyFill="1" applyBorder="1" applyAlignment="1">
      <alignment horizontal="center" vertical="center"/>
    </xf>
    <xf numFmtId="0" fontId="3" fillId="0" borderId="43" xfId="3" applyFont="1" applyFill="1" applyBorder="1" applyAlignment="1">
      <alignment horizontal="center" vertical="center"/>
    </xf>
    <xf numFmtId="0" fontId="12" fillId="2" borderId="34" xfId="4" applyFont="1" applyFill="1" applyBorder="1" applyAlignment="1" applyProtection="1">
      <alignment horizontal="center" vertical="center" wrapText="1"/>
    </xf>
    <xf numFmtId="0" fontId="12" fillId="2" borderId="35" xfId="4" applyFont="1" applyFill="1" applyBorder="1" applyAlignment="1" applyProtection="1">
      <alignment horizontal="center" vertical="center" wrapText="1"/>
    </xf>
    <xf numFmtId="0" fontId="12" fillId="2" borderId="36" xfId="4" applyFont="1" applyFill="1" applyBorder="1" applyAlignment="1" applyProtection="1">
      <alignment horizontal="center" vertical="center" wrapText="1"/>
    </xf>
    <xf numFmtId="0" fontId="3" fillId="0" borderId="36" xfId="3" applyFont="1" applyFill="1" applyBorder="1" applyAlignment="1">
      <alignment horizontal="center" vertical="center"/>
    </xf>
    <xf numFmtId="0" fontId="12" fillId="2" borderId="14" xfId="4" applyFont="1" applyFill="1" applyBorder="1" applyAlignment="1" applyProtection="1">
      <alignment horizontal="center" vertical="center" wrapText="1"/>
    </xf>
    <xf numFmtId="0" fontId="12" fillId="2" borderId="12" xfId="4" applyFont="1" applyFill="1" applyBorder="1" applyAlignment="1" applyProtection="1">
      <alignment horizontal="center" vertical="center" wrapText="1"/>
    </xf>
    <xf numFmtId="0" fontId="12" fillId="2" borderId="16" xfId="4" applyFont="1" applyFill="1" applyBorder="1" applyAlignment="1" applyProtection="1">
      <alignment horizontal="center" vertical="center" wrapText="1"/>
    </xf>
    <xf numFmtId="0" fontId="3" fillId="0" borderId="15" xfId="3" applyFont="1" applyFill="1" applyBorder="1" applyAlignment="1">
      <alignment horizontal="center" vertical="center"/>
    </xf>
    <xf numFmtId="0" fontId="3" fillId="0" borderId="12" xfId="3" applyFont="1" applyFill="1" applyBorder="1" applyAlignment="1">
      <alignment horizontal="center" vertical="center"/>
    </xf>
    <xf numFmtId="0" fontId="3" fillId="0" borderId="16" xfId="3" applyFont="1" applyFill="1" applyBorder="1" applyAlignment="1">
      <alignment horizontal="center" vertical="center"/>
    </xf>
    <xf numFmtId="0" fontId="3" fillId="0" borderId="53" xfId="3" applyFont="1" applyFill="1" applyBorder="1" applyAlignment="1">
      <alignment horizontal="center" vertical="center"/>
    </xf>
    <xf numFmtId="0" fontId="3" fillId="0" borderId="59" xfId="3" applyFont="1" applyFill="1" applyBorder="1" applyAlignment="1">
      <alignment horizontal="center" vertical="center"/>
    </xf>
    <xf numFmtId="0" fontId="3" fillId="0" borderId="60" xfId="3" applyFont="1" applyFill="1" applyBorder="1" applyAlignment="1">
      <alignment horizontal="center" vertical="center"/>
    </xf>
    <xf numFmtId="0" fontId="3" fillId="0" borderId="147" xfId="3" applyFont="1" applyFill="1" applyBorder="1" applyAlignment="1">
      <alignment horizontal="center" vertical="center"/>
    </xf>
    <xf numFmtId="0" fontId="3" fillId="0" borderId="30" xfId="3" applyFont="1" applyFill="1" applyBorder="1" applyAlignment="1">
      <alignment horizontal="center" vertical="top"/>
    </xf>
    <xf numFmtId="0" fontId="3" fillId="0" borderId="28" xfId="3" applyFont="1" applyFill="1" applyBorder="1" applyAlignment="1">
      <alignment horizontal="center" vertical="top"/>
    </xf>
    <xf numFmtId="0" fontId="3" fillId="0" borderId="19" xfId="3" applyFont="1" applyFill="1" applyBorder="1" applyAlignment="1">
      <alignment horizontal="center" vertical="top"/>
    </xf>
    <xf numFmtId="0" fontId="3" fillId="0" borderId="20" xfId="3" applyFont="1" applyFill="1" applyBorder="1" applyAlignment="1">
      <alignment horizontal="center" vertical="top"/>
    </xf>
    <xf numFmtId="0" fontId="12" fillId="0" borderId="15" xfId="6" applyFont="1" applyFill="1" applyBorder="1" applyAlignment="1" applyProtection="1">
      <alignment horizontal="center" vertical="center" wrapText="1"/>
    </xf>
    <xf numFmtId="0" fontId="12" fillId="0" borderId="12" xfId="6" applyFont="1" applyFill="1" applyBorder="1" applyAlignment="1" applyProtection="1">
      <alignment horizontal="center" vertical="center" wrapText="1"/>
    </xf>
    <xf numFmtId="0" fontId="12" fillId="0" borderId="17" xfId="6" applyFont="1" applyFill="1" applyBorder="1" applyAlignment="1" applyProtection="1">
      <alignment horizontal="center" vertical="center" wrapText="1"/>
    </xf>
    <xf numFmtId="0" fontId="3" fillId="2" borderId="17" xfId="3" applyFont="1" applyFill="1" applyBorder="1" applyAlignment="1">
      <alignment horizontal="center" vertical="center"/>
    </xf>
    <xf numFmtId="0" fontId="12" fillId="2" borderId="26" xfId="4" applyFont="1" applyFill="1" applyBorder="1" applyAlignment="1" applyProtection="1">
      <alignment horizontal="center" vertical="center" wrapText="1"/>
    </xf>
    <xf numFmtId="0" fontId="12" fillId="2" borderId="27" xfId="4" applyFont="1" applyFill="1" applyBorder="1" applyAlignment="1" applyProtection="1">
      <alignment horizontal="center" vertical="center" wrapText="1"/>
    </xf>
    <xf numFmtId="0" fontId="12" fillId="2" borderId="32" xfId="4" applyFont="1" applyFill="1" applyBorder="1" applyAlignment="1" applyProtection="1">
      <alignment horizontal="center" vertical="center" wrapText="1"/>
    </xf>
    <xf numFmtId="0" fontId="12" fillId="2" borderId="33" xfId="4" applyFont="1" applyFill="1" applyBorder="1" applyAlignment="1" applyProtection="1">
      <alignment horizontal="center" vertical="center" wrapText="1"/>
    </xf>
    <xf numFmtId="0" fontId="12" fillId="2" borderId="44" xfId="4" applyFont="1" applyFill="1" applyBorder="1" applyAlignment="1" applyProtection="1">
      <alignment horizontal="center" vertical="center" wrapText="1"/>
    </xf>
    <xf numFmtId="0" fontId="12" fillId="2" borderId="45" xfId="4" applyFont="1" applyFill="1" applyBorder="1" applyAlignment="1" applyProtection="1">
      <alignment horizontal="center" vertical="center" wrapText="1"/>
    </xf>
    <xf numFmtId="0" fontId="12" fillId="2" borderId="30" xfId="4" applyFont="1" applyFill="1" applyBorder="1" applyAlignment="1" applyProtection="1">
      <alignment horizontal="center" vertical="center" wrapText="1"/>
    </xf>
    <xf numFmtId="0" fontId="12" fillId="2" borderId="70" xfId="4" applyFont="1" applyFill="1" applyBorder="1" applyAlignment="1" applyProtection="1">
      <alignment horizontal="center" vertical="center" wrapText="1"/>
    </xf>
    <xf numFmtId="0" fontId="12" fillId="2" borderId="71" xfId="4" applyFont="1" applyFill="1" applyBorder="1" applyAlignment="1" applyProtection="1">
      <alignment horizontal="center" vertical="center" wrapText="1"/>
    </xf>
    <xf numFmtId="0" fontId="3" fillId="0" borderId="30" xfId="3" applyFont="1" applyFill="1" applyBorder="1" applyAlignment="1">
      <alignment horizontal="center" vertical="center"/>
    </xf>
    <xf numFmtId="0" fontId="3" fillId="0" borderId="70" xfId="3" applyFont="1" applyFill="1" applyBorder="1" applyAlignment="1">
      <alignment horizontal="center" vertical="center"/>
    </xf>
    <xf numFmtId="0" fontId="3" fillId="0" borderId="71" xfId="3" applyFont="1" applyFill="1" applyBorder="1" applyAlignment="1">
      <alignment horizontal="center" vertical="center"/>
    </xf>
    <xf numFmtId="0" fontId="3" fillId="0" borderId="135" xfId="3" applyFont="1" applyFill="1" applyBorder="1" applyAlignment="1">
      <alignment horizontal="center" vertical="center"/>
    </xf>
    <xf numFmtId="0" fontId="12" fillId="2" borderId="49" xfId="4" applyFont="1" applyFill="1" applyBorder="1" applyAlignment="1" applyProtection="1">
      <alignment horizontal="center" vertical="center" wrapText="1"/>
    </xf>
    <xf numFmtId="0" fontId="12" fillId="2" borderId="103" xfId="4" applyFont="1" applyFill="1" applyBorder="1" applyAlignment="1" applyProtection="1">
      <alignment horizontal="center" vertical="center" wrapText="1"/>
    </xf>
    <xf numFmtId="0" fontId="12" fillId="2" borderId="104" xfId="4" applyFont="1" applyFill="1" applyBorder="1" applyAlignment="1" applyProtection="1">
      <alignment horizontal="center" vertical="center" wrapText="1"/>
    </xf>
    <xf numFmtId="0" fontId="3" fillId="0" borderId="49" xfId="3" applyFont="1" applyFill="1" applyBorder="1" applyAlignment="1">
      <alignment horizontal="center" vertical="center"/>
    </xf>
    <xf numFmtId="0" fontId="3" fillId="0" borderId="103" xfId="3" applyFont="1" applyFill="1" applyBorder="1" applyAlignment="1">
      <alignment horizontal="center" vertical="center"/>
    </xf>
    <xf numFmtId="0" fontId="3" fillId="0" borderId="104" xfId="3" applyFont="1" applyFill="1" applyBorder="1" applyAlignment="1">
      <alignment horizontal="center" vertical="center"/>
    </xf>
    <xf numFmtId="0" fontId="3" fillId="0" borderId="146" xfId="3" applyFont="1" applyFill="1" applyBorder="1" applyAlignment="1">
      <alignment horizontal="center" vertical="center"/>
    </xf>
    <xf numFmtId="0" fontId="3" fillId="0" borderId="37" xfId="3" applyFont="1" applyFill="1" applyBorder="1" applyAlignment="1">
      <alignment horizontal="center" vertical="center"/>
    </xf>
    <xf numFmtId="0" fontId="3" fillId="0" borderId="3" xfId="3" applyFont="1" applyBorder="1" applyAlignment="1">
      <alignment horizontal="center" vertical="center"/>
    </xf>
    <xf numFmtId="0" fontId="9" fillId="2" borderId="5" xfId="4" applyFont="1" applyFill="1" applyBorder="1" applyAlignment="1" applyProtection="1">
      <alignment horizontal="center" vertical="center"/>
    </xf>
    <xf numFmtId="0" fontId="9" fillId="2" borderId="6" xfId="4" applyFont="1" applyFill="1" applyBorder="1" applyAlignment="1" applyProtection="1">
      <alignment horizontal="center" vertical="center"/>
    </xf>
    <xf numFmtId="0" fontId="9" fillId="2" borderId="144" xfId="4" applyFont="1" applyFill="1" applyBorder="1" applyAlignment="1" applyProtection="1">
      <alignment horizontal="center" vertical="center"/>
    </xf>
    <xf numFmtId="0" fontId="10" fillId="0" borderId="7" xfId="5" applyFont="1" applyFill="1" applyBorder="1" applyAlignment="1" applyProtection="1">
      <alignment horizontal="center" vertical="center" wrapText="1" shrinkToFit="1"/>
    </xf>
    <xf numFmtId="0" fontId="10" fillId="0" borderId="6" xfId="5" applyFont="1" applyFill="1" applyBorder="1" applyAlignment="1" applyProtection="1">
      <alignment horizontal="center" vertical="center" wrapText="1" shrinkToFit="1"/>
    </xf>
    <xf numFmtId="0" fontId="10" fillId="0" borderId="9" xfId="5" applyFont="1" applyFill="1" applyBorder="1" applyAlignment="1" applyProtection="1">
      <alignment horizontal="center" vertical="center" wrapText="1" shrinkToFit="1"/>
    </xf>
    <xf numFmtId="0" fontId="9" fillId="2" borderId="8" xfId="5" applyFont="1" applyFill="1" applyBorder="1" applyAlignment="1" applyProtection="1">
      <alignment horizontal="center" vertical="center" wrapText="1" shrinkToFit="1"/>
    </xf>
    <xf numFmtId="0" fontId="9" fillId="2" borderId="6" xfId="5" applyFont="1" applyFill="1" applyBorder="1" applyAlignment="1" applyProtection="1">
      <alignment horizontal="center" vertical="center" wrapText="1" shrinkToFit="1"/>
    </xf>
    <xf numFmtId="0" fontId="9" fillId="2" borderId="9" xfId="5" applyFont="1" applyFill="1" applyBorder="1" applyAlignment="1" applyProtection="1">
      <alignment horizontal="center" vertical="center" wrapText="1" shrinkToFit="1"/>
    </xf>
    <xf numFmtId="0" fontId="15" fillId="0" borderId="8" xfId="3" applyFont="1" applyBorder="1" applyAlignment="1">
      <alignment horizontal="center" vertical="center"/>
    </xf>
    <xf numFmtId="0" fontId="15" fillId="0" borderId="6" xfId="3" applyFont="1" applyBorder="1" applyAlignment="1">
      <alignment horizontal="center" vertical="center"/>
    </xf>
    <xf numFmtId="0" fontId="15" fillId="0" borderId="9" xfId="3" applyFont="1" applyBorder="1" applyAlignment="1">
      <alignment horizontal="center" vertical="center"/>
    </xf>
    <xf numFmtId="0" fontId="9" fillId="2" borderId="8" xfId="5" applyFont="1" applyFill="1" applyBorder="1" applyAlignment="1" applyProtection="1">
      <alignment horizontal="center" vertical="center"/>
    </xf>
    <xf numFmtId="0" fontId="9" fillId="2" borderId="6" xfId="5" applyFont="1" applyFill="1" applyBorder="1" applyAlignment="1" applyProtection="1">
      <alignment horizontal="center" vertical="center"/>
    </xf>
    <xf numFmtId="0" fontId="9" fillId="2" borderId="10" xfId="5" applyFont="1" applyFill="1" applyBorder="1" applyAlignment="1" applyProtection="1">
      <alignment horizontal="center" vertical="center"/>
    </xf>
    <xf numFmtId="0" fontId="9" fillId="2" borderId="11" xfId="4" applyFont="1" applyFill="1" applyBorder="1" applyAlignment="1" applyProtection="1">
      <alignment horizontal="center" vertical="center" wrapText="1"/>
    </xf>
    <xf numFmtId="0" fontId="9" fillId="2" borderId="12" xfId="4" applyFont="1" applyFill="1" applyBorder="1" applyAlignment="1" applyProtection="1">
      <alignment horizontal="center" vertical="center" wrapText="1"/>
    </xf>
    <xf numFmtId="0" fontId="9" fillId="2" borderId="13" xfId="4" applyFont="1" applyFill="1" applyBorder="1" applyAlignment="1" applyProtection="1">
      <alignment horizontal="center" vertical="center" wrapText="1"/>
    </xf>
    <xf numFmtId="0" fontId="15" fillId="0" borderId="14" xfId="5" applyFont="1" applyFill="1" applyBorder="1" applyAlignment="1" applyProtection="1">
      <alignment vertical="top" wrapText="1"/>
    </xf>
    <xf numFmtId="0" fontId="15" fillId="0" borderId="12" xfId="5" applyFont="1" applyFill="1" applyBorder="1" applyAlignment="1" applyProtection="1">
      <alignment vertical="top" wrapText="1"/>
    </xf>
    <xf numFmtId="0" fontId="15" fillId="0" borderId="17" xfId="5" applyFont="1" applyFill="1" applyBorder="1" applyAlignment="1" applyProtection="1">
      <alignment vertical="top" wrapText="1"/>
    </xf>
    <xf numFmtId="0" fontId="3" fillId="0" borderId="14" xfId="5" applyFont="1" applyFill="1" applyBorder="1" applyAlignment="1" applyProtection="1">
      <alignment vertical="center" wrapText="1"/>
    </xf>
    <xf numFmtId="0" fontId="3" fillId="0" borderId="12" xfId="5" applyFont="1" applyFill="1" applyBorder="1" applyAlignment="1" applyProtection="1">
      <alignment vertical="center" wrapText="1"/>
    </xf>
    <xf numFmtId="0" fontId="3" fillId="0" borderId="17" xfId="5" applyFont="1" applyFill="1" applyBorder="1" applyAlignment="1" applyProtection="1">
      <alignment vertical="center" wrapText="1"/>
    </xf>
    <xf numFmtId="0" fontId="13" fillId="2" borderId="11" xfId="4" applyFont="1" applyFill="1" applyBorder="1" applyAlignment="1" applyProtection="1">
      <alignment horizontal="center" vertical="center" wrapText="1" shrinkToFit="1"/>
    </xf>
    <xf numFmtId="0" fontId="13" fillId="2" borderId="12" xfId="4" applyFont="1" applyFill="1" applyBorder="1" applyAlignment="1" applyProtection="1">
      <alignment horizontal="center" vertical="center" wrapText="1" shrinkToFit="1"/>
    </xf>
    <xf numFmtId="0" fontId="13" fillId="2" borderId="13" xfId="4" applyFont="1" applyFill="1" applyBorder="1" applyAlignment="1" applyProtection="1">
      <alignment horizontal="center" vertical="center" wrapText="1" shrinkToFit="1"/>
    </xf>
    <xf numFmtId="0" fontId="13" fillId="0" borderId="14" xfId="4" applyFont="1" applyFill="1" applyBorder="1" applyAlignment="1" applyProtection="1">
      <alignment horizontal="center" vertical="center" wrapText="1" shrinkToFit="1"/>
    </xf>
    <xf numFmtId="0" fontId="13" fillId="0" borderId="12" xfId="4" applyFont="1" applyFill="1" applyBorder="1" applyAlignment="1" applyProtection="1">
      <alignment horizontal="center" vertical="center" wrapText="1" shrinkToFit="1"/>
    </xf>
    <xf numFmtId="0" fontId="13" fillId="0" borderId="16" xfId="4" applyFont="1" applyFill="1" applyBorder="1" applyAlignment="1" applyProtection="1">
      <alignment horizontal="center" vertical="center" wrapText="1" shrinkToFit="1"/>
    </xf>
    <xf numFmtId="0" fontId="9" fillId="2" borderId="15" xfId="5" applyNumberFormat="1" applyFont="1" applyFill="1" applyBorder="1" applyAlignment="1" applyProtection="1">
      <alignment horizontal="center" vertical="center" wrapText="1"/>
    </xf>
    <xf numFmtId="0" fontId="9" fillId="2" borderId="12" xfId="5" applyNumberFormat="1" applyFont="1" applyFill="1" applyBorder="1" applyAlignment="1" applyProtection="1">
      <alignment horizontal="center" vertical="center" wrapText="1"/>
    </xf>
    <xf numFmtId="0" fontId="9" fillId="2" borderId="16" xfId="5" applyNumberFormat="1" applyFont="1" applyFill="1" applyBorder="1" applyAlignment="1" applyProtection="1">
      <alignment horizontal="center" vertical="center" wrapText="1"/>
    </xf>
    <xf numFmtId="0" fontId="7" fillId="0" borderId="15" xfId="5" applyFont="1" applyFill="1" applyBorder="1" applyAlignment="1">
      <alignment horizontal="center" vertical="center" shrinkToFit="1"/>
    </xf>
    <xf numFmtId="0" fontId="7" fillId="0" borderId="12" xfId="5" applyFont="1" applyFill="1" applyBorder="1" applyAlignment="1">
      <alignment horizontal="center" vertical="center" shrinkToFit="1"/>
    </xf>
    <xf numFmtId="0" fontId="7" fillId="0" borderId="17" xfId="5" applyFont="1" applyFill="1" applyBorder="1" applyAlignment="1">
      <alignment horizontal="center" vertical="center" shrinkToFit="1"/>
    </xf>
    <xf numFmtId="0" fontId="3" fillId="0" borderId="14" xfId="5" applyFont="1" applyFill="1" applyBorder="1" applyAlignment="1" applyProtection="1">
      <alignment vertical="top" wrapText="1"/>
    </xf>
    <xf numFmtId="0" fontId="3" fillId="0" borderId="12" xfId="5" applyFont="1" applyFill="1" applyBorder="1" applyAlignment="1" applyProtection="1">
      <alignment vertical="top" wrapText="1"/>
    </xf>
    <xf numFmtId="0" fontId="3" fillId="0" borderId="17" xfId="5" applyFont="1" applyFill="1" applyBorder="1" applyAlignment="1" applyProtection="1">
      <alignment vertical="top" wrapText="1"/>
    </xf>
    <xf numFmtId="0" fontId="10" fillId="2" borderId="11" xfId="4" applyFont="1" applyFill="1" applyBorder="1" applyAlignment="1" applyProtection="1">
      <alignment horizontal="center" vertical="center" wrapText="1" shrinkToFit="1"/>
    </xf>
    <xf numFmtId="0" fontId="10" fillId="2" borderId="12" xfId="4" applyFont="1" applyFill="1" applyBorder="1" applyAlignment="1" applyProtection="1">
      <alignment horizontal="center" vertical="center" wrapText="1" shrinkToFit="1"/>
    </xf>
    <xf numFmtId="0" fontId="10" fillId="2" borderId="13" xfId="4" applyFont="1" applyFill="1" applyBorder="1" applyAlignment="1" applyProtection="1">
      <alignment horizontal="center" vertical="center" wrapText="1" shrinkToFit="1"/>
    </xf>
    <xf numFmtId="0" fontId="9" fillId="0" borderId="14" xfId="4" applyFont="1" applyFill="1" applyBorder="1" applyAlignment="1" applyProtection="1">
      <alignment horizontal="center" vertical="center"/>
    </xf>
    <xf numFmtId="0" fontId="9" fillId="0" borderId="12" xfId="4" applyFont="1" applyFill="1" applyBorder="1" applyAlignment="1" applyProtection="1">
      <alignment horizontal="center" vertical="center"/>
    </xf>
    <xf numFmtId="0" fontId="9" fillId="0" borderId="16" xfId="4" applyFont="1" applyFill="1" applyBorder="1" applyAlignment="1" applyProtection="1">
      <alignment horizontal="center" vertical="center"/>
    </xf>
    <xf numFmtId="0" fontId="9" fillId="2" borderId="15" xfId="5" applyFont="1" applyFill="1" applyBorder="1" applyAlignment="1" applyProtection="1">
      <alignment horizontal="center" vertical="center" shrinkToFit="1"/>
    </xf>
    <xf numFmtId="0" fontId="9" fillId="2" borderId="12" xfId="5" applyFont="1" applyFill="1" applyBorder="1" applyAlignment="1" applyProtection="1">
      <alignment horizontal="center" vertical="center" shrinkToFit="1"/>
    </xf>
    <xf numFmtId="0" fontId="9" fillId="2" borderId="16" xfId="5" applyFont="1" applyFill="1" applyBorder="1" applyAlignment="1" applyProtection="1">
      <alignment horizontal="center" vertical="center" shrinkToFit="1"/>
    </xf>
    <xf numFmtId="0" fontId="3" fillId="0" borderId="15" xfId="3" applyFont="1" applyBorder="1" applyAlignment="1">
      <alignment horizontal="center" vertical="center" shrinkToFit="1"/>
    </xf>
    <xf numFmtId="0" fontId="3" fillId="0" borderId="12" xfId="3" applyFont="1" applyBorder="1" applyAlignment="1">
      <alignment horizontal="center" vertical="center" shrinkToFit="1"/>
    </xf>
    <xf numFmtId="0" fontId="3" fillId="0" borderId="16" xfId="3" applyFont="1" applyBorder="1" applyAlignment="1">
      <alignment horizontal="center" vertical="center" shrinkToFit="1"/>
    </xf>
    <xf numFmtId="0" fontId="12" fillId="0" borderId="15" xfId="6" applyFont="1" applyFill="1" applyBorder="1" applyAlignment="1" applyProtection="1">
      <alignment horizontal="center" vertical="center" shrinkToFit="1"/>
    </xf>
    <xf numFmtId="0" fontId="12" fillId="0" borderId="12" xfId="6" applyFont="1" applyFill="1" applyBorder="1" applyAlignment="1" applyProtection="1">
      <alignment horizontal="center" vertical="center" shrinkToFit="1"/>
    </xf>
    <xf numFmtId="0" fontId="12" fillId="0" borderId="17" xfId="6" applyFont="1" applyFill="1" applyBorder="1" applyAlignment="1" applyProtection="1">
      <alignment horizontal="center" vertical="center" shrinkToFit="1"/>
    </xf>
    <xf numFmtId="0" fontId="13" fillId="2" borderId="11" xfId="4" applyFont="1" applyFill="1" applyBorder="1" applyAlignment="1" applyProtection="1">
      <alignment horizontal="center" vertical="center"/>
    </xf>
    <xf numFmtId="0" fontId="13" fillId="2" borderId="12" xfId="4" applyFont="1" applyFill="1" applyBorder="1" applyAlignment="1" applyProtection="1">
      <alignment horizontal="center" vertical="center"/>
    </xf>
    <xf numFmtId="0" fontId="13" fillId="2" borderId="13" xfId="4" applyFont="1" applyFill="1" applyBorder="1" applyAlignment="1" applyProtection="1">
      <alignment horizontal="center" vertical="center"/>
    </xf>
    <xf numFmtId="0" fontId="9" fillId="0" borderId="14" xfId="5" applyFont="1" applyFill="1" applyBorder="1" applyAlignment="1" applyProtection="1">
      <alignment horizontal="center" vertical="center" wrapText="1" shrinkToFit="1"/>
    </xf>
    <xf numFmtId="0" fontId="9" fillId="0" borderId="12" xfId="5" applyFont="1" applyFill="1" applyBorder="1" applyAlignment="1" applyProtection="1">
      <alignment horizontal="center" vertical="center" wrapText="1" shrinkToFit="1"/>
    </xf>
    <xf numFmtId="0" fontId="9" fillId="0" borderId="16" xfId="5" applyFont="1" applyFill="1" applyBorder="1" applyAlignment="1" applyProtection="1">
      <alignment horizontal="center" vertical="center" wrapText="1" shrinkToFit="1"/>
    </xf>
    <xf numFmtId="0" fontId="9" fillId="2" borderId="15" xfId="4" applyFont="1" applyFill="1" applyBorder="1" applyAlignment="1" applyProtection="1">
      <alignment horizontal="center" vertical="center"/>
    </xf>
    <xf numFmtId="0" fontId="9" fillId="2" borderId="12" xfId="4" applyFont="1" applyFill="1" applyBorder="1" applyAlignment="1" applyProtection="1">
      <alignment horizontal="center" vertical="center"/>
    </xf>
    <xf numFmtId="0" fontId="9" fillId="2" borderId="16" xfId="4" applyFont="1" applyFill="1" applyBorder="1" applyAlignment="1" applyProtection="1">
      <alignment horizontal="center" vertical="center"/>
    </xf>
    <xf numFmtId="0" fontId="3" fillId="0" borderId="1" xfId="3" applyFont="1" applyFill="1" applyBorder="1" applyAlignment="1">
      <alignment horizontal="center" vertical="center"/>
    </xf>
    <xf numFmtId="0" fontId="3" fillId="4" borderId="148" xfId="3" applyFont="1" applyFill="1" applyBorder="1" applyAlignment="1">
      <alignment horizontal="center" vertical="top"/>
    </xf>
    <xf numFmtId="0" fontId="3" fillId="4" borderId="103" xfId="3" applyFont="1" applyFill="1" applyBorder="1" applyAlignment="1">
      <alignment horizontal="center" vertical="top"/>
    </xf>
    <xf numFmtId="0" fontId="3" fillId="4" borderId="104" xfId="3" applyFont="1" applyFill="1" applyBorder="1" applyAlignment="1">
      <alignment horizontal="center" vertical="top"/>
    </xf>
    <xf numFmtId="0" fontId="3" fillId="4" borderId="49" xfId="3" applyFont="1" applyFill="1" applyBorder="1" applyAlignment="1">
      <alignment horizontal="center" vertical="top"/>
    </xf>
    <xf numFmtId="0" fontId="3" fillId="4" borderId="82" xfId="3" applyFont="1" applyFill="1" applyBorder="1" applyAlignment="1">
      <alignment horizontal="center" vertical="center"/>
    </xf>
    <xf numFmtId="0" fontId="3" fillId="4" borderId="83" xfId="3" applyFont="1" applyFill="1" applyBorder="1" applyAlignment="1">
      <alignment horizontal="center" vertical="center"/>
    </xf>
    <xf numFmtId="0" fontId="3" fillId="4" borderId="84" xfId="3" applyFont="1" applyFill="1" applyBorder="1" applyAlignment="1">
      <alignment horizontal="center" vertical="center"/>
    </xf>
    <xf numFmtId="0" fontId="3" fillId="4" borderId="85" xfId="3" applyFont="1" applyFill="1" applyBorder="1" applyAlignment="1">
      <alignment horizontal="center" vertical="center"/>
    </xf>
    <xf numFmtId="0" fontId="3" fillId="4" borderId="72" xfId="3" applyFont="1" applyFill="1" applyBorder="1" applyAlignment="1">
      <alignment horizontal="center" vertical="top"/>
    </xf>
    <xf numFmtId="0" fontId="3" fillId="4" borderId="35" xfId="3" applyFont="1" applyFill="1" applyBorder="1" applyAlignment="1">
      <alignment horizontal="center" vertical="top"/>
    </xf>
    <xf numFmtId="0" fontId="3" fillId="4" borderId="36" xfId="3" applyFont="1" applyFill="1" applyBorder="1" applyAlignment="1">
      <alignment horizontal="center" vertical="top"/>
    </xf>
    <xf numFmtId="0" fontId="3" fillId="4" borderId="37" xfId="3" applyFont="1" applyFill="1" applyBorder="1" applyAlignment="1">
      <alignment horizontal="center" vertical="top"/>
    </xf>
    <xf numFmtId="0" fontId="3" fillId="0" borderId="37" xfId="3" applyFont="1" applyFill="1" applyBorder="1" applyAlignment="1">
      <alignment horizontal="center" vertical="top"/>
    </xf>
    <xf numFmtId="0" fontId="3" fillId="3" borderId="18" xfId="3" applyFont="1" applyFill="1" applyBorder="1" applyAlignment="1">
      <alignment horizontal="center" vertical="center"/>
    </xf>
    <xf numFmtId="0" fontId="3" fillId="3" borderId="19" xfId="3" applyFont="1" applyFill="1" applyBorder="1" applyAlignment="1">
      <alignment horizontal="center" vertical="center"/>
    </xf>
    <xf numFmtId="0" fontId="3" fillId="3" borderId="27" xfId="3" applyFont="1" applyFill="1" applyBorder="1" applyAlignment="1">
      <alignment horizontal="center" vertical="center"/>
    </xf>
    <xf numFmtId="0" fontId="15" fillId="3" borderId="52" xfId="3" applyFont="1" applyFill="1" applyBorder="1" applyAlignment="1">
      <alignment horizontal="center" vertical="center"/>
    </xf>
    <xf numFmtId="0" fontId="3" fillId="3" borderId="52" xfId="3" applyFont="1" applyFill="1" applyBorder="1" applyAlignment="1">
      <alignment horizontal="center" vertical="center"/>
    </xf>
    <xf numFmtId="0" fontId="3" fillId="3" borderId="28" xfId="3" applyFont="1" applyFill="1" applyBorder="1" applyAlignment="1">
      <alignment horizontal="center" vertical="center"/>
    </xf>
    <xf numFmtId="0" fontId="3" fillId="3" borderId="20" xfId="3" applyFont="1" applyFill="1" applyBorder="1" applyAlignment="1">
      <alignment horizontal="center" vertical="center"/>
    </xf>
    <xf numFmtId="0" fontId="3" fillId="4" borderId="69" xfId="3" applyFont="1" applyFill="1" applyBorder="1" applyAlignment="1">
      <alignment horizontal="center" vertical="center"/>
    </xf>
    <xf numFmtId="0" fontId="3" fillId="4" borderId="70" xfId="3" applyFont="1" applyFill="1" applyBorder="1" applyAlignment="1">
      <alignment horizontal="center" vertical="center"/>
    </xf>
    <xf numFmtId="0" fontId="3" fillId="4" borderId="71" xfId="3" applyFont="1" applyFill="1" applyBorder="1" applyAlignment="1">
      <alignment horizontal="center" vertical="center"/>
    </xf>
    <xf numFmtId="0" fontId="3" fillId="4" borderId="30" xfId="3" applyFont="1" applyFill="1" applyBorder="1" applyAlignment="1">
      <alignment horizontal="center" vertical="center"/>
    </xf>
    <xf numFmtId="0" fontId="3" fillId="0" borderId="29" xfId="3" applyFont="1" applyFill="1" applyBorder="1" applyAlignment="1">
      <alignment horizontal="center" vertical="top"/>
    </xf>
    <xf numFmtId="0" fontId="3" fillId="0" borderId="38" xfId="3" applyFont="1" applyFill="1" applyBorder="1" applyAlignment="1">
      <alignment horizontal="center" vertical="center"/>
    </xf>
    <xf numFmtId="0" fontId="3" fillId="0" borderId="39" xfId="3" applyFont="1" applyFill="1" applyBorder="1" applyAlignment="1">
      <alignment horizontal="center" vertical="center"/>
    </xf>
    <xf numFmtId="0" fontId="3" fillId="0" borderId="35" xfId="3" applyFont="1" applyBorder="1" applyAlignment="1">
      <alignment horizontal="center" vertical="center" wrapText="1"/>
    </xf>
    <xf numFmtId="0" fontId="3" fillId="0" borderId="36" xfId="3" applyFont="1" applyBorder="1" applyAlignment="1">
      <alignment horizontal="center" vertical="center" wrapText="1"/>
    </xf>
    <xf numFmtId="0" fontId="12" fillId="2" borderId="51" xfId="4" applyFont="1" applyFill="1" applyBorder="1" applyAlignment="1" applyProtection="1">
      <alignment horizontal="center" vertical="center" wrapText="1"/>
    </xf>
    <xf numFmtId="0" fontId="12" fillId="2" borderId="52" xfId="4" applyFont="1" applyFill="1" applyBorder="1" applyAlignment="1" applyProtection="1">
      <alignment horizontal="center" vertical="center" wrapText="1"/>
    </xf>
    <xf numFmtId="0" fontId="3" fillId="0" borderId="52" xfId="3" applyFont="1" applyFill="1" applyBorder="1" applyAlignment="1">
      <alignment horizontal="center" vertical="center"/>
    </xf>
    <xf numFmtId="0" fontId="3" fillId="0" borderId="23" xfId="3" applyFont="1" applyFill="1" applyBorder="1" applyAlignment="1">
      <alignment horizontal="center" vertical="center"/>
    </xf>
    <xf numFmtId="0" fontId="3" fillId="0" borderId="54" xfId="3" applyFont="1" applyFill="1" applyBorder="1" applyAlignment="1">
      <alignment horizontal="center" vertical="center"/>
    </xf>
    <xf numFmtId="0" fontId="12" fillId="2" borderId="46" xfId="4" applyFont="1" applyFill="1" applyBorder="1" applyAlignment="1" applyProtection="1">
      <alignment horizontal="center" vertical="center" wrapText="1"/>
    </xf>
    <xf numFmtId="0" fontId="12" fillId="2" borderId="47" xfId="4" applyFont="1" applyFill="1" applyBorder="1" applyAlignment="1" applyProtection="1">
      <alignment horizontal="center" vertical="center" wrapText="1"/>
    </xf>
    <xf numFmtId="0" fontId="3" fillId="0" borderId="48" xfId="3" applyFont="1" applyFill="1" applyBorder="1" applyAlignment="1">
      <alignment horizontal="center" vertical="center"/>
    </xf>
    <xf numFmtId="0" fontId="3" fillId="0" borderId="50" xfId="3" applyFont="1" applyFill="1" applyBorder="1" applyAlignment="1">
      <alignment horizontal="center" vertical="center"/>
    </xf>
    <xf numFmtId="0" fontId="3" fillId="2" borderId="27" xfId="3" applyFont="1" applyFill="1" applyBorder="1" applyAlignment="1">
      <alignment horizontal="center" vertical="center" wrapText="1"/>
    </xf>
    <xf numFmtId="0" fontId="3" fillId="2" borderId="32" xfId="3" applyFont="1" applyFill="1" applyBorder="1" applyAlignment="1">
      <alignment horizontal="center" vertical="center" wrapText="1"/>
    </xf>
    <xf numFmtId="0" fontId="3" fillId="2" borderId="33" xfId="3" applyFont="1" applyFill="1" applyBorder="1" applyAlignment="1">
      <alignment horizontal="center" vertical="center" wrapText="1"/>
    </xf>
    <xf numFmtId="0" fontId="3" fillId="2" borderId="44" xfId="3" applyFont="1" applyFill="1" applyBorder="1" applyAlignment="1">
      <alignment horizontal="center" vertical="center" wrapText="1"/>
    </xf>
    <xf numFmtId="0" fontId="3" fillId="2" borderId="45" xfId="3" applyFont="1" applyFill="1" applyBorder="1" applyAlignment="1">
      <alignment horizontal="center" vertical="center" wrapText="1"/>
    </xf>
    <xf numFmtId="0" fontId="12" fillId="2" borderId="28" xfId="4" applyFont="1" applyFill="1" applyBorder="1" applyAlignment="1" applyProtection="1">
      <alignment horizontal="center" vertical="center" wrapText="1"/>
    </xf>
    <xf numFmtId="0" fontId="12" fillId="2" borderId="19" xfId="4" applyFont="1" applyFill="1" applyBorder="1" applyAlignment="1" applyProtection="1">
      <alignment horizontal="center" vertical="center" wrapText="1"/>
    </xf>
    <xf numFmtId="0" fontId="3" fillId="0" borderId="29" xfId="3" applyFont="1" applyFill="1" applyBorder="1" applyAlignment="1">
      <alignment horizontal="center" vertical="center"/>
    </xf>
    <xf numFmtId="0" fontId="3" fillId="0" borderId="31" xfId="3" applyFont="1" applyFill="1" applyBorder="1" applyAlignment="1">
      <alignment horizontal="center" vertical="center"/>
    </xf>
    <xf numFmtId="0" fontId="11" fillId="0" borderId="14" xfId="5" applyFont="1" applyFill="1" applyBorder="1" applyAlignment="1" applyProtection="1">
      <alignment vertical="center" wrapText="1"/>
    </xf>
    <xf numFmtId="0" fontId="9" fillId="0" borderId="22" xfId="4" applyFont="1" applyFill="1" applyBorder="1" applyAlignment="1" applyProtection="1">
      <alignment horizontal="center" vertical="center" wrapText="1"/>
    </xf>
    <xf numFmtId="0" fontId="9" fillId="0" borderId="23" xfId="4" applyFont="1" applyFill="1" applyBorder="1" applyAlignment="1" applyProtection="1">
      <alignment horizontal="center" vertical="center" wrapText="1"/>
    </xf>
    <xf numFmtId="0" fontId="10" fillId="2" borderId="12" xfId="4" applyFont="1" applyFill="1" applyBorder="1" applyAlignment="1" applyProtection="1">
      <alignment horizontal="center" vertical="center" shrinkToFit="1"/>
    </xf>
    <xf numFmtId="0" fontId="10" fillId="2" borderId="13" xfId="4" applyFont="1" applyFill="1" applyBorder="1" applyAlignment="1" applyProtection="1">
      <alignment horizontal="center" vertical="center" shrinkToFit="1"/>
    </xf>
    <xf numFmtId="0" fontId="3" fillId="0" borderId="12" xfId="3" applyFont="1" applyBorder="1" applyAlignment="1">
      <alignment horizontal="center" vertical="center"/>
    </xf>
    <xf numFmtId="0" fontId="3" fillId="0" borderId="17" xfId="3" applyFont="1" applyBorder="1" applyAlignment="1">
      <alignment horizontal="center" vertical="center"/>
    </xf>
    <xf numFmtId="0" fontId="9" fillId="0" borderId="7" xfId="5" applyFont="1" applyFill="1" applyBorder="1" applyAlignment="1" applyProtection="1">
      <alignment horizontal="center" vertical="center" wrapText="1" shrinkToFit="1"/>
    </xf>
    <xf numFmtId="0" fontId="3" fillId="0" borderId="6" xfId="3" applyFont="1" applyFill="1" applyBorder="1" applyAlignment="1">
      <alignment horizontal="center" vertical="center"/>
    </xf>
    <xf numFmtId="0" fontId="3" fillId="0" borderId="6" xfId="3" applyFont="1" applyBorder="1" applyAlignment="1">
      <alignment horizontal="center" vertical="center"/>
    </xf>
    <xf numFmtId="0" fontId="3" fillId="0" borderId="9" xfId="3" applyFont="1" applyBorder="1" applyAlignment="1">
      <alignment horizontal="center" vertical="center"/>
    </xf>
    <xf numFmtId="0" fontId="3" fillId="0" borderId="10" xfId="3" applyFont="1" applyBorder="1" applyAlignment="1">
      <alignment horizontal="center" vertical="center"/>
    </xf>
    <xf numFmtId="0" fontId="13" fillId="0" borderId="26" xfId="4" applyFont="1" applyFill="1" applyBorder="1" applyAlignment="1" applyProtection="1">
      <alignment horizontal="center" vertical="center" wrapText="1" shrinkToFit="1"/>
    </xf>
    <xf numFmtId="0" fontId="13" fillId="0" borderId="19" xfId="4" applyFont="1" applyFill="1" applyBorder="1" applyAlignment="1" applyProtection="1">
      <alignment horizontal="center" vertical="center" wrapText="1" shrinkToFit="1"/>
    </xf>
    <xf numFmtId="0" fontId="3" fillId="0" borderId="19" xfId="3" applyFont="1" applyBorder="1" applyAlignment="1">
      <alignment horizontal="center" vertical="center" wrapText="1"/>
    </xf>
    <xf numFmtId="0" fontId="3" fillId="0" borderId="16" xfId="3" applyFont="1" applyBorder="1" applyAlignment="1">
      <alignment horizontal="center" vertical="center"/>
    </xf>
    <xf numFmtId="0" fontId="7" fillId="0" borderId="19" xfId="5" applyFont="1" applyFill="1" applyBorder="1" applyAlignment="1">
      <alignment horizontal="center" vertical="center" shrinkToFit="1"/>
    </xf>
    <xf numFmtId="0" fontId="3" fillId="0" borderId="19" xfId="3" applyFont="1" applyBorder="1" applyAlignment="1">
      <alignment horizontal="center" vertical="center" shrinkToFit="1"/>
    </xf>
    <xf numFmtId="0" fontId="3" fillId="0" borderId="20" xfId="3" applyFont="1" applyBorder="1" applyAlignment="1">
      <alignment horizontal="center" vertical="center" shrinkToFit="1"/>
    </xf>
    <xf numFmtId="0" fontId="3" fillId="0" borderId="28" xfId="3" applyFont="1" applyFill="1" applyBorder="1" applyAlignment="1">
      <alignment horizontal="center" vertical="center"/>
    </xf>
    <xf numFmtId="0" fontId="3" fillId="0" borderId="19" xfId="3" applyFont="1" applyFill="1" applyBorder="1" applyAlignment="1">
      <alignment horizontal="center" vertical="center"/>
    </xf>
    <xf numFmtId="0" fontId="3" fillId="0" borderId="27" xfId="3" applyFont="1" applyFill="1" applyBorder="1" applyAlignment="1">
      <alignment horizontal="center" vertical="center"/>
    </xf>
    <xf numFmtId="0" fontId="3" fillId="0" borderId="138" xfId="3" applyFont="1" applyFill="1" applyBorder="1" applyAlignment="1">
      <alignment horizontal="center" vertical="center"/>
    </xf>
    <xf numFmtId="0" fontId="3" fillId="0" borderId="139" xfId="3" applyFont="1" applyFill="1" applyBorder="1" applyAlignment="1">
      <alignment horizontal="center" vertical="center"/>
    </xf>
    <xf numFmtId="0" fontId="3" fillId="0" borderId="140" xfId="3" applyFont="1" applyFill="1" applyBorder="1" applyAlignment="1">
      <alignment horizontal="center" vertical="center"/>
    </xf>
    <xf numFmtId="0" fontId="3" fillId="0" borderId="216" xfId="3" applyFont="1" applyFill="1" applyBorder="1" applyAlignment="1">
      <alignment horizontal="center" vertical="center"/>
    </xf>
    <xf numFmtId="0" fontId="3" fillId="4" borderId="37" xfId="3" applyFont="1" applyFill="1" applyBorder="1" applyAlignment="1">
      <alignment horizontal="center" vertical="center"/>
    </xf>
    <xf numFmtId="0" fontId="3" fillId="4" borderId="29" xfId="3" applyFont="1" applyFill="1" applyBorder="1" applyAlignment="1">
      <alignment horizontal="center" vertical="center"/>
    </xf>
    <xf numFmtId="0" fontId="3" fillId="4" borderId="72" xfId="3" applyFont="1" applyFill="1" applyBorder="1" applyAlignment="1">
      <alignment horizontal="center" vertical="center"/>
    </xf>
    <xf numFmtId="0" fontId="3" fillId="4" borderId="35" xfId="3" applyFont="1" applyFill="1" applyBorder="1" applyAlignment="1">
      <alignment horizontal="center" vertical="center"/>
    </xf>
    <xf numFmtId="0" fontId="3" fillId="4" borderId="36" xfId="3" applyFont="1" applyFill="1" applyBorder="1" applyAlignment="1">
      <alignment horizontal="center" vertical="center"/>
    </xf>
    <xf numFmtId="0" fontId="15" fillId="0" borderId="14" xfId="5" applyFont="1" applyFill="1" applyBorder="1" applyAlignment="1" applyProtection="1">
      <alignment horizontal="left" vertical="center" wrapText="1"/>
    </xf>
    <xf numFmtId="0" fontId="15" fillId="0" borderId="12" xfId="5" applyFont="1" applyFill="1" applyBorder="1" applyAlignment="1" applyProtection="1">
      <alignment horizontal="left" vertical="center" wrapText="1"/>
    </xf>
    <xf numFmtId="0" fontId="15" fillId="0" borderId="17" xfId="5" applyFont="1" applyFill="1" applyBorder="1" applyAlignment="1" applyProtection="1">
      <alignment horizontal="left" vertical="center" wrapText="1"/>
    </xf>
    <xf numFmtId="0" fontId="3" fillId="0" borderId="14" xfId="5" applyFont="1" applyFill="1" applyBorder="1" applyAlignment="1" applyProtection="1">
      <alignment horizontal="left" vertical="center" wrapText="1"/>
    </xf>
    <xf numFmtId="0" fontId="3" fillId="0" borderId="12" xfId="5" applyFont="1" applyFill="1" applyBorder="1" applyAlignment="1" applyProtection="1">
      <alignment horizontal="left" vertical="center" wrapText="1"/>
    </xf>
    <xf numFmtId="0" fontId="3" fillId="0" borderId="17" xfId="5" applyFont="1" applyFill="1" applyBorder="1" applyAlignment="1" applyProtection="1">
      <alignment horizontal="left" vertical="center" wrapText="1"/>
    </xf>
    <xf numFmtId="0" fontId="13" fillId="0" borderId="12" xfId="3" applyFont="1" applyBorder="1" applyAlignment="1">
      <alignment horizontal="center" vertical="center" shrinkToFit="1"/>
    </xf>
    <xf numFmtId="0" fontId="13" fillId="0" borderId="16" xfId="3" applyFont="1" applyBorder="1" applyAlignment="1">
      <alignment horizontal="center" vertical="center" shrinkToFit="1"/>
    </xf>
    <xf numFmtId="0" fontId="9" fillId="0" borderId="15" xfId="6" applyFont="1" applyFill="1" applyBorder="1" applyAlignment="1" applyProtection="1">
      <alignment horizontal="center" vertical="center" shrinkToFit="1"/>
    </xf>
    <xf numFmtId="0" fontId="9" fillId="0" borderId="12" xfId="6" applyFont="1" applyFill="1" applyBorder="1" applyAlignment="1" applyProtection="1">
      <alignment horizontal="center" vertical="center" shrinkToFit="1"/>
    </xf>
    <xf numFmtId="0" fontId="9" fillId="0" borderId="17" xfId="6" applyFont="1" applyFill="1" applyBorder="1" applyAlignment="1" applyProtection="1">
      <alignment horizontal="center" vertical="center" shrinkToFit="1"/>
    </xf>
    <xf numFmtId="0" fontId="9" fillId="0" borderId="12" xfId="6" applyFont="1" applyFill="1" applyBorder="1" applyAlignment="1" applyProtection="1">
      <alignment horizontal="center" vertical="center" wrapText="1"/>
    </xf>
    <xf numFmtId="0" fontId="13" fillId="0" borderId="12" xfId="3" applyFont="1" applyBorder="1" applyAlignment="1">
      <alignment horizontal="center" vertical="center"/>
    </xf>
    <xf numFmtId="0" fontId="13" fillId="0" borderId="17" xfId="3" applyFont="1" applyBorder="1" applyAlignment="1">
      <alignment horizontal="center" vertical="center"/>
    </xf>
    <xf numFmtId="0" fontId="26" fillId="0" borderId="7" xfId="5" applyFont="1" applyFill="1" applyBorder="1" applyAlignment="1" applyProtection="1">
      <alignment horizontal="center" vertical="center" wrapText="1" shrinkToFit="1"/>
    </xf>
    <xf numFmtId="0" fontId="15" fillId="0" borderId="6" xfId="3" applyFont="1" applyFill="1" applyBorder="1" applyAlignment="1">
      <alignment horizontal="center" vertical="center"/>
    </xf>
    <xf numFmtId="0" fontId="19" fillId="0" borderId="6" xfId="3" applyFont="1" applyBorder="1" applyAlignment="1">
      <alignment horizontal="center" vertical="center"/>
    </xf>
    <xf numFmtId="0" fontId="13" fillId="0" borderId="6" xfId="3" applyFont="1" applyBorder="1" applyAlignment="1">
      <alignment horizontal="center" vertical="center"/>
    </xf>
    <xf numFmtId="0" fontId="13" fillId="0" borderId="9" xfId="3" applyFont="1" applyBorder="1" applyAlignment="1">
      <alignment horizontal="center" vertical="center"/>
    </xf>
    <xf numFmtId="0" fontId="3" fillId="0" borderId="1" xfId="3" applyFont="1" applyBorder="1" applyAlignment="1">
      <alignment horizontal="center" vertical="center"/>
    </xf>
    <xf numFmtId="3" fontId="10" fillId="0" borderId="7" xfId="5" applyNumberFormat="1" applyFont="1" applyFill="1" applyBorder="1" applyAlignment="1" applyProtection="1">
      <alignment horizontal="center" vertical="center" wrapText="1" shrinkToFit="1"/>
    </xf>
    <xf numFmtId="0" fontId="3" fillId="2" borderId="52" xfId="3" applyFont="1" applyFill="1" applyBorder="1" applyAlignment="1">
      <alignment vertical="center"/>
    </xf>
    <xf numFmtId="0" fontId="3" fillId="0" borderId="15" xfId="3" applyFont="1" applyBorder="1" applyAlignment="1">
      <alignment vertical="center"/>
    </xf>
    <xf numFmtId="0" fontId="3" fillId="0" borderId="12" xfId="3" applyFont="1" applyBorder="1" applyAlignment="1">
      <alignment vertical="center"/>
    </xf>
    <xf numFmtId="0" fontId="3" fillId="0" borderId="16" xfId="3" applyFont="1" applyBorder="1" applyAlignment="1">
      <alignment vertical="center"/>
    </xf>
    <xf numFmtId="0" fontId="3" fillId="0" borderId="15" xfId="3" applyFont="1" applyBorder="1" applyAlignment="1">
      <alignment horizontal="center" vertical="center"/>
    </xf>
    <xf numFmtId="0" fontId="3" fillId="0" borderId="52" xfId="3" applyFont="1" applyBorder="1" applyAlignment="1">
      <alignment vertical="center" wrapText="1"/>
    </xf>
    <xf numFmtId="0" fontId="3" fillId="0" borderId="52" xfId="3" applyFont="1" applyBorder="1" applyAlignment="1">
      <alignment vertical="center"/>
    </xf>
    <xf numFmtId="0" fontId="3" fillId="2" borderId="52" xfId="3" applyFont="1" applyFill="1" applyBorder="1" applyAlignment="1">
      <alignment horizontal="center" vertical="center" wrapText="1"/>
    </xf>
    <xf numFmtId="0" fontId="3" fillId="2" borderId="52" xfId="3" applyFont="1" applyFill="1" applyBorder="1" applyAlignment="1">
      <alignment horizontal="center" vertical="center"/>
    </xf>
    <xf numFmtId="179" fontId="3" fillId="0" borderId="52" xfId="3" applyNumberFormat="1" applyFont="1" applyBorder="1" applyAlignment="1">
      <alignment vertical="center" wrapText="1"/>
    </xf>
    <xf numFmtId="179" fontId="3" fillId="0" borderId="52" xfId="3" applyNumberFormat="1" applyFont="1" applyBorder="1" applyAlignment="1">
      <alignment vertical="center"/>
    </xf>
    <xf numFmtId="190" fontId="3" fillId="0" borderId="52" xfId="3" applyNumberFormat="1" applyFont="1" applyBorder="1" applyAlignment="1">
      <alignment vertical="center" wrapText="1"/>
    </xf>
    <xf numFmtId="190" fontId="3" fillId="0" borderId="52" xfId="3" applyNumberFormat="1" applyFont="1" applyBorder="1" applyAlignment="1">
      <alignment vertical="center"/>
    </xf>
    <xf numFmtId="0" fontId="3" fillId="0" borderId="15" xfId="3" applyFont="1" applyBorder="1" applyAlignment="1">
      <alignment horizontal="left" vertical="center"/>
    </xf>
    <xf numFmtId="0" fontId="3" fillId="0" borderId="12" xfId="3" applyFont="1" applyBorder="1" applyAlignment="1">
      <alignment horizontal="left" vertical="center"/>
    </xf>
    <xf numFmtId="0" fontId="3" fillId="0" borderId="16" xfId="3" applyFont="1" applyBorder="1" applyAlignment="1">
      <alignment horizontal="left" vertical="center"/>
    </xf>
    <xf numFmtId="0" fontId="3" fillId="0" borderId="15" xfId="3" applyFont="1" applyBorder="1" applyAlignment="1">
      <alignment horizontal="right" vertical="center" wrapText="1"/>
    </xf>
    <xf numFmtId="0" fontId="3" fillId="0" borderId="12" xfId="3" applyFont="1" applyBorder="1" applyAlignment="1">
      <alignment horizontal="right" vertical="center" wrapText="1"/>
    </xf>
    <xf numFmtId="0" fontId="3" fillId="0" borderId="16" xfId="3" applyFont="1" applyBorder="1" applyAlignment="1">
      <alignment horizontal="right" vertical="center" wrapText="1"/>
    </xf>
    <xf numFmtId="0" fontId="3" fillId="0" borderId="141" xfId="3" applyFont="1" applyBorder="1" applyAlignment="1">
      <alignment horizontal="center" vertical="center"/>
    </xf>
    <xf numFmtId="0" fontId="3" fillId="0" borderId="83" xfId="3" applyFont="1" applyBorder="1" applyAlignment="1">
      <alignment horizontal="center" vertical="center"/>
    </xf>
    <xf numFmtId="0" fontId="3" fillId="0" borderId="84" xfId="3" applyFont="1" applyBorder="1" applyAlignment="1">
      <alignment horizontal="center" vertical="center"/>
    </xf>
    <xf numFmtId="0" fontId="15" fillId="0" borderId="142" xfId="3" applyFont="1" applyBorder="1" applyAlignment="1">
      <alignment horizontal="center" vertical="center" wrapText="1"/>
    </xf>
    <xf numFmtId="0" fontId="15" fillId="0" borderId="128" xfId="3" applyFont="1" applyBorder="1" applyAlignment="1">
      <alignment horizontal="center" vertical="center" wrapText="1"/>
    </xf>
    <xf numFmtId="0" fontId="15" fillId="0" borderId="143" xfId="3" applyFont="1" applyBorder="1" applyAlignment="1">
      <alignment horizontal="center" vertical="center" wrapText="1"/>
    </xf>
    <xf numFmtId="178" fontId="3" fillId="0" borderId="85" xfId="3" applyNumberFormat="1" applyFont="1" applyBorder="1" applyAlignment="1">
      <alignment horizontal="right" vertical="center"/>
    </xf>
    <xf numFmtId="178" fontId="3" fillId="0" borderId="83" xfId="3" applyNumberFormat="1" applyFont="1" applyBorder="1" applyAlignment="1">
      <alignment horizontal="right" vertical="center"/>
    </xf>
    <xf numFmtId="178" fontId="3" fillId="0" borderId="178" xfId="3" applyNumberFormat="1" applyFont="1" applyBorder="1" applyAlignment="1">
      <alignment horizontal="right" vertical="center"/>
    </xf>
    <xf numFmtId="0" fontId="3" fillId="0" borderId="128" xfId="3" applyFont="1" applyBorder="1" applyAlignment="1">
      <alignment horizontal="center" vertical="center"/>
    </xf>
    <xf numFmtId="0" fontId="3" fillId="0" borderId="143" xfId="3" applyFont="1" applyBorder="1" applyAlignment="1">
      <alignment horizontal="center" vertical="center"/>
    </xf>
    <xf numFmtId="177" fontId="3" fillId="0" borderId="85" xfId="3" applyNumberFormat="1" applyFont="1" applyBorder="1" applyAlignment="1">
      <alignment horizontal="right" vertical="center"/>
    </xf>
    <xf numFmtId="177" fontId="3" fillId="0" borderId="83" xfId="3" applyNumberFormat="1" applyFont="1" applyBorder="1" applyAlignment="1">
      <alignment horizontal="right" vertical="center"/>
    </xf>
    <xf numFmtId="177" fontId="3" fillId="0" borderId="124" xfId="3" applyNumberFormat="1" applyFont="1" applyBorder="1" applyAlignment="1">
      <alignment horizontal="right" vertical="center"/>
    </xf>
    <xf numFmtId="0" fontId="3" fillId="0" borderId="14" xfId="3" applyFont="1" applyBorder="1" applyAlignment="1">
      <alignment horizontal="center" vertical="center"/>
    </xf>
    <xf numFmtId="0" fontId="15" fillId="0" borderId="15" xfId="3" applyFont="1" applyBorder="1" applyAlignment="1">
      <alignment horizontal="left" vertical="center" wrapText="1"/>
    </xf>
    <xf numFmtId="0" fontId="15" fillId="0" borderId="12" xfId="3" applyFont="1" applyBorder="1" applyAlignment="1">
      <alignment horizontal="left" vertical="center" wrapText="1"/>
    </xf>
    <xf numFmtId="0" fontId="15" fillId="0" borderId="16" xfId="3" applyFont="1" applyBorder="1" applyAlignment="1">
      <alignment horizontal="left" vertical="center" wrapText="1"/>
    </xf>
    <xf numFmtId="178" fontId="3" fillId="0" borderId="15" xfId="3" applyNumberFormat="1" applyFont="1" applyBorder="1" applyAlignment="1">
      <alignment horizontal="right" vertical="center"/>
    </xf>
    <xf numFmtId="178" fontId="3" fillId="0" borderId="12" xfId="3" applyNumberFormat="1" applyFont="1" applyBorder="1" applyAlignment="1">
      <alignment horizontal="right" vertical="center"/>
    </xf>
    <xf numFmtId="178" fontId="3" fillId="0" borderId="13" xfId="3" applyNumberFormat="1" applyFont="1" applyBorder="1" applyAlignment="1">
      <alignment horizontal="right" vertical="center"/>
    </xf>
    <xf numFmtId="0" fontId="3" fillId="0" borderId="105" xfId="3" applyFont="1" applyBorder="1" applyAlignment="1">
      <alignment horizontal="center" vertical="center"/>
    </xf>
    <xf numFmtId="0" fontId="3" fillId="0" borderId="70" xfId="3" applyFont="1" applyBorder="1" applyAlignment="1">
      <alignment horizontal="center" vertical="center"/>
    </xf>
    <xf numFmtId="0" fontId="3" fillId="0" borderId="71" xfId="3" applyFont="1" applyBorder="1" applyAlignment="1">
      <alignment horizontal="center" vertical="center"/>
    </xf>
    <xf numFmtId="0" fontId="15" fillId="0" borderId="30" xfId="3" applyFont="1" applyBorder="1" applyAlignment="1">
      <alignment horizontal="left" vertical="center" wrapText="1"/>
    </xf>
    <xf numFmtId="0" fontId="3" fillId="0" borderId="70" xfId="3" applyFont="1" applyBorder="1" applyAlignment="1">
      <alignment horizontal="left" vertical="center"/>
    </xf>
    <xf numFmtId="0" fontId="3" fillId="0" borderId="71" xfId="3" applyFont="1" applyBorder="1" applyAlignment="1">
      <alignment horizontal="left" vertical="center"/>
    </xf>
    <xf numFmtId="177" fontId="3" fillId="0" borderId="30" xfId="3" applyNumberFormat="1" applyFont="1" applyBorder="1" applyAlignment="1">
      <alignment horizontal="right" vertical="center"/>
    </xf>
    <xf numFmtId="177" fontId="3" fillId="0" borderId="70" xfId="3" applyNumberFormat="1" applyFont="1" applyBorder="1" applyAlignment="1">
      <alignment horizontal="right" vertical="center"/>
    </xf>
    <xf numFmtId="177" fontId="3" fillId="0" borderId="135" xfId="3" applyNumberFormat="1" applyFont="1" applyBorder="1" applyAlignment="1">
      <alignment horizontal="right" vertical="center"/>
    </xf>
    <xf numFmtId="0" fontId="23" fillId="0" borderId="7" xfId="3" applyFont="1" applyFill="1" applyBorder="1" applyAlignment="1">
      <alignment horizontal="center" vertical="center"/>
    </xf>
    <xf numFmtId="0" fontId="23" fillId="0" borderId="6" xfId="3" applyFont="1" applyFill="1" applyBorder="1" applyAlignment="1">
      <alignment horizontal="center" vertical="center"/>
    </xf>
    <xf numFmtId="0" fontId="23" fillId="0" borderId="144" xfId="3" applyFont="1" applyFill="1" applyBorder="1" applyAlignment="1">
      <alignment horizontal="center" vertical="center"/>
    </xf>
    <xf numFmtId="0" fontId="23" fillId="0" borderId="10" xfId="3" applyFont="1" applyFill="1" applyBorder="1" applyAlignment="1">
      <alignment horizontal="center" vertical="center"/>
    </xf>
    <xf numFmtId="0" fontId="3" fillId="0" borderId="14" xfId="3" applyFont="1" applyFill="1" applyBorder="1" applyAlignment="1">
      <alignment horizontal="center" vertical="center"/>
    </xf>
    <xf numFmtId="0" fontId="15" fillId="0" borderId="15" xfId="3" applyFont="1" applyBorder="1" applyAlignment="1">
      <alignment horizontal="center" vertical="center" wrapText="1"/>
    </xf>
    <xf numFmtId="0" fontId="15" fillId="0" borderId="12" xfId="3" applyFont="1" applyBorder="1" applyAlignment="1">
      <alignment horizontal="center" vertical="center" wrapText="1"/>
    </xf>
    <xf numFmtId="0" fontId="15" fillId="0" borderId="13" xfId="3" applyFont="1" applyBorder="1" applyAlignment="1">
      <alignment horizontal="center" vertical="center" wrapText="1"/>
    </xf>
    <xf numFmtId="0" fontId="3" fillId="0" borderId="26" xfId="3" applyFont="1" applyFill="1" applyBorder="1" applyAlignment="1">
      <alignment horizontal="center" vertical="center"/>
    </xf>
    <xf numFmtId="0" fontId="3" fillId="0" borderId="19" xfId="3" applyFont="1" applyBorder="1" applyAlignment="1">
      <alignment horizontal="center" vertical="center"/>
    </xf>
    <xf numFmtId="0" fontId="15" fillId="0" borderId="12" xfId="3" applyFont="1" applyBorder="1" applyAlignment="1">
      <alignment horizontal="center" vertical="center"/>
    </xf>
    <xf numFmtId="0" fontId="15" fillId="0" borderId="17" xfId="3" applyFont="1" applyBorder="1" applyAlignment="1">
      <alignment horizontal="center" vertical="center"/>
    </xf>
    <xf numFmtId="177" fontId="3" fillId="0" borderId="178" xfId="3" applyNumberFormat="1" applyFont="1" applyBorder="1" applyAlignment="1">
      <alignment horizontal="right" vertical="center"/>
    </xf>
    <xf numFmtId="178" fontId="3" fillId="0" borderId="124" xfId="3" applyNumberFormat="1" applyFont="1" applyBorder="1" applyAlignment="1">
      <alignment horizontal="right" vertical="center"/>
    </xf>
    <xf numFmtId="178" fontId="3" fillId="0" borderId="17" xfId="3" applyNumberFormat="1" applyFont="1" applyBorder="1" applyAlignment="1">
      <alignment horizontal="right" vertical="center"/>
    </xf>
    <xf numFmtId="0" fontId="15" fillId="0" borderId="17" xfId="3" applyFont="1" applyBorder="1" applyAlignment="1">
      <alignment horizontal="center" vertical="center" wrapText="1"/>
    </xf>
    <xf numFmtId="0" fontId="23" fillId="0" borderId="14" xfId="3" applyFont="1" applyFill="1" applyBorder="1" applyAlignment="1">
      <alignment horizontal="center" vertical="center"/>
    </xf>
    <xf numFmtId="0" fontId="23" fillId="0" borderId="12" xfId="3" applyFont="1" applyBorder="1" applyAlignment="1">
      <alignment horizontal="center" vertical="center"/>
    </xf>
    <xf numFmtId="0" fontId="23" fillId="0" borderId="17" xfId="3" applyFont="1" applyBorder="1" applyAlignment="1">
      <alignment horizontal="center" vertical="center"/>
    </xf>
    <xf numFmtId="0" fontId="15" fillId="0" borderId="53" xfId="3" applyFont="1" applyBorder="1" applyAlignment="1">
      <alignment horizontal="center" vertical="center" wrapText="1"/>
    </xf>
    <xf numFmtId="0" fontId="3" fillId="0" borderId="59" xfId="3" applyFont="1" applyBorder="1" applyAlignment="1">
      <alignment horizontal="center" vertical="center"/>
    </xf>
    <xf numFmtId="0" fontId="3" fillId="0" borderId="60" xfId="3" applyFont="1" applyBorder="1" applyAlignment="1">
      <alignment horizontal="center" vertical="center"/>
    </xf>
    <xf numFmtId="177" fontId="3" fillId="0" borderId="15" xfId="3" applyNumberFormat="1" applyFont="1" applyBorder="1" applyAlignment="1">
      <alignment horizontal="right" vertical="center"/>
    </xf>
    <xf numFmtId="177" fontId="3" fillId="0" borderId="12" xfId="3" applyNumberFormat="1" applyFont="1" applyBorder="1" applyAlignment="1">
      <alignment horizontal="right" vertical="center"/>
    </xf>
    <xf numFmtId="177" fontId="3" fillId="0" borderId="17" xfId="3" applyNumberFormat="1" applyFont="1" applyBorder="1" applyAlignment="1">
      <alignment horizontal="right" vertical="center"/>
    </xf>
    <xf numFmtId="178" fontId="3" fillId="0" borderId="30" xfId="3" applyNumberFormat="1" applyFont="1" applyBorder="1" applyAlignment="1">
      <alignment horizontal="right" vertical="center"/>
    </xf>
    <xf numFmtId="178" fontId="3" fillId="0" borderId="70" xfId="3" applyNumberFormat="1" applyFont="1" applyBorder="1" applyAlignment="1">
      <alignment horizontal="right" vertical="center"/>
    </xf>
    <xf numFmtId="178" fontId="3" fillId="0" borderId="135" xfId="3" applyNumberFormat="1" applyFont="1" applyBorder="1" applyAlignment="1">
      <alignment horizontal="right" vertical="center"/>
    </xf>
    <xf numFmtId="0" fontId="23" fillId="0" borderId="6" xfId="3" applyFont="1" applyBorder="1" applyAlignment="1">
      <alignment horizontal="center" vertical="center"/>
    </xf>
    <xf numFmtId="0" fontId="23" fillId="0" borderId="10" xfId="3" applyFont="1" applyBorder="1" applyAlignment="1">
      <alignment horizontal="center" vertical="center"/>
    </xf>
    <xf numFmtId="177" fontId="3" fillId="0" borderId="84" xfId="3" applyNumberFormat="1" applyFont="1" applyBorder="1" applyAlignment="1">
      <alignment horizontal="right" vertical="center"/>
    </xf>
    <xf numFmtId="177" fontId="3" fillId="0" borderId="71" xfId="3" applyNumberFormat="1" applyFont="1" applyBorder="1" applyAlignment="1">
      <alignment horizontal="right" vertical="center"/>
    </xf>
    <xf numFmtId="0" fontId="23" fillId="0" borderId="16" xfId="3" applyFont="1" applyBorder="1" applyAlignment="1">
      <alignment horizontal="center" vertical="center"/>
    </xf>
    <xf numFmtId="0" fontId="15" fillId="0" borderId="16" xfId="3" applyFont="1" applyBorder="1" applyAlignment="1">
      <alignment horizontal="center" vertical="center"/>
    </xf>
    <xf numFmtId="0" fontId="23" fillId="0" borderId="12" xfId="3" applyFont="1" applyFill="1" applyBorder="1" applyAlignment="1">
      <alignment horizontal="center" vertical="center"/>
    </xf>
    <xf numFmtId="0" fontId="23" fillId="0" borderId="17" xfId="3" applyFont="1" applyFill="1" applyBorder="1" applyAlignment="1">
      <alignment horizontal="center" vertical="center"/>
    </xf>
    <xf numFmtId="177" fontId="3" fillId="0" borderId="16" xfId="3" applyNumberFormat="1" applyFont="1" applyBorder="1" applyAlignment="1">
      <alignment horizontal="right" vertical="center"/>
    </xf>
    <xf numFmtId="0" fontId="15" fillId="0" borderId="102" xfId="3" applyFont="1" applyBorder="1" applyAlignment="1">
      <alignment horizontal="center" vertical="center"/>
    </xf>
    <xf numFmtId="0" fontId="15" fillId="0" borderId="103" xfId="3" applyFont="1" applyBorder="1" applyAlignment="1">
      <alignment horizontal="center" vertical="center"/>
    </xf>
    <xf numFmtId="0" fontId="15" fillId="0" borderId="104" xfId="3" applyFont="1" applyBorder="1" applyAlignment="1">
      <alignment horizontal="center" vertical="center"/>
    </xf>
    <xf numFmtId="0" fontId="15" fillId="0" borderId="105" xfId="3" applyFont="1" applyBorder="1" applyAlignment="1">
      <alignment horizontal="center" vertical="center"/>
    </xf>
    <xf numFmtId="0" fontId="15" fillId="0" borderId="70" xfId="3" applyFont="1" applyBorder="1" applyAlignment="1">
      <alignment horizontal="center" vertical="center"/>
    </xf>
    <xf numFmtId="0" fontId="15" fillId="0" borderId="71" xfId="3" applyFont="1" applyBorder="1" applyAlignment="1">
      <alignment horizontal="center" vertical="center"/>
    </xf>
    <xf numFmtId="0" fontId="15" fillId="0" borderId="59" xfId="3" applyFont="1" applyBorder="1" applyAlignment="1">
      <alignment horizontal="center" vertical="center" wrapText="1"/>
    </xf>
    <xf numFmtId="0" fontId="15" fillId="0" borderId="60" xfId="3" applyFont="1" applyBorder="1" applyAlignment="1">
      <alignment horizontal="center" vertical="center" wrapText="1"/>
    </xf>
    <xf numFmtId="0" fontId="13" fillId="2" borderId="129" xfId="3" applyFont="1" applyFill="1" applyBorder="1" applyAlignment="1">
      <alignment horizontal="center" vertical="center" wrapText="1"/>
    </xf>
    <xf numFmtId="0" fontId="13" fillId="2" borderId="130" xfId="3" applyFont="1" applyFill="1" applyBorder="1" applyAlignment="1">
      <alignment horizontal="center" vertical="center" wrapText="1"/>
    </xf>
    <xf numFmtId="0" fontId="13" fillId="2" borderId="131" xfId="3" applyFont="1" applyFill="1" applyBorder="1" applyAlignment="1">
      <alignment horizontal="center" vertical="center" wrapText="1"/>
    </xf>
    <xf numFmtId="0" fontId="13" fillId="2" borderId="24" xfId="3" applyFont="1" applyFill="1" applyBorder="1" applyAlignment="1">
      <alignment horizontal="center" vertical="center" wrapText="1"/>
    </xf>
    <xf numFmtId="0" fontId="13" fillId="2" borderId="0" xfId="3" applyFont="1" applyFill="1" applyBorder="1" applyAlignment="1">
      <alignment horizontal="center" vertical="center" wrapText="1"/>
    </xf>
    <xf numFmtId="0" fontId="13" fillId="2" borderId="25" xfId="3" applyFont="1" applyFill="1" applyBorder="1" applyAlignment="1">
      <alignment horizontal="center" vertical="center" wrapText="1"/>
    </xf>
    <xf numFmtId="0" fontId="13" fillId="2" borderId="80" xfId="3" applyFont="1" applyFill="1" applyBorder="1" applyAlignment="1">
      <alignment horizontal="center" vertical="center" wrapText="1"/>
    </xf>
    <xf numFmtId="0" fontId="13" fillId="2" borderId="1" xfId="3" applyFont="1" applyFill="1" applyBorder="1" applyAlignment="1">
      <alignment horizontal="center" vertical="center" wrapText="1"/>
    </xf>
    <xf numFmtId="0" fontId="13" fillId="2" borderId="121" xfId="3" applyFont="1" applyFill="1" applyBorder="1" applyAlignment="1">
      <alignment horizontal="center" vertical="center" wrapText="1"/>
    </xf>
    <xf numFmtId="0" fontId="23" fillId="0" borderId="9" xfId="3" applyFont="1" applyBorder="1" applyAlignment="1">
      <alignment horizontal="center" vertical="center"/>
    </xf>
    <xf numFmtId="0" fontId="20" fillId="4" borderId="209" xfId="5" applyFont="1" applyFill="1" applyBorder="1" applyAlignment="1" applyProtection="1">
      <alignment horizontal="center" vertical="top" wrapText="1"/>
    </xf>
    <xf numFmtId="0" fontId="20" fillId="4" borderId="210" xfId="5" applyFont="1" applyFill="1" applyBorder="1" applyAlignment="1" applyProtection="1">
      <alignment horizontal="center" vertical="top" wrapText="1"/>
    </xf>
    <xf numFmtId="0" fontId="20" fillId="4" borderId="211" xfId="5" applyFont="1" applyFill="1" applyBorder="1" applyAlignment="1" applyProtection="1">
      <alignment horizontal="center" vertical="top" wrapText="1"/>
    </xf>
    <xf numFmtId="0" fontId="20" fillId="4" borderId="0" xfId="5" applyFont="1" applyFill="1" applyBorder="1" applyAlignment="1" applyProtection="1">
      <alignment horizontal="center" vertical="top"/>
    </xf>
    <xf numFmtId="0" fontId="20" fillId="4" borderId="0" xfId="5" applyFont="1" applyFill="1" applyBorder="1" applyAlignment="1" applyProtection="1">
      <alignment horizontal="center" vertical="center"/>
    </xf>
    <xf numFmtId="0" fontId="20" fillId="3" borderId="5" xfId="3" applyFont="1" applyFill="1" applyBorder="1" applyAlignment="1">
      <alignment horizontal="center" vertical="center"/>
    </xf>
    <xf numFmtId="0" fontId="20" fillId="3" borderId="6" xfId="3" applyFont="1" applyFill="1" applyBorder="1" applyAlignment="1">
      <alignment horizontal="center" vertical="center"/>
    </xf>
    <xf numFmtId="0" fontId="20" fillId="3" borderId="10" xfId="3" applyFont="1" applyFill="1" applyBorder="1" applyAlignment="1">
      <alignment horizontal="center" vertical="center"/>
    </xf>
    <xf numFmtId="0" fontId="13" fillId="4" borderId="18" xfId="3" applyFont="1" applyFill="1" applyBorder="1" applyAlignment="1">
      <alignment horizontal="center" vertical="center"/>
    </xf>
    <xf numFmtId="0" fontId="3" fillId="4" borderId="19" xfId="3" applyFont="1" applyFill="1" applyBorder="1" applyAlignment="1">
      <alignment horizontal="center" vertical="center"/>
    </xf>
    <xf numFmtId="0" fontId="3" fillId="4" borderId="20" xfId="3" applyFont="1" applyFill="1" applyBorder="1" applyAlignment="1">
      <alignment horizontal="center" vertical="center"/>
    </xf>
    <xf numFmtId="0" fontId="20" fillId="5" borderId="5" xfId="3" applyFont="1" applyFill="1" applyBorder="1" applyAlignment="1">
      <alignment horizontal="center" vertical="center"/>
    </xf>
    <xf numFmtId="0" fontId="7" fillId="5" borderId="6" xfId="3" applyFont="1" applyFill="1" applyBorder="1" applyAlignment="1">
      <alignment horizontal="center" vertical="center"/>
    </xf>
    <xf numFmtId="0" fontId="7" fillId="5" borderId="10" xfId="3" applyFont="1" applyFill="1" applyBorder="1" applyAlignment="1">
      <alignment horizontal="center" vertical="center"/>
    </xf>
    <xf numFmtId="0" fontId="3" fillId="0" borderId="127" xfId="3" applyFont="1" applyFill="1" applyBorder="1" applyAlignment="1">
      <alignment horizontal="left" vertical="center"/>
    </xf>
    <xf numFmtId="0" fontId="3" fillId="0" borderId="128" xfId="3" applyFont="1" applyFill="1" applyBorder="1" applyAlignment="1">
      <alignment horizontal="left" vertical="center"/>
    </xf>
    <xf numFmtId="0" fontId="3" fillId="3" borderId="85" xfId="3" applyFont="1" applyFill="1" applyBorder="1" applyAlignment="1">
      <alignment horizontal="center" vertical="center"/>
    </xf>
    <xf numFmtId="3" fontId="6" fillId="0" borderId="83" xfId="3" applyNumberFormat="1" applyFont="1" applyFill="1" applyBorder="1" applyAlignment="1">
      <alignment horizontal="left" vertical="center"/>
    </xf>
    <xf numFmtId="0" fontId="6" fillId="0" borderId="83" xfId="3" applyNumberFormat="1" applyFont="1" applyFill="1" applyBorder="1" applyAlignment="1">
      <alignment horizontal="left" vertical="center"/>
    </xf>
    <xf numFmtId="0" fontId="3" fillId="0" borderId="85" xfId="3" applyFont="1" applyFill="1" applyBorder="1" applyAlignment="1">
      <alignment horizontal="left" vertical="center"/>
    </xf>
    <xf numFmtId="0" fontId="3" fillId="0" borderId="83" xfId="3" applyFont="1" applyFill="1" applyBorder="1" applyAlignment="1">
      <alignment horizontal="left" vertical="center"/>
    </xf>
    <xf numFmtId="0" fontId="3" fillId="3" borderId="83" xfId="3" applyFont="1" applyFill="1" applyBorder="1" applyAlignment="1">
      <alignment horizontal="center" vertical="center"/>
    </xf>
    <xf numFmtId="0" fontId="3" fillId="3" borderId="84" xfId="3" applyFont="1" applyFill="1" applyBorder="1" applyAlignment="1">
      <alignment horizontal="center" vertical="center"/>
    </xf>
    <xf numFmtId="0" fontId="3" fillId="0" borderId="83" xfId="3" applyFont="1" applyBorder="1" applyAlignment="1">
      <alignment horizontal="left" vertical="center"/>
    </xf>
    <xf numFmtId="0" fontId="3" fillId="0" borderId="124" xfId="3" applyFont="1" applyBorder="1" applyAlignment="1">
      <alignment horizontal="left" vertical="center"/>
    </xf>
    <xf numFmtId="0" fontId="13" fillId="0" borderId="82" xfId="3" applyFont="1" applyFill="1" applyBorder="1" applyAlignment="1">
      <alignment vertical="center" textRotation="255"/>
    </xf>
    <xf numFmtId="0" fontId="3" fillId="0" borderId="83" xfId="3" applyFont="1" applyFill="1" applyBorder="1" applyAlignment="1">
      <alignment vertical="center"/>
    </xf>
    <xf numFmtId="0" fontId="3" fillId="0" borderId="124" xfId="3" applyFont="1" applyFill="1" applyBorder="1" applyAlignment="1">
      <alignment vertical="center"/>
    </xf>
    <xf numFmtId="0" fontId="20" fillId="2" borderId="55" xfId="3" applyFont="1" applyFill="1" applyBorder="1" applyAlignment="1">
      <alignment horizontal="center" vertical="center" wrapText="1"/>
    </xf>
    <xf numFmtId="0" fontId="20" fillId="2" borderId="47" xfId="3" applyFont="1" applyFill="1" applyBorder="1" applyAlignment="1">
      <alignment horizontal="center" vertical="center" wrapText="1"/>
    </xf>
    <xf numFmtId="0" fontId="20" fillId="2" borderId="67" xfId="3" applyFont="1" applyFill="1" applyBorder="1" applyAlignment="1">
      <alignment horizontal="center" vertical="center" wrapText="1"/>
    </xf>
    <xf numFmtId="0" fontId="3" fillId="0" borderId="125" xfId="3" applyFont="1" applyFill="1" applyBorder="1" applyAlignment="1">
      <alignment vertical="center"/>
    </xf>
    <xf numFmtId="0" fontId="13" fillId="0" borderId="126" xfId="3" applyFont="1" applyFill="1" applyBorder="1" applyAlignment="1">
      <alignment vertical="center" wrapText="1"/>
    </xf>
    <xf numFmtId="0" fontId="3" fillId="0" borderId="83" xfId="3" applyFont="1" applyFill="1" applyBorder="1" applyAlignment="1">
      <alignment vertical="center" wrapText="1"/>
    </xf>
    <xf numFmtId="0" fontId="3" fillId="0" borderId="124" xfId="3" applyFont="1" applyFill="1" applyBorder="1" applyAlignment="1">
      <alignment vertical="center" wrapText="1"/>
    </xf>
    <xf numFmtId="0" fontId="3" fillId="0" borderId="83" xfId="3" applyFont="1" applyFill="1" applyBorder="1" applyAlignment="1">
      <alignment vertical="center" textRotation="255"/>
    </xf>
    <xf numFmtId="0" fontId="3" fillId="0" borderId="125" xfId="3" applyFont="1" applyFill="1" applyBorder="1" applyAlignment="1">
      <alignment vertical="center" textRotation="255"/>
    </xf>
    <xf numFmtId="0" fontId="3" fillId="0" borderId="124" xfId="3" applyFont="1" applyFill="1" applyBorder="1" applyAlignment="1">
      <alignment vertical="center" textRotation="255"/>
    </xf>
    <xf numFmtId="0" fontId="13" fillId="2" borderId="18" xfId="3" applyFont="1" applyFill="1" applyBorder="1" applyAlignment="1">
      <alignment horizontal="center" vertical="center" textRotation="255" wrapText="1"/>
    </xf>
    <xf numFmtId="0" fontId="13" fillId="2" borderId="21" xfId="3" applyFont="1" applyFill="1" applyBorder="1" applyAlignment="1">
      <alignment horizontal="center" vertical="center" textRotation="255"/>
    </xf>
    <xf numFmtId="0" fontId="3" fillId="0" borderId="80" xfId="3" applyFont="1" applyBorder="1" applyAlignment="1">
      <alignment horizontal="center" vertical="center" textRotation="255"/>
    </xf>
    <xf numFmtId="0" fontId="3" fillId="0" borderId="121" xfId="3" applyFont="1" applyBorder="1" applyAlignment="1">
      <alignment horizontal="center" vertical="center" textRotation="255"/>
    </xf>
    <xf numFmtId="0" fontId="3" fillId="0" borderId="19" xfId="3" applyFont="1" applyFill="1" applyBorder="1" applyAlignment="1">
      <alignment vertical="center" wrapText="1"/>
    </xf>
    <xf numFmtId="0" fontId="3" fillId="0" borderId="19" xfId="3" applyFont="1" applyFill="1" applyBorder="1" applyAlignment="1">
      <alignment vertical="center"/>
    </xf>
    <xf numFmtId="0" fontId="3" fillId="0" borderId="20" xfId="3" applyFont="1" applyFill="1" applyBorder="1" applyAlignment="1">
      <alignment vertical="center"/>
    </xf>
    <xf numFmtId="0" fontId="3" fillId="0" borderId="161" xfId="3" applyFont="1" applyFill="1" applyBorder="1" applyAlignment="1">
      <alignment horizontal="center" vertical="center" wrapText="1"/>
    </xf>
    <xf numFmtId="0" fontId="3" fillId="0" borderId="157" xfId="3" applyFont="1" applyFill="1" applyBorder="1" applyAlignment="1">
      <alignment horizontal="center" vertical="center"/>
    </xf>
    <xf numFmtId="0" fontId="3" fillId="0" borderId="162" xfId="3" applyFont="1" applyFill="1" applyBorder="1" applyAlignment="1">
      <alignment horizontal="center" vertical="center"/>
    </xf>
    <xf numFmtId="0" fontId="3" fillId="0" borderId="157" xfId="3" applyFont="1" applyFill="1" applyBorder="1" applyAlignment="1">
      <alignment vertical="center"/>
    </xf>
    <xf numFmtId="0" fontId="3" fillId="0" borderId="158" xfId="3" applyFont="1" applyFill="1" applyBorder="1" applyAlignment="1">
      <alignment vertical="center"/>
    </xf>
    <xf numFmtId="0" fontId="20" fillId="3" borderId="5" xfId="3" applyFont="1" applyFill="1" applyBorder="1" applyAlignment="1">
      <alignment horizontal="center" vertical="center" wrapText="1"/>
    </xf>
    <xf numFmtId="0" fontId="20" fillId="3" borderId="6" xfId="3" applyFont="1" applyFill="1" applyBorder="1" applyAlignment="1">
      <alignment horizontal="center" vertical="center" wrapText="1"/>
    </xf>
    <xf numFmtId="0" fontId="20" fillId="3" borderId="10" xfId="3" applyFont="1" applyFill="1" applyBorder="1" applyAlignment="1">
      <alignment horizontal="center" vertical="center" wrapText="1"/>
    </xf>
    <xf numFmtId="0" fontId="21" fillId="3" borderId="108" xfId="3" applyFont="1" applyFill="1" applyBorder="1" applyAlignment="1">
      <alignment horizontal="center" vertical="center" wrapText="1"/>
    </xf>
    <xf numFmtId="0" fontId="3" fillId="0" borderId="109" xfId="3" applyFont="1" applyBorder="1" applyAlignment="1">
      <alignment horizontal="center" vertical="center" wrapText="1"/>
    </xf>
    <xf numFmtId="0" fontId="3" fillId="0" borderId="110" xfId="3" applyFont="1" applyBorder="1" applyAlignment="1">
      <alignment horizontal="center" vertical="center" wrapText="1"/>
    </xf>
    <xf numFmtId="0" fontId="3" fillId="3" borderId="111" xfId="3" applyFont="1" applyFill="1" applyBorder="1" applyAlignment="1">
      <alignment horizontal="center" vertical="center" wrapText="1"/>
    </xf>
    <xf numFmtId="0" fontId="3" fillId="0" borderId="0" xfId="3" applyFont="1" applyBorder="1" applyAlignment="1">
      <alignment vertical="center"/>
    </xf>
    <xf numFmtId="0" fontId="21" fillId="0" borderId="112" xfId="3" applyFont="1" applyFill="1" applyBorder="1" applyAlignment="1">
      <alignment vertical="center"/>
    </xf>
    <xf numFmtId="0" fontId="3" fillId="0" borderId="113" xfId="3" applyFont="1" applyFill="1" applyBorder="1" applyAlignment="1">
      <alignment vertical="center"/>
    </xf>
    <xf numFmtId="0" fontId="21" fillId="0" borderId="114" xfId="3" applyFont="1" applyFill="1" applyBorder="1" applyAlignment="1">
      <alignment horizontal="center" vertical="center"/>
    </xf>
    <xf numFmtId="0" fontId="3" fillId="0" borderId="35" xfId="3" applyFont="1" applyBorder="1" applyAlignment="1">
      <alignment horizontal="center" vertical="center"/>
    </xf>
    <xf numFmtId="0" fontId="3" fillId="0" borderId="115" xfId="3" applyFont="1" applyBorder="1" applyAlignment="1">
      <alignment horizontal="center" vertical="center"/>
    </xf>
    <xf numFmtId="0" fontId="3" fillId="0" borderId="114" xfId="3" applyFont="1" applyBorder="1" applyAlignment="1">
      <alignment horizontal="center" vertical="center"/>
    </xf>
    <xf numFmtId="0" fontId="3" fillId="0" borderId="36" xfId="3" applyFont="1" applyBorder="1" applyAlignment="1">
      <alignment horizontal="center" vertical="center"/>
    </xf>
    <xf numFmtId="0" fontId="21" fillId="0" borderId="116" xfId="3" applyFont="1" applyFill="1" applyBorder="1" applyAlignment="1">
      <alignment vertical="center"/>
    </xf>
    <xf numFmtId="0" fontId="3" fillId="0" borderId="117" xfId="3" applyFont="1" applyFill="1" applyBorder="1" applyAlignment="1">
      <alignment vertical="center"/>
    </xf>
    <xf numFmtId="0" fontId="21" fillId="0" borderId="118" xfId="3" applyFont="1" applyFill="1" applyBorder="1" applyAlignment="1">
      <alignment horizontal="center" vertical="center"/>
    </xf>
    <xf numFmtId="0" fontId="3" fillId="0" borderId="103" xfId="3" applyFont="1" applyBorder="1" applyAlignment="1">
      <alignment horizontal="center" vertical="center"/>
    </xf>
    <xf numFmtId="0" fontId="3" fillId="0" borderId="119" xfId="3" applyFont="1" applyBorder="1" applyAlignment="1">
      <alignment horizontal="center" vertical="center"/>
    </xf>
    <xf numFmtId="0" fontId="3" fillId="0" borderId="118" xfId="3" applyFont="1" applyBorder="1" applyAlignment="1">
      <alignment horizontal="center" vertical="center"/>
    </xf>
    <xf numFmtId="0" fontId="3" fillId="0" borderId="104" xfId="3" applyFont="1" applyBorder="1" applyAlignment="1">
      <alignment horizontal="center" vertical="center"/>
    </xf>
    <xf numFmtId="0" fontId="7" fillId="4" borderId="28" xfId="0" applyFont="1" applyFill="1" applyBorder="1" applyAlignment="1">
      <alignment horizontal="left" vertical="center" wrapText="1"/>
    </xf>
    <xf numFmtId="0" fontId="7" fillId="4" borderId="19" xfId="0" applyFont="1" applyFill="1" applyBorder="1" applyAlignment="1">
      <alignment horizontal="left" vertical="center"/>
    </xf>
    <xf numFmtId="0" fontId="7" fillId="4" borderId="20" xfId="0" applyFont="1" applyFill="1" applyBorder="1" applyAlignment="1">
      <alignment horizontal="left" vertical="center"/>
    </xf>
    <xf numFmtId="0" fontId="7" fillId="4" borderId="73" xfId="0" applyFont="1" applyFill="1" applyBorder="1" applyAlignment="1">
      <alignment horizontal="left" vertical="center"/>
    </xf>
    <xf numFmtId="0" fontId="7" fillId="4" borderId="0" xfId="0" applyFont="1" applyFill="1" applyBorder="1" applyAlignment="1">
      <alignment horizontal="left" vertical="center"/>
    </xf>
    <xf numFmtId="0" fontId="7" fillId="4" borderId="68" xfId="0" applyFont="1" applyFill="1" applyBorder="1" applyAlignment="1">
      <alignment horizontal="left" vertical="center"/>
    </xf>
    <xf numFmtId="0" fontId="7" fillId="4" borderId="46" xfId="0" applyFont="1" applyFill="1" applyBorder="1" applyAlignment="1">
      <alignment horizontal="left" vertical="center"/>
    </xf>
    <xf numFmtId="0" fontId="7" fillId="4" borderId="47" xfId="0" applyFont="1" applyFill="1" applyBorder="1" applyAlignment="1">
      <alignment horizontal="left" vertical="center"/>
    </xf>
    <xf numFmtId="0" fontId="7" fillId="4" borderId="67" xfId="0" applyFont="1" applyFill="1" applyBorder="1" applyAlignment="1">
      <alignment horizontal="left" vertical="center"/>
    </xf>
    <xf numFmtId="0" fontId="3" fillId="0" borderId="101" xfId="3" applyFont="1" applyFill="1" applyBorder="1" applyAlignment="1">
      <alignment vertical="center"/>
    </xf>
    <xf numFmtId="0" fontId="3" fillId="0" borderId="35" xfId="3" applyFont="1" applyBorder="1" applyAlignment="1">
      <alignment vertical="center"/>
    </xf>
    <xf numFmtId="0" fontId="3" fillId="0" borderId="34" xfId="3" applyFont="1" applyBorder="1" applyAlignment="1">
      <alignment horizontal="center" vertical="center"/>
    </xf>
    <xf numFmtId="0" fontId="3" fillId="0" borderId="21" xfId="3" applyFont="1" applyBorder="1" applyAlignment="1">
      <alignment horizontal="center" vertical="center" textRotation="255" wrapText="1"/>
    </xf>
    <xf numFmtId="0" fontId="3" fillId="0" borderId="24" xfId="3" applyFont="1" applyBorder="1" applyAlignment="1">
      <alignment horizontal="center" vertical="center" textRotation="255" wrapText="1"/>
    </xf>
    <xf numFmtId="0" fontId="3" fillId="0" borderId="25" xfId="3" applyFont="1" applyBorder="1" applyAlignment="1">
      <alignment horizontal="center" vertical="center" textRotation="255" wrapText="1"/>
    </xf>
    <xf numFmtId="0" fontId="3" fillId="0" borderId="55" xfId="3" applyFont="1" applyBorder="1" applyAlignment="1">
      <alignment horizontal="center" vertical="center" textRotation="255" wrapText="1"/>
    </xf>
    <xf numFmtId="0" fontId="3" fillId="0" borderId="56" xfId="3" applyFont="1" applyBorder="1" applyAlignment="1">
      <alignment horizontal="center" vertical="center" textRotation="255" wrapText="1"/>
    </xf>
    <xf numFmtId="0" fontId="3" fillId="0" borderId="105" xfId="3" applyFont="1" applyFill="1" applyBorder="1" applyAlignment="1">
      <alignment horizontal="left" vertical="center" wrapText="1"/>
    </xf>
    <xf numFmtId="0" fontId="3" fillId="0" borderId="70" xfId="3" applyFont="1" applyBorder="1" applyAlignment="1">
      <alignment horizontal="left" vertical="center" wrapText="1"/>
    </xf>
    <xf numFmtId="0" fontId="3" fillId="0" borderId="70" xfId="3" applyFont="1" applyBorder="1" applyAlignment="1">
      <alignment vertical="center"/>
    </xf>
    <xf numFmtId="0" fontId="3" fillId="0" borderId="30" xfId="3" applyFont="1" applyBorder="1" applyAlignment="1">
      <alignment horizontal="center" vertical="center"/>
    </xf>
    <xf numFmtId="0" fontId="3" fillId="0" borderId="20" xfId="3" applyFont="1" applyBorder="1" applyAlignment="1">
      <alignment horizontal="center" vertical="center"/>
    </xf>
    <xf numFmtId="0" fontId="3" fillId="0" borderId="73" xfId="3" applyFont="1" applyBorder="1" applyAlignment="1">
      <alignment horizontal="center" vertical="center"/>
    </xf>
    <xf numFmtId="0" fontId="3" fillId="0" borderId="0" xfId="3" applyFont="1" applyBorder="1" applyAlignment="1">
      <alignment horizontal="center" vertical="center"/>
    </xf>
    <xf numFmtId="0" fontId="3" fillId="0" borderId="68" xfId="3" applyFont="1" applyBorder="1" applyAlignment="1">
      <alignment horizontal="center" vertical="center"/>
    </xf>
    <xf numFmtId="0" fontId="3" fillId="0" borderId="46" xfId="3" applyFont="1" applyBorder="1" applyAlignment="1">
      <alignment horizontal="center" vertical="center"/>
    </xf>
    <xf numFmtId="0" fontId="3" fillId="0" borderId="47" xfId="3" applyFont="1" applyBorder="1" applyAlignment="1">
      <alignment horizontal="center" vertical="center"/>
    </xf>
    <xf numFmtId="0" fontId="3" fillId="0" borderId="67" xfId="3" applyFont="1" applyBorder="1" applyAlignment="1">
      <alignment horizontal="center" vertical="center"/>
    </xf>
    <xf numFmtId="0" fontId="21" fillId="3" borderId="106" xfId="3" applyFont="1" applyFill="1" applyBorder="1" applyAlignment="1">
      <alignment horizontal="center" vertical="center" wrapText="1"/>
    </xf>
    <xf numFmtId="0" fontId="3" fillId="3" borderId="107" xfId="3" applyFont="1" applyFill="1" applyBorder="1" applyAlignment="1">
      <alignment horizontal="center" vertical="center" wrapText="1"/>
    </xf>
    <xf numFmtId="0" fontId="3" fillId="0" borderId="36" xfId="3" applyFont="1" applyBorder="1" applyAlignment="1">
      <alignment vertical="center"/>
    </xf>
    <xf numFmtId="0" fontId="3" fillId="0" borderId="102" xfId="3" applyFont="1" applyFill="1" applyBorder="1" applyAlignment="1">
      <alignment vertical="center"/>
    </xf>
    <xf numFmtId="0" fontId="3" fillId="0" borderId="103" xfId="3" applyFont="1" applyBorder="1" applyAlignment="1">
      <alignment vertical="center"/>
    </xf>
    <xf numFmtId="0" fontId="3" fillId="0" borderId="49" xfId="3" applyFont="1" applyBorder="1" applyAlignment="1">
      <alignment horizontal="center" vertical="center"/>
    </xf>
    <xf numFmtId="0" fontId="3" fillId="0" borderId="105" xfId="3" applyFont="1" applyFill="1" applyBorder="1" applyAlignment="1">
      <alignment vertical="center" wrapText="1"/>
    </xf>
    <xf numFmtId="0" fontId="3" fillId="0" borderId="70" xfId="3" applyFont="1" applyBorder="1" applyAlignment="1">
      <alignment vertical="center" wrapText="1"/>
    </xf>
    <xf numFmtId="0" fontId="3" fillId="0" borderId="71" xfId="3" applyFont="1" applyBorder="1" applyAlignment="1">
      <alignment vertical="center" wrapText="1"/>
    </xf>
    <xf numFmtId="0" fontId="3" fillId="0" borderId="105" xfId="3" applyFont="1" applyFill="1" applyBorder="1" applyAlignment="1">
      <alignment vertical="center"/>
    </xf>
    <xf numFmtId="0" fontId="17" fillId="0" borderId="72" xfId="3" applyFont="1" applyFill="1" applyBorder="1" applyAlignment="1">
      <alignment horizontal="center" vertical="top"/>
    </xf>
    <xf numFmtId="0" fontId="17" fillId="0" borderId="35" xfId="3" applyFont="1" applyFill="1" applyBorder="1" applyAlignment="1">
      <alignment horizontal="center" vertical="top"/>
    </xf>
    <xf numFmtId="0" fontId="17" fillId="0" borderId="36" xfId="3" applyFont="1" applyFill="1" applyBorder="1" applyAlignment="1">
      <alignment horizontal="center" vertical="top"/>
    </xf>
    <xf numFmtId="0" fontId="13" fillId="2" borderId="95" xfId="3" applyFont="1" applyFill="1" applyBorder="1" applyAlignment="1">
      <alignment horizontal="center" vertical="center" textRotation="255" wrapText="1"/>
    </xf>
    <xf numFmtId="0" fontId="3" fillId="0" borderId="96" xfId="3" applyFont="1" applyBorder="1" applyAlignment="1">
      <alignment horizontal="center" vertical="center" textRotation="255" wrapText="1"/>
    </xf>
    <xf numFmtId="0" fontId="3" fillId="0" borderId="97" xfId="3" applyFont="1" applyFill="1" applyBorder="1" applyAlignment="1">
      <alignment vertical="center" wrapText="1"/>
    </xf>
    <xf numFmtId="0" fontId="3" fillId="0" borderId="98" xfId="3" applyFont="1" applyBorder="1" applyAlignment="1">
      <alignment vertical="center" wrapText="1"/>
    </xf>
    <xf numFmtId="0" fontId="3" fillId="0" borderId="98" xfId="3" applyFont="1" applyBorder="1" applyAlignment="1">
      <alignment vertical="center"/>
    </xf>
    <xf numFmtId="0" fontId="3" fillId="0" borderId="99" xfId="3" applyFont="1" applyBorder="1" applyAlignment="1">
      <alignment horizontal="center" vertical="center"/>
    </xf>
    <xf numFmtId="0" fontId="3" fillId="0" borderId="98" xfId="3" applyFont="1" applyBorder="1" applyAlignment="1">
      <alignment horizontal="center" vertical="center"/>
    </xf>
    <xf numFmtId="0" fontId="7" fillId="4" borderId="19" xfId="0" applyFont="1" applyFill="1" applyBorder="1" applyAlignment="1">
      <alignment horizontal="left" vertical="center" wrapText="1"/>
    </xf>
    <xf numFmtId="0" fontId="7" fillId="4" borderId="20" xfId="0" applyFont="1" applyFill="1" applyBorder="1" applyAlignment="1">
      <alignment horizontal="left" vertical="center" wrapText="1"/>
    </xf>
    <xf numFmtId="0" fontId="7" fillId="4" borderId="73" xfId="0" applyFont="1" applyFill="1" applyBorder="1" applyAlignment="1">
      <alignment horizontal="left" vertical="center" wrapText="1"/>
    </xf>
    <xf numFmtId="0" fontId="7" fillId="4" borderId="0" xfId="0" applyFont="1" applyFill="1" applyBorder="1" applyAlignment="1">
      <alignment horizontal="left" vertical="center" wrapText="1"/>
    </xf>
    <xf numFmtId="0" fontId="7" fillId="4" borderId="68" xfId="0" applyFont="1" applyFill="1" applyBorder="1" applyAlignment="1">
      <alignment horizontal="left" vertical="center" wrapText="1"/>
    </xf>
    <xf numFmtId="0" fontId="7" fillId="4" borderId="46" xfId="0" applyFont="1" applyFill="1" applyBorder="1" applyAlignment="1">
      <alignment horizontal="left" vertical="center" wrapText="1"/>
    </xf>
    <xf numFmtId="0" fontId="7" fillId="4" borderId="47" xfId="0" applyFont="1" applyFill="1" applyBorder="1" applyAlignment="1">
      <alignment horizontal="left" vertical="center" wrapText="1"/>
    </xf>
    <xf numFmtId="0" fontId="7" fillId="4" borderId="67" xfId="0" applyFont="1" applyFill="1" applyBorder="1" applyAlignment="1">
      <alignment horizontal="left" vertical="center" wrapText="1"/>
    </xf>
    <xf numFmtId="0" fontId="3" fillId="0" borderId="101" xfId="3" applyFont="1" applyFill="1" applyBorder="1" applyAlignment="1">
      <alignment vertical="center" wrapText="1"/>
    </xf>
    <xf numFmtId="0" fontId="3" fillId="0" borderId="35" xfId="3" applyFont="1" applyBorder="1" applyAlignment="1">
      <alignment vertical="center" wrapText="1"/>
    </xf>
    <xf numFmtId="0" fontId="3" fillId="0" borderId="102" xfId="3" applyFont="1" applyFill="1" applyBorder="1" applyAlignment="1">
      <alignment vertical="center" wrapText="1"/>
    </xf>
    <xf numFmtId="0" fontId="3" fillId="0" borderId="103" xfId="3" applyFont="1" applyBorder="1" applyAlignment="1">
      <alignment vertical="center" wrapText="1"/>
    </xf>
    <xf numFmtId="0" fontId="3" fillId="0" borderId="104" xfId="3" applyFont="1" applyBorder="1" applyAlignment="1">
      <alignment vertical="center" wrapText="1"/>
    </xf>
    <xf numFmtId="0" fontId="3" fillId="0" borderId="90" xfId="3" applyFont="1" applyFill="1" applyBorder="1" applyAlignment="1">
      <alignment horizontal="center" vertical="center"/>
    </xf>
    <xf numFmtId="0" fontId="3" fillId="0" borderId="91" xfId="3" applyFont="1" applyBorder="1" applyAlignment="1">
      <alignment horizontal="center" vertical="center"/>
    </xf>
    <xf numFmtId="0" fontId="3" fillId="0" borderId="92" xfId="3" applyFont="1" applyBorder="1" applyAlignment="1">
      <alignment horizontal="center" vertical="center"/>
    </xf>
    <xf numFmtId="0" fontId="3" fillId="0" borderId="93" xfId="3" applyFont="1" applyFill="1" applyBorder="1" applyAlignment="1">
      <alignment horizontal="center" vertical="center"/>
    </xf>
    <xf numFmtId="0" fontId="3" fillId="0" borderId="94" xfId="3" applyFont="1" applyBorder="1" applyAlignment="1">
      <alignment horizontal="center" vertical="center"/>
    </xf>
    <xf numFmtId="0" fontId="22" fillId="0" borderId="72" xfId="3" applyFont="1" applyFill="1" applyBorder="1" applyAlignment="1">
      <alignment horizontal="center" vertical="top" wrapText="1"/>
    </xf>
    <xf numFmtId="0" fontId="22" fillId="0" borderId="35" xfId="3" applyFont="1" applyFill="1" applyBorder="1" applyAlignment="1">
      <alignment horizontal="center" vertical="top"/>
    </xf>
    <xf numFmtId="0" fontId="22" fillId="0" borderId="36" xfId="3" applyFont="1" applyFill="1" applyBorder="1" applyAlignment="1">
      <alignment horizontal="center" vertical="top"/>
    </xf>
    <xf numFmtId="0" fontId="3" fillId="0" borderId="15" xfId="3" applyFont="1" applyFill="1" applyBorder="1" applyAlignment="1">
      <alignment horizontal="center" vertical="center" wrapText="1"/>
    </xf>
    <xf numFmtId="0" fontId="3" fillId="2" borderId="15" xfId="3" applyFont="1" applyFill="1" applyBorder="1" applyAlignment="1">
      <alignment horizontal="center" vertical="center" shrinkToFit="1"/>
    </xf>
    <xf numFmtId="0" fontId="7" fillId="0" borderId="15" xfId="3" applyFont="1" applyFill="1" applyBorder="1" applyAlignment="1">
      <alignment horizontal="left" vertical="center" wrapText="1"/>
    </xf>
    <xf numFmtId="0" fontId="7" fillId="0" borderId="12" xfId="3" applyFont="1" applyFill="1" applyBorder="1" applyAlignment="1">
      <alignment horizontal="left" vertical="center" wrapText="1"/>
    </xf>
    <xf numFmtId="0" fontId="7" fillId="0" borderId="17" xfId="3" applyFont="1" applyFill="1" applyBorder="1" applyAlignment="1">
      <alignment horizontal="left" vertical="center" wrapText="1"/>
    </xf>
    <xf numFmtId="0" fontId="13" fillId="0" borderId="19" xfId="3" applyFont="1" applyFill="1" applyBorder="1" applyAlignment="1">
      <alignment horizontal="center" vertical="center" wrapText="1"/>
    </xf>
    <xf numFmtId="0" fontId="3" fillId="0" borderId="47" xfId="3" applyFont="1" applyFill="1" applyBorder="1" applyAlignment="1">
      <alignment horizontal="center" vertical="center" wrapText="1"/>
    </xf>
    <xf numFmtId="0" fontId="18" fillId="2" borderId="15" xfId="3" applyFont="1" applyFill="1" applyBorder="1" applyAlignment="1">
      <alignment horizontal="center" vertical="center" wrapText="1" shrinkToFit="1"/>
    </xf>
    <xf numFmtId="0" fontId="18" fillId="2" borderId="12" xfId="3" applyFont="1" applyFill="1" applyBorder="1" applyAlignment="1">
      <alignment horizontal="center" vertical="center" shrinkToFit="1"/>
    </xf>
    <xf numFmtId="0" fontId="18" fillId="2" borderId="16" xfId="3" applyFont="1" applyFill="1" applyBorder="1" applyAlignment="1">
      <alignment horizontal="center" vertical="center" shrinkToFit="1"/>
    </xf>
    <xf numFmtId="0" fontId="22" fillId="0" borderId="72" xfId="3" applyFont="1" applyFill="1" applyBorder="1" applyAlignment="1">
      <alignment horizontal="center" vertical="top"/>
    </xf>
    <xf numFmtId="0" fontId="13" fillId="2" borderId="18" xfId="3" applyFont="1" applyFill="1" applyBorder="1" applyAlignment="1">
      <alignment horizontal="center" vertical="center" wrapText="1"/>
    </xf>
    <xf numFmtId="0" fontId="3" fillId="0" borderId="21" xfId="3" applyFont="1" applyBorder="1" applyAlignment="1">
      <alignment horizontal="center" vertical="center"/>
    </xf>
    <xf numFmtId="0" fontId="3" fillId="0" borderId="24" xfId="3" applyFont="1" applyBorder="1" applyAlignment="1">
      <alignment horizontal="center" vertical="center"/>
    </xf>
    <xf numFmtId="0" fontId="3" fillId="0" borderId="25" xfId="3" applyFont="1" applyBorder="1" applyAlignment="1">
      <alignment horizontal="center" vertical="center"/>
    </xf>
    <xf numFmtId="0" fontId="3" fillId="0" borderId="55" xfId="3" applyFont="1" applyBorder="1" applyAlignment="1">
      <alignment horizontal="center" vertical="center"/>
    </xf>
    <xf numFmtId="0" fontId="3" fillId="0" borderId="56" xfId="3" applyFont="1" applyBorder="1" applyAlignment="1">
      <alignment horizontal="center" vertical="center"/>
    </xf>
    <xf numFmtId="0" fontId="17" fillId="0" borderId="53" xfId="3" applyFont="1" applyFill="1" applyBorder="1" applyAlignment="1">
      <alignment horizontal="center" vertical="center" shrinkToFit="1"/>
    </xf>
    <xf numFmtId="0" fontId="3" fillId="0" borderId="59" xfId="3" applyFont="1" applyFill="1" applyBorder="1" applyAlignment="1">
      <alignment horizontal="center" vertical="center" shrinkToFit="1"/>
    </xf>
    <xf numFmtId="0" fontId="3" fillId="0" borderId="60" xfId="3" applyFont="1" applyFill="1" applyBorder="1" applyAlignment="1">
      <alignment horizontal="center" vertical="center" shrinkToFit="1"/>
    </xf>
    <xf numFmtId="0" fontId="15" fillId="2" borderId="15" xfId="3" applyFont="1" applyFill="1" applyBorder="1" applyAlignment="1">
      <alignment horizontal="center" vertical="center" shrinkToFit="1"/>
    </xf>
    <xf numFmtId="0" fontId="15" fillId="2" borderId="12" xfId="3" applyFont="1" applyFill="1" applyBorder="1" applyAlignment="1">
      <alignment horizontal="center" vertical="center" shrinkToFit="1"/>
    </xf>
    <xf numFmtId="0" fontId="15" fillId="2" borderId="17" xfId="3" applyFont="1" applyFill="1" applyBorder="1" applyAlignment="1">
      <alignment horizontal="center" vertical="center" shrinkToFit="1"/>
    </xf>
    <xf numFmtId="0" fontId="3" fillId="0" borderId="26" xfId="3" applyFont="1" applyBorder="1" applyAlignment="1">
      <alignment horizontal="left" vertical="center" wrapText="1"/>
    </xf>
    <xf numFmtId="0" fontId="3" fillId="0" borderId="19" xfId="3" applyFont="1" applyBorder="1" applyAlignment="1">
      <alignment horizontal="left" vertical="center"/>
    </xf>
    <xf numFmtId="0" fontId="3" fillId="0" borderId="27" xfId="3" applyFont="1" applyBorder="1" applyAlignment="1">
      <alignment horizontal="left" vertical="center"/>
    </xf>
    <xf numFmtId="0" fontId="3" fillId="0" borderId="44" xfId="3" applyFont="1" applyBorder="1" applyAlignment="1">
      <alignment horizontal="left" vertical="center"/>
    </xf>
    <xf numFmtId="0" fontId="3" fillId="0" borderId="47" xfId="3" applyFont="1" applyBorder="1" applyAlignment="1">
      <alignment horizontal="left" vertical="center"/>
    </xf>
    <xf numFmtId="0" fontId="3" fillId="0" borderId="45" xfId="3" applyFont="1" applyBorder="1" applyAlignment="1">
      <alignment horizontal="left" vertical="center"/>
    </xf>
    <xf numFmtId="0" fontId="17" fillId="2" borderId="28" xfId="3" applyFont="1" applyFill="1" applyBorder="1" applyAlignment="1">
      <alignment horizontal="center" vertical="center" wrapText="1" shrinkToFit="1"/>
    </xf>
    <xf numFmtId="0" fontId="3" fillId="0" borderId="27" xfId="3" applyFont="1" applyBorder="1" applyAlignment="1">
      <alignment horizontal="center" vertical="center" shrinkToFit="1"/>
    </xf>
    <xf numFmtId="0" fontId="3" fillId="0" borderId="28" xfId="3" applyFont="1" applyBorder="1" applyAlignment="1">
      <alignment horizontal="center" vertical="center" shrinkToFit="1"/>
    </xf>
    <xf numFmtId="0" fontId="3" fillId="0" borderId="63" xfId="3" applyFont="1" applyBorder="1" applyAlignment="1">
      <alignment horizontal="center" vertical="center" wrapText="1"/>
    </xf>
    <xf numFmtId="0" fontId="3" fillId="0" borderId="63" xfId="3" applyFont="1" applyBorder="1" applyAlignment="1">
      <alignment horizontal="center" vertical="center"/>
    </xf>
    <xf numFmtId="0" fontId="17" fillId="2" borderId="15" xfId="3" applyFont="1" applyFill="1" applyBorder="1" applyAlignment="1">
      <alignment horizontal="center" vertical="center" shrinkToFit="1"/>
    </xf>
    <xf numFmtId="0" fontId="13" fillId="2" borderId="19" xfId="3" applyFont="1" applyFill="1" applyBorder="1" applyAlignment="1">
      <alignment horizontal="center" vertical="center" wrapText="1"/>
    </xf>
    <xf numFmtId="0" fontId="13" fillId="2" borderId="21" xfId="3" applyFont="1" applyFill="1" applyBorder="1" applyAlignment="1">
      <alignment horizontal="center" vertical="center" wrapText="1"/>
    </xf>
    <xf numFmtId="0" fontId="13" fillId="2" borderId="55" xfId="3" applyFont="1" applyFill="1" applyBorder="1" applyAlignment="1">
      <alignment horizontal="center" vertical="center" wrapText="1"/>
    </xf>
    <xf numFmtId="0" fontId="13" fillId="2" borderId="47" xfId="3" applyFont="1" applyFill="1" applyBorder="1" applyAlignment="1">
      <alignment horizontal="center" vertical="center" wrapText="1"/>
    </xf>
    <xf numFmtId="0" fontId="13" fillId="2" borderId="56" xfId="3" applyFont="1" applyFill="1" applyBorder="1" applyAlignment="1">
      <alignment horizontal="center" vertical="center" wrapText="1"/>
    </xf>
    <xf numFmtId="0" fontId="3" fillId="2" borderId="14" xfId="3" applyFont="1" applyFill="1" applyBorder="1" applyAlignment="1">
      <alignment horizontal="center" vertical="center"/>
    </xf>
    <xf numFmtId="0" fontId="3" fillId="0" borderId="53" xfId="3" applyFont="1" applyBorder="1" applyAlignment="1">
      <alignment horizontal="center" vertical="center"/>
    </xf>
    <xf numFmtId="0" fontId="3" fillId="0" borderId="63" xfId="3" applyFont="1" applyFill="1" applyBorder="1" applyAlignment="1">
      <alignment horizontal="center" vertical="center"/>
    </xf>
    <xf numFmtId="0" fontId="3" fillId="0" borderId="63" xfId="3" applyFont="1" applyFill="1" applyBorder="1" applyAlignment="1">
      <alignment horizontal="center" vertical="center" wrapText="1"/>
    </xf>
    <xf numFmtId="0" fontId="3" fillId="0" borderId="65" xfId="3" applyFont="1" applyFill="1" applyBorder="1" applyAlignment="1">
      <alignment horizontal="center" vertical="center"/>
    </xf>
    <xf numFmtId="0" fontId="3" fillId="0" borderId="66" xfId="3" applyFont="1" applyFill="1" applyBorder="1" applyAlignment="1">
      <alignment horizontal="center" vertical="center"/>
    </xf>
    <xf numFmtId="0" fontId="3" fillId="2" borderId="61" xfId="3" applyFont="1" applyFill="1" applyBorder="1" applyAlignment="1">
      <alignment horizontal="center" vertical="center"/>
    </xf>
    <xf numFmtId="0" fontId="3" fillId="0" borderId="32" xfId="3" applyFont="1" applyBorder="1" applyAlignment="1">
      <alignment horizontal="left" vertical="center"/>
    </xf>
    <xf numFmtId="0" fontId="3" fillId="0" borderId="0" xfId="3" applyFont="1" applyBorder="1" applyAlignment="1">
      <alignment horizontal="left" vertical="center"/>
    </xf>
    <xf numFmtId="0" fontId="3" fillId="0" borderId="33" xfId="3" applyFont="1" applyBorder="1" applyAlignment="1">
      <alignment horizontal="left" vertical="center"/>
    </xf>
    <xf numFmtId="0" fontId="3" fillId="2" borderId="12" xfId="3" applyFont="1" applyFill="1" applyBorder="1" applyAlignment="1">
      <alignment horizontal="center" vertical="center" shrinkToFit="1"/>
    </xf>
    <xf numFmtId="0" fontId="3" fillId="2" borderId="16" xfId="3" applyFont="1" applyFill="1" applyBorder="1" applyAlignment="1">
      <alignment horizontal="center" vertical="center" shrinkToFit="1"/>
    </xf>
    <xf numFmtId="0" fontId="3" fillId="0" borderId="52" xfId="3" applyFont="1" applyFill="1" applyBorder="1" applyAlignment="1">
      <alignment horizontal="center" vertical="center" wrapText="1" shrinkToFit="1"/>
    </xf>
    <xf numFmtId="0" fontId="3" fillId="0" borderId="52" xfId="3" applyFont="1" applyFill="1" applyBorder="1" applyAlignment="1">
      <alignment horizontal="center" vertical="center" shrinkToFit="1"/>
    </xf>
    <xf numFmtId="0" fontId="3" fillId="0" borderId="52" xfId="3" applyFont="1" applyFill="1" applyBorder="1" applyAlignment="1">
      <alignment horizontal="center" vertical="center" wrapText="1"/>
    </xf>
    <xf numFmtId="0" fontId="13" fillId="2" borderId="57" xfId="3" applyFont="1" applyFill="1" applyBorder="1" applyAlignment="1">
      <alignment horizontal="center" vertical="center" wrapText="1"/>
    </xf>
    <xf numFmtId="0" fontId="13" fillId="2" borderId="52" xfId="3" applyFont="1" applyFill="1" applyBorder="1" applyAlignment="1">
      <alignment horizontal="center" vertical="center"/>
    </xf>
    <xf numFmtId="0" fontId="13" fillId="2" borderId="58" xfId="3" applyFont="1" applyFill="1" applyBorder="1" applyAlignment="1">
      <alignment horizontal="center" vertical="center"/>
    </xf>
    <xf numFmtId="0" fontId="13" fillId="2" borderId="57" xfId="3" applyFont="1" applyFill="1" applyBorder="1" applyAlignment="1">
      <alignment horizontal="center" vertical="center"/>
    </xf>
    <xf numFmtId="0" fontId="13" fillId="2" borderId="62" xfId="3" applyFont="1" applyFill="1" applyBorder="1" applyAlignment="1">
      <alignment horizontal="center" vertical="center"/>
    </xf>
    <xf numFmtId="0" fontId="13" fillId="2" borderId="63" xfId="3" applyFont="1" applyFill="1" applyBorder="1" applyAlignment="1">
      <alignment horizontal="center" vertical="center"/>
    </xf>
    <xf numFmtId="0" fontId="13" fillId="2" borderId="64" xfId="3" applyFont="1" applyFill="1" applyBorder="1" applyAlignment="1">
      <alignment horizontal="center" vertical="center"/>
    </xf>
    <xf numFmtId="0" fontId="5" fillId="0" borderId="1" xfId="3" applyFont="1" applyBorder="1" applyAlignment="1">
      <alignment horizontal="center" vertical="center"/>
    </xf>
    <xf numFmtId="176" fontId="3" fillId="0" borderId="1" xfId="3" applyNumberFormat="1" applyFont="1" applyBorder="1" applyAlignment="1">
      <alignment horizontal="center" vertical="center"/>
    </xf>
    <xf numFmtId="0" fontId="8" fillId="2" borderId="2" xfId="4" applyFont="1" applyFill="1" applyBorder="1" applyAlignment="1" applyProtection="1">
      <alignment horizontal="center" vertical="center"/>
    </xf>
    <xf numFmtId="0" fontId="3" fillId="0" borderId="3" xfId="3" applyFont="1" applyBorder="1" applyAlignment="1">
      <alignment vertical="center"/>
    </xf>
    <xf numFmtId="0" fontId="8" fillId="3" borderId="3" xfId="3" applyFont="1" applyFill="1" applyBorder="1" applyAlignment="1">
      <alignment horizontal="center" vertical="center"/>
    </xf>
    <xf numFmtId="0" fontId="3" fillId="0" borderId="4" xfId="3" applyFont="1" applyBorder="1" applyAlignment="1">
      <alignment horizontal="center" vertical="center"/>
    </xf>
    <xf numFmtId="0" fontId="7" fillId="0" borderId="14" xfId="5" applyFont="1" applyFill="1" applyBorder="1" applyAlignment="1" applyProtection="1">
      <alignment vertical="top" wrapText="1"/>
    </xf>
    <xf numFmtId="0" fontId="7" fillId="0" borderId="12" xfId="5" applyFont="1" applyFill="1" applyBorder="1" applyAlignment="1" applyProtection="1">
      <alignment vertical="top" wrapText="1"/>
    </xf>
    <xf numFmtId="0" fontId="7" fillId="0" borderId="17" xfId="5" applyFont="1" applyFill="1" applyBorder="1" applyAlignment="1" applyProtection="1">
      <alignment vertical="top" wrapText="1"/>
    </xf>
    <xf numFmtId="0" fontId="13" fillId="2" borderId="18" xfId="4" applyFont="1" applyFill="1" applyBorder="1" applyAlignment="1" applyProtection="1">
      <alignment horizontal="center" vertical="center" wrapText="1" shrinkToFit="1"/>
    </xf>
    <xf numFmtId="0" fontId="13" fillId="2" borderId="19" xfId="4" applyFont="1" applyFill="1" applyBorder="1" applyAlignment="1" applyProtection="1">
      <alignment horizontal="center" vertical="center" wrapText="1" shrinkToFit="1"/>
    </xf>
    <xf numFmtId="0" fontId="84" fillId="2" borderId="18" xfId="3" applyFont="1" applyFill="1" applyBorder="1" applyAlignment="1">
      <alignment horizontal="center" vertical="center" textRotation="255" wrapText="1"/>
    </xf>
    <xf numFmtId="0" fontId="84" fillId="2" borderId="20" xfId="3" applyFont="1" applyFill="1" applyBorder="1" applyAlignment="1">
      <alignment horizontal="center" vertical="center" textRotation="255" wrapText="1"/>
    </xf>
    <xf numFmtId="0" fontId="84" fillId="2" borderId="24" xfId="3" applyFont="1" applyFill="1" applyBorder="1" applyAlignment="1">
      <alignment horizontal="center" vertical="center" textRotation="255" wrapText="1"/>
    </xf>
    <xf numFmtId="0" fontId="84" fillId="2" borderId="68" xfId="3" applyFont="1" applyFill="1" applyBorder="1" applyAlignment="1">
      <alignment horizontal="center" vertical="center" textRotation="255" wrapText="1"/>
    </xf>
    <xf numFmtId="0" fontId="84" fillId="2" borderId="80" xfId="3" applyFont="1" applyFill="1" applyBorder="1" applyAlignment="1">
      <alignment horizontal="center" vertical="center" textRotation="255" wrapText="1"/>
    </xf>
    <xf numFmtId="0" fontId="84" fillId="2" borderId="81" xfId="3" applyFont="1" applyFill="1" applyBorder="1" applyAlignment="1">
      <alignment horizontal="center" vertical="center" textRotation="255" wrapText="1"/>
    </xf>
    <xf numFmtId="0" fontId="3" fillId="0" borderId="69" xfId="3" applyFont="1" applyFill="1" applyBorder="1" applyAlignment="1">
      <alignment horizontal="center" vertical="center"/>
    </xf>
    <xf numFmtId="3" fontId="3" fillId="0" borderId="29" xfId="3" applyNumberFormat="1" applyFont="1" applyFill="1" applyBorder="1" applyAlignment="1">
      <alignment vertical="center"/>
    </xf>
    <xf numFmtId="0" fontId="3" fillId="0" borderId="29" xfId="3" applyFont="1" applyFill="1" applyBorder="1" applyAlignment="1">
      <alignment vertical="center"/>
    </xf>
    <xf numFmtId="0" fontId="3" fillId="0" borderId="29" xfId="3" applyFont="1" applyFill="1" applyBorder="1" applyAlignment="1">
      <alignment horizontal="right" vertical="center"/>
    </xf>
    <xf numFmtId="3" fontId="3" fillId="0" borderId="85" xfId="3" applyNumberFormat="1" applyFont="1" applyFill="1" applyBorder="1" applyAlignment="1">
      <alignment vertical="top"/>
    </xf>
    <xf numFmtId="0" fontId="3" fillId="0" borderId="83" xfId="3" applyFont="1" applyFill="1" applyBorder="1" applyAlignment="1">
      <alignment vertical="top"/>
    </xf>
    <xf numFmtId="0" fontId="3" fillId="0" borderId="84" xfId="3" applyFont="1" applyFill="1" applyBorder="1" applyAlignment="1">
      <alignment vertical="top"/>
    </xf>
    <xf numFmtId="0" fontId="3" fillId="0" borderId="85" xfId="3" applyFont="1" applyFill="1" applyBorder="1" applyAlignment="1">
      <alignment horizontal="right" vertical="center"/>
    </xf>
    <xf numFmtId="0" fontId="3" fillId="0" borderId="83" xfId="3" applyFont="1" applyFill="1" applyBorder="1" applyAlignment="1">
      <alignment horizontal="right" vertical="center"/>
    </xf>
    <xf numFmtId="0" fontId="3" fillId="0" borderId="84" xfId="3" applyFont="1" applyFill="1" applyBorder="1" applyAlignment="1">
      <alignment horizontal="right" vertical="center"/>
    </xf>
    <xf numFmtId="180" fontId="3" fillId="0" borderId="37" xfId="3" applyNumberFormat="1" applyFont="1" applyFill="1" applyBorder="1" applyAlignment="1">
      <alignment horizontal="center" vertical="center"/>
    </xf>
    <xf numFmtId="180" fontId="3" fillId="0" borderId="34" xfId="3" applyNumberFormat="1" applyFont="1" applyFill="1" applyBorder="1" applyAlignment="1">
      <alignment horizontal="center" vertical="center"/>
    </xf>
    <xf numFmtId="180" fontId="3" fillId="0" borderId="35" xfId="3" applyNumberFormat="1" applyFont="1" applyFill="1" applyBorder="1" applyAlignment="1">
      <alignment horizontal="center" vertical="center"/>
    </xf>
    <xf numFmtId="180" fontId="3" fillId="0" borderId="36" xfId="3" applyNumberFormat="1" applyFont="1" applyFill="1" applyBorder="1" applyAlignment="1">
      <alignment horizontal="center" vertical="center"/>
    </xf>
    <xf numFmtId="0" fontId="3" fillId="0" borderId="182" xfId="3" applyFont="1" applyFill="1" applyBorder="1" applyAlignment="1">
      <alignment horizontal="center" vertical="center"/>
    </xf>
    <xf numFmtId="191" fontId="3" fillId="0" borderId="15" xfId="3" applyNumberFormat="1" applyFont="1" applyFill="1" applyBorder="1" applyAlignment="1">
      <alignment horizontal="center" vertical="center"/>
    </xf>
    <xf numFmtId="191" fontId="3" fillId="0" borderId="12" xfId="3" applyNumberFormat="1" applyFont="1" applyFill="1" applyBorder="1" applyAlignment="1">
      <alignment horizontal="center" vertical="center"/>
    </xf>
    <xf numFmtId="191" fontId="3" fillId="0" borderId="16" xfId="3" applyNumberFormat="1" applyFont="1" applyFill="1" applyBorder="1" applyAlignment="1">
      <alignment horizontal="center" vertical="center"/>
    </xf>
    <xf numFmtId="38" fontId="0" fillId="0" borderId="48" xfId="8" applyFont="1" applyFill="1" applyBorder="1" applyAlignment="1">
      <alignment horizontal="center" vertical="center"/>
    </xf>
    <xf numFmtId="0" fontId="42" fillId="2" borderId="46" xfId="4" applyFont="1" applyFill="1" applyBorder="1" applyAlignment="1" applyProtection="1">
      <alignment horizontal="center" vertical="center" wrapText="1"/>
    </xf>
    <xf numFmtId="0" fontId="42" fillId="2" borderId="47" xfId="4" applyFont="1" applyFill="1" applyBorder="1" applyAlignment="1" applyProtection="1">
      <alignment horizontal="center" vertical="center" wrapText="1"/>
    </xf>
    <xf numFmtId="0" fontId="42" fillId="2" borderId="45" xfId="4" applyFont="1" applyFill="1" applyBorder="1" applyAlignment="1" applyProtection="1">
      <alignment horizontal="center" vertical="center" wrapText="1"/>
    </xf>
    <xf numFmtId="195" fontId="3" fillId="0" borderId="48" xfId="3" applyNumberFormat="1" applyFont="1" applyFill="1" applyBorder="1" applyAlignment="1">
      <alignment horizontal="center" vertical="center"/>
    </xf>
    <xf numFmtId="0" fontId="3" fillId="8" borderId="12" xfId="3" applyFont="1" applyFill="1" applyBorder="1" applyAlignment="1">
      <alignment horizontal="center" vertical="center"/>
    </xf>
    <xf numFmtId="0" fontId="42" fillId="2" borderId="28" xfId="4" applyFont="1" applyFill="1" applyBorder="1" applyAlignment="1" applyProtection="1">
      <alignment horizontal="center" vertical="center" wrapText="1"/>
    </xf>
    <xf numFmtId="0" fontId="42" fillId="2" borderId="19" xfId="4" applyFont="1" applyFill="1" applyBorder="1" applyAlignment="1" applyProtection="1">
      <alignment horizontal="center" vertical="center" wrapText="1"/>
    </xf>
    <xf numFmtId="0" fontId="42" fillId="2" borderId="27" xfId="4" applyFont="1" applyFill="1" applyBorder="1" applyAlignment="1" applyProtection="1">
      <alignment horizontal="center" vertical="center" wrapText="1"/>
    </xf>
    <xf numFmtId="38" fontId="0" fillId="0" borderId="29" xfId="8" applyFont="1" applyFill="1" applyBorder="1" applyAlignment="1">
      <alignment horizontal="center" vertical="center"/>
    </xf>
    <xf numFmtId="195" fontId="3" fillId="0" borderId="29" xfId="3" applyNumberFormat="1" applyFont="1" applyFill="1" applyBorder="1" applyAlignment="1">
      <alignment horizontal="center" vertical="center"/>
    </xf>
    <xf numFmtId="0" fontId="42" fillId="2" borderId="34" xfId="4" applyFont="1" applyFill="1" applyBorder="1" applyAlignment="1" applyProtection="1">
      <alignment horizontal="center" vertical="center" wrapText="1"/>
    </xf>
    <xf numFmtId="0" fontId="42" fillId="2" borderId="35" xfId="4" applyFont="1" applyFill="1" applyBorder="1" applyAlignment="1" applyProtection="1">
      <alignment horizontal="center" vertical="center" wrapText="1"/>
    </xf>
    <xf numFmtId="0" fontId="42" fillId="2" borderId="36" xfId="4" applyFont="1" applyFill="1" applyBorder="1" applyAlignment="1" applyProtection="1">
      <alignment horizontal="center" vertical="center" wrapText="1"/>
    </xf>
    <xf numFmtId="0" fontId="9" fillId="8" borderId="0" xfId="4" applyFont="1" applyFill="1" applyBorder="1" applyAlignment="1" applyProtection="1">
      <alignment horizontal="center" vertical="center" wrapText="1"/>
    </xf>
    <xf numFmtId="38" fontId="0" fillId="0" borderId="37" xfId="8" applyFont="1" applyFill="1" applyBorder="1" applyAlignment="1">
      <alignment horizontal="center" vertical="center"/>
    </xf>
    <xf numFmtId="195" fontId="3" fillId="0" borderId="37" xfId="3" applyNumberFormat="1" applyFont="1" applyFill="1" applyBorder="1" applyAlignment="1">
      <alignment horizontal="center" vertical="center"/>
    </xf>
    <xf numFmtId="0" fontId="13" fillId="2" borderId="11" xfId="4" applyFont="1" applyFill="1" applyBorder="1" applyAlignment="1" applyProtection="1">
      <alignment horizontal="center" vertical="center" wrapText="1"/>
    </xf>
    <xf numFmtId="0" fontId="0" fillId="0" borderId="14" xfId="5" applyFont="1" applyFill="1" applyBorder="1" applyAlignment="1" applyProtection="1">
      <alignment vertical="center" wrapText="1"/>
    </xf>
    <xf numFmtId="0" fontId="0" fillId="0" borderId="12" xfId="5" applyFont="1" applyFill="1" applyBorder="1" applyAlignment="1" applyProtection="1">
      <alignment vertical="center" wrapText="1"/>
    </xf>
    <xf numFmtId="0" fontId="0" fillId="0" borderId="17" xfId="5" applyFont="1" applyFill="1" applyBorder="1" applyAlignment="1" applyProtection="1">
      <alignment vertical="center" wrapText="1"/>
    </xf>
    <xf numFmtId="0" fontId="12" fillId="0" borderId="14" xfId="5" applyFont="1" applyFill="1" applyBorder="1" applyAlignment="1" applyProtection="1">
      <alignment horizontal="center" vertical="center" wrapText="1" shrinkToFit="1"/>
    </xf>
    <xf numFmtId="0" fontId="0" fillId="0" borderId="26" xfId="4" applyFont="1" applyFill="1" applyBorder="1" applyAlignment="1" applyProtection="1">
      <alignment horizontal="center" vertical="center" wrapText="1" shrinkToFit="1"/>
    </xf>
    <xf numFmtId="0" fontId="0" fillId="0" borderId="19" xfId="4" applyFont="1" applyFill="1" applyBorder="1" applyAlignment="1" applyProtection="1">
      <alignment horizontal="center" vertical="center" wrapText="1" shrinkToFit="1"/>
    </xf>
    <xf numFmtId="0" fontId="12" fillId="0" borderId="7" xfId="5" applyFont="1" applyFill="1" applyBorder="1" applyAlignment="1" applyProtection="1">
      <alignment horizontal="center" vertical="center" shrinkToFit="1"/>
    </xf>
    <xf numFmtId="0" fontId="3" fillId="0" borderId="6" xfId="3" applyFont="1" applyFill="1" applyBorder="1" applyAlignment="1">
      <alignment horizontal="center" vertical="center" shrinkToFit="1"/>
    </xf>
    <xf numFmtId="0" fontId="3" fillId="0" borderId="9" xfId="3" applyFont="1" applyFill="1" applyBorder="1" applyAlignment="1">
      <alignment horizontal="center" vertical="center" shrinkToFit="1"/>
    </xf>
    <xf numFmtId="0" fontId="12" fillId="0" borderId="14" xfId="4" applyFont="1" applyFill="1" applyBorder="1" applyAlignment="1" applyProtection="1">
      <alignment horizontal="center" vertical="center"/>
    </xf>
    <xf numFmtId="0" fontId="12" fillId="0" borderId="12" xfId="4" applyFont="1" applyFill="1" applyBorder="1" applyAlignment="1" applyProtection="1">
      <alignment horizontal="center" vertical="center"/>
    </xf>
    <xf numFmtId="0" fontId="5" fillId="0" borderId="0" xfId="3" applyFont="1" applyBorder="1" applyAlignment="1">
      <alignment horizontal="center" vertical="center"/>
    </xf>
    <xf numFmtId="0" fontId="23" fillId="0" borderId="0" xfId="3" applyFont="1" applyFill="1" applyBorder="1" applyAlignment="1">
      <alignment horizontal="center" vertical="center"/>
    </xf>
    <xf numFmtId="0" fontId="3" fillId="0" borderId="72" xfId="3" applyFont="1" applyFill="1" applyBorder="1" applyAlignment="1">
      <alignment horizontal="center" vertical="center"/>
    </xf>
    <xf numFmtId="0" fontId="3" fillId="0" borderId="73" xfId="3" applyFont="1" applyFill="1" applyBorder="1" applyAlignment="1">
      <alignment horizontal="left" vertical="center"/>
    </xf>
    <xf numFmtId="0" fontId="3" fillId="0" borderId="0" xfId="3" applyFont="1" applyFill="1" applyBorder="1" applyAlignment="1">
      <alignment horizontal="left" vertical="center"/>
    </xf>
    <xf numFmtId="0" fontId="3" fillId="0" borderId="68" xfId="3" applyFont="1" applyFill="1" applyBorder="1" applyAlignment="1">
      <alignment horizontal="left" vertical="center"/>
    </xf>
    <xf numFmtId="0" fontId="3" fillId="0" borderId="28" xfId="3" applyFont="1" applyFill="1" applyBorder="1" applyAlignment="1">
      <alignment horizontal="left" vertical="center"/>
    </xf>
    <xf numFmtId="0" fontId="3" fillId="0" borderId="19" xfId="3" applyFont="1" applyFill="1" applyBorder="1" applyAlignment="1">
      <alignment horizontal="left" vertical="center"/>
    </xf>
    <xf numFmtId="0" fontId="3" fillId="0" borderId="20" xfId="3" applyFont="1" applyFill="1" applyBorder="1" applyAlignment="1">
      <alignment horizontal="left" vertical="center"/>
    </xf>
    <xf numFmtId="0" fontId="3" fillId="0" borderId="85" xfId="3" applyFont="1" applyFill="1" applyBorder="1" applyAlignment="1">
      <alignment horizontal="center" vertical="center"/>
    </xf>
    <xf numFmtId="191" fontId="3" fillId="0" borderId="52" xfId="3" applyNumberFormat="1" applyFont="1" applyFill="1" applyBorder="1" applyAlignment="1">
      <alignment horizontal="center" vertical="center"/>
    </xf>
    <xf numFmtId="177" fontId="3" fillId="0" borderId="37" xfId="3" applyNumberFormat="1" applyFont="1" applyFill="1" applyBorder="1" applyAlignment="1">
      <alignment horizontal="center" vertical="center"/>
    </xf>
    <xf numFmtId="177" fontId="3" fillId="0" borderId="48" xfId="3" applyNumberFormat="1" applyFont="1" applyFill="1" applyBorder="1" applyAlignment="1">
      <alignment horizontal="center" vertical="center"/>
    </xf>
    <xf numFmtId="177" fontId="3" fillId="0" borderId="30" xfId="3" applyNumberFormat="1" applyFont="1" applyFill="1" applyBorder="1" applyAlignment="1">
      <alignment horizontal="center" vertical="center"/>
    </xf>
    <xf numFmtId="177" fontId="3" fillId="0" borderId="70" xfId="3" applyNumberFormat="1" applyFont="1" applyFill="1" applyBorder="1" applyAlignment="1">
      <alignment horizontal="center" vertical="center"/>
    </xf>
    <xf numFmtId="177" fontId="3" fillId="0" borderId="71" xfId="3" applyNumberFormat="1" applyFont="1" applyFill="1" applyBorder="1" applyAlignment="1">
      <alignment horizontal="center" vertical="center"/>
    </xf>
    <xf numFmtId="177" fontId="3" fillId="0" borderId="29" xfId="3" applyNumberFormat="1" applyFont="1" applyFill="1" applyBorder="1" applyAlignment="1">
      <alignment horizontal="center" vertical="center"/>
    </xf>
    <xf numFmtId="177" fontId="3" fillId="0" borderId="86" xfId="3" applyNumberFormat="1" applyFont="1" applyFill="1" applyBorder="1" applyAlignment="1">
      <alignment horizontal="center" vertical="center"/>
    </xf>
    <xf numFmtId="180" fontId="3" fillId="0" borderId="23" xfId="3" applyNumberFormat="1" applyFont="1" applyFill="1" applyBorder="1" applyAlignment="1">
      <alignment horizontal="center" vertical="center"/>
    </xf>
    <xf numFmtId="180" fontId="3" fillId="0" borderId="54" xfId="3" applyNumberFormat="1" applyFont="1" applyFill="1" applyBorder="1" applyAlignment="1">
      <alignment horizontal="center" vertical="center"/>
    </xf>
    <xf numFmtId="180" fontId="3" fillId="0" borderId="52" xfId="3" applyNumberFormat="1" applyFont="1" applyFill="1" applyBorder="1" applyAlignment="1">
      <alignment horizontal="center" vertical="center"/>
    </xf>
    <xf numFmtId="180" fontId="3" fillId="0" borderId="15" xfId="3" applyNumberFormat="1" applyFont="1" applyFill="1" applyBorder="1" applyAlignment="1">
      <alignment horizontal="center" vertical="center"/>
    </xf>
    <xf numFmtId="180" fontId="3" fillId="0" borderId="12" xfId="3" applyNumberFormat="1" applyFont="1" applyFill="1" applyBorder="1" applyAlignment="1">
      <alignment horizontal="center" vertical="center"/>
    </xf>
    <xf numFmtId="180" fontId="3" fillId="0" borderId="16" xfId="3" applyNumberFormat="1" applyFont="1" applyFill="1" applyBorder="1" applyAlignment="1">
      <alignment horizontal="center" vertical="center"/>
    </xf>
    <xf numFmtId="180" fontId="3" fillId="0" borderId="79" xfId="3" applyNumberFormat="1" applyFont="1" applyFill="1" applyBorder="1" applyAlignment="1">
      <alignment horizontal="center" vertical="center"/>
    </xf>
    <xf numFmtId="180" fontId="3" fillId="0" borderId="49" xfId="3" applyNumberFormat="1" applyFont="1" applyFill="1" applyBorder="1" applyAlignment="1">
      <alignment horizontal="center" vertical="center"/>
    </xf>
    <xf numFmtId="180" fontId="3" fillId="0" borderId="103" xfId="3" applyNumberFormat="1" applyFont="1" applyFill="1" applyBorder="1" applyAlignment="1">
      <alignment horizontal="center" vertical="center"/>
    </xf>
    <xf numFmtId="180" fontId="3" fillId="0" borderId="104" xfId="3" applyNumberFormat="1" applyFont="1" applyFill="1" applyBorder="1" applyAlignment="1">
      <alignment horizontal="center" vertical="center"/>
    </xf>
    <xf numFmtId="180" fontId="3" fillId="0" borderId="48" xfId="3" applyNumberFormat="1" applyFont="1" applyFill="1" applyBorder="1" applyAlignment="1">
      <alignment horizontal="center" vertical="center"/>
    </xf>
    <xf numFmtId="180" fontId="3" fillId="0" borderId="50" xfId="3" applyNumberFormat="1" applyFont="1" applyFill="1" applyBorder="1" applyAlignment="1">
      <alignment horizontal="center" vertical="center"/>
    </xf>
    <xf numFmtId="180" fontId="3" fillId="0" borderId="29" xfId="3" applyNumberFormat="1" applyFont="1" applyFill="1" applyBorder="1" applyAlignment="1">
      <alignment horizontal="center" vertical="center"/>
    </xf>
    <xf numFmtId="180" fontId="3" fillId="0" borderId="30" xfId="3" applyNumberFormat="1" applyFont="1" applyFill="1" applyBorder="1" applyAlignment="1">
      <alignment horizontal="center" vertical="center"/>
    </xf>
    <xf numFmtId="180" fontId="3" fillId="0" borderId="70" xfId="3" applyNumberFormat="1" applyFont="1" applyFill="1" applyBorder="1" applyAlignment="1">
      <alignment horizontal="center" vertical="center"/>
    </xf>
    <xf numFmtId="180" fontId="3" fillId="0" borderId="71" xfId="3" applyNumberFormat="1" applyFont="1" applyFill="1" applyBorder="1" applyAlignment="1">
      <alignment horizontal="center" vertical="center"/>
    </xf>
    <xf numFmtId="180" fontId="3" fillId="0" borderId="31" xfId="3" applyNumberFormat="1" applyFont="1" applyFill="1" applyBorder="1" applyAlignment="1">
      <alignment horizontal="center" vertical="center"/>
    </xf>
    <xf numFmtId="180" fontId="3" fillId="0" borderId="38" xfId="3" applyNumberFormat="1" applyFont="1" applyFill="1" applyBorder="1" applyAlignment="1">
      <alignment horizontal="center" vertical="center"/>
    </xf>
    <xf numFmtId="180" fontId="3" fillId="0" borderId="39" xfId="3" applyNumberFormat="1" applyFont="1" applyFill="1" applyBorder="1" applyAlignment="1">
      <alignment horizontal="center" vertical="center"/>
    </xf>
    <xf numFmtId="0" fontId="3" fillId="0" borderId="14" xfId="4" applyFont="1" applyFill="1" applyBorder="1" applyAlignment="1" applyProtection="1">
      <alignment horizontal="left" vertical="center" wrapText="1" shrinkToFit="1"/>
    </xf>
    <xf numFmtId="0" fontId="3" fillId="0" borderId="12" xfId="4" applyFont="1" applyFill="1" applyBorder="1" applyAlignment="1" applyProtection="1">
      <alignment horizontal="left" vertical="center" wrapText="1" shrinkToFit="1"/>
    </xf>
    <xf numFmtId="0" fontId="3" fillId="0" borderId="17" xfId="4" applyFont="1" applyFill="1" applyBorder="1" applyAlignment="1" applyProtection="1">
      <alignment horizontal="left" vertical="center" wrapText="1" shrinkToFit="1"/>
    </xf>
    <xf numFmtId="0" fontId="9" fillId="2" borderId="28" xfId="5" applyNumberFormat="1" applyFont="1" applyFill="1" applyBorder="1" applyAlignment="1" applyProtection="1">
      <alignment horizontal="center" vertical="center" wrapText="1"/>
    </xf>
    <xf numFmtId="0" fontId="9" fillId="2" borderId="19" xfId="5" applyNumberFormat="1" applyFont="1" applyFill="1" applyBorder="1" applyAlignment="1" applyProtection="1">
      <alignment horizontal="center" vertical="center" wrapText="1"/>
    </xf>
    <xf numFmtId="0" fontId="9" fillId="2" borderId="27" xfId="5" applyNumberFormat="1" applyFont="1" applyFill="1" applyBorder="1" applyAlignment="1" applyProtection="1">
      <alignment horizontal="center" vertical="center" wrapText="1"/>
    </xf>
    <xf numFmtId="0" fontId="0" fillId="0" borderId="19" xfId="5" applyFont="1" applyFill="1" applyBorder="1" applyAlignment="1">
      <alignment horizontal="center" vertical="center" shrinkToFit="1"/>
    </xf>
    <xf numFmtId="0" fontId="26" fillId="2" borderId="8" xfId="5" applyFont="1" applyFill="1" applyBorder="1" applyAlignment="1" applyProtection="1">
      <alignment horizontal="center" vertical="center" wrapText="1" shrinkToFit="1"/>
    </xf>
    <xf numFmtId="0" fontId="26" fillId="2" borderId="6" xfId="5" applyFont="1" applyFill="1" applyBorder="1" applyAlignment="1" applyProtection="1">
      <alignment horizontal="center" vertical="center" wrapText="1" shrinkToFit="1"/>
    </xf>
    <xf numFmtId="0" fontId="26" fillId="2" borderId="9" xfId="5" applyFont="1" applyFill="1" applyBorder="1" applyAlignment="1" applyProtection="1">
      <alignment horizontal="center" vertical="center" wrapText="1" shrinkToFit="1"/>
    </xf>
    <xf numFmtId="0" fontId="12" fillId="0" borderId="15" xfId="6" applyFont="1" applyFill="1" applyBorder="1" applyAlignment="1" applyProtection="1">
      <alignment horizontal="center" vertical="center" wrapText="1" shrinkToFit="1"/>
    </xf>
    <xf numFmtId="0" fontId="5" fillId="0" borderId="0" xfId="3" applyFont="1" applyFill="1" applyBorder="1" applyAlignment="1">
      <alignment horizontal="center" vertical="center"/>
    </xf>
    <xf numFmtId="0" fontId="3" fillId="0" borderId="17" xfId="3" applyFont="1" applyFill="1" applyBorder="1" applyAlignment="1">
      <alignment horizontal="center" vertical="center"/>
    </xf>
    <xf numFmtId="0" fontId="3" fillId="0" borderId="12" xfId="3" applyFont="1" applyBorder="1" applyAlignment="1">
      <alignment horizontal="center" vertical="center" wrapText="1" shrinkToFit="1"/>
    </xf>
    <xf numFmtId="178" fontId="3" fillId="0" borderId="37" xfId="3" applyNumberFormat="1" applyFont="1" applyFill="1" applyBorder="1" applyAlignment="1">
      <alignment horizontal="center" vertical="center"/>
    </xf>
    <xf numFmtId="189" fontId="3" fillId="0" borderId="37" xfId="3" applyNumberFormat="1" applyFont="1" applyFill="1" applyBorder="1" applyAlignment="1">
      <alignment horizontal="center" vertical="center"/>
    </xf>
    <xf numFmtId="0" fontId="12" fillId="0" borderId="7" xfId="5" applyFont="1" applyFill="1" applyBorder="1" applyAlignment="1" applyProtection="1">
      <alignment horizontal="center" vertical="center" wrapText="1" shrinkToFit="1"/>
    </xf>
    <xf numFmtId="195" fontId="3" fillId="0" borderId="37" xfId="3" quotePrefix="1" applyNumberFormat="1" applyFont="1" applyFill="1" applyBorder="1" applyAlignment="1">
      <alignment horizontal="center" vertical="center"/>
    </xf>
    <xf numFmtId="0" fontId="3" fillId="0" borderId="28" xfId="3" applyFont="1" applyFill="1" applyBorder="1" applyAlignment="1">
      <alignment horizontal="left" vertical="top"/>
    </xf>
    <xf numFmtId="0" fontId="3" fillId="0" borderId="19" xfId="3" applyFont="1" applyFill="1" applyBorder="1" applyAlignment="1">
      <alignment horizontal="left" vertical="top"/>
    </xf>
    <xf numFmtId="0" fontId="3" fillId="0" borderId="20" xfId="3" applyFont="1" applyFill="1" applyBorder="1" applyAlignment="1">
      <alignment horizontal="left" vertical="top"/>
    </xf>
    <xf numFmtId="180" fontId="3" fillId="0" borderId="77" xfId="3" applyNumberFormat="1" applyFont="1" applyFill="1" applyBorder="1" applyAlignment="1">
      <alignment horizontal="center" vertical="center"/>
    </xf>
    <xf numFmtId="0" fontId="35" fillId="2" borderId="18" xfId="3" applyFont="1" applyFill="1" applyBorder="1" applyAlignment="1">
      <alignment horizontal="center" vertical="center" textRotation="255" wrapText="1"/>
    </xf>
    <xf numFmtId="0" fontId="35" fillId="2" borderId="20" xfId="3" applyFont="1" applyFill="1" applyBorder="1" applyAlignment="1">
      <alignment horizontal="center" vertical="center" textRotation="255" wrapText="1"/>
    </xf>
    <xf numFmtId="0" fontId="35" fillId="2" borderId="24" xfId="3" applyFont="1" applyFill="1" applyBorder="1" applyAlignment="1">
      <alignment horizontal="center" vertical="center" textRotation="255" wrapText="1"/>
    </xf>
    <xf numFmtId="0" fontId="35" fillId="2" borderId="68" xfId="3" applyFont="1" applyFill="1" applyBorder="1" applyAlignment="1">
      <alignment horizontal="center" vertical="center" textRotation="255" wrapText="1"/>
    </xf>
    <xf numFmtId="0" fontId="35" fillId="2" borderId="80" xfId="3" applyFont="1" applyFill="1" applyBorder="1" applyAlignment="1">
      <alignment horizontal="center" vertical="center" textRotation="255" wrapText="1"/>
    </xf>
    <xf numFmtId="0" fontId="35" fillId="2" borderId="81" xfId="3" applyFont="1" applyFill="1" applyBorder="1" applyAlignment="1">
      <alignment horizontal="center" vertical="center" textRotation="255" wrapText="1"/>
    </xf>
    <xf numFmtId="0" fontId="42" fillId="2" borderId="34" xfId="4" applyFont="1" applyFill="1" applyBorder="1" applyAlignment="1" applyProtection="1">
      <alignment horizontal="center" vertical="center" shrinkToFit="1"/>
    </xf>
    <xf numFmtId="0" fontId="42" fillId="2" borderId="35" xfId="4" applyFont="1" applyFill="1" applyBorder="1" applyAlignment="1" applyProtection="1">
      <alignment horizontal="center" vertical="center" shrinkToFit="1"/>
    </xf>
    <xf numFmtId="0" fontId="42" fillId="2" borderId="36" xfId="4" applyFont="1" applyFill="1" applyBorder="1" applyAlignment="1" applyProtection="1">
      <alignment horizontal="center" vertical="center" shrinkToFit="1"/>
    </xf>
    <xf numFmtId="0" fontId="22" fillId="0" borderId="69" xfId="3" applyFont="1" applyFill="1" applyBorder="1" applyAlignment="1">
      <alignment horizontal="center" vertical="center" wrapText="1"/>
    </xf>
    <xf numFmtId="0" fontId="22" fillId="0" borderId="70" xfId="3" applyFont="1" applyFill="1" applyBorder="1" applyAlignment="1">
      <alignment horizontal="center" vertical="center" wrapText="1"/>
    </xf>
    <xf numFmtId="0" fontId="22" fillId="0" borderId="71" xfId="3" applyFont="1" applyFill="1" applyBorder="1" applyAlignment="1">
      <alignment horizontal="center" vertical="center" wrapText="1"/>
    </xf>
    <xf numFmtId="0" fontId="3" fillId="0" borderId="72" xfId="3" applyFont="1" applyFill="1" applyBorder="1" applyAlignment="1">
      <alignment horizontal="center" vertical="center" shrinkToFit="1"/>
    </xf>
    <xf numFmtId="0" fontId="3" fillId="0" borderId="35" xfId="3" applyFont="1" applyFill="1" applyBorder="1" applyAlignment="1">
      <alignment horizontal="center" vertical="center" shrinkToFit="1"/>
    </xf>
    <xf numFmtId="0" fontId="3" fillId="0" borderId="36" xfId="3" applyFont="1" applyFill="1" applyBorder="1" applyAlignment="1">
      <alignment horizontal="center" vertical="center" shrinkToFit="1"/>
    </xf>
    <xf numFmtId="0" fontId="3" fillId="0" borderId="148" xfId="3" applyFont="1" applyFill="1" applyBorder="1" applyAlignment="1">
      <alignment horizontal="center" vertical="center"/>
    </xf>
    <xf numFmtId="0" fontId="22" fillId="0" borderId="72" xfId="3" applyFont="1" applyFill="1" applyBorder="1" applyAlignment="1">
      <alignment horizontal="center" vertical="center"/>
    </xf>
    <xf numFmtId="0" fontId="22" fillId="0" borderId="35" xfId="3" applyFont="1" applyFill="1" applyBorder="1" applyAlignment="1">
      <alignment horizontal="center" vertical="center"/>
    </xf>
    <xf numFmtId="0" fontId="22" fillId="0" borderId="36" xfId="3" applyFont="1" applyFill="1" applyBorder="1" applyAlignment="1">
      <alignment horizontal="center" vertical="center"/>
    </xf>
    <xf numFmtId="0" fontId="22" fillId="0" borderId="69" xfId="3" applyFont="1" applyFill="1" applyBorder="1" applyAlignment="1">
      <alignment horizontal="center" vertical="top" wrapText="1"/>
    </xf>
    <xf numFmtId="0" fontId="22" fillId="0" borderId="70" xfId="3" applyFont="1" applyFill="1" applyBorder="1" applyAlignment="1">
      <alignment horizontal="center" vertical="top" wrapText="1"/>
    </xf>
    <xf numFmtId="0" fontId="22" fillId="0" borderId="71" xfId="3" applyFont="1" applyFill="1" applyBorder="1" applyAlignment="1">
      <alignment horizontal="center" vertical="top" wrapText="1"/>
    </xf>
    <xf numFmtId="0" fontId="22" fillId="0" borderId="35" xfId="3" applyFont="1" applyFill="1" applyBorder="1" applyAlignment="1">
      <alignment horizontal="center" vertical="top" wrapText="1"/>
    </xf>
    <xf numFmtId="0" fontId="22" fillId="0" borderId="36" xfId="3" applyFont="1" applyFill="1" applyBorder="1" applyAlignment="1">
      <alignment horizontal="center" vertical="top" wrapText="1"/>
    </xf>
    <xf numFmtId="0" fontId="3" fillId="0" borderId="73" xfId="3" applyFont="1" applyFill="1" applyBorder="1" applyAlignment="1">
      <alignment horizontal="left" vertical="top"/>
    </xf>
    <xf numFmtId="0" fontId="3" fillId="0" borderId="0" xfId="3" applyFont="1" applyFill="1" applyBorder="1" applyAlignment="1">
      <alignment horizontal="left" vertical="top"/>
    </xf>
    <xf numFmtId="0" fontId="3" fillId="0" borderId="68" xfId="3" applyFont="1" applyFill="1" applyBorder="1" applyAlignment="1">
      <alignment horizontal="left" vertical="top"/>
    </xf>
    <xf numFmtId="0" fontId="3" fillId="0" borderId="203" xfId="3" applyFont="1" applyFill="1" applyBorder="1" applyAlignment="1">
      <alignment horizontal="center" vertical="center"/>
    </xf>
    <xf numFmtId="0" fontId="3" fillId="0" borderId="204" xfId="3" applyFont="1" applyFill="1" applyBorder="1" applyAlignment="1">
      <alignment horizontal="center" vertical="center"/>
    </xf>
    <xf numFmtId="0" fontId="3" fillId="2" borderId="52" xfId="3" applyFont="1" applyFill="1" applyBorder="1" applyAlignment="1">
      <alignment vertical="center" shrinkToFit="1"/>
    </xf>
    <xf numFmtId="0" fontId="3" fillId="0" borderId="15" xfId="3" applyFont="1" applyBorder="1" applyAlignment="1">
      <alignment vertical="center" shrinkToFit="1"/>
    </xf>
    <xf numFmtId="0" fontId="3" fillId="0" borderId="12" xfId="3" applyFont="1" applyBorder="1" applyAlignment="1">
      <alignment vertical="center" shrinkToFit="1"/>
    </xf>
    <xf numFmtId="0" fontId="3" fillId="0" borderId="16" xfId="3" applyFont="1" applyBorder="1" applyAlignment="1">
      <alignment vertical="center" shrinkToFit="1"/>
    </xf>
    <xf numFmtId="0" fontId="3" fillId="0" borderId="52" xfId="3" applyFont="1" applyFill="1" applyBorder="1" applyAlignment="1">
      <alignment vertical="center" shrinkToFit="1"/>
    </xf>
    <xf numFmtId="200" fontId="0" fillId="0" borderId="15" xfId="9" applyNumberFormat="1" applyFont="1" applyFill="1" applyBorder="1" applyAlignment="1">
      <alignment vertical="center" shrinkToFit="1"/>
    </xf>
    <xf numFmtId="200" fontId="0" fillId="0" borderId="12" xfId="9" applyNumberFormat="1" applyFont="1" applyFill="1" applyBorder="1" applyAlignment="1">
      <alignment vertical="center" shrinkToFit="1"/>
    </xf>
    <xf numFmtId="200" fontId="0" fillId="0" borderId="16" xfId="9" applyNumberFormat="1" applyFont="1" applyFill="1" applyBorder="1" applyAlignment="1">
      <alignment vertical="center" shrinkToFit="1"/>
    </xf>
    <xf numFmtId="0" fontId="3" fillId="5" borderId="52" xfId="3" applyFont="1" applyFill="1" applyBorder="1" applyAlignment="1">
      <alignment vertical="center" shrinkToFit="1"/>
    </xf>
    <xf numFmtId="0" fontId="3" fillId="5" borderId="15" xfId="3" applyFont="1" applyFill="1" applyBorder="1" applyAlignment="1">
      <alignment horizontal="center" vertical="center" shrinkToFit="1"/>
    </xf>
    <xf numFmtId="0" fontId="3" fillId="5" borderId="12" xfId="3" applyFont="1" applyFill="1" applyBorder="1" applyAlignment="1">
      <alignment horizontal="center" vertical="center" shrinkToFit="1"/>
    </xf>
    <xf numFmtId="0" fontId="3" fillId="5" borderId="16" xfId="3" applyFont="1" applyFill="1" applyBorder="1" applyAlignment="1">
      <alignment horizontal="center" vertical="center" shrinkToFit="1"/>
    </xf>
    <xf numFmtId="0" fontId="3" fillId="5" borderId="52" xfId="3" applyFont="1" applyFill="1" applyBorder="1" applyAlignment="1">
      <alignment horizontal="center" vertical="center" shrinkToFit="1"/>
    </xf>
    <xf numFmtId="0" fontId="3" fillId="5" borderId="16" xfId="3" applyFont="1" applyFill="1" applyBorder="1" applyAlignment="1">
      <alignment vertical="center" shrinkToFit="1"/>
    </xf>
    <xf numFmtId="0" fontId="3" fillId="0" borderId="52" xfId="3" applyFont="1" applyBorder="1" applyAlignment="1">
      <alignment vertical="center" shrinkToFit="1"/>
    </xf>
    <xf numFmtId="0" fontId="3" fillId="0" borderId="52" xfId="3" applyFont="1" applyBorder="1" applyAlignment="1">
      <alignment horizontal="center" vertical="center" shrinkToFit="1"/>
    </xf>
    <xf numFmtId="179" fontId="3" fillId="0" borderId="52" xfId="3" applyNumberFormat="1" applyFont="1" applyBorder="1" applyAlignment="1">
      <alignment vertical="center" shrinkToFit="1"/>
    </xf>
    <xf numFmtId="195" fontId="3" fillId="0" borderId="52" xfId="3" applyNumberFormat="1" applyFont="1" applyBorder="1" applyAlignment="1">
      <alignment vertical="center" shrinkToFit="1"/>
    </xf>
    <xf numFmtId="177" fontId="3" fillId="0" borderId="52" xfId="3" applyNumberFormat="1" applyFont="1" applyBorder="1" applyAlignment="1">
      <alignment vertical="center" shrinkToFit="1"/>
    </xf>
    <xf numFmtId="9" fontId="3" fillId="0" borderId="15" xfId="3" applyNumberFormat="1" applyFont="1" applyBorder="1" applyAlignment="1">
      <alignment vertical="center" shrinkToFit="1"/>
    </xf>
    <xf numFmtId="177" fontId="3" fillId="0" borderId="134" xfId="3" applyNumberFormat="1" applyFont="1" applyBorder="1" applyAlignment="1">
      <alignment horizontal="right" vertical="center"/>
    </xf>
    <xf numFmtId="0" fontId="23" fillId="0" borderId="141" xfId="3" applyFont="1" applyFill="1" applyBorder="1" applyAlignment="1">
      <alignment horizontal="center" vertical="center"/>
    </xf>
    <xf numFmtId="0" fontId="23" fillId="0" borderId="83" xfId="3" applyFont="1" applyBorder="1" applyAlignment="1">
      <alignment horizontal="center" vertical="center"/>
    </xf>
    <xf numFmtId="0" fontId="23" fillId="0" borderId="124" xfId="3" applyFont="1" applyBorder="1" applyAlignment="1">
      <alignment horizontal="center" vertical="center"/>
    </xf>
    <xf numFmtId="0" fontId="23" fillId="0" borderId="13" xfId="3" applyFont="1" applyBorder="1" applyAlignment="1">
      <alignment horizontal="center" vertical="center"/>
    </xf>
    <xf numFmtId="0" fontId="3" fillId="0" borderId="102" xfId="3" applyFont="1" applyBorder="1" applyAlignment="1">
      <alignment horizontal="center" vertical="center"/>
    </xf>
    <xf numFmtId="0" fontId="15" fillId="0" borderId="49" xfId="3" applyFont="1" applyBorder="1" applyAlignment="1">
      <alignment horizontal="left" vertical="center" wrapText="1"/>
    </xf>
    <xf numFmtId="0" fontId="3" fillId="0" borderId="103" xfId="3" applyFont="1" applyBorder="1" applyAlignment="1">
      <alignment horizontal="left" vertical="center"/>
    </xf>
    <xf numFmtId="0" fontId="3" fillId="0" borderId="104" xfId="3" applyFont="1" applyBorder="1" applyAlignment="1">
      <alignment horizontal="left" vertical="center"/>
    </xf>
    <xf numFmtId="177" fontId="3" fillId="0" borderId="49" xfId="3" applyNumberFormat="1" applyFont="1" applyBorder="1" applyAlignment="1">
      <alignment horizontal="right" vertical="center"/>
    </xf>
    <xf numFmtId="177" fontId="3" fillId="0" borderId="103" xfId="3" applyNumberFormat="1" applyFont="1" applyBorder="1" applyAlignment="1">
      <alignment horizontal="right" vertical="center"/>
    </xf>
    <xf numFmtId="177" fontId="3" fillId="0" borderId="146" xfId="3" applyNumberFormat="1" applyFont="1" applyBorder="1" applyAlignment="1">
      <alignment horizontal="right" vertical="center"/>
    </xf>
    <xf numFmtId="0" fontId="15" fillId="0" borderId="13" xfId="3" applyFont="1" applyBorder="1" applyAlignment="1">
      <alignment horizontal="center" vertical="center"/>
    </xf>
    <xf numFmtId="0" fontId="3" fillId="0" borderId="101" xfId="3" applyFont="1" applyBorder="1" applyAlignment="1">
      <alignment horizontal="center" vertical="center"/>
    </xf>
    <xf numFmtId="0" fontId="15" fillId="0" borderId="34" xfId="3" applyFont="1" applyBorder="1" applyAlignment="1">
      <alignment horizontal="left" vertical="center" wrapText="1"/>
    </xf>
    <xf numFmtId="0" fontId="3" fillId="0" borderId="35" xfId="3" applyFont="1" applyBorder="1" applyAlignment="1">
      <alignment horizontal="left" vertical="center"/>
    </xf>
    <xf numFmtId="0" fontId="3" fillId="0" borderId="36" xfId="3" applyFont="1" applyBorder="1" applyAlignment="1">
      <alignment horizontal="left" vertical="center"/>
    </xf>
    <xf numFmtId="177" fontId="3" fillId="0" borderId="34" xfId="3" applyNumberFormat="1" applyFont="1" applyBorder="1" applyAlignment="1">
      <alignment horizontal="right" vertical="center"/>
    </xf>
    <xf numFmtId="177" fontId="3" fillId="0" borderId="35" xfId="3" applyNumberFormat="1" applyFont="1" applyBorder="1" applyAlignment="1">
      <alignment horizontal="right" vertical="center"/>
    </xf>
    <xf numFmtId="177" fontId="3" fillId="0" borderId="40" xfId="3" applyNumberFormat="1" applyFont="1" applyBorder="1" applyAlignment="1">
      <alignment horizontal="right" vertical="center"/>
    </xf>
    <xf numFmtId="178" fontId="3" fillId="0" borderId="34" xfId="3" applyNumberFormat="1" applyFont="1" applyBorder="1" applyAlignment="1">
      <alignment horizontal="right" vertical="center"/>
    </xf>
    <xf numFmtId="178" fontId="3" fillId="0" borderId="35" xfId="3" applyNumberFormat="1" applyFont="1" applyBorder="1" applyAlignment="1">
      <alignment horizontal="right" vertical="center"/>
    </xf>
    <xf numFmtId="178" fontId="3" fillId="0" borderId="136" xfId="3" applyNumberFormat="1" applyFont="1" applyBorder="1" applyAlignment="1">
      <alignment horizontal="right" vertical="center"/>
    </xf>
    <xf numFmtId="38" fontId="0" fillId="0" borderId="15" xfId="8" applyFont="1" applyBorder="1" applyAlignment="1">
      <alignment horizontal="right" vertical="center"/>
    </xf>
    <xf numFmtId="38" fontId="0" fillId="0" borderId="12" xfId="8" applyFont="1" applyBorder="1" applyAlignment="1">
      <alignment horizontal="right" vertical="center"/>
    </xf>
    <xf numFmtId="38" fontId="0" fillId="0" borderId="16" xfId="8" applyFont="1" applyBorder="1" applyAlignment="1">
      <alignment horizontal="right" vertical="center"/>
    </xf>
    <xf numFmtId="178" fontId="3" fillId="0" borderId="36" xfId="3" applyNumberFormat="1" applyFont="1" applyBorder="1" applyAlignment="1">
      <alignment horizontal="right" vertical="center"/>
    </xf>
    <xf numFmtId="0" fontId="3" fillId="0" borderId="26" xfId="3" applyFont="1" applyBorder="1" applyAlignment="1">
      <alignment horizontal="center" vertical="center"/>
    </xf>
    <xf numFmtId="0" fontId="15" fillId="0" borderId="138" xfId="3" applyFont="1" applyBorder="1" applyAlignment="1">
      <alignment horizontal="center" vertical="center" wrapText="1"/>
    </xf>
    <xf numFmtId="0" fontId="3" fillId="0" borderId="139" xfId="3" applyFont="1" applyBorder="1" applyAlignment="1">
      <alignment horizontal="center" vertical="center"/>
    </xf>
    <xf numFmtId="0" fontId="3" fillId="0" borderId="140" xfId="3" applyFont="1" applyBorder="1" applyAlignment="1">
      <alignment horizontal="center" vertical="center"/>
    </xf>
    <xf numFmtId="177" fontId="3" fillId="0" borderId="28" xfId="3" applyNumberFormat="1" applyFont="1" applyBorder="1" applyAlignment="1">
      <alignment horizontal="right" vertical="center"/>
    </xf>
    <xf numFmtId="177" fontId="3" fillId="0" borderId="19" xfId="3" applyNumberFormat="1" applyFont="1" applyBorder="1" applyAlignment="1">
      <alignment horizontal="right" vertical="center"/>
    </xf>
    <xf numFmtId="177" fontId="3" fillId="0" borderId="27" xfId="3" applyNumberFormat="1" applyFont="1" applyBorder="1" applyAlignment="1">
      <alignment horizontal="right" vertical="center"/>
    </xf>
    <xf numFmtId="177" fontId="3" fillId="0" borderId="15" xfId="3" applyNumberFormat="1" applyFont="1" applyBorder="1" applyAlignment="1">
      <alignment horizontal="center" vertical="center"/>
    </xf>
    <xf numFmtId="177" fontId="3" fillId="0" borderId="12" xfId="3" applyNumberFormat="1" applyFont="1" applyBorder="1" applyAlignment="1">
      <alignment horizontal="center" vertical="center"/>
    </xf>
    <xf numFmtId="177" fontId="3" fillId="0" borderId="13" xfId="3" applyNumberFormat="1" applyFont="1" applyBorder="1" applyAlignment="1">
      <alignment horizontal="center" vertical="center"/>
    </xf>
    <xf numFmtId="0" fontId="15" fillId="0" borderId="16" xfId="3" applyFont="1" applyBorder="1" applyAlignment="1">
      <alignment horizontal="center" vertical="center" wrapText="1"/>
    </xf>
    <xf numFmtId="0" fontId="23" fillId="0" borderId="13" xfId="3" applyFont="1" applyFill="1" applyBorder="1" applyAlignment="1">
      <alignment horizontal="center" vertical="center"/>
    </xf>
    <xf numFmtId="0" fontId="23" fillId="0" borderId="178" xfId="3" applyFont="1" applyBorder="1" applyAlignment="1">
      <alignment horizontal="center" vertical="center"/>
    </xf>
    <xf numFmtId="177" fontId="3" fillId="0" borderId="21" xfId="3" applyNumberFormat="1" applyFont="1" applyBorder="1" applyAlignment="1">
      <alignment horizontal="right" vertical="center"/>
    </xf>
    <xf numFmtId="0" fontId="15" fillId="0" borderId="70" xfId="3" applyFont="1" applyBorder="1" applyAlignment="1">
      <alignment horizontal="left" vertical="center" wrapText="1"/>
    </xf>
    <xf numFmtId="0" fontId="15" fillId="0" borderId="71" xfId="3" applyFont="1" applyBorder="1" applyAlignment="1">
      <alignment horizontal="left" vertical="center" wrapText="1"/>
    </xf>
    <xf numFmtId="0" fontId="15" fillId="0" borderId="14" xfId="3" applyFont="1" applyBorder="1" applyAlignment="1">
      <alignment horizontal="center" vertical="center" wrapText="1"/>
    </xf>
    <xf numFmtId="177" fontId="3" fillId="0" borderId="15" xfId="3" applyNumberFormat="1" applyFont="1" applyBorder="1" applyAlignment="1">
      <alignment horizontal="right" vertical="center" wrapText="1"/>
    </xf>
    <xf numFmtId="177" fontId="3" fillId="0" borderId="12" xfId="3" applyNumberFormat="1" applyFont="1" applyBorder="1" applyAlignment="1">
      <alignment horizontal="right" vertical="center" wrapText="1"/>
    </xf>
    <xf numFmtId="177" fontId="3" fillId="0" borderId="17" xfId="3" applyNumberFormat="1" applyFont="1" applyBorder="1" applyAlignment="1">
      <alignment horizontal="right" vertical="center" wrapText="1"/>
    </xf>
    <xf numFmtId="0" fontId="15" fillId="0" borderId="49" xfId="3" applyFont="1" applyBorder="1" applyAlignment="1">
      <alignment horizontal="center" vertical="center" wrapText="1"/>
    </xf>
    <xf numFmtId="0" fontId="15" fillId="0" borderId="103" xfId="3" applyFont="1" applyBorder="1" applyAlignment="1">
      <alignment horizontal="center" vertical="center" wrapText="1"/>
    </xf>
    <xf numFmtId="0" fontId="15" fillId="0" borderId="104" xfId="3" applyFont="1" applyBorder="1" applyAlignment="1">
      <alignment horizontal="center" vertical="center" wrapText="1"/>
    </xf>
    <xf numFmtId="178" fontId="3" fillId="0" borderId="49" xfId="3" applyNumberFormat="1" applyFont="1" applyBorder="1" applyAlignment="1">
      <alignment horizontal="right" vertical="center"/>
    </xf>
    <xf numFmtId="178" fontId="3" fillId="0" borderId="103" xfId="3" applyNumberFormat="1" applyFont="1" applyBorder="1" applyAlignment="1">
      <alignment horizontal="right" vertical="center"/>
    </xf>
    <xf numFmtId="178" fontId="3" fillId="0" borderId="146" xfId="3" applyNumberFormat="1" applyFont="1" applyBorder="1" applyAlignment="1">
      <alignment horizontal="right" vertical="center"/>
    </xf>
    <xf numFmtId="0" fontId="83" fillId="0" borderId="105" xfId="3" applyFont="1" applyBorder="1" applyAlignment="1">
      <alignment horizontal="center" vertical="center" wrapText="1"/>
    </xf>
    <xf numFmtId="0" fontId="83" fillId="0" borderId="70" xfId="3" applyFont="1" applyBorder="1" applyAlignment="1">
      <alignment horizontal="center" vertical="center" wrapText="1"/>
    </xf>
    <xf numFmtId="0" fontId="83" fillId="0" borderId="71" xfId="3" applyFont="1" applyBorder="1" applyAlignment="1">
      <alignment horizontal="center" vertical="center" wrapText="1"/>
    </xf>
    <xf numFmtId="0" fontId="15" fillId="0" borderId="30" xfId="3" applyFont="1" applyBorder="1" applyAlignment="1">
      <alignment horizontal="center" vertical="center" wrapText="1"/>
    </xf>
    <xf numFmtId="0" fontId="15" fillId="0" borderId="70" xfId="3" applyFont="1" applyBorder="1" applyAlignment="1">
      <alignment horizontal="center" vertical="center" wrapText="1"/>
    </xf>
    <xf numFmtId="0" fontId="15" fillId="0" borderId="71" xfId="3" applyFont="1" applyBorder="1" applyAlignment="1">
      <alignment horizontal="center" vertical="center" wrapText="1"/>
    </xf>
    <xf numFmtId="177" fontId="3" fillId="0" borderId="30" xfId="3" applyNumberFormat="1" applyFont="1" applyBorder="1" applyAlignment="1">
      <alignment horizontal="right" vertical="center" wrapText="1"/>
    </xf>
    <xf numFmtId="177" fontId="3" fillId="0" borderId="70" xfId="3" applyNumberFormat="1" applyFont="1" applyBorder="1" applyAlignment="1">
      <alignment horizontal="right" vertical="center" wrapText="1"/>
    </xf>
    <xf numFmtId="177" fontId="3" fillId="0" borderId="135" xfId="3" applyNumberFormat="1" applyFont="1" applyBorder="1" applyAlignment="1">
      <alignment horizontal="right" vertical="center" wrapText="1"/>
    </xf>
    <xf numFmtId="0" fontId="15" fillId="0" borderId="102" xfId="3" applyFont="1" applyBorder="1" applyAlignment="1">
      <alignment horizontal="center" vertical="center" wrapText="1"/>
    </xf>
    <xf numFmtId="0" fontId="15" fillId="0" borderId="103" xfId="3" applyFont="1" applyBorder="1" applyAlignment="1">
      <alignment horizontal="left" vertical="center" wrapText="1"/>
    </xf>
    <xf numFmtId="0" fontId="15" fillId="0" borderId="104" xfId="3" applyFont="1" applyBorder="1" applyAlignment="1">
      <alignment horizontal="left" vertical="center" wrapText="1"/>
    </xf>
    <xf numFmtId="177" fontId="3" fillId="0" borderId="49" xfId="3" applyNumberFormat="1" applyFont="1" applyBorder="1" applyAlignment="1">
      <alignment horizontal="right" vertical="center" wrapText="1"/>
    </xf>
    <xf numFmtId="177" fontId="3" fillId="0" borderId="103" xfId="3" applyNumberFormat="1" applyFont="1" applyBorder="1" applyAlignment="1">
      <alignment horizontal="right" vertical="center" wrapText="1"/>
    </xf>
    <xf numFmtId="177" fontId="3" fillId="0" borderId="146" xfId="3" applyNumberFormat="1" applyFont="1" applyBorder="1" applyAlignment="1">
      <alignment horizontal="right" vertical="center" wrapText="1"/>
    </xf>
    <xf numFmtId="0" fontId="15" fillId="0" borderId="35" xfId="3" applyFont="1" applyBorder="1" applyAlignment="1">
      <alignment horizontal="left" vertical="center" wrapText="1"/>
    </xf>
    <xf numFmtId="0" fontId="15" fillId="0" borderId="36" xfId="3" applyFont="1" applyBorder="1" applyAlignment="1">
      <alignment horizontal="left" vertical="center" wrapText="1"/>
    </xf>
    <xf numFmtId="177" fontId="3" fillId="0" borderId="136" xfId="3" applyNumberFormat="1" applyFont="1" applyBorder="1" applyAlignment="1">
      <alignment horizontal="right" vertical="center"/>
    </xf>
    <xf numFmtId="0" fontId="22" fillId="0" borderId="101" xfId="3" applyFont="1" applyBorder="1" applyAlignment="1">
      <alignment horizontal="center" vertical="center" wrapText="1"/>
    </xf>
    <xf numFmtId="0" fontId="22" fillId="0" borderId="35" xfId="3" applyFont="1" applyBorder="1" applyAlignment="1">
      <alignment horizontal="center" vertical="center"/>
    </xf>
    <xf numFmtId="0" fontId="22" fillId="0" borderId="36" xfId="3" applyFont="1" applyBorder="1" applyAlignment="1">
      <alignment horizontal="center" vertical="center"/>
    </xf>
    <xf numFmtId="177" fontId="3" fillId="0" borderId="36" xfId="3" applyNumberFormat="1" applyFont="1" applyBorder="1" applyAlignment="1">
      <alignment horizontal="right" vertical="center"/>
    </xf>
    <xf numFmtId="0" fontId="15" fillId="0" borderId="101" xfId="3" applyFont="1" applyBorder="1" applyAlignment="1">
      <alignment horizontal="center" vertical="center" wrapText="1"/>
    </xf>
    <xf numFmtId="0" fontId="15" fillId="0" borderId="35" xfId="3" applyFont="1" applyBorder="1" applyAlignment="1">
      <alignment horizontal="center" vertical="center" wrapText="1"/>
    </xf>
    <xf numFmtId="0" fontId="15" fillId="0" borderId="36" xfId="3" applyFont="1" applyBorder="1" applyAlignment="1">
      <alignment horizontal="center" vertical="center" wrapText="1"/>
    </xf>
    <xf numFmtId="177" fontId="3" fillId="0" borderId="34" xfId="3" applyNumberFormat="1" applyFont="1" applyBorder="1" applyAlignment="1">
      <alignment horizontal="right" vertical="center" wrapText="1"/>
    </xf>
    <xf numFmtId="177" fontId="3" fillId="0" borderId="35" xfId="3" applyNumberFormat="1" applyFont="1" applyBorder="1" applyAlignment="1">
      <alignment horizontal="right" vertical="center" wrapText="1"/>
    </xf>
    <xf numFmtId="177" fontId="3" fillId="0" borderId="40" xfId="3" applyNumberFormat="1" applyFont="1" applyBorder="1" applyAlignment="1">
      <alignment horizontal="right" vertical="center" wrapText="1"/>
    </xf>
    <xf numFmtId="0" fontId="15" fillId="0" borderId="105" xfId="3" applyFont="1" applyBorder="1" applyAlignment="1">
      <alignment horizontal="center" vertical="center" wrapText="1"/>
    </xf>
    <xf numFmtId="0" fontId="3" fillId="0" borderId="159" xfId="3" applyFont="1" applyBorder="1" applyAlignment="1">
      <alignment horizontal="center" vertical="center"/>
    </xf>
    <xf numFmtId="0" fontId="3" fillId="0" borderId="109" xfId="3" applyFont="1" applyBorder="1" applyAlignment="1">
      <alignment horizontal="center" vertical="center"/>
    </xf>
    <xf numFmtId="0" fontId="3" fillId="0" borderId="150" xfId="3" applyFont="1" applyBorder="1" applyAlignment="1">
      <alignment horizontal="center" vertical="center"/>
    </xf>
    <xf numFmtId="0" fontId="15" fillId="0" borderId="163" xfId="3" applyFont="1" applyBorder="1" applyAlignment="1">
      <alignment horizontal="left" vertical="center" wrapText="1"/>
    </xf>
    <xf numFmtId="0" fontId="3" fillId="0" borderId="109" xfId="3" applyFont="1" applyBorder="1" applyAlignment="1">
      <alignment horizontal="left" vertical="center"/>
    </xf>
    <xf numFmtId="0" fontId="3" fillId="0" borderId="150" xfId="3" applyFont="1" applyBorder="1" applyAlignment="1">
      <alignment horizontal="left" vertical="center"/>
    </xf>
    <xf numFmtId="177" fontId="3" fillId="0" borderId="163" xfId="3" applyNumberFormat="1" applyFont="1" applyBorder="1" applyAlignment="1">
      <alignment horizontal="right" vertical="center"/>
    </xf>
    <xf numFmtId="177" fontId="3" fillId="0" borderId="109" xfId="3" applyNumberFormat="1" applyFont="1" applyBorder="1" applyAlignment="1">
      <alignment horizontal="right" vertical="center"/>
    </xf>
    <xf numFmtId="177" fontId="3" fillId="0" borderId="150" xfId="3" applyNumberFormat="1" applyFont="1" applyBorder="1" applyAlignment="1">
      <alignment horizontal="right" vertical="center"/>
    </xf>
    <xf numFmtId="177" fontId="3" fillId="0" borderId="34" xfId="3" quotePrefix="1" applyNumberFormat="1" applyFont="1" applyBorder="1" applyAlignment="1">
      <alignment horizontal="right" vertical="center"/>
    </xf>
    <xf numFmtId="0" fontId="21" fillId="0" borderId="101" xfId="3" applyFont="1" applyBorder="1" applyAlignment="1">
      <alignment horizontal="center" vertical="center"/>
    </xf>
    <xf numFmtId="0" fontId="21" fillId="0" borderId="35" xfId="3" applyFont="1" applyBorder="1" applyAlignment="1">
      <alignment horizontal="center" vertical="center"/>
    </xf>
    <xf numFmtId="0" fontId="21" fillId="0" borderId="36" xfId="3" applyFont="1" applyBorder="1" applyAlignment="1">
      <alignment horizontal="center" vertical="center"/>
    </xf>
    <xf numFmtId="0" fontId="15" fillId="0" borderId="28" xfId="3" applyFont="1" applyBorder="1" applyAlignment="1">
      <alignment horizontal="left" vertical="center" wrapText="1"/>
    </xf>
    <xf numFmtId="0" fontId="0" fillId="0" borderId="2" xfId="5" applyFont="1" applyFill="1" applyBorder="1" applyAlignment="1" applyProtection="1">
      <alignment horizontal="center" vertical="center" wrapText="1"/>
    </xf>
    <xf numFmtId="0" fontId="3" fillId="0" borderId="3" xfId="3" applyFont="1" applyBorder="1" applyAlignment="1">
      <alignment horizontal="center" vertical="center" wrapText="1"/>
    </xf>
    <xf numFmtId="0" fontId="3" fillId="0" borderId="4" xfId="3" applyFont="1" applyBorder="1" applyAlignment="1">
      <alignment horizontal="center" vertical="center" wrapText="1"/>
    </xf>
    <xf numFmtId="0" fontId="15" fillId="0" borderId="2" xfId="5" applyFont="1" applyFill="1" applyBorder="1" applyAlignment="1" applyProtection="1">
      <alignment horizontal="center" vertical="center" wrapText="1"/>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0" fillId="0" borderId="130" xfId="5" applyFont="1" applyFill="1" applyBorder="1" applyAlignment="1" applyProtection="1">
      <alignment horizontal="center" vertical="center"/>
    </xf>
    <xf numFmtId="0" fontId="3" fillId="0" borderId="130" xfId="3" applyFont="1" applyBorder="1" applyAlignment="1">
      <alignment horizontal="center" vertical="center"/>
    </xf>
    <xf numFmtId="0" fontId="0" fillId="0" borderId="130" xfId="5" applyFont="1" applyFill="1" applyBorder="1" applyAlignment="1" applyProtection="1">
      <alignment horizontal="center" vertical="center" wrapText="1"/>
    </xf>
    <xf numFmtId="0" fontId="0" fillId="0" borderId="129" xfId="5" applyFont="1" applyFill="1" applyBorder="1" applyAlignment="1" applyProtection="1">
      <alignment horizontal="center" vertical="center" wrapText="1"/>
    </xf>
    <xf numFmtId="0" fontId="3" fillId="0" borderId="130" xfId="3" applyFont="1" applyBorder="1" applyAlignment="1">
      <alignment horizontal="center" vertical="center" wrapText="1"/>
    </xf>
    <xf numFmtId="0" fontId="3" fillId="0" borderId="133" xfId="3" applyFont="1" applyBorder="1" applyAlignment="1">
      <alignment horizontal="center" vertical="center" wrapText="1"/>
    </xf>
    <xf numFmtId="0" fontId="3" fillId="0" borderId="80" xfId="3" applyFont="1" applyBorder="1" applyAlignment="1">
      <alignment horizontal="center" vertical="center" wrapText="1"/>
    </xf>
    <xf numFmtId="0" fontId="3" fillId="0" borderId="1" xfId="3" applyFont="1" applyBorder="1" applyAlignment="1">
      <alignment horizontal="center" vertical="center" wrapText="1"/>
    </xf>
    <xf numFmtId="0" fontId="3" fillId="0" borderId="81" xfId="3" applyFont="1" applyBorder="1" applyAlignment="1">
      <alignment horizontal="center" vertical="center" wrapText="1"/>
    </xf>
    <xf numFmtId="0" fontId="0" fillId="0" borderId="0" xfId="5" applyFont="1" applyFill="1" applyBorder="1" applyAlignment="1" applyProtection="1">
      <alignment horizontal="center" vertical="center" wrapText="1"/>
    </xf>
    <xf numFmtId="0" fontId="3" fillId="0" borderId="0" xfId="3" applyFont="1" applyBorder="1" applyAlignment="1">
      <alignment horizontal="center" vertical="center" wrapText="1"/>
    </xf>
    <xf numFmtId="0" fontId="0" fillId="0" borderId="1" xfId="5" applyFont="1" applyFill="1" applyBorder="1" applyAlignment="1" applyProtection="1">
      <alignment vertical="center" wrapText="1"/>
    </xf>
    <xf numFmtId="0" fontId="0" fillId="0" borderId="0" xfId="5" applyFont="1" applyFill="1" applyBorder="1" applyAlignment="1" applyProtection="1">
      <alignment vertical="center" wrapText="1"/>
    </xf>
    <xf numFmtId="0" fontId="0" fillId="0" borderId="68" xfId="5" applyFont="1" applyFill="1" applyBorder="1" applyAlignment="1" applyProtection="1">
      <alignment vertical="center" wrapText="1"/>
    </xf>
    <xf numFmtId="0" fontId="0" fillId="0" borderId="19" xfId="5" applyFont="1" applyFill="1" applyBorder="1" applyAlignment="1" applyProtection="1">
      <alignment horizontal="center" vertical="center" wrapText="1"/>
    </xf>
    <xf numFmtId="201" fontId="0" fillId="0" borderId="0" xfId="5" applyNumberFormat="1" applyFont="1" applyFill="1" applyBorder="1" applyAlignment="1" applyProtection="1">
      <alignment horizontal="center" vertical="center"/>
    </xf>
    <xf numFmtId="201" fontId="0" fillId="0" borderId="0" xfId="5" applyNumberFormat="1" applyFont="1" applyFill="1" applyBorder="1" applyAlignment="1" applyProtection="1">
      <alignment horizontal="center" vertical="center" shrinkToFit="1"/>
    </xf>
    <xf numFmtId="0" fontId="3" fillId="0" borderId="0" xfId="3" applyFont="1" applyBorder="1" applyAlignment="1">
      <alignment horizontal="center" vertical="center" shrinkToFit="1"/>
    </xf>
    <xf numFmtId="0" fontId="0" fillId="0" borderId="0" xfId="5" applyFont="1" applyFill="1" applyBorder="1" applyAlignment="1" applyProtection="1">
      <alignment vertical="center" shrinkToFit="1"/>
    </xf>
    <xf numFmtId="0" fontId="3" fillId="0" borderId="0" xfId="3" applyFont="1" applyBorder="1" applyAlignment="1">
      <alignment vertical="center" shrinkToFit="1"/>
    </xf>
    <xf numFmtId="0" fontId="0" fillId="0" borderId="2" xfId="5" applyFont="1" applyFill="1" applyBorder="1" applyAlignment="1" applyProtection="1">
      <alignment horizontal="center" vertical="center"/>
    </xf>
    <xf numFmtId="0" fontId="3" fillId="0" borderId="2" xfId="3" applyFont="1" applyBorder="1" applyAlignment="1">
      <alignment horizontal="center" vertical="center" wrapText="1"/>
    </xf>
    <xf numFmtId="0" fontId="3" fillId="0" borderId="4" xfId="3" applyFont="1" applyBorder="1" applyAlignment="1">
      <alignment vertical="center"/>
    </xf>
    <xf numFmtId="0" fontId="3" fillId="0" borderId="2" xfId="3" applyFont="1" applyBorder="1" applyAlignment="1">
      <alignment horizontal="center" vertical="center"/>
    </xf>
    <xf numFmtId="0" fontId="9" fillId="2" borderId="129" xfId="4" applyFont="1" applyFill="1" applyBorder="1" applyAlignment="1" applyProtection="1">
      <alignment horizontal="center" vertical="center" wrapText="1"/>
    </xf>
    <xf numFmtId="0" fontId="9" fillId="2" borderId="130" xfId="4" applyFont="1" applyFill="1" applyBorder="1" applyAlignment="1" applyProtection="1">
      <alignment horizontal="center" vertical="center" wrapText="1"/>
    </xf>
    <xf numFmtId="0" fontId="9" fillId="2" borderId="131" xfId="4" applyFont="1" applyFill="1" applyBorder="1" applyAlignment="1" applyProtection="1">
      <alignment horizontal="center" vertical="center" wrapText="1"/>
    </xf>
    <xf numFmtId="0" fontId="9" fillId="2" borderId="80" xfId="4" applyFont="1" applyFill="1" applyBorder="1" applyAlignment="1" applyProtection="1">
      <alignment horizontal="center" vertical="center" wrapText="1"/>
    </xf>
    <xf numFmtId="0" fontId="9" fillId="8" borderId="1" xfId="4" applyFont="1" applyFill="1" applyBorder="1" applyAlignment="1" applyProtection="1">
      <alignment horizontal="center" vertical="center" wrapText="1"/>
    </xf>
    <xf numFmtId="0" fontId="9" fillId="2" borderId="121" xfId="4" applyFont="1" applyFill="1" applyBorder="1" applyAlignment="1" applyProtection="1">
      <alignment horizontal="center" vertical="center" wrapText="1"/>
    </xf>
    <xf numFmtId="0" fontId="0" fillId="0" borderId="3" xfId="5" applyFont="1" applyFill="1" applyBorder="1" applyAlignment="1" applyProtection="1">
      <alignment horizontal="center" vertical="center" wrapText="1"/>
    </xf>
    <xf numFmtId="0" fontId="0" fillId="0" borderId="4" xfId="5" applyFont="1" applyFill="1" applyBorder="1" applyAlignment="1" applyProtection="1">
      <alignment horizontal="center" vertical="center" wrapText="1"/>
    </xf>
    <xf numFmtId="0" fontId="3" fillId="0" borderId="130" xfId="3" applyFont="1" applyBorder="1" applyAlignment="1">
      <alignment vertical="center"/>
    </xf>
    <xf numFmtId="0" fontId="0" fillId="0" borderId="6" xfId="5" applyFont="1" applyFill="1" applyBorder="1" applyAlignment="1" applyProtection="1">
      <alignment horizontal="center" vertical="center" wrapText="1"/>
    </xf>
    <xf numFmtId="0" fontId="3" fillId="0" borderId="6" xfId="3" applyFont="1" applyBorder="1" applyAlignment="1">
      <alignment vertical="center"/>
    </xf>
    <xf numFmtId="0" fontId="23" fillId="0" borderId="15" xfId="5" applyFont="1" applyFill="1" applyBorder="1" applyAlignment="1" applyProtection="1">
      <alignment horizontal="center" vertical="center" wrapText="1"/>
    </xf>
    <xf numFmtId="0" fontId="23" fillId="0" borderId="12" xfId="5" applyFont="1" applyFill="1" applyBorder="1" applyAlignment="1" applyProtection="1">
      <alignment horizontal="center" vertical="center" wrapText="1"/>
    </xf>
    <xf numFmtId="0" fontId="23" fillId="0" borderId="16" xfId="5" applyFont="1" applyFill="1" applyBorder="1" applyAlignment="1" applyProtection="1">
      <alignment horizontal="center" vertical="center" wrapText="1"/>
    </xf>
    <xf numFmtId="0" fontId="7" fillId="0" borderId="0" xfId="5" applyFont="1" applyFill="1" applyBorder="1" applyAlignment="1" applyProtection="1">
      <alignment horizontal="left" vertical="center" wrapText="1"/>
    </xf>
    <xf numFmtId="0" fontId="15" fillId="0" borderId="0" xfId="3" applyFont="1" applyFill="1" applyBorder="1" applyAlignment="1">
      <alignment horizontal="center" vertical="center"/>
    </xf>
    <xf numFmtId="0" fontId="15" fillId="0" borderId="47" xfId="3" applyFont="1" applyFill="1" applyBorder="1" applyAlignment="1">
      <alignment horizontal="center" vertical="center"/>
    </xf>
    <xf numFmtId="0" fontId="7" fillId="0" borderId="0" xfId="5" applyFont="1" applyFill="1" applyBorder="1" applyAlignment="1" applyProtection="1">
      <alignment horizontal="center" vertical="center" wrapText="1"/>
    </xf>
    <xf numFmtId="0" fontId="0" fillId="0" borderId="15" xfId="5" applyFont="1" applyFill="1" applyBorder="1" applyAlignment="1" applyProtection="1">
      <alignment horizontal="center" vertical="center" wrapText="1"/>
    </xf>
    <xf numFmtId="0" fontId="0" fillId="0" borderId="12" xfId="5" applyFont="1" applyFill="1" applyBorder="1" applyAlignment="1" applyProtection="1">
      <alignment horizontal="center" vertical="center" wrapText="1"/>
    </xf>
    <xf numFmtId="0" fontId="0" fillId="0" borderId="16" xfId="5" applyFont="1" applyFill="1" applyBorder="1" applyAlignment="1" applyProtection="1">
      <alignment horizontal="center" vertical="center" wrapText="1"/>
    </xf>
    <xf numFmtId="0" fontId="15" fillId="0" borderId="19" xfId="5" applyFont="1" applyFill="1" applyBorder="1" applyAlignment="1" applyProtection="1">
      <alignment horizontal="left" vertical="center" wrapText="1"/>
    </xf>
    <xf numFmtId="0" fontId="15" fillId="0" borderId="19" xfId="3" applyFont="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3" applyFont="1" applyFill="1" applyBorder="1" applyAlignment="1">
      <alignment horizontal="center" vertical="center"/>
    </xf>
    <xf numFmtId="0" fontId="0" fillId="0" borderId="0" xfId="5" applyFont="1" applyFill="1" applyBorder="1" applyAlignment="1" applyProtection="1">
      <alignment horizontal="center" vertical="center"/>
    </xf>
    <xf numFmtId="0" fontId="0" fillId="0" borderId="19" xfId="5" applyFont="1" applyFill="1" applyBorder="1" applyAlignment="1" applyProtection="1">
      <alignment horizontal="center" vertical="center"/>
    </xf>
    <xf numFmtId="0" fontId="23" fillId="0" borderId="0" xfId="5" applyFont="1" applyFill="1" applyBorder="1" applyAlignment="1" applyProtection="1">
      <alignment horizontal="left" vertical="center" wrapText="1"/>
    </xf>
    <xf numFmtId="0" fontId="7" fillId="0" borderId="15" xfId="5" applyFont="1" applyFill="1" applyBorder="1" applyAlignment="1" applyProtection="1">
      <alignment horizontal="center" vertical="center" wrapText="1"/>
    </xf>
    <xf numFmtId="0" fontId="7" fillId="0" borderId="12" xfId="5" applyFont="1" applyFill="1" applyBorder="1" applyAlignment="1" applyProtection="1">
      <alignment horizontal="center" vertical="center" wrapText="1"/>
    </xf>
    <xf numFmtId="0" fontId="7" fillId="0" borderId="16" xfId="5" applyFont="1" applyFill="1" applyBorder="1" applyAlignment="1" applyProtection="1">
      <alignment horizontal="center" vertical="center" wrapText="1"/>
    </xf>
    <xf numFmtId="0" fontId="7" fillId="0" borderId="12" xfId="5" applyFont="1" applyFill="1" applyBorder="1" applyAlignment="1" applyProtection="1">
      <alignment horizontal="center" vertical="center"/>
    </xf>
    <xf numFmtId="0" fontId="7" fillId="0" borderId="16" xfId="5" applyFont="1" applyFill="1" applyBorder="1" applyAlignment="1" applyProtection="1">
      <alignment horizontal="center" vertical="center"/>
    </xf>
    <xf numFmtId="0" fontId="15" fillId="0" borderId="19" xfId="5" applyFont="1" applyFill="1" applyBorder="1" applyAlignment="1" applyProtection="1">
      <alignment horizontal="center" vertical="center"/>
    </xf>
    <xf numFmtId="0" fontId="3" fillId="0" borderId="18" xfId="3" applyFont="1" applyFill="1" applyBorder="1" applyAlignment="1">
      <alignment vertical="center" wrapText="1"/>
    </xf>
    <xf numFmtId="0" fontId="3" fillId="0" borderId="85" xfId="3" applyFont="1" applyFill="1" applyBorder="1" applyAlignment="1">
      <alignment horizontal="left" vertical="center" shrinkToFit="1"/>
    </xf>
    <xf numFmtId="0" fontId="3" fillId="0" borderId="83" xfId="3" applyFont="1" applyFill="1" applyBorder="1" applyAlignment="1">
      <alignment horizontal="left" vertical="center" shrinkToFit="1"/>
    </xf>
    <xf numFmtId="0" fontId="3" fillId="0" borderId="84" xfId="3" applyFont="1" applyFill="1" applyBorder="1" applyAlignment="1">
      <alignment horizontal="left" vertical="center" shrinkToFit="1"/>
    </xf>
    <xf numFmtId="0" fontId="3" fillId="0" borderId="83" xfId="3" quotePrefix="1" applyFont="1" applyFill="1" applyBorder="1" applyAlignment="1">
      <alignment horizontal="left" vertical="center"/>
    </xf>
    <xf numFmtId="0" fontId="3" fillId="0" borderId="124" xfId="3" applyFont="1" applyFill="1" applyBorder="1" applyAlignment="1">
      <alignment horizontal="left" vertical="center"/>
    </xf>
    <xf numFmtId="0" fontId="3" fillId="0" borderId="126" xfId="3" applyFont="1" applyFill="1" applyBorder="1" applyAlignment="1">
      <alignment vertical="center" wrapText="1"/>
    </xf>
    <xf numFmtId="0" fontId="3" fillId="0" borderId="126" xfId="3" applyFont="1" applyFill="1" applyBorder="1" applyAlignment="1">
      <alignment vertical="center"/>
    </xf>
    <xf numFmtId="0" fontId="13" fillId="2" borderId="19" xfId="3" applyFont="1" applyFill="1" applyBorder="1" applyAlignment="1">
      <alignment horizontal="center" vertical="center" textRotation="255" wrapText="1"/>
    </xf>
    <xf numFmtId="0" fontId="13" fillId="2" borderId="80" xfId="3" applyFont="1" applyFill="1" applyBorder="1" applyAlignment="1">
      <alignment horizontal="center" vertical="center" textRotation="255" wrapText="1"/>
    </xf>
    <xf numFmtId="0" fontId="13" fillId="2" borderId="1" xfId="3" applyFont="1" applyFill="1" applyBorder="1" applyAlignment="1">
      <alignment horizontal="center" vertical="center" textRotation="255" wrapText="1"/>
    </xf>
    <xf numFmtId="0" fontId="3" fillId="0" borderId="187" xfId="3" applyFont="1" applyFill="1" applyBorder="1" applyAlignment="1">
      <alignment horizontal="center" vertical="center" wrapText="1"/>
    </xf>
    <xf numFmtId="0" fontId="3" fillId="0" borderId="188" xfId="3" applyFont="1" applyFill="1" applyBorder="1" applyAlignment="1">
      <alignment horizontal="center" vertical="center" wrapText="1"/>
    </xf>
    <xf numFmtId="38" fontId="15" fillId="0" borderId="188" xfId="8" applyFont="1" applyFill="1" applyBorder="1" applyAlignment="1">
      <alignment horizontal="left" vertical="center" wrapText="1"/>
    </xf>
    <xf numFmtId="38" fontId="15" fillId="0" borderId="189" xfId="8" applyFont="1" applyFill="1" applyBorder="1" applyAlignment="1">
      <alignment horizontal="left" vertical="center" wrapText="1"/>
    </xf>
    <xf numFmtId="0" fontId="3" fillId="0" borderId="190" xfId="3" applyFont="1" applyFill="1" applyBorder="1" applyAlignment="1">
      <alignment horizontal="center" vertical="center" wrapText="1"/>
    </xf>
    <xf numFmtId="0" fontId="3" fillId="0" borderId="191" xfId="3" applyFont="1" applyFill="1" applyBorder="1" applyAlignment="1">
      <alignment horizontal="center" vertical="center" wrapText="1"/>
    </xf>
    <xf numFmtId="0" fontId="15" fillId="0" borderId="191" xfId="3" applyFont="1" applyFill="1" applyBorder="1" applyAlignment="1">
      <alignment horizontal="left" vertical="center"/>
    </xf>
    <xf numFmtId="0" fontId="15" fillId="0" borderId="206" xfId="3" applyFont="1" applyFill="1" applyBorder="1" applyAlignment="1">
      <alignment horizontal="left" vertical="center"/>
    </xf>
    <xf numFmtId="0" fontId="20" fillId="2" borderId="5" xfId="3" applyFont="1" applyFill="1" applyBorder="1" applyAlignment="1">
      <alignment horizontal="center" vertical="center" wrapText="1"/>
    </xf>
    <xf numFmtId="0" fontId="20" fillId="2" borderId="6" xfId="3" applyFont="1" applyFill="1" applyBorder="1" applyAlignment="1">
      <alignment horizontal="center" vertical="center" wrapText="1"/>
    </xf>
    <xf numFmtId="0" fontId="20" fillId="2" borderId="10" xfId="3" applyFont="1" applyFill="1" applyBorder="1" applyAlignment="1">
      <alignment horizontal="center" vertical="center" wrapText="1"/>
    </xf>
    <xf numFmtId="0" fontId="21" fillId="0" borderId="108" xfId="3" applyFont="1" applyFill="1" applyBorder="1" applyAlignment="1">
      <alignment horizontal="center" vertical="center" wrapText="1"/>
    </xf>
    <xf numFmtId="0" fontId="3" fillId="0" borderId="109" xfId="3" applyFont="1" applyFill="1" applyBorder="1" applyAlignment="1">
      <alignment horizontal="center" vertical="center" wrapText="1"/>
    </xf>
    <xf numFmtId="0" fontId="3" fillId="0" borderId="110" xfId="3" applyFont="1" applyFill="1" applyBorder="1" applyAlignment="1">
      <alignment horizontal="center" vertical="center" wrapText="1"/>
    </xf>
    <xf numFmtId="0" fontId="3" fillId="0" borderId="111" xfId="3" applyFont="1" applyFill="1" applyBorder="1" applyAlignment="1">
      <alignment horizontal="center" vertical="center" wrapText="1"/>
    </xf>
    <xf numFmtId="0" fontId="3" fillId="0" borderId="0" xfId="3" applyFont="1" applyFill="1" applyBorder="1" applyAlignment="1">
      <alignment vertical="center"/>
    </xf>
    <xf numFmtId="0" fontId="21" fillId="0" borderId="114" xfId="3" applyFont="1" applyFill="1" applyBorder="1" applyAlignment="1">
      <alignment vertical="center"/>
    </xf>
    <xf numFmtId="0" fontId="3" fillId="0" borderId="35" xfId="3" applyFont="1" applyFill="1" applyBorder="1" applyAlignment="1">
      <alignment vertical="center"/>
    </xf>
    <xf numFmtId="0" fontId="3" fillId="0" borderId="115" xfId="3" applyFont="1" applyFill="1" applyBorder="1" applyAlignment="1">
      <alignment vertical="center"/>
    </xf>
    <xf numFmtId="0" fontId="3" fillId="0" borderId="114" xfId="3" applyFont="1" applyFill="1" applyBorder="1" applyAlignment="1">
      <alignment vertical="center"/>
    </xf>
    <xf numFmtId="0" fontId="21" fillId="0" borderId="118" xfId="3" applyFont="1" applyFill="1" applyBorder="1" applyAlignment="1">
      <alignment vertical="center"/>
    </xf>
    <xf numFmtId="0" fontId="3" fillId="0" borderId="103" xfId="3" applyFont="1" applyFill="1" applyBorder="1" applyAlignment="1">
      <alignment vertical="center"/>
    </xf>
    <xf numFmtId="0" fontId="3" fillId="0" borderId="119" xfId="3" applyFont="1" applyFill="1" applyBorder="1" applyAlignment="1">
      <alignment vertical="center"/>
    </xf>
    <xf numFmtId="0" fontId="3" fillId="0" borderId="120" xfId="3" applyFont="1" applyFill="1" applyBorder="1" applyAlignment="1">
      <alignment vertical="center"/>
    </xf>
    <xf numFmtId="0" fontId="3" fillId="0" borderId="47" xfId="3" applyFont="1" applyFill="1" applyBorder="1" applyAlignment="1">
      <alignment vertical="center"/>
    </xf>
    <xf numFmtId="0" fontId="17" fillId="0" borderId="28" xfId="3" applyFont="1" applyFill="1" applyBorder="1" applyAlignment="1">
      <alignment vertical="center" wrapText="1"/>
    </xf>
    <xf numFmtId="0" fontId="17" fillId="0" borderId="19" xfId="3" applyFont="1" applyFill="1" applyBorder="1" applyAlignment="1">
      <alignment vertical="center" wrapText="1"/>
    </xf>
    <xf numFmtId="0" fontId="17" fillId="0" borderId="20" xfId="3" applyFont="1" applyFill="1" applyBorder="1" applyAlignment="1">
      <alignment vertical="center" wrapText="1"/>
    </xf>
    <xf numFmtId="0" fontId="17" fillId="0" borderId="73" xfId="3" applyFont="1" applyFill="1" applyBorder="1" applyAlignment="1">
      <alignment vertical="center" wrapText="1"/>
    </xf>
    <xf numFmtId="0" fontId="17" fillId="0" borderId="0" xfId="3" applyFont="1" applyFill="1" applyBorder="1" applyAlignment="1">
      <alignment vertical="center" wrapText="1"/>
    </xf>
    <xf numFmtId="0" fontId="17" fillId="0" borderId="68" xfId="3" applyFont="1" applyFill="1" applyBorder="1" applyAlignment="1">
      <alignment vertical="center" wrapText="1"/>
    </xf>
    <xf numFmtId="0" fontId="3" fillId="0" borderId="70" xfId="3" applyFont="1" applyFill="1" applyBorder="1" applyAlignment="1">
      <alignment horizontal="left" vertical="center" wrapText="1"/>
    </xf>
    <xf numFmtId="0" fontId="3" fillId="0" borderId="70" xfId="3" applyFont="1" applyFill="1" applyBorder="1" applyAlignment="1">
      <alignment vertical="center"/>
    </xf>
    <xf numFmtId="0" fontId="3" fillId="0" borderId="28" xfId="3" applyFont="1" applyFill="1" applyBorder="1" applyAlignment="1">
      <alignment vertical="center"/>
    </xf>
    <xf numFmtId="0" fontId="3" fillId="0" borderId="73" xfId="3" applyFont="1" applyFill="1" applyBorder="1" applyAlignment="1">
      <alignment vertical="center"/>
    </xf>
    <xf numFmtId="0" fontId="3" fillId="0" borderId="68" xfId="3" applyFont="1" applyFill="1" applyBorder="1" applyAlignment="1">
      <alignment vertical="center"/>
    </xf>
    <xf numFmtId="0" fontId="3" fillId="0" borderId="46" xfId="3" applyFont="1" applyFill="1" applyBorder="1" applyAlignment="1">
      <alignment vertical="center"/>
    </xf>
    <xf numFmtId="0" fontId="3" fillId="0" borderId="67" xfId="3" applyFont="1" applyFill="1" applyBorder="1" applyAlignment="1">
      <alignment vertical="center"/>
    </xf>
    <xf numFmtId="0" fontId="21" fillId="0" borderId="106" xfId="3" applyFont="1" applyFill="1" applyBorder="1" applyAlignment="1">
      <alignment horizontal="center" vertical="center" wrapText="1"/>
    </xf>
    <xf numFmtId="0" fontId="3" fillId="0" borderId="107" xfId="3" applyFont="1" applyFill="1" applyBorder="1" applyAlignment="1">
      <alignment horizontal="center" vertical="center" wrapText="1"/>
    </xf>
    <xf numFmtId="0" fontId="3" fillId="0" borderId="36" xfId="3" applyFont="1" applyFill="1" applyBorder="1" applyAlignment="1">
      <alignment vertical="center"/>
    </xf>
    <xf numFmtId="0" fontId="3" fillId="0" borderId="70" xfId="3" applyFont="1" applyFill="1" applyBorder="1" applyAlignment="1">
      <alignment vertical="center" wrapText="1"/>
    </xf>
    <xf numFmtId="0" fontId="3" fillId="0" borderId="71" xfId="3" applyFont="1" applyFill="1" applyBorder="1" applyAlignment="1">
      <alignment vertical="center" wrapText="1"/>
    </xf>
    <xf numFmtId="0" fontId="17" fillId="0" borderId="46" xfId="3" applyFont="1" applyFill="1" applyBorder="1" applyAlignment="1">
      <alignment vertical="center" wrapText="1"/>
    </xf>
    <xf numFmtId="0" fontId="17" fillId="0" borderId="47" xfId="3" applyFont="1" applyFill="1" applyBorder="1" applyAlignment="1">
      <alignment vertical="center" wrapText="1"/>
    </xf>
    <xf numFmtId="0" fontId="17" fillId="0" borderId="67" xfId="3" applyFont="1" applyFill="1" applyBorder="1" applyAlignment="1">
      <alignment vertical="center" wrapText="1"/>
    </xf>
    <xf numFmtId="0" fontId="15" fillId="0" borderId="72" xfId="3" applyFont="1" applyFill="1" applyBorder="1" applyAlignment="1">
      <alignment horizontal="left" vertical="center" shrinkToFit="1"/>
    </xf>
    <xf numFmtId="0" fontId="15" fillId="0" borderId="35" xfId="3" applyFont="1" applyFill="1" applyBorder="1" applyAlignment="1">
      <alignment horizontal="left" vertical="center" shrinkToFit="1"/>
    </xf>
    <xf numFmtId="0" fontId="15" fillId="0" borderId="36" xfId="3" applyFont="1" applyFill="1" applyBorder="1" applyAlignment="1">
      <alignment horizontal="left" vertical="center" shrinkToFit="1"/>
    </xf>
    <xf numFmtId="0" fontId="3" fillId="0" borderId="98" xfId="3" applyFont="1" applyFill="1" applyBorder="1" applyAlignment="1">
      <alignment vertical="center" wrapText="1"/>
    </xf>
    <xf numFmtId="0" fontId="3" fillId="0" borderId="98" xfId="3" applyFont="1" applyFill="1" applyBorder="1" applyAlignment="1">
      <alignment vertical="center"/>
    </xf>
    <xf numFmtId="0" fontId="3" fillId="0" borderId="99" xfId="3" applyFont="1" applyFill="1" applyBorder="1" applyAlignment="1">
      <alignment horizontal="center" vertical="center"/>
    </xf>
    <xf numFmtId="0" fontId="3" fillId="0" borderId="98" xfId="3" applyFont="1" applyFill="1" applyBorder="1" applyAlignment="1">
      <alignment horizontal="center" vertical="center"/>
    </xf>
    <xf numFmtId="0" fontId="17" fillId="0" borderId="165" xfId="3" applyFont="1" applyFill="1" applyBorder="1" applyAlignment="1">
      <alignment vertical="center" wrapText="1"/>
    </xf>
    <xf numFmtId="0" fontId="17" fillId="0" borderId="166" xfId="3" applyFont="1" applyFill="1" applyBorder="1" applyAlignment="1">
      <alignment vertical="center" wrapText="1"/>
    </xf>
    <xf numFmtId="0" fontId="17" fillId="0" borderId="167" xfId="3" applyFont="1" applyFill="1" applyBorder="1" applyAlignment="1">
      <alignment vertical="center" wrapText="1"/>
    </xf>
    <xf numFmtId="0" fontId="3" fillId="0" borderId="35" xfId="3" applyFont="1" applyFill="1" applyBorder="1" applyAlignment="1">
      <alignment vertical="center" wrapText="1"/>
    </xf>
    <xf numFmtId="0" fontId="3" fillId="0" borderId="103" xfId="3" applyFont="1" applyFill="1" applyBorder="1" applyAlignment="1">
      <alignment vertical="center" wrapText="1"/>
    </xf>
    <xf numFmtId="0" fontId="3" fillId="0" borderId="104" xfId="3" applyFont="1" applyFill="1" applyBorder="1" applyAlignment="1">
      <alignment vertical="center" wrapText="1"/>
    </xf>
    <xf numFmtId="0" fontId="15" fillId="0" borderId="55" xfId="3" applyFont="1" applyFill="1" applyBorder="1" applyAlignment="1">
      <alignment horizontal="left" vertical="center" shrinkToFit="1"/>
    </xf>
    <xf numFmtId="0" fontId="15" fillId="0" borderId="47" xfId="3" applyFont="1" applyFill="1" applyBorder="1" applyAlignment="1">
      <alignment horizontal="left" vertical="center" shrinkToFit="1"/>
    </xf>
    <xf numFmtId="0" fontId="15" fillId="0" borderId="45" xfId="3" applyFont="1" applyFill="1" applyBorder="1" applyAlignment="1">
      <alignment horizontal="left" vertical="center" shrinkToFit="1"/>
    </xf>
    <xf numFmtId="177" fontId="3" fillId="0" borderId="79" xfId="3" applyNumberFormat="1" applyFont="1" applyFill="1" applyBorder="1" applyAlignment="1">
      <alignment horizontal="center" vertical="center"/>
    </xf>
    <xf numFmtId="0" fontId="15" fillId="0" borderId="69" xfId="3" applyFont="1" applyFill="1" applyBorder="1" applyAlignment="1">
      <alignment horizontal="left" vertical="center" shrinkToFit="1"/>
    </xf>
    <xf numFmtId="0" fontId="15" fillId="0" borderId="70" xfId="3" applyFont="1" applyFill="1" applyBorder="1" applyAlignment="1">
      <alignment horizontal="left" vertical="center" shrinkToFit="1"/>
    </xf>
    <xf numFmtId="0" fontId="15" fillId="0" borderId="71" xfId="3" applyFont="1" applyFill="1" applyBorder="1" applyAlignment="1">
      <alignment horizontal="left" vertical="center" shrinkToFit="1"/>
    </xf>
    <xf numFmtId="0" fontId="3" fillId="0" borderId="28" xfId="3" applyFont="1" applyFill="1" applyBorder="1" applyAlignment="1">
      <alignment horizontal="left" vertical="top" wrapText="1"/>
    </xf>
    <xf numFmtId="0" fontId="3" fillId="0" borderId="19" xfId="3" applyFont="1" applyFill="1" applyBorder="1" applyAlignment="1">
      <alignment horizontal="left" vertical="top" wrapText="1"/>
    </xf>
    <xf numFmtId="0" fontId="3" fillId="0" borderId="20" xfId="3" applyFont="1" applyFill="1" applyBorder="1" applyAlignment="1">
      <alignment horizontal="left" vertical="top" wrapText="1"/>
    </xf>
    <xf numFmtId="0" fontId="3" fillId="0" borderId="73" xfId="3" applyFont="1" applyFill="1" applyBorder="1" applyAlignment="1">
      <alignment horizontal="left" vertical="top" wrapText="1"/>
    </xf>
    <xf numFmtId="0" fontId="3" fillId="0" borderId="0" xfId="3" applyFont="1" applyFill="1" applyBorder="1" applyAlignment="1">
      <alignment horizontal="left" vertical="top" wrapText="1"/>
    </xf>
    <xf numFmtId="0" fontId="3" fillId="0" borderId="68" xfId="3" applyFont="1" applyFill="1" applyBorder="1" applyAlignment="1">
      <alignment horizontal="left" vertical="top" wrapText="1"/>
    </xf>
    <xf numFmtId="0" fontId="3" fillId="0" borderId="87" xfId="3" applyFont="1" applyFill="1" applyBorder="1" applyAlignment="1">
      <alignment horizontal="left" vertical="top" wrapText="1"/>
    </xf>
    <xf numFmtId="0" fontId="3" fillId="0" borderId="1" xfId="3" applyFont="1" applyFill="1" applyBorder="1" applyAlignment="1">
      <alignment horizontal="left" vertical="top" wrapText="1"/>
    </xf>
    <xf numFmtId="0" fontId="3" fillId="0" borderId="81" xfId="3" applyFont="1" applyFill="1" applyBorder="1" applyAlignment="1">
      <alignment horizontal="left" vertical="top" wrapText="1"/>
    </xf>
    <xf numFmtId="0" fontId="15" fillId="0" borderId="24" xfId="3" applyFont="1" applyFill="1" applyBorder="1" applyAlignment="1">
      <alignment horizontal="left" vertical="center" shrinkToFit="1"/>
    </xf>
    <xf numFmtId="0" fontId="15" fillId="0" borderId="0" xfId="3" applyFont="1" applyFill="1" applyBorder="1" applyAlignment="1">
      <alignment horizontal="left" vertical="center" shrinkToFit="1"/>
    </xf>
    <xf numFmtId="0" fontId="15" fillId="0" borderId="33" xfId="3" applyFont="1" applyFill="1" applyBorder="1" applyAlignment="1">
      <alignment horizontal="left" vertical="center" shrinkToFit="1"/>
    </xf>
    <xf numFmtId="177" fontId="3" fillId="0" borderId="77" xfId="3" applyNumberFormat="1" applyFont="1" applyFill="1" applyBorder="1" applyAlignment="1">
      <alignment horizontal="center" vertical="center"/>
    </xf>
    <xf numFmtId="177" fontId="3" fillId="0" borderId="205" xfId="3" applyNumberFormat="1" applyFont="1" applyFill="1" applyBorder="1" applyAlignment="1">
      <alignment horizontal="center" vertical="center"/>
    </xf>
    <xf numFmtId="0" fontId="15" fillId="0" borderId="15" xfId="3" applyFont="1" applyFill="1" applyBorder="1" applyAlignment="1">
      <alignment horizontal="center" vertical="center" wrapText="1" shrinkToFit="1"/>
    </xf>
    <xf numFmtId="0" fontId="15" fillId="0" borderId="12" xfId="3" applyFont="1" applyFill="1" applyBorder="1" applyAlignment="1">
      <alignment horizontal="center" vertical="center" wrapText="1" shrinkToFit="1"/>
    </xf>
    <xf numFmtId="0" fontId="15" fillId="0" borderId="16" xfId="3" applyFont="1" applyFill="1" applyBorder="1" applyAlignment="1">
      <alignment horizontal="center" vertical="center" wrapText="1" shrinkToFit="1"/>
    </xf>
    <xf numFmtId="0" fontId="15" fillId="0" borderId="15" xfId="3" applyFont="1" applyFill="1" applyBorder="1" applyAlignment="1">
      <alignment horizontal="center" vertical="center" wrapText="1"/>
    </xf>
    <xf numFmtId="0" fontId="15" fillId="0" borderId="12" xfId="3" applyFont="1" applyFill="1" applyBorder="1" applyAlignment="1">
      <alignment horizontal="center" vertical="center"/>
    </xf>
    <xf numFmtId="0" fontId="15" fillId="0" borderId="16" xfId="3" applyFont="1" applyFill="1" applyBorder="1" applyAlignment="1">
      <alignment horizontal="center" vertical="center"/>
    </xf>
    <xf numFmtId="0" fontId="22" fillId="0" borderId="15" xfId="3" applyFont="1" applyFill="1" applyBorder="1" applyAlignment="1">
      <alignment horizontal="center" vertical="center" wrapText="1"/>
    </xf>
    <xf numFmtId="0" fontId="22" fillId="0" borderId="12" xfId="3" applyFont="1" applyFill="1" applyBorder="1" applyAlignment="1">
      <alignment horizontal="center" vertical="center"/>
    </xf>
    <xf numFmtId="0" fontId="22" fillId="0" borderId="16" xfId="3" applyFont="1" applyFill="1" applyBorder="1" applyAlignment="1">
      <alignment horizontal="center" vertical="center"/>
    </xf>
    <xf numFmtId="0" fontId="22" fillId="0" borderId="17" xfId="3" applyFont="1" applyFill="1" applyBorder="1" applyAlignment="1">
      <alignment horizontal="center" vertical="center"/>
    </xf>
    <xf numFmtId="0" fontId="3" fillId="0" borderId="26" xfId="3" applyFont="1" applyFill="1" applyBorder="1" applyAlignment="1">
      <alignment horizontal="left" vertical="top" wrapText="1"/>
    </xf>
    <xf numFmtId="0" fontId="3" fillId="0" borderId="27" xfId="3" applyFont="1" applyFill="1" applyBorder="1" applyAlignment="1">
      <alignment horizontal="left" vertical="top" wrapText="1"/>
    </xf>
    <xf numFmtId="0" fontId="3" fillId="0" borderId="44" xfId="3" applyFont="1" applyFill="1" applyBorder="1" applyAlignment="1">
      <alignment horizontal="left" vertical="top" wrapText="1"/>
    </xf>
    <xf numFmtId="0" fontId="3" fillId="0" borderId="47" xfId="3" applyFont="1" applyFill="1" applyBorder="1" applyAlignment="1">
      <alignment horizontal="left" vertical="top" wrapText="1"/>
    </xf>
    <xf numFmtId="0" fontId="3" fillId="0" borderId="45" xfId="3" applyFont="1" applyFill="1" applyBorder="1" applyAlignment="1">
      <alignment horizontal="left" vertical="top" wrapText="1"/>
    </xf>
    <xf numFmtId="0" fontId="22" fillId="5" borderId="15" xfId="3" applyFont="1" applyFill="1" applyBorder="1" applyAlignment="1">
      <alignment horizontal="center" vertical="center" wrapText="1" shrinkToFit="1"/>
    </xf>
    <xf numFmtId="0" fontId="22" fillId="5" borderId="12" xfId="3" applyFont="1" applyFill="1" applyBorder="1" applyAlignment="1">
      <alignment horizontal="center" vertical="center" wrapText="1" shrinkToFit="1"/>
    </xf>
    <xf numFmtId="0" fontId="22" fillId="5" borderId="16" xfId="3" applyFont="1" applyFill="1" applyBorder="1" applyAlignment="1">
      <alignment horizontal="center" vertical="center" wrapText="1" shrinkToFit="1"/>
    </xf>
    <xf numFmtId="0" fontId="15" fillId="0" borderId="15" xfId="3" applyFont="1" applyFill="1" applyBorder="1" applyAlignment="1">
      <alignment horizontal="center" vertical="center"/>
    </xf>
    <xf numFmtId="0" fontId="15" fillId="0" borderId="52" xfId="3" applyFont="1" applyFill="1" applyBorder="1" applyAlignment="1">
      <alignment horizontal="center" vertical="center"/>
    </xf>
    <xf numFmtId="0" fontId="15" fillId="0" borderId="15" xfId="3" applyFont="1" applyFill="1" applyBorder="1" applyAlignment="1">
      <alignment horizontal="center" vertical="center" shrinkToFit="1"/>
    </xf>
    <xf numFmtId="0" fontId="15" fillId="0" borderId="12" xfId="3" applyFont="1" applyFill="1" applyBorder="1" applyAlignment="1">
      <alignment horizontal="center" vertical="center" shrinkToFit="1"/>
    </xf>
    <xf numFmtId="0" fontId="15" fillId="0" borderId="17" xfId="3" applyFont="1" applyFill="1" applyBorder="1" applyAlignment="1">
      <alignment horizontal="center" vertical="center" shrinkToFit="1"/>
    </xf>
    <xf numFmtId="0" fontId="3" fillId="5" borderId="15" xfId="3" applyFont="1" applyFill="1" applyBorder="1" applyAlignment="1">
      <alignment horizontal="center" vertical="center"/>
    </xf>
    <xf numFmtId="0" fontId="3" fillId="5" borderId="12" xfId="3" applyFont="1" applyFill="1" applyBorder="1" applyAlignment="1">
      <alignment horizontal="center" vertical="center"/>
    </xf>
    <xf numFmtId="0" fontId="3" fillId="5" borderId="16" xfId="3" applyFont="1" applyFill="1" applyBorder="1" applyAlignment="1">
      <alignment horizontal="center" vertical="center"/>
    </xf>
    <xf numFmtId="0" fontId="3" fillId="5" borderId="52" xfId="3" applyFont="1" applyFill="1" applyBorder="1" applyAlignment="1">
      <alignment horizontal="center" vertical="center"/>
    </xf>
    <xf numFmtId="0" fontId="6" fillId="0" borderId="15" xfId="3" applyFont="1" applyFill="1" applyBorder="1" applyAlignment="1">
      <alignment horizontal="center" vertical="center" wrapText="1"/>
    </xf>
    <xf numFmtId="0" fontId="6" fillId="0" borderId="12" xfId="3" applyFont="1" applyFill="1" applyBorder="1" applyAlignment="1">
      <alignment horizontal="center" vertical="center"/>
    </xf>
    <xf numFmtId="0" fontId="6" fillId="0" borderId="16" xfId="3" applyFont="1" applyFill="1" applyBorder="1" applyAlignment="1">
      <alignment horizontal="center" vertical="center"/>
    </xf>
    <xf numFmtId="0" fontId="6" fillId="0" borderId="17" xfId="3" applyFont="1" applyFill="1" applyBorder="1" applyAlignment="1">
      <alignment horizontal="center" vertical="center"/>
    </xf>
    <xf numFmtId="0" fontId="15" fillId="0" borderId="15" xfId="3" quotePrefix="1" applyFont="1" applyFill="1" applyBorder="1" applyAlignment="1">
      <alignment horizontal="center" vertical="center"/>
    </xf>
    <xf numFmtId="0" fontId="15" fillId="0" borderId="17" xfId="3" applyFont="1" applyFill="1" applyBorder="1" applyAlignment="1">
      <alignment horizontal="center" vertical="center"/>
    </xf>
    <xf numFmtId="0" fontId="3" fillId="0" borderId="27" xfId="3" applyFont="1" applyFill="1" applyBorder="1" applyAlignment="1">
      <alignment horizontal="left" vertical="top"/>
    </xf>
    <xf numFmtId="0" fontId="3" fillId="0" borderId="44" xfId="3" applyFont="1" applyFill="1" applyBorder="1" applyAlignment="1">
      <alignment horizontal="left" vertical="top"/>
    </xf>
    <xf numFmtId="0" fontId="3" fillId="0" borderId="47" xfId="3" applyFont="1" applyFill="1" applyBorder="1" applyAlignment="1">
      <alignment horizontal="left" vertical="top"/>
    </xf>
    <xf numFmtId="0" fontId="3" fillId="0" borderId="45" xfId="3" applyFont="1" applyFill="1" applyBorder="1" applyAlignment="1">
      <alignment horizontal="left" vertical="top"/>
    </xf>
    <xf numFmtId="0" fontId="17" fillId="5" borderId="15" xfId="3" applyFont="1" applyFill="1" applyBorder="1" applyAlignment="1">
      <alignment horizontal="center" vertical="center" wrapText="1" shrinkToFit="1"/>
    </xf>
    <xf numFmtId="0" fontId="17" fillId="5" borderId="12" xfId="3" applyFont="1" applyFill="1" applyBorder="1" applyAlignment="1">
      <alignment horizontal="center" vertical="center" wrapText="1" shrinkToFit="1"/>
    </xf>
    <xf numFmtId="0" fontId="17" fillId="5" borderId="16" xfId="3" applyFont="1" applyFill="1" applyBorder="1" applyAlignment="1">
      <alignment horizontal="center" vertical="center" wrapText="1" shrinkToFit="1"/>
    </xf>
    <xf numFmtId="0" fontId="15" fillId="0" borderId="16" xfId="3" applyFont="1" applyFill="1" applyBorder="1" applyAlignment="1">
      <alignment horizontal="center" vertical="center" shrinkToFit="1"/>
    </xf>
    <xf numFmtId="3" fontId="15" fillId="0" borderId="15" xfId="3" applyNumberFormat="1" applyFont="1" applyFill="1" applyBorder="1" applyAlignment="1">
      <alignment horizontal="center" vertical="center" wrapText="1"/>
    </xf>
    <xf numFmtId="3" fontId="15" fillId="0" borderId="12" xfId="3" applyNumberFormat="1" applyFont="1" applyFill="1" applyBorder="1" applyAlignment="1">
      <alignment horizontal="center" vertical="center" wrapText="1"/>
    </xf>
    <xf numFmtId="3" fontId="15" fillId="0" borderId="16" xfId="3" applyNumberFormat="1" applyFont="1" applyFill="1" applyBorder="1" applyAlignment="1">
      <alignment horizontal="center" vertical="center" wrapText="1"/>
    </xf>
    <xf numFmtId="0" fontId="3" fillId="5" borderId="17" xfId="3" applyFont="1" applyFill="1" applyBorder="1" applyAlignment="1">
      <alignment horizontal="center" vertical="center" shrinkToFit="1"/>
    </xf>
    <xf numFmtId="0" fontId="15" fillId="0" borderId="26" xfId="3" applyFont="1" applyFill="1" applyBorder="1" applyAlignment="1">
      <alignment horizontal="left" vertical="top" wrapText="1"/>
    </xf>
    <xf numFmtId="0" fontId="15" fillId="0" borderId="19" xfId="3" applyFont="1" applyFill="1" applyBorder="1" applyAlignment="1">
      <alignment horizontal="left" vertical="top" wrapText="1"/>
    </xf>
    <xf numFmtId="0" fontId="15" fillId="0" borderId="27" xfId="3" applyFont="1" applyFill="1" applyBorder="1" applyAlignment="1">
      <alignment horizontal="left" vertical="top" wrapText="1"/>
    </xf>
    <xf numFmtId="0" fontId="15" fillId="0" borderId="44" xfId="3" applyFont="1" applyFill="1" applyBorder="1" applyAlignment="1">
      <alignment horizontal="left" vertical="top" wrapText="1"/>
    </xf>
    <xf numFmtId="0" fontId="15" fillId="0" borderId="47" xfId="3" applyFont="1" applyFill="1" applyBorder="1" applyAlignment="1">
      <alignment horizontal="left" vertical="top" wrapText="1"/>
    </xf>
    <xf numFmtId="0" fontId="15" fillId="0" borderId="45" xfId="3" applyFont="1" applyFill="1" applyBorder="1" applyAlignment="1">
      <alignment horizontal="left" vertical="top" wrapText="1"/>
    </xf>
    <xf numFmtId="0" fontId="6" fillId="0" borderId="52" xfId="3" applyFont="1" applyFill="1" applyBorder="1" applyAlignment="1">
      <alignment horizontal="center" vertical="center" wrapText="1"/>
    </xf>
    <xf numFmtId="0" fontId="6" fillId="0" borderId="52" xfId="3" applyFont="1" applyFill="1" applyBorder="1" applyAlignment="1">
      <alignment horizontal="center" vertical="center"/>
    </xf>
    <xf numFmtId="0" fontId="6" fillId="0" borderId="15" xfId="3" applyFont="1" applyFill="1" applyBorder="1" applyAlignment="1">
      <alignment horizontal="center" vertical="center" wrapText="1" shrinkToFit="1"/>
    </xf>
    <xf numFmtId="0" fontId="6" fillId="0" borderId="12" xfId="3" applyFont="1" applyFill="1" applyBorder="1" applyAlignment="1">
      <alignment horizontal="center" vertical="center" shrinkToFit="1"/>
    </xf>
    <xf numFmtId="0" fontId="6" fillId="0" borderId="17" xfId="3" applyFont="1" applyFill="1" applyBorder="1" applyAlignment="1">
      <alignment horizontal="center" vertical="center" shrinkToFit="1"/>
    </xf>
    <xf numFmtId="0" fontId="22" fillId="0" borderId="15" xfId="3" applyFont="1" applyFill="1" applyBorder="1" applyAlignment="1">
      <alignment horizontal="center" vertical="center" wrapText="1" shrinkToFit="1"/>
    </xf>
    <xf numFmtId="0" fontId="22" fillId="0" borderId="12" xfId="3" applyFont="1" applyFill="1" applyBorder="1" applyAlignment="1">
      <alignment horizontal="center" vertical="center" shrinkToFit="1"/>
    </xf>
    <xf numFmtId="0" fontId="22" fillId="0" borderId="16" xfId="3" applyFont="1" applyFill="1" applyBorder="1" applyAlignment="1">
      <alignment horizontal="center" vertical="center" shrinkToFit="1"/>
    </xf>
    <xf numFmtId="3" fontId="22" fillId="0" borderId="15" xfId="3" applyNumberFormat="1" applyFont="1" applyFill="1" applyBorder="1" applyAlignment="1">
      <alignment horizontal="center" vertical="center" wrapText="1"/>
    </xf>
    <xf numFmtId="3" fontId="22" fillId="0" borderId="12" xfId="3" applyNumberFormat="1" applyFont="1" applyFill="1" applyBorder="1" applyAlignment="1">
      <alignment horizontal="center" vertical="center" wrapText="1"/>
    </xf>
    <xf numFmtId="3" fontId="22" fillId="0" borderId="16" xfId="3" applyNumberFormat="1" applyFont="1" applyFill="1" applyBorder="1" applyAlignment="1">
      <alignment horizontal="center" vertical="center" wrapText="1"/>
    </xf>
    <xf numFmtId="0" fontId="15" fillId="0" borderId="65" xfId="3" applyFont="1" applyFill="1" applyBorder="1" applyAlignment="1">
      <alignment horizontal="center" vertical="center"/>
    </xf>
    <xf numFmtId="0" fontId="15" fillId="0" borderId="66" xfId="3" applyFont="1" applyFill="1" applyBorder="1" applyAlignment="1">
      <alignment horizontal="center" vertical="center"/>
    </xf>
    <xf numFmtId="0" fontId="3" fillId="5" borderId="14" xfId="3" applyFont="1" applyFill="1" applyBorder="1" applyAlignment="1">
      <alignment horizontal="center" vertical="center"/>
    </xf>
    <xf numFmtId="0" fontId="17" fillId="5" borderId="15" xfId="3" applyFont="1" applyFill="1" applyBorder="1" applyAlignment="1">
      <alignment horizontal="center" vertical="center" shrinkToFit="1"/>
    </xf>
    <xf numFmtId="0" fontId="17" fillId="5" borderId="12" xfId="3" applyFont="1" applyFill="1" applyBorder="1" applyAlignment="1">
      <alignment horizontal="center" vertical="center" shrinkToFit="1"/>
    </xf>
    <xf numFmtId="0" fontId="17" fillId="5" borderId="17" xfId="3" applyFont="1" applyFill="1" applyBorder="1" applyAlignment="1">
      <alignment horizontal="center" vertical="center" shrinkToFit="1"/>
    </xf>
    <xf numFmtId="0" fontId="15" fillId="0" borderId="12" xfId="3" applyFont="1" applyFill="1" applyBorder="1" applyAlignment="1">
      <alignment horizontal="center" vertical="center" wrapText="1"/>
    </xf>
    <xf numFmtId="0" fontId="15" fillId="0" borderId="16" xfId="3" applyFont="1" applyFill="1" applyBorder="1" applyAlignment="1">
      <alignment horizontal="center" vertical="center" wrapText="1"/>
    </xf>
    <xf numFmtId="0" fontId="15" fillId="0" borderId="52" xfId="3" applyFont="1" applyFill="1" applyBorder="1" applyAlignment="1">
      <alignment horizontal="center" vertical="center" wrapText="1"/>
    </xf>
    <xf numFmtId="0" fontId="15" fillId="0" borderId="61" xfId="3" applyFont="1" applyFill="1" applyBorder="1" applyAlignment="1">
      <alignment horizontal="center" vertical="center"/>
    </xf>
    <xf numFmtId="0" fontId="15" fillId="0" borderId="63" xfId="3" applyFont="1" applyFill="1" applyBorder="1" applyAlignment="1">
      <alignment horizontal="center" vertical="center" wrapText="1"/>
    </xf>
    <xf numFmtId="0" fontId="15" fillId="0" borderId="63" xfId="3" applyFont="1" applyFill="1" applyBorder="1" applyAlignment="1">
      <alignment horizontal="center" vertical="center"/>
    </xf>
    <xf numFmtId="0" fontId="17" fillId="0" borderId="26" xfId="3" applyFont="1" applyFill="1" applyBorder="1" applyAlignment="1">
      <alignment horizontal="left" vertical="top" wrapText="1"/>
    </xf>
    <xf numFmtId="0" fontId="17" fillId="0" borderId="19" xfId="3" applyFont="1" applyFill="1" applyBorder="1" applyAlignment="1">
      <alignment horizontal="left" vertical="top"/>
    </xf>
    <xf numFmtId="0" fontId="17" fillId="0" borderId="27" xfId="3" applyFont="1" applyFill="1" applyBorder="1" applyAlignment="1">
      <alignment horizontal="left" vertical="top"/>
    </xf>
    <xf numFmtId="0" fontId="17" fillId="0" borderId="32" xfId="3" applyFont="1" applyFill="1" applyBorder="1" applyAlignment="1">
      <alignment horizontal="left" vertical="top" wrapText="1"/>
    </xf>
    <xf numFmtId="0" fontId="17" fillId="0" borderId="0" xfId="3" applyFont="1" applyFill="1" applyBorder="1" applyAlignment="1">
      <alignment horizontal="left" vertical="top"/>
    </xf>
    <xf numFmtId="0" fontId="17" fillId="0" borderId="33" xfId="3" applyFont="1" applyFill="1" applyBorder="1" applyAlignment="1">
      <alignment horizontal="left" vertical="top"/>
    </xf>
    <xf numFmtId="0" fontId="17" fillId="0" borderId="44" xfId="3" applyFont="1" applyFill="1" applyBorder="1" applyAlignment="1">
      <alignment horizontal="left" vertical="top"/>
    </xf>
    <xf numFmtId="0" fontId="17" fillId="0" borderId="47" xfId="3" applyFont="1" applyFill="1" applyBorder="1" applyAlignment="1">
      <alignment horizontal="left" vertical="top"/>
    </xf>
    <xf numFmtId="0" fontId="17" fillId="0" borderId="45" xfId="3" applyFont="1" applyFill="1" applyBorder="1" applyAlignment="1">
      <alignment horizontal="left" vertical="top"/>
    </xf>
    <xf numFmtId="38" fontId="15" fillId="0" borderId="15" xfId="8" applyFont="1" applyFill="1" applyBorder="1" applyAlignment="1">
      <alignment horizontal="center" vertical="center" wrapText="1"/>
    </xf>
    <xf numFmtId="38" fontId="15" fillId="0" borderId="12" xfId="8" applyFont="1" applyFill="1" applyBorder="1" applyAlignment="1">
      <alignment horizontal="center" vertical="center" wrapText="1"/>
    </xf>
    <xf numFmtId="38" fontId="15" fillId="0" borderId="16" xfId="8" applyFont="1" applyFill="1" applyBorder="1" applyAlignment="1">
      <alignment horizontal="center" vertical="center" wrapText="1"/>
    </xf>
    <xf numFmtId="0" fontId="17" fillId="0" borderId="15" xfId="3" applyFont="1" applyFill="1" applyBorder="1" applyAlignment="1">
      <alignment horizontal="center" vertical="center" wrapText="1"/>
    </xf>
    <xf numFmtId="0" fontId="17" fillId="0" borderId="12" xfId="3" applyFont="1" applyFill="1" applyBorder="1" applyAlignment="1">
      <alignment horizontal="center" vertical="center" wrapText="1"/>
    </xf>
    <xf numFmtId="0" fontId="17" fillId="0" borderId="16" xfId="3" applyFont="1" applyFill="1" applyBorder="1" applyAlignment="1">
      <alignment horizontal="center" vertical="center" wrapText="1"/>
    </xf>
    <xf numFmtId="0" fontId="17" fillId="0" borderId="12" xfId="3" applyFont="1" applyFill="1" applyBorder="1" applyAlignment="1">
      <alignment horizontal="center" vertical="center"/>
    </xf>
    <xf numFmtId="0" fontId="17" fillId="0" borderId="17" xfId="3" applyFont="1" applyFill="1" applyBorder="1" applyAlignment="1">
      <alignment horizontal="center" vertical="center"/>
    </xf>
    <xf numFmtId="0" fontId="17" fillId="0" borderId="16" xfId="3" applyFont="1" applyFill="1" applyBorder="1" applyAlignment="1">
      <alignment horizontal="center" vertical="center"/>
    </xf>
    <xf numFmtId="0" fontId="17" fillId="0" borderId="63" xfId="3" applyFont="1" applyFill="1" applyBorder="1" applyAlignment="1">
      <alignment horizontal="center" vertical="center" wrapText="1"/>
    </xf>
    <xf numFmtId="0" fontId="17" fillId="0" borderId="63" xfId="3" applyFont="1" applyFill="1" applyBorder="1" applyAlignment="1">
      <alignment horizontal="center" vertical="center"/>
    </xf>
    <xf numFmtId="0" fontId="17" fillId="0" borderId="65" xfId="3" applyFont="1" applyFill="1" applyBorder="1" applyAlignment="1">
      <alignment horizontal="center" vertical="center"/>
    </xf>
    <xf numFmtId="0" fontId="17" fillId="0" borderId="66" xfId="3" applyFont="1" applyFill="1" applyBorder="1" applyAlignment="1">
      <alignment horizontal="center" vertical="center"/>
    </xf>
    <xf numFmtId="0" fontId="6" fillId="5" borderId="52" xfId="3" applyFont="1" applyFill="1" applyBorder="1" applyAlignment="1">
      <alignment horizontal="center" vertical="center" wrapText="1"/>
    </xf>
    <xf numFmtId="0" fontId="6" fillId="5" borderId="52" xfId="3" applyFont="1" applyFill="1" applyBorder="1" applyAlignment="1">
      <alignment horizontal="center" vertical="center"/>
    </xf>
    <xf numFmtId="0" fontId="6" fillId="5" borderId="61" xfId="3" applyFont="1" applyFill="1" applyBorder="1" applyAlignment="1">
      <alignment horizontal="center" vertical="center"/>
    </xf>
    <xf numFmtId="0" fontId="22" fillId="0" borderId="26" xfId="3" applyFont="1" applyFill="1" applyBorder="1" applyAlignment="1">
      <alignment horizontal="left" vertical="top" wrapText="1"/>
    </xf>
    <xf numFmtId="0" fontId="22" fillId="0" borderId="19" xfId="3" applyFont="1" applyFill="1" applyBorder="1" applyAlignment="1">
      <alignment horizontal="left" vertical="top"/>
    </xf>
    <xf numFmtId="0" fontId="22" fillId="0" borderId="27" xfId="3" applyFont="1" applyFill="1" applyBorder="1" applyAlignment="1">
      <alignment horizontal="left" vertical="top"/>
    </xf>
    <xf numFmtId="0" fontId="22" fillId="0" borderId="32" xfId="3" applyFont="1" applyFill="1" applyBorder="1" applyAlignment="1">
      <alignment horizontal="left" vertical="top" wrapText="1"/>
    </xf>
    <xf numFmtId="0" fontId="22" fillId="0" borderId="0" xfId="3" applyFont="1" applyFill="1" applyBorder="1" applyAlignment="1">
      <alignment horizontal="left" vertical="top"/>
    </xf>
    <xf numFmtId="0" fontId="22" fillId="0" borderId="33" xfId="3" applyFont="1" applyFill="1" applyBorder="1" applyAlignment="1">
      <alignment horizontal="left" vertical="top"/>
    </xf>
    <xf numFmtId="0" fontId="22" fillId="0" borderId="44" xfId="3" applyFont="1" applyFill="1" applyBorder="1" applyAlignment="1">
      <alignment horizontal="left" vertical="top"/>
    </xf>
    <xf numFmtId="0" fontId="22" fillId="0" borderId="47" xfId="3" applyFont="1" applyFill="1" applyBorder="1" applyAlignment="1">
      <alignment horizontal="left" vertical="top"/>
    </xf>
    <xf numFmtId="0" fontId="22" fillId="0" borderId="45" xfId="3" applyFont="1" applyFill="1" applyBorder="1" applyAlignment="1">
      <alignment horizontal="left" vertical="top"/>
    </xf>
    <xf numFmtId="0" fontId="17" fillId="0" borderId="52" xfId="3" applyFont="1" applyFill="1" applyBorder="1" applyAlignment="1">
      <alignment horizontal="center" vertical="center" wrapText="1" shrinkToFit="1"/>
    </xf>
    <xf numFmtId="0" fontId="17" fillId="0" borderId="52" xfId="3" applyFont="1" applyFill="1" applyBorder="1" applyAlignment="1">
      <alignment horizontal="center" vertical="center" shrinkToFit="1"/>
    </xf>
    <xf numFmtId="0" fontId="17" fillId="0" borderId="52" xfId="3" applyFont="1" applyFill="1" applyBorder="1" applyAlignment="1">
      <alignment horizontal="center" vertical="center" wrapText="1"/>
    </xf>
    <xf numFmtId="0" fontId="17" fillId="0" borderId="52" xfId="3" applyFont="1" applyFill="1" applyBorder="1" applyAlignment="1">
      <alignment horizontal="center" vertical="center"/>
    </xf>
    <xf numFmtId="0" fontId="17" fillId="0" borderId="61" xfId="3" applyFont="1" applyFill="1" applyBorder="1" applyAlignment="1">
      <alignment horizontal="center" vertical="center"/>
    </xf>
    <xf numFmtId="0" fontId="17" fillId="0" borderId="15" xfId="3" applyFont="1" applyFill="1" applyBorder="1" applyAlignment="1">
      <alignment horizontal="left" vertical="center" wrapText="1"/>
    </xf>
    <xf numFmtId="0" fontId="17" fillId="0" borderId="12" xfId="3" applyFont="1" applyFill="1" applyBorder="1" applyAlignment="1">
      <alignment horizontal="left" vertical="center" wrapText="1"/>
    </xf>
    <xf numFmtId="0" fontId="17" fillId="0" borderId="16" xfId="3" applyFont="1" applyFill="1" applyBorder="1" applyAlignment="1">
      <alignment horizontal="left" vertical="center" wrapText="1"/>
    </xf>
    <xf numFmtId="0" fontId="17" fillId="0" borderId="52" xfId="3" applyFont="1" applyFill="1" applyBorder="1" applyAlignment="1">
      <alignment horizontal="left" vertical="center" wrapText="1"/>
    </xf>
    <xf numFmtId="0" fontId="17" fillId="0" borderId="52" xfId="3" applyFont="1" applyFill="1" applyBorder="1" applyAlignment="1">
      <alignment horizontal="left" vertical="center"/>
    </xf>
    <xf numFmtId="179" fontId="3" fillId="0" borderId="52" xfId="3" applyNumberFormat="1" applyFont="1" applyFill="1" applyBorder="1" applyAlignment="1">
      <alignment horizontal="center" vertical="center"/>
    </xf>
    <xf numFmtId="195" fontId="3" fillId="0" borderId="52" xfId="3" applyNumberFormat="1" applyFont="1" applyFill="1" applyBorder="1" applyAlignment="1">
      <alignment horizontal="center" vertical="center"/>
    </xf>
    <xf numFmtId="0" fontId="3" fillId="0" borderId="19" xfId="3" applyFont="1" applyFill="1" applyBorder="1" applyAlignment="1">
      <alignment horizontal="center" vertical="center" wrapText="1"/>
    </xf>
    <xf numFmtId="0" fontId="3" fillId="0" borderId="19" xfId="3" applyFont="1" applyFill="1" applyBorder="1" applyAlignment="1">
      <alignment horizontal="center" vertical="center" shrinkToFit="1"/>
    </xf>
    <xf numFmtId="0" fontId="3" fillId="0" borderId="20" xfId="3" applyFont="1" applyFill="1" applyBorder="1" applyAlignment="1">
      <alignment horizontal="center" vertical="center" shrinkToFit="1"/>
    </xf>
    <xf numFmtId="0" fontId="8" fillId="3" borderId="3" xfId="3" applyFont="1" applyFill="1" applyBorder="1" applyAlignment="1">
      <alignment vertical="center"/>
    </xf>
    <xf numFmtId="0" fontId="73" fillId="2" borderId="18" xfId="3" applyFont="1" applyFill="1" applyBorder="1" applyAlignment="1">
      <alignment horizontal="center" vertical="center" textRotation="255" wrapText="1"/>
    </xf>
    <xf numFmtId="0" fontId="73" fillId="2" borderId="20" xfId="3" applyFont="1" applyFill="1" applyBorder="1" applyAlignment="1">
      <alignment horizontal="center" vertical="center" textRotation="255" wrapText="1"/>
    </xf>
    <xf numFmtId="0" fontId="73" fillId="2" borderId="24" xfId="3" applyFont="1" applyFill="1" applyBorder="1" applyAlignment="1">
      <alignment horizontal="center" vertical="center" textRotation="255" wrapText="1"/>
    </xf>
    <xf numFmtId="0" fontId="73" fillId="2" borderId="68" xfId="3" applyFont="1" applyFill="1" applyBorder="1" applyAlignment="1">
      <alignment horizontal="center" vertical="center" textRotation="255" wrapText="1"/>
    </xf>
    <xf numFmtId="0" fontId="73" fillId="2" borderId="80" xfId="3" applyFont="1" applyFill="1" applyBorder="1" applyAlignment="1">
      <alignment horizontal="center" vertical="center" textRotation="255" wrapText="1"/>
    </xf>
    <xf numFmtId="0" fontId="73" fillId="2" borderId="81" xfId="3" applyFont="1" applyFill="1" applyBorder="1" applyAlignment="1">
      <alignment horizontal="center" vertical="center" textRotation="255" wrapText="1"/>
    </xf>
    <xf numFmtId="0" fontId="60" fillId="3" borderId="18" xfId="3" applyFont="1" applyFill="1" applyBorder="1" applyAlignment="1">
      <alignment horizontal="center" vertical="center"/>
    </xf>
    <xf numFmtId="0" fontId="60" fillId="3" borderId="19" xfId="3" applyFont="1" applyFill="1" applyBorder="1" applyAlignment="1">
      <alignment horizontal="center" vertical="center"/>
    </xf>
    <xf numFmtId="0" fontId="60" fillId="3" borderId="27" xfId="3" applyFont="1" applyFill="1" applyBorder="1" applyAlignment="1">
      <alignment horizontal="center" vertical="center"/>
    </xf>
    <xf numFmtId="0" fontId="64" fillId="3" borderId="52" xfId="3" applyFont="1" applyFill="1" applyBorder="1" applyAlignment="1">
      <alignment horizontal="center" vertical="center"/>
    </xf>
    <xf numFmtId="0" fontId="60" fillId="3" borderId="52" xfId="3" applyFont="1" applyFill="1" applyBorder="1" applyAlignment="1">
      <alignment horizontal="center" vertical="center"/>
    </xf>
    <xf numFmtId="0" fontId="60" fillId="3" borderId="28" xfId="3" applyFont="1" applyFill="1" applyBorder="1" applyAlignment="1">
      <alignment horizontal="center" vertical="center"/>
    </xf>
    <xf numFmtId="0" fontId="60" fillId="3" borderId="20" xfId="3" applyFont="1" applyFill="1" applyBorder="1" applyAlignment="1">
      <alignment horizontal="center" vertical="center"/>
    </xf>
    <xf numFmtId="0" fontId="72" fillId="0" borderId="69" xfId="3" applyFont="1" applyFill="1" applyBorder="1" applyAlignment="1">
      <alignment horizontal="left" vertical="top" wrapText="1"/>
    </xf>
    <xf numFmtId="0" fontId="72" fillId="0" borderId="70" xfId="3" applyFont="1" applyFill="1" applyBorder="1" applyAlignment="1">
      <alignment horizontal="left" vertical="top" wrapText="1"/>
    </xf>
    <xf numFmtId="0" fontId="72" fillId="0" borderId="71" xfId="3" applyFont="1" applyFill="1" applyBorder="1" applyAlignment="1">
      <alignment horizontal="left" vertical="top" wrapText="1"/>
    </xf>
    <xf numFmtId="177" fontId="60" fillId="0" borderId="30" xfId="3" applyNumberFormat="1" applyFont="1" applyFill="1" applyBorder="1" applyAlignment="1">
      <alignment vertical="center"/>
    </xf>
    <xf numFmtId="177" fontId="60" fillId="0" borderId="70" xfId="3" applyNumberFormat="1" applyFont="1" applyFill="1" applyBorder="1" applyAlignment="1">
      <alignment vertical="center"/>
    </xf>
    <xf numFmtId="177" fontId="60" fillId="0" borderId="71" xfId="3" applyNumberFormat="1" applyFont="1" applyFill="1" applyBorder="1" applyAlignment="1">
      <alignment vertical="center"/>
    </xf>
    <xf numFmtId="177" fontId="60" fillId="0" borderId="29" xfId="3" applyNumberFormat="1" applyFont="1" applyFill="1" applyBorder="1" applyAlignment="1">
      <alignment vertical="center"/>
    </xf>
    <xf numFmtId="0" fontId="60" fillId="0" borderId="28" xfId="3" applyFont="1" applyFill="1" applyBorder="1" applyAlignment="1">
      <alignment horizontal="center" vertical="top"/>
    </xf>
    <xf numFmtId="0" fontId="60" fillId="0" borderId="19" xfId="3" applyFont="1" applyFill="1" applyBorder="1" applyAlignment="1">
      <alignment horizontal="center" vertical="top"/>
    </xf>
    <xf numFmtId="0" fontId="60" fillId="0" borderId="20" xfId="3" applyFont="1" applyFill="1" applyBorder="1" applyAlignment="1">
      <alignment horizontal="center" vertical="top"/>
    </xf>
    <xf numFmtId="0" fontId="72" fillId="0" borderId="72" xfId="3" applyFont="1" applyFill="1" applyBorder="1" applyAlignment="1">
      <alignment horizontal="left" vertical="top" wrapText="1"/>
    </xf>
    <xf numFmtId="0" fontId="72" fillId="0" borderId="35" xfId="3" applyFont="1" applyFill="1" applyBorder="1" applyAlignment="1">
      <alignment horizontal="left" vertical="top" wrapText="1"/>
    </xf>
    <xf numFmtId="0" fontId="72" fillId="0" borderId="36" xfId="3" applyFont="1" applyFill="1" applyBorder="1" applyAlignment="1">
      <alignment horizontal="left" vertical="top" wrapText="1"/>
    </xf>
    <xf numFmtId="0" fontId="66" fillId="2" borderId="51" xfId="4" applyFont="1" applyFill="1" applyBorder="1" applyAlignment="1" applyProtection="1">
      <alignment horizontal="center" vertical="center" wrapText="1"/>
    </xf>
    <xf numFmtId="0" fontId="66" fillId="2" borderId="52" xfId="4" applyFont="1" applyFill="1" applyBorder="1" applyAlignment="1" applyProtection="1">
      <alignment horizontal="center" vertical="center" wrapText="1"/>
    </xf>
    <xf numFmtId="200" fontId="60" fillId="0" borderId="52" xfId="3" applyNumberFormat="1" applyFont="1" applyFill="1" applyBorder="1" applyAlignment="1">
      <alignment horizontal="center" vertical="center"/>
    </xf>
    <xf numFmtId="180" fontId="60" fillId="0" borderId="23" xfId="3" applyNumberFormat="1" applyFont="1" applyFill="1" applyBorder="1" applyAlignment="1">
      <alignment horizontal="center" vertical="center"/>
    </xf>
    <xf numFmtId="180" fontId="60" fillId="0" borderId="54" xfId="3" applyNumberFormat="1" applyFont="1" applyFill="1" applyBorder="1" applyAlignment="1">
      <alignment horizontal="center" vertical="center"/>
    </xf>
    <xf numFmtId="191" fontId="60" fillId="0" borderId="52" xfId="3" applyNumberFormat="1" applyFont="1" applyFill="1" applyBorder="1" applyAlignment="1">
      <alignment horizontal="center" vertical="center"/>
    </xf>
    <xf numFmtId="180" fontId="60" fillId="0" borderId="52" xfId="3" applyNumberFormat="1" applyFont="1" applyFill="1" applyBorder="1" applyAlignment="1">
      <alignment horizontal="center" vertical="center"/>
    </xf>
    <xf numFmtId="0" fontId="60" fillId="0" borderId="148" xfId="3" applyFont="1" applyFill="1" applyBorder="1" applyAlignment="1">
      <alignment horizontal="center" vertical="top"/>
    </xf>
    <xf numFmtId="0" fontId="60" fillId="0" borderId="103" xfId="3" applyFont="1" applyFill="1" applyBorder="1" applyAlignment="1">
      <alignment horizontal="center" vertical="top"/>
    </xf>
    <xf numFmtId="0" fontId="60" fillId="0" borderId="104" xfId="3" applyFont="1" applyFill="1" applyBorder="1" applyAlignment="1">
      <alignment horizontal="center" vertical="top"/>
    </xf>
    <xf numFmtId="177" fontId="60" fillId="0" borderId="48" xfId="3" applyNumberFormat="1" applyFont="1" applyFill="1" applyBorder="1" applyAlignment="1">
      <alignment vertical="center"/>
    </xf>
    <xf numFmtId="0" fontId="60" fillId="0" borderId="73" xfId="3" applyFont="1" applyFill="1" applyBorder="1" applyAlignment="1">
      <alignment horizontal="center" vertical="top"/>
    </xf>
    <xf numFmtId="0" fontId="60" fillId="0" borderId="0" xfId="3" applyFont="1" applyFill="1" applyBorder="1" applyAlignment="1">
      <alignment horizontal="center" vertical="top"/>
    </xf>
    <xf numFmtId="0" fontId="60" fillId="0" borderId="68" xfId="3" applyFont="1" applyFill="1" applyBorder="1" applyAlignment="1">
      <alignment horizontal="center" vertical="top"/>
    </xf>
    <xf numFmtId="0" fontId="60" fillId="0" borderId="82" xfId="3" applyFont="1" applyFill="1" applyBorder="1" applyAlignment="1">
      <alignment horizontal="center" vertical="center"/>
    </xf>
    <xf numFmtId="0" fontId="60" fillId="0" borderId="83" xfId="3" applyFont="1" applyFill="1" applyBorder="1" applyAlignment="1">
      <alignment horizontal="center" vertical="center"/>
    </xf>
    <xf numFmtId="0" fontId="60" fillId="0" borderId="84" xfId="3" applyFont="1" applyFill="1" applyBorder="1" applyAlignment="1">
      <alignment horizontal="center" vertical="center"/>
    </xf>
    <xf numFmtId="177" fontId="60" fillId="0" borderId="86" xfId="3" applyNumberFormat="1" applyFont="1" applyFill="1" applyBorder="1" applyAlignment="1">
      <alignment vertical="center"/>
    </xf>
    <xf numFmtId="0" fontId="60" fillId="0" borderId="87" xfId="3" applyFont="1" applyFill="1" applyBorder="1" applyAlignment="1">
      <alignment horizontal="center" vertical="top"/>
    </xf>
    <xf numFmtId="0" fontId="60" fillId="0" borderId="1" xfId="3" applyFont="1" applyFill="1" applyBorder="1" applyAlignment="1">
      <alignment horizontal="center" vertical="top"/>
    </xf>
    <xf numFmtId="0" fontId="60" fillId="0" borderId="81" xfId="3" applyFont="1" applyFill="1" applyBorder="1" applyAlignment="1">
      <alignment horizontal="center" vertical="top"/>
    </xf>
    <xf numFmtId="0" fontId="74" fillId="0" borderId="72" xfId="3" applyFont="1" applyFill="1" applyBorder="1" applyAlignment="1">
      <alignment horizontal="left" vertical="top" wrapText="1"/>
    </xf>
    <xf numFmtId="0" fontId="74" fillId="0" borderId="35" xfId="3" applyFont="1" applyFill="1" applyBorder="1" applyAlignment="1">
      <alignment horizontal="left" vertical="top" wrapText="1"/>
    </xf>
    <xf numFmtId="0" fontId="74" fillId="0" borderId="36" xfId="3" applyFont="1" applyFill="1" applyBorder="1" applyAlignment="1">
      <alignment horizontal="left" vertical="top" wrapText="1"/>
    </xf>
    <xf numFmtId="177" fontId="60" fillId="0" borderId="37" xfId="3" applyNumberFormat="1" applyFont="1" applyFill="1" applyBorder="1" applyAlignment="1">
      <alignment vertical="center"/>
    </xf>
    <xf numFmtId="0" fontId="60" fillId="0" borderId="72" xfId="3" applyFont="1" applyFill="1" applyBorder="1" applyAlignment="1">
      <alignment horizontal="center" vertical="top"/>
    </xf>
    <xf numFmtId="0" fontId="60" fillId="0" borderId="35" xfId="3" applyFont="1" applyFill="1" applyBorder="1" applyAlignment="1">
      <alignment horizontal="center" vertical="top"/>
    </xf>
    <xf numFmtId="0" fontId="60" fillId="0" borderId="36" xfId="3" applyFont="1" applyFill="1" applyBorder="1" applyAlignment="1">
      <alignment horizontal="center" vertical="top"/>
    </xf>
    <xf numFmtId="0" fontId="60" fillId="0" borderId="72" xfId="3" applyFont="1" applyFill="1" applyBorder="1" applyAlignment="1">
      <alignment horizontal="left" vertical="top"/>
    </xf>
    <xf numFmtId="0" fontId="60" fillId="0" borderId="35" xfId="3" applyFont="1" applyFill="1" applyBorder="1" applyAlignment="1">
      <alignment horizontal="left" vertical="top"/>
    </xf>
    <xf numFmtId="0" fontId="60" fillId="0" borderId="36" xfId="3" applyFont="1" applyFill="1" applyBorder="1" applyAlignment="1">
      <alignment horizontal="left" vertical="top"/>
    </xf>
    <xf numFmtId="180" fontId="60" fillId="0" borderId="37" xfId="3" applyNumberFormat="1" applyFont="1" applyFill="1" applyBorder="1" applyAlignment="1">
      <alignment horizontal="center" vertical="center"/>
    </xf>
    <xf numFmtId="180" fontId="60" fillId="0" borderId="182" xfId="3" applyNumberFormat="1" applyFont="1" applyFill="1" applyBorder="1" applyAlignment="1">
      <alignment horizontal="center" vertical="center"/>
    </xf>
    <xf numFmtId="0" fontId="60" fillId="2" borderId="15" xfId="3" applyFont="1" applyFill="1" applyBorder="1" applyAlignment="1">
      <alignment horizontal="center" vertical="center"/>
    </xf>
    <xf numFmtId="0" fontId="60" fillId="2" borderId="12" xfId="3" applyFont="1" applyFill="1" applyBorder="1" applyAlignment="1">
      <alignment horizontal="center" vertical="center"/>
    </xf>
    <xf numFmtId="0" fontId="60" fillId="2" borderId="17" xfId="3" applyFont="1" applyFill="1" applyBorder="1" applyAlignment="1">
      <alignment horizontal="center" vertical="center"/>
    </xf>
    <xf numFmtId="0" fontId="66" fillId="2" borderId="26" xfId="4" applyFont="1" applyFill="1" applyBorder="1" applyAlignment="1" applyProtection="1">
      <alignment horizontal="center" vertical="center" wrapText="1"/>
    </xf>
    <xf numFmtId="0" fontId="60" fillId="2" borderId="27" xfId="3" applyFont="1" applyFill="1" applyBorder="1" applyAlignment="1">
      <alignment horizontal="center" vertical="center" wrapText="1"/>
    </xf>
    <xf numFmtId="0" fontId="60" fillId="2" borderId="32" xfId="3" applyFont="1" applyFill="1" applyBorder="1" applyAlignment="1">
      <alignment horizontal="center" vertical="center" wrapText="1"/>
    </xf>
    <xf numFmtId="0" fontId="60" fillId="2" borderId="33" xfId="3" applyFont="1" applyFill="1" applyBorder="1" applyAlignment="1">
      <alignment horizontal="center" vertical="center" wrapText="1"/>
    </xf>
    <xf numFmtId="0" fontId="60" fillId="2" borderId="44" xfId="3" applyFont="1" applyFill="1" applyBorder="1" applyAlignment="1">
      <alignment horizontal="center" vertical="center" wrapText="1"/>
    </xf>
    <xf numFmtId="0" fontId="60" fillId="2" borderId="45" xfId="3" applyFont="1" applyFill="1" applyBorder="1" applyAlignment="1">
      <alignment horizontal="center" vertical="center" wrapText="1"/>
    </xf>
    <xf numFmtId="0" fontId="66" fillId="2" borderId="28" xfId="4" applyFont="1" applyFill="1" applyBorder="1" applyAlignment="1" applyProtection="1">
      <alignment horizontal="center" vertical="center" wrapText="1"/>
    </xf>
    <xf numFmtId="0" fontId="66" fillId="2" borderId="19" xfId="4" applyFont="1" applyFill="1" applyBorder="1" applyAlignment="1" applyProtection="1">
      <alignment horizontal="center" vertical="center" wrapText="1"/>
    </xf>
    <xf numFmtId="0" fontId="66" fillId="2" borderId="27" xfId="4" applyFont="1" applyFill="1" applyBorder="1" applyAlignment="1" applyProtection="1">
      <alignment horizontal="center" vertical="center" wrapText="1"/>
    </xf>
    <xf numFmtId="191" fontId="60" fillId="0" borderId="29" xfId="3" applyNumberFormat="1" applyFont="1" applyFill="1" applyBorder="1" applyAlignment="1">
      <alignment horizontal="center" vertical="center"/>
    </xf>
    <xf numFmtId="180" fontId="60" fillId="0" borderId="29" xfId="3" applyNumberFormat="1" applyFont="1" applyFill="1" applyBorder="1" applyAlignment="1">
      <alignment horizontal="center" vertical="center"/>
    </xf>
    <xf numFmtId="180" fontId="60" fillId="0" borderId="31" xfId="3" applyNumberFormat="1" applyFont="1" applyFill="1" applyBorder="1" applyAlignment="1">
      <alignment horizontal="center" vertical="center"/>
    </xf>
    <xf numFmtId="0" fontId="66" fillId="2" borderId="34" xfId="4" applyFont="1" applyFill="1" applyBorder="1" applyAlignment="1" applyProtection="1">
      <alignment horizontal="center" vertical="center" wrapText="1"/>
    </xf>
    <xf numFmtId="0" fontId="66" fillId="2" borderId="35" xfId="4" applyFont="1" applyFill="1" applyBorder="1" applyAlignment="1" applyProtection="1">
      <alignment horizontal="center" vertical="center" wrapText="1"/>
    </xf>
    <xf numFmtId="0" fontId="66" fillId="2" borderId="36" xfId="4" applyFont="1" applyFill="1" applyBorder="1" applyAlignment="1" applyProtection="1">
      <alignment horizontal="center" vertical="center" wrapText="1"/>
    </xf>
    <xf numFmtId="0" fontId="66" fillId="2" borderId="46" xfId="4" applyFont="1" applyFill="1" applyBorder="1" applyAlignment="1" applyProtection="1">
      <alignment horizontal="center" vertical="center" wrapText="1"/>
    </xf>
    <xf numFmtId="0" fontId="66" fillId="2" borderId="47" xfId="4" applyFont="1" applyFill="1" applyBorder="1" applyAlignment="1" applyProtection="1">
      <alignment horizontal="center" vertical="center" wrapText="1"/>
    </xf>
    <xf numFmtId="0" fontId="66" fillId="2" borderId="45" xfId="4" applyFont="1" applyFill="1" applyBorder="1" applyAlignment="1" applyProtection="1">
      <alignment horizontal="center" vertical="center" wrapText="1"/>
    </xf>
    <xf numFmtId="191" fontId="60" fillId="0" borderId="48" xfId="3" applyNumberFormat="1" applyFont="1" applyFill="1" applyBorder="1" applyAlignment="1">
      <alignment horizontal="center" vertical="center"/>
    </xf>
    <xf numFmtId="180" fontId="60" fillId="0" borderId="48" xfId="3" applyNumberFormat="1" applyFont="1" applyFill="1" applyBorder="1" applyAlignment="1">
      <alignment horizontal="center" vertical="center"/>
    </xf>
    <xf numFmtId="180" fontId="60" fillId="0" borderId="50" xfId="3" applyNumberFormat="1" applyFont="1" applyFill="1" applyBorder="1" applyAlignment="1">
      <alignment horizontal="center" vertical="center"/>
    </xf>
    <xf numFmtId="0" fontId="65" fillId="2" borderId="11" xfId="4" applyFont="1" applyFill="1" applyBorder="1" applyAlignment="1" applyProtection="1">
      <alignment horizontal="center" vertical="center" wrapText="1" shrinkToFit="1"/>
    </xf>
    <xf numFmtId="0" fontId="65" fillId="2" borderId="12" xfId="4" applyFont="1" applyFill="1" applyBorder="1" applyAlignment="1" applyProtection="1">
      <alignment horizontal="center" vertical="center" shrinkToFit="1"/>
    </xf>
    <xf numFmtId="0" fontId="65" fillId="2" borderId="13" xfId="4" applyFont="1" applyFill="1" applyBorder="1" applyAlignment="1" applyProtection="1">
      <alignment horizontal="center" vertical="center" shrinkToFit="1"/>
    </xf>
    <xf numFmtId="0" fontId="60" fillId="0" borderId="14" xfId="4" applyFont="1" applyFill="1" applyBorder="1" applyAlignment="1" applyProtection="1">
      <alignment horizontal="left" vertical="center" wrapText="1" shrinkToFit="1"/>
    </xf>
    <xf numFmtId="0" fontId="60" fillId="0" borderId="12" xfId="4" applyFont="1" applyFill="1" applyBorder="1" applyAlignment="1" applyProtection="1">
      <alignment horizontal="left" vertical="center" wrapText="1" shrinkToFit="1"/>
    </xf>
    <xf numFmtId="0" fontId="60" fillId="0" borderId="17" xfId="4" applyFont="1" applyFill="1" applyBorder="1" applyAlignment="1" applyProtection="1">
      <alignment horizontal="left" vertical="center" wrapText="1" shrinkToFit="1"/>
    </xf>
    <xf numFmtId="0" fontId="63" fillId="2" borderId="11" xfId="4" applyFont="1" applyFill="1" applyBorder="1" applyAlignment="1" applyProtection="1">
      <alignment horizontal="center" vertical="center" wrapText="1"/>
    </xf>
    <xf numFmtId="0" fontId="63" fillId="2" borderId="12" xfId="4" applyFont="1" applyFill="1" applyBorder="1" applyAlignment="1" applyProtection="1">
      <alignment horizontal="center" vertical="center" wrapText="1"/>
    </xf>
    <xf numFmtId="0" fontId="63" fillId="2" borderId="13" xfId="4" applyFont="1" applyFill="1" applyBorder="1" applyAlignment="1" applyProtection="1">
      <alignment horizontal="center" vertical="center" wrapText="1"/>
    </xf>
    <xf numFmtId="0" fontId="60" fillId="0" borderId="14" xfId="5" applyFont="1" applyFill="1" applyBorder="1" applyAlignment="1" applyProtection="1">
      <alignment vertical="center" wrapText="1"/>
    </xf>
    <xf numFmtId="0" fontId="60" fillId="0" borderId="12" xfId="5" applyFont="1" applyFill="1" applyBorder="1" applyAlignment="1" applyProtection="1">
      <alignment vertical="center" wrapText="1"/>
    </xf>
    <xf numFmtId="0" fontId="60" fillId="0" borderId="17" xfId="5" applyFont="1" applyFill="1" applyBorder="1" applyAlignment="1" applyProtection="1">
      <alignment vertical="center" wrapText="1"/>
    </xf>
    <xf numFmtId="0" fontId="63" fillId="2" borderId="18" xfId="4" applyFont="1" applyFill="1" applyBorder="1" applyAlignment="1" applyProtection="1">
      <alignment horizontal="center" vertical="center" wrapText="1"/>
    </xf>
    <xf numFmtId="0" fontId="63" fillId="2" borderId="19" xfId="4" applyFont="1" applyFill="1" applyBorder="1" applyAlignment="1" applyProtection="1">
      <alignment horizontal="center" vertical="center" wrapText="1"/>
    </xf>
    <xf numFmtId="0" fontId="63" fillId="2" borderId="21" xfId="4" applyFont="1" applyFill="1" applyBorder="1" applyAlignment="1" applyProtection="1">
      <alignment horizontal="center" vertical="center" wrapText="1"/>
    </xf>
    <xf numFmtId="0" fontId="63" fillId="2" borderId="24" xfId="4" applyFont="1" applyFill="1" applyBorder="1" applyAlignment="1" applyProtection="1">
      <alignment horizontal="center" vertical="center" wrapText="1"/>
    </xf>
    <xf numFmtId="0" fontId="63" fillId="2" borderId="0" xfId="4" applyFont="1" applyFill="1" applyBorder="1" applyAlignment="1" applyProtection="1">
      <alignment horizontal="center" vertical="center" wrapText="1"/>
    </xf>
    <xf numFmtId="0" fontId="63" fillId="2" borderId="25" xfId="4" applyFont="1" applyFill="1" applyBorder="1" applyAlignment="1" applyProtection="1">
      <alignment horizontal="center" vertical="center" wrapText="1"/>
    </xf>
    <xf numFmtId="0" fontId="63" fillId="2" borderId="55" xfId="4" applyFont="1" applyFill="1" applyBorder="1" applyAlignment="1" applyProtection="1">
      <alignment horizontal="center" vertical="center" wrapText="1"/>
    </xf>
    <xf numFmtId="0" fontId="63" fillId="2" borderId="47" xfId="4" applyFont="1" applyFill="1" applyBorder="1" applyAlignment="1" applyProtection="1">
      <alignment horizontal="center" vertical="center" wrapText="1"/>
    </xf>
    <xf numFmtId="0" fontId="63" fillId="2" borderId="56" xfId="4" applyFont="1" applyFill="1" applyBorder="1" applyAlignment="1" applyProtection="1">
      <alignment horizontal="center" vertical="center" wrapText="1"/>
    </xf>
    <xf numFmtId="0" fontId="63" fillId="0" borderId="22" xfId="4" applyFont="1" applyFill="1" applyBorder="1" applyAlignment="1" applyProtection="1">
      <alignment horizontal="center" vertical="center" wrapText="1"/>
    </xf>
    <xf numFmtId="0" fontId="63" fillId="0" borderId="23" xfId="4" applyFont="1" applyFill="1" applyBorder="1" applyAlignment="1" applyProtection="1">
      <alignment horizontal="center" vertical="center" wrapText="1"/>
    </xf>
    <xf numFmtId="0" fontId="60" fillId="2" borderId="16" xfId="3" applyFont="1" applyFill="1" applyBorder="1" applyAlignment="1">
      <alignment horizontal="center" vertical="center"/>
    </xf>
    <xf numFmtId="0" fontId="67" fillId="2" borderId="18" xfId="4" applyFont="1" applyFill="1" applyBorder="1" applyAlignment="1" applyProtection="1">
      <alignment horizontal="center" vertical="center" wrapText="1" shrinkToFit="1"/>
    </xf>
    <xf numFmtId="0" fontId="67" fillId="2" borderId="19" xfId="4" applyFont="1" applyFill="1" applyBorder="1" applyAlignment="1" applyProtection="1">
      <alignment horizontal="center" vertical="center" wrapText="1" shrinkToFit="1"/>
    </xf>
    <xf numFmtId="0" fontId="67" fillId="2" borderId="55" xfId="4" applyFont="1" applyFill="1" applyBorder="1" applyAlignment="1" applyProtection="1">
      <alignment horizontal="center" vertical="center" wrapText="1" shrinkToFit="1"/>
    </xf>
    <xf numFmtId="0" fontId="67" fillId="2" borderId="47" xfId="4" applyFont="1" applyFill="1" applyBorder="1" applyAlignment="1" applyProtection="1">
      <alignment horizontal="center" vertical="center" wrapText="1" shrinkToFit="1"/>
    </xf>
    <xf numFmtId="0" fontId="60" fillId="0" borderId="26" xfId="4" applyFont="1" applyFill="1" applyBorder="1" applyAlignment="1" applyProtection="1">
      <alignment horizontal="center" vertical="center" wrapText="1" shrinkToFit="1"/>
    </xf>
    <xf numFmtId="0" fontId="60" fillId="0" borderId="19" xfId="4" applyFont="1" applyFill="1" applyBorder="1" applyAlignment="1" applyProtection="1">
      <alignment horizontal="center" vertical="center" wrapText="1" shrinkToFit="1"/>
    </xf>
    <xf numFmtId="0" fontId="60" fillId="0" borderId="19" xfId="3" applyFont="1" applyBorder="1" applyAlignment="1">
      <alignment horizontal="center" vertical="center" wrapText="1"/>
    </xf>
    <xf numFmtId="0" fontId="60" fillId="0" borderId="44" xfId="4" applyFont="1" applyFill="1" applyBorder="1" applyAlignment="1" applyProtection="1">
      <alignment horizontal="center" vertical="center" wrapText="1" shrinkToFit="1"/>
    </xf>
    <xf numFmtId="0" fontId="60" fillId="0" borderId="47" xfId="4" applyFont="1" applyFill="1" applyBorder="1" applyAlignment="1" applyProtection="1">
      <alignment horizontal="center" vertical="center" wrapText="1" shrinkToFit="1"/>
    </xf>
    <xf numFmtId="0" fontId="60" fillId="0" borderId="47" xfId="3" applyFont="1" applyBorder="1" applyAlignment="1">
      <alignment horizontal="center" vertical="center" wrapText="1"/>
    </xf>
    <xf numFmtId="0" fontId="63" fillId="2" borderId="15" xfId="5" applyNumberFormat="1" applyFont="1" applyFill="1" applyBorder="1" applyAlignment="1" applyProtection="1">
      <alignment horizontal="center" vertical="center" wrapText="1"/>
    </xf>
    <xf numFmtId="0" fontId="60" fillId="0" borderId="12" xfId="3" applyFont="1" applyBorder="1" applyAlignment="1">
      <alignment horizontal="center" vertical="center"/>
    </xf>
    <xf numFmtId="0" fontId="60" fillId="0" borderId="16" xfId="3" applyFont="1" applyBorder="1" applyAlignment="1">
      <alignment horizontal="center" vertical="center"/>
    </xf>
    <xf numFmtId="0" fontId="60" fillId="0" borderId="15" xfId="3" applyFont="1" applyBorder="1" applyAlignment="1">
      <alignment horizontal="center" vertical="center"/>
    </xf>
    <xf numFmtId="0" fontId="60" fillId="0" borderId="19" xfId="5" applyFont="1" applyFill="1" applyBorder="1" applyAlignment="1">
      <alignment horizontal="center" vertical="center" shrinkToFit="1"/>
    </xf>
    <xf numFmtId="0" fontId="60" fillId="0" borderId="19" xfId="3" applyFont="1" applyBorder="1" applyAlignment="1">
      <alignment horizontal="center" vertical="center" shrinkToFit="1"/>
    </xf>
    <xf numFmtId="0" fontId="60" fillId="0" borderId="20" xfId="3" applyFont="1" applyBorder="1" applyAlignment="1">
      <alignment horizontal="center" vertical="center" shrinkToFit="1"/>
    </xf>
    <xf numFmtId="0" fontId="60" fillId="0" borderId="47" xfId="3" applyFont="1" applyBorder="1" applyAlignment="1">
      <alignment horizontal="center" vertical="center" shrinkToFit="1"/>
    </xf>
    <xf numFmtId="0" fontId="60" fillId="0" borderId="67" xfId="3" applyFont="1" applyBorder="1" applyAlignment="1">
      <alignment horizontal="center" vertical="center" shrinkToFit="1"/>
    </xf>
    <xf numFmtId="0" fontId="66" fillId="0" borderId="14" xfId="4" applyFont="1" applyFill="1" applyBorder="1" applyAlignment="1" applyProtection="1">
      <alignment horizontal="center" vertical="center" wrapText="1"/>
    </xf>
    <xf numFmtId="0" fontId="66" fillId="0" borderId="12" xfId="4" applyFont="1" applyFill="1" applyBorder="1" applyAlignment="1" applyProtection="1">
      <alignment horizontal="center" vertical="center"/>
    </xf>
    <xf numFmtId="0" fontId="63" fillId="2" borderId="15" xfId="5" applyFont="1" applyFill="1" applyBorder="1" applyAlignment="1" applyProtection="1">
      <alignment horizontal="center" vertical="center" shrinkToFit="1"/>
    </xf>
    <xf numFmtId="0" fontId="60" fillId="0" borderId="12" xfId="3" applyFont="1" applyBorder="1" applyAlignment="1">
      <alignment horizontal="center" vertical="center" shrinkToFit="1"/>
    </xf>
    <xf numFmtId="0" fontId="60" fillId="0" borderId="16" xfId="3" applyFont="1" applyBorder="1" applyAlignment="1">
      <alignment horizontal="center" vertical="center" shrinkToFit="1"/>
    </xf>
    <xf numFmtId="0" fontId="66" fillId="0" borderId="15" xfId="6" applyFont="1" applyFill="1" applyBorder="1" applyAlignment="1" applyProtection="1">
      <alignment horizontal="center" vertical="center" shrinkToFit="1"/>
    </xf>
    <xf numFmtId="0" fontId="66" fillId="0" borderId="12" xfId="6" applyFont="1" applyFill="1" applyBorder="1" applyAlignment="1" applyProtection="1">
      <alignment horizontal="center" vertical="center" shrinkToFit="1"/>
    </xf>
    <xf numFmtId="0" fontId="66" fillId="0" borderId="17" xfId="6" applyFont="1" applyFill="1" applyBorder="1" applyAlignment="1" applyProtection="1">
      <alignment horizontal="center" vertical="center" shrinkToFit="1"/>
    </xf>
    <xf numFmtId="0" fontId="67" fillId="2" borderId="11" xfId="4" applyFont="1" applyFill="1" applyBorder="1" applyAlignment="1" applyProtection="1">
      <alignment horizontal="center" vertical="center"/>
    </xf>
    <xf numFmtId="0" fontId="67" fillId="2" borderId="12" xfId="4" applyFont="1" applyFill="1" applyBorder="1" applyAlignment="1" applyProtection="1">
      <alignment horizontal="center" vertical="center"/>
    </xf>
    <xf numFmtId="0" fontId="66" fillId="0" borderId="14" xfId="5" applyFont="1" applyFill="1" applyBorder="1" applyAlignment="1" applyProtection="1">
      <alignment horizontal="center" vertical="center" wrapText="1" shrinkToFit="1"/>
    </xf>
    <xf numFmtId="0" fontId="63" fillId="2" borderId="15" xfId="4" applyFont="1" applyFill="1" applyBorder="1" applyAlignment="1" applyProtection="1">
      <alignment horizontal="center" vertical="center"/>
    </xf>
    <xf numFmtId="0" fontId="63" fillId="2" borderId="12" xfId="4" applyFont="1" applyFill="1" applyBorder="1" applyAlignment="1" applyProtection="1">
      <alignment horizontal="center" vertical="center"/>
    </xf>
    <xf numFmtId="0" fontId="63" fillId="2" borderId="16" xfId="4" applyFont="1" applyFill="1" applyBorder="1" applyAlignment="1" applyProtection="1">
      <alignment horizontal="center" vertical="center"/>
    </xf>
    <xf numFmtId="0" fontId="66" fillId="0" borderId="12" xfId="6" applyFont="1" applyFill="1" applyBorder="1" applyAlignment="1" applyProtection="1">
      <alignment horizontal="center" vertical="center" wrapText="1"/>
    </xf>
    <xf numFmtId="0" fontId="60" fillId="0" borderId="12" xfId="3" applyFont="1" applyFill="1" applyBorder="1" applyAlignment="1">
      <alignment horizontal="center" vertical="center"/>
    </xf>
    <xf numFmtId="0" fontId="60" fillId="0" borderId="17" xfId="3" applyFont="1" applyFill="1" applyBorder="1" applyAlignment="1">
      <alignment horizontal="center" vertical="center"/>
    </xf>
    <xf numFmtId="180" fontId="60" fillId="0" borderId="38" xfId="3" applyNumberFormat="1" applyFont="1" applyFill="1" applyBorder="1" applyAlignment="1">
      <alignment horizontal="center" vertical="center"/>
    </xf>
    <xf numFmtId="180" fontId="60" fillId="0" borderId="39" xfId="3" applyNumberFormat="1" applyFont="1" applyFill="1" applyBorder="1" applyAlignment="1">
      <alignment horizontal="center" vertical="center"/>
    </xf>
    <xf numFmtId="0" fontId="61" fillId="0" borderId="1" xfId="3" applyFont="1" applyBorder="1" applyAlignment="1">
      <alignment horizontal="center" vertical="center"/>
    </xf>
    <xf numFmtId="0" fontId="63" fillId="2" borderId="5" xfId="4" applyFont="1" applyFill="1" applyBorder="1" applyAlignment="1" applyProtection="1">
      <alignment horizontal="center" vertical="center"/>
    </xf>
    <xf numFmtId="0" fontId="63" fillId="2" borderId="6" xfId="4" applyFont="1" applyFill="1" applyBorder="1" applyAlignment="1" applyProtection="1">
      <alignment horizontal="center" vertical="center"/>
    </xf>
    <xf numFmtId="0" fontId="63" fillId="0" borderId="7" xfId="5" applyFont="1" applyFill="1" applyBorder="1" applyAlignment="1" applyProtection="1">
      <alignment horizontal="center" vertical="center" wrapText="1" shrinkToFit="1"/>
    </xf>
    <xf numFmtId="0" fontId="60" fillId="0" borderId="6" xfId="3" applyFont="1" applyFill="1" applyBorder="1" applyAlignment="1">
      <alignment horizontal="center" vertical="center"/>
    </xf>
    <xf numFmtId="0" fontId="79" fillId="2" borderId="8" xfId="5" applyFont="1" applyFill="1" applyBorder="1" applyAlignment="1" applyProtection="1">
      <alignment horizontal="center" vertical="center" wrapText="1" shrinkToFit="1"/>
    </xf>
    <xf numFmtId="0" fontId="60" fillId="0" borderId="6" xfId="3" applyFont="1" applyBorder="1" applyAlignment="1">
      <alignment horizontal="center" vertical="center"/>
    </xf>
    <xf numFmtId="0" fontId="60" fillId="0" borderId="9" xfId="3" applyFont="1" applyBorder="1" applyAlignment="1">
      <alignment horizontal="center" vertical="center"/>
    </xf>
    <xf numFmtId="0" fontId="63" fillId="2" borderId="8" xfId="5" applyFont="1" applyFill="1" applyBorder="1" applyAlignment="1" applyProtection="1">
      <alignment horizontal="center" vertical="center"/>
    </xf>
    <xf numFmtId="0" fontId="60" fillId="0" borderId="10" xfId="3" applyFont="1" applyBorder="1" applyAlignment="1">
      <alignment horizontal="center" vertical="center"/>
    </xf>
    <xf numFmtId="177" fontId="60" fillId="0" borderId="48" xfId="3" applyNumberFormat="1" applyFont="1" applyFill="1" applyBorder="1" applyAlignment="1">
      <alignment horizontal="right" vertical="center"/>
    </xf>
    <xf numFmtId="177" fontId="60" fillId="0" borderId="86" xfId="3" applyNumberFormat="1" applyFont="1" applyFill="1" applyBorder="1" applyAlignment="1">
      <alignment horizontal="right" vertical="center"/>
    </xf>
    <xf numFmtId="177" fontId="60" fillId="0" borderId="37" xfId="3" applyNumberFormat="1" applyFont="1" applyFill="1" applyBorder="1" applyAlignment="1">
      <alignment horizontal="right" vertical="center"/>
    </xf>
    <xf numFmtId="177" fontId="60" fillId="0" borderId="29" xfId="3" applyNumberFormat="1" applyFont="1" applyFill="1" applyBorder="1" applyAlignment="1">
      <alignment horizontal="right" vertical="center"/>
    </xf>
    <xf numFmtId="0" fontId="60" fillId="0" borderId="69" xfId="3" applyFont="1" applyFill="1" applyBorder="1" applyAlignment="1">
      <alignment horizontal="left" vertical="top" wrapText="1"/>
    </xf>
    <xf numFmtId="0" fontId="60" fillId="0" borderId="70" xfId="3" applyFont="1" applyFill="1" applyBorder="1" applyAlignment="1">
      <alignment horizontal="left" vertical="top" wrapText="1"/>
    </xf>
    <xf numFmtId="0" fontId="60" fillId="0" borderId="71" xfId="3" applyFont="1" applyFill="1" applyBorder="1" applyAlignment="1">
      <alignment horizontal="left" vertical="top" wrapText="1"/>
    </xf>
    <xf numFmtId="0" fontId="60" fillId="0" borderId="72" xfId="3" applyFont="1" applyFill="1" applyBorder="1" applyAlignment="1">
      <alignment horizontal="left" vertical="top" wrapText="1"/>
    </xf>
    <xf numFmtId="0" fontId="60" fillId="0" borderId="35" xfId="3" applyFont="1" applyFill="1" applyBorder="1" applyAlignment="1">
      <alignment horizontal="left" vertical="top" wrapText="1"/>
    </xf>
    <xf numFmtId="0" fontId="60" fillId="0" borderId="36" xfId="3" applyFont="1" applyFill="1" applyBorder="1" applyAlignment="1">
      <alignment horizontal="left" vertical="top" wrapText="1"/>
    </xf>
    <xf numFmtId="0" fontId="74" fillId="0" borderId="69" xfId="3" applyFont="1" applyFill="1" applyBorder="1" applyAlignment="1">
      <alignment horizontal="left" vertical="top" wrapText="1"/>
    </xf>
    <xf numFmtId="0" fontId="74" fillId="0" borderId="70" xfId="3" applyFont="1" applyFill="1" applyBorder="1" applyAlignment="1">
      <alignment horizontal="left" vertical="top" wrapText="1"/>
    </xf>
    <xf numFmtId="0" fontId="74" fillId="0" borderId="71" xfId="3" applyFont="1" applyFill="1" applyBorder="1" applyAlignment="1">
      <alignment horizontal="left" vertical="top" wrapText="1"/>
    </xf>
    <xf numFmtId="177" fontId="60" fillId="0" borderId="37" xfId="3" applyNumberFormat="1" applyFont="1" applyFill="1" applyBorder="1" applyAlignment="1">
      <alignment horizontal="center" vertical="center"/>
    </xf>
    <xf numFmtId="177" fontId="60" fillId="0" borderId="48" xfId="3" applyNumberFormat="1" applyFont="1" applyFill="1" applyBorder="1" applyAlignment="1">
      <alignment horizontal="center" vertical="center"/>
    </xf>
    <xf numFmtId="0" fontId="72" fillId="0" borderId="72" xfId="3" applyFont="1" applyFill="1" applyBorder="1" applyAlignment="1">
      <alignment horizontal="left" vertical="top"/>
    </xf>
    <xf numFmtId="0" fontId="72" fillId="0" borderId="35" xfId="3" applyFont="1" applyFill="1" applyBorder="1" applyAlignment="1">
      <alignment horizontal="left" vertical="top"/>
    </xf>
    <xf numFmtId="0" fontId="72" fillId="0" borderId="36" xfId="3" applyFont="1" applyFill="1" applyBorder="1" applyAlignment="1">
      <alignment horizontal="left" vertical="top"/>
    </xf>
    <xf numFmtId="177" fontId="60" fillId="0" borderId="30" xfId="3" applyNumberFormat="1" applyFont="1" applyFill="1" applyBorder="1" applyAlignment="1">
      <alignment horizontal="center" vertical="center"/>
    </xf>
    <xf numFmtId="177" fontId="60" fillId="0" borderId="70" xfId="3" applyNumberFormat="1" applyFont="1" applyFill="1" applyBorder="1" applyAlignment="1">
      <alignment horizontal="center" vertical="center"/>
    </xf>
    <xf numFmtId="177" fontId="60" fillId="0" borderId="71" xfId="3" applyNumberFormat="1" applyFont="1" applyFill="1" applyBorder="1" applyAlignment="1">
      <alignment horizontal="center" vertical="center"/>
    </xf>
    <xf numFmtId="177" fontId="60" fillId="0" borderId="29" xfId="3" applyNumberFormat="1" applyFont="1" applyFill="1" applyBorder="1" applyAlignment="1">
      <alignment horizontal="center" vertical="center"/>
    </xf>
    <xf numFmtId="177" fontId="60" fillId="0" borderId="86" xfId="3" applyNumberFormat="1" applyFont="1" applyFill="1" applyBorder="1" applyAlignment="1">
      <alignment horizontal="center" vertical="center"/>
    </xf>
    <xf numFmtId="180" fontId="60" fillId="0" borderId="201" xfId="3" applyNumberFormat="1" applyFont="1" applyFill="1" applyBorder="1" applyAlignment="1">
      <alignment horizontal="center" vertical="center"/>
    </xf>
    <xf numFmtId="180" fontId="60" fillId="0" borderId="202" xfId="3" applyNumberFormat="1" applyFont="1" applyFill="1" applyBorder="1" applyAlignment="1">
      <alignment horizontal="center" vertical="center"/>
    </xf>
    <xf numFmtId="0" fontId="67" fillId="2" borderId="21" xfId="4" applyFont="1" applyFill="1" applyBorder="1" applyAlignment="1" applyProtection="1">
      <alignment horizontal="center" vertical="center" wrapText="1" shrinkToFit="1"/>
    </xf>
    <xf numFmtId="0" fontId="60" fillId="0" borderId="27" xfId="4" applyFont="1" applyFill="1" applyBorder="1" applyAlignment="1" applyProtection="1">
      <alignment horizontal="center" vertical="center" wrapText="1" shrinkToFit="1"/>
    </xf>
    <xf numFmtId="0" fontId="63" fillId="2" borderId="28" xfId="5" applyNumberFormat="1" applyFont="1" applyFill="1" applyBorder="1" applyAlignment="1" applyProtection="1">
      <alignment horizontal="center" vertical="center" wrapText="1"/>
    </xf>
    <xf numFmtId="0" fontId="63" fillId="2" borderId="19" xfId="5" applyNumberFormat="1" applyFont="1" applyFill="1" applyBorder="1" applyAlignment="1" applyProtection="1">
      <alignment horizontal="center" vertical="center" wrapText="1"/>
    </xf>
    <xf numFmtId="0" fontId="63" fillId="2" borderId="27" xfId="5" applyNumberFormat="1" applyFont="1" applyFill="1" applyBorder="1" applyAlignment="1" applyProtection="1">
      <alignment horizontal="center" vertical="center" wrapText="1"/>
    </xf>
    <xf numFmtId="0" fontId="60" fillId="0" borderId="28" xfId="5" applyFont="1" applyFill="1" applyBorder="1" applyAlignment="1">
      <alignment horizontal="center" vertical="center" shrinkToFit="1"/>
    </xf>
    <xf numFmtId="0" fontId="60" fillId="0" borderId="20" xfId="5" applyFont="1" applyFill="1" applyBorder="1" applyAlignment="1">
      <alignment horizontal="center" vertical="center" shrinkToFit="1"/>
    </xf>
    <xf numFmtId="0" fontId="67" fillId="2" borderId="13" xfId="4" applyFont="1" applyFill="1" applyBorder="1" applyAlignment="1" applyProtection="1">
      <alignment horizontal="center" vertical="center"/>
    </xf>
    <xf numFmtId="0" fontId="66" fillId="0" borderId="12" xfId="5" applyFont="1" applyFill="1" applyBorder="1" applyAlignment="1" applyProtection="1">
      <alignment horizontal="center" vertical="center" wrapText="1" shrinkToFit="1"/>
    </xf>
    <xf numFmtId="0" fontId="66" fillId="0" borderId="16" xfId="5" applyFont="1" applyFill="1" applyBorder="1" applyAlignment="1" applyProtection="1">
      <alignment horizontal="center" vertical="center" wrapText="1" shrinkToFit="1"/>
    </xf>
    <xf numFmtId="0" fontId="66" fillId="0" borderId="15" xfId="6" applyFont="1" applyFill="1" applyBorder="1" applyAlignment="1" applyProtection="1">
      <alignment horizontal="center" vertical="center" wrapText="1"/>
    </xf>
    <xf numFmtId="0" fontId="66" fillId="0" borderId="17" xfId="6" applyFont="1" applyFill="1" applyBorder="1" applyAlignment="1" applyProtection="1">
      <alignment horizontal="center" vertical="center" wrapText="1"/>
    </xf>
    <xf numFmtId="0" fontId="63" fillId="0" borderId="6" xfId="5" applyFont="1" applyFill="1" applyBorder="1" applyAlignment="1" applyProtection="1">
      <alignment horizontal="center" vertical="center" wrapText="1" shrinkToFit="1"/>
    </xf>
    <xf numFmtId="0" fontId="63" fillId="0" borderId="9" xfId="5" applyFont="1" applyFill="1" applyBorder="1" applyAlignment="1" applyProtection="1">
      <alignment horizontal="center" vertical="center" wrapText="1" shrinkToFit="1"/>
    </xf>
    <xf numFmtId="0" fontId="60" fillId="2" borderId="52" xfId="3" applyFont="1" applyFill="1" applyBorder="1" applyAlignment="1">
      <alignment vertical="center"/>
    </xf>
    <xf numFmtId="0" fontId="60" fillId="0" borderId="52" xfId="3" applyFont="1" applyBorder="1" applyAlignment="1">
      <alignment vertical="center"/>
    </xf>
    <xf numFmtId="0" fontId="60" fillId="0" borderId="52" xfId="3" applyFont="1" applyBorder="1" applyAlignment="1">
      <alignment vertical="center" wrapText="1"/>
    </xf>
    <xf numFmtId="0" fontId="60" fillId="0" borderId="15" xfId="3" applyFont="1" applyBorder="1" applyAlignment="1">
      <alignment vertical="center"/>
    </xf>
    <xf numFmtId="0" fontId="60" fillId="0" borderId="12" xfId="3" applyFont="1" applyBorder="1" applyAlignment="1">
      <alignment vertical="center"/>
    </xf>
    <xf numFmtId="0" fontId="60" fillId="0" borderId="16" xfId="3" applyFont="1" applyBorder="1" applyAlignment="1">
      <alignment vertical="center"/>
    </xf>
    <xf numFmtId="189" fontId="60" fillId="0" borderId="15" xfId="3" applyNumberFormat="1" applyFont="1" applyBorder="1" applyAlignment="1">
      <alignment vertical="center"/>
    </xf>
    <xf numFmtId="189" fontId="60" fillId="0" borderId="12" xfId="3" applyNumberFormat="1" applyFont="1" applyBorder="1" applyAlignment="1">
      <alignment vertical="center"/>
    </xf>
    <xf numFmtId="189" fontId="60" fillId="0" borderId="16" xfId="3" applyNumberFormat="1" applyFont="1" applyBorder="1" applyAlignment="1">
      <alignment vertical="center"/>
    </xf>
    <xf numFmtId="0" fontId="60" fillId="2" borderId="52" xfId="3" applyFont="1" applyFill="1" applyBorder="1" applyAlignment="1">
      <alignment horizontal="center" vertical="center"/>
    </xf>
    <xf numFmtId="0" fontId="60" fillId="2" borderId="52" xfId="3" applyFont="1" applyFill="1" applyBorder="1" applyAlignment="1">
      <alignment horizontal="center" vertical="center" wrapText="1"/>
    </xf>
    <xf numFmtId="0" fontId="60" fillId="5" borderId="52" xfId="3" applyFont="1" applyFill="1" applyBorder="1" applyAlignment="1">
      <alignment vertical="center"/>
    </xf>
    <xf numFmtId="0" fontId="60" fillId="0" borderId="52" xfId="3" applyFont="1" applyFill="1" applyBorder="1" applyAlignment="1">
      <alignment vertical="center"/>
    </xf>
    <xf numFmtId="0" fontId="60" fillId="0" borderId="52" xfId="3" applyFont="1" applyFill="1" applyBorder="1" applyAlignment="1">
      <alignment vertical="center" wrapText="1"/>
    </xf>
    <xf numFmtId="189" fontId="60" fillId="0" borderId="15" xfId="3" applyNumberFormat="1" applyFont="1" applyFill="1" applyBorder="1" applyAlignment="1">
      <alignment vertical="center"/>
    </xf>
    <xf numFmtId="189" fontId="60" fillId="0" borderId="12" xfId="3" applyNumberFormat="1" applyFont="1" applyFill="1" applyBorder="1" applyAlignment="1">
      <alignment vertical="center"/>
    </xf>
    <xf numFmtId="189" fontId="60" fillId="0" borderId="16" xfId="3" applyNumberFormat="1" applyFont="1" applyFill="1" applyBorder="1" applyAlignment="1">
      <alignment vertical="center"/>
    </xf>
    <xf numFmtId="0" fontId="74" fillId="0" borderId="52" xfId="3" applyFont="1" applyBorder="1" applyAlignment="1">
      <alignment vertical="center"/>
    </xf>
    <xf numFmtId="189" fontId="60" fillId="0" borderId="15" xfId="3" applyNumberFormat="1" applyFont="1" applyBorder="1" applyAlignment="1">
      <alignment horizontal="center" vertical="center"/>
    </xf>
    <xf numFmtId="189" fontId="60" fillId="0" borderId="12" xfId="3" applyNumberFormat="1" applyFont="1" applyBorder="1" applyAlignment="1">
      <alignment horizontal="center" vertical="center"/>
    </xf>
    <xf numFmtId="189" fontId="60" fillId="0" borderId="16" xfId="3" applyNumberFormat="1" applyFont="1" applyBorder="1" applyAlignment="1">
      <alignment horizontal="center" vertical="center"/>
    </xf>
    <xf numFmtId="0" fontId="60" fillId="0" borderId="15" xfId="3" applyFont="1" applyBorder="1" applyAlignment="1">
      <alignment vertical="center" shrinkToFit="1"/>
    </xf>
    <xf numFmtId="0" fontId="60" fillId="0" borderId="12" xfId="3" applyFont="1" applyBorder="1" applyAlignment="1">
      <alignment vertical="center" shrinkToFit="1"/>
    </xf>
    <xf numFmtId="0" fontId="60" fillId="0" borderId="16" xfId="3" applyFont="1" applyBorder="1" applyAlignment="1">
      <alignment vertical="center" shrinkToFit="1"/>
    </xf>
    <xf numFmtId="0" fontId="72" fillId="0" borderId="52" xfId="3" applyFont="1" applyBorder="1" applyAlignment="1">
      <alignment vertical="center"/>
    </xf>
    <xf numFmtId="0" fontId="60" fillId="0" borderId="15" xfId="3" applyFont="1" applyBorder="1" applyAlignment="1">
      <alignment horizontal="right" vertical="center"/>
    </xf>
    <xf numFmtId="0" fontId="60" fillId="0" borderId="12" xfId="3" applyFont="1" applyBorder="1" applyAlignment="1">
      <alignment horizontal="right" vertical="center"/>
    </xf>
    <xf numFmtId="0" fontId="60" fillId="0" borderId="16" xfId="3" applyFont="1" applyBorder="1" applyAlignment="1">
      <alignment horizontal="right" vertical="center"/>
    </xf>
    <xf numFmtId="0" fontId="60" fillId="0" borderId="141" xfId="3" applyFont="1" applyBorder="1" applyAlignment="1">
      <alignment horizontal="center" vertical="center"/>
    </xf>
    <xf numFmtId="0" fontId="60" fillId="0" borderId="83" xfId="3" applyFont="1" applyBorder="1" applyAlignment="1">
      <alignment horizontal="center" vertical="center"/>
    </xf>
    <xf numFmtId="0" fontId="64" fillId="0" borderId="142" xfId="3" applyFont="1" applyBorder="1" applyAlignment="1">
      <alignment horizontal="center" vertical="center" wrapText="1"/>
    </xf>
    <xf numFmtId="0" fontId="60" fillId="0" borderId="128" xfId="3" applyFont="1" applyBorder="1" applyAlignment="1">
      <alignment horizontal="center" vertical="center"/>
    </xf>
    <xf numFmtId="0" fontId="60" fillId="0" borderId="143" xfId="3" applyFont="1" applyBorder="1" applyAlignment="1">
      <alignment horizontal="center" vertical="center"/>
    </xf>
    <xf numFmtId="177" fontId="60" fillId="0" borderId="85" xfId="3" applyNumberFormat="1" applyFont="1" applyBorder="1" applyAlignment="1">
      <alignment horizontal="right" vertical="center"/>
    </xf>
    <xf numFmtId="177" fontId="60" fillId="0" borderId="83" xfId="3" applyNumberFormat="1" applyFont="1" applyBorder="1" applyAlignment="1">
      <alignment horizontal="right" vertical="center"/>
    </xf>
    <xf numFmtId="177" fontId="60" fillId="0" borderId="84" xfId="3" applyNumberFormat="1" applyFont="1" applyBorder="1" applyAlignment="1">
      <alignment horizontal="right" vertical="center"/>
    </xf>
    <xf numFmtId="177" fontId="60" fillId="0" borderId="124" xfId="3" applyNumberFormat="1" applyFont="1" applyBorder="1" applyAlignment="1">
      <alignment horizontal="right" vertical="center"/>
    </xf>
    <xf numFmtId="0" fontId="60" fillId="0" borderId="105" xfId="3" applyFont="1" applyBorder="1" applyAlignment="1">
      <alignment horizontal="center" vertical="center"/>
    </xf>
    <xf numFmtId="0" fontId="60" fillId="0" borderId="70" xfId="3" applyFont="1" applyBorder="1" applyAlignment="1">
      <alignment horizontal="center" vertical="center"/>
    </xf>
    <xf numFmtId="0" fontId="60" fillId="0" borderId="71" xfId="3" applyFont="1" applyBorder="1" applyAlignment="1">
      <alignment horizontal="center" vertical="center"/>
    </xf>
    <xf numFmtId="0" fontId="60" fillId="0" borderId="30" xfId="3" applyFont="1" applyBorder="1" applyAlignment="1">
      <alignment horizontal="left" vertical="center" wrapText="1"/>
    </xf>
    <xf numFmtId="0" fontId="60" fillId="0" borderId="70" xfId="3" applyFont="1" applyBorder="1" applyAlignment="1">
      <alignment horizontal="left" vertical="center"/>
    </xf>
    <xf numFmtId="0" fontId="60" fillId="0" borderId="71" xfId="3" applyFont="1" applyBorder="1" applyAlignment="1">
      <alignment horizontal="left" vertical="center"/>
    </xf>
    <xf numFmtId="177" fontId="60" fillId="0" borderId="30" xfId="3" applyNumberFormat="1" applyFont="1" applyBorder="1" applyAlignment="1">
      <alignment horizontal="right" vertical="center"/>
    </xf>
    <xf numFmtId="177" fontId="60" fillId="0" borderId="70" xfId="3" applyNumberFormat="1" applyFont="1" applyBorder="1" applyAlignment="1">
      <alignment horizontal="right" vertical="center"/>
    </xf>
    <xf numFmtId="177" fontId="60" fillId="0" borderId="71" xfId="3" applyNumberFormat="1" applyFont="1" applyBorder="1" applyAlignment="1">
      <alignment horizontal="right" vertical="center"/>
    </xf>
    <xf numFmtId="177" fontId="60" fillId="0" borderId="135" xfId="3" applyNumberFormat="1" applyFont="1" applyBorder="1" applyAlignment="1">
      <alignment horizontal="right" vertical="center"/>
    </xf>
    <xf numFmtId="0" fontId="60" fillId="0" borderId="14" xfId="3" applyFont="1" applyFill="1" applyBorder="1" applyAlignment="1">
      <alignment horizontal="center" vertical="center"/>
    </xf>
    <xf numFmtId="0" fontId="60" fillId="0" borderId="17" xfId="3" applyFont="1" applyBorder="1" applyAlignment="1">
      <alignment horizontal="center" vertical="center"/>
    </xf>
    <xf numFmtId="0" fontId="60" fillId="0" borderId="26" xfId="3" applyFont="1" applyFill="1" applyBorder="1" applyAlignment="1">
      <alignment horizontal="center" vertical="center"/>
    </xf>
    <xf numFmtId="0" fontId="60" fillId="0" borderId="19" xfId="3" applyFont="1" applyBorder="1" applyAlignment="1">
      <alignment horizontal="center" vertical="center"/>
    </xf>
    <xf numFmtId="0" fontId="60" fillId="0" borderId="15" xfId="3" applyFont="1" applyFill="1" applyBorder="1" applyAlignment="1">
      <alignment horizontal="center" vertical="center"/>
    </xf>
    <xf numFmtId="0" fontId="64" fillId="0" borderId="15" xfId="3" applyFont="1" applyBorder="1" applyAlignment="1">
      <alignment horizontal="center" vertical="center" wrapText="1"/>
    </xf>
    <xf numFmtId="0" fontId="64" fillId="0" borderId="12" xfId="3" applyFont="1" applyBorder="1" applyAlignment="1">
      <alignment horizontal="center" vertical="center"/>
    </xf>
    <xf numFmtId="0" fontId="64" fillId="0" borderId="16" xfId="3" applyFont="1" applyBorder="1" applyAlignment="1">
      <alignment horizontal="center" vertical="center"/>
    </xf>
    <xf numFmtId="0" fontId="64" fillId="0" borderId="17" xfId="3" applyFont="1" applyBorder="1" applyAlignment="1">
      <alignment horizontal="center" vertical="center"/>
    </xf>
    <xf numFmtId="0" fontId="60" fillId="0" borderId="14" xfId="3" applyFont="1" applyBorder="1" applyAlignment="1">
      <alignment horizontal="center" vertical="center"/>
    </xf>
    <xf numFmtId="0" fontId="64" fillId="0" borderId="53" xfId="3" applyFont="1" applyBorder="1" applyAlignment="1">
      <alignment horizontal="center" vertical="center" wrapText="1"/>
    </xf>
    <xf numFmtId="0" fontId="60" fillId="0" borderId="59" xfId="3" applyFont="1" applyBorder="1" applyAlignment="1">
      <alignment horizontal="center" vertical="center"/>
    </xf>
    <xf numFmtId="0" fontId="60" fillId="0" borderId="60" xfId="3" applyFont="1" applyBorder="1" applyAlignment="1">
      <alignment horizontal="center" vertical="center"/>
    </xf>
    <xf numFmtId="177" fontId="60" fillId="0" borderId="15" xfId="3" applyNumberFormat="1" applyFont="1" applyBorder="1" applyAlignment="1">
      <alignment horizontal="right" vertical="center"/>
    </xf>
    <xf numFmtId="177" fontId="60" fillId="0" borderId="12" xfId="3" applyNumberFormat="1" applyFont="1" applyBorder="1" applyAlignment="1">
      <alignment horizontal="right" vertical="center"/>
    </xf>
    <xf numFmtId="177" fontId="60" fillId="0" borderId="16" xfId="3" applyNumberFormat="1" applyFont="1" applyBorder="1" applyAlignment="1">
      <alignment horizontal="right" vertical="center"/>
    </xf>
    <xf numFmtId="177" fontId="60" fillId="0" borderId="17" xfId="3" applyNumberFormat="1" applyFont="1" applyBorder="1" applyAlignment="1">
      <alignment horizontal="right" vertical="center"/>
    </xf>
    <xf numFmtId="0" fontId="64" fillId="0" borderId="30" xfId="3" applyFont="1" applyBorder="1" applyAlignment="1">
      <alignment horizontal="left" vertical="center" wrapText="1"/>
    </xf>
    <xf numFmtId="0" fontId="64" fillId="0" borderId="70" xfId="3" applyFont="1" applyBorder="1" applyAlignment="1">
      <alignment horizontal="left" vertical="center"/>
    </xf>
    <xf numFmtId="0" fontId="64" fillId="0" borderId="71" xfId="3" applyFont="1" applyBorder="1" applyAlignment="1">
      <alignment horizontal="left" vertical="center"/>
    </xf>
    <xf numFmtId="0" fontId="60" fillId="0" borderId="44" xfId="3" applyFont="1" applyFill="1" applyBorder="1" applyAlignment="1">
      <alignment horizontal="center" vertical="center"/>
    </xf>
    <xf numFmtId="0" fontId="60" fillId="0" borderId="47" xfId="3" applyFont="1" applyBorder="1" applyAlignment="1">
      <alignment horizontal="center" vertical="center"/>
    </xf>
    <xf numFmtId="0" fontId="60" fillId="0" borderId="45" xfId="3" applyFont="1" applyBorder="1" applyAlignment="1">
      <alignment horizontal="center" vertical="center"/>
    </xf>
    <xf numFmtId="0" fontId="60" fillId="0" borderId="67" xfId="3" applyFont="1" applyBorder="1" applyAlignment="1">
      <alignment horizontal="center" vertical="center"/>
    </xf>
    <xf numFmtId="0" fontId="64" fillId="0" borderId="8" xfId="5" applyFont="1" applyFill="1" applyBorder="1" applyAlignment="1" applyProtection="1">
      <alignment horizontal="left" vertical="center" wrapText="1"/>
    </xf>
    <xf numFmtId="0" fontId="60" fillId="0" borderId="6" xfId="3" applyFont="1" applyBorder="1">
      <alignment vertical="center"/>
    </xf>
    <xf numFmtId="0" fontId="60" fillId="0" borderId="9" xfId="3" applyFont="1" applyBorder="1">
      <alignment vertical="center"/>
    </xf>
    <xf numFmtId="0" fontId="60" fillId="0" borderId="101" xfId="3" applyFont="1" applyBorder="1" applyAlignment="1">
      <alignment horizontal="center" vertical="center"/>
    </xf>
    <xf numFmtId="0" fontId="60" fillId="0" borderId="35" xfId="3" applyFont="1" applyBorder="1" applyAlignment="1">
      <alignment horizontal="center" vertical="center"/>
    </xf>
    <xf numFmtId="0" fontId="60" fillId="0" borderId="36" xfId="3" applyFont="1" applyBorder="1" applyAlignment="1">
      <alignment horizontal="center" vertical="center"/>
    </xf>
    <xf numFmtId="0" fontId="60" fillId="0" borderId="34" xfId="3" applyFont="1" applyBorder="1" applyAlignment="1">
      <alignment horizontal="left" vertical="center" wrapText="1"/>
    </xf>
    <xf numFmtId="0" fontId="60" fillId="0" borderId="35" xfId="3" applyFont="1" applyBorder="1" applyAlignment="1">
      <alignment horizontal="left" vertical="center"/>
    </xf>
    <xf numFmtId="0" fontId="60" fillId="0" borderId="36" xfId="3" applyFont="1" applyBorder="1" applyAlignment="1">
      <alignment horizontal="left" vertical="center"/>
    </xf>
    <xf numFmtId="177" fontId="60" fillId="0" borderId="34" xfId="3" applyNumberFormat="1" applyFont="1" applyBorder="1" applyAlignment="1">
      <alignment horizontal="right" vertical="center"/>
    </xf>
    <xf numFmtId="177" fontId="60" fillId="0" borderId="35" xfId="3" applyNumberFormat="1" applyFont="1" applyBorder="1" applyAlignment="1">
      <alignment horizontal="right" vertical="center"/>
    </xf>
    <xf numFmtId="177" fontId="60" fillId="0" borderId="36" xfId="3" applyNumberFormat="1" applyFont="1" applyBorder="1" applyAlignment="1">
      <alignment horizontal="right" vertical="center"/>
    </xf>
    <xf numFmtId="0" fontId="64" fillId="0" borderId="34" xfId="3" applyFont="1" applyBorder="1" applyAlignment="1">
      <alignment horizontal="left" vertical="center" wrapText="1"/>
    </xf>
    <xf numFmtId="177" fontId="60" fillId="0" borderId="40" xfId="3" applyNumberFormat="1" applyFont="1" applyBorder="1" applyAlignment="1">
      <alignment horizontal="right" vertical="center"/>
    </xf>
    <xf numFmtId="0" fontId="64" fillId="0" borderId="6" xfId="5" applyFont="1" applyFill="1" applyBorder="1" applyAlignment="1" applyProtection="1">
      <alignment horizontal="left" vertical="center" wrapText="1"/>
    </xf>
    <xf numFmtId="0" fontId="64" fillId="0" borderId="9" xfId="5" applyFont="1" applyFill="1" applyBorder="1" applyAlignment="1" applyProtection="1">
      <alignment horizontal="left" vertical="center" wrapText="1"/>
    </xf>
    <xf numFmtId="0" fontId="64" fillId="0" borderId="2" xfId="5" applyFont="1" applyFill="1" applyBorder="1" applyAlignment="1" applyProtection="1">
      <alignment horizontal="center" vertical="center" wrapText="1"/>
    </xf>
    <xf numFmtId="0" fontId="64" fillId="0" borderId="3" xfId="5" applyFont="1" applyFill="1" applyBorder="1" applyAlignment="1" applyProtection="1">
      <alignment horizontal="center" vertical="center" wrapText="1"/>
    </xf>
    <xf numFmtId="0" fontId="64" fillId="0" borderId="4" xfId="5" applyFont="1" applyFill="1" applyBorder="1" applyAlignment="1" applyProtection="1">
      <alignment horizontal="center" vertical="center" wrapText="1"/>
    </xf>
    <xf numFmtId="0" fontId="72" fillId="0" borderId="2" xfId="5" applyFont="1" applyFill="1" applyBorder="1" applyAlignment="1" applyProtection="1">
      <alignment horizontal="center" vertical="center" wrapText="1"/>
    </xf>
    <xf numFmtId="0" fontId="72" fillId="0" borderId="3" xfId="5" applyFont="1" applyFill="1" applyBorder="1" applyAlignment="1" applyProtection="1">
      <alignment horizontal="center" vertical="center" wrapText="1"/>
    </xf>
    <xf numFmtId="0" fontId="72" fillId="0" borderId="4" xfId="5" applyFont="1" applyFill="1" applyBorder="1" applyAlignment="1" applyProtection="1">
      <alignment horizontal="center" vertical="center" wrapText="1"/>
    </xf>
    <xf numFmtId="0" fontId="64" fillId="0" borderId="8" xfId="5" applyFont="1" applyFill="1" applyBorder="1" applyAlignment="1" applyProtection="1">
      <alignment horizontal="center" vertical="center" wrapText="1"/>
    </xf>
    <xf numFmtId="0" fontId="64" fillId="0" borderId="6" xfId="5" applyFont="1" applyFill="1" applyBorder="1" applyAlignment="1" applyProtection="1">
      <alignment horizontal="center" vertical="center" wrapText="1"/>
    </xf>
    <xf numFmtId="0" fontId="64" fillId="0" borderId="9" xfId="5" applyFont="1" applyFill="1" applyBorder="1" applyAlignment="1" applyProtection="1">
      <alignment horizontal="center" vertical="center" wrapText="1"/>
    </xf>
    <xf numFmtId="0" fontId="67" fillId="2" borderId="129" xfId="3" applyFont="1" applyFill="1" applyBorder="1" applyAlignment="1">
      <alignment horizontal="center" vertical="center" wrapText="1"/>
    </xf>
    <xf numFmtId="0" fontId="67" fillId="2" borderId="130" xfId="3" applyFont="1" applyFill="1" applyBorder="1" applyAlignment="1">
      <alignment horizontal="center" vertical="center" wrapText="1"/>
    </xf>
    <xf numFmtId="0" fontId="67" fillId="2" borderId="131" xfId="3" applyFont="1" applyFill="1" applyBorder="1" applyAlignment="1">
      <alignment horizontal="center" vertical="center" wrapText="1"/>
    </xf>
    <xf numFmtId="0" fontId="67" fillId="2" borderId="24" xfId="3" applyFont="1" applyFill="1" applyBorder="1" applyAlignment="1">
      <alignment horizontal="center" vertical="center" wrapText="1"/>
    </xf>
    <xf numFmtId="0" fontId="67" fillId="2" borderId="0" xfId="3" applyFont="1" applyFill="1" applyBorder="1" applyAlignment="1">
      <alignment horizontal="center" vertical="center" wrapText="1"/>
    </xf>
    <xf numFmtId="0" fontId="67" fillId="2" borderId="25" xfId="3" applyFont="1" applyFill="1" applyBorder="1" applyAlignment="1">
      <alignment horizontal="center" vertical="center" wrapText="1"/>
    </xf>
    <xf numFmtId="0" fontId="67" fillId="2" borderId="80" xfId="3" applyFont="1" applyFill="1" applyBorder="1" applyAlignment="1">
      <alignment horizontal="center" vertical="center" wrapText="1"/>
    </xf>
    <xf numFmtId="0" fontId="67" fillId="2" borderId="1" xfId="3" applyFont="1" applyFill="1" applyBorder="1" applyAlignment="1">
      <alignment horizontal="center" vertical="center" wrapText="1"/>
    </xf>
    <xf numFmtId="0" fontId="67" fillId="2" borderId="121" xfId="3" applyFont="1" applyFill="1" applyBorder="1" applyAlignment="1">
      <alignment horizontal="center" vertical="center" wrapText="1"/>
    </xf>
    <xf numFmtId="0" fontId="60" fillId="0" borderId="7" xfId="3" applyFont="1" applyFill="1" applyBorder="1" applyAlignment="1">
      <alignment horizontal="center" vertical="center"/>
    </xf>
    <xf numFmtId="0" fontId="64" fillId="0" borderId="185" xfId="5" applyFont="1" applyFill="1" applyBorder="1" applyAlignment="1" applyProtection="1">
      <alignment horizontal="left" vertical="center" wrapText="1"/>
    </xf>
    <xf numFmtId="0" fontId="60" fillId="0" borderId="130" xfId="3" applyFont="1" applyBorder="1">
      <alignment vertical="center"/>
    </xf>
    <xf numFmtId="0" fontId="60" fillId="0" borderId="183" xfId="3" applyFont="1" applyBorder="1">
      <alignment vertical="center"/>
    </xf>
    <xf numFmtId="0" fontId="64" fillId="0" borderId="83" xfId="3" applyFont="1" applyBorder="1" applyAlignment="1">
      <alignment horizontal="center" vertical="center"/>
    </xf>
    <xf numFmtId="0" fontId="64" fillId="0" borderId="0" xfId="5" applyFont="1" applyFill="1" applyBorder="1" applyAlignment="1" applyProtection="1">
      <alignment vertical="center"/>
    </xf>
    <xf numFmtId="0" fontId="60" fillId="0" borderId="0" xfId="3" applyFont="1" applyBorder="1" applyAlignment="1">
      <alignment vertical="center"/>
    </xf>
    <xf numFmtId="0" fontId="64" fillId="0" borderId="1" xfId="5" applyFont="1" applyFill="1" applyBorder="1" applyAlignment="1" applyProtection="1">
      <alignment vertical="center" wrapText="1"/>
    </xf>
    <xf numFmtId="0" fontId="60" fillId="0" borderId="1" xfId="3" applyFont="1" applyBorder="1">
      <alignment vertical="center"/>
    </xf>
    <xf numFmtId="0" fontId="64" fillId="0" borderId="0" xfId="5" applyFont="1" applyFill="1" applyBorder="1" applyAlignment="1" applyProtection="1">
      <alignment horizontal="center" vertical="top"/>
    </xf>
    <xf numFmtId="0" fontId="60" fillId="0" borderId="3" xfId="3" applyFont="1" applyBorder="1">
      <alignment vertical="center"/>
    </xf>
    <xf numFmtId="0" fontId="60" fillId="0" borderId="4" xfId="3" applyFont="1" applyBorder="1">
      <alignment vertical="center"/>
    </xf>
    <xf numFmtId="0" fontId="64" fillId="0" borderId="19" xfId="5" applyFont="1" applyFill="1" applyBorder="1" applyAlignment="1" applyProtection="1">
      <alignment vertical="top"/>
    </xf>
    <xf numFmtId="0" fontId="60" fillId="0" borderId="19" xfId="3" applyFont="1" applyBorder="1" applyAlignment="1">
      <alignment vertical="center"/>
    </xf>
    <xf numFmtId="0" fontId="64" fillId="0" borderId="0" xfId="5" applyFont="1" applyFill="1" applyBorder="1" applyAlignment="1" applyProtection="1">
      <alignment vertical="top"/>
    </xf>
    <xf numFmtId="0" fontId="60" fillId="0" borderId="1" xfId="3" applyFont="1" applyBorder="1" applyAlignment="1">
      <alignment vertical="center" wrapText="1"/>
    </xf>
    <xf numFmtId="0" fontId="64" fillId="0" borderId="1" xfId="5" applyFont="1" applyFill="1" applyBorder="1" applyAlignment="1" applyProtection="1">
      <alignment horizontal="left" vertical="center" wrapText="1"/>
    </xf>
    <xf numFmtId="0" fontId="63" fillId="2" borderId="129" xfId="4" applyFont="1" applyFill="1" applyBorder="1" applyAlignment="1" applyProtection="1">
      <alignment horizontal="center" vertical="center" wrapText="1"/>
    </xf>
    <xf numFmtId="0" fontId="63" fillId="2" borderId="130" xfId="4" applyFont="1" applyFill="1" applyBorder="1" applyAlignment="1" applyProtection="1">
      <alignment horizontal="center" vertical="center" wrapText="1"/>
    </xf>
    <xf numFmtId="0" fontId="63" fillId="2" borderId="131" xfId="4" applyFont="1" applyFill="1" applyBorder="1" applyAlignment="1" applyProtection="1">
      <alignment horizontal="center" vertical="center" wrapText="1"/>
    </xf>
    <xf numFmtId="0" fontId="63" fillId="2" borderId="80" xfId="4" applyFont="1" applyFill="1" applyBorder="1" applyAlignment="1" applyProtection="1">
      <alignment horizontal="center" vertical="center" wrapText="1"/>
    </xf>
    <xf numFmtId="0" fontId="63" fillId="2" borderId="1" xfId="4" applyFont="1" applyFill="1" applyBorder="1" applyAlignment="1" applyProtection="1">
      <alignment horizontal="center" vertical="center" wrapText="1"/>
    </xf>
    <xf numFmtId="0" fontId="63" fillId="2" borderId="121" xfId="4" applyFont="1" applyFill="1" applyBorder="1" applyAlignment="1" applyProtection="1">
      <alignment horizontal="center" vertical="center" wrapText="1"/>
    </xf>
    <xf numFmtId="0" fontId="64" fillId="0" borderId="2" xfId="5" applyFont="1" applyFill="1" applyBorder="1" applyAlignment="1" applyProtection="1">
      <alignment horizontal="center" vertical="center"/>
    </xf>
    <xf numFmtId="0" fontId="64" fillId="0" borderId="3" xfId="5" applyFont="1" applyFill="1" applyBorder="1" applyAlignment="1" applyProtection="1">
      <alignment horizontal="center" vertical="center"/>
    </xf>
    <xf numFmtId="0" fontId="64" fillId="0" borderId="4" xfId="5" applyFont="1" applyFill="1" applyBorder="1" applyAlignment="1" applyProtection="1">
      <alignment horizontal="center" vertical="center"/>
    </xf>
    <xf numFmtId="0" fontId="60" fillId="0" borderId="33" xfId="3" applyFont="1" applyBorder="1" applyAlignment="1">
      <alignment vertical="center"/>
    </xf>
    <xf numFmtId="0" fontId="64" fillId="0" borderId="46" xfId="5" applyFont="1" applyFill="1" applyBorder="1" applyAlignment="1" applyProtection="1">
      <alignment vertical="top"/>
    </xf>
    <xf numFmtId="0" fontId="60" fillId="0" borderId="47" xfId="3" applyFont="1" applyBorder="1" applyAlignment="1">
      <alignment vertical="center"/>
    </xf>
    <xf numFmtId="0" fontId="72" fillId="0" borderId="0" xfId="3" applyFont="1" applyBorder="1" applyAlignment="1">
      <alignment horizontal="left" vertical="center" wrapText="1"/>
    </xf>
    <xf numFmtId="0" fontId="64" fillId="0" borderId="0" xfId="5" applyFont="1" applyFill="1" applyBorder="1" applyAlignment="1" applyProtection="1">
      <alignment horizontal="center" vertical="center"/>
    </xf>
    <xf numFmtId="0" fontId="64" fillId="0" borderId="19" xfId="5" applyFont="1" applyFill="1" applyBorder="1" applyAlignment="1" applyProtection="1">
      <alignment horizontal="center" vertical="center"/>
    </xf>
    <xf numFmtId="0" fontId="64" fillId="0" borderId="0" xfId="5" applyFont="1" applyFill="1" applyBorder="1" applyAlignment="1" applyProtection="1">
      <alignment horizontal="center" vertical="center" wrapText="1"/>
    </xf>
    <xf numFmtId="0" fontId="74" fillId="0" borderId="1" xfId="5" applyFont="1" applyFill="1" applyBorder="1" applyAlignment="1" applyProtection="1">
      <alignment horizontal="left" vertical="center" wrapText="1"/>
    </xf>
    <xf numFmtId="0" fontId="77" fillId="0" borderId="15" xfId="5" applyFont="1" applyFill="1" applyBorder="1" applyAlignment="1" applyProtection="1">
      <alignment horizontal="left" vertical="center" wrapText="1"/>
    </xf>
    <xf numFmtId="0" fontId="77" fillId="0" borderId="12" xfId="3" applyFont="1" applyBorder="1">
      <alignment vertical="center"/>
    </xf>
    <xf numFmtId="0" fontId="77" fillId="0" borderId="16" xfId="3" applyFont="1" applyBorder="1">
      <alignment vertical="center"/>
    </xf>
    <xf numFmtId="0" fontId="72" fillId="0" borderId="8" xfId="5" applyFont="1" applyFill="1" applyBorder="1" applyAlignment="1" applyProtection="1">
      <alignment horizontal="center" vertical="center" wrapText="1"/>
    </xf>
    <xf numFmtId="0" fontId="72" fillId="0" borderId="6" xfId="3" applyFont="1" applyBorder="1" applyAlignment="1">
      <alignment horizontal="center" vertical="center"/>
    </xf>
    <xf numFmtId="0" fontId="72" fillId="0" borderId="9" xfId="3" applyFont="1" applyBorder="1" applyAlignment="1">
      <alignment horizontal="center" vertical="center"/>
    </xf>
    <xf numFmtId="0" fontId="64" fillId="0" borderId="19" xfId="5" applyFont="1" applyFill="1" applyBorder="1" applyAlignment="1" applyProtection="1">
      <alignment vertical="center"/>
    </xf>
    <xf numFmtId="0" fontId="64" fillId="0" borderId="27" xfId="5" applyFont="1" applyFill="1" applyBorder="1" applyAlignment="1" applyProtection="1">
      <alignment vertical="top"/>
    </xf>
    <xf numFmtId="0" fontId="64" fillId="0" borderId="33" xfId="5" applyFont="1" applyFill="1" applyBorder="1" applyAlignment="1" applyProtection="1">
      <alignment horizontal="center" vertical="top"/>
    </xf>
    <xf numFmtId="0" fontId="64" fillId="0" borderId="47" xfId="5" applyFont="1" applyFill="1" applyBorder="1" applyAlignment="1" applyProtection="1">
      <alignment horizontal="center" vertical="top"/>
    </xf>
    <xf numFmtId="0" fontId="64" fillId="0" borderId="45" xfId="5" applyFont="1" applyFill="1" applyBorder="1" applyAlignment="1" applyProtection="1">
      <alignment horizontal="center" vertical="top"/>
    </xf>
    <xf numFmtId="0" fontId="72" fillId="0" borderId="0" xfId="5" applyFont="1" applyFill="1" applyBorder="1" applyAlignment="1" applyProtection="1">
      <alignment horizontal="left" vertical="center" wrapText="1"/>
    </xf>
    <xf numFmtId="0" fontId="72" fillId="0" borderId="6" xfId="5" applyFont="1" applyFill="1" applyBorder="1" applyAlignment="1" applyProtection="1">
      <alignment horizontal="center" vertical="center" wrapText="1"/>
    </xf>
    <xf numFmtId="0" fontId="72" fillId="0" borderId="9" xfId="5" applyFont="1" applyFill="1" applyBorder="1" applyAlignment="1" applyProtection="1">
      <alignment horizontal="center" vertical="center" wrapText="1"/>
    </xf>
    <xf numFmtId="0" fontId="64" fillId="0" borderId="15" xfId="5" applyFont="1" applyFill="1" applyBorder="1" applyAlignment="1" applyProtection="1">
      <alignment horizontal="center" vertical="center"/>
    </xf>
    <xf numFmtId="0" fontId="64" fillId="0" borderId="12" xfId="5" applyFont="1" applyFill="1" applyBorder="1" applyAlignment="1" applyProtection="1">
      <alignment horizontal="center" vertical="center"/>
    </xf>
    <xf numFmtId="0" fontId="64" fillId="0" borderId="16" xfId="5" applyFont="1" applyFill="1" applyBorder="1" applyAlignment="1" applyProtection="1">
      <alignment horizontal="center" vertical="center"/>
    </xf>
    <xf numFmtId="0" fontId="64" fillId="0" borderId="47" xfId="5" applyFont="1" applyFill="1" applyBorder="1" applyAlignment="1" applyProtection="1">
      <alignment vertical="top"/>
    </xf>
    <xf numFmtId="0" fontId="60" fillId="0" borderId="45" xfId="3" applyFont="1" applyBorder="1" applyAlignment="1">
      <alignment vertical="center"/>
    </xf>
    <xf numFmtId="0" fontId="64" fillId="0" borderId="46" xfId="5" applyFont="1" applyFill="1" applyBorder="1" applyAlignment="1" applyProtection="1">
      <alignment vertical="center"/>
    </xf>
    <xf numFmtId="0" fontId="64" fillId="0" borderId="47" xfId="5" applyFont="1" applyFill="1" applyBorder="1" applyAlignment="1" applyProtection="1">
      <alignment vertical="center"/>
    </xf>
    <xf numFmtId="0" fontId="64" fillId="0" borderId="0" xfId="5" applyFont="1" applyFill="1" applyBorder="1" applyAlignment="1" applyProtection="1">
      <alignment horizontal="left" vertical="center" wrapText="1"/>
    </xf>
    <xf numFmtId="0" fontId="72" fillId="0" borderId="1" xfId="5" applyFont="1" applyFill="1" applyBorder="1" applyAlignment="1" applyProtection="1">
      <alignment horizontal="left" vertical="center" wrapText="1"/>
    </xf>
    <xf numFmtId="0" fontId="72" fillId="0" borderId="0" xfId="5" applyFont="1" applyFill="1" applyBorder="1" applyAlignment="1" applyProtection="1">
      <alignment horizontal="center" vertical="center" wrapText="1"/>
    </xf>
    <xf numFmtId="0" fontId="72" fillId="0" borderId="15" xfId="5" applyFont="1" applyFill="1" applyBorder="1" applyAlignment="1" applyProtection="1">
      <alignment horizontal="left" vertical="center" wrapText="1"/>
    </xf>
    <xf numFmtId="0" fontId="72" fillId="0" borderId="12" xfId="5" applyFont="1" applyFill="1" applyBorder="1" applyAlignment="1" applyProtection="1">
      <alignment horizontal="left" vertical="center" wrapText="1"/>
    </xf>
    <xf numFmtId="0" fontId="72" fillId="0" borderId="16" xfId="5" applyFont="1" applyFill="1" applyBorder="1" applyAlignment="1" applyProtection="1">
      <alignment horizontal="left" vertical="center" wrapText="1"/>
    </xf>
    <xf numFmtId="0" fontId="72" fillId="0" borderId="15" xfId="5" applyFont="1" applyFill="1" applyBorder="1" applyAlignment="1" applyProtection="1">
      <alignment horizontal="center" vertical="center" wrapText="1"/>
    </xf>
    <xf numFmtId="0" fontId="72" fillId="0" borderId="12" xfId="5" applyFont="1" applyFill="1" applyBorder="1" applyAlignment="1" applyProtection="1">
      <alignment horizontal="center" vertical="center" wrapText="1"/>
    </xf>
    <xf numFmtId="0" fontId="72" fillId="0" borderId="16" xfId="5" applyFont="1" applyFill="1" applyBorder="1" applyAlignment="1" applyProtection="1">
      <alignment horizontal="center" vertical="center" wrapText="1"/>
    </xf>
    <xf numFmtId="0" fontId="64" fillId="0" borderId="130" xfId="5" applyFont="1" applyFill="1" applyBorder="1" applyAlignment="1" applyProtection="1">
      <alignment horizontal="left" vertical="top" wrapText="1"/>
    </xf>
    <xf numFmtId="0" fontId="64" fillId="0" borderId="33" xfId="5" applyFont="1" applyFill="1" applyBorder="1" applyAlignment="1" applyProtection="1">
      <alignment vertical="top"/>
    </xf>
    <xf numFmtId="0" fontId="64" fillId="0" borderId="45" xfId="5" applyFont="1" applyFill="1" applyBorder="1" applyAlignment="1" applyProtection="1">
      <alignment vertical="top"/>
    </xf>
    <xf numFmtId="0" fontId="60" fillId="3" borderId="85" xfId="3" applyFont="1" applyFill="1" applyBorder="1" applyAlignment="1">
      <alignment horizontal="center" vertical="center"/>
    </xf>
    <xf numFmtId="0" fontId="60" fillId="3" borderId="83" xfId="3" applyFont="1" applyFill="1" applyBorder="1" applyAlignment="1">
      <alignment horizontal="center" vertical="center"/>
    </xf>
    <xf numFmtId="0" fontId="60" fillId="3" borderId="84" xfId="3" applyFont="1" applyFill="1" applyBorder="1" applyAlignment="1">
      <alignment horizontal="center" vertical="center"/>
    </xf>
    <xf numFmtId="0" fontId="60" fillId="0" borderId="83" xfId="3" applyFont="1" applyBorder="1" applyAlignment="1">
      <alignment horizontal="left" vertical="center"/>
    </xf>
    <xf numFmtId="0" fontId="60" fillId="0" borderId="124" xfId="3" applyFont="1" applyBorder="1" applyAlignment="1">
      <alignment horizontal="left" vertical="center"/>
    </xf>
    <xf numFmtId="0" fontId="67" fillId="0" borderId="82" xfId="3" applyFont="1" applyFill="1" applyBorder="1" applyAlignment="1">
      <alignment vertical="center" textRotation="255"/>
    </xf>
    <xf numFmtId="0" fontId="60" fillId="0" borderId="83" xfId="3" applyFont="1" applyFill="1" applyBorder="1" applyAlignment="1">
      <alignment vertical="center" textRotation="255"/>
    </xf>
    <xf numFmtId="0" fontId="60" fillId="0" borderId="125" xfId="3" applyFont="1" applyFill="1" applyBorder="1" applyAlignment="1">
      <alignment vertical="center" textRotation="255"/>
    </xf>
    <xf numFmtId="0" fontId="67" fillId="0" borderId="83" xfId="3" applyFont="1" applyFill="1" applyBorder="1" applyAlignment="1">
      <alignment vertical="center" textRotation="255"/>
    </xf>
    <xf numFmtId="0" fontId="67" fillId="0" borderId="124" xfId="3" applyFont="1" applyFill="1" applyBorder="1" applyAlignment="1">
      <alignment vertical="center" textRotation="255"/>
    </xf>
    <xf numFmtId="0" fontId="75" fillId="3" borderId="5" xfId="3" applyFont="1" applyFill="1" applyBorder="1" applyAlignment="1">
      <alignment horizontal="center" vertical="center"/>
    </xf>
    <xf numFmtId="0" fontId="75" fillId="3" borderId="6" xfId="3" applyFont="1" applyFill="1" applyBorder="1" applyAlignment="1">
      <alignment horizontal="center" vertical="center"/>
    </xf>
    <xf numFmtId="0" fontId="75" fillId="3" borderId="10" xfId="3" applyFont="1" applyFill="1" applyBorder="1" applyAlignment="1">
      <alignment horizontal="center" vertical="center"/>
    </xf>
    <xf numFmtId="0" fontId="60" fillId="4" borderId="82" xfId="3" applyFont="1" applyFill="1" applyBorder="1" applyAlignment="1">
      <alignment horizontal="left" vertical="center" wrapText="1"/>
    </xf>
    <xf numFmtId="0" fontId="60" fillId="4" borderId="83" xfId="3" applyFont="1" applyFill="1" applyBorder="1" applyAlignment="1">
      <alignment horizontal="left" vertical="center"/>
    </xf>
    <xf numFmtId="0" fontId="60" fillId="4" borderId="124" xfId="3" applyFont="1" applyFill="1" applyBorder="1" applyAlignment="1">
      <alignment horizontal="left" vertical="center"/>
    </xf>
    <xf numFmtId="0" fontId="75" fillId="5" borderId="5" xfId="3" applyFont="1" applyFill="1" applyBorder="1" applyAlignment="1">
      <alignment horizontal="center" vertical="center"/>
    </xf>
    <xf numFmtId="0" fontId="69" fillId="5" borderId="6" xfId="3" applyFont="1" applyFill="1" applyBorder="1" applyAlignment="1">
      <alignment horizontal="center" vertical="center"/>
    </xf>
    <xf numFmtId="0" fontId="69" fillId="5" borderId="10" xfId="3" applyFont="1" applyFill="1" applyBorder="1" applyAlignment="1">
      <alignment horizontal="center" vertical="center"/>
    </xf>
    <xf numFmtId="0" fontId="60" fillId="0" borderId="127" xfId="3" applyFont="1" applyFill="1" applyBorder="1" applyAlignment="1">
      <alignment horizontal="left" vertical="center"/>
    </xf>
    <xf numFmtId="0" fontId="60" fillId="0" borderId="128" xfId="3" applyFont="1" applyFill="1" applyBorder="1" applyAlignment="1">
      <alignment horizontal="left" vertical="center"/>
    </xf>
    <xf numFmtId="0" fontId="60" fillId="0" borderId="84" xfId="3" applyFont="1" applyBorder="1" applyAlignment="1">
      <alignment horizontal="center" vertical="center"/>
    </xf>
    <xf numFmtId="3" fontId="60" fillId="0" borderId="83" xfId="3" applyNumberFormat="1" applyFont="1" applyFill="1" applyBorder="1" applyAlignment="1">
      <alignment horizontal="left" vertical="center"/>
    </xf>
    <xf numFmtId="0" fontId="60" fillId="0" borderId="83" xfId="3" applyFont="1" applyFill="1" applyBorder="1" applyAlignment="1">
      <alignment horizontal="left" vertical="center"/>
    </xf>
    <xf numFmtId="3" fontId="60" fillId="0" borderId="85" xfId="3" applyNumberFormat="1" applyFont="1" applyFill="1" applyBorder="1" applyAlignment="1">
      <alignment horizontal="left" vertical="center"/>
    </xf>
    <xf numFmtId="0" fontId="73" fillId="2" borderId="5" xfId="3" applyFont="1" applyFill="1" applyBorder="1" applyAlignment="1">
      <alignment horizontal="left" vertical="center" wrapText="1"/>
    </xf>
    <xf numFmtId="0" fontId="73" fillId="2" borderId="6" xfId="3" applyFont="1" applyFill="1" applyBorder="1" applyAlignment="1">
      <alignment horizontal="left" vertical="center" wrapText="1"/>
    </xf>
    <xf numFmtId="0" fontId="73" fillId="2" borderId="10" xfId="3" applyFont="1" applyFill="1" applyBorder="1" applyAlignment="1">
      <alignment horizontal="left" vertical="center" wrapText="1"/>
    </xf>
    <xf numFmtId="0" fontId="60" fillId="0" borderId="83" xfId="3" applyFont="1" applyFill="1" applyBorder="1" applyAlignment="1">
      <alignment vertical="center"/>
    </xf>
    <xf numFmtId="0" fontId="60" fillId="0" borderId="124" xfId="3" applyFont="1" applyFill="1" applyBorder="1" applyAlignment="1">
      <alignment vertical="center"/>
    </xf>
    <xf numFmtId="0" fontId="75" fillId="2" borderId="55" xfId="3" applyFont="1" applyFill="1" applyBorder="1" applyAlignment="1">
      <alignment horizontal="center" vertical="center" wrapText="1"/>
    </xf>
    <xf numFmtId="0" fontId="75" fillId="2" borderId="47" xfId="3" applyFont="1" applyFill="1" applyBorder="1" applyAlignment="1">
      <alignment horizontal="center" vertical="center" wrapText="1"/>
    </xf>
    <xf numFmtId="0" fontId="75" fillId="2" borderId="67" xfId="3" applyFont="1" applyFill="1" applyBorder="1" applyAlignment="1">
      <alignment horizontal="center" vertical="center" wrapText="1"/>
    </xf>
    <xf numFmtId="0" fontId="60" fillId="0" borderId="125" xfId="3" applyFont="1" applyFill="1" applyBorder="1" applyAlignment="1">
      <alignment vertical="center"/>
    </xf>
    <xf numFmtId="0" fontId="67" fillId="0" borderId="126" xfId="3" applyFont="1" applyFill="1" applyBorder="1" applyAlignment="1">
      <alignment vertical="center" wrapText="1"/>
    </xf>
    <xf numFmtId="0" fontId="60" fillId="0" borderId="83" xfId="3" applyFont="1" applyFill="1" applyBorder="1" applyAlignment="1">
      <alignment vertical="center" wrapText="1"/>
    </xf>
    <xf numFmtId="0" fontId="60" fillId="0" borderId="124" xfId="3" applyFont="1" applyFill="1" applyBorder="1" applyAlignment="1">
      <alignment vertical="center" wrapText="1"/>
    </xf>
    <xf numFmtId="0" fontId="76" fillId="0" borderId="116" xfId="3" applyFont="1" applyFill="1" applyBorder="1" applyAlignment="1">
      <alignment vertical="center"/>
    </xf>
    <xf numFmtId="0" fontId="60" fillId="0" borderId="117" xfId="3" applyFont="1" applyFill="1" applyBorder="1" applyAlignment="1">
      <alignment vertical="center"/>
    </xf>
    <xf numFmtId="0" fontId="76" fillId="0" borderId="118" xfId="3" applyFont="1" applyFill="1" applyBorder="1" applyAlignment="1">
      <alignment vertical="center"/>
    </xf>
    <xf numFmtId="0" fontId="60" fillId="0" borderId="103" xfId="3" applyFont="1" applyBorder="1" applyAlignment="1">
      <alignment vertical="center"/>
    </xf>
    <xf numFmtId="0" fontId="60" fillId="0" borderId="119" xfId="3" applyFont="1" applyBorder="1" applyAlignment="1">
      <alignment vertical="center"/>
    </xf>
    <xf numFmtId="0" fontId="60" fillId="0" borderId="120" xfId="3" applyFont="1" applyBorder="1" applyAlignment="1">
      <alignment vertical="center"/>
    </xf>
    <xf numFmtId="0" fontId="67" fillId="2" borderId="18" xfId="3" applyFont="1" applyFill="1" applyBorder="1" applyAlignment="1">
      <alignment horizontal="center" vertical="center" textRotation="255" wrapText="1"/>
    </xf>
    <xf numFmtId="0" fontId="67" fillId="2" borderId="21" xfId="3" applyFont="1" applyFill="1" applyBorder="1" applyAlignment="1">
      <alignment horizontal="center" vertical="center" textRotation="255" wrapText="1"/>
    </xf>
    <xf numFmtId="0" fontId="67" fillId="2" borderId="80" xfId="3" applyFont="1" applyFill="1" applyBorder="1" applyAlignment="1">
      <alignment horizontal="center" vertical="center" textRotation="255" wrapText="1"/>
    </xf>
    <xf numFmtId="0" fontId="67" fillId="2" borderId="121" xfId="3" applyFont="1" applyFill="1" applyBorder="1" applyAlignment="1">
      <alignment horizontal="center" vertical="center" textRotation="255" wrapText="1"/>
    </xf>
    <xf numFmtId="0" fontId="76" fillId="0" borderId="195" xfId="3" applyFont="1" applyFill="1" applyBorder="1" applyAlignment="1">
      <alignment horizontal="center" vertical="center"/>
    </xf>
    <xf numFmtId="0" fontId="60" fillId="0" borderId="196" xfId="3" applyFont="1" applyBorder="1" applyAlignment="1">
      <alignment horizontal="center" vertical="center"/>
    </xf>
    <xf numFmtId="0" fontId="60" fillId="0" borderId="197" xfId="3" applyFont="1" applyBorder="1" applyAlignment="1">
      <alignment horizontal="center" vertical="center"/>
    </xf>
    <xf numFmtId="0" fontId="60" fillId="0" borderId="154" xfId="3" applyFont="1" applyFill="1" applyBorder="1" applyAlignment="1">
      <alignment horizontal="left" vertical="center" wrapText="1"/>
    </xf>
    <xf numFmtId="0" fontId="60" fillId="0" borderId="152" xfId="3" applyFont="1" applyFill="1" applyBorder="1" applyAlignment="1">
      <alignment horizontal="left" vertical="center" wrapText="1"/>
    </xf>
    <xf numFmtId="0" fontId="60" fillId="0" borderId="155" xfId="3" applyFont="1" applyFill="1" applyBorder="1" applyAlignment="1">
      <alignment horizontal="left" vertical="center" wrapText="1"/>
    </xf>
    <xf numFmtId="0" fontId="76" fillId="0" borderId="198" xfId="3" applyFont="1" applyFill="1" applyBorder="1" applyAlignment="1">
      <alignment horizontal="center" vertical="center" wrapText="1"/>
    </xf>
    <xf numFmtId="0" fontId="60" fillId="0" borderId="199" xfId="3" applyFont="1" applyBorder="1" applyAlignment="1">
      <alignment horizontal="center" vertical="center"/>
    </xf>
    <xf numFmtId="0" fontId="60" fillId="0" borderId="200" xfId="3" applyFont="1" applyBorder="1" applyAlignment="1">
      <alignment horizontal="center" vertical="center"/>
    </xf>
    <xf numFmtId="0" fontId="60" fillId="0" borderId="156" xfId="3" applyFont="1" applyFill="1" applyBorder="1" applyAlignment="1">
      <alignment horizontal="left" vertical="center" wrapText="1"/>
    </xf>
    <xf numFmtId="0" fontId="60" fillId="0" borderId="157" xfId="3" applyFont="1" applyFill="1" applyBorder="1" applyAlignment="1">
      <alignment horizontal="left" vertical="center" wrapText="1"/>
    </xf>
    <xf numFmtId="0" fontId="60" fillId="0" borderId="158" xfId="3" applyFont="1" applyFill="1" applyBorder="1" applyAlignment="1">
      <alignment horizontal="left" vertical="center" wrapText="1"/>
    </xf>
    <xf numFmtId="0" fontId="60" fillId="0" borderId="21" xfId="3" applyFont="1" applyBorder="1" applyAlignment="1">
      <alignment horizontal="center" vertical="center" textRotation="255" wrapText="1"/>
    </xf>
    <xf numFmtId="0" fontId="60" fillId="0" borderId="24" xfId="3" applyFont="1" applyBorder="1" applyAlignment="1">
      <alignment horizontal="center" vertical="center" textRotation="255" wrapText="1"/>
    </xf>
    <xf numFmtId="0" fontId="60" fillId="0" borderId="25" xfId="3" applyFont="1" applyBorder="1" applyAlignment="1">
      <alignment horizontal="center" vertical="center" textRotation="255" wrapText="1"/>
    </xf>
    <xf numFmtId="0" fontId="60" fillId="0" borderId="55" xfId="3" applyFont="1" applyBorder="1" applyAlignment="1">
      <alignment horizontal="center" vertical="center" textRotation="255" wrapText="1"/>
    </xf>
    <xf numFmtId="0" fontId="60" fillId="0" borderId="56" xfId="3" applyFont="1" applyBorder="1" applyAlignment="1">
      <alignment horizontal="center" vertical="center" textRotation="255" wrapText="1"/>
    </xf>
    <xf numFmtId="0" fontId="60" fillId="0" borderId="105" xfId="3" applyFont="1" applyFill="1" applyBorder="1" applyAlignment="1">
      <alignment horizontal="left" vertical="center" wrapText="1"/>
    </xf>
    <xf numFmtId="0" fontId="60" fillId="0" borderId="70" xfId="3" applyFont="1" applyBorder="1" applyAlignment="1">
      <alignment horizontal="left" vertical="center" wrapText="1"/>
    </xf>
    <xf numFmtId="0" fontId="60" fillId="0" borderId="70" xfId="3" applyFont="1" applyBorder="1" applyAlignment="1">
      <alignment vertical="center"/>
    </xf>
    <xf numFmtId="0" fontId="60" fillId="0" borderId="30" xfId="3" applyFont="1" applyBorder="1" applyAlignment="1">
      <alignment horizontal="center" vertical="center"/>
    </xf>
    <xf numFmtId="0" fontId="60" fillId="0" borderId="28" xfId="3" applyFont="1" applyFill="1" applyBorder="1" applyAlignment="1">
      <alignment horizontal="center" vertical="center"/>
    </xf>
    <xf numFmtId="0" fontId="60" fillId="0" borderId="20" xfId="3" applyFont="1" applyBorder="1" applyAlignment="1">
      <alignment horizontal="center" vertical="center"/>
    </xf>
    <xf numFmtId="0" fontId="60" fillId="0" borderId="73" xfId="3" applyFont="1" applyBorder="1" applyAlignment="1">
      <alignment horizontal="center" vertical="center"/>
    </xf>
    <xf numFmtId="0" fontId="60" fillId="0" borderId="0" xfId="3" applyFont="1" applyBorder="1" applyAlignment="1">
      <alignment horizontal="center" vertical="center"/>
    </xf>
    <xf numFmtId="0" fontId="60" fillId="0" borderId="68" xfId="3" applyFont="1" applyBorder="1" applyAlignment="1">
      <alignment horizontal="center" vertical="center"/>
    </xf>
    <xf numFmtId="0" fontId="60" fillId="0" borderId="46" xfId="3" applyFont="1" applyBorder="1" applyAlignment="1">
      <alignment horizontal="center" vertical="center"/>
    </xf>
    <xf numFmtId="0" fontId="76" fillId="3" borderId="106" xfId="3" applyFont="1" applyFill="1" applyBorder="1" applyAlignment="1">
      <alignment horizontal="center" vertical="center" wrapText="1"/>
    </xf>
    <xf numFmtId="0" fontId="60" fillId="3" borderId="107" xfId="3" applyFont="1" applyFill="1" applyBorder="1" applyAlignment="1">
      <alignment horizontal="center" vertical="center" wrapText="1"/>
    </xf>
    <xf numFmtId="0" fontId="76" fillId="3" borderId="108" xfId="3" applyFont="1" applyFill="1" applyBorder="1" applyAlignment="1">
      <alignment horizontal="center" vertical="center" wrapText="1"/>
    </xf>
    <xf numFmtId="0" fontId="60" fillId="0" borderId="109" xfId="3" applyFont="1" applyBorder="1" applyAlignment="1">
      <alignment horizontal="center" vertical="center" wrapText="1"/>
    </xf>
    <xf numFmtId="0" fontId="60" fillId="0" borderId="110" xfId="3" applyFont="1" applyBorder="1" applyAlignment="1">
      <alignment horizontal="center" vertical="center" wrapText="1"/>
    </xf>
    <xf numFmtId="0" fontId="60" fillId="3" borderId="111" xfId="3" applyFont="1" applyFill="1" applyBorder="1" applyAlignment="1">
      <alignment horizontal="center" vertical="center" wrapText="1"/>
    </xf>
    <xf numFmtId="0" fontId="76" fillId="0" borderId="112" xfId="3" applyFont="1" applyFill="1" applyBorder="1" applyAlignment="1">
      <alignment vertical="center"/>
    </xf>
    <xf numFmtId="0" fontId="60" fillId="0" borderId="113" xfId="3" applyFont="1" applyFill="1" applyBorder="1" applyAlignment="1">
      <alignment vertical="center"/>
    </xf>
    <xf numFmtId="198" fontId="60" fillId="0" borderId="37" xfId="3" applyNumberFormat="1" applyFont="1" applyFill="1" applyBorder="1" applyAlignment="1">
      <alignment vertical="center"/>
    </xf>
    <xf numFmtId="0" fontId="76" fillId="0" borderId="114" xfId="3" applyFont="1" applyFill="1" applyBorder="1" applyAlignment="1">
      <alignment vertical="center"/>
    </xf>
    <xf numFmtId="0" fontId="60" fillId="0" borderId="35" xfId="3" applyFont="1" applyBorder="1" applyAlignment="1">
      <alignment vertical="center"/>
    </xf>
    <xf numFmtId="0" fontId="60" fillId="0" borderId="115" xfId="3" applyFont="1" applyBorder="1" applyAlignment="1">
      <alignment vertical="center"/>
    </xf>
    <xf numFmtId="0" fontId="60" fillId="0" borderId="114" xfId="3" applyFont="1" applyBorder="1" applyAlignment="1">
      <alignment vertical="center"/>
    </xf>
    <xf numFmtId="0" fontId="60" fillId="0" borderId="105" xfId="3" applyFont="1" applyFill="1" applyBorder="1" applyAlignment="1">
      <alignment vertical="center" wrapText="1"/>
    </xf>
    <xf numFmtId="0" fontId="60" fillId="0" borderId="70" xfId="3" applyFont="1" applyBorder="1" applyAlignment="1">
      <alignment vertical="center" wrapText="1"/>
    </xf>
    <xf numFmtId="0" fontId="60" fillId="0" borderId="71" xfId="3" applyFont="1" applyBorder="1" applyAlignment="1">
      <alignment vertical="center" wrapText="1"/>
    </xf>
    <xf numFmtId="0" fontId="60" fillId="0" borderId="28" xfId="3" applyFont="1" applyFill="1" applyBorder="1" applyAlignment="1">
      <alignment horizontal="left" vertical="center" wrapText="1"/>
    </xf>
    <xf numFmtId="0" fontId="60" fillId="0" borderId="19" xfId="3" applyFont="1" applyFill="1" applyBorder="1" applyAlignment="1">
      <alignment horizontal="left" vertical="center" wrapText="1"/>
    </xf>
    <xf numFmtId="0" fontId="60" fillId="0" borderId="20" xfId="3" applyFont="1" applyFill="1" applyBorder="1" applyAlignment="1">
      <alignment horizontal="left" vertical="center" wrapText="1"/>
    </xf>
    <xf numFmtId="0" fontId="60" fillId="0" borderId="73" xfId="3" applyFont="1" applyFill="1" applyBorder="1" applyAlignment="1">
      <alignment horizontal="left" vertical="center" wrapText="1"/>
    </xf>
    <xf numFmtId="0" fontId="60" fillId="0" borderId="0" xfId="3" applyFont="1" applyFill="1" applyBorder="1" applyAlignment="1">
      <alignment horizontal="left" vertical="center" wrapText="1"/>
    </xf>
    <xf numFmtId="0" fontId="60" fillId="0" borderId="68" xfId="3" applyFont="1" applyFill="1" applyBorder="1" applyAlignment="1">
      <alignment horizontal="left" vertical="center" wrapText="1"/>
    </xf>
    <xf numFmtId="0" fontId="60" fillId="0" borderId="46" xfId="3" applyFont="1" applyFill="1" applyBorder="1" applyAlignment="1">
      <alignment horizontal="left" vertical="center" wrapText="1"/>
    </xf>
    <xf numFmtId="0" fontId="60" fillId="0" borderId="47" xfId="3" applyFont="1" applyFill="1" applyBorder="1" applyAlignment="1">
      <alignment horizontal="left" vertical="center" wrapText="1"/>
    </xf>
    <xf numFmtId="0" fontId="60" fillId="0" borderId="67" xfId="3" applyFont="1" applyFill="1" applyBorder="1" applyAlignment="1">
      <alignment horizontal="left" vertical="center" wrapText="1"/>
    </xf>
    <xf numFmtId="0" fontId="60" fillId="0" borderId="101" xfId="3" applyFont="1" applyFill="1" applyBorder="1" applyAlignment="1">
      <alignment vertical="center"/>
    </xf>
    <xf numFmtId="0" fontId="60" fillId="0" borderId="34" xfId="3" applyFont="1" applyBorder="1" applyAlignment="1">
      <alignment horizontal="center" vertical="center"/>
    </xf>
    <xf numFmtId="0" fontId="60" fillId="0" borderId="73" xfId="3" applyFont="1" applyBorder="1" applyAlignment="1">
      <alignment horizontal="left" vertical="center" wrapText="1"/>
    </xf>
    <xf numFmtId="0" fontId="60" fillId="0" borderId="0" xfId="3" applyFont="1" applyBorder="1" applyAlignment="1">
      <alignment horizontal="left" vertical="center" wrapText="1"/>
    </xf>
    <xf numFmtId="0" fontId="60" fillId="0" borderId="68" xfId="3" applyFont="1" applyBorder="1" applyAlignment="1">
      <alignment horizontal="left" vertical="center" wrapText="1"/>
    </xf>
    <xf numFmtId="0" fontId="60" fillId="0" borderId="46" xfId="3" applyFont="1" applyBorder="1" applyAlignment="1">
      <alignment horizontal="left" vertical="center" wrapText="1"/>
    </xf>
    <xf numFmtId="0" fontId="60" fillId="0" borderId="47" xfId="3" applyFont="1" applyBorder="1" applyAlignment="1">
      <alignment horizontal="left" vertical="center" wrapText="1"/>
    </xf>
    <xf numFmtId="0" fontId="60" fillId="0" borderId="67" xfId="3" applyFont="1" applyBorder="1" applyAlignment="1">
      <alignment horizontal="left" vertical="center" wrapText="1"/>
    </xf>
    <xf numFmtId="0" fontId="60" fillId="0" borderId="36" xfId="3" applyFont="1" applyBorder="1" applyAlignment="1">
      <alignment vertical="center"/>
    </xf>
    <xf numFmtId="0" fontId="60" fillId="0" borderId="102" xfId="3" applyFont="1" applyFill="1" applyBorder="1" applyAlignment="1">
      <alignment vertical="center"/>
    </xf>
    <xf numFmtId="0" fontId="60" fillId="0" borderId="49" xfId="3" applyFont="1" applyBorder="1" applyAlignment="1">
      <alignment horizontal="center" vertical="center"/>
    </xf>
    <xf numFmtId="0" fontId="60" fillId="0" borderId="103" xfId="3" applyFont="1" applyBorder="1" applyAlignment="1">
      <alignment horizontal="center" vertical="center"/>
    </xf>
    <xf numFmtId="0" fontId="60" fillId="0" borderId="105" xfId="3" applyFont="1" applyFill="1" applyBorder="1" applyAlignment="1">
      <alignment vertical="center"/>
    </xf>
    <xf numFmtId="0" fontId="74" fillId="0" borderId="72" xfId="3" applyFont="1" applyFill="1" applyBorder="1" applyAlignment="1">
      <alignment horizontal="left" vertical="center"/>
    </xf>
    <xf numFmtId="0" fontId="74" fillId="0" borderId="35" xfId="3" applyFont="1" applyFill="1" applyBorder="1" applyAlignment="1">
      <alignment horizontal="left" vertical="center"/>
    </xf>
    <xf numFmtId="0" fontId="74" fillId="0" borderId="36" xfId="3" applyFont="1" applyFill="1" applyBorder="1" applyAlignment="1">
      <alignment horizontal="left" vertical="center"/>
    </xf>
    <xf numFmtId="0" fontId="74" fillId="0" borderId="72" xfId="3" applyFont="1" applyFill="1" applyBorder="1" applyAlignment="1">
      <alignment horizontal="left" vertical="center" wrapText="1"/>
    </xf>
    <xf numFmtId="0" fontId="74" fillId="0" borderId="35" xfId="3" applyFont="1" applyFill="1" applyBorder="1" applyAlignment="1">
      <alignment horizontal="left" vertical="center" wrapText="1"/>
    </xf>
    <xf numFmtId="0" fontId="74" fillId="0" borderId="36" xfId="3" applyFont="1" applyFill="1" applyBorder="1" applyAlignment="1">
      <alignment horizontal="left" vertical="center" wrapText="1"/>
    </xf>
    <xf numFmtId="0" fontId="60" fillId="0" borderId="102" xfId="3" applyFont="1" applyFill="1" applyBorder="1" applyAlignment="1">
      <alignment vertical="center" wrapText="1"/>
    </xf>
    <xf numFmtId="0" fontId="60" fillId="0" borderId="103" xfId="3" applyFont="1" applyBorder="1" applyAlignment="1">
      <alignment vertical="center" wrapText="1"/>
    </xf>
    <xf numFmtId="0" fontId="60" fillId="0" borderId="104" xfId="3" applyFont="1" applyBorder="1" applyAlignment="1">
      <alignment vertical="center" wrapText="1"/>
    </xf>
    <xf numFmtId="198" fontId="60" fillId="0" borderId="29" xfId="3" applyNumberFormat="1" applyFont="1" applyFill="1" applyBorder="1" applyAlignment="1">
      <alignment vertical="center"/>
    </xf>
    <xf numFmtId="0" fontId="72" fillId="0" borderId="72" xfId="3" applyFont="1" applyFill="1" applyBorder="1" applyAlignment="1">
      <alignment horizontal="left" vertical="center" wrapText="1"/>
    </xf>
    <xf numFmtId="0" fontId="72" fillId="0" borderId="35" xfId="3" applyFont="1" applyFill="1" applyBorder="1" applyAlignment="1">
      <alignment horizontal="left" vertical="center" wrapText="1"/>
    </xf>
    <xf numFmtId="0" fontId="72" fillId="0" borderId="36" xfId="3" applyFont="1" applyFill="1" applyBorder="1" applyAlignment="1">
      <alignment horizontal="left" vertical="center" wrapText="1"/>
    </xf>
    <xf numFmtId="0" fontId="75" fillId="3" borderId="5" xfId="3" applyFont="1" applyFill="1" applyBorder="1" applyAlignment="1">
      <alignment horizontal="center" vertical="center" wrapText="1"/>
    </xf>
    <xf numFmtId="0" fontId="75" fillId="3" borderId="6" xfId="3" applyFont="1" applyFill="1" applyBorder="1" applyAlignment="1">
      <alignment horizontal="center" vertical="center" wrapText="1"/>
    </xf>
    <xf numFmtId="0" fontId="75" fillId="3" borderId="10" xfId="3" applyFont="1" applyFill="1" applyBorder="1" applyAlignment="1">
      <alignment horizontal="center" vertical="center" wrapText="1"/>
    </xf>
    <xf numFmtId="0" fontId="60" fillId="0" borderId="90" xfId="3" applyFont="1" applyFill="1" applyBorder="1" applyAlignment="1">
      <alignment horizontal="center" vertical="center"/>
    </xf>
    <xf numFmtId="0" fontId="60" fillId="0" borderId="91" xfId="3" applyFont="1" applyBorder="1" applyAlignment="1">
      <alignment horizontal="center" vertical="center"/>
    </xf>
    <xf numFmtId="0" fontId="60" fillId="0" borderId="92" xfId="3" applyFont="1" applyBorder="1" applyAlignment="1">
      <alignment horizontal="center" vertical="center"/>
    </xf>
    <xf numFmtId="0" fontId="60" fillId="0" borderId="93" xfId="3" applyFont="1" applyFill="1" applyBorder="1" applyAlignment="1">
      <alignment horizontal="center" vertical="center"/>
    </xf>
    <xf numFmtId="0" fontId="60" fillId="0" borderId="94" xfId="3" applyFont="1" applyBorder="1" applyAlignment="1">
      <alignment horizontal="center" vertical="center"/>
    </xf>
    <xf numFmtId="0" fontId="67" fillId="2" borderId="95" xfId="3" applyFont="1" applyFill="1" applyBorder="1" applyAlignment="1">
      <alignment horizontal="center" vertical="center" textRotation="255" wrapText="1"/>
    </xf>
    <xf numFmtId="0" fontId="60" fillId="0" borderId="96" xfId="3" applyFont="1" applyBorder="1" applyAlignment="1">
      <alignment horizontal="center" vertical="center" textRotation="255" wrapText="1"/>
    </xf>
    <xf numFmtId="0" fontId="60" fillId="0" borderId="97" xfId="3" applyFont="1" applyFill="1" applyBorder="1" applyAlignment="1">
      <alignment vertical="center" wrapText="1"/>
    </xf>
    <xf numFmtId="0" fontId="60" fillId="0" borderId="98" xfId="3" applyFont="1" applyBorder="1" applyAlignment="1">
      <alignment vertical="center" wrapText="1"/>
    </xf>
    <xf numFmtId="0" fontId="60" fillId="0" borderId="98" xfId="3" applyFont="1" applyBorder="1" applyAlignment="1">
      <alignment vertical="center"/>
    </xf>
    <xf numFmtId="0" fontId="60" fillId="0" borderId="99" xfId="3" applyFont="1" applyBorder="1" applyAlignment="1">
      <alignment horizontal="center" vertical="center"/>
    </xf>
    <xf numFmtId="0" fontId="60" fillId="0" borderId="98" xfId="3" applyFont="1" applyBorder="1" applyAlignment="1">
      <alignment horizontal="center" vertical="center"/>
    </xf>
    <xf numFmtId="0" fontId="60" fillId="0" borderId="165" xfId="3" applyFont="1" applyFill="1" applyBorder="1" applyAlignment="1">
      <alignment horizontal="left" vertical="center" wrapText="1"/>
    </xf>
    <xf numFmtId="0" fontId="60" fillId="0" borderId="166" xfId="3" applyFont="1" applyFill="1" applyBorder="1" applyAlignment="1">
      <alignment horizontal="left" vertical="center" wrapText="1"/>
    </xf>
    <xf numFmtId="0" fontId="60" fillId="0" borderId="167" xfId="3" applyFont="1" applyFill="1" applyBorder="1" applyAlignment="1">
      <alignment horizontal="left" vertical="center" wrapText="1"/>
    </xf>
    <xf numFmtId="0" fontId="60" fillId="0" borderId="101" xfId="3" applyFont="1" applyFill="1" applyBorder="1" applyAlignment="1">
      <alignment vertical="center" wrapText="1"/>
    </xf>
    <xf numFmtId="0" fontId="60" fillId="0" borderId="35" xfId="3" applyFont="1" applyBorder="1" applyAlignment="1">
      <alignment vertical="center" wrapText="1"/>
    </xf>
    <xf numFmtId="0" fontId="60" fillId="0" borderId="52" xfId="3" applyFont="1" applyFill="1" applyBorder="1" applyAlignment="1">
      <alignment horizontal="center" vertical="center" wrapText="1"/>
    </xf>
    <xf numFmtId="0" fontId="60" fillId="0" borderId="52" xfId="3" applyFont="1" applyFill="1" applyBorder="1" applyAlignment="1">
      <alignment horizontal="center" vertical="center"/>
    </xf>
    <xf numFmtId="0" fontId="60" fillId="0" borderId="61" xfId="3" applyFont="1" applyFill="1" applyBorder="1" applyAlignment="1">
      <alignment horizontal="center" vertical="center"/>
    </xf>
    <xf numFmtId="0" fontId="60" fillId="2" borderId="15" xfId="3" applyFont="1" applyFill="1" applyBorder="1" applyAlignment="1">
      <alignment horizontal="center" vertical="center" shrinkToFit="1"/>
    </xf>
    <xf numFmtId="0" fontId="60" fillId="2" borderId="12" xfId="3" applyFont="1" applyFill="1" applyBorder="1" applyAlignment="1">
      <alignment horizontal="center" vertical="center" shrinkToFit="1"/>
    </xf>
    <xf numFmtId="0" fontId="60" fillId="2" borderId="16" xfId="3" applyFont="1" applyFill="1" applyBorder="1" applyAlignment="1">
      <alignment horizontal="center" vertical="center" shrinkToFit="1"/>
    </xf>
    <xf numFmtId="0" fontId="60" fillId="0" borderId="16" xfId="3" applyFont="1" applyFill="1" applyBorder="1" applyAlignment="1">
      <alignment horizontal="center" vertical="center"/>
    </xf>
    <xf numFmtId="0" fontId="60" fillId="0" borderId="15" xfId="3" applyFont="1" applyFill="1" applyBorder="1" applyAlignment="1">
      <alignment horizontal="center" vertical="center" wrapText="1"/>
    </xf>
    <xf numFmtId="0" fontId="60" fillId="0" borderId="12" xfId="3" applyFont="1" applyFill="1" applyBorder="1" applyAlignment="1">
      <alignment horizontal="center" vertical="center" wrapText="1"/>
    </xf>
    <xf numFmtId="0" fontId="60" fillId="0" borderId="17" xfId="3" applyFont="1" applyFill="1" applyBorder="1" applyAlignment="1">
      <alignment horizontal="center" vertical="center" wrapText="1"/>
    </xf>
    <xf numFmtId="0" fontId="72" fillId="0" borderId="69" xfId="3" applyFont="1" applyFill="1" applyBorder="1" applyAlignment="1">
      <alignment horizontal="center" vertical="center" wrapText="1"/>
    </xf>
    <xf numFmtId="0" fontId="72" fillId="0" borderId="70" xfId="3" applyFont="1" applyFill="1" applyBorder="1" applyAlignment="1">
      <alignment horizontal="center" vertical="center" wrapText="1"/>
    </xf>
    <xf numFmtId="0" fontId="72" fillId="0" borderId="71" xfId="3" applyFont="1" applyFill="1" applyBorder="1" applyAlignment="1">
      <alignment horizontal="center" vertical="center" wrapText="1"/>
    </xf>
    <xf numFmtId="0" fontId="60" fillId="0" borderId="32" xfId="3" applyFont="1" applyFill="1" applyBorder="1" applyAlignment="1">
      <alignment horizontal="center" vertical="center" wrapText="1"/>
    </xf>
    <xf numFmtId="0" fontId="60" fillId="0" borderId="0" xfId="3" applyFont="1" applyFill="1" applyBorder="1" applyAlignment="1">
      <alignment horizontal="center" vertical="center" wrapText="1"/>
    </xf>
    <xf numFmtId="0" fontId="60" fillId="0" borderId="33" xfId="3" applyFont="1" applyFill="1" applyBorder="1" applyAlignment="1">
      <alignment horizontal="center" vertical="center" wrapText="1"/>
    </xf>
    <xf numFmtId="0" fontId="60" fillId="0" borderId="44" xfId="3" applyFont="1" applyFill="1" applyBorder="1" applyAlignment="1">
      <alignment horizontal="center" vertical="center" wrapText="1"/>
    </xf>
    <xf numFmtId="0" fontId="60" fillId="0" borderId="47" xfId="3" applyFont="1" applyFill="1" applyBorder="1" applyAlignment="1">
      <alignment horizontal="center" vertical="center" wrapText="1"/>
    </xf>
    <xf numFmtId="0" fontId="60" fillId="0" borderId="45" xfId="3" applyFont="1" applyFill="1" applyBorder="1" applyAlignment="1">
      <alignment horizontal="center" vertical="center" wrapText="1"/>
    </xf>
    <xf numFmtId="0" fontId="72" fillId="2" borderId="15" xfId="3" applyFont="1" applyFill="1" applyBorder="1" applyAlignment="1">
      <alignment horizontal="center" vertical="center" wrapText="1" shrinkToFit="1"/>
    </xf>
    <xf numFmtId="0" fontId="72" fillId="2" borderId="12" xfId="3" applyFont="1" applyFill="1" applyBorder="1" applyAlignment="1">
      <alignment horizontal="center" vertical="center" wrapText="1" shrinkToFit="1"/>
    </xf>
    <xf numFmtId="0" fontId="72" fillId="2" borderId="16" xfId="3" applyFont="1" applyFill="1" applyBorder="1" applyAlignment="1">
      <alignment horizontal="center" vertical="center" wrapText="1" shrinkToFit="1"/>
    </xf>
    <xf numFmtId="0" fontId="60" fillId="0" borderId="23" xfId="3" applyFont="1" applyFill="1" applyBorder="1" applyAlignment="1">
      <alignment horizontal="center" vertical="center"/>
    </xf>
    <xf numFmtId="198" fontId="60" fillId="0" borderId="49" xfId="3" applyNumberFormat="1" applyFont="1" applyFill="1" applyBorder="1" applyAlignment="1">
      <alignment vertical="center"/>
    </xf>
    <xf numFmtId="198" fontId="60" fillId="0" borderId="103" xfId="3" applyNumberFormat="1" applyFont="1" applyFill="1" applyBorder="1" applyAlignment="1">
      <alignment vertical="center"/>
    </xf>
    <xf numFmtId="198" fontId="60" fillId="0" borderId="104" xfId="3" applyNumberFormat="1" applyFont="1" applyFill="1" applyBorder="1" applyAlignment="1">
      <alignment vertical="center"/>
    </xf>
    <xf numFmtId="198" fontId="60" fillId="0" borderId="85" xfId="3" applyNumberFormat="1" applyFont="1" applyFill="1" applyBorder="1" applyAlignment="1">
      <alignment vertical="center"/>
    </xf>
    <xf numFmtId="198" fontId="60" fillId="0" borderId="83" xfId="3" applyNumberFormat="1" applyFont="1" applyFill="1" applyBorder="1" applyAlignment="1">
      <alignment vertical="center"/>
    </xf>
    <xf numFmtId="198" fontId="60" fillId="0" borderId="84" xfId="3" applyNumberFormat="1" applyFont="1" applyFill="1" applyBorder="1" applyAlignment="1">
      <alignment vertical="center"/>
    </xf>
    <xf numFmtId="0" fontId="67" fillId="2" borderId="18" xfId="3" applyFont="1" applyFill="1" applyBorder="1" applyAlignment="1">
      <alignment horizontal="center" vertical="center" wrapText="1"/>
    </xf>
    <xf numFmtId="0" fontId="67" fillId="2" borderId="19" xfId="3" applyFont="1" applyFill="1" applyBorder="1" applyAlignment="1">
      <alignment horizontal="center" vertical="center" wrapText="1"/>
    </xf>
    <xf numFmtId="0" fontId="67" fillId="2" borderId="21" xfId="3" applyFont="1" applyFill="1" applyBorder="1" applyAlignment="1">
      <alignment horizontal="center" vertical="center" wrapText="1"/>
    </xf>
    <xf numFmtId="0" fontId="67" fillId="2" borderId="55" xfId="3" applyFont="1" applyFill="1" applyBorder="1" applyAlignment="1">
      <alignment horizontal="center" vertical="center" wrapText="1"/>
    </xf>
    <xf numFmtId="0" fontId="67" fillId="2" borderId="47" xfId="3" applyFont="1" applyFill="1" applyBorder="1" applyAlignment="1">
      <alignment horizontal="center" vertical="center" wrapText="1"/>
    </xf>
    <xf numFmtId="0" fontId="67" fillId="2" borderId="56" xfId="3" applyFont="1" applyFill="1" applyBorder="1" applyAlignment="1">
      <alignment horizontal="center" vertical="center" wrapText="1"/>
    </xf>
    <xf numFmtId="0" fontId="60" fillId="2" borderId="14" xfId="3" applyFont="1" applyFill="1" applyBorder="1" applyAlignment="1">
      <alignment horizontal="center" vertical="center"/>
    </xf>
    <xf numFmtId="0" fontId="60" fillId="0" borderId="53" xfId="3" applyFont="1" applyBorder="1" applyAlignment="1">
      <alignment horizontal="center" vertical="center"/>
    </xf>
    <xf numFmtId="0" fontId="60" fillId="2" borderId="61" xfId="3" applyFont="1" applyFill="1" applyBorder="1" applyAlignment="1">
      <alignment horizontal="center" vertical="center"/>
    </xf>
    <xf numFmtId="0" fontId="72" fillId="2" borderId="28" xfId="3" applyFont="1" applyFill="1" applyBorder="1" applyAlignment="1">
      <alignment horizontal="center" vertical="center" wrapText="1" shrinkToFit="1"/>
    </xf>
    <xf numFmtId="0" fontId="72" fillId="2" borderId="19" xfId="3" applyFont="1" applyFill="1" applyBorder="1" applyAlignment="1">
      <alignment horizontal="center" vertical="center" wrapText="1" shrinkToFit="1"/>
    </xf>
    <xf numFmtId="0" fontId="72" fillId="2" borderId="27" xfId="3" applyFont="1" applyFill="1" applyBorder="1" applyAlignment="1">
      <alignment horizontal="center" vertical="center" wrapText="1" shrinkToFit="1"/>
    </xf>
    <xf numFmtId="198" fontId="60" fillId="0" borderId="52" xfId="3" applyNumberFormat="1" applyFont="1" applyBorder="1" applyAlignment="1">
      <alignment horizontal="center" vertical="center"/>
    </xf>
    <xf numFmtId="199" fontId="60" fillId="0" borderId="15" xfId="3" applyNumberFormat="1" applyFont="1" applyBorder="1" applyAlignment="1">
      <alignment horizontal="center" vertical="center"/>
    </xf>
    <xf numFmtId="199" fontId="60" fillId="0" borderId="12" xfId="3" applyNumberFormat="1" applyFont="1" applyBorder="1" applyAlignment="1">
      <alignment horizontal="center" vertical="center"/>
    </xf>
    <xf numFmtId="199" fontId="60" fillId="0" borderId="16" xfId="3" applyNumberFormat="1" applyFont="1" applyBorder="1" applyAlignment="1">
      <alignment horizontal="center" vertical="center"/>
    </xf>
    <xf numFmtId="0" fontId="60" fillId="0" borderId="63" xfId="3" applyFont="1" applyBorder="1" applyAlignment="1">
      <alignment horizontal="center" vertical="center"/>
    </xf>
    <xf numFmtId="0" fontId="60" fillId="0" borderId="23" xfId="3" applyFont="1" applyBorder="1" applyAlignment="1">
      <alignment horizontal="center" vertical="center"/>
    </xf>
    <xf numFmtId="0" fontId="60" fillId="0" borderId="65" xfId="3" applyFont="1" applyBorder="1" applyAlignment="1">
      <alignment horizontal="center" vertical="center"/>
    </xf>
    <xf numFmtId="0" fontId="60" fillId="0" borderId="66" xfId="3" applyFont="1" applyBorder="1" applyAlignment="1">
      <alignment horizontal="center" vertical="center"/>
    </xf>
    <xf numFmtId="0" fontId="72" fillId="0" borderId="26" xfId="3" applyFont="1" applyFill="1" applyBorder="1" applyAlignment="1">
      <alignment horizontal="left" vertical="center" wrapText="1"/>
    </xf>
    <xf numFmtId="0" fontId="72" fillId="0" borderId="19" xfId="3" applyFont="1" applyFill="1" applyBorder="1" applyAlignment="1">
      <alignment horizontal="left" vertical="center" wrapText="1"/>
    </xf>
    <xf numFmtId="0" fontId="72" fillId="0" borderId="27" xfId="3" applyFont="1" applyFill="1" applyBorder="1" applyAlignment="1">
      <alignment horizontal="left" vertical="center" wrapText="1"/>
    </xf>
    <xf numFmtId="0" fontId="72" fillId="0" borderId="32" xfId="3" applyFont="1" applyFill="1" applyBorder="1" applyAlignment="1">
      <alignment horizontal="left" vertical="center" wrapText="1"/>
    </xf>
    <xf numFmtId="0" fontId="72" fillId="0" borderId="0" xfId="3" applyFont="1" applyFill="1" applyBorder="1" applyAlignment="1">
      <alignment horizontal="left" vertical="center" wrapText="1"/>
    </xf>
    <xf numFmtId="0" fontId="72" fillId="0" borderId="33" xfId="3" applyFont="1" applyFill="1" applyBorder="1" applyAlignment="1">
      <alignment horizontal="left" vertical="center" wrapText="1"/>
    </xf>
    <xf numFmtId="0" fontId="72" fillId="0" borderId="44" xfId="3" applyFont="1" applyFill="1" applyBorder="1" applyAlignment="1">
      <alignment horizontal="left" vertical="center" wrapText="1"/>
    </xf>
    <xf numFmtId="0" fontId="72" fillId="0" borderId="47" xfId="3" applyFont="1" applyFill="1" applyBorder="1" applyAlignment="1">
      <alignment horizontal="left" vertical="center" wrapText="1"/>
    </xf>
    <xf numFmtId="0" fontId="72" fillId="0" borderId="45" xfId="3" applyFont="1" applyFill="1" applyBorder="1" applyAlignment="1">
      <alignment horizontal="left" vertical="center" wrapText="1"/>
    </xf>
    <xf numFmtId="0" fontId="60" fillId="0" borderId="52" xfId="3" applyFont="1" applyBorder="1" applyAlignment="1">
      <alignment horizontal="center" vertical="center" shrinkToFit="1"/>
    </xf>
    <xf numFmtId="0" fontId="60" fillId="0" borderId="52" xfId="3" applyFont="1" applyBorder="1" applyAlignment="1">
      <alignment horizontal="center" vertical="center" wrapText="1"/>
    </xf>
    <xf numFmtId="0" fontId="60" fillId="0" borderId="52" xfId="3" applyFont="1" applyBorder="1" applyAlignment="1">
      <alignment horizontal="center" vertical="center"/>
    </xf>
    <xf numFmtId="0" fontId="60" fillId="0" borderId="61" xfId="3" applyFont="1" applyBorder="1" applyAlignment="1">
      <alignment horizontal="center" vertical="center"/>
    </xf>
    <xf numFmtId="0" fontId="60" fillId="0" borderId="15" xfId="3" applyFont="1" applyBorder="1" applyAlignment="1">
      <alignment horizontal="center" vertical="center" shrinkToFit="1"/>
    </xf>
    <xf numFmtId="0" fontId="60" fillId="0" borderId="37" xfId="3" applyFont="1" applyFill="1" applyBorder="1" applyAlignment="1">
      <alignment horizontal="center" vertical="center"/>
    </xf>
    <xf numFmtId="0" fontId="60" fillId="0" borderId="38" xfId="3" applyFont="1" applyFill="1" applyBorder="1" applyAlignment="1">
      <alignment horizontal="center" vertical="center"/>
    </xf>
    <xf numFmtId="0" fontId="60" fillId="0" borderId="39" xfId="3" applyFont="1" applyFill="1" applyBorder="1" applyAlignment="1">
      <alignment horizontal="center" vertical="center"/>
    </xf>
    <xf numFmtId="0" fontId="60" fillId="0" borderId="182" xfId="3" applyFont="1" applyFill="1" applyBorder="1" applyAlignment="1">
      <alignment horizontal="center" vertical="center"/>
    </xf>
    <xf numFmtId="0" fontId="67" fillId="2" borderId="57" xfId="3" applyFont="1" applyFill="1" applyBorder="1" applyAlignment="1">
      <alignment horizontal="center" vertical="center" wrapText="1"/>
    </xf>
    <xf numFmtId="0" fontId="67" fillId="2" borderId="52" xfId="3" applyFont="1" applyFill="1" applyBorder="1" applyAlignment="1">
      <alignment horizontal="center" vertical="center"/>
    </xf>
    <xf numFmtId="0" fontId="67" fillId="2" borderId="58" xfId="3" applyFont="1" applyFill="1" applyBorder="1" applyAlignment="1">
      <alignment horizontal="center" vertical="center"/>
    </xf>
    <xf numFmtId="0" fontId="67" fillId="2" borderId="57" xfId="3" applyFont="1" applyFill="1" applyBorder="1" applyAlignment="1">
      <alignment horizontal="center" vertical="center"/>
    </xf>
    <xf numFmtId="0" fontId="67" fillId="2" borderId="62" xfId="3" applyFont="1" applyFill="1" applyBorder="1" applyAlignment="1">
      <alignment horizontal="center" vertical="center"/>
    </xf>
    <xf numFmtId="0" fontId="67" fillId="2" borderId="63" xfId="3" applyFont="1" applyFill="1" applyBorder="1" applyAlignment="1">
      <alignment horizontal="center" vertical="center"/>
    </xf>
    <xf numFmtId="0" fontId="67" fillId="2" borderId="64" xfId="3" applyFont="1" applyFill="1" applyBorder="1" applyAlignment="1">
      <alignment horizontal="center" vertical="center"/>
    </xf>
    <xf numFmtId="0" fontId="60" fillId="0" borderId="52" xfId="3" applyFont="1" applyFill="1" applyBorder="1" applyAlignment="1">
      <alignment horizontal="center" vertical="center" shrinkToFit="1"/>
    </xf>
    <xf numFmtId="9" fontId="60" fillId="0" borderId="52" xfId="3" applyNumberFormat="1" applyFont="1" applyFill="1" applyBorder="1" applyAlignment="1">
      <alignment horizontal="center" vertical="center"/>
    </xf>
    <xf numFmtId="0" fontId="60" fillId="0" borderId="54" xfId="3" applyFont="1" applyFill="1" applyBorder="1" applyAlignment="1">
      <alignment horizontal="center" vertical="center"/>
    </xf>
    <xf numFmtId="0" fontId="60" fillId="0" borderId="29" xfId="3" applyFont="1" applyFill="1" applyBorder="1" applyAlignment="1">
      <alignment horizontal="center" vertical="center"/>
    </xf>
    <xf numFmtId="0" fontId="60" fillId="0" borderId="31" xfId="3" applyFont="1" applyFill="1" applyBorder="1" applyAlignment="1">
      <alignment horizontal="center" vertical="center"/>
    </xf>
    <xf numFmtId="0" fontId="60" fillId="0" borderId="48" xfId="3" applyFont="1" applyFill="1" applyBorder="1" applyAlignment="1">
      <alignment horizontal="center" vertical="center"/>
    </xf>
    <xf numFmtId="0" fontId="60" fillId="0" borderId="50" xfId="3" applyFont="1" applyFill="1" applyBorder="1" applyAlignment="1">
      <alignment horizontal="center" vertical="center"/>
    </xf>
    <xf numFmtId="0" fontId="62" fillId="2" borderId="2" xfId="4" applyFont="1" applyFill="1" applyBorder="1" applyAlignment="1" applyProtection="1">
      <alignment horizontal="center" vertical="center"/>
    </xf>
    <xf numFmtId="0" fontId="60" fillId="0" borderId="3" xfId="3" applyFont="1" applyBorder="1" applyAlignment="1">
      <alignment vertical="center"/>
    </xf>
    <xf numFmtId="0" fontId="62" fillId="3" borderId="3" xfId="3" applyFont="1" applyFill="1" applyBorder="1" applyAlignment="1">
      <alignment vertical="center"/>
    </xf>
    <xf numFmtId="0" fontId="60" fillId="0" borderId="4" xfId="3" applyFont="1" applyBorder="1" applyAlignment="1">
      <alignment vertical="center"/>
    </xf>
    <xf numFmtId="0" fontId="63" fillId="0" borderId="7" xfId="5" applyFont="1" applyFill="1" applyBorder="1" applyAlignment="1" applyProtection="1">
      <alignment horizontal="center" vertical="center" shrinkToFit="1"/>
    </xf>
    <xf numFmtId="0" fontId="63" fillId="0" borderId="6" xfId="5" applyFont="1" applyFill="1" applyBorder="1" applyAlignment="1" applyProtection="1">
      <alignment horizontal="center" vertical="center" shrinkToFit="1"/>
    </xf>
    <xf numFmtId="0" fontId="63" fillId="0" borderId="9" xfId="5" applyFont="1" applyFill="1" applyBorder="1" applyAlignment="1" applyProtection="1">
      <alignment horizontal="center" vertical="center" shrinkToFit="1"/>
    </xf>
    <xf numFmtId="0" fontId="63" fillId="2" borderId="8" xfId="5" applyFont="1" applyFill="1" applyBorder="1" applyAlignment="1" applyProtection="1">
      <alignment horizontal="center" vertical="center" wrapText="1" shrinkToFit="1"/>
    </xf>
    <xf numFmtId="0" fontId="64" fillId="0" borderId="6" xfId="3" applyFont="1" applyBorder="1" applyAlignment="1">
      <alignment horizontal="center" vertical="center"/>
    </xf>
    <xf numFmtId="0" fontId="60" fillId="0" borderId="14" xfId="5" applyFont="1" applyFill="1" applyBorder="1" applyAlignment="1" applyProtection="1">
      <alignment horizontal="left" vertical="top" wrapText="1"/>
    </xf>
    <xf numFmtId="0" fontId="60" fillId="0" borderId="12" xfId="5" applyFont="1" applyFill="1" applyBorder="1" applyAlignment="1" applyProtection="1">
      <alignment horizontal="left" vertical="top" wrapText="1"/>
    </xf>
    <xf numFmtId="0" fontId="60" fillId="0" borderId="17" xfId="5" applyFont="1" applyFill="1" applyBorder="1" applyAlignment="1" applyProtection="1">
      <alignment horizontal="left" vertical="top" wrapText="1"/>
    </xf>
    <xf numFmtId="0" fontId="69" fillId="0" borderId="19" xfId="5" applyFont="1" applyFill="1" applyBorder="1" applyAlignment="1">
      <alignment horizontal="center" vertical="center" shrinkToFit="1"/>
    </xf>
    <xf numFmtId="10" fontId="3" fillId="0" borderId="15" xfId="3" applyNumberFormat="1" applyFont="1" applyBorder="1" applyAlignment="1">
      <alignment vertical="center"/>
    </xf>
    <xf numFmtId="0" fontId="15" fillId="0" borderId="52" xfId="3" applyFont="1" applyBorder="1" applyAlignment="1">
      <alignment vertical="center"/>
    </xf>
    <xf numFmtId="0" fontId="3" fillId="0" borderId="52" xfId="3" applyFont="1" applyBorder="1" applyAlignment="1">
      <alignment horizontal="center" vertical="center"/>
    </xf>
    <xf numFmtId="0" fontId="17" fillId="0" borderId="52" xfId="3" applyFont="1" applyBorder="1" applyAlignment="1">
      <alignment vertical="center"/>
    </xf>
    <xf numFmtId="0" fontId="17" fillId="0" borderId="15" xfId="3" applyFont="1" applyBorder="1" applyAlignment="1">
      <alignment vertical="center" wrapText="1"/>
    </xf>
    <xf numFmtId="0" fontId="17" fillId="0" borderId="12" xfId="3" applyFont="1" applyBorder="1" applyAlignment="1">
      <alignment vertical="center" wrapText="1"/>
    </xf>
    <xf numFmtId="0" fontId="17" fillId="0" borderId="16" xfId="3" applyFont="1" applyBorder="1" applyAlignment="1">
      <alignment vertical="center" wrapText="1"/>
    </xf>
    <xf numFmtId="10" fontId="3" fillId="0" borderId="12" xfId="3" applyNumberFormat="1" applyFont="1" applyBorder="1" applyAlignment="1">
      <alignment vertical="center"/>
    </xf>
    <xf numFmtId="10" fontId="3" fillId="0" borderId="16" xfId="3" applyNumberFormat="1" applyFont="1" applyBorder="1" applyAlignment="1">
      <alignment vertical="center"/>
    </xf>
    <xf numFmtId="0" fontId="22" fillId="0" borderId="52" xfId="3" applyFont="1" applyBorder="1" applyAlignment="1">
      <alignment vertical="center"/>
    </xf>
    <xf numFmtId="0" fontId="3" fillId="4" borderId="52" xfId="3" applyFont="1" applyFill="1" applyBorder="1" applyAlignment="1">
      <alignment vertical="center"/>
    </xf>
    <xf numFmtId="0" fontId="59" fillId="0" borderId="52" xfId="3" applyFont="1" applyBorder="1" applyAlignment="1">
      <alignment vertical="center"/>
    </xf>
    <xf numFmtId="0" fontId="17" fillId="0" borderId="52" xfId="3" applyFont="1" applyBorder="1" applyAlignment="1">
      <alignment vertical="center" wrapText="1"/>
    </xf>
    <xf numFmtId="0" fontId="15" fillId="4" borderId="15" xfId="3" applyFont="1" applyFill="1" applyBorder="1" applyAlignment="1">
      <alignment vertical="center" wrapText="1"/>
    </xf>
    <xf numFmtId="0" fontId="15" fillId="4" borderId="12" xfId="3" applyFont="1" applyFill="1" applyBorder="1" applyAlignment="1">
      <alignment vertical="center" wrapText="1"/>
    </xf>
    <xf numFmtId="0" fontId="15" fillId="4" borderId="16" xfId="3" applyFont="1" applyFill="1" applyBorder="1" applyAlignment="1">
      <alignment vertical="center" wrapText="1"/>
    </xf>
    <xf numFmtId="0" fontId="17" fillId="0" borderId="101" xfId="3" applyFont="1" applyBorder="1" applyAlignment="1">
      <alignment horizontal="center" vertical="center" wrapText="1"/>
    </xf>
    <xf numFmtId="0" fontId="17" fillId="0" borderId="35" xfId="3" applyFont="1" applyBorder="1" applyAlignment="1">
      <alignment horizontal="center" vertical="center"/>
    </xf>
    <xf numFmtId="0" fontId="17" fillId="0" borderId="36" xfId="3" applyFont="1" applyBorder="1" applyAlignment="1">
      <alignment horizontal="center" vertical="center"/>
    </xf>
    <xf numFmtId="0" fontId="17" fillId="0" borderId="35" xfId="3" applyFont="1" applyBorder="1" applyAlignment="1">
      <alignment horizontal="center" vertical="center" wrapText="1"/>
    </xf>
    <xf numFmtId="0" fontId="17" fillId="0" borderId="36" xfId="3" applyFont="1" applyBorder="1" applyAlignment="1">
      <alignment horizontal="center" vertical="center" wrapText="1"/>
    </xf>
    <xf numFmtId="0" fontId="17" fillId="0" borderId="101" xfId="3" applyFont="1" applyBorder="1" applyAlignment="1">
      <alignment horizontal="center" vertical="center"/>
    </xf>
    <xf numFmtId="0" fontId="17" fillId="0" borderId="30" xfId="3" applyFont="1" applyBorder="1" applyAlignment="1">
      <alignment horizontal="left" vertical="center" wrapText="1"/>
    </xf>
    <xf numFmtId="0" fontId="17" fillId="0" borderId="70" xfId="3" applyFont="1" applyBorder="1" applyAlignment="1">
      <alignment horizontal="left" vertical="center"/>
    </xf>
    <xf numFmtId="0" fontId="17" fillId="0" borderId="71" xfId="3" applyFont="1" applyBorder="1" applyAlignment="1">
      <alignment horizontal="left" vertical="center"/>
    </xf>
    <xf numFmtId="0" fontId="3" fillId="4" borderId="14" xfId="3" applyFont="1" applyFill="1" applyBorder="1" applyAlignment="1">
      <alignment horizontal="center" vertical="center"/>
    </xf>
    <xf numFmtId="0" fontId="3" fillId="4" borderId="12" xfId="3" applyFont="1" applyFill="1" applyBorder="1" applyAlignment="1">
      <alignment horizontal="center" vertical="center"/>
    </xf>
    <xf numFmtId="0" fontId="3" fillId="4" borderId="16" xfId="3" applyFont="1" applyFill="1" applyBorder="1" applyAlignment="1">
      <alignment horizontal="center" vertical="center"/>
    </xf>
    <xf numFmtId="0" fontId="22" fillId="0" borderId="101" xfId="3" applyFont="1" applyBorder="1" applyAlignment="1">
      <alignment horizontal="left" vertical="center" wrapText="1"/>
    </xf>
    <xf numFmtId="0" fontId="22" fillId="0" borderId="35" xfId="3" applyFont="1" applyBorder="1" applyAlignment="1">
      <alignment horizontal="left" vertical="center" wrapText="1"/>
    </xf>
    <xf numFmtId="0" fontId="22" fillId="0" borderId="36" xfId="3" applyFont="1" applyBorder="1" applyAlignment="1">
      <alignment horizontal="left" vertical="center" wrapText="1"/>
    </xf>
    <xf numFmtId="0" fontId="15" fillId="0" borderId="101" xfId="3" applyFont="1" applyBorder="1" applyAlignment="1">
      <alignment horizontal="center" vertical="center"/>
    </xf>
    <xf numFmtId="0" fontId="15" fillId="0" borderId="35" xfId="3" applyFont="1" applyBorder="1" applyAlignment="1">
      <alignment horizontal="center" vertical="center"/>
    </xf>
    <xf numFmtId="0" fontId="15" fillId="0" borderId="36" xfId="3" applyFont="1" applyBorder="1" applyAlignment="1">
      <alignment horizontal="center" vertical="center"/>
    </xf>
    <xf numFmtId="0" fontId="22" fillId="0" borderId="101" xfId="3" applyFont="1" applyBorder="1" applyAlignment="1">
      <alignment horizontal="center" vertical="center"/>
    </xf>
    <xf numFmtId="0" fontId="3" fillId="0" borderId="121" xfId="3" applyFont="1" applyBorder="1" applyAlignment="1">
      <alignment horizontal="center" vertical="center" wrapText="1"/>
    </xf>
    <xf numFmtId="0" fontId="3" fillId="0" borderId="7" xfId="3" applyFont="1" applyFill="1" applyBorder="1" applyAlignment="1">
      <alignment horizontal="center" vertical="center"/>
    </xf>
    <xf numFmtId="0" fontId="15" fillId="4" borderId="82" xfId="3" applyFont="1" applyFill="1" applyBorder="1" applyAlignment="1">
      <alignment horizontal="left" vertical="top" wrapText="1"/>
    </xf>
    <xf numFmtId="0" fontId="15" fillId="4" borderId="83" xfId="3" applyFont="1" applyFill="1" applyBorder="1" applyAlignment="1">
      <alignment horizontal="left" vertical="top" wrapText="1"/>
    </xf>
    <xf numFmtId="0" fontId="15" fillId="4" borderId="124" xfId="3" applyFont="1" applyFill="1" applyBorder="1" applyAlignment="1">
      <alignment horizontal="left" vertical="top" wrapText="1"/>
    </xf>
    <xf numFmtId="0" fontId="3" fillId="0" borderId="85" xfId="3" quotePrefix="1" applyFont="1" applyFill="1" applyBorder="1" applyAlignment="1">
      <alignment horizontal="center" vertical="center"/>
    </xf>
    <xf numFmtId="0" fontId="3" fillId="0" borderId="85" xfId="3" quotePrefix="1" applyFont="1" applyBorder="1" applyAlignment="1">
      <alignment horizontal="center" vertical="center"/>
    </xf>
    <xf numFmtId="0" fontId="3" fillId="0" borderId="124" xfId="3" applyFont="1" applyBorder="1" applyAlignment="1">
      <alignment horizontal="center" vertical="center"/>
    </xf>
    <xf numFmtId="0" fontId="13" fillId="0" borderId="82" xfId="3" applyFont="1" applyFill="1" applyBorder="1" applyAlignment="1">
      <alignment vertical="center" textRotation="255" wrapText="1"/>
    </xf>
    <xf numFmtId="38" fontId="0" fillId="0" borderId="188" xfId="8" applyFont="1" applyFill="1" applyBorder="1" applyAlignment="1">
      <alignment horizontal="left" vertical="center" wrapText="1"/>
    </xf>
    <xf numFmtId="38" fontId="0" fillId="0" borderId="189" xfId="8" applyFont="1" applyFill="1" applyBorder="1" applyAlignment="1">
      <alignment horizontal="left" vertical="center" wrapText="1"/>
    </xf>
    <xf numFmtId="0" fontId="3" fillId="0" borderId="192" xfId="3" applyFont="1" applyFill="1" applyBorder="1" applyAlignment="1">
      <alignment horizontal="left" vertical="center" wrapText="1"/>
    </xf>
    <xf numFmtId="0" fontId="3" fillId="0" borderId="193" xfId="3" applyFont="1" applyFill="1" applyBorder="1" applyAlignment="1">
      <alignment horizontal="left" vertical="center" wrapText="1"/>
    </xf>
    <xf numFmtId="0" fontId="3" fillId="0" borderId="194" xfId="3" applyFont="1" applyFill="1" applyBorder="1" applyAlignment="1">
      <alignment horizontal="left" vertical="center" wrapText="1"/>
    </xf>
    <xf numFmtId="0" fontId="21" fillId="0" borderId="160" xfId="3" applyFont="1" applyFill="1" applyBorder="1" applyAlignment="1">
      <alignment horizontal="center" vertical="center"/>
    </xf>
    <xf numFmtId="0" fontId="21" fillId="0" borderId="75" xfId="3" applyFont="1" applyFill="1" applyBorder="1" applyAlignment="1">
      <alignment horizontal="center" vertical="center"/>
    </xf>
    <xf numFmtId="0" fontId="21" fillId="0" borderId="171" xfId="3" applyFont="1" applyFill="1" applyBorder="1" applyAlignment="1">
      <alignment horizontal="center" vertical="center"/>
    </xf>
    <xf numFmtId="0" fontId="21" fillId="0" borderId="44" xfId="3" applyFont="1" applyFill="1" applyBorder="1" applyAlignment="1">
      <alignment horizontal="center" vertical="center"/>
    </xf>
    <xf numFmtId="0" fontId="21" fillId="0" borderId="47" xfId="3" applyFont="1" applyFill="1" applyBorder="1" applyAlignment="1">
      <alignment horizontal="center" vertical="center"/>
    </xf>
    <xf numFmtId="0" fontId="21" fillId="0" borderId="186" xfId="3" applyFont="1" applyFill="1" applyBorder="1" applyAlignment="1">
      <alignment horizontal="center" vertical="center"/>
    </xf>
    <xf numFmtId="0" fontId="3" fillId="0" borderId="115" xfId="3" applyFont="1" applyBorder="1" applyAlignment="1">
      <alignment vertical="center"/>
    </xf>
    <xf numFmtId="0" fontId="3" fillId="0" borderId="114" xfId="3" applyFont="1" applyBorder="1" applyAlignment="1">
      <alignment vertical="center"/>
    </xf>
    <xf numFmtId="0" fontId="3" fillId="0" borderId="119" xfId="3" applyFont="1" applyBorder="1" applyAlignment="1">
      <alignment vertical="center"/>
    </xf>
    <xf numFmtId="0" fontId="3" fillId="0" borderId="120" xfId="3" applyFont="1" applyBorder="1" applyAlignment="1">
      <alignment vertical="center"/>
    </xf>
    <xf numFmtId="0" fontId="3" fillId="0" borderId="47" xfId="3" applyFont="1" applyBorder="1" applyAlignment="1">
      <alignment vertical="center"/>
    </xf>
    <xf numFmtId="0" fontId="15" fillId="0" borderId="28" xfId="3" applyFont="1" applyFill="1" applyBorder="1" applyAlignment="1">
      <alignment horizontal="left" vertical="center" wrapText="1"/>
    </xf>
    <xf numFmtId="0" fontId="15" fillId="0" borderId="20" xfId="3" applyFont="1" applyBorder="1" applyAlignment="1">
      <alignment horizontal="left" vertical="center" wrapText="1"/>
    </xf>
    <xf numFmtId="0" fontId="15" fillId="0" borderId="73" xfId="3" applyFont="1" applyBorder="1" applyAlignment="1">
      <alignment horizontal="left" vertical="center" wrapText="1"/>
    </xf>
    <xf numFmtId="0" fontId="15" fillId="0" borderId="0" xfId="3" applyFont="1" applyBorder="1" applyAlignment="1">
      <alignment horizontal="left" vertical="center" wrapText="1"/>
    </xf>
    <xf numFmtId="0" fontId="15" fillId="0" borderId="68" xfId="3" applyFont="1" applyBorder="1" applyAlignment="1">
      <alignment horizontal="left" vertical="center" wrapText="1"/>
    </xf>
    <xf numFmtId="0" fontId="15" fillId="0" borderId="46" xfId="3" applyFont="1" applyBorder="1" applyAlignment="1">
      <alignment horizontal="left" vertical="center" wrapText="1"/>
    </xf>
    <xf numFmtId="0" fontId="15" fillId="0" borderId="47" xfId="3" applyFont="1" applyBorder="1" applyAlignment="1">
      <alignment horizontal="left" vertical="center" wrapText="1"/>
    </xf>
    <xf numFmtId="0" fontId="15" fillId="0" borderId="67" xfId="3" applyFont="1" applyBorder="1" applyAlignment="1">
      <alignment horizontal="left" vertical="center" wrapText="1"/>
    </xf>
    <xf numFmtId="0" fontId="15" fillId="0" borderId="165" xfId="3" applyFont="1" applyFill="1" applyBorder="1" applyAlignment="1">
      <alignment horizontal="left" vertical="center" wrapText="1"/>
    </xf>
    <xf numFmtId="0" fontId="15" fillId="0" borderId="166" xfId="3" applyFont="1" applyBorder="1" applyAlignment="1">
      <alignment horizontal="left" vertical="center" wrapText="1"/>
    </xf>
    <xf numFmtId="0" fontId="15" fillId="0" borderId="167" xfId="3" applyFont="1" applyBorder="1" applyAlignment="1">
      <alignment horizontal="left" vertical="center" wrapText="1"/>
    </xf>
    <xf numFmtId="177" fontId="3" fillId="0" borderId="85" xfId="3" applyNumberFormat="1" applyFont="1" applyFill="1" applyBorder="1" applyAlignment="1">
      <alignment horizontal="center" vertical="top"/>
    </xf>
    <xf numFmtId="177" fontId="3" fillId="0" borderId="83" xfId="3" applyNumberFormat="1" applyFont="1" applyFill="1" applyBorder="1" applyAlignment="1">
      <alignment horizontal="center" vertical="top"/>
    </xf>
    <xf numFmtId="177" fontId="3" fillId="0" borderId="84" xfId="3" applyNumberFormat="1" applyFont="1" applyFill="1" applyBorder="1" applyAlignment="1">
      <alignment horizontal="center" vertical="top"/>
    </xf>
    <xf numFmtId="0" fontId="3" fillId="3" borderId="129" xfId="3" applyFont="1" applyFill="1" applyBorder="1" applyAlignment="1">
      <alignment horizontal="center" vertical="center"/>
    </xf>
    <xf numFmtId="0" fontId="3" fillId="3" borderId="130" xfId="3" applyFont="1" applyFill="1" applyBorder="1" applyAlignment="1">
      <alignment horizontal="center" vertical="center"/>
    </xf>
    <xf numFmtId="0" fontId="3" fillId="3" borderId="183" xfId="3" applyFont="1" applyFill="1" applyBorder="1" applyAlignment="1">
      <alignment horizontal="center" vertical="center"/>
    </xf>
    <xf numFmtId="0" fontId="15" fillId="3" borderId="184" xfId="3" applyFont="1" applyFill="1" applyBorder="1" applyAlignment="1">
      <alignment horizontal="center" vertical="center"/>
    </xf>
    <xf numFmtId="0" fontId="3" fillId="3" borderId="184" xfId="3" applyFont="1" applyFill="1" applyBorder="1" applyAlignment="1">
      <alignment horizontal="center" vertical="center"/>
    </xf>
    <xf numFmtId="0" fontId="3" fillId="3" borderId="185" xfId="3" applyFont="1" applyFill="1" applyBorder="1" applyAlignment="1">
      <alignment horizontal="center" vertical="center"/>
    </xf>
    <xf numFmtId="0" fontId="3" fillId="3" borderId="133" xfId="3" applyFont="1" applyFill="1" applyBorder="1" applyAlignment="1">
      <alignment horizontal="center" vertical="center"/>
    </xf>
    <xf numFmtId="0" fontId="15" fillId="0" borderId="69" xfId="3" applyFont="1" applyFill="1" applyBorder="1" applyAlignment="1">
      <alignment vertical="top"/>
    </xf>
    <xf numFmtId="0" fontId="15" fillId="0" borderId="70" xfId="3" applyFont="1" applyFill="1" applyBorder="1" applyAlignment="1">
      <alignment vertical="top"/>
    </xf>
    <xf numFmtId="0" fontId="15" fillId="0" borderId="71" xfId="3" applyFont="1" applyFill="1" applyBorder="1" applyAlignment="1">
      <alignment vertical="top"/>
    </xf>
    <xf numFmtId="177" fontId="3" fillId="0" borderId="29" xfId="3" applyNumberFormat="1" applyFont="1" applyFill="1" applyBorder="1" applyAlignment="1">
      <alignment horizontal="center" vertical="top"/>
    </xf>
    <xf numFmtId="177" fontId="3" fillId="0" borderId="49" xfId="3" applyNumberFormat="1" applyFont="1" applyFill="1" applyBorder="1" applyAlignment="1">
      <alignment horizontal="center" vertical="top"/>
    </xf>
    <xf numFmtId="177" fontId="3" fillId="0" borderId="103" xfId="3" applyNumberFormat="1" applyFont="1" applyFill="1" applyBorder="1" applyAlignment="1">
      <alignment horizontal="center" vertical="top"/>
    </xf>
    <xf numFmtId="177" fontId="3" fillId="0" borderId="104" xfId="3" applyNumberFormat="1" applyFont="1" applyFill="1" applyBorder="1" applyAlignment="1">
      <alignment horizontal="center" vertical="top"/>
    </xf>
    <xf numFmtId="0" fontId="15" fillId="0" borderId="72" xfId="3" applyFont="1" applyFill="1" applyBorder="1" applyAlignment="1">
      <alignment vertical="top"/>
    </xf>
    <xf numFmtId="0" fontId="15" fillId="0" borderId="35" xfId="3" applyFont="1" applyFill="1" applyBorder="1" applyAlignment="1">
      <alignment vertical="top"/>
    </xf>
    <xf numFmtId="0" fontId="15" fillId="0" borderId="36" xfId="3" applyFont="1" applyFill="1" applyBorder="1" applyAlignment="1">
      <alignment vertical="top"/>
    </xf>
    <xf numFmtId="177" fontId="3" fillId="0" borderId="37" xfId="3" applyNumberFormat="1" applyFont="1" applyFill="1" applyBorder="1" applyAlignment="1">
      <alignment horizontal="center" vertical="top"/>
    </xf>
    <xf numFmtId="0" fontId="15" fillId="0" borderId="148" xfId="3" applyFont="1" applyFill="1" applyBorder="1" applyAlignment="1">
      <alignment vertical="top"/>
    </xf>
    <xf numFmtId="0" fontId="15" fillId="0" borderId="103" xfId="3" applyFont="1" applyFill="1" applyBorder="1" applyAlignment="1">
      <alignment vertical="top"/>
    </xf>
    <xf numFmtId="0" fontId="15" fillId="0" borderId="104" xfId="3" applyFont="1" applyFill="1" applyBorder="1" applyAlignment="1">
      <alignment vertical="top"/>
    </xf>
    <xf numFmtId="0" fontId="3" fillId="0" borderId="26" xfId="3" applyFont="1" applyFill="1" applyBorder="1" applyAlignment="1">
      <alignment horizontal="left" vertical="center" wrapText="1"/>
    </xf>
    <xf numFmtId="0" fontId="3" fillId="0" borderId="19" xfId="3" applyFont="1" applyFill="1" applyBorder="1" applyAlignment="1">
      <alignment horizontal="left" vertical="center" wrapText="1"/>
    </xf>
    <xf numFmtId="0" fontId="3" fillId="0" borderId="27" xfId="3" applyFont="1" applyFill="1" applyBorder="1" applyAlignment="1">
      <alignment horizontal="left" vertical="center" wrapText="1"/>
    </xf>
    <xf numFmtId="0" fontId="3" fillId="0" borderId="44" xfId="3" applyFont="1" applyFill="1" applyBorder="1" applyAlignment="1">
      <alignment horizontal="left" vertical="center" wrapText="1"/>
    </xf>
    <xf numFmtId="0" fontId="3" fillId="0" borderId="47" xfId="3" applyFont="1" applyFill="1" applyBorder="1" applyAlignment="1">
      <alignment horizontal="left" vertical="center" wrapText="1"/>
    </xf>
    <xf numFmtId="0" fontId="3" fillId="0" borderId="45" xfId="3" applyFont="1" applyFill="1" applyBorder="1" applyAlignment="1">
      <alignment horizontal="left" vertical="center" wrapText="1"/>
    </xf>
    <xf numFmtId="0" fontId="22" fillId="2" borderId="19" xfId="3" applyFont="1" applyFill="1" applyBorder="1" applyAlignment="1">
      <alignment horizontal="center" vertical="center" wrapText="1" shrinkToFit="1"/>
    </xf>
    <xf numFmtId="0" fontId="22" fillId="2" borderId="19" xfId="3" applyFont="1" applyFill="1" applyBorder="1" applyAlignment="1">
      <alignment horizontal="center" vertical="center" shrinkToFit="1"/>
    </xf>
    <xf numFmtId="0" fontId="22" fillId="2" borderId="27" xfId="3" applyFont="1" applyFill="1" applyBorder="1" applyAlignment="1">
      <alignment horizontal="center" vertical="center" shrinkToFit="1"/>
    </xf>
    <xf numFmtId="0" fontId="3" fillId="0" borderId="15" xfId="3" applyFont="1" applyFill="1" applyBorder="1" applyAlignment="1">
      <alignment horizontal="center" vertical="center" wrapText="1" shrinkToFit="1"/>
    </xf>
    <xf numFmtId="0" fontId="3" fillId="0" borderId="12" xfId="3" applyFont="1" applyFill="1" applyBorder="1" applyAlignment="1">
      <alignment horizontal="center" vertical="center" wrapText="1" shrinkToFit="1"/>
    </xf>
    <xf numFmtId="0" fontId="3" fillId="0" borderId="17" xfId="3" applyFont="1" applyFill="1" applyBorder="1" applyAlignment="1">
      <alignment horizontal="center" vertical="center" wrapText="1" shrinkToFit="1"/>
    </xf>
    <xf numFmtId="0" fontId="3" fillId="2" borderId="19" xfId="3" applyFont="1" applyFill="1" applyBorder="1" applyAlignment="1">
      <alignment horizontal="center" vertical="center" wrapText="1" shrinkToFit="1"/>
    </xf>
    <xf numFmtId="0" fontId="3" fillId="2" borderId="19" xfId="3" applyFont="1" applyFill="1" applyBorder="1" applyAlignment="1">
      <alignment horizontal="center" vertical="center" shrinkToFit="1"/>
    </xf>
    <xf numFmtId="0" fontId="3" fillId="2" borderId="27" xfId="3" applyFont="1" applyFill="1" applyBorder="1" applyAlignment="1">
      <alignment horizontal="center" vertical="center" shrinkToFit="1"/>
    </xf>
    <xf numFmtId="0" fontId="3" fillId="0" borderId="15" xfId="3" applyFont="1" applyFill="1" applyBorder="1" applyAlignment="1">
      <alignment horizontal="center" vertical="center" shrinkToFit="1"/>
    </xf>
    <xf numFmtId="0" fontId="3" fillId="0" borderId="12" xfId="3" applyFont="1" applyFill="1" applyBorder="1" applyAlignment="1">
      <alignment horizontal="center" vertical="center" shrinkToFit="1"/>
    </xf>
    <xf numFmtId="0" fontId="3" fillId="0" borderId="17" xfId="3" applyFont="1" applyFill="1" applyBorder="1" applyAlignment="1">
      <alignment horizontal="center" vertical="center" shrinkToFit="1"/>
    </xf>
    <xf numFmtId="0" fontId="15" fillId="0" borderId="46" xfId="3" applyFont="1" applyBorder="1" applyAlignment="1">
      <alignment horizontal="center" vertical="center"/>
    </xf>
    <xf numFmtId="0" fontId="15" fillId="0" borderId="47" xfId="3" applyFont="1" applyBorder="1" applyAlignment="1">
      <alignment horizontal="center" vertical="center"/>
    </xf>
    <xf numFmtId="0" fontId="15" fillId="0" borderId="67" xfId="3" applyFont="1" applyBorder="1" applyAlignment="1">
      <alignment horizontal="center" vertical="center"/>
    </xf>
    <xf numFmtId="0" fontId="22" fillId="2" borderId="15" xfId="3" applyFont="1" applyFill="1" applyBorder="1" applyAlignment="1">
      <alignment horizontal="center" vertical="center" wrapText="1" shrinkToFit="1"/>
    </xf>
    <xf numFmtId="0" fontId="22" fillId="2" borderId="12" xfId="3" applyFont="1" applyFill="1" applyBorder="1" applyAlignment="1">
      <alignment horizontal="center" vertical="center" wrapText="1" shrinkToFit="1"/>
    </xf>
    <xf numFmtId="0" fontId="22" fillId="2" borderId="16" xfId="3" applyFont="1" applyFill="1" applyBorder="1" applyAlignment="1">
      <alignment horizontal="center" vertical="center" wrapText="1" shrinkToFit="1"/>
    </xf>
    <xf numFmtId="0" fontId="3" fillId="0" borderId="46" xfId="3" applyFont="1" applyBorder="1" applyAlignment="1">
      <alignment horizontal="center" vertical="center" shrinkToFit="1"/>
    </xf>
    <xf numFmtId="0" fontId="3" fillId="0" borderId="47" xfId="3" applyFont="1" applyBorder="1" applyAlignment="1">
      <alignment horizontal="center" vertical="center" shrinkToFit="1"/>
    </xf>
    <xf numFmtId="0" fontId="3" fillId="0" borderId="45" xfId="3" applyFont="1" applyBorder="1" applyAlignment="1">
      <alignment horizontal="center" vertical="center" shrinkToFit="1"/>
    </xf>
    <xf numFmtId="38" fontId="15" fillId="0" borderId="15" xfId="8" applyFont="1" applyBorder="1" applyAlignment="1">
      <alignment horizontal="center" vertical="center"/>
    </xf>
    <xf numFmtId="38" fontId="15" fillId="0" borderId="12" xfId="8" applyFont="1" applyBorder="1" applyAlignment="1">
      <alignment horizontal="center" vertical="center"/>
    </xf>
    <xf numFmtId="38" fontId="15" fillId="0" borderId="16" xfId="8" applyFont="1" applyBorder="1" applyAlignment="1">
      <alignment horizontal="center" vertical="center"/>
    </xf>
    <xf numFmtId="38" fontId="15" fillId="0" borderId="46" xfId="8" applyFont="1" applyFill="1" applyBorder="1" applyAlignment="1">
      <alignment horizontal="center" vertical="center"/>
    </xf>
    <xf numFmtId="38" fontId="15" fillId="0" borderId="47" xfId="8" applyFont="1" applyFill="1" applyBorder="1" applyAlignment="1">
      <alignment horizontal="center" vertical="center"/>
    </xf>
    <xf numFmtId="38" fontId="15" fillId="0" borderId="45" xfId="8" applyFont="1" applyFill="1" applyBorder="1" applyAlignment="1">
      <alignment horizontal="center" vertical="center"/>
    </xf>
    <xf numFmtId="49" fontId="15" fillId="0" borderId="46" xfId="8" applyNumberFormat="1" applyFont="1" applyFill="1" applyBorder="1" applyAlignment="1">
      <alignment horizontal="center" vertical="center"/>
    </xf>
    <xf numFmtId="49" fontId="15" fillId="0" borderId="47" xfId="8" applyNumberFormat="1" applyFont="1" applyFill="1" applyBorder="1" applyAlignment="1">
      <alignment horizontal="center" vertical="center"/>
    </xf>
    <xf numFmtId="49" fontId="15" fillId="0" borderId="45" xfId="8" applyNumberFormat="1" applyFont="1" applyFill="1" applyBorder="1" applyAlignment="1">
      <alignment horizontal="center" vertical="center"/>
    </xf>
    <xf numFmtId="0" fontId="3" fillId="0" borderId="28" xfId="3" applyFont="1" applyBorder="1" applyAlignment="1">
      <alignment vertical="center" wrapText="1"/>
    </xf>
    <xf numFmtId="0" fontId="3" fillId="0" borderId="19" xfId="3" applyFont="1" applyBorder="1" applyAlignment="1">
      <alignment vertical="center" wrapText="1"/>
    </xf>
    <xf numFmtId="0" fontId="3" fillId="0" borderId="27" xfId="3" applyFont="1" applyBorder="1" applyAlignment="1">
      <alignment vertical="center" wrapText="1"/>
    </xf>
    <xf numFmtId="0" fontId="3" fillId="0" borderId="46" xfId="3" applyFont="1" applyBorder="1" applyAlignment="1">
      <alignment vertical="center" wrapText="1"/>
    </xf>
    <xf numFmtId="0" fontId="3" fillId="0" borderId="47" xfId="3" applyFont="1" applyBorder="1" applyAlignment="1">
      <alignment vertical="center" wrapText="1"/>
    </xf>
    <xf numFmtId="0" fontId="3" fillId="0" borderId="45" xfId="3" applyFont="1" applyBorder="1" applyAlignment="1">
      <alignment vertical="center" wrapText="1"/>
    </xf>
    <xf numFmtId="0" fontId="17" fillId="2" borderId="15" xfId="3" applyFont="1" applyFill="1" applyBorder="1" applyAlignment="1">
      <alignment horizontal="center" vertical="center" wrapText="1" shrinkToFit="1"/>
    </xf>
    <xf numFmtId="0" fontId="17" fillId="2" borderId="12" xfId="3" applyFont="1" applyFill="1" applyBorder="1" applyAlignment="1">
      <alignment horizontal="center" vertical="center" wrapText="1" shrinkToFit="1"/>
    </xf>
    <xf numFmtId="0" fontId="17" fillId="2" borderId="16" xfId="3" applyFont="1" applyFill="1" applyBorder="1" applyAlignment="1">
      <alignment horizontal="center" vertical="center" wrapText="1" shrinkToFit="1"/>
    </xf>
    <xf numFmtId="49" fontId="15" fillId="4" borderId="46" xfId="8" applyNumberFormat="1" applyFont="1" applyFill="1" applyBorder="1" applyAlignment="1">
      <alignment horizontal="center" vertical="center" wrapText="1"/>
    </xf>
    <xf numFmtId="49" fontId="15" fillId="4" borderId="47" xfId="8" applyNumberFormat="1" applyFont="1" applyFill="1" applyBorder="1" applyAlignment="1">
      <alignment horizontal="center" vertical="center"/>
    </xf>
    <xf numFmtId="49" fontId="15" fillId="4" borderId="45" xfId="8" applyNumberFormat="1" applyFont="1" applyFill="1" applyBorder="1" applyAlignment="1">
      <alignment horizontal="center" vertical="center"/>
    </xf>
    <xf numFmtId="49" fontId="15" fillId="4" borderId="15" xfId="8" applyNumberFormat="1" applyFont="1" applyFill="1" applyBorder="1" applyAlignment="1">
      <alignment horizontal="center" vertical="center"/>
    </xf>
    <xf numFmtId="49" fontId="15" fillId="4" borderId="12" xfId="8" applyNumberFormat="1" applyFont="1" applyFill="1" applyBorder="1" applyAlignment="1">
      <alignment horizontal="center" vertical="center"/>
    </xf>
    <xf numFmtId="49" fontId="15" fillId="4" borderId="16" xfId="8" applyNumberFormat="1" applyFont="1" applyFill="1" applyBorder="1" applyAlignment="1">
      <alignment horizontal="center" vertical="center"/>
    </xf>
    <xf numFmtId="0" fontId="15" fillId="0" borderId="15" xfId="3" applyFont="1" applyBorder="1" applyAlignment="1">
      <alignment horizontal="center" vertical="center"/>
    </xf>
    <xf numFmtId="49" fontId="15" fillId="4" borderId="15" xfId="8" applyNumberFormat="1" applyFont="1" applyFill="1" applyBorder="1" applyAlignment="1">
      <alignment horizontal="center" vertical="center" wrapText="1"/>
    </xf>
    <xf numFmtId="49" fontId="15" fillId="4" borderId="63" xfId="8" applyNumberFormat="1" applyFont="1" applyFill="1" applyBorder="1" applyAlignment="1">
      <alignment horizontal="center" vertical="center"/>
    </xf>
    <xf numFmtId="0" fontId="15" fillId="0" borderId="28" xfId="3" applyFont="1" applyBorder="1" applyAlignment="1">
      <alignment horizontal="center" vertical="center"/>
    </xf>
    <xf numFmtId="0" fontId="15" fillId="0" borderId="19" xfId="3" applyFont="1" applyBorder="1" applyAlignment="1">
      <alignment horizontal="center" vertical="center"/>
    </xf>
    <xf numFmtId="0" fontId="15" fillId="0" borderId="20" xfId="3" applyFont="1" applyBorder="1" applyAlignment="1">
      <alignment horizontal="center" vertical="center"/>
    </xf>
    <xf numFmtId="0" fontId="3" fillId="0" borderId="65" xfId="3" applyFont="1" applyBorder="1" applyAlignment="1">
      <alignment horizontal="center" vertical="center"/>
    </xf>
    <xf numFmtId="0" fontId="3" fillId="0" borderId="66" xfId="3" applyFont="1" applyBorder="1" applyAlignment="1">
      <alignment horizontal="center" vertical="center"/>
    </xf>
    <xf numFmtId="38" fontId="15" fillId="0" borderId="63" xfId="8" applyFont="1" applyBorder="1" applyAlignment="1">
      <alignment horizontal="center" vertical="center"/>
    </xf>
    <xf numFmtId="0" fontId="3" fillId="0" borderId="26" xfId="3" applyFont="1" applyBorder="1" applyAlignment="1">
      <alignment horizontal="center" vertical="center" textRotation="255"/>
    </xf>
    <xf numFmtId="0" fontId="3" fillId="0" borderId="19" xfId="3" applyFont="1" applyBorder="1" applyAlignment="1">
      <alignment horizontal="center" vertical="center" textRotation="255"/>
    </xf>
    <xf numFmtId="0" fontId="3" fillId="0" borderId="32" xfId="3" applyFont="1" applyBorder="1" applyAlignment="1">
      <alignment horizontal="center" vertical="center" textRotation="255"/>
    </xf>
    <xf numFmtId="0" fontId="3" fillId="0" borderId="0" xfId="3" applyFont="1" applyBorder="1" applyAlignment="1">
      <alignment horizontal="center" vertical="center" textRotation="255"/>
    </xf>
    <xf numFmtId="0" fontId="3" fillId="0" borderId="44" xfId="3" applyFont="1" applyBorder="1" applyAlignment="1">
      <alignment horizontal="center" vertical="center" textRotation="255"/>
    </xf>
    <xf numFmtId="0" fontId="3" fillId="0" borderId="47" xfId="3" applyFont="1" applyBorder="1" applyAlignment="1">
      <alignment horizontal="center" vertical="center" textRotation="255"/>
    </xf>
    <xf numFmtId="49" fontId="15" fillId="4" borderId="63" xfId="8" applyNumberFormat="1" applyFont="1" applyFill="1" applyBorder="1" applyAlignment="1">
      <alignment horizontal="center" vertical="center" wrapText="1"/>
    </xf>
    <xf numFmtId="0" fontId="3" fillId="0" borderId="26" xfId="3" applyFont="1" applyBorder="1" applyAlignment="1">
      <alignment vertical="top" wrapText="1"/>
    </xf>
    <xf numFmtId="0" fontId="3" fillId="0" borderId="19" xfId="3" applyFont="1" applyBorder="1" applyAlignment="1">
      <alignment vertical="top" wrapText="1"/>
    </xf>
    <xf numFmtId="0" fontId="3" fillId="0" borderId="27" xfId="3" applyFont="1" applyBorder="1" applyAlignment="1">
      <alignment vertical="top" wrapText="1"/>
    </xf>
    <xf numFmtId="0" fontId="3" fillId="0" borderId="32" xfId="3" applyFont="1" applyBorder="1" applyAlignment="1">
      <alignment vertical="top" wrapText="1"/>
    </xf>
    <xf numFmtId="0" fontId="3" fillId="0" borderId="0" xfId="3" applyFont="1" applyBorder="1" applyAlignment="1">
      <alignment vertical="top" wrapText="1"/>
    </xf>
    <xf numFmtId="0" fontId="3" fillId="0" borderId="33" xfId="3" applyFont="1" applyBorder="1" applyAlignment="1">
      <alignment vertical="top" wrapText="1"/>
    </xf>
    <xf numFmtId="0" fontId="3" fillId="0" borderId="44" xfId="3" applyFont="1" applyBorder="1" applyAlignment="1">
      <alignment vertical="top" wrapText="1"/>
    </xf>
    <xf numFmtId="0" fontId="3" fillId="0" borderId="47" xfId="3" applyFont="1" applyBorder="1" applyAlignment="1">
      <alignment vertical="top" wrapText="1"/>
    </xf>
    <xf numFmtId="0" fontId="3" fillId="0" borderId="45" xfId="3" applyFont="1" applyBorder="1" applyAlignment="1">
      <alignment vertical="top" wrapText="1"/>
    </xf>
    <xf numFmtId="0" fontId="3" fillId="0" borderId="52" xfId="3" applyFont="1" applyBorder="1" applyAlignment="1">
      <alignment horizontal="left" vertical="top" wrapText="1"/>
    </xf>
    <xf numFmtId="0" fontId="3" fillId="0" borderId="15" xfId="3" applyFont="1" applyBorder="1" applyAlignment="1">
      <alignment horizontal="left" vertical="top" wrapText="1"/>
    </xf>
    <xf numFmtId="0" fontId="3" fillId="0" borderId="12" xfId="3" applyFont="1" applyBorder="1" applyAlignment="1">
      <alignment horizontal="left" vertical="top" wrapText="1"/>
    </xf>
    <xf numFmtId="0" fontId="3" fillId="0" borderId="16" xfId="3" applyFont="1" applyBorder="1" applyAlignment="1">
      <alignment horizontal="left" vertical="top" wrapText="1"/>
    </xf>
    <xf numFmtId="0" fontId="3" fillId="0" borderId="15" xfId="3" applyFont="1" applyBorder="1" applyAlignment="1">
      <alignment horizontal="left" vertical="center" wrapText="1"/>
    </xf>
    <xf numFmtId="0" fontId="3" fillId="0" borderId="12" xfId="3" applyFont="1" applyBorder="1" applyAlignment="1">
      <alignment horizontal="left" vertical="center" wrapText="1"/>
    </xf>
    <xf numFmtId="0" fontId="3" fillId="0" borderId="16" xfId="3" applyFont="1" applyBorder="1" applyAlignment="1">
      <alignment horizontal="left" vertical="center" wrapText="1"/>
    </xf>
    <xf numFmtId="0" fontId="3" fillId="0" borderId="61" xfId="3" applyFont="1" applyBorder="1" applyAlignment="1">
      <alignment horizontal="center" vertical="center"/>
    </xf>
    <xf numFmtId="0" fontId="3" fillId="0" borderId="16" xfId="3" applyFont="1" applyFill="1" applyBorder="1" applyAlignment="1">
      <alignment horizontal="center" vertical="center" shrinkToFit="1"/>
    </xf>
    <xf numFmtId="0" fontId="3" fillId="0" borderId="12" xfId="3" applyFont="1" applyFill="1" applyBorder="1" applyAlignment="1">
      <alignment horizontal="center" vertical="center" wrapText="1"/>
    </xf>
    <xf numFmtId="0" fontId="3" fillId="0" borderId="16" xfId="3" applyFont="1" applyFill="1" applyBorder="1" applyAlignment="1">
      <alignment horizontal="center" vertical="center" wrapText="1"/>
    </xf>
    <xf numFmtId="0" fontId="3" fillId="0" borderId="61" xfId="3" applyFont="1" applyFill="1" applyBorder="1" applyAlignment="1">
      <alignment horizontal="center" vertical="center"/>
    </xf>
    <xf numFmtId="177" fontId="3" fillId="0" borderId="52" xfId="3" applyNumberFormat="1" applyFont="1" applyFill="1" applyBorder="1" applyAlignment="1">
      <alignment horizontal="center" vertical="center"/>
    </xf>
    <xf numFmtId="177" fontId="3" fillId="0" borderId="23" xfId="3" applyNumberFormat="1" applyFont="1" applyFill="1" applyBorder="1" applyAlignment="1">
      <alignment horizontal="center" vertical="center"/>
    </xf>
    <xf numFmtId="177" fontId="3" fillId="0" borderId="54" xfId="3" applyNumberFormat="1" applyFont="1" applyFill="1" applyBorder="1" applyAlignment="1">
      <alignment horizontal="center" vertical="center"/>
    </xf>
    <xf numFmtId="177" fontId="3" fillId="0" borderId="50" xfId="3" applyNumberFormat="1" applyFont="1" applyFill="1" applyBorder="1" applyAlignment="1">
      <alignment horizontal="center" vertical="center"/>
    </xf>
    <xf numFmtId="177" fontId="3" fillId="0" borderId="38" xfId="3" applyNumberFormat="1" applyFont="1" applyFill="1" applyBorder="1" applyAlignment="1">
      <alignment horizontal="center" vertical="center"/>
    </xf>
    <xf numFmtId="177" fontId="3" fillId="0" borderId="39" xfId="3" applyNumberFormat="1" applyFont="1" applyFill="1" applyBorder="1" applyAlignment="1">
      <alignment horizontal="center" vertical="center"/>
    </xf>
    <xf numFmtId="177" fontId="3" fillId="0" borderId="31" xfId="3" applyNumberFormat="1" applyFont="1" applyFill="1" applyBorder="1" applyAlignment="1">
      <alignment horizontal="center" vertical="center"/>
    </xf>
    <xf numFmtId="0" fontId="3" fillId="0" borderId="30" xfId="3" applyFont="1" applyBorder="1" applyAlignment="1">
      <alignment vertical="center"/>
    </xf>
    <xf numFmtId="0" fontId="3" fillId="0" borderId="28" xfId="3" applyFont="1" applyFill="1" applyBorder="1" applyAlignment="1">
      <alignment horizontal="left" vertical="center" wrapText="1"/>
    </xf>
    <xf numFmtId="0" fontId="3" fillId="0" borderId="19" xfId="3" applyFont="1" applyBorder="1" applyAlignment="1">
      <alignment horizontal="left" vertical="center" wrapText="1"/>
    </xf>
    <xf numFmtId="0" fontId="3" fillId="0" borderId="20" xfId="3" applyFont="1" applyBorder="1" applyAlignment="1">
      <alignment horizontal="left" vertical="center" wrapText="1"/>
    </xf>
    <xf numFmtId="0" fontId="3" fillId="0" borderId="73" xfId="3" applyFont="1" applyBorder="1" applyAlignment="1">
      <alignment horizontal="left" vertical="center" wrapText="1"/>
    </xf>
    <xf numFmtId="0" fontId="3" fillId="0" borderId="0" xfId="3" applyFont="1" applyBorder="1" applyAlignment="1">
      <alignment horizontal="left" vertical="center" wrapText="1"/>
    </xf>
    <xf numFmtId="0" fontId="3" fillId="0" borderId="68" xfId="3" applyFont="1" applyBorder="1" applyAlignment="1">
      <alignment horizontal="left" vertical="center" wrapText="1"/>
    </xf>
    <xf numFmtId="0" fontId="3" fillId="0" borderId="46" xfId="3" applyFont="1" applyBorder="1" applyAlignment="1">
      <alignment horizontal="left" vertical="center" wrapText="1"/>
    </xf>
    <xf numFmtId="0" fontId="3" fillId="0" borderId="47" xfId="3" applyFont="1" applyBorder="1" applyAlignment="1">
      <alignment horizontal="left" vertical="center" wrapText="1"/>
    </xf>
    <xf numFmtId="0" fontId="3" fillId="0" borderId="67" xfId="3" applyFont="1" applyBorder="1" applyAlignment="1">
      <alignment horizontal="left" vertical="center" wrapText="1"/>
    </xf>
    <xf numFmtId="0" fontId="3" fillId="0" borderId="165" xfId="3" applyFont="1" applyFill="1" applyBorder="1" applyAlignment="1">
      <alignment horizontal="left" vertical="center" wrapText="1"/>
    </xf>
    <xf numFmtId="0" fontId="3" fillId="0" borderId="166" xfId="3" applyFont="1" applyBorder="1" applyAlignment="1">
      <alignment horizontal="left" vertical="center" wrapText="1"/>
    </xf>
    <xf numFmtId="0" fontId="3" fillId="0" borderId="167" xfId="3" applyFont="1" applyBorder="1" applyAlignment="1">
      <alignment horizontal="left" vertical="center" wrapText="1"/>
    </xf>
    <xf numFmtId="38" fontId="3" fillId="0" borderId="37" xfId="1" applyFont="1" applyFill="1" applyBorder="1" applyAlignment="1">
      <alignment horizontal="center" vertical="top"/>
    </xf>
    <xf numFmtId="38" fontId="3" fillId="0" borderId="29" xfId="1" applyFont="1" applyFill="1" applyBorder="1" applyAlignment="1">
      <alignment horizontal="center" vertical="top"/>
    </xf>
    <xf numFmtId="38" fontId="3" fillId="0" borderId="49" xfId="1" applyFont="1" applyFill="1" applyBorder="1" applyAlignment="1">
      <alignment horizontal="center" vertical="top"/>
    </xf>
    <xf numFmtId="38" fontId="3" fillId="0" borderId="103" xfId="1" applyFont="1" applyFill="1" applyBorder="1" applyAlignment="1">
      <alignment horizontal="center" vertical="top"/>
    </xf>
    <xf numFmtId="38" fontId="3" fillId="0" borderId="104" xfId="1" applyFont="1" applyFill="1" applyBorder="1" applyAlignment="1">
      <alignment horizontal="center" vertical="top"/>
    </xf>
    <xf numFmtId="38" fontId="3" fillId="0" borderId="85" xfId="1" applyFont="1" applyFill="1" applyBorder="1" applyAlignment="1">
      <alignment horizontal="center" vertical="top"/>
    </xf>
    <xf numFmtId="38" fontId="3" fillId="0" borderId="83" xfId="1" applyFont="1" applyFill="1" applyBorder="1" applyAlignment="1">
      <alignment horizontal="center" vertical="top"/>
    </xf>
    <xf numFmtId="38" fontId="3" fillId="0" borderId="84" xfId="1" applyFont="1" applyFill="1" applyBorder="1" applyAlignment="1">
      <alignment horizontal="center" vertical="top"/>
    </xf>
    <xf numFmtId="0" fontId="3" fillId="0" borderId="15" xfId="3" applyFont="1" applyFill="1" applyBorder="1" applyAlignment="1">
      <alignment vertical="center"/>
    </xf>
    <xf numFmtId="0" fontId="3" fillId="0" borderId="12" xfId="3" applyFont="1" applyFill="1" applyBorder="1" applyAlignment="1">
      <alignment vertical="center"/>
    </xf>
    <xf numFmtId="0" fontId="3" fillId="0" borderId="16" xfId="3" applyFont="1" applyFill="1" applyBorder="1" applyAlignment="1">
      <alignment vertical="center"/>
    </xf>
    <xf numFmtId="0" fontId="3" fillId="0" borderId="27" xfId="3" applyFont="1" applyBorder="1" applyAlignment="1">
      <alignment horizontal="left" vertical="center" wrapText="1"/>
    </xf>
    <xf numFmtId="0" fontId="3" fillId="0" borderId="44" xfId="3" applyFont="1" applyBorder="1" applyAlignment="1">
      <alignment horizontal="left" vertical="center" wrapText="1"/>
    </xf>
    <xf numFmtId="0" fontId="3" fillId="0" borderId="45" xfId="3" applyFont="1" applyBorder="1" applyAlignment="1">
      <alignment horizontal="left" vertical="center" wrapText="1"/>
    </xf>
    <xf numFmtId="0" fontId="17" fillId="0" borderId="15" xfId="3" applyFont="1" applyBorder="1" applyAlignment="1">
      <alignment horizontal="left" vertical="top" wrapText="1"/>
    </xf>
    <xf numFmtId="0" fontId="17" fillId="0" borderId="12" xfId="3" applyFont="1" applyBorder="1" applyAlignment="1">
      <alignment horizontal="left" vertical="top" wrapText="1"/>
    </xf>
    <xf numFmtId="0" fontId="17" fillId="0" borderId="16" xfId="3" applyFont="1" applyBorder="1" applyAlignment="1">
      <alignment horizontal="left" vertical="top" wrapText="1"/>
    </xf>
    <xf numFmtId="0" fontId="17" fillId="0" borderId="15" xfId="3" applyFont="1" applyBorder="1" applyAlignment="1">
      <alignment horizontal="center" vertical="center"/>
    </xf>
    <xf numFmtId="0" fontId="17" fillId="0" borderId="12" xfId="3" applyFont="1" applyBorder="1" applyAlignment="1">
      <alignment horizontal="center" vertical="center"/>
    </xf>
    <xf numFmtId="0" fontId="17" fillId="0" borderId="17" xfId="3" applyFont="1" applyBorder="1" applyAlignment="1">
      <alignment horizontal="center" vertical="center"/>
    </xf>
    <xf numFmtId="0" fontId="3" fillId="0" borderId="45" xfId="3" applyFont="1" applyBorder="1" applyAlignment="1">
      <alignment horizontal="center" vertical="center"/>
    </xf>
    <xf numFmtId="0" fontId="17" fillId="0" borderId="15" xfId="3" applyFont="1" applyBorder="1" applyAlignment="1">
      <alignment horizontal="left" vertical="center" wrapText="1"/>
    </xf>
    <xf numFmtId="0" fontId="17" fillId="0" borderId="12" xfId="3" applyFont="1" applyBorder="1" applyAlignment="1">
      <alignment horizontal="left" vertical="center" wrapText="1"/>
    </xf>
    <xf numFmtId="0" fontId="17" fillId="0" borderId="17" xfId="3" applyFont="1" applyBorder="1" applyAlignment="1">
      <alignment horizontal="left" vertical="center" wrapText="1"/>
    </xf>
    <xf numFmtId="0" fontId="15" fillId="0" borderId="26" xfId="3" applyFont="1" applyBorder="1" applyAlignment="1">
      <alignment horizontal="left" vertical="top" wrapText="1"/>
    </xf>
    <xf numFmtId="0" fontId="15" fillId="0" borderId="19" xfId="3" applyFont="1" applyBorder="1" applyAlignment="1">
      <alignment horizontal="left" vertical="top"/>
    </xf>
    <xf numFmtId="0" fontId="15" fillId="0" borderId="27" xfId="3" applyFont="1" applyBorder="1" applyAlignment="1">
      <alignment horizontal="left" vertical="top"/>
    </xf>
    <xf numFmtId="0" fontId="15" fillId="0" borderId="32" xfId="3" applyFont="1" applyBorder="1" applyAlignment="1">
      <alignment horizontal="left" vertical="top"/>
    </xf>
    <xf numFmtId="0" fontId="15" fillId="0" borderId="0" xfId="3" applyFont="1" applyBorder="1" applyAlignment="1">
      <alignment horizontal="left" vertical="top"/>
    </xf>
    <xf numFmtId="0" fontId="15" fillId="0" borderId="33" xfId="3" applyFont="1" applyBorder="1" applyAlignment="1">
      <alignment horizontal="left" vertical="top"/>
    </xf>
    <xf numFmtId="0" fontId="15" fillId="0" borderId="44" xfId="3" applyFont="1" applyBorder="1" applyAlignment="1">
      <alignment horizontal="left" vertical="top"/>
    </xf>
    <xf numFmtId="0" fontId="15" fillId="0" borderId="47" xfId="3" applyFont="1" applyBorder="1" applyAlignment="1">
      <alignment horizontal="left" vertical="top"/>
    </xf>
    <xf numFmtId="0" fontId="15" fillId="0" borderId="45" xfId="3" applyFont="1" applyBorder="1" applyAlignment="1">
      <alignment horizontal="left" vertical="top"/>
    </xf>
    <xf numFmtId="0" fontId="3" fillId="0" borderId="15" xfId="3" applyFont="1" applyBorder="1" applyAlignment="1">
      <alignment horizontal="center" vertical="top" wrapText="1"/>
    </xf>
    <xf numFmtId="0" fontId="3" fillId="0" borderId="12" xfId="3" applyFont="1" applyBorder="1" applyAlignment="1">
      <alignment horizontal="center" vertical="top" wrapText="1"/>
    </xf>
    <xf numFmtId="0" fontId="3" fillId="0" borderId="16" xfId="3" applyFont="1" applyBorder="1" applyAlignment="1">
      <alignment horizontal="center" vertical="top" wrapText="1"/>
    </xf>
    <xf numFmtId="0" fontId="3" fillId="0" borderId="23" xfId="3" applyFont="1" applyBorder="1" applyAlignment="1">
      <alignment horizontal="center" vertical="center"/>
    </xf>
    <xf numFmtId="0" fontId="3" fillId="0" borderId="54" xfId="3" applyFont="1" applyBorder="1" applyAlignment="1">
      <alignment horizontal="center" vertical="center"/>
    </xf>
    <xf numFmtId="9" fontId="3" fillId="0" borderId="52" xfId="2" quotePrefix="1" applyFont="1" applyFill="1" applyBorder="1" applyAlignment="1">
      <alignment horizontal="center" vertical="center"/>
    </xf>
    <xf numFmtId="9" fontId="3" fillId="0" borderId="52" xfId="2" applyFont="1" applyFill="1" applyBorder="1" applyAlignment="1">
      <alignment horizontal="center" vertical="center"/>
    </xf>
    <xf numFmtId="38" fontId="3" fillId="0" borderId="52" xfId="1" applyFont="1" applyFill="1" applyBorder="1" applyAlignment="1">
      <alignment horizontal="center" vertical="center"/>
    </xf>
    <xf numFmtId="38" fontId="3" fillId="0" borderId="48" xfId="1" applyFont="1" applyFill="1" applyBorder="1" applyAlignment="1">
      <alignment horizontal="center" vertical="center"/>
    </xf>
    <xf numFmtId="38" fontId="3" fillId="0" borderId="34" xfId="1" applyFont="1" applyFill="1" applyBorder="1" applyAlignment="1">
      <alignment horizontal="center" vertical="center"/>
    </xf>
    <xf numFmtId="38" fontId="3" fillId="0" borderId="35" xfId="1" applyFont="1" applyFill="1" applyBorder="1" applyAlignment="1">
      <alignment horizontal="center" vertical="center"/>
    </xf>
    <xf numFmtId="38" fontId="3" fillId="0" borderId="36" xfId="1" applyFont="1" applyFill="1" applyBorder="1" applyAlignment="1">
      <alignment horizontal="center" vertical="center"/>
    </xf>
    <xf numFmtId="38" fontId="3" fillId="0" borderId="37" xfId="1" applyFont="1" applyFill="1" applyBorder="1" applyAlignment="1">
      <alignment horizontal="center" vertical="center"/>
    </xf>
    <xf numFmtId="38" fontId="3" fillId="0" borderId="29" xfId="1" applyFont="1" applyFill="1" applyBorder="1" applyAlignment="1">
      <alignment horizontal="center" vertical="center"/>
    </xf>
    <xf numFmtId="0" fontId="11" fillId="0" borderId="72" xfId="0" applyFont="1" applyFill="1" applyBorder="1" applyAlignment="1">
      <alignment horizontal="left" vertical="center" shrinkToFit="1"/>
    </xf>
    <xf numFmtId="0" fontId="11" fillId="0" borderId="35" xfId="0" applyFont="1" applyFill="1" applyBorder="1" applyAlignment="1">
      <alignment horizontal="left" vertical="center" shrinkToFit="1"/>
    </xf>
    <xf numFmtId="0" fontId="11" fillId="0" borderId="36" xfId="0" applyFont="1" applyFill="1" applyBorder="1" applyAlignment="1">
      <alignment horizontal="left" vertical="center" shrinkToFit="1"/>
    </xf>
    <xf numFmtId="0" fontId="11" fillId="0" borderId="69" xfId="0" applyFont="1" applyFill="1" applyBorder="1" applyAlignment="1">
      <alignment horizontal="left" vertical="center" shrinkToFit="1"/>
    </xf>
    <xf numFmtId="0" fontId="11" fillId="0" borderId="70" xfId="0" applyFont="1" applyFill="1" applyBorder="1" applyAlignment="1">
      <alignment horizontal="left" vertical="center" shrinkToFit="1"/>
    </xf>
    <xf numFmtId="0" fontId="11" fillId="0" borderId="71" xfId="0" applyFont="1" applyFill="1" applyBorder="1" applyAlignment="1">
      <alignment horizontal="left" vertical="center" shrinkToFit="1"/>
    </xf>
    <xf numFmtId="0" fontId="11" fillId="0" borderId="149" xfId="0" applyFont="1" applyFill="1" applyBorder="1" applyAlignment="1">
      <alignment horizontal="left" vertical="center" shrinkToFit="1"/>
    </xf>
    <xf numFmtId="0" fontId="11" fillId="0" borderId="109" xfId="0" applyFont="1" applyFill="1" applyBorder="1" applyAlignment="1">
      <alignment horizontal="left" vertical="center" shrinkToFit="1"/>
    </xf>
    <xf numFmtId="0" fontId="11" fillId="0" borderId="150" xfId="0" applyFont="1" applyFill="1" applyBorder="1" applyAlignment="1">
      <alignment horizontal="left" vertical="center" shrinkToFit="1"/>
    </xf>
    <xf numFmtId="0" fontId="15" fillId="0" borderId="148" xfId="0" applyFont="1" applyFill="1" applyBorder="1" applyAlignment="1">
      <alignment horizontal="left" vertical="center" shrinkToFit="1"/>
    </xf>
    <xf numFmtId="0" fontId="15" fillId="0" borderId="103" xfId="0" applyFont="1" applyFill="1" applyBorder="1" applyAlignment="1">
      <alignment horizontal="left" vertical="center" shrinkToFit="1"/>
    </xf>
    <xf numFmtId="0" fontId="15" fillId="0" borderId="104" xfId="0" applyFont="1" applyFill="1" applyBorder="1" applyAlignment="1">
      <alignment horizontal="left" vertical="center" shrinkToFit="1"/>
    </xf>
    <xf numFmtId="191" fontId="3" fillId="0" borderId="52" xfId="0" applyNumberFormat="1" applyFont="1" applyFill="1" applyBorder="1" applyAlignment="1">
      <alignment horizontal="center" vertical="center"/>
    </xf>
    <xf numFmtId="180" fontId="3" fillId="0" borderId="52" xfId="0" applyNumberFormat="1" applyFont="1" applyFill="1" applyBorder="1" applyAlignment="1">
      <alignment horizontal="center" vertical="center"/>
    </xf>
    <xf numFmtId="180" fontId="11" fillId="0" borderId="52" xfId="0" applyNumberFormat="1" applyFont="1" applyFill="1" applyBorder="1" applyAlignment="1">
      <alignment horizontal="center" vertical="center"/>
    </xf>
    <xf numFmtId="180" fontId="3" fillId="0" borderId="48" xfId="0" applyNumberFormat="1" applyFont="1" applyFill="1" applyBorder="1" applyAlignment="1">
      <alignment horizontal="center" vertical="center"/>
    </xf>
    <xf numFmtId="0" fontId="53" fillId="0" borderId="15" xfId="0" applyFont="1" applyFill="1" applyBorder="1" applyAlignment="1">
      <alignment horizontal="center" vertical="center" wrapText="1" shrinkToFit="1"/>
    </xf>
    <xf numFmtId="0" fontId="17" fillId="0" borderId="12" xfId="0" applyFont="1" applyFill="1" applyBorder="1" applyAlignment="1">
      <alignment horizontal="center" vertical="center" wrapText="1" shrinkToFit="1"/>
    </xf>
    <xf numFmtId="0" fontId="17" fillId="0" borderId="16" xfId="0" applyFont="1" applyFill="1" applyBorder="1" applyAlignment="1">
      <alignment horizontal="center" vertical="center" wrapText="1" shrinkToFit="1"/>
    </xf>
    <xf numFmtId="0" fontId="16" fillId="0" borderId="15" xfId="6" applyFont="1" applyFill="1" applyBorder="1" applyAlignment="1" applyProtection="1">
      <alignment horizontal="center" vertical="center" wrapText="1" shrinkToFit="1"/>
    </xf>
    <xf numFmtId="0" fontId="16" fillId="0" borderId="12" xfId="6" applyFont="1" applyFill="1" applyBorder="1" applyAlignment="1" applyProtection="1">
      <alignment horizontal="center" vertical="center" wrapText="1" shrinkToFit="1"/>
    </xf>
    <xf numFmtId="0" fontId="16" fillId="0" borderId="17" xfId="6" applyFont="1" applyFill="1" applyBorder="1" applyAlignment="1" applyProtection="1">
      <alignment horizontal="center" vertical="center" wrapText="1" shrinkToFit="1"/>
    </xf>
    <xf numFmtId="0" fontId="11" fillId="0" borderId="12" xfId="0" applyFont="1" applyBorder="1" applyAlignment="1">
      <alignment horizontal="center" vertical="center"/>
    </xf>
    <xf numFmtId="0" fontId="16" fillId="0" borderId="12" xfId="6" applyFont="1" applyFill="1" applyBorder="1" applyAlignment="1" applyProtection="1">
      <alignment horizontal="center" vertical="center" wrapText="1"/>
    </xf>
    <xf numFmtId="0" fontId="53" fillId="0" borderId="12" xfId="0" applyFont="1" applyFill="1" applyBorder="1" applyAlignment="1">
      <alignment horizontal="center" vertical="center"/>
    </xf>
    <xf numFmtId="0" fontId="53" fillId="0" borderId="17" xfId="0" applyFont="1" applyFill="1" applyBorder="1" applyAlignment="1">
      <alignment horizontal="center" vertical="center"/>
    </xf>
    <xf numFmtId="0" fontId="3" fillId="0" borderId="0" xfId="3" applyFont="1" applyFill="1" applyBorder="1" applyAlignment="1">
      <alignment horizontal="center" vertical="center"/>
    </xf>
    <xf numFmtId="0" fontId="3" fillId="0" borderId="6"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9" xfId="0" applyFont="1" applyFill="1" applyBorder="1" applyAlignment="1">
      <alignment horizontal="center" vertical="center"/>
    </xf>
    <xf numFmtId="0" fontId="15" fillId="0" borderId="14" xfId="4" applyFont="1" applyFill="1" applyBorder="1" applyAlignment="1" applyProtection="1">
      <alignment horizontal="center" vertical="center" wrapText="1" shrinkToFit="1"/>
    </xf>
    <xf numFmtId="0" fontId="15" fillId="0" borderId="12" xfId="4" applyFont="1" applyFill="1" applyBorder="1" applyAlignment="1" applyProtection="1">
      <alignment horizontal="center" vertical="center" wrapText="1" shrinkToFit="1"/>
    </xf>
    <xf numFmtId="0" fontId="15" fillId="0" borderId="16" xfId="4" applyFont="1" applyFill="1" applyBorder="1" applyAlignment="1" applyProtection="1">
      <alignment horizontal="center" vertical="center" wrapText="1" shrinkToFit="1"/>
    </xf>
    <xf numFmtId="0" fontId="11" fillId="0" borderId="69" xfId="0" applyFont="1" applyFill="1" applyBorder="1" applyAlignment="1">
      <alignment horizontal="left" vertical="center" wrapText="1"/>
    </xf>
    <xf numFmtId="0" fontId="11" fillId="0" borderId="70" xfId="0" applyFont="1" applyFill="1" applyBorder="1" applyAlignment="1">
      <alignment horizontal="left" vertical="center" wrapText="1"/>
    </xf>
    <xf numFmtId="0" fontId="11" fillId="0" borderId="71" xfId="0" applyFont="1" applyFill="1" applyBorder="1" applyAlignment="1">
      <alignment horizontal="left" vertical="center" wrapText="1"/>
    </xf>
    <xf numFmtId="0" fontId="11" fillId="0" borderId="72" xfId="0" applyFont="1" applyFill="1" applyBorder="1" applyAlignment="1">
      <alignment horizontal="left" vertical="center" wrapText="1"/>
    </xf>
    <xf numFmtId="0" fontId="11" fillId="0" borderId="35"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4" borderId="12" xfId="0" applyFont="1" applyFill="1" applyBorder="1" applyAlignment="1">
      <alignment horizontal="center" vertical="center" shrinkToFit="1"/>
    </xf>
    <xf numFmtId="0" fontId="11" fillId="4" borderId="16" xfId="0" applyFont="1" applyFill="1" applyBorder="1" applyAlignment="1">
      <alignment horizontal="center" vertical="center" shrinkToFit="1"/>
    </xf>
    <xf numFmtId="0" fontId="16" fillId="0" borderId="15" xfId="6" applyFont="1" applyFill="1" applyBorder="1" applyAlignment="1" applyProtection="1">
      <alignment horizontal="center" vertical="center" wrapText="1"/>
    </xf>
    <xf numFmtId="0" fontId="11" fillId="0" borderId="70" xfId="0" applyFont="1" applyBorder="1" applyAlignment="1">
      <alignment horizontal="left" vertical="center"/>
    </xf>
    <xf numFmtId="0" fontId="11" fillId="0" borderId="71" xfId="0" applyFont="1" applyBorder="1" applyAlignment="1">
      <alignment horizontal="left" vertical="center"/>
    </xf>
    <xf numFmtId="0" fontId="11" fillId="0" borderId="35" xfId="0" applyFont="1" applyBorder="1" applyAlignment="1">
      <alignment horizontal="left" vertical="center" shrinkToFit="1"/>
    </xf>
    <xf numFmtId="0" fontId="11" fillId="0" borderId="36" xfId="0" applyFont="1" applyBorder="1" applyAlignment="1">
      <alignment horizontal="left" vertical="center" shrinkToFit="1"/>
    </xf>
    <xf numFmtId="180" fontId="3" fillId="0" borderId="15" xfId="0" applyNumberFormat="1" applyFont="1" applyFill="1" applyBorder="1" applyAlignment="1">
      <alignment horizontal="center" vertical="center"/>
    </xf>
    <xf numFmtId="180" fontId="3" fillId="0" borderId="12" xfId="0" applyNumberFormat="1" applyFont="1" applyFill="1" applyBorder="1" applyAlignment="1">
      <alignment horizontal="center" vertical="center"/>
    </xf>
    <xf numFmtId="180" fontId="3" fillId="0" borderId="16" xfId="0" applyNumberFormat="1" applyFont="1" applyFill="1" applyBorder="1" applyAlignment="1">
      <alignment horizontal="center" vertical="center"/>
    </xf>
    <xf numFmtId="191" fontId="11" fillId="0" borderId="52" xfId="0" applyNumberFormat="1" applyFont="1" applyFill="1" applyBorder="1" applyAlignment="1">
      <alignment horizontal="center" vertical="center"/>
    </xf>
    <xf numFmtId="180" fontId="11" fillId="4" borderId="15" xfId="0" applyNumberFormat="1" applyFont="1" applyFill="1" applyBorder="1" applyAlignment="1">
      <alignment horizontal="center" vertical="center"/>
    </xf>
    <xf numFmtId="180" fontId="11" fillId="4" borderId="12" xfId="0" applyNumberFormat="1" applyFont="1" applyFill="1" applyBorder="1" applyAlignment="1">
      <alignment horizontal="center" vertical="center"/>
    </xf>
    <xf numFmtId="180" fontId="11" fillId="4" borderId="16" xfId="0" applyNumberFormat="1" applyFont="1" applyFill="1" applyBorder="1" applyAlignment="1">
      <alignment horizontal="center" vertical="center"/>
    </xf>
    <xf numFmtId="180" fontId="3" fillId="0" borderId="49" xfId="0" applyNumberFormat="1" applyFont="1" applyFill="1" applyBorder="1" applyAlignment="1">
      <alignment horizontal="center" vertical="center"/>
    </xf>
    <xf numFmtId="180" fontId="3" fillId="0" borderId="103" xfId="0" applyNumberFormat="1" applyFont="1" applyFill="1" applyBorder="1" applyAlignment="1">
      <alignment horizontal="center" vertical="center"/>
    </xf>
    <xf numFmtId="180" fontId="3" fillId="0" borderId="104" xfId="0" applyNumberFormat="1" applyFont="1" applyFill="1" applyBorder="1" applyAlignment="1">
      <alignment horizontal="center" vertical="center"/>
    </xf>
    <xf numFmtId="180" fontId="3" fillId="0" borderId="30" xfId="0" applyNumberFormat="1" applyFont="1" applyFill="1" applyBorder="1" applyAlignment="1">
      <alignment horizontal="center" vertical="center"/>
    </xf>
    <xf numFmtId="180" fontId="3" fillId="0" borderId="70" xfId="0" applyNumberFormat="1" applyFont="1" applyFill="1" applyBorder="1" applyAlignment="1">
      <alignment horizontal="center" vertical="center"/>
    </xf>
    <xf numFmtId="180" fontId="3" fillId="0" borderId="71" xfId="0" applyNumberFormat="1" applyFont="1" applyFill="1" applyBorder="1" applyAlignment="1">
      <alignment horizontal="center" vertical="center"/>
    </xf>
    <xf numFmtId="180" fontId="11" fillId="0" borderId="34" xfId="0" applyNumberFormat="1" applyFont="1" applyFill="1" applyBorder="1" applyAlignment="1">
      <alignment horizontal="center" vertical="center"/>
    </xf>
    <xf numFmtId="180" fontId="11" fillId="0" borderId="35" xfId="0" applyNumberFormat="1" applyFont="1" applyFill="1" applyBorder="1" applyAlignment="1">
      <alignment horizontal="center" vertical="center"/>
    </xf>
    <xf numFmtId="180" fontId="11" fillId="0" borderId="36" xfId="0" applyNumberFormat="1" applyFont="1" applyFill="1" applyBorder="1" applyAlignment="1">
      <alignment horizontal="center" vertical="center"/>
    </xf>
    <xf numFmtId="0" fontId="11" fillId="0" borderId="15" xfId="0" applyFont="1" applyBorder="1" applyAlignment="1">
      <alignment horizontal="center" vertical="center" shrinkToFit="1"/>
    </xf>
    <xf numFmtId="0" fontId="11" fillId="0" borderId="12" xfId="0" applyFont="1" applyBorder="1" applyAlignment="1">
      <alignment horizontal="center" vertical="center" shrinkToFit="1"/>
    </xf>
    <xf numFmtId="0" fontId="11" fillId="0" borderId="16" xfId="0" applyFont="1" applyBorder="1" applyAlignment="1">
      <alignment horizontal="center" vertical="center" shrinkToFit="1"/>
    </xf>
    <xf numFmtId="0" fontId="9" fillId="0" borderId="6" xfId="5" applyFont="1" applyFill="1" applyBorder="1" applyAlignment="1" applyProtection="1">
      <alignment horizontal="center" vertical="center" wrapText="1" shrinkToFit="1"/>
    </xf>
    <xf numFmtId="0" fontId="9" fillId="0" borderId="9" xfId="5" applyFont="1" applyFill="1" applyBorder="1" applyAlignment="1" applyProtection="1">
      <alignment horizontal="center" vertical="center" wrapText="1" shrinkToFit="1"/>
    </xf>
    <xf numFmtId="0" fontId="11" fillId="0" borderId="8" xfId="0" applyFont="1" applyBorder="1" applyAlignment="1">
      <alignment horizontal="center" vertical="center"/>
    </xf>
    <xf numFmtId="0" fontId="11" fillId="0" borderId="6" xfId="0" applyFont="1" applyBorder="1" applyAlignment="1">
      <alignment horizontal="center" vertical="center"/>
    </xf>
    <xf numFmtId="0" fontId="11" fillId="0" borderId="9" xfId="0" applyFont="1" applyBorder="1" applyAlignment="1">
      <alignment horizontal="center" vertical="center"/>
    </xf>
    <xf numFmtId="0" fontId="11" fillId="0" borderId="148" xfId="0" applyFont="1" applyFill="1" applyBorder="1" applyAlignment="1">
      <alignment horizontal="left" vertical="center" shrinkToFit="1"/>
    </xf>
    <xf numFmtId="0" fontId="11" fillId="0" borderId="103" xfId="0" applyFont="1" applyFill="1" applyBorder="1" applyAlignment="1">
      <alignment horizontal="left" vertical="center" shrinkToFit="1"/>
    </xf>
    <xf numFmtId="0" fontId="11" fillId="0" borderId="104" xfId="0" applyFont="1" applyFill="1" applyBorder="1" applyAlignment="1">
      <alignment horizontal="left" vertical="center" shrinkToFit="1"/>
    </xf>
    <xf numFmtId="180" fontId="11" fillId="0" borderId="37" xfId="0" applyNumberFormat="1" applyFont="1" applyFill="1" applyBorder="1" applyAlignment="1">
      <alignment horizontal="center" vertical="center"/>
    </xf>
    <xf numFmtId="180" fontId="3" fillId="0" borderId="37" xfId="0" applyNumberFormat="1" applyFont="1" applyFill="1" applyBorder="1" applyAlignment="1">
      <alignment horizontal="center" vertical="center"/>
    </xf>
    <xf numFmtId="0" fontId="3" fillId="0" borderId="52" xfId="0" applyFont="1" applyFill="1" applyBorder="1" applyAlignment="1">
      <alignment horizontal="center" vertical="center"/>
    </xf>
    <xf numFmtId="180" fontId="3" fillId="0" borderId="29" xfId="0" applyNumberFormat="1" applyFont="1" applyFill="1" applyBorder="1" applyAlignment="1">
      <alignment horizontal="center" vertical="center"/>
    </xf>
    <xf numFmtId="0" fontId="11" fillId="0" borderId="12" xfId="0" applyFont="1" applyFill="1" applyBorder="1" applyAlignment="1">
      <alignment horizontal="center" vertical="center"/>
    </xf>
    <xf numFmtId="0" fontId="11" fillId="0" borderId="17" xfId="0" applyFont="1" applyFill="1" applyBorder="1" applyAlignment="1">
      <alignment horizontal="center" vertical="center"/>
    </xf>
    <xf numFmtId="0" fontId="3" fillId="0" borderId="15" xfId="3" applyFont="1" applyFill="1" applyBorder="1" applyAlignment="1">
      <alignment vertical="center" shrinkToFit="1"/>
    </xf>
    <xf numFmtId="0" fontId="3" fillId="0" borderId="12" xfId="3" applyFont="1" applyFill="1" applyBorder="1" applyAlignment="1">
      <alignment vertical="center" shrinkToFit="1"/>
    </xf>
    <xf numFmtId="0" fontId="3" fillId="0" borderId="16" xfId="3" applyFont="1" applyFill="1" applyBorder="1" applyAlignment="1">
      <alignment vertical="center" shrinkToFit="1"/>
    </xf>
    <xf numFmtId="0" fontId="3" fillId="0" borderId="15" xfId="3" applyFont="1" applyFill="1" applyBorder="1" applyAlignment="1">
      <alignment horizontal="left" vertical="center" shrinkToFit="1"/>
    </xf>
    <xf numFmtId="0" fontId="3" fillId="0" borderId="12" xfId="3" applyFont="1" applyFill="1" applyBorder="1" applyAlignment="1">
      <alignment horizontal="left" vertical="center" shrinkToFit="1"/>
    </xf>
    <xf numFmtId="0" fontId="3" fillId="0" borderId="16" xfId="3" applyFont="1" applyFill="1" applyBorder="1" applyAlignment="1">
      <alignment horizontal="left" vertical="center" shrinkToFit="1"/>
    </xf>
    <xf numFmtId="0" fontId="3" fillId="0" borderId="15" xfId="3" applyFont="1" applyBorder="1" applyAlignment="1">
      <alignment horizontal="left" vertical="center" shrinkToFit="1"/>
    </xf>
    <xf numFmtId="0" fontId="3" fillId="0" borderId="12" xfId="3" applyFont="1" applyBorder="1" applyAlignment="1">
      <alignment horizontal="left" vertical="center" shrinkToFit="1"/>
    </xf>
    <xf numFmtId="0" fontId="3" fillId="0" borderId="16" xfId="3" applyFont="1" applyBorder="1" applyAlignment="1">
      <alignment horizontal="left" vertical="center" shrinkToFit="1"/>
    </xf>
    <xf numFmtId="0" fontId="3" fillId="2" borderId="52" xfId="3" applyFont="1" applyFill="1" applyBorder="1" applyAlignment="1">
      <alignment horizontal="center" vertical="center" shrinkToFit="1"/>
    </xf>
    <xf numFmtId="0" fontId="3" fillId="0" borderId="15" xfId="3" applyFont="1" applyFill="1" applyBorder="1" applyAlignment="1">
      <alignment horizontal="right" vertical="center" shrinkToFit="1"/>
    </xf>
    <xf numFmtId="0" fontId="3" fillId="0" borderId="12" xfId="3" applyFont="1" applyFill="1" applyBorder="1" applyAlignment="1">
      <alignment horizontal="right" vertical="center" shrinkToFit="1"/>
    </xf>
    <xf numFmtId="0" fontId="3" fillId="0" borderId="16" xfId="3" applyFont="1" applyFill="1" applyBorder="1" applyAlignment="1">
      <alignment horizontal="right" vertical="center" shrinkToFit="1"/>
    </xf>
    <xf numFmtId="0" fontId="3" fillId="2" borderId="52" xfId="3" applyFont="1" applyFill="1" applyBorder="1" applyAlignment="1">
      <alignment horizontal="right" vertical="center" shrinkToFit="1"/>
    </xf>
    <xf numFmtId="0" fontId="3" fillId="2" borderId="15" xfId="3" applyFont="1" applyFill="1" applyBorder="1" applyAlignment="1">
      <alignment horizontal="right" vertical="center" shrinkToFit="1"/>
    </xf>
    <xf numFmtId="0" fontId="3" fillId="2" borderId="16" xfId="3" applyFont="1" applyFill="1" applyBorder="1" applyAlignment="1">
      <alignment horizontal="right" vertical="center" shrinkToFit="1"/>
    </xf>
    <xf numFmtId="179" fontId="3" fillId="0" borderId="15" xfId="3" applyNumberFormat="1" applyFont="1" applyFill="1" applyBorder="1" applyAlignment="1">
      <alignment horizontal="right" vertical="center" shrinkToFit="1"/>
    </xf>
    <xf numFmtId="179" fontId="3" fillId="0" borderId="12" xfId="3" applyNumberFormat="1" applyFont="1" applyFill="1" applyBorder="1" applyAlignment="1">
      <alignment horizontal="right" vertical="center" shrinkToFit="1"/>
    </xf>
    <xf numFmtId="179" fontId="3" fillId="0" borderId="16" xfId="3" applyNumberFormat="1" applyFont="1" applyFill="1" applyBorder="1" applyAlignment="1">
      <alignment horizontal="right" vertical="center" shrinkToFit="1"/>
    </xf>
    <xf numFmtId="0" fontId="3" fillId="0" borderId="52" xfId="3" applyFont="1" applyBorder="1" applyAlignment="1">
      <alignment horizontal="right" vertical="center" shrinkToFit="1"/>
    </xf>
    <xf numFmtId="0" fontId="3" fillId="2" borderId="15" xfId="3" applyFont="1" applyFill="1" applyBorder="1" applyAlignment="1">
      <alignment vertical="center" shrinkToFit="1"/>
    </xf>
    <xf numFmtId="0" fontId="3" fillId="2" borderId="16" xfId="3" applyFont="1" applyFill="1" applyBorder="1" applyAlignment="1">
      <alignment vertical="center" shrinkToFit="1"/>
    </xf>
    <xf numFmtId="0" fontId="3" fillId="0" borderId="52" xfId="3" applyFont="1" applyFill="1" applyBorder="1" applyAlignment="1">
      <alignment horizontal="left" vertical="center" shrinkToFit="1"/>
    </xf>
    <xf numFmtId="0" fontId="3" fillId="0" borderId="52" xfId="3" applyFont="1" applyBorder="1" applyAlignment="1">
      <alignment horizontal="left" vertical="center" shrinkToFit="1"/>
    </xf>
    <xf numFmtId="0" fontId="3" fillId="0" borderId="19" xfId="3" applyFont="1" applyBorder="1" applyAlignment="1">
      <alignment vertical="center"/>
    </xf>
    <xf numFmtId="0" fontId="3" fillId="2" borderId="63" xfId="3" applyFont="1" applyFill="1" applyBorder="1" applyAlignment="1">
      <alignment vertical="center" shrinkToFit="1"/>
    </xf>
    <xf numFmtId="0" fontId="3" fillId="0" borderId="28" xfId="3" applyFont="1" applyBorder="1" applyAlignment="1">
      <alignment vertical="center" shrinkToFit="1"/>
    </xf>
    <xf numFmtId="0" fontId="3" fillId="0" borderId="19" xfId="3" applyFont="1" applyBorder="1" applyAlignment="1">
      <alignment vertical="center" shrinkToFit="1"/>
    </xf>
    <xf numFmtId="0" fontId="3" fillId="0" borderId="27" xfId="3" applyFont="1" applyBorder="1" applyAlignment="1">
      <alignment vertical="center" shrinkToFit="1"/>
    </xf>
    <xf numFmtId="0" fontId="3" fillId="0" borderId="63" xfId="3" applyFont="1" applyBorder="1" applyAlignment="1">
      <alignment horizontal="center" vertical="center" shrinkToFit="1"/>
    </xf>
    <xf numFmtId="0" fontId="3" fillId="0" borderId="63" xfId="3" applyFont="1" applyBorder="1" applyAlignment="1">
      <alignment vertical="center" shrinkToFit="1"/>
    </xf>
    <xf numFmtId="0" fontId="3" fillId="0" borderId="28" xfId="3" applyFont="1" applyBorder="1" applyAlignment="1">
      <alignment horizontal="left" vertical="center" shrinkToFit="1"/>
    </xf>
    <xf numFmtId="0" fontId="3" fillId="0" borderId="19" xfId="3" applyFont="1" applyBorder="1" applyAlignment="1">
      <alignment horizontal="left" vertical="center" shrinkToFit="1"/>
    </xf>
    <xf numFmtId="0" fontId="3" fillId="0" borderId="27" xfId="3" applyFont="1" applyBorder="1" applyAlignment="1">
      <alignment horizontal="left" vertical="center" shrinkToFit="1"/>
    </xf>
    <xf numFmtId="0" fontId="3" fillId="0" borderId="0" xfId="3" applyFont="1" applyBorder="1" applyAlignment="1">
      <alignment vertical="center" wrapText="1"/>
    </xf>
    <xf numFmtId="0" fontId="3" fillId="4" borderId="0" xfId="3" applyFont="1" applyFill="1" applyBorder="1" applyAlignment="1">
      <alignment vertical="center"/>
    </xf>
    <xf numFmtId="0" fontId="3" fillId="4" borderId="19" xfId="3" applyFont="1" applyFill="1" applyBorder="1" applyAlignment="1">
      <alignment vertical="center"/>
    </xf>
    <xf numFmtId="0" fontId="3" fillId="5" borderId="15" xfId="3" applyFont="1" applyFill="1" applyBorder="1" applyAlignment="1">
      <alignment vertical="center" shrinkToFit="1"/>
    </xf>
    <xf numFmtId="0" fontId="11" fillId="5" borderId="16" xfId="0" applyFont="1" applyFill="1" applyBorder="1" applyAlignment="1">
      <alignment vertical="center" shrinkToFit="1"/>
    </xf>
    <xf numFmtId="190" fontId="3" fillId="0" borderId="52" xfId="3" applyNumberFormat="1" applyFont="1" applyFill="1" applyBorder="1" applyAlignment="1">
      <alignment vertical="center" shrinkToFit="1"/>
    </xf>
    <xf numFmtId="0" fontId="3" fillId="4" borderId="27" xfId="3" applyFont="1" applyFill="1" applyBorder="1" applyAlignment="1">
      <alignment vertical="center"/>
    </xf>
    <xf numFmtId="0" fontId="3" fillId="4" borderId="28" xfId="3" applyFont="1" applyFill="1" applyBorder="1" applyAlignment="1">
      <alignment vertical="center"/>
    </xf>
    <xf numFmtId="0" fontId="3" fillId="0" borderId="52" xfId="3" applyFont="1" applyBorder="1" applyAlignment="1">
      <alignment vertical="center" wrapText="1" shrinkToFit="1"/>
    </xf>
    <xf numFmtId="0" fontId="11" fillId="0" borderId="12" xfId="0" applyFont="1" applyFill="1" applyBorder="1" applyAlignment="1">
      <alignment vertical="center" shrinkToFit="1"/>
    </xf>
    <xf numFmtId="0" fontId="11" fillId="0" borderId="16" xfId="0" applyFont="1" applyFill="1" applyBorder="1" applyAlignment="1">
      <alignment vertical="center" shrinkToFit="1"/>
    </xf>
    <xf numFmtId="197" fontId="3" fillId="0" borderId="15" xfId="3" applyNumberFormat="1" applyFont="1" applyFill="1" applyBorder="1" applyAlignment="1">
      <alignment vertical="center" shrinkToFit="1"/>
    </xf>
    <xf numFmtId="197" fontId="11" fillId="0" borderId="12" xfId="0" applyNumberFormat="1" applyFont="1" applyFill="1" applyBorder="1" applyAlignment="1">
      <alignment vertical="center" shrinkToFit="1"/>
    </xf>
    <xf numFmtId="197" fontId="11" fillId="0" borderId="16" xfId="0" applyNumberFormat="1" applyFont="1" applyFill="1" applyBorder="1" applyAlignment="1">
      <alignment vertical="center" shrinkToFit="1"/>
    </xf>
    <xf numFmtId="0" fontId="11" fillId="0" borderId="12" xfId="0" applyFont="1" applyBorder="1" applyAlignment="1">
      <alignment vertical="center" shrinkToFit="1"/>
    </xf>
    <xf numFmtId="0" fontId="11" fillId="0" borderId="16" xfId="0" applyFont="1" applyBorder="1" applyAlignment="1">
      <alignment vertical="center" shrinkToFit="1"/>
    </xf>
    <xf numFmtId="2" fontId="3" fillId="0" borderId="15" xfId="3" applyNumberFormat="1" applyFont="1" applyFill="1" applyBorder="1" applyAlignment="1">
      <alignment vertical="center" shrinkToFit="1"/>
    </xf>
    <xf numFmtId="2" fontId="11" fillId="0" borderId="12" xfId="0" applyNumberFormat="1" applyFont="1" applyFill="1" applyBorder="1" applyAlignment="1">
      <alignment vertical="center" shrinkToFit="1"/>
    </xf>
    <xf numFmtId="2" fontId="11" fillId="0" borderId="16" xfId="0" applyNumberFormat="1" applyFont="1" applyFill="1" applyBorder="1" applyAlignment="1">
      <alignment vertical="center" shrinkToFit="1"/>
    </xf>
    <xf numFmtId="0" fontId="25" fillId="0" borderId="12" xfId="0" applyFont="1" applyBorder="1" applyAlignment="1">
      <alignment vertical="center" shrinkToFit="1"/>
    </xf>
    <xf numFmtId="0" fontId="25" fillId="0" borderId="16" xfId="0" applyFont="1" applyBorder="1" applyAlignment="1">
      <alignment vertical="center" shrinkToFit="1"/>
    </xf>
    <xf numFmtId="0" fontId="15" fillId="0" borderId="15" xfId="3" applyFont="1" applyBorder="1" applyAlignment="1">
      <alignment vertical="center" shrinkToFit="1"/>
    </xf>
    <xf numFmtId="0" fontId="27" fillId="0" borderId="12" xfId="0" applyFont="1" applyBorder="1" applyAlignment="1">
      <alignment vertical="center" shrinkToFit="1"/>
    </xf>
    <xf numFmtId="0" fontId="27" fillId="0" borderId="16" xfId="0" applyFont="1" applyBorder="1" applyAlignment="1">
      <alignment vertical="center" shrinkToFit="1"/>
    </xf>
    <xf numFmtId="0" fontId="3" fillId="0" borderId="15" xfId="0" applyFont="1" applyFill="1" applyBorder="1" applyAlignment="1">
      <alignment vertical="center" shrinkToFit="1"/>
    </xf>
    <xf numFmtId="0" fontId="3" fillId="0" borderId="12" xfId="0" applyFont="1" applyFill="1" applyBorder="1" applyAlignment="1">
      <alignment vertical="center" shrinkToFit="1"/>
    </xf>
    <xf numFmtId="0" fontId="3" fillId="0" borderId="16" xfId="0" applyFont="1" applyFill="1" applyBorder="1" applyAlignment="1">
      <alignment vertical="center" shrinkToFit="1"/>
    </xf>
    <xf numFmtId="0" fontId="15" fillId="0" borderId="15" xfId="0" applyFont="1" applyFill="1" applyBorder="1" applyAlignment="1">
      <alignment vertical="center" shrinkToFit="1"/>
    </xf>
    <xf numFmtId="0" fontId="15" fillId="0" borderId="12" xfId="0" applyFont="1" applyFill="1" applyBorder="1" applyAlignment="1">
      <alignment vertical="center" shrinkToFit="1"/>
    </xf>
    <xf numFmtId="0" fontId="15" fillId="0" borderId="16" xfId="0" applyFont="1" applyFill="1" applyBorder="1" applyAlignment="1">
      <alignment vertical="center" shrinkToFit="1"/>
    </xf>
    <xf numFmtId="0" fontId="3" fillId="0" borderId="141" xfId="3" applyFont="1" applyFill="1" applyBorder="1" applyAlignment="1">
      <alignment horizontal="center" vertical="center" shrinkToFit="1"/>
    </xf>
    <xf numFmtId="0" fontId="3" fillId="0" borderId="83" xfId="3" applyFont="1" applyFill="1" applyBorder="1" applyAlignment="1">
      <alignment horizontal="center" vertical="center" shrinkToFit="1"/>
    </xf>
    <xf numFmtId="0" fontId="3" fillId="0" borderId="84" xfId="3" applyFont="1" applyFill="1" applyBorder="1" applyAlignment="1">
      <alignment horizontal="center" vertical="center" shrinkToFit="1"/>
    </xf>
    <xf numFmtId="0" fontId="3" fillId="0" borderId="142" xfId="3" applyFont="1" applyFill="1" applyBorder="1" applyAlignment="1">
      <alignment horizontal="center" vertical="center" shrinkToFit="1"/>
    </xf>
    <xf numFmtId="0" fontId="3" fillId="0" borderId="128" xfId="3" applyFont="1" applyFill="1" applyBorder="1" applyAlignment="1">
      <alignment horizontal="center" vertical="center" shrinkToFit="1"/>
    </xf>
    <xf numFmtId="0" fontId="3" fillId="0" borderId="143" xfId="3" applyFont="1" applyFill="1" applyBorder="1" applyAlignment="1">
      <alignment horizontal="center" vertical="center" shrinkToFit="1"/>
    </xf>
    <xf numFmtId="177" fontId="3" fillId="0" borderId="85" xfId="3" applyNumberFormat="1" applyFont="1" applyFill="1" applyBorder="1" applyAlignment="1">
      <alignment horizontal="right" vertical="center" shrinkToFit="1"/>
    </xf>
    <xf numFmtId="177" fontId="3" fillId="0" borderId="83" xfId="3" applyNumberFormat="1" applyFont="1" applyFill="1" applyBorder="1" applyAlignment="1">
      <alignment horizontal="right" vertical="center" shrinkToFit="1"/>
    </xf>
    <xf numFmtId="177" fontId="3" fillId="0" borderId="178" xfId="3" applyNumberFormat="1" applyFont="1" applyFill="1" applyBorder="1" applyAlignment="1">
      <alignment horizontal="right" vertical="center" shrinkToFit="1"/>
    </xf>
    <xf numFmtId="178" fontId="3" fillId="0" borderId="85" xfId="3" applyNumberFormat="1" applyFont="1" applyFill="1" applyBorder="1" applyAlignment="1">
      <alignment horizontal="right" vertical="center" shrinkToFit="1"/>
    </xf>
    <xf numFmtId="178" fontId="3" fillId="0" borderId="83" xfId="3" applyNumberFormat="1" applyFont="1" applyFill="1" applyBorder="1" applyAlignment="1">
      <alignment horizontal="right" vertical="center" shrinkToFit="1"/>
    </xf>
    <xf numFmtId="178" fontId="3" fillId="0" borderId="124" xfId="3" applyNumberFormat="1" applyFont="1" applyFill="1" applyBorder="1" applyAlignment="1">
      <alignment horizontal="right" vertical="center" shrinkToFit="1"/>
    </xf>
    <xf numFmtId="0" fontId="3" fillId="0" borderId="101" xfId="3" applyFont="1" applyFill="1" applyBorder="1" applyAlignment="1">
      <alignment horizontal="center" vertical="center" shrinkToFit="1"/>
    </xf>
    <xf numFmtId="0" fontId="3" fillId="0" borderId="34" xfId="3" applyFont="1" applyFill="1" applyBorder="1" applyAlignment="1">
      <alignment horizontal="left" vertical="center" shrinkToFit="1"/>
    </xf>
    <xf numFmtId="0" fontId="3" fillId="0" borderId="35" xfId="3" applyFont="1" applyFill="1" applyBorder="1" applyAlignment="1">
      <alignment horizontal="left" vertical="center" shrinkToFit="1"/>
    </xf>
    <xf numFmtId="0" fontId="3" fillId="0" borderId="36" xfId="3" applyFont="1" applyFill="1" applyBorder="1" applyAlignment="1">
      <alignment horizontal="left" vertical="center" shrinkToFit="1"/>
    </xf>
    <xf numFmtId="177" fontId="3" fillId="0" borderId="34" xfId="3" applyNumberFormat="1" applyFont="1" applyFill="1" applyBorder="1" applyAlignment="1">
      <alignment horizontal="right" vertical="center" shrinkToFit="1"/>
    </xf>
    <xf numFmtId="177" fontId="3" fillId="0" borderId="35" xfId="3" applyNumberFormat="1" applyFont="1" applyFill="1" applyBorder="1" applyAlignment="1">
      <alignment horizontal="right" vertical="center" shrinkToFit="1"/>
    </xf>
    <xf numFmtId="177" fontId="3" fillId="0" borderId="40" xfId="3" applyNumberFormat="1" applyFont="1" applyFill="1" applyBorder="1" applyAlignment="1">
      <alignment horizontal="right" vertical="center" shrinkToFit="1"/>
    </xf>
    <xf numFmtId="0" fontId="3" fillId="0" borderId="105" xfId="3" applyFont="1" applyFill="1" applyBorder="1" applyAlignment="1">
      <alignment horizontal="center" vertical="center" shrinkToFit="1"/>
    </xf>
    <xf numFmtId="0" fontId="3" fillId="0" borderId="70" xfId="3" applyFont="1" applyFill="1" applyBorder="1" applyAlignment="1">
      <alignment horizontal="center" vertical="center" shrinkToFit="1"/>
    </xf>
    <xf numFmtId="0" fontId="3" fillId="0" borderId="71" xfId="3" applyFont="1" applyFill="1" applyBorder="1" applyAlignment="1">
      <alignment horizontal="center" vertical="center" shrinkToFit="1"/>
    </xf>
    <xf numFmtId="0" fontId="3" fillId="0" borderId="30" xfId="3" applyFont="1" applyFill="1" applyBorder="1" applyAlignment="1">
      <alignment horizontal="left" vertical="center" shrinkToFit="1"/>
    </xf>
    <xf numFmtId="0" fontId="3" fillId="0" borderId="70" xfId="3" applyFont="1" applyFill="1" applyBorder="1" applyAlignment="1">
      <alignment horizontal="left" vertical="center" shrinkToFit="1"/>
    </xf>
    <xf numFmtId="0" fontId="3" fillId="0" borderId="71" xfId="3" applyFont="1" applyFill="1" applyBorder="1" applyAlignment="1">
      <alignment horizontal="left" vertical="center" shrinkToFit="1"/>
    </xf>
    <xf numFmtId="177" fontId="3" fillId="0" borderId="30" xfId="3" applyNumberFormat="1" applyFont="1" applyFill="1" applyBorder="1" applyAlignment="1">
      <alignment horizontal="right" vertical="center" shrinkToFit="1"/>
    </xf>
    <xf numFmtId="177" fontId="3" fillId="0" borderId="70" xfId="3" applyNumberFormat="1" applyFont="1" applyFill="1" applyBorder="1" applyAlignment="1">
      <alignment horizontal="right" vertical="center" shrinkToFit="1"/>
    </xf>
    <xf numFmtId="177" fontId="3" fillId="0" borderId="135" xfId="3" applyNumberFormat="1" applyFont="1" applyFill="1" applyBorder="1" applyAlignment="1">
      <alignment horizontal="right" vertical="center" shrinkToFit="1"/>
    </xf>
    <xf numFmtId="0" fontId="3" fillId="0" borderId="14" xfId="3" applyFont="1" applyFill="1" applyBorder="1" applyAlignment="1">
      <alignment horizontal="center" vertical="center" shrinkToFit="1"/>
    </xf>
    <xf numFmtId="0" fontId="3" fillId="0" borderId="53" xfId="3" applyFont="1" applyFill="1" applyBorder="1" applyAlignment="1">
      <alignment horizontal="center" vertical="center" shrinkToFit="1"/>
    </xf>
    <xf numFmtId="178" fontId="3" fillId="0" borderId="15" xfId="3" applyNumberFormat="1" applyFont="1" applyFill="1" applyBorder="1" applyAlignment="1">
      <alignment horizontal="right" vertical="center" shrinkToFit="1"/>
    </xf>
    <xf numFmtId="178" fontId="3" fillId="0" borderId="12" xfId="3" applyNumberFormat="1" applyFont="1" applyFill="1" applyBorder="1" applyAlignment="1">
      <alignment horizontal="right" vertical="center" shrinkToFit="1"/>
    </xf>
    <xf numFmtId="178" fontId="3" fillId="0" borderId="17" xfId="3" applyNumberFormat="1" applyFont="1" applyFill="1" applyBorder="1" applyAlignment="1">
      <alignment horizontal="right" vertical="center" shrinkToFit="1"/>
    </xf>
    <xf numFmtId="177" fontId="3" fillId="0" borderId="15" xfId="3" applyNumberFormat="1" applyFont="1" applyFill="1" applyBorder="1" applyAlignment="1">
      <alignment horizontal="right" vertical="center" shrinkToFit="1"/>
    </xf>
    <xf numFmtId="177" fontId="3" fillId="0" borderId="12" xfId="3" applyNumberFormat="1" applyFont="1" applyFill="1" applyBorder="1" applyAlignment="1">
      <alignment horizontal="right" vertical="center" shrinkToFit="1"/>
    </xf>
    <xf numFmtId="177" fontId="3" fillId="0" borderId="17" xfId="3" applyNumberFormat="1" applyFont="1" applyFill="1" applyBorder="1" applyAlignment="1">
      <alignment horizontal="right" vertical="center" shrinkToFit="1"/>
    </xf>
    <xf numFmtId="177" fontId="3" fillId="0" borderId="36" xfId="3" applyNumberFormat="1" applyFont="1" applyFill="1" applyBorder="1" applyAlignment="1">
      <alignment horizontal="right" vertical="center" shrinkToFit="1"/>
    </xf>
    <xf numFmtId="177" fontId="3" fillId="0" borderId="71" xfId="3" applyNumberFormat="1" applyFont="1" applyFill="1" applyBorder="1" applyAlignment="1">
      <alignment horizontal="right" vertical="center" shrinkToFit="1"/>
    </xf>
    <xf numFmtId="0" fontId="3" fillId="0" borderId="26" xfId="3" applyFont="1" applyFill="1" applyBorder="1" applyAlignment="1">
      <alignment horizontal="center" vertical="center" shrinkToFit="1"/>
    </xf>
    <xf numFmtId="177" fontId="3" fillId="0" borderId="16" xfId="3" applyNumberFormat="1" applyFont="1" applyFill="1" applyBorder="1" applyAlignment="1">
      <alignment horizontal="right" vertical="center" shrinkToFit="1"/>
    </xf>
    <xf numFmtId="177" fontId="3" fillId="0" borderId="15" xfId="3" applyNumberFormat="1" applyFont="1" applyFill="1" applyBorder="1" applyAlignment="1">
      <alignment horizontal="center" vertical="center" shrinkToFit="1"/>
    </xf>
    <xf numFmtId="177" fontId="3" fillId="0" borderId="12" xfId="3" applyNumberFormat="1" applyFont="1" applyFill="1" applyBorder="1" applyAlignment="1">
      <alignment horizontal="center" vertical="center" shrinkToFit="1"/>
    </xf>
    <xf numFmtId="177" fontId="3" fillId="0" borderId="17" xfId="3" applyNumberFormat="1" applyFont="1" applyFill="1" applyBorder="1" applyAlignment="1">
      <alignment horizontal="center" vertical="center" shrinkToFit="1"/>
    </xf>
    <xf numFmtId="0" fontId="3" fillId="0" borderId="102" xfId="3" applyFont="1" applyFill="1" applyBorder="1" applyAlignment="1">
      <alignment horizontal="center" vertical="center" shrinkToFit="1"/>
    </xf>
    <xf numFmtId="0" fontId="3" fillId="0" borderId="103" xfId="3" applyFont="1" applyFill="1" applyBorder="1" applyAlignment="1">
      <alignment horizontal="center" vertical="center" shrinkToFit="1"/>
    </xf>
    <xf numFmtId="0" fontId="3" fillId="0" borderId="104" xfId="3" applyFont="1" applyFill="1" applyBorder="1" applyAlignment="1">
      <alignment horizontal="center" vertical="center" shrinkToFit="1"/>
    </xf>
    <xf numFmtId="0" fontId="3" fillId="0" borderId="49" xfId="3" applyFont="1" applyFill="1" applyBorder="1" applyAlignment="1">
      <alignment horizontal="center" vertical="center" shrinkToFit="1"/>
    </xf>
    <xf numFmtId="177" fontId="3" fillId="0" borderId="49" xfId="3" applyNumberFormat="1" applyFont="1" applyFill="1" applyBorder="1" applyAlignment="1">
      <alignment horizontal="center" vertical="center" shrinkToFit="1"/>
    </xf>
    <xf numFmtId="177" fontId="3" fillId="0" borderId="103" xfId="3" applyNumberFormat="1" applyFont="1" applyFill="1" applyBorder="1" applyAlignment="1">
      <alignment horizontal="center" vertical="center" shrinkToFit="1"/>
    </xf>
    <xf numFmtId="177" fontId="3" fillId="0" borderId="146" xfId="3" applyNumberFormat="1" applyFont="1" applyFill="1" applyBorder="1" applyAlignment="1">
      <alignment horizontal="center" vertical="center" shrinkToFit="1"/>
    </xf>
    <xf numFmtId="0" fontId="3" fillId="0" borderId="34" xfId="3" applyFont="1" applyFill="1" applyBorder="1" applyAlignment="1">
      <alignment horizontal="center" vertical="center" shrinkToFit="1"/>
    </xf>
    <xf numFmtId="177" fontId="3" fillId="0" borderId="34" xfId="3" applyNumberFormat="1" applyFont="1" applyFill="1" applyBorder="1" applyAlignment="1">
      <alignment horizontal="center" vertical="center" shrinkToFit="1"/>
    </xf>
    <xf numFmtId="177" fontId="3" fillId="0" borderId="35" xfId="3" applyNumberFormat="1" applyFont="1" applyFill="1" applyBorder="1" applyAlignment="1">
      <alignment horizontal="center" vertical="center" shrinkToFit="1"/>
    </xf>
    <xf numFmtId="177" fontId="3" fillId="0" borderId="40" xfId="3" applyNumberFormat="1" applyFont="1" applyFill="1" applyBorder="1" applyAlignment="1">
      <alignment horizontal="center" vertical="center" shrinkToFit="1"/>
    </xf>
    <xf numFmtId="0" fontId="3" fillId="0" borderId="30" xfId="3" applyFont="1" applyFill="1" applyBorder="1" applyAlignment="1">
      <alignment horizontal="center" vertical="center" shrinkToFit="1"/>
    </xf>
    <xf numFmtId="177" fontId="3" fillId="0" borderId="30" xfId="3" applyNumberFormat="1" applyFont="1" applyFill="1" applyBorder="1" applyAlignment="1">
      <alignment horizontal="center" vertical="center" shrinkToFit="1"/>
    </xf>
    <xf numFmtId="177" fontId="3" fillId="0" borderId="70" xfId="3" applyNumberFormat="1" applyFont="1" applyFill="1" applyBorder="1" applyAlignment="1">
      <alignment horizontal="center" vertical="center" shrinkToFit="1"/>
    </xf>
    <xf numFmtId="177" fontId="3" fillId="0" borderId="135" xfId="3" applyNumberFormat="1" applyFont="1" applyFill="1" applyBorder="1" applyAlignment="1">
      <alignment horizontal="center" vertical="center" shrinkToFit="1"/>
    </xf>
    <xf numFmtId="177" fontId="3" fillId="0" borderId="137" xfId="3" applyNumberFormat="1" applyFont="1" applyFill="1" applyBorder="1" applyAlignment="1">
      <alignment horizontal="center" vertical="center" shrinkToFit="1"/>
    </xf>
    <xf numFmtId="177" fontId="3" fillId="0" borderId="13" xfId="3" applyNumberFormat="1" applyFont="1" applyFill="1" applyBorder="1" applyAlignment="1">
      <alignment horizontal="center" vertical="center" shrinkToFit="1"/>
    </xf>
    <xf numFmtId="177" fontId="3" fillId="0" borderId="134" xfId="3" applyNumberFormat="1" applyFont="1" applyFill="1" applyBorder="1" applyAlignment="1">
      <alignment horizontal="center" vertical="center" shrinkToFit="1"/>
    </xf>
    <xf numFmtId="0" fontId="3" fillId="0" borderId="13" xfId="3" applyFont="1" applyFill="1" applyBorder="1" applyAlignment="1">
      <alignment horizontal="center" vertical="center" shrinkToFit="1"/>
    </xf>
    <xf numFmtId="196" fontId="3" fillId="0" borderId="15" xfId="3" applyNumberFormat="1" applyFont="1" applyFill="1" applyBorder="1" applyAlignment="1">
      <alignment horizontal="center" vertical="center" shrinkToFit="1"/>
    </xf>
    <xf numFmtId="196" fontId="3" fillId="0" borderId="12" xfId="3" applyNumberFormat="1" applyFont="1" applyFill="1" applyBorder="1" applyAlignment="1">
      <alignment horizontal="center" vertical="center" shrinkToFit="1"/>
    </xf>
    <xf numFmtId="196" fontId="3" fillId="0" borderId="16" xfId="3" applyNumberFormat="1" applyFont="1" applyFill="1" applyBorder="1" applyAlignment="1">
      <alignment horizontal="center" vertical="center" shrinkToFit="1"/>
    </xf>
    <xf numFmtId="182" fontId="3" fillId="0" borderId="30" xfId="3" applyNumberFormat="1" applyFont="1" applyFill="1" applyBorder="1" applyAlignment="1">
      <alignment horizontal="right" vertical="center" shrinkToFit="1"/>
    </xf>
    <xf numFmtId="182" fontId="3" fillId="0" borderId="70" xfId="3" applyNumberFormat="1" applyFont="1" applyFill="1" applyBorder="1" applyAlignment="1">
      <alignment horizontal="right" vertical="center" shrinkToFit="1"/>
    </xf>
    <xf numFmtId="182" fontId="3" fillId="0" borderId="71" xfId="3" applyNumberFormat="1" applyFont="1" applyFill="1" applyBorder="1" applyAlignment="1">
      <alignment horizontal="right" vertical="center" shrinkToFit="1"/>
    </xf>
    <xf numFmtId="182" fontId="3" fillId="0" borderId="15" xfId="3" applyNumberFormat="1" applyFont="1" applyFill="1" applyBorder="1" applyAlignment="1">
      <alignment horizontal="right" vertical="center" shrinkToFit="1"/>
    </xf>
    <xf numFmtId="182" fontId="3" fillId="0" borderId="12" xfId="3" applyNumberFormat="1" applyFont="1" applyFill="1" applyBorder="1" applyAlignment="1">
      <alignment horizontal="right" vertical="center" shrinkToFit="1"/>
    </xf>
    <xf numFmtId="182" fontId="3" fillId="0" borderId="16" xfId="3" applyNumberFormat="1" applyFont="1" applyFill="1" applyBorder="1" applyAlignment="1">
      <alignment horizontal="right" vertical="center" shrinkToFit="1"/>
    </xf>
    <xf numFmtId="196" fontId="3" fillId="0" borderId="15" xfId="3" applyNumberFormat="1" applyFont="1" applyFill="1" applyBorder="1" applyAlignment="1">
      <alignment horizontal="right" vertical="center" shrinkToFit="1"/>
    </xf>
    <xf numFmtId="196" fontId="3" fillId="0" borderId="12" xfId="3" applyNumberFormat="1" applyFont="1" applyFill="1" applyBorder="1" applyAlignment="1">
      <alignment horizontal="right" vertical="center" shrinkToFit="1"/>
    </xf>
    <xf numFmtId="196" fontId="3" fillId="0" borderId="17" xfId="3" applyNumberFormat="1" applyFont="1" applyFill="1" applyBorder="1" applyAlignment="1">
      <alignment horizontal="right" vertical="center" shrinkToFit="1"/>
    </xf>
    <xf numFmtId="49" fontId="3" fillId="0" borderId="30" xfId="3" applyNumberFormat="1" applyFont="1" applyFill="1" applyBorder="1" applyAlignment="1">
      <alignment horizontal="right" vertical="center" shrinkToFit="1"/>
    </xf>
    <xf numFmtId="49" fontId="3" fillId="0" borderId="70" xfId="3" applyNumberFormat="1" applyFont="1" applyFill="1" applyBorder="1" applyAlignment="1">
      <alignment horizontal="right" vertical="center" shrinkToFit="1"/>
    </xf>
    <xf numFmtId="49" fontId="3" fillId="0" borderId="135" xfId="3" applyNumberFormat="1" applyFont="1" applyFill="1" applyBorder="1" applyAlignment="1">
      <alignment horizontal="right" vertical="center" shrinkToFit="1"/>
    </xf>
    <xf numFmtId="0" fontId="9" fillId="2" borderId="1" xfId="4" applyFont="1" applyFill="1" applyBorder="1" applyAlignment="1" applyProtection="1">
      <alignment horizontal="center" vertical="center" wrapText="1"/>
    </xf>
    <xf numFmtId="0" fontId="15" fillId="4" borderId="0" xfId="5" applyFont="1" applyFill="1" applyBorder="1" applyAlignment="1" applyProtection="1"/>
    <xf numFmtId="0" fontId="11" fillId="4" borderId="0" xfId="0" applyFont="1" applyFill="1" applyBorder="1" applyAlignment="1"/>
    <xf numFmtId="0" fontId="11" fillId="4" borderId="0" xfId="0" applyFont="1" applyFill="1" applyBorder="1" applyAlignment="1">
      <alignment vertical="center"/>
    </xf>
    <xf numFmtId="0" fontId="11" fillId="0" borderId="24"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8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21" xfId="0" applyFont="1" applyBorder="1" applyAlignment="1">
      <alignment horizontal="center" vertical="center" wrapText="1"/>
    </xf>
    <xf numFmtId="0" fontId="3" fillId="0" borderId="7" xfId="3" applyFont="1" applyFill="1" applyBorder="1" applyAlignment="1">
      <alignment horizontal="center" vertical="center" shrinkToFit="1"/>
    </xf>
    <xf numFmtId="0" fontId="3" fillId="0" borderId="10" xfId="3" applyFont="1" applyFill="1" applyBorder="1" applyAlignment="1">
      <alignment horizontal="center" vertical="center" shrinkToFit="1"/>
    </xf>
    <xf numFmtId="0" fontId="15" fillId="0" borderId="130" xfId="5" applyFont="1" applyFill="1" applyBorder="1" applyAlignment="1" applyProtection="1"/>
    <xf numFmtId="0" fontId="11" fillId="0" borderId="130" xfId="0" applyFont="1" applyBorder="1" applyAlignment="1"/>
    <xf numFmtId="0" fontId="11" fillId="0" borderId="130" xfId="0" applyFont="1" applyBorder="1" applyAlignment="1">
      <alignment vertical="center"/>
    </xf>
    <xf numFmtId="0" fontId="15" fillId="0" borderId="0" xfId="5" applyFont="1" applyFill="1" applyBorder="1" applyAlignment="1" applyProtection="1"/>
    <xf numFmtId="0" fontId="11" fillId="0" borderId="0" xfId="0" applyFont="1" applyBorder="1" applyAlignment="1"/>
    <xf numFmtId="0" fontId="11" fillId="0" borderId="0" xfId="0" applyFont="1" applyBorder="1" applyAlignment="1">
      <alignment vertical="center"/>
    </xf>
    <xf numFmtId="0" fontId="11" fillId="0" borderId="132" xfId="0" applyFont="1" applyBorder="1" applyAlignment="1">
      <alignment horizontal="left"/>
    </xf>
    <xf numFmtId="0" fontId="11" fillId="0" borderId="130" xfId="0" applyFont="1" applyBorder="1" applyAlignment="1">
      <alignment horizontal="left"/>
    </xf>
    <xf numFmtId="0" fontId="11" fillId="0" borderId="133" xfId="0" applyFont="1" applyBorder="1" applyAlignment="1">
      <alignment horizontal="left"/>
    </xf>
    <xf numFmtId="0" fontId="57" fillId="0" borderId="32" xfId="5" applyFont="1" applyFill="1" applyBorder="1" applyAlignment="1" applyProtection="1">
      <alignment horizontal="center" vertical="center"/>
    </xf>
    <xf numFmtId="0" fontId="57" fillId="0" borderId="0" xfId="5" applyFont="1" applyFill="1" applyBorder="1" applyAlignment="1" applyProtection="1">
      <alignment horizontal="center" vertical="center"/>
    </xf>
    <xf numFmtId="0" fontId="57" fillId="0" borderId="68" xfId="5" applyFont="1" applyFill="1" applyBorder="1" applyAlignment="1" applyProtection="1">
      <alignment horizontal="center" vertical="center"/>
    </xf>
    <xf numFmtId="0" fontId="57" fillId="0" borderId="122" xfId="5" applyFont="1" applyFill="1" applyBorder="1" applyAlignment="1" applyProtection="1">
      <alignment horizontal="center" vertical="center"/>
    </xf>
    <xf numFmtId="0" fontId="57" fillId="0" borderId="1" xfId="5" applyFont="1" applyFill="1" applyBorder="1" applyAlignment="1" applyProtection="1">
      <alignment horizontal="center" vertical="center"/>
    </xf>
    <xf numFmtId="0" fontId="57" fillId="0" borderId="81" xfId="5" applyFont="1" applyFill="1" applyBorder="1" applyAlignment="1" applyProtection="1">
      <alignment horizontal="center" vertical="center"/>
    </xf>
    <xf numFmtId="3" fontId="3" fillId="0" borderId="85" xfId="0" applyNumberFormat="1" applyFont="1" applyFill="1" applyBorder="1" applyAlignment="1">
      <alignment horizontal="left" vertical="center"/>
    </xf>
    <xf numFmtId="0" fontId="3" fillId="0" borderId="83" xfId="0" applyFont="1" applyFill="1" applyBorder="1" applyAlignment="1">
      <alignment horizontal="left" vertical="center"/>
    </xf>
    <xf numFmtId="0" fontId="3" fillId="0" borderId="83" xfId="0" applyFont="1" applyBorder="1" applyAlignment="1">
      <alignment horizontal="left" vertical="center"/>
    </xf>
    <xf numFmtId="0" fontId="3" fillId="0" borderId="124" xfId="0" applyFont="1" applyBorder="1" applyAlignment="1">
      <alignment horizontal="left" vertical="center"/>
    </xf>
    <xf numFmtId="0" fontId="27" fillId="0" borderId="82" xfId="0" applyFont="1" applyFill="1" applyBorder="1" applyAlignment="1">
      <alignment horizontal="left" vertical="center" wrapText="1"/>
    </xf>
    <xf numFmtId="0" fontId="15" fillId="0" borderId="83" xfId="0" applyFont="1" applyFill="1" applyBorder="1" applyAlignment="1">
      <alignment horizontal="left" vertical="center"/>
    </xf>
    <xf numFmtId="0" fontId="15" fillId="0" borderId="124" xfId="0" applyFont="1" applyFill="1" applyBorder="1" applyAlignment="1">
      <alignment horizontal="left" vertical="center"/>
    </xf>
    <xf numFmtId="0" fontId="25" fillId="0" borderId="14" xfId="5" applyFont="1" applyFill="1" applyBorder="1" applyAlignment="1" applyProtection="1">
      <alignment vertical="top" wrapText="1"/>
    </xf>
    <xf numFmtId="0" fontId="21" fillId="0" borderId="170" xfId="3" applyFont="1" applyFill="1" applyBorder="1" applyAlignment="1">
      <alignment vertical="center"/>
    </xf>
    <xf numFmtId="0" fontId="3" fillId="0" borderId="75" xfId="3" applyFont="1" applyBorder="1" applyAlignment="1">
      <alignment vertical="center"/>
    </xf>
    <xf numFmtId="0" fontId="3" fillId="0" borderId="171" xfId="3" applyFont="1" applyBorder="1" applyAlignment="1">
      <alignment vertical="center"/>
    </xf>
    <xf numFmtId="0" fontId="3" fillId="0" borderId="111" xfId="3" applyFont="1" applyBorder="1" applyAlignment="1">
      <alignment vertical="center"/>
    </xf>
    <xf numFmtId="0" fontId="13" fillId="2" borderId="24" xfId="3" applyFont="1" applyFill="1" applyBorder="1" applyAlignment="1">
      <alignment horizontal="center" vertical="center" textRotation="255" wrapText="1"/>
    </xf>
    <xf numFmtId="0" fontId="13" fillId="2" borderId="25" xfId="3" applyFont="1" applyFill="1" applyBorder="1" applyAlignment="1">
      <alignment horizontal="center" vertical="center" textRotation="255"/>
    </xf>
    <xf numFmtId="0" fontId="27" fillId="0" borderId="14" xfId="5" applyFont="1" applyFill="1" applyBorder="1" applyAlignment="1" applyProtection="1">
      <alignment vertical="top" wrapText="1"/>
    </xf>
    <xf numFmtId="0" fontId="27" fillId="0" borderId="12" xfId="0" applyFont="1" applyFill="1" applyBorder="1" applyAlignment="1">
      <alignment vertical="top" wrapText="1"/>
    </xf>
    <xf numFmtId="0" fontId="27" fillId="0" borderId="17" xfId="0" applyFont="1" applyFill="1" applyBorder="1" applyAlignment="1">
      <alignment vertical="top" wrapText="1"/>
    </xf>
    <xf numFmtId="0" fontId="15" fillId="0" borderId="161" xfId="3" applyFont="1" applyFill="1" applyBorder="1" applyAlignment="1">
      <alignment horizontal="center" vertical="center" wrapText="1"/>
    </xf>
    <xf numFmtId="0" fontId="15" fillId="0" borderId="157" xfId="3" applyFont="1" applyFill="1" applyBorder="1" applyAlignment="1">
      <alignment horizontal="center" vertical="center"/>
    </xf>
    <xf numFmtId="0" fontId="15" fillId="0" borderId="162" xfId="3" applyFont="1" applyFill="1" applyBorder="1" applyAlignment="1">
      <alignment horizontal="center" vertical="center"/>
    </xf>
    <xf numFmtId="0" fontId="15" fillId="0" borderId="105" xfId="3" applyFont="1" applyFill="1" applyBorder="1" applyAlignment="1">
      <alignment horizontal="left" vertical="center" wrapText="1"/>
    </xf>
    <xf numFmtId="0" fontId="15" fillId="0" borderId="70" xfId="3" applyFont="1" applyBorder="1" applyAlignment="1">
      <alignment vertical="center"/>
    </xf>
    <xf numFmtId="0" fontId="11" fillId="0" borderId="30" xfId="0" applyFont="1" applyFill="1" applyBorder="1" applyAlignment="1">
      <alignment horizontal="center" vertical="center"/>
    </xf>
    <xf numFmtId="0" fontId="3" fillId="0" borderId="70" xfId="0" applyFont="1" applyFill="1" applyBorder="1" applyAlignment="1">
      <alignment horizontal="center" vertical="center"/>
    </xf>
    <xf numFmtId="0" fontId="3" fillId="0" borderId="71" xfId="0" applyFont="1" applyFill="1" applyBorder="1" applyAlignment="1">
      <alignment horizontal="center" vertical="center"/>
    </xf>
    <xf numFmtId="0" fontId="3" fillId="0" borderId="20" xfId="3" applyFont="1" applyFill="1" applyBorder="1" applyAlignment="1">
      <alignment horizontal="center" vertical="center"/>
    </xf>
    <xf numFmtId="0" fontId="3" fillId="0" borderId="73" xfId="3" applyFont="1" applyFill="1" applyBorder="1" applyAlignment="1">
      <alignment horizontal="center" vertical="center"/>
    </xf>
    <xf numFmtId="0" fontId="3" fillId="0" borderId="68" xfId="3" applyFont="1" applyFill="1" applyBorder="1" applyAlignment="1">
      <alignment horizontal="center" vertical="center"/>
    </xf>
    <xf numFmtId="0" fontId="15" fillId="0" borderId="105" xfId="3" applyFont="1" applyFill="1" applyBorder="1" applyAlignment="1">
      <alignment vertical="center" wrapText="1"/>
    </xf>
    <xf numFmtId="0" fontId="15" fillId="0" borderId="70" xfId="3" applyFont="1" applyBorder="1" applyAlignment="1">
      <alignment vertical="center" wrapText="1"/>
    </xf>
    <xf numFmtId="0" fontId="15" fillId="0" borderId="71" xfId="3" applyFont="1" applyBorder="1" applyAlignment="1">
      <alignment vertical="center" wrapText="1"/>
    </xf>
    <xf numFmtId="0" fontId="11" fillId="0" borderId="99" xfId="0" applyFont="1" applyBorder="1" applyAlignment="1">
      <alignment horizontal="center" vertical="center"/>
    </xf>
    <xf numFmtId="0" fontId="3" fillId="0" borderId="98" xfId="0" applyFont="1" applyBorder="1" applyAlignment="1">
      <alignment horizontal="center" vertical="center"/>
    </xf>
    <xf numFmtId="0" fontId="11" fillId="0" borderId="28" xfId="0" applyFont="1" applyFill="1" applyBorder="1" applyAlignment="1">
      <alignment horizontal="left" vertical="center" wrapText="1"/>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1" fillId="0" borderId="73" xfId="0" applyFont="1" applyBorder="1" applyAlignment="1">
      <alignment horizontal="left" vertical="center" wrapText="1"/>
    </xf>
    <xf numFmtId="0" fontId="11" fillId="0" borderId="0" xfId="0" applyFont="1" applyBorder="1" applyAlignment="1">
      <alignment horizontal="left" vertical="center" wrapText="1"/>
    </xf>
    <xf numFmtId="0" fontId="11" fillId="0" borderId="68" xfId="0" applyFont="1" applyBorder="1" applyAlignment="1">
      <alignment horizontal="left" vertical="center" wrapText="1"/>
    </xf>
    <xf numFmtId="0" fontId="11" fillId="0" borderId="46" xfId="0" applyFont="1" applyBorder="1" applyAlignment="1">
      <alignment horizontal="left" vertical="center" wrapText="1"/>
    </xf>
    <xf numFmtId="0" fontId="11" fillId="0" borderId="47" xfId="0" applyFont="1" applyBorder="1" applyAlignment="1">
      <alignment horizontal="left" vertical="center" wrapText="1"/>
    </xf>
    <xf numFmtId="0" fontId="11" fillId="0" borderId="67" xfId="0" applyFont="1" applyBorder="1" applyAlignment="1">
      <alignment horizontal="left" vertical="center" wrapText="1"/>
    </xf>
    <xf numFmtId="0" fontId="11" fillId="0" borderId="34" xfId="0" applyFont="1" applyBorder="1" applyAlignment="1">
      <alignment horizontal="center" vertical="center"/>
    </xf>
    <xf numFmtId="0" fontId="3" fillId="0" borderId="35" xfId="0" applyFont="1" applyBorder="1" applyAlignment="1">
      <alignment horizontal="center" vertical="center"/>
    </xf>
    <xf numFmtId="0" fontId="11" fillId="0" borderId="49" xfId="0" applyFont="1" applyBorder="1" applyAlignment="1">
      <alignment horizontal="center" vertical="center"/>
    </xf>
    <xf numFmtId="0" fontId="11" fillId="0" borderId="103" xfId="0" applyFont="1" applyBorder="1" applyAlignment="1">
      <alignment horizontal="center" vertical="center"/>
    </xf>
    <xf numFmtId="0" fontId="3" fillId="0" borderId="103" xfId="0" applyFont="1" applyBorder="1" applyAlignment="1">
      <alignment horizontal="center" vertical="center"/>
    </xf>
    <xf numFmtId="0" fontId="15" fillId="0" borderId="102" xfId="3" applyFont="1" applyFill="1" applyBorder="1" applyAlignment="1">
      <alignment vertical="center" wrapText="1"/>
    </xf>
    <xf numFmtId="0" fontId="15" fillId="0" borderId="103" xfId="3" applyFont="1" applyBorder="1" applyAlignment="1">
      <alignment vertical="center" wrapText="1"/>
    </xf>
    <xf numFmtId="0" fontId="15" fillId="0" borderId="104" xfId="3" applyFont="1" applyBorder="1" applyAlignment="1">
      <alignment vertical="center" wrapText="1"/>
    </xf>
    <xf numFmtId="0" fontId="11" fillId="0" borderId="165" xfId="0" applyFont="1" applyFill="1" applyBorder="1" applyAlignment="1">
      <alignment horizontal="left" vertical="center" wrapText="1"/>
    </xf>
    <xf numFmtId="0" fontId="11" fillId="0" borderId="166" xfId="0" applyFont="1" applyBorder="1" applyAlignment="1">
      <alignment horizontal="left" vertical="center" wrapText="1"/>
    </xf>
    <xf numFmtId="0" fontId="11" fillId="0" borderId="167" xfId="0" applyFont="1" applyBorder="1" applyAlignment="1">
      <alignment horizontal="left" vertical="center" wrapText="1"/>
    </xf>
    <xf numFmtId="0" fontId="11" fillId="0" borderId="72" xfId="0" applyFont="1" applyFill="1" applyBorder="1" applyAlignment="1">
      <alignment horizontal="left" vertical="center"/>
    </xf>
    <xf numFmtId="0" fontId="3" fillId="0" borderId="35" xfId="0" applyFont="1" applyFill="1" applyBorder="1" applyAlignment="1">
      <alignment horizontal="left" vertical="center"/>
    </xf>
    <xf numFmtId="0" fontId="3" fillId="0" borderId="36" xfId="0" applyFont="1" applyFill="1" applyBorder="1" applyAlignment="1">
      <alignment horizontal="left" vertical="center"/>
    </xf>
    <xf numFmtId="0" fontId="56" fillId="2" borderId="18" xfId="3" applyFont="1" applyFill="1" applyBorder="1" applyAlignment="1">
      <alignment horizontal="center" vertical="center" textRotation="255" wrapText="1"/>
    </xf>
    <xf numFmtId="0" fontId="56" fillId="2" borderId="20" xfId="3" applyFont="1" applyFill="1" applyBorder="1" applyAlignment="1">
      <alignment horizontal="center" vertical="center" textRotation="255" wrapText="1"/>
    </xf>
    <xf numFmtId="0" fontId="56" fillId="2" borderId="24" xfId="3" applyFont="1" applyFill="1" applyBorder="1" applyAlignment="1">
      <alignment horizontal="center" vertical="center" textRotation="255" wrapText="1"/>
    </xf>
    <xf numFmtId="0" fontId="56" fillId="2" borderId="68" xfId="3" applyFont="1" applyFill="1" applyBorder="1" applyAlignment="1">
      <alignment horizontal="center" vertical="center" textRotation="255" wrapText="1"/>
    </xf>
    <xf numFmtId="0" fontId="56" fillId="2" borderId="80" xfId="3" applyFont="1" applyFill="1" applyBorder="1" applyAlignment="1">
      <alignment horizontal="center" vertical="center" textRotation="255" wrapText="1"/>
    </xf>
    <xf numFmtId="0" fontId="56" fillId="2" borderId="81" xfId="3" applyFont="1" applyFill="1" applyBorder="1" applyAlignment="1">
      <alignment horizontal="center" vertical="center" textRotation="255" wrapText="1"/>
    </xf>
    <xf numFmtId="0" fontId="11" fillId="0" borderId="69" xfId="0" applyFont="1" applyFill="1" applyBorder="1" applyAlignment="1">
      <alignment horizontal="left" vertical="center"/>
    </xf>
    <xf numFmtId="0" fontId="3" fillId="0" borderId="70" xfId="0" applyFont="1" applyFill="1" applyBorder="1" applyAlignment="1">
      <alignment horizontal="left" vertical="center"/>
    </xf>
    <xf numFmtId="0" fontId="3" fillId="0" borderId="71" xfId="0" applyFont="1" applyFill="1" applyBorder="1" applyAlignment="1">
      <alignment horizontal="left" vertical="center"/>
    </xf>
    <xf numFmtId="0" fontId="6" fillId="0" borderId="73" xfId="3" applyFont="1" applyFill="1" applyBorder="1" applyAlignment="1">
      <alignment vertical="center" wrapText="1"/>
    </xf>
    <xf numFmtId="0" fontId="6" fillId="0" borderId="0" xfId="3" applyFont="1" applyFill="1" applyBorder="1" applyAlignment="1">
      <alignment vertical="center" wrapText="1"/>
    </xf>
    <xf numFmtId="0" fontId="6" fillId="0" borderId="33" xfId="3" applyFont="1" applyFill="1" applyBorder="1" applyAlignment="1">
      <alignment vertical="center" wrapText="1"/>
    </xf>
    <xf numFmtId="0" fontId="3" fillId="2" borderId="28" xfId="3" applyFont="1" applyFill="1" applyBorder="1" applyAlignment="1">
      <alignment horizontal="center" vertical="center" shrinkToFit="1"/>
    </xf>
    <xf numFmtId="0" fontId="3" fillId="2" borderId="73" xfId="3" applyFont="1" applyFill="1" applyBorder="1" applyAlignment="1">
      <alignment horizontal="center" vertical="center" shrinkToFit="1"/>
    </xf>
    <xf numFmtId="0" fontId="3" fillId="0" borderId="33" xfId="3" applyFont="1" applyBorder="1" applyAlignment="1">
      <alignment horizontal="center" vertical="center" shrinkToFit="1"/>
    </xf>
    <xf numFmtId="0" fontId="6" fillId="0" borderId="28" xfId="3" applyFont="1" applyFill="1" applyBorder="1" applyAlignment="1">
      <alignment vertical="center" wrapText="1"/>
    </xf>
    <xf numFmtId="0" fontId="6" fillId="0" borderId="19" xfId="3" applyFont="1" applyFill="1" applyBorder="1" applyAlignment="1">
      <alignment vertical="center" wrapText="1"/>
    </xf>
    <xf numFmtId="0" fontId="6" fillId="0" borderId="27" xfId="3" applyFont="1" applyFill="1" applyBorder="1" applyAlignment="1">
      <alignment vertical="center" wrapText="1"/>
    </xf>
    <xf numFmtId="0" fontId="11" fillId="0" borderId="0" xfId="0" applyFont="1" applyFill="1" applyBorder="1" applyAlignment="1">
      <alignment horizontal="center" vertical="center"/>
    </xf>
    <xf numFmtId="0" fontId="11" fillId="0" borderId="33" xfId="0" applyFont="1" applyFill="1" applyBorder="1" applyAlignment="1">
      <alignment horizontal="center" vertical="center"/>
    </xf>
    <xf numFmtId="0" fontId="55" fillId="0" borderId="0" xfId="0" applyFont="1" applyFill="1" applyBorder="1" applyAlignment="1">
      <alignment vertical="center"/>
    </xf>
    <xf numFmtId="0" fontId="55" fillId="0" borderId="33" xfId="0" applyFont="1" applyFill="1" applyBorder="1" applyAlignment="1">
      <alignment vertical="center"/>
    </xf>
    <xf numFmtId="0" fontId="11" fillId="0" borderId="0" xfId="0" applyFont="1" applyFill="1" applyBorder="1" applyAlignment="1">
      <alignment vertical="center"/>
    </xf>
    <xf numFmtId="0" fontId="11" fillId="0" borderId="68" xfId="0" applyFont="1" applyFill="1" applyBorder="1" applyAlignment="1">
      <alignment vertical="center"/>
    </xf>
    <xf numFmtId="0" fontId="22" fillId="2" borderId="52" xfId="3" applyFont="1" applyFill="1" applyBorder="1" applyAlignment="1">
      <alignment horizontal="center" vertical="center"/>
    </xf>
    <xf numFmtId="0" fontId="22" fillId="0" borderId="15" xfId="3" applyFont="1" applyBorder="1" applyAlignment="1">
      <alignment horizontal="center" vertical="center"/>
    </xf>
    <xf numFmtId="0" fontId="22" fillId="0" borderId="12" xfId="3" applyFont="1" applyBorder="1" applyAlignment="1">
      <alignment horizontal="center" vertical="center"/>
    </xf>
    <xf numFmtId="0" fontId="22" fillId="0" borderId="16" xfId="3" applyFont="1" applyBorder="1" applyAlignment="1">
      <alignment horizontal="center" vertical="center"/>
    </xf>
    <xf numFmtId="0" fontId="22" fillId="0" borderId="46" xfId="3" applyFont="1" applyBorder="1" applyAlignment="1">
      <alignment horizontal="center" vertical="center"/>
    </xf>
    <xf numFmtId="0" fontId="22" fillId="0" borderId="47" xfId="3" applyFont="1" applyBorder="1" applyAlignment="1">
      <alignment horizontal="center" vertical="center"/>
    </xf>
    <xf numFmtId="0" fontId="22" fillId="0" borderId="45" xfId="3" applyFont="1" applyBorder="1" applyAlignment="1">
      <alignment horizontal="center" vertical="center"/>
    </xf>
    <xf numFmtId="0" fontId="11" fillId="0" borderId="19" xfId="0" applyFont="1" applyFill="1" applyBorder="1" applyAlignment="1">
      <alignment horizontal="left" vertical="center" wrapText="1"/>
    </xf>
    <xf numFmtId="0" fontId="25" fillId="0" borderId="19" xfId="0" applyFont="1" applyFill="1" applyBorder="1" applyAlignment="1">
      <alignment horizontal="left" vertical="center"/>
    </xf>
    <xf numFmtId="0" fontId="25" fillId="0" borderId="27" xfId="0" applyFont="1" applyFill="1" applyBorder="1" applyAlignment="1">
      <alignment horizontal="left" vertical="center"/>
    </xf>
    <xf numFmtId="0" fontId="25" fillId="0" borderId="0" xfId="0" applyFont="1" applyFill="1" applyBorder="1" applyAlignment="1">
      <alignment horizontal="left" vertical="center" wrapText="1"/>
    </xf>
    <xf numFmtId="0" fontId="25" fillId="0" borderId="0" xfId="0" applyFont="1" applyFill="1" applyBorder="1" applyAlignment="1">
      <alignment horizontal="left" vertical="center"/>
    </xf>
    <xf numFmtId="0" fontId="25" fillId="0" borderId="33" xfId="0" applyFont="1" applyFill="1" applyBorder="1" applyAlignment="1">
      <alignment horizontal="left" vertical="center"/>
    </xf>
    <xf numFmtId="0" fontId="18" fillId="2" borderId="28" xfId="3" applyFont="1" applyFill="1" applyBorder="1" applyAlignment="1">
      <alignment horizontal="center" vertical="center" wrapText="1" shrinkToFit="1"/>
    </xf>
    <xf numFmtId="0" fontId="18" fillId="2" borderId="19" xfId="3" applyFont="1" applyFill="1" applyBorder="1" applyAlignment="1">
      <alignment horizontal="center" vertical="center" shrinkToFit="1"/>
    </xf>
    <xf numFmtId="0" fontId="18" fillId="2" borderId="27" xfId="3" applyFont="1" applyFill="1" applyBorder="1" applyAlignment="1">
      <alignment horizontal="center" vertical="center" shrinkToFit="1"/>
    </xf>
    <xf numFmtId="0" fontId="11" fillId="0" borderId="73" xfId="0" applyFont="1" applyBorder="1" applyAlignment="1">
      <alignment horizontal="center" vertical="center" shrinkToFit="1"/>
    </xf>
    <xf numFmtId="0" fontId="11" fillId="0" borderId="0" xfId="0" applyFont="1" applyBorder="1" applyAlignment="1">
      <alignment horizontal="center" vertical="center" shrinkToFit="1"/>
    </xf>
    <xf numFmtId="0" fontId="11" fillId="0" borderId="33" xfId="0" applyFont="1" applyBorder="1" applyAlignment="1">
      <alignment horizontal="center" vertical="center" shrinkToFit="1"/>
    </xf>
    <xf numFmtId="0" fontId="11" fillId="0" borderId="33" xfId="0" applyFont="1" applyFill="1" applyBorder="1" applyAlignment="1">
      <alignment vertical="center"/>
    </xf>
    <xf numFmtId="0" fontId="29" fillId="0" borderId="52" xfId="0" applyFont="1" applyFill="1" applyBorder="1" applyAlignment="1">
      <alignment horizontal="left" vertical="center" wrapText="1"/>
    </xf>
    <xf numFmtId="0" fontId="29" fillId="0" borderId="52" xfId="0" applyFont="1" applyFill="1" applyBorder="1" applyAlignment="1">
      <alignment horizontal="left" vertical="center"/>
    </xf>
    <xf numFmtId="0" fontId="55" fillId="0" borderId="52" xfId="0" applyFont="1" applyFill="1" applyBorder="1" applyAlignment="1">
      <alignment horizontal="left" vertical="center" wrapText="1"/>
    </xf>
    <xf numFmtId="0" fontId="55" fillId="0" borderId="52" xfId="0" applyFont="1" applyFill="1" applyBorder="1" applyAlignment="1">
      <alignment horizontal="left" vertical="center"/>
    </xf>
    <xf numFmtId="0" fontId="15" fillId="0" borderId="26" xfId="3" applyFont="1" applyFill="1" applyBorder="1" applyAlignment="1">
      <alignment horizontal="left" vertical="center" wrapText="1"/>
    </xf>
    <xf numFmtId="0" fontId="15" fillId="0" borderId="19" xfId="3" applyFont="1" applyFill="1" applyBorder="1" applyAlignment="1">
      <alignment horizontal="left" vertical="center"/>
    </xf>
    <xf numFmtId="0" fontId="15" fillId="0" borderId="27" xfId="3" applyFont="1" applyFill="1" applyBorder="1" applyAlignment="1">
      <alignment horizontal="left" vertical="center"/>
    </xf>
    <xf numFmtId="0" fontId="15" fillId="0" borderId="32" xfId="3" applyFont="1" applyFill="1" applyBorder="1" applyAlignment="1">
      <alignment horizontal="left" vertical="center"/>
    </xf>
    <xf numFmtId="0" fontId="15" fillId="0" borderId="0" xfId="3" applyFont="1" applyFill="1" applyBorder="1" applyAlignment="1">
      <alignment horizontal="left" vertical="center"/>
    </xf>
    <xf numFmtId="0" fontId="15" fillId="0" borderId="33" xfId="3" applyFont="1" applyFill="1" applyBorder="1" applyAlignment="1">
      <alignment horizontal="left" vertical="center"/>
    </xf>
    <xf numFmtId="0" fontId="15" fillId="0" borderId="44" xfId="3" applyFont="1" applyFill="1" applyBorder="1" applyAlignment="1">
      <alignment horizontal="left" vertical="center"/>
    </xf>
    <xf numFmtId="0" fontId="15" fillId="0" borderId="47" xfId="3" applyFont="1" applyFill="1" applyBorder="1" applyAlignment="1">
      <alignment horizontal="left" vertical="center"/>
    </xf>
    <xf numFmtId="0" fontId="15" fillId="0" borderId="45" xfId="3" applyFont="1" applyFill="1" applyBorder="1" applyAlignment="1">
      <alignment horizontal="left" vertical="center"/>
    </xf>
    <xf numFmtId="0" fontId="54" fillId="0" borderId="52" xfId="0" applyFont="1" applyFill="1" applyBorder="1" applyAlignment="1">
      <alignment horizontal="left" vertical="top" wrapText="1"/>
    </xf>
    <xf numFmtId="0" fontId="22" fillId="0" borderId="52" xfId="0" applyFont="1" applyFill="1" applyBorder="1" applyAlignment="1">
      <alignment horizontal="left" vertical="top"/>
    </xf>
    <xf numFmtId="0" fontId="29" fillId="0" borderId="52" xfId="0" applyFont="1" applyFill="1" applyBorder="1" applyAlignment="1">
      <alignment horizontal="left" vertical="top" wrapText="1"/>
    </xf>
    <xf numFmtId="0" fontId="22" fillId="2" borderId="15" xfId="3" applyFont="1" applyFill="1" applyBorder="1" applyAlignment="1">
      <alignment horizontal="center" vertical="center"/>
    </xf>
    <xf numFmtId="0" fontId="22" fillId="2" borderId="12" xfId="3" applyFont="1" applyFill="1" applyBorder="1" applyAlignment="1">
      <alignment horizontal="center" vertical="center"/>
    </xf>
    <xf numFmtId="0" fontId="22" fillId="2" borderId="16" xfId="3" applyFont="1" applyFill="1" applyBorder="1" applyAlignment="1">
      <alignment horizontal="center" vertical="center"/>
    </xf>
    <xf numFmtId="0" fontId="11" fillId="0" borderId="26" xfId="0" applyFont="1" applyFill="1" applyBorder="1" applyAlignment="1">
      <alignment horizontal="left" vertical="center" wrapText="1"/>
    </xf>
    <xf numFmtId="0" fontId="11" fillId="0" borderId="19" xfId="0" applyFont="1" applyFill="1" applyBorder="1" applyAlignment="1">
      <alignment horizontal="left" vertical="center"/>
    </xf>
    <xf numFmtId="0" fontId="11" fillId="0" borderId="27" xfId="0" applyFont="1" applyFill="1" applyBorder="1" applyAlignment="1">
      <alignment horizontal="left" vertical="center"/>
    </xf>
    <xf numFmtId="0" fontId="11" fillId="0" borderId="44" xfId="0" applyFont="1" applyFill="1" applyBorder="1" applyAlignment="1">
      <alignment horizontal="left" vertical="center"/>
    </xf>
    <xf numFmtId="0" fontId="11" fillId="0" borderId="47" xfId="0" applyFont="1" applyFill="1" applyBorder="1" applyAlignment="1">
      <alignment horizontal="left" vertical="center"/>
    </xf>
    <xf numFmtId="0" fontId="11" fillId="0" borderId="45" xfId="0" applyFont="1" applyFill="1" applyBorder="1" applyAlignment="1">
      <alignment horizontal="left" vertical="center"/>
    </xf>
    <xf numFmtId="0" fontId="6" fillId="0" borderId="63" xfId="0" applyFont="1" applyFill="1" applyBorder="1" applyAlignment="1">
      <alignment horizontal="left" vertical="top" wrapText="1"/>
    </xf>
    <xf numFmtId="0" fontId="6" fillId="0" borderId="63" xfId="0" applyFont="1" applyFill="1" applyBorder="1" applyAlignment="1">
      <alignment horizontal="left" vertical="top"/>
    </xf>
    <xf numFmtId="0" fontId="6" fillId="0" borderId="15" xfId="0" applyFont="1" applyFill="1" applyBorder="1" applyAlignment="1">
      <alignment horizontal="left" vertical="top" wrapText="1"/>
    </xf>
    <xf numFmtId="0" fontId="6" fillId="0" borderId="12" xfId="0" applyFont="1" applyFill="1" applyBorder="1" applyAlignment="1">
      <alignment horizontal="left" vertical="top"/>
    </xf>
    <xf numFmtId="0" fontId="6" fillId="0" borderId="16" xfId="0" applyFont="1" applyFill="1" applyBorder="1" applyAlignment="1">
      <alignment horizontal="left" vertical="top"/>
    </xf>
    <xf numFmtId="0" fontId="6" fillId="0" borderId="52" xfId="0" applyFont="1" applyFill="1" applyBorder="1" applyAlignment="1">
      <alignment horizontal="left" vertical="top" wrapText="1"/>
    </xf>
    <xf numFmtId="0" fontId="6" fillId="0" borderId="52" xfId="0" applyFont="1" applyFill="1" applyBorder="1" applyAlignment="1">
      <alignment horizontal="left" vertical="top"/>
    </xf>
    <xf numFmtId="0" fontId="3" fillId="0" borderId="78" xfId="3" applyFont="1" applyFill="1" applyBorder="1" applyAlignment="1">
      <alignment horizontal="center" vertical="center"/>
    </xf>
    <xf numFmtId="0" fontId="3" fillId="0" borderId="75" xfId="3" applyFont="1" applyFill="1" applyBorder="1" applyAlignment="1">
      <alignment horizontal="center" vertical="center"/>
    </xf>
    <xf numFmtId="0" fontId="22" fillId="0" borderId="15" xfId="0" applyFont="1" applyFill="1" applyBorder="1" applyAlignment="1">
      <alignment horizontal="left" vertical="center" wrapText="1"/>
    </xf>
    <xf numFmtId="0" fontId="22" fillId="0" borderId="12" xfId="0" applyFont="1" applyFill="1" applyBorder="1" applyAlignment="1">
      <alignment horizontal="left" vertical="center" wrapText="1"/>
    </xf>
    <xf numFmtId="195" fontId="11" fillId="0" borderId="52" xfId="0" applyNumberFormat="1" applyFont="1" applyFill="1" applyBorder="1" applyAlignment="1">
      <alignment horizontal="center" vertical="center"/>
    </xf>
    <xf numFmtId="195" fontId="3" fillId="0" borderId="52" xfId="0" applyNumberFormat="1" applyFont="1" applyFill="1" applyBorder="1" applyAlignment="1">
      <alignment horizontal="center" vertical="center"/>
    </xf>
    <xf numFmtId="0" fontId="6" fillId="0" borderId="15"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17" fillId="0" borderId="12" xfId="0" applyFont="1" applyFill="1" applyBorder="1" applyAlignment="1">
      <alignment horizontal="center" vertical="center"/>
    </xf>
    <xf numFmtId="0" fontId="17" fillId="0" borderId="17" xfId="0" applyFont="1" applyFill="1" applyBorder="1" applyAlignment="1">
      <alignment horizontal="center" vertical="center"/>
    </xf>
    <xf numFmtId="0" fontId="3" fillId="0" borderId="29" xfId="0" applyFont="1" applyFill="1" applyBorder="1" applyAlignment="1">
      <alignment horizontal="center" vertical="center"/>
    </xf>
    <xf numFmtId="0" fontId="11" fillId="0" borderId="29" xfId="0" applyFont="1" applyFill="1" applyBorder="1" applyAlignment="1">
      <alignment horizontal="center" vertical="center"/>
    </xf>
    <xf numFmtId="0" fontId="3" fillId="0" borderId="30" xfId="0" applyFont="1" applyFill="1" applyBorder="1" applyAlignment="1">
      <alignment horizontal="center" vertical="center"/>
    </xf>
    <xf numFmtId="0" fontId="11" fillId="0" borderId="37"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48" xfId="0" applyFont="1" applyFill="1" applyBorder="1" applyAlignment="1">
      <alignment horizontal="center" vertical="center"/>
    </xf>
    <xf numFmtId="0" fontId="11" fillId="0" borderId="48" xfId="0" applyFont="1" applyFill="1" applyBorder="1" applyAlignment="1">
      <alignment horizontal="center" vertical="center"/>
    </xf>
    <xf numFmtId="0" fontId="3" fillId="0" borderId="76" xfId="3" applyFont="1" applyFill="1" applyBorder="1" applyAlignment="1">
      <alignment horizontal="center" vertical="center"/>
    </xf>
    <xf numFmtId="0" fontId="15" fillId="0" borderId="6" xfId="0" applyFont="1" applyBorder="1" applyAlignment="1">
      <alignment horizontal="center" vertical="center"/>
    </xf>
    <xf numFmtId="0" fontId="3" fillId="0" borderId="6" xfId="0" applyFont="1" applyBorder="1" applyAlignment="1">
      <alignment horizontal="center" vertical="center"/>
    </xf>
    <xf numFmtId="0" fontId="3" fillId="0" borderId="9" xfId="0" applyFont="1" applyBorder="1" applyAlignment="1">
      <alignment horizontal="center" vertical="center"/>
    </xf>
    <xf numFmtId="0" fontId="17" fillId="0" borderId="14" xfId="5" applyFont="1" applyFill="1" applyBorder="1" applyAlignment="1" applyProtection="1">
      <alignment vertical="top" wrapText="1"/>
    </xf>
    <xf numFmtId="0" fontId="17" fillId="0" borderId="12" xfId="5" applyFont="1" applyFill="1" applyBorder="1" applyAlignment="1" applyProtection="1">
      <alignment vertical="top" wrapText="1"/>
    </xf>
    <xf numFmtId="0" fontId="17" fillId="0" borderId="17" xfId="5" applyFont="1" applyFill="1" applyBorder="1" applyAlignment="1" applyProtection="1">
      <alignment vertical="top" wrapText="1"/>
    </xf>
    <xf numFmtId="0" fontId="3" fillId="0" borderId="19" xfId="0" applyFont="1" applyBorder="1" applyAlignment="1">
      <alignment horizontal="center" vertical="center" wrapText="1"/>
    </xf>
    <xf numFmtId="0" fontId="3" fillId="0" borderId="19" xfId="5" applyFont="1" applyFill="1" applyBorder="1" applyAlignment="1">
      <alignment horizontal="center" vertical="center" shrinkToFit="1"/>
    </xf>
    <xf numFmtId="0" fontId="53" fillId="0" borderId="14" xfId="5" applyFont="1" applyFill="1" applyBorder="1" applyAlignment="1" applyProtection="1">
      <alignment vertical="top" wrapText="1"/>
    </xf>
    <xf numFmtId="0" fontId="3" fillId="0" borderId="12" xfId="0" applyFont="1" applyBorder="1" applyAlignment="1">
      <alignment horizontal="center" vertical="center"/>
    </xf>
    <xf numFmtId="0" fontId="25" fillId="0" borderId="15" xfId="0" applyFont="1" applyFill="1" applyBorder="1" applyAlignment="1">
      <alignment horizontal="left" vertical="center"/>
    </xf>
    <xf numFmtId="0" fontId="25" fillId="0" borderId="12" xfId="0" applyFont="1" applyFill="1" applyBorder="1" applyAlignment="1">
      <alignment horizontal="left" vertical="center"/>
    </xf>
    <xf numFmtId="0" fontId="25" fillId="0" borderId="16" xfId="0" applyFont="1" applyFill="1" applyBorder="1" applyAlignment="1">
      <alignment horizontal="left" vertical="center"/>
    </xf>
    <xf numFmtId="0" fontId="25" fillId="0" borderId="52" xfId="0" applyFont="1" applyFill="1" applyBorder="1" applyAlignment="1">
      <alignment vertical="center" wrapText="1"/>
    </xf>
    <xf numFmtId="0" fontId="25" fillId="0" borderId="52" xfId="0" applyFont="1" applyFill="1" applyBorder="1" applyAlignment="1">
      <alignment vertical="center"/>
    </xf>
    <xf numFmtId="0" fontId="25" fillId="0" borderId="15" xfId="0" applyFont="1" applyFill="1" applyBorder="1" applyAlignment="1">
      <alignment horizontal="center" vertical="center"/>
    </xf>
    <xf numFmtId="0" fontId="25" fillId="0" borderId="12" xfId="0" applyFont="1" applyFill="1" applyBorder="1" applyAlignment="1">
      <alignment horizontal="center" vertical="center"/>
    </xf>
    <xf numFmtId="0" fontId="25" fillId="0" borderId="16" xfId="0" applyFont="1" applyFill="1" applyBorder="1" applyAlignment="1">
      <alignment horizontal="center" vertical="center"/>
    </xf>
    <xf numFmtId="0" fontId="3" fillId="0" borderId="12" xfId="3" applyFont="1" applyBorder="1" applyAlignment="1">
      <alignment horizontal="left" vertical="center" indent="1"/>
    </xf>
    <xf numFmtId="41" fontId="3" fillId="0" borderId="15" xfId="7" applyNumberFormat="1" applyFont="1" applyBorder="1" applyAlignment="1">
      <alignment horizontal="left" vertical="center" wrapText="1"/>
    </xf>
    <xf numFmtId="41" fontId="3" fillId="0" borderId="12" xfId="7" applyNumberFormat="1" applyFont="1" applyBorder="1" applyAlignment="1">
      <alignment horizontal="left" vertical="center" wrapText="1"/>
    </xf>
    <xf numFmtId="41" fontId="3" fillId="0" borderId="16" xfId="7" applyNumberFormat="1" applyFont="1" applyBorder="1" applyAlignment="1">
      <alignment horizontal="left" vertical="center" wrapText="1"/>
    </xf>
    <xf numFmtId="0" fontId="25" fillId="0" borderId="15" xfId="0" applyFont="1" applyFill="1" applyBorder="1" applyAlignment="1">
      <alignment horizontal="left" vertical="center" shrinkToFit="1"/>
    </xf>
    <xf numFmtId="0" fontId="25" fillId="0" borderId="12" xfId="0" applyFont="1" applyFill="1" applyBorder="1" applyAlignment="1">
      <alignment horizontal="left" vertical="center" shrinkToFit="1"/>
    </xf>
    <xf numFmtId="0" fontId="25" fillId="0" borderId="16" xfId="0" applyFont="1" applyFill="1" applyBorder="1" applyAlignment="1">
      <alignment horizontal="left" vertical="center" shrinkToFit="1"/>
    </xf>
    <xf numFmtId="0" fontId="3" fillId="0" borderId="47" xfId="3" applyFont="1" applyBorder="1" applyAlignment="1">
      <alignment horizontal="left" vertical="center" indent="1"/>
    </xf>
    <xf numFmtId="0" fontId="25" fillId="0" borderId="105" xfId="0" applyFont="1" applyFill="1" applyBorder="1" applyAlignment="1">
      <alignment horizontal="center" vertical="center"/>
    </xf>
    <xf numFmtId="0" fontId="25" fillId="0" borderId="70" xfId="0" applyFont="1" applyFill="1" applyBorder="1" applyAlignment="1">
      <alignment horizontal="center" vertical="center"/>
    </xf>
    <xf numFmtId="0" fontId="25" fillId="0" borderId="71" xfId="0" applyFont="1" applyFill="1" applyBorder="1" applyAlignment="1">
      <alignment horizontal="center" vertical="center"/>
    </xf>
    <xf numFmtId="0" fontId="25" fillId="0" borderId="30" xfId="0" applyFont="1" applyFill="1" applyBorder="1" applyAlignment="1">
      <alignment horizontal="left" vertical="center" wrapText="1"/>
    </xf>
    <xf numFmtId="0" fontId="25" fillId="0" borderId="70" xfId="0" applyFont="1" applyFill="1" applyBorder="1" applyAlignment="1">
      <alignment horizontal="left" vertical="center"/>
    </xf>
    <xf numFmtId="0" fontId="25" fillId="0" borderId="71" xfId="0" applyFont="1" applyFill="1" applyBorder="1" applyAlignment="1">
      <alignment horizontal="left" vertical="center"/>
    </xf>
    <xf numFmtId="177" fontId="25" fillId="0" borderId="30" xfId="0" applyNumberFormat="1" applyFont="1" applyFill="1" applyBorder="1" applyAlignment="1">
      <alignment horizontal="right" vertical="center"/>
    </xf>
    <xf numFmtId="177" fontId="25" fillId="0" borderId="70" xfId="0" applyNumberFormat="1" applyFont="1" applyFill="1" applyBorder="1" applyAlignment="1">
      <alignment horizontal="right" vertical="center"/>
    </xf>
    <xf numFmtId="177" fontId="25" fillId="0" borderId="135" xfId="0" applyNumberFormat="1" applyFont="1" applyFill="1" applyBorder="1" applyAlignment="1">
      <alignment horizontal="right" vertical="center"/>
    </xf>
    <xf numFmtId="194" fontId="3" fillId="0" borderId="34" xfId="3" applyNumberFormat="1" applyFont="1" applyBorder="1" applyAlignment="1">
      <alignment horizontal="right" vertical="center"/>
    </xf>
    <xf numFmtId="194" fontId="3" fillId="0" borderId="35" xfId="3" applyNumberFormat="1" applyFont="1" applyBorder="1" applyAlignment="1">
      <alignment horizontal="right" vertical="center"/>
    </xf>
    <xf numFmtId="194" fontId="3" fillId="0" borderId="40" xfId="3" applyNumberFormat="1" applyFont="1" applyBorder="1" applyAlignment="1">
      <alignment horizontal="right" vertical="center"/>
    </xf>
    <xf numFmtId="0" fontId="25" fillId="0" borderId="101" xfId="0" applyFont="1" applyFill="1" applyBorder="1" applyAlignment="1">
      <alignment horizontal="center" vertical="center"/>
    </xf>
    <xf numFmtId="0" fontId="25" fillId="0" borderId="35" xfId="0" applyFont="1" applyFill="1" applyBorder="1" applyAlignment="1">
      <alignment horizontal="center" vertical="center"/>
    </xf>
    <xf numFmtId="0" fontId="25" fillId="0" borderId="36" xfId="0" applyFont="1" applyFill="1" applyBorder="1" applyAlignment="1">
      <alignment horizontal="center" vertical="center"/>
    </xf>
    <xf numFmtId="0" fontId="25" fillId="0" borderId="34" xfId="0" applyFont="1" applyFill="1" applyBorder="1" applyAlignment="1">
      <alignment horizontal="left" vertical="center" wrapText="1"/>
    </xf>
    <xf numFmtId="0" fontId="25" fillId="0" borderId="35" xfId="0" applyFont="1" applyFill="1" applyBorder="1" applyAlignment="1">
      <alignment horizontal="left" vertical="center"/>
    </xf>
    <xf numFmtId="0" fontId="25" fillId="0" borderId="36" xfId="0" applyFont="1" applyFill="1" applyBorder="1" applyAlignment="1">
      <alignment horizontal="left" vertical="center"/>
    </xf>
    <xf numFmtId="193" fontId="25" fillId="0" borderId="34" xfId="0" applyNumberFormat="1" applyFont="1" applyFill="1" applyBorder="1" applyAlignment="1">
      <alignment horizontal="right" vertical="center"/>
    </xf>
    <xf numFmtId="193" fontId="25" fillId="0" borderId="35" xfId="0" applyNumberFormat="1" applyFont="1" applyFill="1" applyBorder="1" applyAlignment="1">
      <alignment horizontal="right" vertical="center"/>
    </xf>
    <xf numFmtId="193" fontId="25" fillId="0" borderId="40" xfId="0" applyNumberFormat="1" applyFont="1" applyFill="1" applyBorder="1" applyAlignment="1">
      <alignment horizontal="right" vertical="center"/>
    </xf>
    <xf numFmtId="0" fontId="25" fillId="0" borderId="26" xfId="0" applyFont="1" applyFill="1" applyBorder="1" applyAlignment="1">
      <alignment horizontal="center" vertical="center"/>
    </xf>
    <xf numFmtId="0" fontId="25" fillId="0" borderId="19" xfId="0" applyFont="1" applyFill="1" applyBorder="1" applyAlignment="1">
      <alignment horizontal="center" vertical="center"/>
    </xf>
    <xf numFmtId="0" fontId="25" fillId="0" borderId="27" xfId="0" applyFont="1" applyFill="1" applyBorder="1" applyAlignment="1">
      <alignment horizontal="center" vertical="center"/>
    </xf>
    <xf numFmtId="0" fontId="25" fillId="0" borderId="28" xfId="0" applyFont="1" applyFill="1" applyBorder="1" applyAlignment="1">
      <alignment horizontal="left" vertical="center" wrapText="1"/>
    </xf>
    <xf numFmtId="193" fontId="25" fillId="0" borderId="30" xfId="0" applyNumberFormat="1" applyFont="1" applyFill="1" applyBorder="1" applyAlignment="1">
      <alignment horizontal="right" vertical="center"/>
    </xf>
    <xf numFmtId="193" fontId="25" fillId="0" borderId="70" xfId="0" applyNumberFormat="1" applyFont="1" applyFill="1" applyBorder="1" applyAlignment="1">
      <alignment horizontal="right" vertical="center"/>
    </xf>
    <xf numFmtId="193" fontId="25" fillId="0" borderId="135" xfId="0" applyNumberFormat="1" applyFont="1" applyFill="1" applyBorder="1" applyAlignment="1">
      <alignment horizontal="right" vertical="center"/>
    </xf>
    <xf numFmtId="177" fontId="3" fillId="0" borderId="13" xfId="3" applyNumberFormat="1" applyFont="1" applyBorder="1" applyAlignment="1">
      <alignment horizontal="right" vertical="center"/>
    </xf>
    <xf numFmtId="189" fontId="25" fillId="0" borderId="15" xfId="0" applyNumberFormat="1" applyFont="1" applyFill="1" applyBorder="1" applyAlignment="1">
      <alignment horizontal="right" vertical="center"/>
    </xf>
    <xf numFmtId="189" fontId="25" fillId="0" borderId="12" xfId="0" applyNumberFormat="1" applyFont="1" applyFill="1" applyBorder="1" applyAlignment="1">
      <alignment horizontal="right" vertical="center"/>
    </xf>
    <xf numFmtId="189" fontId="25" fillId="0" borderId="17" xfId="0" applyNumberFormat="1" applyFont="1" applyFill="1" applyBorder="1" applyAlignment="1">
      <alignment horizontal="right" vertical="center"/>
    </xf>
    <xf numFmtId="177" fontId="25" fillId="0" borderId="34" xfId="0" applyNumberFormat="1" applyFont="1" applyFill="1" applyBorder="1" applyAlignment="1">
      <alignment horizontal="right" vertical="center"/>
    </xf>
    <xf numFmtId="177" fontId="25" fillId="0" borderId="35" xfId="0" applyNumberFormat="1" applyFont="1" applyFill="1" applyBorder="1" applyAlignment="1">
      <alignment horizontal="right" vertical="center"/>
    </xf>
    <xf numFmtId="0" fontId="25" fillId="0" borderId="35" xfId="0" applyFont="1" applyFill="1" applyBorder="1" applyAlignment="1">
      <alignment horizontal="left" vertical="center" wrapText="1"/>
    </xf>
    <xf numFmtId="0" fontId="25" fillId="0" borderId="36" xfId="0" applyFont="1" applyFill="1" applyBorder="1" applyAlignment="1">
      <alignment horizontal="left" vertical="center" wrapText="1"/>
    </xf>
    <xf numFmtId="0" fontId="15" fillId="0" borderId="132" xfId="5" applyFont="1" applyFill="1" applyBorder="1" applyAlignment="1" applyProtection="1">
      <alignment vertical="top"/>
    </xf>
    <xf numFmtId="0" fontId="0" fillId="0" borderId="130" xfId="0" applyBorder="1" applyAlignment="1">
      <alignment vertical="top"/>
    </xf>
    <xf numFmtId="0" fontId="0" fillId="0" borderId="133" xfId="0" applyBorder="1" applyAlignment="1">
      <alignment vertical="top"/>
    </xf>
    <xf numFmtId="0" fontId="0" fillId="0" borderId="32" xfId="0" applyBorder="1" applyAlignment="1">
      <alignment vertical="top"/>
    </xf>
    <xf numFmtId="0" fontId="0" fillId="0" borderId="0" xfId="0" applyAlignment="1">
      <alignment vertical="top"/>
    </xf>
    <xf numFmtId="0" fontId="0" fillId="0" borderId="68" xfId="0" applyBorder="1" applyAlignment="1">
      <alignment vertical="top"/>
    </xf>
    <xf numFmtId="0" fontId="23" fillId="0" borderId="144" xfId="3" applyFont="1" applyBorder="1" applyAlignment="1">
      <alignment horizontal="center" vertical="center"/>
    </xf>
    <xf numFmtId="177" fontId="25" fillId="0" borderId="36" xfId="0" applyNumberFormat="1" applyFont="1" applyFill="1" applyBorder="1" applyAlignment="1">
      <alignment horizontal="right" vertical="center"/>
    </xf>
    <xf numFmtId="0" fontId="50" fillId="7" borderId="82" xfId="0" applyFont="1" applyFill="1" applyBorder="1" applyAlignment="1">
      <alignment vertical="top" wrapText="1"/>
    </xf>
    <xf numFmtId="0" fontId="29" fillId="7" borderId="83" xfId="0" applyFont="1" applyFill="1" applyBorder="1" applyAlignment="1">
      <alignment vertical="top" wrapText="1"/>
    </xf>
    <xf numFmtId="0" fontId="29" fillId="7" borderId="124" xfId="0" applyFont="1" applyFill="1" applyBorder="1" applyAlignment="1">
      <alignment vertical="top" wrapText="1"/>
    </xf>
    <xf numFmtId="187" fontId="3" fillId="0" borderId="85" xfId="3" applyNumberFormat="1" applyFont="1" applyFill="1" applyBorder="1" applyAlignment="1">
      <alignment horizontal="center" vertical="center"/>
    </xf>
    <xf numFmtId="187" fontId="3" fillId="0" borderId="83" xfId="3" applyNumberFormat="1" applyFont="1" applyFill="1" applyBorder="1" applyAlignment="1">
      <alignment horizontal="center" vertical="center"/>
    </xf>
    <xf numFmtId="187" fontId="3" fillId="0" borderId="84" xfId="3" applyNumberFormat="1" applyFont="1" applyFill="1" applyBorder="1" applyAlignment="1">
      <alignment horizontal="center" vertical="center"/>
    </xf>
    <xf numFmtId="187" fontId="3" fillId="0" borderId="85" xfId="3" applyNumberFormat="1" applyFont="1" applyBorder="1" applyAlignment="1">
      <alignment horizontal="center" vertical="center"/>
    </xf>
    <xf numFmtId="187" fontId="3" fillId="0" borderId="83" xfId="3" applyNumberFormat="1" applyFont="1" applyBorder="1" applyAlignment="1">
      <alignment horizontal="center" vertical="center"/>
    </xf>
    <xf numFmtId="187" fontId="3" fillId="0" borderId="124" xfId="3" applyNumberFormat="1" applyFont="1" applyBorder="1" applyAlignment="1">
      <alignment horizontal="center" vertical="center"/>
    </xf>
    <xf numFmtId="0" fontId="3" fillId="0" borderId="80" xfId="3" applyBorder="1" applyAlignment="1">
      <alignment horizontal="center" vertical="center" textRotation="255"/>
    </xf>
    <xf numFmtId="0" fontId="3" fillId="0" borderId="121" xfId="3" applyBorder="1" applyAlignment="1">
      <alignment horizontal="center" vertical="center" textRotation="255"/>
    </xf>
    <xf numFmtId="0" fontId="3" fillId="0" borderId="19" xfId="3" applyFill="1" applyBorder="1" applyAlignment="1">
      <alignment horizontal="center" vertical="center"/>
    </xf>
    <xf numFmtId="0" fontId="27" fillId="7" borderId="154" xfId="0" applyFont="1" applyFill="1" applyBorder="1" applyAlignment="1">
      <alignment horizontal="left" vertical="top" wrapText="1"/>
    </xf>
    <xf numFmtId="0" fontId="27" fillId="7" borderId="152" xfId="0" applyFont="1" applyFill="1" applyBorder="1" applyAlignment="1">
      <alignment horizontal="left" vertical="top" wrapText="1"/>
    </xf>
    <xf numFmtId="0" fontId="27" fillId="7" borderId="155" xfId="0" applyFont="1" applyFill="1" applyBorder="1" applyAlignment="1">
      <alignment horizontal="left" vertical="top" wrapText="1"/>
    </xf>
    <xf numFmtId="0" fontId="3" fillId="0" borderId="157" xfId="3" applyFill="1" applyBorder="1" applyAlignment="1">
      <alignment horizontal="center" vertical="center"/>
    </xf>
    <xf numFmtId="0" fontId="17" fillId="0" borderId="87" xfId="3" applyFont="1" applyFill="1" applyBorder="1" applyAlignment="1">
      <alignment vertical="center" wrapText="1"/>
    </xf>
    <xf numFmtId="0" fontId="17" fillId="0" borderId="1" xfId="3" applyFont="1" applyFill="1" applyBorder="1" applyAlignment="1">
      <alignment vertical="center" wrapText="1"/>
    </xf>
    <xf numFmtId="0" fontId="17" fillId="0" borderId="81" xfId="3" applyFont="1" applyFill="1" applyBorder="1" applyAlignment="1">
      <alignment vertical="center" wrapText="1"/>
    </xf>
    <xf numFmtId="0" fontId="0" fillId="0" borderId="30" xfId="0" applyBorder="1" applyAlignment="1">
      <alignment horizontal="center" vertical="center"/>
    </xf>
    <xf numFmtId="0" fontId="3" fillId="0" borderId="70" xfId="0" applyFont="1" applyBorder="1" applyAlignment="1">
      <alignment horizontal="center" vertical="center"/>
    </xf>
    <xf numFmtId="0" fontId="25" fillId="0" borderId="19" xfId="0" applyFont="1" applyFill="1" applyBorder="1" applyAlignment="1">
      <alignment horizontal="left" vertical="center" wrapText="1"/>
    </xf>
    <xf numFmtId="0" fontId="25" fillId="0" borderId="20" xfId="0" applyFont="1" applyFill="1" applyBorder="1" applyAlignment="1">
      <alignment horizontal="left" vertical="center" wrapText="1"/>
    </xf>
    <xf numFmtId="0" fontId="25" fillId="0" borderId="73" xfId="0" applyFont="1" applyFill="1" applyBorder="1" applyAlignment="1">
      <alignment horizontal="left" vertical="center" wrapText="1"/>
    </xf>
    <xf numFmtId="0" fontId="25" fillId="0" borderId="68" xfId="0" applyFont="1" applyFill="1" applyBorder="1" applyAlignment="1">
      <alignment horizontal="left" vertical="center" wrapText="1"/>
    </xf>
    <xf numFmtId="0" fontId="25" fillId="0" borderId="46" xfId="0" applyFont="1" applyFill="1" applyBorder="1" applyAlignment="1">
      <alignment horizontal="left" vertical="center" wrapText="1"/>
    </xf>
    <xf numFmtId="0" fontId="25" fillId="0" borderId="47" xfId="0" applyFont="1" applyFill="1" applyBorder="1" applyAlignment="1">
      <alignment horizontal="left" vertical="center" wrapText="1"/>
    </xf>
    <xf numFmtId="0" fontId="25" fillId="0" borderId="67" xfId="0" applyFont="1" applyFill="1" applyBorder="1" applyAlignment="1">
      <alignment horizontal="left" vertical="center" wrapText="1"/>
    </xf>
    <xf numFmtId="0" fontId="0" fillId="0" borderId="34" xfId="0" applyBorder="1" applyAlignment="1">
      <alignment horizontal="center" vertical="center"/>
    </xf>
    <xf numFmtId="0" fontId="0" fillId="0" borderId="49" xfId="0" applyBorder="1" applyAlignment="1">
      <alignment horizontal="center" vertical="center"/>
    </xf>
    <xf numFmtId="0" fontId="0" fillId="0" borderId="99" xfId="0" applyBorder="1" applyAlignment="1">
      <alignment horizontal="center" vertical="center"/>
    </xf>
    <xf numFmtId="0" fontId="3" fillId="0" borderId="37" xfId="0" applyFont="1" applyFill="1" applyBorder="1" applyAlignment="1">
      <alignment horizontal="center" vertical="top"/>
    </xf>
    <xf numFmtId="0" fontId="3" fillId="0" borderId="34"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36" xfId="0" applyFont="1" applyFill="1" applyBorder="1" applyAlignment="1">
      <alignment horizontal="center" vertical="center"/>
    </xf>
    <xf numFmtId="0" fontId="0" fillId="0" borderId="69" xfId="0" applyFill="1" applyBorder="1" applyAlignment="1">
      <alignment horizontal="left" vertical="center" wrapText="1" indent="1"/>
    </xf>
    <xf numFmtId="0" fontId="0" fillId="0" borderId="70" xfId="0" applyFont="1" applyFill="1" applyBorder="1" applyAlignment="1">
      <alignment horizontal="left" vertical="center" wrapText="1" indent="1"/>
    </xf>
    <xf numFmtId="0" fontId="0" fillId="0" borderId="71" xfId="0" applyFont="1" applyFill="1" applyBorder="1" applyAlignment="1">
      <alignment horizontal="left" vertical="center" wrapText="1" indent="1"/>
    </xf>
    <xf numFmtId="0" fontId="0" fillId="0" borderId="72" xfId="0" applyFill="1" applyBorder="1" applyAlignment="1">
      <alignment horizontal="left" vertical="center" indent="1"/>
    </xf>
    <xf numFmtId="0" fontId="3" fillId="0" borderId="35" xfId="0" applyFont="1" applyFill="1" applyBorder="1" applyAlignment="1">
      <alignment horizontal="left" vertical="center" indent="1"/>
    </xf>
    <xf numFmtId="0" fontId="3" fillId="0" borderId="36" xfId="0" applyFont="1" applyFill="1" applyBorder="1" applyAlignment="1">
      <alignment horizontal="left" vertical="center" indent="1"/>
    </xf>
    <xf numFmtId="0" fontId="3" fillId="0" borderId="77" xfId="0" applyFont="1" applyFill="1" applyBorder="1" applyAlignment="1">
      <alignment horizontal="center" vertical="top"/>
    </xf>
    <xf numFmtId="0" fontId="3" fillId="0" borderId="19" xfId="3" applyBorder="1" applyAlignment="1">
      <alignment horizontal="center" vertical="center"/>
    </xf>
    <xf numFmtId="0" fontId="3" fillId="0" borderId="21" xfId="3" applyBorder="1" applyAlignment="1">
      <alignment horizontal="center" vertical="center"/>
    </xf>
    <xf numFmtId="0" fontId="3" fillId="0" borderId="24" xfId="3" applyBorder="1" applyAlignment="1">
      <alignment horizontal="center" vertical="center"/>
    </xf>
    <xf numFmtId="0" fontId="3" fillId="0" borderId="0" xfId="3" applyBorder="1" applyAlignment="1">
      <alignment horizontal="center" vertical="center"/>
    </xf>
    <xf numFmtId="0" fontId="3" fillId="0" borderId="25" xfId="3" applyBorder="1" applyAlignment="1">
      <alignment horizontal="center" vertical="center"/>
    </xf>
    <xf numFmtId="0" fontId="3" fillId="0" borderId="55" xfId="3" applyBorder="1" applyAlignment="1">
      <alignment horizontal="center" vertical="center"/>
    </xf>
    <xf numFmtId="0" fontId="3" fillId="0" borderId="47" xfId="3" applyBorder="1" applyAlignment="1">
      <alignment horizontal="center" vertical="center"/>
    </xf>
    <xf numFmtId="0" fontId="3" fillId="0" borderId="56" xfId="3" applyBorder="1" applyAlignment="1">
      <alignment horizontal="center" vertical="center"/>
    </xf>
    <xf numFmtId="0" fontId="3" fillId="0" borderId="59" xfId="3" applyFill="1" applyBorder="1" applyAlignment="1">
      <alignment horizontal="center" vertical="center" shrinkToFit="1"/>
    </xf>
    <xf numFmtId="0" fontId="3" fillId="0" borderId="60" xfId="3" applyFill="1" applyBorder="1" applyAlignment="1">
      <alignment horizontal="center" vertical="center" shrinkToFit="1"/>
    </xf>
    <xf numFmtId="0" fontId="3" fillId="0" borderId="12" xfId="3" applyFill="1" applyBorder="1" applyAlignment="1">
      <alignment horizontal="center" vertical="center"/>
    </xf>
    <xf numFmtId="0" fontId="3" fillId="0" borderId="17" xfId="3" applyFill="1" applyBorder="1" applyAlignment="1">
      <alignment horizontal="center" vertical="center"/>
    </xf>
    <xf numFmtId="0" fontId="3" fillId="0" borderId="12" xfId="3" applyBorder="1" applyAlignment="1">
      <alignment horizontal="center" vertical="center" shrinkToFit="1"/>
    </xf>
    <xf numFmtId="0" fontId="3" fillId="0" borderId="16" xfId="3" applyBorder="1" applyAlignment="1">
      <alignment horizontal="center" vertical="center" shrinkToFit="1"/>
    </xf>
    <xf numFmtId="0" fontId="6" fillId="0" borderId="15" xfId="3" applyFont="1" applyFill="1" applyBorder="1" applyAlignment="1">
      <alignment horizontal="center" vertical="center"/>
    </xf>
    <xf numFmtId="0" fontId="22" fillId="0" borderId="15" xfId="3" applyFont="1" applyFill="1" applyBorder="1" applyAlignment="1">
      <alignment horizontal="center" vertical="center"/>
    </xf>
    <xf numFmtId="0" fontId="3" fillId="0" borderId="16" xfId="3" applyFill="1" applyBorder="1" applyAlignment="1">
      <alignment horizontal="center" vertical="center"/>
    </xf>
    <xf numFmtId="0" fontId="3" fillId="0" borderId="47" xfId="3" applyFill="1" applyBorder="1" applyAlignment="1">
      <alignment horizontal="center" vertical="center" wrapText="1"/>
    </xf>
    <xf numFmtId="0" fontId="25" fillId="0" borderId="26" xfId="0" applyFont="1" applyFill="1" applyBorder="1" applyAlignment="1">
      <alignment horizontal="left" vertical="center" wrapText="1"/>
    </xf>
    <xf numFmtId="0" fontId="25" fillId="0" borderId="27" xfId="0" applyFont="1" applyFill="1" applyBorder="1" applyAlignment="1">
      <alignment horizontal="left" vertical="center" wrapText="1"/>
    </xf>
    <xf numFmtId="0" fontId="25" fillId="0" borderId="44" xfId="0" applyFont="1" applyFill="1" applyBorder="1" applyAlignment="1">
      <alignment horizontal="left" vertical="center" wrapText="1"/>
    </xf>
    <xf numFmtId="0" fontId="25" fillId="0" borderId="45" xfId="0" applyFont="1" applyFill="1" applyBorder="1" applyAlignment="1">
      <alignment horizontal="left" vertical="center" wrapText="1"/>
    </xf>
    <xf numFmtId="0" fontId="3" fillId="0" borderId="19" xfId="3" applyBorder="1" applyAlignment="1">
      <alignment horizontal="center" vertical="center" shrinkToFit="1"/>
    </xf>
    <xf numFmtId="0" fontId="3" fillId="0" borderId="27" xfId="3" applyBorder="1" applyAlignment="1">
      <alignment horizontal="center" vertical="center" shrinkToFit="1"/>
    </xf>
    <xf numFmtId="0" fontId="22" fillId="0" borderId="28" xfId="3" applyFont="1" applyBorder="1" applyAlignment="1">
      <alignment horizontal="center" vertical="center" wrapText="1" shrinkToFit="1"/>
    </xf>
    <xf numFmtId="0" fontId="22" fillId="0" borderId="19" xfId="3" applyFont="1" applyBorder="1" applyAlignment="1">
      <alignment horizontal="center" vertical="center" shrinkToFit="1"/>
    </xf>
    <xf numFmtId="0" fontId="22" fillId="0" borderId="27" xfId="3" applyFont="1" applyBorder="1" applyAlignment="1">
      <alignment horizontal="center" vertical="center" shrinkToFit="1"/>
    </xf>
    <xf numFmtId="0" fontId="3" fillId="0" borderId="52" xfId="3" applyFont="1" applyBorder="1" applyAlignment="1">
      <alignment horizontal="center" vertical="center" wrapText="1"/>
    </xf>
    <xf numFmtId="0" fontId="25" fillId="0" borderId="32" xfId="0" applyFont="1" applyFill="1" applyBorder="1" applyAlignment="1">
      <alignment horizontal="left" vertical="center" wrapText="1"/>
    </xf>
    <xf numFmtId="0" fontId="25" fillId="0" borderId="33" xfId="0" applyFont="1" applyFill="1" applyBorder="1" applyAlignment="1">
      <alignment horizontal="left" vertical="center" wrapText="1"/>
    </xf>
    <xf numFmtId="0" fontId="22" fillId="0" borderId="52" xfId="3" applyFont="1" applyBorder="1" applyAlignment="1">
      <alignment horizontal="center" vertical="center" shrinkToFit="1"/>
    </xf>
    <xf numFmtId="0" fontId="22" fillId="0" borderId="63" xfId="3" applyFont="1" applyFill="1" applyBorder="1" applyAlignment="1">
      <alignment horizontal="center" vertical="center"/>
    </xf>
    <xf numFmtId="0" fontId="22" fillId="0" borderId="63" xfId="3" applyFont="1" applyBorder="1" applyAlignment="1">
      <alignment horizontal="center" vertical="center"/>
    </xf>
    <xf numFmtId="0" fontId="25" fillId="0" borderId="52" xfId="0" applyFont="1" applyFill="1" applyBorder="1" applyAlignment="1">
      <alignment horizontal="center" vertical="center"/>
    </xf>
    <xf numFmtId="0" fontId="25" fillId="0" borderId="48" xfId="0" applyFont="1" applyFill="1" applyBorder="1" applyAlignment="1">
      <alignment horizontal="center" vertical="center"/>
    </xf>
    <xf numFmtId="0" fontId="25" fillId="0" borderId="79" xfId="0" applyFont="1" applyFill="1" applyBorder="1" applyAlignment="1">
      <alignment horizontal="center" vertical="center"/>
    </xf>
    <xf numFmtId="0" fontId="25" fillId="0" borderId="46" xfId="0" applyFont="1" applyFill="1" applyBorder="1" applyAlignment="1">
      <alignment horizontal="center" vertical="center"/>
    </xf>
    <xf numFmtId="0" fontId="3" fillId="0" borderId="35" xfId="3" applyFill="1" applyBorder="1" applyAlignment="1">
      <alignment horizontal="center" vertical="center"/>
    </xf>
    <xf numFmtId="0" fontId="3" fillId="0" borderId="36" xfId="3" applyFill="1" applyBorder="1" applyAlignment="1">
      <alignment horizontal="center" vertical="center"/>
    </xf>
    <xf numFmtId="0" fontId="3" fillId="0" borderId="42" xfId="3" applyFill="1" applyBorder="1" applyAlignment="1">
      <alignment horizontal="center" vertical="center"/>
    </xf>
    <xf numFmtId="0" fontId="3" fillId="0" borderId="43" xfId="3" applyFill="1" applyBorder="1" applyAlignment="1">
      <alignment horizontal="center" vertical="center"/>
    </xf>
    <xf numFmtId="0" fontId="25" fillId="0" borderId="37" xfId="0" applyFont="1" applyFill="1" applyBorder="1" applyAlignment="1">
      <alignment horizontal="center" vertical="center"/>
    </xf>
    <xf numFmtId="0" fontId="3" fillId="0" borderId="35" xfId="3" applyBorder="1" applyAlignment="1">
      <alignment horizontal="center" vertical="center" wrapText="1"/>
    </xf>
    <xf numFmtId="0" fontId="3" fillId="0" borderId="36" xfId="3" applyBorder="1" applyAlignment="1">
      <alignment horizontal="center" vertical="center" wrapText="1"/>
    </xf>
    <xf numFmtId="0" fontId="3" fillId="0" borderId="40" xfId="3" applyFill="1" applyBorder="1" applyAlignment="1">
      <alignment horizontal="center" vertical="center"/>
    </xf>
    <xf numFmtId="0" fontId="25" fillId="0" borderId="29" xfId="0" applyFont="1" applyFill="1" applyBorder="1" applyAlignment="1">
      <alignment horizontal="center" vertical="center"/>
    </xf>
    <xf numFmtId="0" fontId="36" fillId="0" borderId="29" xfId="3" applyFont="1" applyFill="1" applyBorder="1" applyAlignment="1">
      <alignment horizontal="center" vertical="center"/>
    </xf>
    <xf numFmtId="0" fontId="36" fillId="0" borderId="31" xfId="3" applyFont="1" applyFill="1" applyBorder="1" applyAlignment="1">
      <alignment horizontal="center" vertical="center"/>
    </xf>
    <xf numFmtId="0" fontId="3" fillId="0" borderId="14" xfId="4" applyFont="1" applyFill="1" applyBorder="1" applyAlignment="1" applyProtection="1">
      <alignment horizontal="center" vertical="center" wrapText="1" shrinkToFit="1"/>
    </xf>
    <xf numFmtId="0" fontId="3" fillId="0" borderId="12" xfId="4" applyFont="1" applyFill="1" applyBorder="1" applyAlignment="1" applyProtection="1">
      <alignment horizontal="center" vertical="center" wrapText="1" shrinkToFit="1"/>
    </xf>
    <xf numFmtId="0" fontId="3" fillId="0" borderId="16" xfId="4" applyFont="1" applyFill="1" applyBorder="1" applyAlignment="1" applyProtection="1">
      <alignment horizontal="center" vertical="center" wrapText="1" shrinkToFit="1"/>
    </xf>
    <xf numFmtId="0" fontId="25" fillId="0" borderId="14" xfId="4" applyFont="1" applyFill="1" applyBorder="1" applyAlignment="1" applyProtection="1">
      <alignment horizontal="center" vertical="center" wrapText="1"/>
    </xf>
    <xf numFmtId="0" fontId="25" fillId="0" borderId="12" xfId="4" applyFont="1" applyFill="1" applyBorder="1" applyAlignment="1" applyProtection="1">
      <alignment horizontal="center" vertical="center"/>
    </xf>
    <xf numFmtId="0" fontId="25" fillId="0" borderId="12" xfId="0" applyFont="1" applyBorder="1" applyAlignment="1">
      <alignment horizontal="center" vertical="center"/>
    </xf>
    <xf numFmtId="0" fontId="0" fillId="0" borderId="15" xfId="0" applyBorder="1" applyAlignment="1">
      <alignment horizontal="center" vertical="center" wrapText="1" shrinkToFit="1"/>
    </xf>
    <xf numFmtId="0" fontId="3" fillId="0" borderId="12" xfId="0" applyFont="1" applyBorder="1" applyAlignment="1">
      <alignment horizontal="center" vertical="center" wrapText="1" shrinkToFit="1"/>
    </xf>
    <xf numFmtId="0" fontId="3" fillId="0" borderId="16" xfId="0" applyFont="1" applyBorder="1" applyAlignment="1">
      <alignment horizontal="center" vertical="center" wrapText="1" shrinkToFit="1"/>
    </xf>
    <xf numFmtId="0" fontId="0" fillId="0" borderId="15" xfId="6" applyFont="1" applyFill="1" applyBorder="1" applyAlignment="1" applyProtection="1">
      <alignment horizontal="center" vertical="center" wrapText="1" shrinkToFit="1"/>
    </xf>
    <xf numFmtId="0" fontId="3" fillId="0" borderId="12" xfId="6" applyFont="1" applyFill="1" applyBorder="1" applyAlignment="1" applyProtection="1">
      <alignment horizontal="center" vertical="center" wrapText="1" shrinkToFit="1"/>
    </xf>
    <xf numFmtId="0" fontId="3" fillId="0" borderId="17" xfId="6" applyFont="1" applyFill="1" applyBorder="1" applyAlignment="1" applyProtection="1">
      <alignment horizontal="center" vertical="center" wrapText="1" shrinkToFit="1"/>
    </xf>
    <xf numFmtId="0" fontId="0" fillId="0" borderId="12" xfId="0" applyFont="1" applyBorder="1" applyAlignment="1">
      <alignment horizontal="center" vertical="center"/>
    </xf>
    <xf numFmtId="0" fontId="25" fillId="0" borderId="15" xfId="6" applyFont="1" applyFill="1" applyBorder="1" applyAlignment="1" applyProtection="1">
      <alignment horizontal="center" vertical="center" wrapText="1"/>
    </xf>
    <xf numFmtId="0" fontId="25" fillId="0" borderId="12" xfId="6" applyFont="1" applyFill="1" applyBorder="1" applyAlignment="1" applyProtection="1">
      <alignment horizontal="center" vertical="center" wrapText="1"/>
    </xf>
    <xf numFmtId="0" fontId="25" fillId="0" borderId="17" xfId="0" applyFont="1" applyBorder="1" applyAlignment="1">
      <alignment horizontal="center" vertical="center"/>
    </xf>
    <xf numFmtId="0" fontId="0" fillId="0" borderId="6" xfId="0" applyFont="1" applyFill="1" applyBorder="1" applyAlignment="1">
      <alignment horizontal="center" vertical="center"/>
    </xf>
    <xf numFmtId="0" fontId="0" fillId="0" borderId="8" xfId="0" applyFont="1" applyBorder="1" applyAlignment="1">
      <alignment horizontal="center" vertical="center"/>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25" fillId="2" borderId="52" xfId="0" applyFont="1" applyFill="1" applyBorder="1" applyAlignment="1">
      <alignment vertical="center"/>
    </xf>
    <xf numFmtId="0" fontId="25" fillId="2" borderId="52" xfId="0" applyFont="1" applyFill="1" applyBorder="1" applyAlignment="1">
      <alignment horizontal="center" vertical="center"/>
    </xf>
    <xf numFmtId="0" fontId="25" fillId="2" borderId="52" xfId="0" applyFont="1" applyFill="1" applyBorder="1" applyAlignment="1">
      <alignment horizontal="center" vertical="center" wrapText="1"/>
    </xf>
    <xf numFmtId="0" fontId="25" fillId="0" borderId="15" xfId="0" applyFont="1" applyFill="1" applyBorder="1" applyAlignment="1">
      <alignment vertical="center" shrinkToFit="1"/>
    </xf>
    <xf numFmtId="0" fontId="25" fillId="0" borderId="12" xfId="0" applyFont="1" applyFill="1" applyBorder="1" applyAlignment="1">
      <alignment vertical="center" shrinkToFit="1"/>
    </xf>
    <xf numFmtId="0" fontId="25" fillId="0" borderId="16" xfId="0" applyFont="1" applyFill="1" applyBorder="1" applyAlignment="1">
      <alignment vertical="center" shrinkToFit="1"/>
    </xf>
    <xf numFmtId="0" fontId="0" fillId="0" borderId="101"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15" fillId="0" borderId="34" xfId="0" applyFont="1" applyBorder="1" applyAlignment="1">
      <alignment horizontal="left" vertical="center" wrapText="1"/>
    </xf>
    <xf numFmtId="0" fontId="0" fillId="0" borderId="35" xfId="0" applyBorder="1" applyAlignment="1">
      <alignment horizontal="left" vertical="center"/>
    </xf>
    <xf numFmtId="0" fontId="0" fillId="0" borderId="36" xfId="0" applyBorder="1" applyAlignment="1">
      <alignment horizontal="left" vertical="center"/>
    </xf>
    <xf numFmtId="189" fontId="0" fillId="0" borderId="34" xfId="0" applyNumberFormat="1" applyBorder="1" applyAlignment="1">
      <alignment horizontal="right" vertical="center"/>
    </xf>
    <xf numFmtId="189" fontId="0" fillId="0" borderId="35" xfId="0" applyNumberFormat="1" applyBorder="1" applyAlignment="1">
      <alignment horizontal="right" vertical="center"/>
    </xf>
    <xf numFmtId="178" fontId="0" fillId="0" borderId="34" xfId="0" applyNumberFormat="1" applyBorder="1" applyAlignment="1">
      <alignment horizontal="right" vertical="center"/>
    </xf>
    <xf numFmtId="178" fontId="0" fillId="0" borderId="35" xfId="0" applyNumberFormat="1" applyBorder="1" applyAlignment="1">
      <alignment horizontal="right" vertical="center"/>
    </xf>
    <xf numFmtId="178" fontId="0" fillId="0" borderId="36" xfId="0" applyNumberFormat="1" applyBorder="1" applyAlignment="1">
      <alignment horizontal="right" vertical="center"/>
    </xf>
    <xf numFmtId="189" fontId="0" fillId="0" borderId="36" xfId="0" applyNumberFormat="1" applyBorder="1" applyAlignment="1">
      <alignment horizontal="right" vertical="center"/>
    </xf>
    <xf numFmtId="0" fontId="0" fillId="0" borderId="105" xfId="0"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15" fillId="0" borderId="30" xfId="0" applyFont="1" applyBorder="1" applyAlignment="1">
      <alignment horizontal="left" vertical="center" wrapText="1"/>
    </xf>
    <xf numFmtId="0" fontId="15" fillId="0" borderId="70" xfId="0" applyFont="1" applyBorder="1" applyAlignment="1">
      <alignment horizontal="left" vertical="center" wrapText="1"/>
    </xf>
    <xf numFmtId="0" fontId="15" fillId="0" borderId="71" xfId="0" applyFont="1" applyBorder="1" applyAlignment="1">
      <alignment horizontal="left" vertical="center" wrapText="1"/>
    </xf>
    <xf numFmtId="177" fontId="0" fillId="0" borderId="30" xfId="0" applyNumberFormat="1" applyBorder="1" applyAlignment="1">
      <alignment horizontal="right" vertical="center"/>
    </xf>
    <xf numFmtId="177" fontId="0" fillId="0" borderId="70" xfId="0" applyNumberFormat="1" applyBorder="1" applyAlignment="1">
      <alignment horizontal="right" vertical="center"/>
    </xf>
    <xf numFmtId="177" fontId="0" fillId="0" borderId="134" xfId="0" applyNumberFormat="1" applyBorder="1" applyAlignment="1">
      <alignment horizontal="right" vertical="center"/>
    </xf>
    <xf numFmtId="0" fontId="0" fillId="0" borderId="70" xfId="0" applyBorder="1" applyAlignment="1">
      <alignment horizontal="left" vertical="center"/>
    </xf>
    <xf numFmtId="0" fontId="0" fillId="0" borderId="71" xfId="0" applyBorder="1" applyAlignment="1">
      <alignment horizontal="left" vertical="center"/>
    </xf>
    <xf numFmtId="177" fontId="0" fillId="0" borderId="135" xfId="0" applyNumberFormat="1" applyBorder="1" applyAlignment="1">
      <alignment horizontal="right" vertical="center"/>
    </xf>
    <xf numFmtId="0" fontId="23" fillId="0" borderId="14" xfId="3" applyFont="1" applyFill="1" applyBorder="1" applyAlignment="1">
      <alignment horizontal="left" vertical="center" indent="6"/>
    </xf>
    <xf numFmtId="0" fontId="23" fillId="0" borderId="12" xfId="3" applyFont="1" applyBorder="1" applyAlignment="1">
      <alignment horizontal="left" vertical="center" indent="6"/>
    </xf>
    <xf numFmtId="0" fontId="23" fillId="0" borderId="13" xfId="3" applyFont="1" applyBorder="1" applyAlignment="1">
      <alignment horizontal="left" vertical="center" indent="6"/>
    </xf>
    <xf numFmtId="177" fontId="0" fillId="0" borderId="71" xfId="0" applyNumberFormat="1" applyBorder="1" applyAlignment="1">
      <alignment horizontal="right" vertical="center"/>
    </xf>
    <xf numFmtId="0" fontId="23" fillId="0" borderId="7" xfId="3" applyFont="1" applyFill="1" applyBorder="1" applyAlignment="1">
      <alignment horizontal="left" vertical="center" indent="6"/>
    </xf>
    <xf numFmtId="0" fontId="23" fillId="0" borderId="6" xfId="3" applyFont="1" applyBorder="1" applyAlignment="1">
      <alignment horizontal="left" vertical="center" indent="6"/>
    </xf>
    <xf numFmtId="0" fontId="23" fillId="0" borderId="144" xfId="3" applyFont="1" applyBorder="1" applyAlignment="1">
      <alignment horizontal="left" vertical="center" indent="6"/>
    </xf>
    <xf numFmtId="0" fontId="20" fillId="3" borderId="55" xfId="3" applyFont="1" applyFill="1" applyBorder="1" applyAlignment="1">
      <alignment horizontal="center" vertical="center" wrapText="1"/>
    </xf>
    <xf numFmtId="0" fontId="20" fillId="3" borderId="47" xfId="3" applyFont="1" applyFill="1" applyBorder="1" applyAlignment="1">
      <alignment horizontal="center" vertical="center" wrapText="1"/>
    </xf>
    <xf numFmtId="0" fontId="20" fillId="3" borderId="67" xfId="3" applyFont="1" applyFill="1" applyBorder="1" applyAlignment="1">
      <alignment horizontal="center" vertical="center" wrapText="1"/>
    </xf>
    <xf numFmtId="0" fontId="21" fillId="0" borderId="177" xfId="3" applyFont="1" applyFill="1" applyBorder="1" applyAlignment="1">
      <alignment vertical="center"/>
    </xf>
    <xf numFmtId="0" fontId="3" fillId="0" borderId="170" xfId="3" applyFont="1" applyBorder="1" applyAlignment="1">
      <alignment vertical="center"/>
    </xf>
    <xf numFmtId="0" fontId="3" fillId="0" borderId="76" xfId="3" applyFont="1" applyBorder="1" applyAlignment="1">
      <alignment vertical="center"/>
    </xf>
    <xf numFmtId="0" fontId="3" fillId="0" borderId="55" xfId="3" applyBorder="1" applyAlignment="1">
      <alignment horizontal="center" vertical="center" textRotation="255"/>
    </xf>
    <xf numFmtId="0" fontId="3" fillId="0" borderId="56" xfId="3" applyBorder="1" applyAlignment="1">
      <alignment horizontal="center" vertical="center" textRotation="255"/>
    </xf>
    <xf numFmtId="0" fontId="24" fillId="7" borderId="12" xfId="0" applyFont="1" applyFill="1" applyBorder="1" applyAlignment="1">
      <alignment horizontal="left" vertical="center" wrapText="1"/>
    </xf>
    <xf numFmtId="0" fontId="24" fillId="7" borderId="17" xfId="0" applyFont="1" applyFill="1" applyBorder="1" applyAlignment="1">
      <alignment horizontal="left" vertical="center" wrapText="1"/>
    </xf>
    <xf numFmtId="0" fontId="3" fillId="0" borderId="44" xfId="3" applyFont="1" applyFill="1" applyBorder="1" applyAlignment="1">
      <alignment horizontal="center" vertical="center" wrapText="1"/>
    </xf>
    <xf numFmtId="0" fontId="3" fillId="0" borderId="47" xfId="3" applyFill="1" applyBorder="1" applyAlignment="1">
      <alignment horizontal="center" vertical="center"/>
    </xf>
    <xf numFmtId="0" fontId="3" fillId="0" borderId="45" xfId="3" applyFill="1" applyBorder="1" applyAlignment="1">
      <alignment horizontal="center" vertical="center"/>
    </xf>
    <xf numFmtId="0" fontId="3" fillId="0" borderId="19" xfId="3" applyFont="1" applyBorder="1" applyAlignment="1">
      <alignment horizontal="center" vertical="center" textRotation="255" wrapText="1"/>
    </xf>
    <xf numFmtId="0" fontId="3" fillId="0" borderId="0" xfId="3" applyFont="1" applyBorder="1" applyAlignment="1">
      <alignment horizontal="center" vertical="center" textRotation="255" wrapText="1"/>
    </xf>
    <xf numFmtId="0" fontId="3" fillId="0" borderId="47" xfId="3" applyFont="1" applyBorder="1" applyAlignment="1">
      <alignment horizontal="center" vertical="center" textRotation="255" wrapText="1"/>
    </xf>
    <xf numFmtId="0" fontId="3" fillId="0" borderId="30" xfId="3" applyFont="1" applyFill="1" applyBorder="1" applyAlignment="1">
      <alignment horizontal="left" vertical="center" wrapText="1"/>
    </xf>
    <xf numFmtId="0" fontId="21" fillId="3" borderId="175" xfId="3" applyFont="1" applyFill="1" applyBorder="1" applyAlignment="1">
      <alignment horizontal="center" vertical="center" wrapText="1"/>
    </xf>
    <xf numFmtId="0" fontId="21" fillId="0" borderId="176" xfId="3" applyFont="1" applyFill="1" applyBorder="1" applyAlignment="1">
      <alignment vertical="center"/>
    </xf>
    <xf numFmtId="0" fontId="3" fillId="0" borderId="71" xfId="0" applyFont="1" applyBorder="1" applyAlignment="1">
      <alignment horizontal="center" vertical="center"/>
    </xf>
    <xf numFmtId="0" fontId="0" fillId="0" borderId="28" xfId="0" applyFill="1" applyBorder="1" applyAlignment="1">
      <alignment horizontal="left" vertical="top" wrapText="1"/>
    </xf>
    <xf numFmtId="0" fontId="0" fillId="0" borderId="19" xfId="0" applyFont="1" applyFill="1" applyBorder="1" applyAlignment="1">
      <alignment horizontal="left" vertical="top" wrapText="1"/>
    </xf>
    <xf numFmtId="0" fontId="0" fillId="0" borderId="20" xfId="0" applyFont="1" applyFill="1" applyBorder="1" applyAlignment="1">
      <alignment horizontal="left" vertical="top" wrapText="1"/>
    </xf>
    <xf numFmtId="0" fontId="0" fillId="0" borderId="73"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68" xfId="0" applyFont="1" applyFill="1" applyBorder="1" applyAlignment="1">
      <alignment horizontal="left" vertical="top" wrapText="1"/>
    </xf>
    <xf numFmtId="0" fontId="3" fillId="0" borderId="160" xfId="3" applyFont="1" applyFill="1" applyBorder="1" applyAlignment="1">
      <alignment vertical="center"/>
    </xf>
    <xf numFmtId="0" fontId="0" fillId="0" borderId="78" xfId="0" applyBorder="1" applyAlignment="1">
      <alignment horizontal="center" vertical="center"/>
    </xf>
    <xf numFmtId="0" fontId="3" fillId="0" borderId="75" xfId="0" applyFont="1" applyBorder="1" applyAlignment="1">
      <alignment horizontal="center" vertical="center"/>
    </xf>
    <xf numFmtId="0" fontId="3" fillId="0" borderId="36" xfId="0" applyFont="1" applyBorder="1" applyAlignment="1">
      <alignment horizontal="center" vertical="center"/>
    </xf>
    <xf numFmtId="0" fontId="3" fillId="0" borderId="104" xfId="0" applyFont="1" applyBorder="1" applyAlignment="1">
      <alignment horizontal="center" vertical="center"/>
    </xf>
    <xf numFmtId="0" fontId="0" fillId="0" borderId="28" xfId="0" applyFill="1" applyBorder="1" applyAlignment="1">
      <alignment horizontal="left" vertical="center" wrapText="1"/>
    </xf>
    <xf numFmtId="0" fontId="0" fillId="0" borderId="19" xfId="0" applyFill="1" applyBorder="1" applyAlignment="1">
      <alignment horizontal="left" vertical="center" wrapText="1"/>
    </xf>
    <xf numFmtId="0" fontId="0" fillId="0" borderId="20" xfId="0" applyFill="1" applyBorder="1" applyAlignment="1">
      <alignment horizontal="left" vertical="center" wrapText="1"/>
    </xf>
    <xf numFmtId="0" fontId="0" fillId="0" borderId="73" xfId="0" applyFill="1" applyBorder="1" applyAlignment="1">
      <alignment horizontal="left" vertical="center" wrapText="1"/>
    </xf>
    <xf numFmtId="0" fontId="0" fillId="0" borderId="0" xfId="0" applyFill="1" applyBorder="1" applyAlignment="1">
      <alignment horizontal="left" vertical="center" wrapText="1"/>
    </xf>
    <xf numFmtId="0" fontId="0" fillId="0" borderId="68" xfId="0" applyFill="1" applyBorder="1" applyAlignment="1">
      <alignment horizontal="left" vertical="center" wrapText="1"/>
    </xf>
    <xf numFmtId="0" fontId="0" fillId="0" borderId="46" xfId="0" applyFill="1" applyBorder="1" applyAlignment="1">
      <alignment horizontal="left" vertical="center" wrapText="1"/>
    </xf>
    <xf numFmtId="0" fontId="0" fillId="0" borderId="47" xfId="0" applyFill="1" applyBorder="1" applyAlignment="1">
      <alignment horizontal="left" vertical="center" wrapText="1"/>
    </xf>
    <xf numFmtId="0" fontId="0" fillId="0" borderId="67" xfId="0"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0" fillId="0" borderId="73"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68" xfId="0" applyFont="1" applyFill="1" applyBorder="1" applyAlignment="1">
      <alignment horizontal="left" vertical="center" wrapText="1"/>
    </xf>
    <xf numFmtId="0" fontId="0" fillId="0" borderId="46" xfId="0" applyFont="1" applyFill="1" applyBorder="1" applyAlignment="1">
      <alignment horizontal="left" vertical="center" wrapText="1"/>
    </xf>
    <xf numFmtId="0" fontId="0" fillId="0" borderId="47" xfId="0" applyFont="1" applyFill="1" applyBorder="1" applyAlignment="1">
      <alignment horizontal="left" vertical="center" wrapText="1"/>
    </xf>
    <xf numFmtId="0" fontId="0" fillId="0" borderId="67" xfId="0" applyFont="1" applyFill="1" applyBorder="1" applyAlignment="1">
      <alignment horizontal="left" vertical="center" wrapText="1"/>
    </xf>
    <xf numFmtId="0" fontId="25" fillId="0" borderId="72" xfId="0" applyFont="1" applyFill="1" applyBorder="1" applyAlignment="1">
      <alignment horizontal="center" vertical="center"/>
    </xf>
    <xf numFmtId="0" fontId="0" fillId="0" borderId="85" xfId="0" applyFont="1" applyFill="1" applyBorder="1" applyAlignment="1">
      <alignment horizontal="center" vertical="center"/>
    </xf>
    <xf numFmtId="0" fontId="0" fillId="0" borderId="83" xfId="0" applyFont="1" applyFill="1" applyBorder="1" applyAlignment="1">
      <alignment horizontal="center" vertical="center"/>
    </xf>
    <xf numFmtId="0" fontId="0" fillId="0" borderId="84" xfId="0" applyFont="1" applyFill="1" applyBorder="1" applyAlignment="1">
      <alignment horizontal="center" vertical="center"/>
    </xf>
    <xf numFmtId="0" fontId="24" fillId="0" borderId="72" xfId="0" applyFont="1" applyFill="1" applyBorder="1" applyAlignment="1">
      <alignment horizontal="center" vertical="center" wrapText="1"/>
    </xf>
    <xf numFmtId="0" fontId="24" fillId="0" borderId="35" xfId="0" applyFont="1" applyFill="1" applyBorder="1" applyAlignment="1">
      <alignment horizontal="center" vertical="center" wrapText="1"/>
    </xf>
    <xf numFmtId="0" fontId="24" fillId="0" borderId="36" xfId="0" applyFont="1" applyFill="1" applyBorder="1" applyAlignment="1">
      <alignment horizontal="center" vertical="center" wrapText="1"/>
    </xf>
    <xf numFmtId="0" fontId="27" fillId="0" borderId="72" xfId="0" applyFont="1" applyFill="1" applyBorder="1" applyAlignment="1">
      <alignment horizontal="center" vertical="center"/>
    </xf>
    <xf numFmtId="0" fontId="27" fillId="0" borderId="35" xfId="0" applyFont="1" applyFill="1" applyBorder="1" applyAlignment="1">
      <alignment horizontal="center" vertical="center"/>
    </xf>
    <xf numFmtId="0" fontId="27" fillId="0" borderId="36" xfId="0" applyFont="1" applyFill="1" applyBorder="1" applyAlignment="1">
      <alignment horizontal="center" vertical="center"/>
    </xf>
    <xf numFmtId="0" fontId="25" fillId="0" borderId="69" xfId="0" applyFont="1" applyFill="1" applyBorder="1" applyAlignment="1">
      <alignment horizontal="center" vertical="center" shrinkToFit="1"/>
    </xf>
    <xf numFmtId="0" fontId="25" fillId="0" borderId="70" xfId="0" applyFont="1" applyFill="1" applyBorder="1" applyAlignment="1">
      <alignment horizontal="center" vertical="center" shrinkToFit="1"/>
    </xf>
    <xf numFmtId="0" fontId="25" fillId="0" borderId="71" xfId="0" applyFont="1" applyFill="1" applyBorder="1" applyAlignment="1">
      <alignment horizontal="center" vertical="center" shrinkToFit="1"/>
    </xf>
    <xf numFmtId="0" fontId="3" fillId="0" borderId="12" xfId="3" applyFill="1" applyBorder="1" applyAlignment="1">
      <alignment vertical="center"/>
    </xf>
    <xf numFmtId="0" fontId="3" fillId="0" borderId="16" xfId="3" applyFill="1" applyBorder="1" applyAlignment="1">
      <alignment vertical="center"/>
    </xf>
    <xf numFmtId="38" fontId="3" fillId="0" borderId="15" xfId="1" applyFont="1" applyFill="1" applyBorder="1" applyAlignment="1">
      <alignment horizontal="center" vertical="center" wrapText="1"/>
    </xf>
    <xf numFmtId="38" fontId="3" fillId="0" borderId="12" xfId="1" applyFont="1" applyFill="1" applyBorder="1" applyAlignment="1">
      <alignment horizontal="center" vertical="center"/>
    </xf>
    <xf numFmtId="38" fontId="3" fillId="0" borderId="16" xfId="1" applyFont="1" applyFill="1" applyBorder="1" applyAlignment="1">
      <alignment horizontal="center" vertical="center"/>
    </xf>
    <xf numFmtId="0" fontId="25" fillId="0" borderId="26" xfId="0" applyFont="1" applyFill="1" applyBorder="1" applyAlignment="1">
      <alignment horizontal="left" vertical="center"/>
    </xf>
    <xf numFmtId="0" fontId="25" fillId="0" borderId="44" xfId="0" applyFont="1" applyFill="1" applyBorder="1" applyAlignment="1">
      <alignment horizontal="left" vertical="center"/>
    </xf>
    <xf numFmtId="0" fontId="25" fillId="0" borderId="47" xfId="0" applyFont="1" applyFill="1" applyBorder="1" applyAlignment="1">
      <alignment horizontal="left" vertical="center"/>
    </xf>
    <xf numFmtId="0" fontId="25" fillId="0" borderId="45" xfId="0" applyFont="1" applyFill="1" applyBorder="1" applyAlignment="1">
      <alignment horizontal="left" vertical="center"/>
    </xf>
    <xf numFmtId="3" fontId="3" fillId="0" borderId="52" xfId="3" applyNumberFormat="1" applyFont="1" applyBorder="1" applyAlignment="1">
      <alignment horizontal="center" vertical="center"/>
    </xf>
    <xf numFmtId="38" fontId="3" fillId="0" borderId="52" xfId="1" applyFont="1" applyBorder="1" applyAlignment="1">
      <alignment horizontal="center" vertical="center"/>
    </xf>
    <xf numFmtId="38" fontId="3" fillId="0" borderId="63" xfId="1" applyFont="1" applyFill="1" applyBorder="1" applyAlignment="1">
      <alignment horizontal="center" vertical="center"/>
    </xf>
    <xf numFmtId="179" fontId="3" fillId="0" borderId="52" xfId="0" applyNumberFormat="1" applyFont="1" applyFill="1" applyBorder="1" applyAlignment="1">
      <alignment horizontal="center" vertical="center"/>
    </xf>
    <xf numFmtId="0" fontId="0" fillId="0" borderId="7" xfId="5" applyFont="1" applyFill="1" applyBorder="1" applyAlignment="1" applyProtection="1">
      <alignment horizontal="center" vertical="center" shrinkToFit="1"/>
    </xf>
    <xf numFmtId="0" fontId="3" fillId="0" borderId="6" xfId="0" applyFont="1" applyFill="1" applyBorder="1" applyAlignment="1">
      <alignment horizontal="center" vertical="center" shrinkToFit="1"/>
    </xf>
    <xf numFmtId="0" fontId="3" fillId="0" borderId="9" xfId="0" applyFont="1" applyFill="1" applyBorder="1" applyAlignment="1">
      <alignment horizontal="center" vertical="center" shrinkToFit="1"/>
    </xf>
    <xf numFmtId="0" fontId="0" fillId="0" borderId="6" xfId="0" applyBorder="1" applyAlignment="1">
      <alignment horizontal="center" vertical="center"/>
    </xf>
    <xf numFmtId="0" fontId="0" fillId="0" borderId="14" xfId="5" applyFont="1" applyFill="1" applyBorder="1" applyAlignment="1" applyProtection="1">
      <alignment vertical="top" wrapText="1"/>
    </xf>
    <xf numFmtId="0" fontId="3" fillId="0" borderId="26" xfId="4" applyFont="1" applyFill="1" applyBorder="1" applyAlignment="1" applyProtection="1">
      <alignment horizontal="center" vertical="center" wrapText="1" shrinkToFit="1"/>
    </xf>
    <xf numFmtId="0" fontId="3" fillId="0" borderId="19" xfId="4" applyFont="1" applyFill="1" applyBorder="1" applyAlignment="1" applyProtection="1">
      <alignment horizontal="center" vertical="center" wrapText="1" shrinkToFit="1"/>
    </xf>
    <xf numFmtId="0" fontId="0" fillId="0" borderId="19" xfId="0" applyFont="1" applyBorder="1" applyAlignment="1">
      <alignment horizontal="center" vertical="center" wrapText="1"/>
    </xf>
    <xf numFmtId="0" fontId="25" fillId="0" borderId="12" xfId="5" applyFont="1" applyFill="1" applyBorder="1" applyAlignment="1" applyProtection="1">
      <alignment vertical="top" wrapText="1"/>
    </xf>
    <xf numFmtId="0" fontId="25" fillId="0" borderId="17" xfId="5" applyFont="1" applyFill="1" applyBorder="1" applyAlignment="1" applyProtection="1">
      <alignment vertical="top" wrapText="1"/>
    </xf>
    <xf numFmtId="0" fontId="24" fillId="0" borderId="14" xfId="4" applyFont="1" applyFill="1" applyBorder="1" applyAlignment="1" applyProtection="1">
      <alignment horizontal="center" vertical="center" wrapText="1"/>
    </xf>
    <xf numFmtId="0" fontId="24" fillId="0" borderId="12" xfId="4" applyFont="1" applyFill="1" applyBorder="1" applyAlignment="1" applyProtection="1">
      <alignment horizontal="center" vertical="center"/>
    </xf>
    <xf numFmtId="0" fontId="24" fillId="0" borderId="12" xfId="0" applyFont="1" applyBorder="1" applyAlignment="1">
      <alignment horizontal="center" vertical="center"/>
    </xf>
    <xf numFmtId="0" fontId="0" fillId="0" borderId="12" xfId="0" applyBorder="1" applyAlignment="1">
      <alignment horizontal="center" vertical="center" wrapText="1" shrinkToFit="1"/>
    </xf>
    <xf numFmtId="0" fontId="25" fillId="0" borderId="14" xfId="5" applyFont="1" applyFill="1" applyBorder="1" applyAlignment="1" applyProtection="1">
      <alignment horizontal="center" vertical="center" wrapText="1" shrinkToFit="1"/>
    </xf>
    <xf numFmtId="0" fontId="25" fillId="0" borderId="69" xfId="0" applyFont="1" applyFill="1" applyBorder="1" applyAlignment="1">
      <alignment horizontal="left" vertical="center" indent="1"/>
    </xf>
    <xf numFmtId="0" fontId="25" fillId="0" borderId="70" xfId="0" applyFont="1" applyFill="1" applyBorder="1" applyAlignment="1">
      <alignment horizontal="left" vertical="center" indent="1"/>
    </xf>
    <xf numFmtId="0" fontId="25" fillId="0" borderId="71" xfId="0" applyFont="1" applyFill="1" applyBorder="1" applyAlignment="1">
      <alignment horizontal="left" vertical="center" indent="1"/>
    </xf>
    <xf numFmtId="177" fontId="0" fillId="0" borderId="29" xfId="0" applyNumberFormat="1" applyFont="1" applyFill="1" applyBorder="1" applyAlignment="1">
      <alignment horizontal="center" vertical="center"/>
    </xf>
    <xf numFmtId="0" fontId="47" fillId="4" borderId="30" xfId="3" applyFont="1" applyFill="1" applyBorder="1" applyAlignment="1">
      <alignment horizontal="center" vertical="top"/>
    </xf>
    <xf numFmtId="0" fontId="47" fillId="4" borderId="70" xfId="3" applyFont="1" applyFill="1" applyBorder="1" applyAlignment="1">
      <alignment horizontal="center" vertical="top"/>
    </xf>
    <xf numFmtId="0" fontId="47" fillId="4" borderId="71" xfId="3" applyFont="1" applyFill="1" applyBorder="1" applyAlignment="1">
      <alignment horizontal="center" vertical="top"/>
    </xf>
    <xf numFmtId="0" fontId="47" fillId="4" borderId="28" xfId="3" applyFont="1" applyFill="1" applyBorder="1" applyAlignment="1">
      <alignment horizontal="center" vertical="top"/>
    </xf>
    <xf numFmtId="0" fontId="47" fillId="4" borderId="19" xfId="3" applyFont="1" applyFill="1" applyBorder="1" applyAlignment="1">
      <alignment horizontal="center" vertical="top"/>
    </xf>
    <xf numFmtId="0" fontId="47" fillId="4" borderId="20" xfId="3" applyFont="1" applyFill="1" applyBorder="1" applyAlignment="1">
      <alignment horizontal="center" vertical="top"/>
    </xf>
    <xf numFmtId="0" fontId="25" fillId="0" borderId="72" xfId="0" applyFont="1" applyFill="1" applyBorder="1" applyAlignment="1">
      <alignment horizontal="left" vertical="center" indent="1"/>
    </xf>
    <xf numFmtId="0" fontId="25" fillId="0" borderId="35" xfId="0" applyFont="1" applyFill="1" applyBorder="1" applyAlignment="1">
      <alignment horizontal="left" vertical="center" indent="1"/>
    </xf>
    <xf numFmtId="0" fontId="25" fillId="0" borderId="36" xfId="0" applyFont="1" applyFill="1" applyBorder="1" applyAlignment="1">
      <alignment horizontal="left" vertical="center" indent="1"/>
    </xf>
    <xf numFmtId="191" fontId="3" fillId="4" borderId="52" xfId="0" applyNumberFormat="1" applyFont="1" applyFill="1" applyBorder="1" applyAlignment="1">
      <alignment horizontal="center" vertical="center"/>
    </xf>
    <xf numFmtId="0" fontId="3" fillId="4" borderId="15" xfId="3" applyFont="1" applyFill="1" applyBorder="1" applyAlignment="1">
      <alignment horizontal="center" vertical="center"/>
    </xf>
    <xf numFmtId="0" fontId="47" fillId="4" borderId="53" xfId="3" applyFont="1" applyFill="1" applyBorder="1" applyAlignment="1">
      <alignment horizontal="center" vertical="center"/>
    </xf>
    <xf numFmtId="0" fontId="47" fillId="4" borderId="59" xfId="3" applyFont="1" applyFill="1" applyBorder="1" applyAlignment="1">
      <alignment horizontal="center" vertical="center"/>
    </xf>
    <xf numFmtId="0" fontId="47" fillId="4" borderId="60" xfId="3" applyFont="1" applyFill="1" applyBorder="1" applyAlignment="1">
      <alignment horizontal="center" vertical="center"/>
    </xf>
    <xf numFmtId="0" fontId="47" fillId="4" borderId="147" xfId="3" applyFont="1" applyFill="1" applyBorder="1" applyAlignment="1">
      <alignment horizontal="center" vertical="center"/>
    </xf>
    <xf numFmtId="180" fontId="3" fillId="4" borderId="52" xfId="0" applyNumberFormat="1" applyFont="1" applyFill="1" applyBorder="1" applyAlignment="1">
      <alignment horizontal="center" vertical="center"/>
    </xf>
    <xf numFmtId="0" fontId="47" fillId="0" borderId="148" xfId="3" applyFont="1" applyFill="1" applyBorder="1" applyAlignment="1">
      <alignment horizontal="center" vertical="top"/>
    </xf>
    <xf numFmtId="0" fontId="47" fillId="0" borderId="103" xfId="3" applyFont="1" applyFill="1" applyBorder="1" applyAlignment="1">
      <alignment horizontal="center" vertical="top"/>
    </xf>
    <xf numFmtId="0" fontId="47" fillId="0" borderId="104" xfId="3" applyFont="1" applyFill="1" applyBorder="1" applyAlignment="1">
      <alignment horizontal="center" vertical="top"/>
    </xf>
    <xf numFmtId="0" fontId="47" fillId="0" borderId="49" xfId="3" applyFont="1" applyFill="1" applyBorder="1" applyAlignment="1">
      <alignment horizontal="center" vertical="top"/>
    </xf>
    <xf numFmtId="0" fontId="47" fillId="4" borderId="49" xfId="3" applyFont="1" applyFill="1" applyBorder="1" applyAlignment="1">
      <alignment horizontal="center" vertical="top"/>
    </xf>
    <xf numFmtId="0" fontId="47" fillId="4" borderId="103" xfId="3" applyFont="1" applyFill="1" applyBorder="1" applyAlignment="1">
      <alignment horizontal="center" vertical="top"/>
    </xf>
    <xf numFmtId="0" fontId="47" fillId="4" borderId="104" xfId="3" applyFont="1" applyFill="1" applyBorder="1" applyAlignment="1">
      <alignment horizontal="center" vertical="top"/>
    </xf>
    <xf numFmtId="0" fontId="47" fillId="4" borderId="73" xfId="3" applyFont="1" applyFill="1" applyBorder="1" applyAlignment="1">
      <alignment horizontal="center" vertical="top"/>
    </xf>
    <xf numFmtId="0" fontId="47" fillId="4" borderId="0" xfId="3" applyFont="1" applyFill="1" applyBorder="1" applyAlignment="1">
      <alignment horizontal="center" vertical="top"/>
    </xf>
    <xf numFmtId="0" fontId="47" fillId="4" borderId="68" xfId="3" applyFont="1" applyFill="1" applyBorder="1" applyAlignment="1">
      <alignment horizontal="center" vertical="top"/>
    </xf>
    <xf numFmtId="177" fontId="0" fillId="0" borderId="86" xfId="0" applyNumberFormat="1" applyFont="1" applyFill="1" applyBorder="1" applyAlignment="1">
      <alignment horizontal="center" vertical="center"/>
    </xf>
    <xf numFmtId="0" fontId="47" fillId="4" borderId="85" xfId="3" applyFont="1" applyFill="1" applyBorder="1" applyAlignment="1">
      <alignment horizontal="center" vertical="top"/>
    </xf>
    <xf numFmtId="0" fontId="47" fillId="4" borderId="83" xfId="3" applyFont="1" applyFill="1" applyBorder="1" applyAlignment="1">
      <alignment horizontal="center" vertical="top"/>
    </xf>
    <xf numFmtId="0" fontId="47" fillId="4" borderId="84" xfId="3" applyFont="1" applyFill="1" applyBorder="1" applyAlignment="1">
      <alignment horizontal="center" vertical="top"/>
    </xf>
    <xf numFmtId="0" fontId="47" fillId="4" borderId="87" xfId="3" applyFont="1" applyFill="1" applyBorder="1" applyAlignment="1">
      <alignment horizontal="center" vertical="top"/>
    </xf>
    <xf numFmtId="0" fontId="47" fillId="4" borderId="1" xfId="3" applyFont="1" applyFill="1" applyBorder="1" applyAlignment="1">
      <alignment horizontal="center" vertical="top"/>
    </xf>
    <xf numFmtId="0" fontId="47" fillId="4" borderId="81" xfId="3" applyFont="1" applyFill="1" applyBorder="1" applyAlignment="1">
      <alignment horizontal="center" vertical="top"/>
    </xf>
    <xf numFmtId="192" fontId="25" fillId="0" borderId="37" xfId="1" applyNumberFormat="1" applyFont="1" applyFill="1" applyBorder="1" applyAlignment="1">
      <alignment horizontal="center" vertical="center"/>
    </xf>
    <xf numFmtId="0" fontId="47" fillId="4" borderId="34" xfId="3" applyFont="1" applyFill="1" applyBorder="1" applyAlignment="1">
      <alignment horizontal="center" vertical="top"/>
    </xf>
    <xf numFmtId="0" fontId="47" fillId="4" borderId="35" xfId="3" applyFont="1" applyFill="1" applyBorder="1" applyAlignment="1">
      <alignment horizontal="center" vertical="top"/>
    </xf>
    <xf numFmtId="0" fontId="47" fillId="4" borderId="36" xfId="3" applyFont="1" applyFill="1" applyBorder="1" applyAlignment="1">
      <alignment horizontal="center" vertical="top"/>
    </xf>
    <xf numFmtId="177" fontId="0" fillId="0" borderId="37" xfId="0" applyNumberFormat="1" applyFont="1" applyFill="1" applyBorder="1" applyAlignment="1">
      <alignment horizontal="center" vertical="center"/>
    </xf>
    <xf numFmtId="0" fontId="3" fillId="4" borderId="34" xfId="3" applyFont="1" applyFill="1" applyBorder="1" applyAlignment="1">
      <alignment horizontal="center" vertical="center"/>
    </xf>
    <xf numFmtId="0" fontId="47" fillId="4" borderId="34" xfId="3" applyFont="1" applyFill="1" applyBorder="1" applyAlignment="1">
      <alignment horizontal="center" vertical="center"/>
    </xf>
    <xf numFmtId="0" fontId="47" fillId="4" borderId="35" xfId="3" applyFont="1" applyFill="1" applyBorder="1" applyAlignment="1">
      <alignment horizontal="center" vertical="center"/>
    </xf>
    <xf numFmtId="0" fontId="47" fillId="4" borderId="36" xfId="3" applyFont="1" applyFill="1" applyBorder="1" applyAlignment="1">
      <alignment horizontal="center" vertical="center"/>
    </xf>
    <xf numFmtId="0" fontId="47" fillId="4" borderId="40" xfId="3" applyFont="1" applyFill="1" applyBorder="1" applyAlignment="1">
      <alignment horizontal="center" vertical="center"/>
    </xf>
    <xf numFmtId="0" fontId="25" fillId="4" borderId="29" xfId="0" applyFont="1" applyFill="1" applyBorder="1" applyAlignment="1">
      <alignment horizontal="center" vertical="center"/>
    </xf>
    <xf numFmtId="180" fontId="3" fillId="4" borderId="29" xfId="0" applyNumberFormat="1" applyFont="1" applyFill="1" applyBorder="1" applyAlignment="1">
      <alignment horizontal="center" vertical="center"/>
    </xf>
    <xf numFmtId="0" fontId="47" fillId="4" borderId="30" xfId="3" applyFont="1" applyFill="1" applyBorder="1" applyAlignment="1">
      <alignment horizontal="center" vertical="center"/>
    </xf>
    <xf numFmtId="0" fontId="47" fillId="4" borderId="70" xfId="3" applyFont="1" applyFill="1" applyBorder="1" applyAlignment="1">
      <alignment horizontal="center" vertical="center"/>
    </xf>
    <xf numFmtId="0" fontId="47" fillId="4" borderId="135" xfId="3" applyFont="1" applyFill="1" applyBorder="1" applyAlignment="1">
      <alignment horizontal="center" vertical="center"/>
    </xf>
    <xf numFmtId="0" fontId="3" fillId="4" borderId="49" xfId="3" applyFont="1" applyFill="1" applyBorder="1" applyAlignment="1">
      <alignment horizontal="center" vertical="center"/>
    </xf>
    <xf numFmtId="0" fontId="3" fillId="4" borderId="103" xfId="3" applyFont="1" applyFill="1" applyBorder="1" applyAlignment="1">
      <alignment horizontal="center" vertical="center"/>
    </xf>
    <xf numFmtId="0" fontId="3" fillId="4" borderId="104" xfId="3" applyFont="1" applyFill="1" applyBorder="1" applyAlignment="1">
      <alignment horizontal="center" vertical="center"/>
    </xf>
    <xf numFmtId="0" fontId="47" fillId="4" borderId="49" xfId="3" applyFont="1" applyFill="1" applyBorder="1" applyAlignment="1">
      <alignment horizontal="center" vertical="center"/>
    </xf>
    <xf numFmtId="0" fontId="47" fillId="4" borderId="103" xfId="3" applyFont="1" applyFill="1" applyBorder="1" applyAlignment="1">
      <alignment horizontal="center" vertical="center"/>
    </xf>
    <xf numFmtId="0" fontId="47" fillId="4" borderId="104" xfId="3" applyFont="1" applyFill="1" applyBorder="1" applyAlignment="1">
      <alignment horizontal="center" vertical="center"/>
    </xf>
    <xf numFmtId="0" fontId="47" fillId="4" borderId="146" xfId="3" applyFont="1" applyFill="1" applyBorder="1" applyAlignment="1">
      <alignment horizontal="center" vertical="center"/>
    </xf>
    <xf numFmtId="0" fontId="47" fillId="4" borderId="41" xfId="3" applyFont="1" applyFill="1" applyBorder="1" applyAlignment="1">
      <alignment horizontal="center" vertical="center"/>
    </xf>
    <xf numFmtId="0" fontId="47" fillId="4" borderId="42" xfId="3" applyFont="1" applyFill="1" applyBorder="1" applyAlignment="1">
      <alignment horizontal="center" vertical="center"/>
    </xf>
    <xf numFmtId="0" fontId="47" fillId="4" borderId="43" xfId="3" applyFont="1" applyFill="1" applyBorder="1" applyAlignment="1">
      <alignment horizontal="center" vertical="center"/>
    </xf>
    <xf numFmtId="0" fontId="48" fillId="4" borderId="14" xfId="5" applyFont="1" applyFill="1" applyBorder="1" applyAlignment="1" applyProtection="1">
      <alignment vertical="top" wrapText="1"/>
    </xf>
    <xf numFmtId="0" fontId="48" fillId="4" borderId="12" xfId="5" applyFont="1" applyFill="1" applyBorder="1" applyAlignment="1" applyProtection="1">
      <alignment vertical="top" wrapText="1"/>
    </xf>
    <xf numFmtId="0" fontId="48" fillId="4" borderId="17" xfId="5" applyFont="1" applyFill="1" applyBorder="1" applyAlignment="1" applyProtection="1">
      <alignment vertical="top" wrapText="1"/>
    </xf>
    <xf numFmtId="0" fontId="49" fillId="0" borderId="145" xfId="4" applyFont="1" applyFill="1" applyBorder="1" applyAlignment="1" applyProtection="1">
      <alignment horizontal="center" vertical="center" wrapText="1"/>
    </xf>
    <xf numFmtId="0" fontId="49" fillId="0" borderId="59" xfId="4" applyFont="1" applyFill="1" applyBorder="1" applyAlignment="1" applyProtection="1">
      <alignment horizontal="center" vertical="center" wrapText="1"/>
    </xf>
    <xf numFmtId="0" fontId="49" fillId="0" borderId="60" xfId="4" applyFont="1" applyFill="1" applyBorder="1" applyAlignment="1" applyProtection="1">
      <alignment horizontal="center" vertical="center" wrapText="1"/>
    </xf>
    <xf numFmtId="0" fontId="7" fillId="0" borderId="15" xfId="5" applyFont="1" applyFill="1" applyBorder="1" applyAlignment="1">
      <alignment horizontal="center" vertical="center" wrapText="1" shrinkToFit="1"/>
    </xf>
    <xf numFmtId="0" fontId="15" fillId="4" borderId="14" xfId="5" applyFont="1" applyFill="1" applyBorder="1" applyAlignment="1" applyProtection="1">
      <alignment vertical="top" wrapText="1"/>
    </xf>
    <xf numFmtId="0" fontId="0" fillId="0" borderId="12" xfId="0" applyBorder="1" applyAlignment="1">
      <alignment horizontal="center" vertical="center" shrinkToFit="1"/>
    </xf>
    <xf numFmtId="0" fontId="0" fillId="0" borderId="16" xfId="0" applyBorder="1" applyAlignment="1">
      <alignment horizontal="center" vertical="center" shrinkToFit="1"/>
    </xf>
    <xf numFmtId="0" fontId="25" fillId="0" borderId="17" xfId="6" applyFont="1" applyFill="1" applyBorder="1" applyAlignment="1" applyProtection="1">
      <alignment horizontal="center" vertical="center" wrapText="1"/>
    </xf>
    <xf numFmtId="0" fontId="27" fillId="0" borderId="72" xfId="0" applyFont="1" applyFill="1" applyBorder="1" applyAlignment="1">
      <alignment horizontal="left" vertical="center" shrinkToFit="1"/>
    </xf>
    <xf numFmtId="0" fontId="27" fillId="0" borderId="35" xfId="0" applyFont="1" applyFill="1" applyBorder="1" applyAlignment="1">
      <alignment horizontal="left" vertical="center" shrinkToFit="1"/>
    </xf>
    <xf numFmtId="0" fontId="27" fillId="0" borderId="36" xfId="0" applyFont="1" applyFill="1" applyBorder="1" applyAlignment="1">
      <alignment horizontal="left" vertical="center" shrinkToFit="1"/>
    </xf>
    <xf numFmtId="0" fontId="47" fillId="0" borderId="72" xfId="3" applyFont="1" applyFill="1" applyBorder="1" applyAlignment="1">
      <alignment horizontal="center" vertical="top"/>
    </xf>
    <xf numFmtId="0" fontId="47" fillId="0" borderId="35" xfId="3" applyFont="1" applyFill="1" applyBorder="1" applyAlignment="1">
      <alignment horizontal="center" vertical="top"/>
    </xf>
    <xf numFmtId="0" fontId="47" fillId="0" borderId="36" xfId="3" applyFont="1" applyFill="1" applyBorder="1" applyAlignment="1">
      <alignment horizontal="center" vertical="top"/>
    </xf>
    <xf numFmtId="0" fontId="47" fillId="0" borderId="34" xfId="3" applyFont="1" applyFill="1" applyBorder="1" applyAlignment="1">
      <alignment horizontal="center" vertical="top"/>
    </xf>
    <xf numFmtId="0" fontId="27" fillId="0" borderId="69" xfId="0" applyFont="1" applyFill="1" applyBorder="1" applyAlignment="1">
      <alignment horizontal="left" vertical="center" shrinkToFit="1"/>
    </xf>
    <xf numFmtId="0" fontId="27" fillId="0" borderId="70" xfId="0" applyFont="1" applyFill="1" applyBorder="1" applyAlignment="1">
      <alignment horizontal="left" vertical="center" shrinkToFit="1"/>
    </xf>
    <xf numFmtId="0" fontId="27" fillId="0" borderId="71" xfId="0" applyFont="1" applyFill="1" applyBorder="1" applyAlignment="1">
      <alignment horizontal="left" vertical="center" shrinkToFit="1"/>
    </xf>
    <xf numFmtId="0" fontId="7" fillId="4" borderId="15" xfId="5" applyFont="1" applyFill="1" applyBorder="1" applyAlignment="1">
      <alignment horizontal="center" vertical="center" wrapText="1" shrinkToFit="1"/>
    </xf>
    <xf numFmtId="0" fontId="7" fillId="4" borderId="12" xfId="5" applyFont="1" applyFill="1" applyBorder="1" applyAlignment="1">
      <alignment horizontal="center" vertical="center" shrinkToFit="1"/>
    </xf>
    <xf numFmtId="0" fontId="7" fillId="4" borderId="17" xfId="5" applyFont="1" applyFill="1" applyBorder="1" applyAlignment="1">
      <alignment horizontal="center" vertical="center" shrinkToFit="1"/>
    </xf>
    <xf numFmtId="0" fontId="0" fillId="0" borderId="52" xfId="0" applyBorder="1" applyAlignment="1">
      <alignment vertical="center" shrinkToFit="1"/>
    </xf>
    <xf numFmtId="0" fontId="0" fillId="0" borderId="15" xfId="0" applyBorder="1" applyAlignment="1">
      <alignment vertical="center" shrinkToFit="1"/>
    </xf>
    <xf numFmtId="0" fontId="0" fillId="0" borderId="12" xfId="0" applyBorder="1" applyAlignment="1">
      <alignment vertical="center" shrinkToFit="1"/>
    </xf>
    <xf numFmtId="0" fontId="0" fillId="0" borderId="16" xfId="0" applyBorder="1" applyAlignment="1">
      <alignment vertical="center" shrinkToFit="1"/>
    </xf>
    <xf numFmtId="0" fontId="0" fillId="0" borderId="52" xfId="0" applyBorder="1" applyAlignment="1">
      <alignment horizontal="center" vertical="center" shrinkToFit="1"/>
    </xf>
    <xf numFmtId="0" fontId="25" fillId="2" borderId="52" xfId="0" applyFont="1" applyFill="1" applyBorder="1" applyAlignment="1">
      <alignment vertical="center" shrinkToFit="1"/>
    </xf>
    <xf numFmtId="0" fontId="25" fillId="4" borderId="52" xfId="0" applyFont="1" applyFill="1" applyBorder="1" applyAlignment="1">
      <alignment vertical="center" shrinkToFit="1"/>
    </xf>
    <xf numFmtId="0" fontId="25" fillId="4" borderId="15" xfId="0" applyFont="1" applyFill="1" applyBorder="1" applyAlignment="1">
      <alignment horizontal="center" vertical="center" shrinkToFit="1"/>
    </xf>
    <xf numFmtId="0" fontId="25" fillId="4" borderId="12" xfId="0" applyFont="1" applyFill="1" applyBorder="1" applyAlignment="1">
      <alignment horizontal="center" vertical="center" shrinkToFit="1"/>
    </xf>
    <xf numFmtId="0" fontId="25" fillId="4" borderId="16" xfId="0" applyFont="1" applyFill="1" applyBorder="1" applyAlignment="1">
      <alignment horizontal="center" vertical="center" shrinkToFit="1"/>
    </xf>
    <xf numFmtId="0" fontId="25" fillId="2" borderId="52" xfId="0" applyFont="1" applyFill="1" applyBorder="1" applyAlignment="1">
      <alignment horizontal="center" vertical="center" shrinkToFit="1"/>
    </xf>
    <xf numFmtId="0" fontId="25" fillId="4" borderId="15" xfId="0" applyFont="1" applyFill="1" applyBorder="1" applyAlignment="1">
      <alignment vertical="center" shrinkToFit="1"/>
    </xf>
    <xf numFmtId="0" fontId="25" fillId="4" borderId="12" xfId="0" applyFont="1" applyFill="1" applyBorder="1" applyAlignment="1">
      <alignment vertical="center" shrinkToFit="1"/>
    </xf>
    <xf numFmtId="0" fontId="25" fillId="4" borderId="16" xfId="0" applyFont="1" applyFill="1" applyBorder="1" applyAlignment="1">
      <alignment vertical="center" shrinkToFit="1"/>
    </xf>
    <xf numFmtId="0" fontId="27" fillId="4" borderId="15" xfId="0" applyFont="1" applyFill="1" applyBorder="1" applyAlignment="1">
      <alignment vertical="center" shrinkToFit="1"/>
    </xf>
    <xf numFmtId="0" fontId="27" fillId="4" borderId="12" xfId="0" applyFont="1" applyFill="1" applyBorder="1" applyAlignment="1">
      <alignment vertical="center" shrinkToFit="1"/>
    </xf>
    <xf numFmtId="0" fontId="27" fillId="4" borderId="16" xfId="0" applyFont="1" applyFill="1" applyBorder="1" applyAlignment="1">
      <alignment vertical="center" shrinkToFit="1"/>
    </xf>
    <xf numFmtId="0" fontId="25" fillId="0" borderId="15" xfId="0" applyFont="1" applyFill="1" applyBorder="1" applyAlignment="1">
      <alignment horizontal="center" vertical="center" shrinkToFit="1"/>
    </xf>
    <xf numFmtId="0" fontId="25" fillId="0" borderId="12" xfId="0" applyFont="1" applyFill="1" applyBorder="1" applyAlignment="1">
      <alignment horizontal="center" vertical="center" shrinkToFit="1"/>
    </xf>
    <xf numFmtId="0" fontId="25" fillId="0" borderId="16" xfId="0" applyFont="1" applyFill="1" applyBorder="1" applyAlignment="1">
      <alignment horizontal="center" vertical="center" shrinkToFit="1"/>
    </xf>
    <xf numFmtId="0" fontId="27" fillId="0" borderId="15" xfId="0" applyFont="1" applyFill="1" applyBorder="1" applyAlignment="1">
      <alignment vertical="center" shrinkToFit="1"/>
    </xf>
    <xf numFmtId="0" fontId="27" fillId="0" borderId="12" xfId="0" applyFont="1" applyFill="1" applyBorder="1" applyAlignment="1">
      <alignment vertical="center" shrinkToFit="1"/>
    </xf>
    <xf numFmtId="0" fontId="27" fillId="0" borderId="16" xfId="0" applyFont="1" applyFill="1" applyBorder="1" applyAlignment="1">
      <alignment vertical="center" shrinkToFit="1"/>
    </xf>
    <xf numFmtId="0" fontId="24" fillId="0" borderId="15" xfId="0" applyFont="1" applyFill="1" applyBorder="1" applyAlignment="1">
      <alignment vertical="center" shrinkToFit="1"/>
    </xf>
    <xf numFmtId="0" fontId="24" fillId="0" borderId="12" xfId="0" applyFont="1" applyFill="1" applyBorder="1" applyAlignment="1">
      <alignment vertical="center" shrinkToFit="1"/>
    </xf>
    <xf numFmtId="0" fontId="24" fillId="0" borderId="16" xfId="0" applyFont="1" applyFill="1" applyBorder="1" applyAlignment="1">
      <alignment vertical="center" shrinkToFit="1"/>
    </xf>
    <xf numFmtId="0" fontId="25" fillId="2" borderId="15" xfId="0" applyFont="1" applyFill="1" applyBorder="1" applyAlignment="1">
      <alignment vertical="center" shrinkToFit="1"/>
    </xf>
    <xf numFmtId="0" fontId="25" fillId="2" borderId="16" xfId="0" applyFont="1" applyFill="1" applyBorder="1" applyAlignment="1">
      <alignment vertical="center" shrinkToFit="1"/>
    </xf>
    <xf numFmtId="0" fontId="25" fillId="2" borderId="15" xfId="0" applyFont="1" applyFill="1" applyBorder="1" applyAlignment="1">
      <alignment horizontal="center" vertical="center" shrinkToFit="1"/>
    </xf>
    <xf numFmtId="0" fontId="25" fillId="2" borderId="12" xfId="0" applyFont="1" applyFill="1" applyBorder="1" applyAlignment="1">
      <alignment horizontal="center" vertical="center" shrinkToFit="1"/>
    </xf>
    <xf numFmtId="0" fontId="25" fillId="2" borderId="16" xfId="0" applyFont="1" applyFill="1" applyBorder="1" applyAlignment="1">
      <alignment horizontal="center" vertical="center" shrinkToFit="1"/>
    </xf>
    <xf numFmtId="0" fontId="17" fillId="4" borderId="15" xfId="0" applyFont="1" applyFill="1" applyBorder="1" applyAlignment="1">
      <alignment vertical="center" shrinkToFit="1"/>
    </xf>
    <xf numFmtId="0" fontId="27" fillId="4" borderId="52" xfId="0" applyFont="1" applyFill="1" applyBorder="1" applyAlignment="1">
      <alignment vertical="center" shrinkToFit="1"/>
    </xf>
    <xf numFmtId="0" fontId="25" fillId="0" borderId="52" xfId="0" applyFont="1" applyFill="1" applyBorder="1" applyAlignment="1">
      <alignment vertical="center" shrinkToFit="1"/>
    </xf>
    <xf numFmtId="0" fontId="25" fillId="2" borderId="15" xfId="0" applyFont="1" applyFill="1" applyBorder="1" applyAlignment="1">
      <alignment horizontal="right" vertical="center" shrinkToFit="1"/>
    </xf>
    <xf numFmtId="0" fontId="25" fillId="2" borderId="16" xfId="0" applyFont="1" applyFill="1" applyBorder="1" applyAlignment="1">
      <alignment horizontal="right" vertical="center" shrinkToFit="1"/>
    </xf>
    <xf numFmtId="178" fontId="3" fillId="0" borderId="16" xfId="3" applyNumberFormat="1" applyFont="1" applyBorder="1" applyAlignment="1">
      <alignment horizontal="right" vertical="center"/>
    </xf>
    <xf numFmtId="188" fontId="3" fillId="0" borderId="85" xfId="3" applyNumberFormat="1" applyFont="1" applyBorder="1" applyAlignment="1">
      <alignment horizontal="center" vertical="center"/>
    </xf>
    <xf numFmtId="188" fontId="3" fillId="0" borderId="83" xfId="3" applyNumberFormat="1" applyFont="1" applyBorder="1" applyAlignment="1">
      <alignment horizontal="center" vertical="center"/>
    </xf>
    <xf numFmtId="188" fontId="3" fillId="0" borderId="124" xfId="3" applyNumberFormat="1" applyFont="1" applyBorder="1" applyAlignment="1">
      <alignment horizontal="center" vertical="center"/>
    </xf>
    <xf numFmtId="177" fontId="0" fillId="0" borderId="34" xfId="0" applyNumberFormat="1" applyBorder="1" applyAlignment="1">
      <alignment horizontal="right" vertical="center"/>
    </xf>
    <xf numFmtId="177" fontId="0" fillId="0" borderId="35" xfId="0" applyNumberFormat="1" applyBorder="1" applyAlignment="1">
      <alignment horizontal="right" vertical="center"/>
    </xf>
    <xf numFmtId="177" fontId="0" fillId="0" borderId="36" xfId="0" applyNumberFormat="1" applyBorder="1" applyAlignment="1">
      <alignment horizontal="right" vertical="center"/>
    </xf>
    <xf numFmtId="0" fontId="15" fillId="0" borderId="32" xfId="5" applyFont="1" applyFill="1" applyBorder="1" applyAlignment="1" applyProtection="1">
      <alignment horizontal="left" vertical="top"/>
    </xf>
    <xf numFmtId="0" fontId="15" fillId="0" borderId="0" xfId="5" applyFont="1" applyFill="1" applyBorder="1" applyAlignment="1" applyProtection="1">
      <alignment horizontal="left" vertical="top"/>
    </xf>
    <xf numFmtId="0" fontId="13" fillId="4" borderId="82" xfId="3" applyFont="1" applyFill="1" applyBorder="1" applyAlignment="1">
      <alignment vertical="center" textRotation="255"/>
    </xf>
    <xf numFmtId="0" fontId="3" fillId="4" borderId="83" xfId="3" applyFont="1" applyFill="1" applyBorder="1" applyAlignment="1">
      <alignment vertical="center" textRotation="255"/>
    </xf>
    <xf numFmtId="0" fontId="3" fillId="4" borderId="125" xfId="3" applyFont="1" applyFill="1" applyBorder="1" applyAlignment="1">
      <alignment vertical="center" textRotation="255"/>
    </xf>
    <xf numFmtId="0" fontId="3" fillId="4" borderId="124" xfId="3" applyFont="1" applyFill="1" applyBorder="1" applyAlignment="1">
      <alignment vertical="center" textRotation="255"/>
    </xf>
    <xf numFmtId="0" fontId="13" fillId="4" borderId="82" xfId="3" applyFont="1" applyFill="1" applyBorder="1" applyAlignment="1">
      <alignment horizontal="left" vertical="top" wrapText="1"/>
    </xf>
    <xf numFmtId="0" fontId="3" fillId="4" borderId="83" xfId="3" applyFont="1" applyFill="1" applyBorder="1" applyAlignment="1">
      <alignment horizontal="left" vertical="top"/>
    </xf>
    <xf numFmtId="0" fontId="3" fillId="4" borderId="124" xfId="3" applyFont="1" applyFill="1" applyBorder="1" applyAlignment="1">
      <alignment horizontal="left" vertical="top"/>
    </xf>
    <xf numFmtId="0" fontId="25" fillId="4" borderId="105" xfId="0" applyFont="1" applyFill="1" applyBorder="1" applyAlignment="1">
      <alignment horizontal="center" vertical="center"/>
    </xf>
    <xf numFmtId="0" fontId="25" fillId="4" borderId="70" xfId="0" applyFont="1" applyFill="1" applyBorder="1" applyAlignment="1">
      <alignment horizontal="center" vertical="center"/>
    </xf>
    <xf numFmtId="0" fontId="25" fillId="4" borderId="71" xfId="0" applyFont="1" applyFill="1" applyBorder="1" applyAlignment="1">
      <alignment horizontal="center" vertical="center"/>
    </xf>
    <xf numFmtId="0" fontId="27" fillId="4" borderId="30" xfId="0" applyFont="1" applyFill="1" applyBorder="1" applyAlignment="1">
      <alignment horizontal="left" vertical="center" wrapText="1"/>
    </xf>
    <xf numFmtId="0" fontId="25" fillId="4" borderId="70" xfId="0" applyFont="1" applyFill="1" applyBorder="1" applyAlignment="1">
      <alignment horizontal="left" vertical="center"/>
    </xf>
    <xf numFmtId="0" fontId="25" fillId="4" borderId="71" xfId="0" applyFont="1" applyFill="1" applyBorder="1" applyAlignment="1">
      <alignment horizontal="left" vertical="center"/>
    </xf>
    <xf numFmtId="177" fontId="25" fillId="4" borderId="30" xfId="0" applyNumberFormat="1" applyFont="1" applyFill="1" applyBorder="1" applyAlignment="1">
      <alignment horizontal="right" vertical="center"/>
    </xf>
    <xf numFmtId="177" fontId="25" fillId="4" borderId="70" xfId="0" applyNumberFormat="1" applyFont="1" applyFill="1" applyBorder="1" applyAlignment="1">
      <alignment horizontal="right" vertical="center"/>
    </xf>
    <xf numFmtId="177" fontId="25" fillId="4" borderId="71" xfId="0" applyNumberFormat="1" applyFont="1" applyFill="1" applyBorder="1" applyAlignment="1">
      <alignment horizontal="right" vertical="center"/>
    </xf>
    <xf numFmtId="0" fontId="3" fillId="4" borderId="83" xfId="3" applyFont="1" applyFill="1" applyBorder="1" applyAlignment="1">
      <alignment vertical="center"/>
    </xf>
    <xf numFmtId="0" fontId="3" fillId="4" borderId="124" xfId="3" applyFont="1" applyFill="1" applyBorder="1" applyAlignment="1">
      <alignment vertical="center"/>
    </xf>
    <xf numFmtId="0" fontId="3" fillId="4" borderId="125" xfId="3" applyFont="1" applyFill="1" applyBorder="1" applyAlignment="1">
      <alignment vertical="center"/>
    </xf>
    <xf numFmtId="0" fontId="13" fillId="4" borderId="126" xfId="3" applyFont="1" applyFill="1" applyBorder="1" applyAlignment="1">
      <alignment vertical="center" wrapText="1"/>
    </xf>
    <xf numFmtId="0" fontId="3" fillId="4" borderId="83" xfId="3" applyFont="1" applyFill="1" applyBorder="1" applyAlignment="1">
      <alignment vertical="center" wrapText="1"/>
    </xf>
    <xf numFmtId="0" fontId="3" fillId="4" borderId="124" xfId="3" applyFont="1" applyFill="1" applyBorder="1" applyAlignment="1">
      <alignment vertical="center" wrapText="1"/>
    </xf>
    <xf numFmtId="0" fontId="21" fillId="4" borderId="116" xfId="3" applyFont="1" applyFill="1" applyBorder="1" applyAlignment="1">
      <alignment vertical="center"/>
    </xf>
    <xf numFmtId="0" fontId="3" fillId="4" borderId="117" xfId="3" applyFont="1" applyFill="1" applyBorder="1" applyAlignment="1">
      <alignment vertical="center"/>
    </xf>
    <xf numFmtId="0" fontId="3" fillId="0" borderId="151" xfId="3" applyFont="1" applyFill="1" applyBorder="1" applyAlignment="1">
      <alignment horizontal="center" vertical="center"/>
    </xf>
    <xf numFmtId="0" fontId="3" fillId="0" borderId="152" xfId="3" applyFill="1" applyBorder="1" applyAlignment="1">
      <alignment horizontal="center" vertical="center"/>
    </xf>
    <xf numFmtId="0" fontId="3" fillId="0" borderId="153" xfId="3" applyFill="1" applyBorder="1" applyAlignment="1">
      <alignment horizontal="center" vertical="center"/>
    </xf>
    <xf numFmtId="0" fontId="0" fillId="4" borderId="152" xfId="0" applyFont="1" applyFill="1" applyBorder="1" applyAlignment="1">
      <alignment horizontal="left" vertical="center" wrapText="1"/>
    </xf>
    <xf numFmtId="0" fontId="45" fillId="4" borderId="155" xfId="0" applyFont="1" applyFill="1" applyBorder="1" applyAlignment="1">
      <alignment horizontal="left" vertical="center" wrapText="1"/>
    </xf>
    <xf numFmtId="0" fontId="3" fillId="4" borderId="161" xfId="3" applyFont="1" applyFill="1" applyBorder="1" applyAlignment="1">
      <alignment horizontal="center" vertical="center" wrapText="1"/>
    </xf>
    <xf numFmtId="0" fontId="3" fillId="4" borderId="157" xfId="3" applyFill="1" applyBorder="1" applyAlignment="1">
      <alignment horizontal="center" vertical="center"/>
    </xf>
    <xf numFmtId="0" fontId="3" fillId="4" borderId="162" xfId="3" applyFill="1" applyBorder="1" applyAlignment="1">
      <alignment horizontal="center" vertical="center"/>
    </xf>
    <xf numFmtId="0" fontId="3" fillId="4" borderId="156" xfId="3" applyFill="1" applyBorder="1" applyAlignment="1">
      <alignment vertical="center" wrapText="1"/>
    </xf>
    <xf numFmtId="0" fontId="3" fillId="4" borderId="157" xfId="3" applyFill="1" applyBorder="1" applyAlignment="1">
      <alignment vertical="center" wrapText="1"/>
    </xf>
    <xf numFmtId="0" fontId="3" fillId="4" borderId="158" xfId="3" applyFill="1" applyBorder="1" applyAlignment="1">
      <alignment vertical="center" wrapText="1"/>
    </xf>
    <xf numFmtId="0" fontId="21" fillId="4" borderId="112" xfId="3" applyFont="1" applyFill="1" applyBorder="1" applyAlignment="1">
      <alignment vertical="center"/>
    </xf>
    <xf numFmtId="0" fontId="3" fillId="4" borderId="113" xfId="3" applyFont="1" applyFill="1" applyBorder="1" applyAlignment="1">
      <alignment vertical="center"/>
    </xf>
    <xf numFmtId="0" fontId="0" fillId="4" borderId="30" xfId="0" applyFill="1" applyBorder="1" applyAlignment="1">
      <alignment horizontal="center" vertical="center"/>
    </xf>
    <xf numFmtId="0" fontId="3" fillId="4" borderId="70" xfId="0" applyFont="1" applyFill="1" applyBorder="1" applyAlignment="1">
      <alignment horizontal="center" vertical="center"/>
    </xf>
    <xf numFmtId="0" fontId="3" fillId="4" borderId="71" xfId="0" applyFont="1" applyFill="1" applyBorder="1" applyAlignment="1">
      <alignment horizontal="center" vertical="center"/>
    </xf>
    <xf numFmtId="0" fontId="0" fillId="4" borderId="28" xfId="0" applyFill="1" applyBorder="1" applyAlignment="1">
      <alignment horizontal="left" vertical="center" wrapText="1"/>
    </xf>
    <xf numFmtId="0" fontId="0" fillId="4" borderId="19" xfId="0" applyFont="1" applyFill="1" applyBorder="1" applyAlignment="1">
      <alignment horizontal="left" vertical="center" wrapText="1"/>
    </xf>
    <xf numFmtId="0" fontId="0" fillId="4" borderId="20" xfId="0" applyFont="1" applyFill="1" applyBorder="1" applyAlignment="1">
      <alignment horizontal="left" vertical="center" wrapText="1"/>
    </xf>
    <xf numFmtId="0" fontId="0" fillId="4" borderId="73" xfId="0" applyFont="1" applyFill="1" applyBorder="1" applyAlignment="1">
      <alignment horizontal="left" vertical="center" wrapText="1"/>
    </xf>
    <xf numFmtId="0" fontId="0" fillId="4" borderId="0" xfId="0" applyFont="1" applyFill="1" applyBorder="1" applyAlignment="1">
      <alignment horizontal="left" vertical="center" wrapText="1"/>
    </xf>
    <xf numFmtId="0" fontId="0" fillId="4" borderId="68" xfId="0" applyFont="1" applyFill="1" applyBorder="1" applyAlignment="1">
      <alignment horizontal="left" vertical="center" wrapText="1"/>
    </xf>
    <xf numFmtId="0" fontId="0" fillId="4" borderId="73" xfId="0" applyFill="1" applyBorder="1" applyAlignment="1">
      <alignment horizontal="center" vertical="center"/>
    </xf>
    <xf numFmtId="0" fontId="3" fillId="4" borderId="0" xfId="0" applyFont="1" applyFill="1" applyBorder="1" applyAlignment="1">
      <alignment horizontal="center" vertical="center"/>
    </xf>
    <xf numFmtId="0" fontId="0" fillId="4" borderId="49" xfId="0" applyFill="1" applyBorder="1" applyAlignment="1">
      <alignment horizontal="center" vertical="center"/>
    </xf>
    <xf numFmtId="0" fontId="3" fillId="4" borderId="103" xfId="0" applyFont="1" applyFill="1" applyBorder="1" applyAlignment="1">
      <alignment horizontal="center" vertical="center"/>
    </xf>
    <xf numFmtId="0" fontId="3" fillId="4" borderId="104" xfId="0" applyFont="1" applyFill="1" applyBorder="1" applyAlignment="1">
      <alignment horizontal="center" vertical="center"/>
    </xf>
    <xf numFmtId="0" fontId="0" fillId="4" borderId="78" xfId="0" applyFill="1" applyBorder="1" applyAlignment="1">
      <alignment horizontal="center" vertical="center"/>
    </xf>
    <xf numFmtId="0" fontId="3" fillId="4" borderId="75" xfId="0" applyFont="1" applyFill="1" applyBorder="1" applyAlignment="1">
      <alignment horizontal="center" vertical="center"/>
    </xf>
    <xf numFmtId="0" fontId="3" fillId="4" borderId="76" xfId="0" applyFont="1" applyFill="1" applyBorder="1" applyAlignment="1">
      <alignment horizontal="center" vertical="center"/>
    </xf>
    <xf numFmtId="0" fontId="0" fillId="4" borderId="99" xfId="0" applyFill="1" applyBorder="1" applyAlignment="1">
      <alignment horizontal="center" vertical="center"/>
    </xf>
    <xf numFmtId="0" fontId="3" fillId="4" borderId="98" xfId="0" applyFont="1" applyFill="1" applyBorder="1" applyAlignment="1">
      <alignment horizontal="center" vertical="center"/>
    </xf>
    <xf numFmtId="0" fontId="0" fillId="4" borderId="19" xfId="0" applyFill="1" applyBorder="1" applyAlignment="1">
      <alignment horizontal="left" vertical="center" wrapText="1"/>
    </xf>
    <xf numFmtId="0" fontId="0" fillId="4" borderId="20" xfId="0" applyFill="1" applyBorder="1" applyAlignment="1">
      <alignment horizontal="left" vertical="center" wrapText="1"/>
    </xf>
    <xf numFmtId="0" fontId="0" fillId="4" borderId="73" xfId="0" applyFill="1" applyBorder="1" applyAlignment="1">
      <alignment horizontal="left" vertical="center" wrapText="1"/>
    </xf>
    <xf numFmtId="0" fontId="0" fillId="4" borderId="0" xfId="0" applyFill="1" applyBorder="1" applyAlignment="1">
      <alignment horizontal="left" vertical="center" wrapText="1"/>
    </xf>
    <xf numFmtId="0" fontId="0" fillId="4" borderId="68" xfId="0" applyFill="1" applyBorder="1" applyAlignment="1">
      <alignment horizontal="left" vertical="center" wrapText="1"/>
    </xf>
    <xf numFmtId="0" fontId="0" fillId="4" borderId="46" xfId="0" applyFill="1" applyBorder="1" applyAlignment="1">
      <alignment horizontal="left" vertical="center" wrapText="1"/>
    </xf>
    <xf numFmtId="0" fontId="0" fillId="4" borderId="47" xfId="0" applyFill="1" applyBorder="1" applyAlignment="1">
      <alignment horizontal="left" vertical="center" wrapText="1"/>
    </xf>
    <xf numFmtId="0" fontId="0" fillId="4" borderId="67" xfId="0" applyFill="1" applyBorder="1" applyAlignment="1">
      <alignment horizontal="left" vertical="center" wrapText="1"/>
    </xf>
    <xf numFmtId="0" fontId="0" fillId="4" borderId="46" xfId="0" applyFont="1" applyFill="1" applyBorder="1" applyAlignment="1">
      <alignment horizontal="left" vertical="center" wrapText="1"/>
    </xf>
    <xf numFmtId="0" fontId="0" fillId="4" borderId="47" xfId="0" applyFont="1" applyFill="1" applyBorder="1" applyAlignment="1">
      <alignment horizontal="left" vertical="center" wrapText="1"/>
    </xf>
    <xf numFmtId="0" fontId="0" fillId="4" borderId="67" xfId="0" applyFont="1" applyFill="1" applyBorder="1" applyAlignment="1">
      <alignment horizontal="left" vertical="center" wrapText="1"/>
    </xf>
    <xf numFmtId="0" fontId="0" fillId="4" borderId="34" xfId="0" applyFill="1" applyBorder="1" applyAlignment="1">
      <alignment horizontal="center" vertical="center"/>
    </xf>
    <xf numFmtId="0" fontId="3" fillId="4" borderId="35" xfId="0" applyFont="1" applyFill="1" applyBorder="1" applyAlignment="1">
      <alignment horizontal="center" vertical="center"/>
    </xf>
    <xf numFmtId="0" fontId="3" fillId="4" borderId="73" xfId="3" applyFont="1" applyFill="1" applyBorder="1" applyAlignment="1">
      <alignment horizontal="center" vertical="top"/>
    </xf>
    <xf numFmtId="0" fontId="3" fillId="4" borderId="0" xfId="3" applyFont="1" applyFill="1" applyBorder="1" applyAlignment="1">
      <alignment horizontal="center" vertical="top"/>
    </xf>
    <xf numFmtId="0" fontId="3" fillId="4" borderId="68" xfId="3" applyFont="1" applyFill="1" applyBorder="1" applyAlignment="1">
      <alignment horizontal="center" vertical="top"/>
    </xf>
    <xf numFmtId="0" fontId="3" fillId="0" borderId="85" xfId="0" applyFont="1" applyFill="1" applyBorder="1" applyAlignment="1">
      <alignment horizontal="center" vertical="center"/>
    </xf>
    <xf numFmtId="0" fontId="3" fillId="0" borderId="83" xfId="0" applyFont="1" applyFill="1" applyBorder="1" applyAlignment="1">
      <alignment horizontal="center" vertical="center"/>
    </xf>
    <xf numFmtId="0" fontId="3" fillId="0" borderId="84" xfId="0" applyFont="1" applyFill="1" applyBorder="1" applyAlignment="1">
      <alignment horizontal="center" vertical="center"/>
    </xf>
    <xf numFmtId="0" fontId="3" fillId="4" borderId="85" xfId="3" applyFont="1" applyFill="1" applyBorder="1" applyAlignment="1">
      <alignment horizontal="center" vertical="top"/>
    </xf>
    <xf numFmtId="0" fontId="3" fillId="4" borderId="83" xfId="3" applyFont="1" applyFill="1" applyBorder="1" applyAlignment="1">
      <alignment horizontal="center" vertical="top"/>
    </xf>
    <xf numFmtId="0" fontId="3" fillId="4" borderId="84" xfId="3" applyFont="1" applyFill="1" applyBorder="1" applyAlignment="1">
      <alignment horizontal="center" vertical="top"/>
    </xf>
    <xf numFmtId="0" fontId="3" fillId="4" borderId="87" xfId="3" applyFont="1" applyFill="1" applyBorder="1" applyAlignment="1">
      <alignment horizontal="center" vertical="top"/>
    </xf>
    <xf numFmtId="0" fontId="3" fillId="4" borderId="1" xfId="3" applyFont="1" applyFill="1" applyBorder="1" applyAlignment="1">
      <alignment horizontal="center" vertical="top"/>
    </xf>
    <xf numFmtId="0" fontId="3" fillId="4" borderId="81" xfId="3" applyFont="1" applyFill="1" applyBorder="1" applyAlignment="1">
      <alignment horizontal="center" vertical="top"/>
    </xf>
    <xf numFmtId="0" fontId="0" fillId="0" borderId="37" xfId="0" applyFont="1" applyFill="1" applyBorder="1" applyAlignment="1">
      <alignment horizontal="center" vertical="center"/>
    </xf>
    <xf numFmtId="0" fontId="40" fillId="0" borderId="69" xfId="0" applyFont="1" applyFill="1" applyBorder="1" applyAlignment="1">
      <alignment horizontal="left" vertical="center"/>
    </xf>
    <xf numFmtId="0" fontId="41" fillId="0" borderId="70" xfId="0" applyFont="1" applyFill="1" applyBorder="1" applyAlignment="1">
      <alignment horizontal="left" vertical="center"/>
    </xf>
    <xf numFmtId="0" fontId="41" fillId="0" borderId="71" xfId="0" applyFont="1" applyFill="1" applyBorder="1" applyAlignment="1">
      <alignment horizontal="left" vertical="center"/>
    </xf>
    <xf numFmtId="0" fontId="0" fillId="0" borderId="29" xfId="0" applyFont="1" applyFill="1" applyBorder="1" applyAlignment="1">
      <alignment horizontal="center" vertical="center"/>
    </xf>
    <xf numFmtId="0" fontId="3" fillId="4" borderId="29" xfId="3" applyFont="1" applyFill="1" applyBorder="1" applyAlignment="1">
      <alignment horizontal="center" vertical="top"/>
    </xf>
    <xf numFmtId="0" fontId="3" fillId="4" borderId="28" xfId="3" applyFont="1" applyFill="1" applyBorder="1" applyAlignment="1">
      <alignment horizontal="center" vertical="top"/>
    </xf>
    <xf numFmtId="0" fontId="3" fillId="4" borderId="19" xfId="3" applyFont="1" applyFill="1" applyBorder="1" applyAlignment="1">
      <alignment horizontal="center" vertical="top"/>
    </xf>
    <xf numFmtId="0" fontId="3" fillId="4" borderId="20" xfId="3" applyFont="1" applyFill="1" applyBorder="1" applyAlignment="1">
      <alignment horizontal="center" vertical="top"/>
    </xf>
    <xf numFmtId="0" fontId="38" fillId="0" borderId="72" xfId="0" applyFont="1" applyFill="1" applyBorder="1" applyAlignment="1">
      <alignment horizontal="left" vertical="center" wrapText="1"/>
    </xf>
    <xf numFmtId="0" fontId="38" fillId="0" borderId="35" xfId="0" applyFont="1" applyFill="1" applyBorder="1" applyAlignment="1">
      <alignment horizontal="left" vertical="center" wrapText="1"/>
    </xf>
    <xf numFmtId="0" fontId="38" fillId="0" borderId="36" xfId="0" applyFont="1" applyFill="1" applyBorder="1" applyAlignment="1">
      <alignment horizontal="left" vertical="center" wrapText="1"/>
    </xf>
    <xf numFmtId="0" fontId="15" fillId="4" borderId="15" xfId="3" applyFont="1" applyFill="1" applyBorder="1" applyAlignment="1">
      <alignment horizontal="center" vertical="center" wrapText="1"/>
    </xf>
    <xf numFmtId="0" fontId="15" fillId="4" borderId="12" xfId="3" applyFont="1" applyFill="1" applyBorder="1" applyAlignment="1">
      <alignment horizontal="center" vertical="center"/>
    </xf>
    <xf numFmtId="0" fontId="15" fillId="4" borderId="17" xfId="3" applyFont="1" applyFill="1" applyBorder="1" applyAlignment="1">
      <alignment horizontal="center" vertical="center"/>
    </xf>
    <xf numFmtId="0" fontId="15" fillId="4" borderId="15" xfId="3" applyFont="1" applyFill="1" applyBorder="1" applyAlignment="1">
      <alignment vertical="center"/>
    </xf>
    <xf numFmtId="0" fontId="15" fillId="4" borderId="12" xfId="3" applyFont="1" applyFill="1" applyBorder="1" applyAlignment="1">
      <alignment vertical="center"/>
    </xf>
    <xf numFmtId="0" fontId="15" fillId="4" borderId="16" xfId="3" applyFont="1" applyFill="1" applyBorder="1" applyAlignment="1">
      <alignment vertical="center"/>
    </xf>
    <xf numFmtId="0" fontId="15" fillId="4" borderId="16" xfId="3" applyFont="1" applyFill="1" applyBorder="1" applyAlignment="1">
      <alignment horizontal="center" vertical="center"/>
    </xf>
    <xf numFmtId="0" fontId="19" fillId="4" borderId="19" xfId="3" applyFont="1" applyFill="1" applyBorder="1" applyAlignment="1">
      <alignment horizontal="center" vertical="center" wrapText="1"/>
    </xf>
    <xf numFmtId="0" fontId="15" fillId="4" borderId="47" xfId="3" applyFont="1" applyFill="1" applyBorder="1" applyAlignment="1">
      <alignment horizontal="center" vertical="center" wrapText="1"/>
    </xf>
    <xf numFmtId="0" fontId="0" fillId="0" borderId="26" xfId="0" applyFill="1" applyBorder="1" applyAlignment="1">
      <alignment horizontal="left" vertical="top" wrapText="1"/>
    </xf>
    <xf numFmtId="0" fontId="0" fillId="0" borderId="19" xfId="0" applyFill="1" applyBorder="1" applyAlignment="1">
      <alignment horizontal="left" vertical="top" wrapText="1"/>
    </xf>
    <xf numFmtId="0" fontId="0" fillId="0" borderId="27" xfId="0" applyFill="1" applyBorder="1" applyAlignment="1">
      <alignment horizontal="left" vertical="top" wrapText="1"/>
    </xf>
    <xf numFmtId="0" fontId="0" fillId="0" borderId="44" xfId="0" applyFill="1" applyBorder="1" applyAlignment="1">
      <alignment horizontal="left" vertical="top" wrapText="1"/>
    </xf>
    <xf numFmtId="0" fontId="0" fillId="0" borderId="47" xfId="0" applyFill="1" applyBorder="1" applyAlignment="1">
      <alignment horizontal="left" vertical="top" wrapText="1"/>
    </xf>
    <xf numFmtId="0" fontId="0" fillId="0" borderId="45" xfId="0" applyFill="1" applyBorder="1" applyAlignment="1">
      <alignment horizontal="left" vertical="top" wrapText="1"/>
    </xf>
    <xf numFmtId="0" fontId="3" fillId="4" borderId="28" xfId="3" applyFont="1" applyFill="1" applyBorder="1" applyAlignment="1">
      <alignment horizontal="center" vertical="center" shrinkToFit="1"/>
    </xf>
    <xf numFmtId="0" fontId="3" fillId="4" borderId="19" xfId="3" applyFill="1" applyBorder="1" applyAlignment="1">
      <alignment horizontal="center" vertical="center" shrinkToFit="1"/>
    </xf>
    <xf numFmtId="0" fontId="3" fillId="4" borderId="27" xfId="3" applyFill="1" applyBorder="1" applyAlignment="1">
      <alignment horizontal="center" vertical="center" shrinkToFit="1"/>
    </xf>
    <xf numFmtId="0" fontId="3" fillId="4" borderId="63" xfId="3" applyFont="1" applyFill="1" applyBorder="1" applyAlignment="1">
      <alignment horizontal="center" vertical="center"/>
    </xf>
    <xf numFmtId="0" fontId="3" fillId="4" borderId="52" xfId="3" applyFont="1" applyFill="1" applyBorder="1" applyAlignment="1">
      <alignment horizontal="center" vertical="center"/>
    </xf>
    <xf numFmtId="0" fontId="0" fillId="4" borderId="26" xfId="0" applyFill="1" applyBorder="1" applyAlignment="1">
      <alignment horizontal="left" vertical="top" wrapText="1"/>
    </xf>
    <xf numFmtId="0" fontId="0" fillId="4" borderId="19" xfId="0" applyFill="1" applyBorder="1" applyAlignment="1">
      <alignment horizontal="left" vertical="top" wrapText="1"/>
    </xf>
    <xf numFmtId="0" fontId="0" fillId="4" borderId="27" xfId="0" applyFill="1" applyBorder="1" applyAlignment="1">
      <alignment horizontal="left" vertical="top" wrapText="1"/>
    </xf>
    <xf numFmtId="0" fontId="0" fillId="4" borderId="32" xfId="0" applyFill="1" applyBorder="1" applyAlignment="1">
      <alignment horizontal="left" vertical="top" wrapText="1"/>
    </xf>
    <xf numFmtId="0" fontId="0" fillId="4" borderId="0" xfId="0" applyFill="1" applyBorder="1" applyAlignment="1">
      <alignment horizontal="left" vertical="top" wrapText="1"/>
    </xf>
    <xf numFmtId="0" fontId="0" fillId="4" borderId="33" xfId="0" applyFill="1" applyBorder="1" applyAlignment="1">
      <alignment horizontal="left" vertical="top" wrapText="1"/>
    </xf>
    <xf numFmtId="0" fontId="0" fillId="4" borderId="44" xfId="0" applyFill="1" applyBorder="1" applyAlignment="1">
      <alignment horizontal="left" vertical="top" wrapText="1"/>
    </xf>
    <xf numFmtId="0" fontId="0" fillId="4" borderId="47" xfId="0" applyFill="1" applyBorder="1" applyAlignment="1">
      <alignment horizontal="left" vertical="top" wrapText="1"/>
    </xf>
    <xf numFmtId="0" fontId="0" fillId="4" borderId="45" xfId="0" applyFill="1" applyBorder="1" applyAlignment="1">
      <alignment horizontal="left" vertical="top" wrapText="1"/>
    </xf>
    <xf numFmtId="0" fontId="3" fillId="4" borderId="52" xfId="3" applyFont="1" applyFill="1" applyBorder="1" applyAlignment="1">
      <alignment horizontal="center" vertical="center" shrinkToFit="1"/>
    </xf>
    <xf numFmtId="3" fontId="3" fillId="4" borderId="52" xfId="3" applyNumberFormat="1" applyFont="1" applyFill="1" applyBorder="1" applyAlignment="1">
      <alignment horizontal="center" vertical="center"/>
    </xf>
    <xf numFmtId="0" fontId="3" fillId="4" borderId="38" xfId="3" applyFont="1" applyFill="1" applyBorder="1" applyAlignment="1">
      <alignment horizontal="center" vertical="center"/>
    </xf>
    <xf numFmtId="0" fontId="3" fillId="4" borderId="39" xfId="3" applyFont="1" applyFill="1" applyBorder="1" applyAlignment="1">
      <alignment horizontal="center" vertical="center"/>
    </xf>
    <xf numFmtId="0" fontId="3" fillId="4" borderId="35" xfId="3" applyFill="1" applyBorder="1" applyAlignment="1">
      <alignment horizontal="center" vertical="center"/>
    </xf>
    <xf numFmtId="0" fontId="3" fillId="4" borderId="36" xfId="3" applyFill="1" applyBorder="1" applyAlignment="1">
      <alignment horizontal="center" vertical="center"/>
    </xf>
    <xf numFmtId="0" fontId="3" fillId="4" borderId="41" xfId="3" applyFont="1" applyFill="1" applyBorder="1" applyAlignment="1">
      <alignment horizontal="center" vertical="center"/>
    </xf>
    <xf numFmtId="0" fontId="3" fillId="4" borderId="42" xfId="3" applyFill="1" applyBorder="1" applyAlignment="1">
      <alignment horizontal="center" vertical="center"/>
    </xf>
    <xf numFmtId="0" fontId="3" fillId="4" borderId="43" xfId="3" applyFill="1" applyBorder="1" applyAlignment="1">
      <alignment horizontal="center" vertical="center"/>
    </xf>
    <xf numFmtId="3" fontId="3" fillId="4" borderId="63" xfId="3" applyNumberFormat="1" applyFont="1" applyFill="1" applyBorder="1" applyAlignment="1">
      <alignment horizontal="center" vertical="center"/>
    </xf>
    <xf numFmtId="0" fontId="3" fillId="4" borderId="52" xfId="0" applyFont="1" applyFill="1" applyBorder="1" applyAlignment="1">
      <alignment horizontal="center" vertical="center"/>
    </xf>
    <xf numFmtId="0" fontId="3" fillId="4" borderId="23" xfId="3" applyFont="1" applyFill="1" applyBorder="1" applyAlignment="1">
      <alignment horizontal="center" vertical="center"/>
    </xf>
    <xf numFmtId="0" fontId="3" fillId="4" borderId="54" xfId="3" applyFont="1" applyFill="1" applyBorder="1" applyAlignment="1">
      <alignment horizontal="center" vertical="center"/>
    </xf>
    <xf numFmtId="0" fontId="3" fillId="4" borderId="61" xfId="3" applyFont="1" applyFill="1" applyBorder="1" applyAlignment="1">
      <alignment horizontal="center" vertical="center"/>
    </xf>
    <xf numFmtId="0" fontId="25" fillId="0" borderId="15" xfId="6" applyFont="1" applyFill="1" applyBorder="1" applyAlignment="1" applyProtection="1">
      <alignment horizontal="left" vertical="center" wrapText="1" indent="1"/>
    </xf>
    <xf numFmtId="0" fontId="25" fillId="0" borderId="12" xfId="6" applyFont="1" applyFill="1" applyBorder="1" applyAlignment="1" applyProtection="1">
      <alignment horizontal="left" vertical="center" wrapText="1" indent="1"/>
    </xf>
    <xf numFmtId="0" fontId="25" fillId="0" borderId="12" xfId="0" applyFont="1" applyBorder="1" applyAlignment="1">
      <alignment horizontal="left" vertical="center" indent="1"/>
    </xf>
    <xf numFmtId="0" fontId="25" fillId="0" borderId="17" xfId="0" applyFont="1" applyBorder="1" applyAlignment="1">
      <alignment horizontal="left" vertical="center" indent="1"/>
    </xf>
    <xf numFmtId="0" fontId="3" fillId="4" borderId="40" xfId="3" applyFill="1" applyBorder="1" applyAlignment="1">
      <alignment horizontal="center" vertical="center"/>
    </xf>
    <xf numFmtId="0" fontId="3" fillId="4" borderId="29" xfId="0" applyFont="1" applyFill="1" applyBorder="1" applyAlignment="1">
      <alignment horizontal="center" vertical="center"/>
    </xf>
    <xf numFmtId="0" fontId="36" fillId="4" borderId="29" xfId="3" applyFont="1" applyFill="1" applyBorder="1" applyAlignment="1">
      <alignment horizontal="center" vertical="center"/>
    </xf>
    <xf numFmtId="0" fontId="36" fillId="4" borderId="31" xfId="3" applyFont="1" applyFill="1" applyBorder="1" applyAlignment="1">
      <alignment horizontal="center" vertical="center"/>
    </xf>
    <xf numFmtId="0" fontId="3" fillId="4" borderId="48" xfId="3" applyFont="1" applyFill="1" applyBorder="1" applyAlignment="1">
      <alignment horizontal="center" vertical="center"/>
    </xf>
    <xf numFmtId="0" fontId="3" fillId="4" borderId="50" xfId="3" applyFont="1" applyFill="1" applyBorder="1" applyAlignment="1">
      <alignment horizontal="center" vertical="center"/>
    </xf>
    <xf numFmtId="0" fontId="0" fillId="0" borderId="6" xfId="0" applyFont="1" applyBorder="1" applyAlignment="1">
      <alignment horizontal="left" vertical="center" indent="1"/>
    </xf>
    <xf numFmtId="0" fontId="0" fillId="0" borderId="9" xfId="0" applyFont="1" applyBorder="1" applyAlignment="1">
      <alignment horizontal="left" vertical="center" indent="1"/>
    </xf>
    <xf numFmtId="0" fontId="0" fillId="4" borderId="14" xfId="5" applyFont="1" applyFill="1" applyBorder="1" applyAlignment="1" applyProtection="1">
      <alignment vertical="top" wrapText="1"/>
    </xf>
    <xf numFmtId="0" fontId="3" fillId="4" borderId="12" xfId="5" applyFont="1" applyFill="1" applyBorder="1" applyAlignment="1" applyProtection="1">
      <alignment vertical="top" wrapText="1"/>
    </xf>
    <xf numFmtId="0" fontId="3" fillId="4" borderId="17" xfId="5" applyFont="1" applyFill="1" applyBorder="1" applyAlignment="1" applyProtection="1">
      <alignment vertical="top" wrapText="1"/>
    </xf>
    <xf numFmtId="0" fontId="3" fillId="4" borderId="26" xfId="4" applyFont="1" applyFill="1" applyBorder="1" applyAlignment="1" applyProtection="1">
      <alignment horizontal="center" vertical="center" wrapText="1" shrinkToFit="1"/>
    </xf>
    <xf numFmtId="0" fontId="3" fillId="4" borderId="19" xfId="4" applyFont="1" applyFill="1" applyBorder="1" applyAlignment="1" applyProtection="1">
      <alignment horizontal="center" vertical="center" wrapText="1" shrinkToFit="1"/>
    </xf>
    <xf numFmtId="0" fontId="0" fillId="4" borderId="19" xfId="0" applyFont="1" applyFill="1" applyBorder="1" applyAlignment="1">
      <alignment horizontal="center" vertical="center" wrapText="1"/>
    </xf>
    <xf numFmtId="0" fontId="9" fillId="4" borderId="15" xfId="5" applyNumberFormat="1" applyFont="1" applyFill="1" applyBorder="1" applyAlignment="1" applyProtection="1">
      <alignment horizontal="center" vertical="center" wrapText="1"/>
    </xf>
    <xf numFmtId="0" fontId="3" fillId="4" borderId="15" xfId="5" applyFont="1" applyFill="1" applyBorder="1" applyAlignment="1">
      <alignment horizontal="left" vertical="center" wrapText="1" indent="1" shrinkToFit="1"/>
    </xf>
    <xf numFmtId="0" fontId="3" fillId="4" borderId="12" xfId="0" applyFont="1" applyFill="1" applyBorder="1" applyAlignment="1">
      <alignment horizontal="left" vertical="center" indent="1" shrinkToFit="1"/>
    </xf>
    <xf numFmtId="0" fontId="3" fillId="4" borderId="17" xfId="0" applyFont="1" applyFill="1" applyBorder="1" applyAlignment="1">
      <alignment horizontal="left" vertical="center" indent="1" shrinkToFit="1"/>
    </xf>
    <xf numFmtId="0" fontId="3" fillId="4" borderId="14" xfId="5" applyFont="1" applyFill="1" applyBorder="1" applyAlignment="1" applyProtection="1">
      <alignment vertical="top" wrapText="1"/>
    </xf>
    <xf numFmtId="0" fontId="0" fillId="0" borderId="12" xfId="0" applyBorder="1" applyAlignment="1">
      <alignment horizontal="left" vertical="center" indent="1" shrinkToFit="1"/>
    </xf>
    <xf numFmtId="0" fontId="0" fillId="0" borderId="16" xfId="0" applyBorder="1" applyAlignment="1">
      <alignment horizontal="left" vertical="center" indent="1" shrinkToFit="1"/>
    </xf>
    <xf numFmtId="0" fontId="12" fillId="0" borderId="15" xfId="6" applyFont="1" applyFill="1" applyBorder="1" applyAlignment="1" applyProtection="1">
      <alignment horizontal="left" vertical="center" indent="1" shrinkToFit="1"/>
    </xf>
    <xf numFmtId="0" fontId="12" fillId="0" borderId="12" xfId="6" applyFont="1" applyFill="1" applyBorder="1" applyAlignment="1" applyProtection="1">
      <alignment horizontal="left" vertical="center" indent="1" shrinkToFit="1"/>
    </xf>
    <xf numFmtId="0" fontId="12" fillId="0" borderId="17" xfId="6" applyFont="1" applyFill="1" applyBorder="1" applyAlignment="1" applyProtection="1">
      <alignment horizontal="left" vertical="center" indent="1" shrinkToFit="1"/>
    </xf>
    <xf numFmtId="0" fontId="0" fillId="0" borderId="52" xfId="0" applyBorder="1" applyAlignment="1">
      <alignment vertical="center"/>
    </xf>
    <xf numFmtId="190" fontId="0" fillId="0" borderId="52" xfId="0" applyNumberFormat="1" applyBorder="1" applyAlignment="1">
      <alignment vertical="center" wrapText="1"/>
    </xf>
    <xf numFmtId="190" fontId="0" fillId="0" borderId="52" xfId="0" applyNumberFormat="1" applyBorder="1" applyAlignment="1">
      <alignment vertical="center"/>
    </xf>
    <xf numFmtId="0" fontId="0" fillId="0" borderId="52" xfId="0" applyBorder="1" applyAlignment="1">
      <alignment vertical="center" wrapText="1"/>
    </xf>
    <xf numFmtId="0" fontId="0" fillId="0" borderId="15" xfId="0" applyBorder="1" applyAlignment="1">
      <alignment vertical="center" wrapText="1"/>
    </xf>
    <xf numFmtId="0" fontId="0" fillId="0" borderId="12" xfId="0" applyBorder="1" applyAlignment="1">
      <alignment vertical="center" wrapText="1"/>
    </xf>
    <xf numFmtId="0" fontId="0" fillId="0" borderId="16" xfId="0" applyBorder="1" applyAlignment="1">
      <alignment vertical="center" wrapText="1"/>
    </xf>
    <xf numFmtId="3" fontId="3" fillId="0" borderId="15" xfId="3" applyNumberFormat="1" applyBorder="1" applyAlignment="1">
      <alignment horizontal="left" vertical="center" wrapText="1"/>
    </xf>
    <xf numFmtId="0" fontId="0" fillId="0" borderId="15" xfId="3" applyFont="1" applyBorder="1" applyAlignment="1">
      <alignment horizontal="left" vertical="center" wrapText="1"/>
    </xf>
    <xf numFmtId="0" fontId="3" fillId="0" borderId="15" xfId="3" applyBorder="1" applyAlignment="1">
      <alignment vertical="center" wrapText="1"/>
    </xf>
    <xf numFmtId="0" fontId="0" fillId="0" borderId="15" xfId="3" applyFont="1" applyBorder="1" applyAlignment="1">
      <alignment vertical="center" wrapText="1"/>
    </xf>
    <xf numFmtId="189" fontId="0" fillId="0" borderId="40" xfId="0" applyNumberFormat="1" applyBorder="1" applyAlignment="1">
      <alignment horizontal="right" vertical="center"/>
    </xf>
    <xf numFmtId="189" fontId="0" fillId="0" borderId="30" xfId="0" applyNumberFormat="1" applyBorder="1" applyAlignment="1">
      <alignment horizontal="right" vertical="center"/>
    </xf>
    <xf numFmtId="189" fontId="0" fillId="0" borderId="70" xfId="0" applyNumberFormat="1" applyBorder="1" applyAlignment="1">
      <alignment horizontal="right" vertical="center"/>
    </xf>
    <xf numFmtId="189" fontId="0" fillId="0" borderId="135" xfId="0" applyNumberFormat="1" applyBorder="1" applyAlignment="1">
      <alignment horizontal="right" vertical="center"/>
    </xf>
    <xf numFmtId="178" fontId="3" fillId="0" borderId="84" xfId="3" applyNumberFormat="1" applyFont="1" applyBorder="1" applyAlignment="1">
      <alignment horizontal="right" vertical="center"/>
    </xf>
    <xf numFmtId="177" fontId="0" fillId="0" borderId="15" xfId="0" applyNumberFormat="1" applyBorder="1" applyAlignment="1">
      <alignment horizontal="right" vertical="center"/>
    </xf>
    <xf numFmtId="177" fontId="0" fillId="0" borderId="12" xfId="0" applyNumberFormat="1" applyBorder="1" applyAlignment="1">
      <alignment horizontal="right" vertical="center"/>
    </xf>
    <xf numFmtId="177" fontId="0" fillId="0" borderId="17" xfId="0" applyNumberFormat="1" applyBorder="1" applyAlignment="1">
      <alignment horizontal="right" vertical="center"/>
    </xf>
    <xf numFmtId="0" fontId="0" fillId="0" borderId="101" xfId="0" applyBorder="1" applyAlignment="1">
      <alignment horizontal="left" vertical="center" wrapText="1"/>
    </xf>
    <xf numFmtId="0" fontId="3" fillId="0" borderId="35" xfId="0" applyFont="1" applyBorder="1" applyAlignment="1">
      <alignment horizontal="left" vertical="center" wrapText="1"/>
    </xf>
    <xf numFmtId="0" fontId="3" fillId="0" borderId="36" xfId="0" applyFont="1" applyBorder="1" applyAlignment="1">
      <alignment horizontal="left" vertical="center" wrapText="1"/>
    </xf>
    <xf numFmtId="0" fontId="0" fillId="0" borderId="73" xfId="0" applyBorder="1" applyAlignment="1">
      <alignment horizontal="left" vertical="center" wrapText="1"/>
    </xf>
    <xf numFmtId="0" fontId="3" fillId="0" borderId="0" xfId="0" applyFont="1" applyBorder="1" applyAlignment="1">
      <alignment horizontal="left" vertical="center" wrapText="1"/>
    </xf>
    <xf numFmtId="0" fontId="3" fillId="0" borderId="33" xfId="0" applyFont="1" applyBorder="1" applyAlignment="1">
      <alignment horizontal="left" vertical="center" wrapText="1"/>
    </xf>
    <xf numFmtId="0" fontId="0" fillId="0" borderId="34" xfId="0" applyBorder="1" applyAlignment="1">
      <alignment horizontal="left" vertical="center" wrapText="1"/>
    </xf>
    <xf numFmtId="0" fontId="15" fillId="0" borderId="32" xfId="5" applyFont="1" applyFill="1" applyBorder="1" applyAlignment="1" applyProtection="1">
      <alignment vertical="top"/>
    </xf>
    <xf numFmtId="0" fontId="0" fillId="0" borderId="0" xfId="0" applyBorder="1" applyAlignment="1">
      <alignment vertical="top"/>
    </xf>
    <xf numFmtId="0" fontId="0" fillId="0" borderId="32" xfId="0" applyBorder="1" applyAlignment="1">
      <alignment horizontal="left" vertical="center" wrapText="1"/>
    </xf>
    <xf numFmtId="0" fontId="0" fillId="4" borderId="163" xfId="0" applyFill="1" applyBorder="1" applyAlignment="1">
      <alignment horizontal="left" vertical="center" wrapText="1"/>
    </xf>
    <xf numFmtId="0" fontId="0" fillId="4" borderId="109" xfId="0" applyFont="1" applyFill="1" applyBorder="1" applyAlignment="1">
      <alignment horizontal="left" vertical="center" wrapText="1"/>
    </xf>
    <xf numFmtId="0" fontId="0" fillId="4" borderId="150" xfId="0" applyFont="1" applyFill="1" applyBorder="1" applyAlignment="1">
      <alignment horizontal="left" vertical="center" wrapText="1"/>
    </xf>
    <xf numFmtId="0" fontId="0" fillId="0" borderId="105" xfId="0" applyBorder="1" applyAlignment="1">
      <alignment horizontal="left" vertical="center" wrapText="1"/>
    </xf>
    <xf numFmtId="0" fontId="0" fillId="0" borderId="70" xfId="0" applyBorder="1" applyAlignment="1">
      <alignment horizontal="left" vertical="center" wrapText="1"/>
    </xf>
    <xf numFmtId="0" fontId="0" fillId="0" borderId="71" xfId="0" applyBorder="1" applyAlignment="1">
      <alignment horizontal="left" vertical="center" wrapText="1"/>
    </xf>
    <xf numFmtId="0" fontId="0" fillId="0" borderId="30" xfId="0" applyBorder="1" applyAlignment="1">
      <alignment horizontal="left" vertical="center" wrapText="1"/>
    </xf>
    <xf numFmtId="0" fontId="25" fillId="7" borderId="82" xfId="0" applyFont="1" applyFill="1" applyBorder="1" applyAlignment="1">
      <alignment vertical="center" wrapText="1"/>
    </xf>
    <xf numFmtId="0" fontId="25" fillId="7" borderId="83" xfId="0" applyFont="1" applyFill="1" applyBorder="1" applyAlignment="1">
      <alignment vertical="center" wrapText="1"/>
    </xf>
    <xf numFmtId="0" fontId="25" fillId="7" borderId="124" xfId="0" applyFont="1" applyFill="1" applyBorder="1" applyAlignment="1">
      <alignment vertical="center" wrapText="1"/>
    </xf>
    <xf numFmtId="0" fontId="0" fillId="0" borderId="172" xfId="0" applyFill="1" applyBorder="1" applyAlignment="1">
      <alignment horizontal="left" vertical="center" wrapText="1"/>
    </xf>
    <xf numFmtId="0" fontId="0" fillId="0" borderId="173" xfId="0" applyFill="1" applyBorder="1" applyAlignment="1">
      <alignment horizontal="left" vertical="center" wrapText="1"/>
    </xf>
    <xf numFmtId="0" fontId="0" fillId="0" borderId="174" xfId="0" applyFill="1" applyBorder="1" applyAlignment="1">
      <alignment horizontal="left" vertical="center" wrapText="1"/>
    </xf>
    <xf numFmtId="0" fontId="17" fillId="4" borderId="87" xfId="3" applyFont="1" applyFill="1" applyBorder="1" applyAlignment="1">
      <alignment vertical="center" wrapText="1"/>
    </xf>
    <xf numFmtId="0" fontId="17" fillId="4" borderId="1" xfId="3" applyFont="1" applyFill="1" applyBorder="1" applyAlignment="1">
      <alignment vertical="center" wrapText="1"/>
    </xf>
    <xf numFmtId="0" fontId="17" fillId="4" borderId="81" xfId="3" applyFont="1" applyFill="1" applyBorder="1" applyAlignment="1">
      <alignment vertical="center" wrapText="1"/>
    </xf>
    <xf numFmtId="0" fontId="0" fillId="0" borderId="28" xfId="0" applyFill="1" applyBorder="1" applyAlignment="1">
      <alignment vertical="top" wrapText="1"/>
    </xf>
    <xf numFmtId="0" fontId="0" fillId="0" borderId="19" xfId="0" applyFill="1" applyBorder="1" applyAlignment="1">
      <alignment vertical="top" wrapText="1"/>
    </xf>
    <xf numFmtId="0" fontId="0" fillId="0" borderId="20" xfId="0" applyFill="1" applyBorder="1" applyAlignment="1">
      <alignment vertical="top" wrapText="1"/>
    </xf>
    <xf numFmtId="0" fontId="0" fillId="0" borderId="73" xfId="0" applyFill="1" applyBorder="1" applyAlignment="1">
      <alignment vertical="top" wrapText="1"/>
    </xf>
    <xf numFmtId="0" fontId="0" fillId="0" borderId="0" xfId="0" applyFill="1" applyBorder="1" applyAlignment="1">
      <alignment vertical="top" wrapText="1"/>
    </xf>
    <xf numFmtId="0" fontId="0" fillId="0" borderId="68" xfId="0" applyFill="1" applyBorder="1" applyAlignment="1">
      <alignment vertical="top" wrapText="1"/>
    </xf>
    <xf numFmtId="0" fontId="0" fillId="0" borderId="46" xfId="0" applyFill="1" applyBorder="1" applyAlignment="1">
      <alignment vertical="top" wrapText="1"/>
    </xf>
    <xf numFmtId="0" fontId="0" fillId="0" borderId="47" xfId="0" applyFill="1" applyBorder="1" applyAlignment="1">
      <alignment vertical="top" wrapText="1"/>
    </xf>
    <xf numFmtId="0" fontId="0" fillId="0" borderId="67" xfId="0" applyFill="1" applyBorder="1" applyAlignment="1">
      <alignment vertical="top" wrapText="1"/>
    </xf>
    <xf numFmtId="0" fontId="0" fillId="0" borderId="69" xfId="0" applyFill="1" applyBorder="1" applyAlignment="1">
      <alignment horizontal="left" vertical="top" indent="1"/>
    </xf>
    <xf numFmtId="0" fontId="3" fillId="0" borderId="70" xfId="0" applyFont="1" applyFill="1" applyBorder="1" applyAlignment="1">
      <alignment horizontal="left" vertical="top" indent="1"/>
    </xf>
    <xf numFmtId="0" fontId="3" fillId="0" borderId="71" xfId="0" applyFont="1" applyFill="1" applyBorder="1" applyAlignment="1">
      <alignment horizontal="left" vertical="top" indent="1"/>
    </xf>
    <xf numFmtId="0" fontId="0" fillId="0" borderId="72" xfId="0" applyFill="1" applyBorder="1" applyAlignment="1">
      <alignment horizontal="left" vertical="top" indent="1"/>
    </xf>
    <xf numFmtId="0" fontId="3" fillId="0" borderId="35" xfId="0" applyFont="1" applyFill="1" applyBorder="1" applyAlignment="1">
      <alignment horizontal="left" vertical="top" indent="1"/>
    </xf>
    <xf numFmtId="0" fontId="3" fillId="0" borderId="36" xfId="0" applyFont="1" applyFill="1" applyBorder="1" applyAlignment="1">
      <alignment horizontal="left" vertical="top" indent="1"/>
    </xf>
    <xf numFmtId="0" fontId="3" fillId="4" borderId="12" xfId="3" applyFill="1" applyBorder="1" applyAlignment="1">
      <alignment horizontal="center" vertical="center"/>
    </xf>
    <xf numFmtId="0" fontId="3" fillId="4" borderId="17" xfId="3" applyFill="1" applyBorder="1" applyAlignment="1">
      <alignment horizontal="center" vertical="center"/>
    </xf>
    <xf numFmtId="0" fontId="18" fillId="4" borderId="15" xfId="3" applyFont="1" applyFill="1" applyBorder="1" applyAlignment="1">
      <alignment horizontal="center" vertical="center"/>
    </xf>
    <xf numFmtId="0" fontId="18" fillId="4" borderId="12" xfId="3" applyFont="1" applyFill="1" applyBorder="1" applyAlignment="1">
      <alignment horizontal="center" vertical="center"/>
    </xf>
    <xf numFmtId="0" fontId="18" fillId="4" borderId="16" xfId="3" applyFont="1" applyFill="1" applyBorder="1" applyAlignment="1">
      <alignment horizontal="center" vertical="center"/>
    </xf>
    <xf numFmtId="0" fontId="3" fillId="4" borderId="15" xfId="3" applyFont="1" applyFill="1" applyBorder="1" applyAlignment="1">
      <alignment horizontal="center" vertical="center" wrapText="1"/>
    </xf>
    <xf numFmtId="0" fontId="3" fillId="4" borderId="16" xfId="3" applyFill="1" applyBorder="1" applyAlignment="1">
      <alignment horizontal="center" vertical="center"/>
    </xf>
    <xf numFmtId="0" fontId="13" fillId="4" borderId="19" xfId="3" applyFont="1" applyFill="1" applyBorder="1" applyAlignment="1">
      <alignment horizontal="center" vertical="center" wrapText="1"/>
    </xf>
    <xf numFmtId="0" fontId="3" fillId="4" borderId="47" xfId="3" applyFill="1" applyBorder="1" applyAlignment="1">
      <alignment horizontal="center" vertical="center" wrapText="1"/>
    </xf>
    <xf numFmtId="0" fontId="0" fillId="0" borderId="26" xfId="0" applyBorder="1" applyAlignment="1">
      <alignment horizontal="left" vertical="top" wrapText="1"/>
    </xf>
    <xf numFmtId="0" fontId="3" fillId="0" borderId="19" xfId="0" applyFont="1" applyBorder="1" applyAlignment="1">
      <alignment horizontal="left" vertical="top"/>
    </xf>
    <xf numFmtId="0" fontId="3" fillId="0" borderId="27" xfId="0" applyFont="1" applyBorder="1" applyAlignment="1">
      <alignment horizontal="left" vertical="top"/>
    </xf>
    <xf numFmtId="0" fontId="3" fillId="0" borderId="44" xfId="0" applyFont="1" applyBorder="1" applyAlignment="1">
      <alignment horizontal="left" vertical="top"/>
    </xf>
    <xf numFmtId="0" fontId="3" fillId="0" borderId="47" xfId="0" applyFont="1" applyBorder="1" applyAlignment="1">
      <alignment horizontal="left" vertical="top"/>
    </xf>
    <xf numFmtId="0" fontId="3" fillId="0" borderId="45" xfId="0" applyFont="1" applyBorder="1" applyAlignment="1">
      <alignment horizontal="left" vertical="top"/>
    </xf>
    <xf numFmtId="0" fontId="0" fillId="0" borderId="26" xfId="0" applyBorder="1" applyAlignment="1">
      <alignment horizontal="left" vertical="center" wrapText="1"/>
    </xf>
    <xf numFmtId="0" fontId="0" fillId="0" borderId="19" xfId="0" applyBorder="1" applyAlignment="1">
      <alignment horizontal="left" vertical="center" wrapText="1"/>
    </xf>
    <xf numFmtId="0" fontId="0" fillId="0" borderId="27" xfId="0" applyBorder="1" applyAlignment="1">
      <alignment horizontal="left" vertical="center" wrapText="1"/>
    </xf>
    <xf numFmtId="0" fontId="0" fillId="0" borderId="0" xfId="0" applyBorder="1" applyAlignment="1">
      <alignment horizontal="left" vertical="center" wrapText="1"/>
    </xf>
    <xf numFmtId="0" fontId="0" fillId="0" borderId="33" xfId="0"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0" fillId="0" borderId="45" xfId="0" applyBorder="1" applyAlignment="1">
      <alignment horizontal="left" vertical="center" wrapText="1"/>
    </xf>
    <xf numFmtId="0" fontId="3" fillId="4" borderId="15" xfId="3" applyFont="1" applyFill="1" applyBorder="1" applyAlignment="1">
      <alignment horizontal="center" vertical="top"/>
    </xf>
    <xf numFmtId="0" fontId="3" fillId="4" borderId="12" xfId="3" applyFont="1" applyFill="1" applyBorder="1" applyAlignment="1">
      <alignment horizontal="center" vertical="top"/>
    </xf>
    <xf numFmtId="0" fontId="3" fillId="4" borderId="16" xfId="3" applyFont="1" applyFill="1" applyBorder="1" applyAlignment="1">
      <alignment horizontal="center" vertical="top"/>
    </xf>
    <xf numFmtId="0" fontId="3" fillId="4" borderId="17" xfId="3" applyFont="1" applyFill="1" applyBorder="1" applyAlignment="1">
      <alignment horizontal="center" vertical="top"/>
    </xf>
    <xf numFmtId="0" fontId="22" fillId="0" borderId="15" xfId="3" applyFont="1" applyBorder="1" applyAlignment="1">
      <alignment horizontal="center" vertical="top" wrapText="1"/>
    </xf>
    <xf numFmtId="0" fontId="22" fillId="0" borderId="12" xfId="3" applyFont="1" applyBorder="1" applyAlignment="1">
      <alignment horizontal="center" vertical="top"/>
    </xf>
    <xf numFmtId="0" fontId="22" fillId="0" borderId="16" xfId="3" applyFont="1" applyBorder="1" applyAlignment="1">
      <alignment horizontal="center" vertical="top"/>
    </xf>
    <xf numFmtId="0" fontId="0" fillId="0" borderId="14" xfId="4" applyFont="1" applyFill="1" applyBorder="1" applyAlignment="1" applyProtection="1">
      <alignment horizontal="center" vertical="center" wrapText="1" shrinkToFit="1"/>
    </xf>
    <xf numFmtId="0" fontId="0" fillId="0" borderId="12" xfId="0" applyFont="1" applyBorder="1" applyAlignment="1">
      <alignment horizontal="center" vertical="center" wrapText="1"/>
    </xf>
    <xf numFmtId="0" fontId="0" fillId="0" borderId="16" xfId="0" applyFont="1" applyBorder="1" applyAlignment="1">
      <alignment horizontal="center" vertical="center" wrapText="1"/>
    </xf>
    <xf numFmtId="0" fontId="3" fillId="0" borderId="12" xfId="0" applyFont="1" applyBorder="1" applyAlignment="1">
      <alignment horizontal="center" vertical="center" shrinkToFit="1"/>
    </xf>
    <xf numFmtId="0" fontId="3" fillId="0" borderId="16" xfId="0" applyFont="1" applyBorder="1" applyAlignment="1">
      <alignment horizontal="center" vertical="center" shrinkToFit="1"/>
    </xf>
    <xf numFmtId="0" fontId="3" fillId="0" borderId="17" xfId="0" applyFont="1" applyBorder="1" applyAlignment="1">
      <alignment horizontal="center" vertical="center"/>
    </xf>
    <xf numFmtId="0" fontId="14" fillId="0" borderId="7" xfId="5" applyFont="1" applyFill="1" applyBorder="1" applyAlignment="1" applyProtection="1">
      <alignment horizontal="center" vertical="center" wrapText="1" shrinkToFit="1"/>
    </xf>
    <xf numFmtId="0" fontId="7" fillId="0" borderId="6" xfId="0" applyFont="1" applyFill="1" applyBorder="1" applyAlignment="1">
      <alignment horizontal="center" vertical="center"/>
    </xf>
    <xf numFmtId="0" fontId="37" fillId="0" borderId="52" xfId="0" applyFont="1" applyBorder="1" applyAlignment="1">
      <alignment vertical="center"/>
    </xf>
    <xf numFmtId="0" fontId="38" fillId="0" borderId="52" xfId="0" applyFont="1" applyBorder="1" applyAlignment="1">
      <alignment vertical="center"/>
    </xf>
    <xf numFmtId="0" fontId="0" fillId="0" borderId="52" xfId="0" applyFill="1" applyBorder="1" applyAlignment="1">
      <alignment horizontal="center" vertical="center"/>
    </xf>
    <xf numFmtId="0" fontId="0" fillId="0" borderId="159" xfId="0" applyBorder="1" applyAlignment="1">
      <alignment horizontal="center" vertical="center"/>
    </xf>
    <xf numFmtId="0" fontId="0" fillId="0" borderId="109" xfId="0" applyBorder="1" applyAlignment="1">
      <alignment horizontal="center" vertical="center"/>
    </xf>
    <xf numFmtId="0" fontId="0" fillId="0" borderId="150" xfId="0" applyBorder="1" applyAlignment="1">
      <alignment horizontal="center" vertical="center"/>
    </xf>
    <xf numFmtId="0" fontId="3" fillId="0" borderId="118" xfId="3" applyFont="1" applyBorder="1" applyAlignment="1">
      <alignment vertical="center"/>
    </xf>
    <xf numFmtId="0" fontId="3" fillId="0" borderId="104" xfId="3" applyFont="1" applyBorder="1" applyAlignment="1">
      <alignment vertical="center"/>
    </xf>
    <xf numFmtId="0" fontId="0" fillId="0" borderId="168" xfId="0" applyFill="1" applyBorder="1" applyAlignment="1">
      <alignment horizontal="left" vertical="center" wrapText="1"/>
    </xf>
    <xf numFmtId="0" fontId="0" fillId="0" borderId="169" xfId="0" applyFill="1" applyBorder="1" applyAlignment="1">
      <alignment horizontal="left" vertical="center" wrapText="1"/>
    </xf>
    <xf numFmtId="0" fontId="3" fillId="0" borderId="162" xfId="3" applyFill="1" applyBorder="1" applyAlignment="1">
      <alignment horizontal="center" vertical="center"/>
    </xf>
    <xf numFmtId="0" fontId="3" fillId="0" borderId="157" xfId="3" applyFill="1" applyBorder="1" applyAlignment="1">
      <alignment vertical="center"/>
    </xf>
    <xf numFmtId="0" fontId="3" fillId="0" borderId="158" xfId="3" applyFill="1" applyBorder="1" applyAlignment="1">
      <alignment vertical="center"/>
    </xf>
    <xf numFmtId="0" fontId="40" fillId="0" borderId="28" xfId="0" applyFont="1" applyFill="1" applyBorder="1" applyAlignment="1">
      <alignment horizontal="left" vertical="center" wrapText="1"/>
    </xf>
    <xf numFmtId="0" fontId="41" fillId="0" borderId="19" xfId="0" applyFont="1" applyFill="1" applyBorder="1" applyAlignment="1">
      <alignment horizontal="left" vertical="center" wrapText="1"/>
    </xf>
    <xf numFmtId="0" fontId="41" fillId="0" borderId="20" xfId="0" applyFont="1" applyFill="1" applyBorder="1" applyAlignment="1">
      <alignment horizontal="left" vertical="center" wrapText="1"/>
    </xf>
    <xf numFmtId="0" fontId="41" fillId="0" borderId="73"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41" fillId="0" borderId="68" xfId="0" applyFont="1" applyFill="1" applyBorder="1" applyAlignment="1">
      <alignment horizontal="left" vertical="center" wrapText="1"/>
    </xf>
    <xf numFmtId="0" fontId="0" fillId="0" borderId="35" xfId="0" applyFont="1" applyFill="1" applyBorder="1" applyAlignment="1">
      <alignment horizontal="left" vertical="center" indent="1"/>
    </xf>
    <xf numFmtId="0" fontId="0" fillId="0" borderId="36" xfId="0" applyFont="1" applyFill="1" applyBorder="1" applyAlignment="1">
      <alignment horizontal="left" vertical="center" indent="1"/>
    </xf>
    <xf numFmtId="0" fontId="0" fillId="0" borderId="69" xfId="0" applyFill="1" applyBorder="1" applyAlignment="1">
      <alignment horizontal="left" vertical="center" indent="1"/>
    </xf>
    <xf numFmtId="0" fontId="0" fillId="0" borderId="70" xfId="0" applyFont="1" applyFill="1" applyBorder="1" applyAlignment="1">
      <alignment horizontal="left" vertical="center" indent="1"/>
    </xf>
    <xf numFmtId="0" fontId="0" fillId="0" borderId="71" xfId="0" applyFont="1" applyFill="1" applyBorder="1" applyAlignment="1">
      <alignment horizontal="left" vertical="center" indent="1"/>
    </xf>
    <xf numFmtId="0" fontId="0" fillId="0" borderId="72" xfId="0" applyFill="1" applyBorder="1" applyAlignment="1">
      <alignment horizontal="left" vertical="center" wrapText="1" indent="1"/>
    </xf>
    <xf numFmtId="0" fontId="0" fillId="0" borderId="35" xfId="0" applyFont="1" applyFill="1" applyBorder="1" applyAlignment="1">
      <alignment horizontal="left" vertical="center" wrapText="1" indent="1"/>
    </xf>
    <xf numFmtId="0" fontId="0" fillId="0" borderId="36" xfId="0" applyFont="1" applyFill="1" applyBorder="1" applyAlignment="1">
      <alignment horizontal="left" vertical="center" wrapText="1" indent="1"/>
    </xf>
    <xf numFmtId="0" fontId="17" fillId="0" borderId="15" xfId="3" applyFont="1" applyFill="1" applyBorder="1" applyAlignment="1">
      <alignment horizontal="center" vertical="center"/>
    </xf>
    <xf numFmtId="0" fontId="0" fillId="0" borderId="26" xfId="0" applyBorder="1" applyAlignment="1">
      <alignment horizontal="left" vertical="center" indent="1"/>
    </xf>
    <xf numFmtId="0" fontId="3" fillId="0" borderId="19" xfId="0" applyFont="1" applyBorder="1" applyAlignment="1">
      <alignment horizontal="left" vertical="center" indent="1"/>
    </xf>
    <xf numFmtId="0" fontId="3" fillId="0" borderId="27" xfId="0" applyFont="1" applyBorder="1" applyAlignment="1">
      <alignment horizontal="left" vertical="center" indent="1"/>
    </xf>
    <xf numFmtId="0" fontId="3" fillId="0" borderId="44" xfId="0" applyFont="1" applyBorder="1" applyAlignment="1">
      <alignment horizontal="left" vertical="center" indent="1"/>
    </xf>
    <xf numFmtId="0" fontId="3" fillId="0" borderId="47" xfId="0" applyFont="1" applyBorder="1" applyAlignment="1">
      <alignment horizontal="left" vertical="center" indent="1"/>
    </xf>
    <xf numFmtId="0" fontId="3" fillId="0" borderId="45" xfId="0" applyFont="1" applyBorder="1" applyAlignment="1">
      <alignment horizontal="left" vertical="center" indent="1"/>
    </xf>
    <xf numFmtId="0" fontId="41" fillId="0" borderId="15" xfId="0" applyFont="1" applyBorder="1" applyAlignment="1">
      <alignment horizontal="center" vertical="center" wrapText="1" shrinkToFit="1"/>
    </xf>
    <xf numFmtId="0" fontId="41" fillId="0" borderId="12" xfId="0" applyFont="1" applyBorder="1" applyAlignment="1">
      <alignment horizontal="center" vertical="center" shrinkToFit="1"/>
    </xf>
    <xf numFmtId="0" fontId="41" fillId="0" borderId="16" xfId="0" applyFont="1" applyBorder="1" applyAlignment="1">
      <alignment horizontal="center" vertical="center" shrinkToFit="1"/>
    </xf>
    <xf numFmtId="0" fontId="42" fillId="0" borderId="15" xfId="6" applyFont="1" applyFill="1" applyBorder="1" applyAlignment="1" applyProtection="1">
      <alignment horizontal="center" vertical="top" wrapText="1" shrinkToFit="1"/>
    </xf>
    <xf numFmtId="0" fontId="42" fillId="0" borderId="12" xfId="6" applyFont="1" applyFill="1" applyBorder="1" applyAlignment="1" applyProtection="1">
      <alignment horizontal="center" vertical="top" shrinkToFit="1"/>
    </xf>
    <xf numFmtId="0" fontId="42" fillId="0" borderId="17" xfId="6" applyFont="1" applyFill="1" applyBorder="1" applyAlignment="1" applyProtection="1">
      <alignment horizontal="center" vertical="top" shrinkToFit="1"/>
    </xf>
    <xf numFmtId="0" fontId="12" fillId="0" borderId="12" xfId="6" applyFont="1" applyFill="1" applyBorder="1" applyAlignment="1" applyProtection="1">
      <alignment horizontal="center" vertical="center"/>
    </xf>
    <xf numFmtId="0" fontId="12" fillId="0" borderId="17" xfId="6" applyFont="1" applyFill="1" applyBorder="1" applyAlignment="1" applyProtection="1">
      <alignment horizontal="center" vertical="center"/>
    </xf>
    <xf numFmtId="0" fontId="39" fillId="0" borderId="7" xfId="5" applyFont="1" applyFill="1" applyBorder="1" applyAlignment="1" applyProtection="1">
      <alignment horizontal="center" vertical="center" wrapText="1" shrinkToFit="1"/>
    </xf>
    <xf numFmtId="0" fontId="13" fillId="0" borderId="6" xfId="0" applyFont="1" applyFill="1" applyBorder="1" applyAlignment="1">
      <alignment horizontal="center" vertical="center" wrapText="1"/>
    </xf>
    <xf numFmtId="0" fontId="40" fillId="0" borderId="8" xfId="0" applyFont="1" applyBorder="1" applyAlignment="1">
      <alignment horizontal="center" vertical="center" wrapText="1"/>
    </xf>
    <xf numFmtId="0" fontId="41" fillId="0" borderId="6" xfId="0" applyFont="1" applyBorder="1" applyAlignment="1">
      <alignment horizontal="center" vertical="center"/>
    </xf>
    <xf numFmtId="0" fontId="41" fillId="0" borderId="9" xfId="0" applyFont="1" applyBorder="1" applyAlignment="1">
      <alignment horizontal="center" vertical="center"/>
    </xf>
    <xf numFmtId="178" fontId="3" fillId="0" borderId="71" xfId="3" applyNumberFormat="1" applyFont="1" applyBorder="1" applyAlignment="1">
      <alignment horizontal="right" vertical="center"/>
    </xf>
    <xf numFmtId="3" fontId="3" fillId="0" borderId="85" xfId="3" applyNumberFormat="1" applyFont="1" applyFill="1" applyBorder="1" applyAlignment="1">
      <alignment horizontal="center" vertical="center"/>
    </xf>
    <xf numFmtId="0" fontId="3" fillId="0" borderId="27" xfId="3" applyFill="1" applyBorder="1" applyAlignment="1">
      <alignment horizontal="center" vertical="center"/>
    </xf>
    <xf numFmtId="0" fontId="3" fillId="0" borderId="19" xfId="3" applyFill="1" applyBorder="1" applyAlignment="1">
      <alignment vertical="center"/>
    </xf>
    <xf numFmtId="0" fontId="3" fillId="0" borderId="20" xfId="3" applyFill="1" applyBorder="1" applyAlignment="1">
      <alignment vertical="center"/>
    </xf>
    <xf numFmtId="0" fontId="3" fillId="0" borderId="19" xfId="3" applyFont="1" applyBorder="1" applyAlignment="1">
      <alignment horizontal="left" vertical="top" wrapText="1"/>
    </xf>
    <xf numFmtId="0" fontId="3" fillId="0" borderId="20" xfId="3" applyFont="1" applyBorder="1" applyAlignment="1">
      <alignment horizontal="left" vertical="top" wrapText="1"/>
    </xf>
    <xf numFmtId="0" fontId="3" fillId="0" borderId="73" xfId="3" applyFont="1" applyBorder="1" applyAlignment="1">
      <alignment horizontal="left" vertical="top" wrapText="1"/>
    </xf>
    <xf numFmtId="0" fontId="3" fillId="0" borderId="0" xfId="3" applyFont="1" applyBorder="1" applyAlignment="1">
      <alignment horizontal="left" vertical="top" wrapText="1"/>
    </xf>
    <xf numFmtId="0" fontId="3" fillId="0" borderId="68" xfId="3" applyFont="1" applyBorder="1" applyAlignment="1">
      <alignment horizontal="left" vertical="top" wrapText="1"/>
    </xf>
    <xf numFmtId="0" fontId="3" fillId="0" borderId="46" xfId="3" applyFont="1" applyBorder="1" applyAlignment="1">
      <alignment horizontal="left" vertical="top" wrapText="1"/>
    </xf>
    <xf numFmtId="0" fontId="3" fillId="0" borderId="47" xfId="3" applyFont="1" applyBorder="1" applyAlignment="1">
      <alignment horizontal="left" vertical="top" wrapText="1"/>
    </xf>
    <xf numFmtId="0" fontId="3" fillId="0" borderId="67" xfId="3" applyFont="1" applyBorder="1" applyAlignment="1">
      <alignment horizontal="left" vertical="top" wrapText="1"/>
    </xf>
    <xf numFmtId="0" fontId="3" fillId="0" borderId="166" xfId="3" applyFont="1" applyBorder="1" applyAlignment="1">
      <alignment horizontal="left" vertical="center"/>
    </xf>
    <xf numFmtId="0" fontId="3" fillId="0" borderId="167" xfId="3" applyFont="1" applyBorder="1" applyAlignment="1">
      <alignment horizontal="left" vertical="center"/>
    </xf>
    <xf numFmtId="0" fontId="3" fillId="0" borderId="73" xfId="3" applyFont="1" applyBorder="1" applyAlignment="1">
      <alignment horizontal="left" vertical="center"/>
    </xf>
    <xf numFmtId="0" fontId="3" fillId="0" borderId="68" xfId="3" applyFont="1" applyBorder="1" applyAlignment="1">
      <alignment horizontal="left" vertical="center"/>
    </xf>
    <xf numFmtId="0" fontId="3" fillId="0" borderId="46" xfId="3" applyFont="1" applyBorder="1" applyAlignment="1">
      <alignment horizontal="left" vertical="center"/>
    </xf>
    <xf numFmtId="0" fontId="3" fillId="0" borderId="67" xfId="3" applyFont="1" applyBorder="1" applyAlignment="1">
      <alignment horizontal="left" vertical="center"/>
    </xf>
    <xf numFmtId="0" fontId="17" fillId="0" borderId="69" xfId="3" applyFont="1" applyFill="1" applyBorder="1" applyAlignment="1">
      <alignment horizontal="center" vertical="center"/>
    </xf>
    <xf numFmtId="0" fontId="17" fillId="0" borderId="70" xfId="3" applyFont="1" applyFill="1" applyBorder="1" applyAlignment="1">
      <alignment horizontal="center" vertical="center"/>
    </xf>
    <xf numFmtId="0" fontId="17" fillId="0" borderId="71" xfId="3" applyFont="1" applyFill="1" applyBorder="1" applyAlignment="1">
      <alignment horizontal="center" vertical="center"/>
    </xf>
    <xf numFmtId="183" fontId="3" fillId="0" borderId="15" xfId="3" applyNumberFormat="1" applyFont="1" applyFill="1" applyBorder="1" applyAlignment="1">
      <alignment horizontal="center" vertical="center"/>
    </xf>
    <xf numFmtId="183" fontId="3" fillId="0" borderId="12" xfId="3" applyNumberFormat="1" applyFill="1" applyBorder="1" applyAlignment="1">
      <alignment horizontal="center" vertical="center"/>
    </xf>
    <xf numFmtId="183" fontId="3" fillId="0" borderId="16" xfId="3" applyNumberFormat="1" applyFill="1" applyBorder="1" applyAlignment="1">
      <alignment horizontal="center" vertical="center"/>
    </xf>
    <xf numFmtId="49" fontId="3" fillId="0" borderId="15" xfId="3" applyNumberFormat="1" applyFont="1" applyFill="1" applyBorder="1" applyAlignment="1">
      <alignment horizontal="center" vertical="center"/>
    </xf>
    <xf numFmtId="49" fontId="3" fillId="0" borderId="12" xfId="3" applyNumberFormat="1" applyFill="1" applyBorder="1" applyAlignment="1">
      <alignment horizontal="center" vertical="center"/>
    </xf>
    <xf numFmtId="49" fontId="3" fillId="0" borderId="16" xfId="3" applyNumberFormat="1" applyFill="1" applyBorder="1" applyAlignment="1">
      <alignment horizontal="center" vertical="center"/>
    </xf>
    <xf numFmtId="49" fontId="3" fillId="0" borderId="17" xfId="3" applyNumberFormat="1" applyFill="1" applyBorder="1" applyAlignment="1">
      <alignment horizontal="center" vertical="center"/>
    </xf>
    <xf numFmtId="0" fontId="3" fillId="0" borderId="32" xfId="3" applyFont="1" applyBorder="1" applyAlignment="1">
      <alignment horizontal="left" vertical="center" wrapText="1"/>
    </xf>
    <xf numFmtId="0" fontId="3" fillId="0" borderId="33" xfId="3" applyFont="1" applyBorder="1" applyAlignment="1">
      <alignment horizontal="left" vertical="center" wrapText="1"/>
    </xf>
    <xf numFmtId="1" fontId="3" fillId="0" borderId="52" xfId="3" applyNumberFormat="1" applyFont="1" applyFill="1" applyBorder="1" applyAlignment="1">
      <alignment horizontal="center" vertical="center"/>
    </xf>
    <xf numFmtId="0" fontId="3" fillId="0" borderId="12" xfId="3" applyFont="1" applyBorder="1" applyAlignment="1">
      <alignment horizontal="left" vertical="center" wrapText="1" indent="1" shrinkToFit="1"/>
    </xf>
    <xf numFmtId="0" fontId="3" fillId="0" borderId="12" xfId="3" applyFont="1" applyBorder="1" applyAlignment="1">
      <alignment horizontal="left" vertical="center" indent="1" shrinkToFit="1"/>
    </xf>
    <xf numFmtId="0" fontId="3" fillId="0" borderId="16" xfId="3" applyFont="1" applyBorder="1" applyAlignment="1">
      <alignment horizontal="left" vertical="center" indent="1" shrinkToFit="1"/>
    </xf>
    <xf numFmtId="0" fontId="12" fillId="0" borderId="15" xfId="6" applyFont="1" applyFill="1" applyBorder="1" applyAlignment="1" applyProtection="1">
      <alignment horizontal="left" vertical="center" wrapText="1" indent="1"/>
    </xf>
    <xf numFmtId="0" fontId="12" fillId="0" borderId="12" xfId="6" applyFont="1" applyFill="1" applyBorder="1" applyAlignment="1" applyProtection="1">
      <alignment horizontal="left" vertical="center" wrapText="1" indent="1"/>
    </xf>
    <xf numFmtId="0" fontId="3" fillId="0" borderId="17" xfId="3" applyFont="1" applyBorder="1" applyAlignment="1">
      <alignment horizontal="left" vertical="center" indent="1"/>
    </xf>
    <xf numFmtId="0" fontId="15" fillId="0" borderId="6" xfId="3" applyFont="1" applyBorder="1" applyAlignment="1">
      <alignment horizontal="left" vertical="center" wrapText="1" indent="1"/>
    </xf>
    <xf numFmtId="0" fontId="3" fillId="0" borderId="6" xfId="3" applyFont="1" applyBorder="1" applyAlignment="1">
      <alignment horizontal="left" vertical="center" indent="1"/>
    </xf>
    <xf numFmtId="0" fontId="3" fillId="0" borderId="9" xfId="3" applyFont="1" applyBorder="1" applyAlignment="1">
      <alignment horizontal="left" vertical="center" indent="1"/>
    </xf>
    <xf numFmtId="0" fontId="25" fillId="0" borderId="28" xfId="0" applyFont="1" applyFill="1" applyBorder="1" applyAlignment="1">
      <alignment horizontal="center" vertical="center"/>
    </xf>
    <xf numFmtId="0" fontId="27" fillId="0" borderId="34" xfId="0" applyFont="1" applyFill="1" applyBorder="1" applyAlignment="1">
      <alignment horizontal="left" vertical="center" wrapText="1"/>
    </xf>
    <xf numFmtId="178" fontId="25" fillId="0" borderId="34" xfId="0" applyNumberFormat="1" applyFont="1" applyFill="1" applyBorder="1" applyAlignment="1">
      <alignment horizontal="right" vertical="center"/>
    </xf>
    <xf numFmtId="178" fontId="25" fillId="0" borderId="35" xfId="0" applyNumberFormat="1" applyFont="1" applyFill="1" applyBorder="1" applyAlignment="1">
      <alignment horizontal="right" vertical="center"/>
    </xf>
    <xf numFmtId="178" fontId="25" fillId="0" borderId="36" xfId="0" applyNumberFormat="1" applyFont="1" applyFill="1" applyBorder="1" applyAlignment="1">
      <alignment horizontal="right" vertical="center"/>
    </xf>
    <xf numFmtId="0" fontId="27" fillId="4" borderId="70" xfId="0" applyFont="1" applyFill="1" applyBorder="1" applyAlignment="1">
      <alignment horizontal="left" vertical="center"/>
    </xf>
    <xf numFmtId="0" fontId="27" fillId="4" borderId="71" xfId="0" applyFont="1" applyFill="1" applyBorder="1" applyAlignment="1">
      <alignment horizontal="left" vertical="center"/>
    </xf>
    <xf numFmtId="178" fontId="25" fillId="4" borderId="30" xfId="0" applyNumberFormat="1" applyFont="1" applyFill="1" applyBorder="1" applyAlignment="1">
      <alignment horizontal="right" vertical="center"/>
    </xf>
    <xf numFmtId="178" fontId="25" fillId="4" borderId="70" xfId="0" applyNumberFormat="1" applyFont="1" applyFill="1" applyBorder="1" applyAlignment="1">
      <alignment horizontal="right" vertical="center"/>
    </xf>
    <xf numFmtId="178" fontId="25" fillId="4" borderId="71" xfId="0" applyNumberFormat="1" applyFont="1" applyFill="1" applyBorder="1" applyAlignment="1">
      <alignment horizontal="right" vertical="center"/>
    </xf>
    <xf numFmtId="0" fontId="37" fillId="0" borderId="154" xfId="0" applyFont="1" applyFill="1" applyBorder="1" applyAlignment="1">
      <alignment horizontal="left" vertical="top" wrapText="1"/>
    </xf>
    <xf numFmtId="0" fontId="37" fillId="0" borderId="152" xfId="0" applyFont="1" applyFill="1" applyBorder="1" applyAlignment="1">
      <alignment horizontal="left" vertical="top" wrapText="1"/>
    </xf>
    <xf numFmtId="0" fontId="37" fillId="0" borderId="155" xfId="0" applyFont="1" applyFill="1" applyBorder="1" applyAlignment="1">
      <alignment horizontal="left" vertical="top" wrapText="1"/>
    </xf>
    <xf numFmtId="0" fontId="3" fillId="0" borderId="1" xfId="3" applyFill="1" applyBorder="1" applyAlignment="1">
      <alignment vertical="center"/>
    </xf>
    <xf numFmtId="0" fontId="3" fillId="0" borderId="81" xfId="3" applyFill="1" applyBorder="1" applyAlignment="1">
      <alignment vertical="center"/>
    </xf>
    <xf numFmtId="0" fontId="25" fillId="0" borderId="6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70" xfId="0" applyFont="1" applyFill="1" applyBorder="1" applyAlignment="1">
      <alignment horizontal="center" vertical="center"/>
    </xf>
    <xf numFmtId="0" fontId="0" fillId="0" borderId="71" xfId="0" applyFont="1" applyFill="1" applyBorder="1" applyAlignment="1">
      <alignment horizontal="center" vertical="center"/>
    </xf>
    <xf numFmtId="0" fontId="25" fillId="0" borderId="26" xfId="0" applyFont="1" applyBorder="1" applyAlignment="1">
      <alignment horizontal="left" vertical="center" wrapText="1"/>
    </xf>
    <xf numFmtId="0" fontId="25" fillId="0" borderId="19" xfId="0" applyFont="1" applyBorder="1" applyAlignment="1">
      <alignment horizontal="left" vertical="center" wrapText="1"/>
    </xf>
    <xf numFmtId="0" fontId="25" fillId="0" borderId="27" xfId="0" applyFont="1" applyBorder="1" applyAlignment="1">
      <alignment horizontal="left" vertical="center" wrapText="1"/>
    </xf>
    <xf numFmtId="0" fontId="25" fillId="0" borderId="32" xfId="0" applyFont="1" applyBorder="1" applyAlignment="1">
      <alignment horizontal="left" vertical="center" wrapText="1"/>
    </xf>
    <xf numFmtId="0" fontId="25" fillId="0" borderId="0" xfId="0" applyFont="1" applyBorder="1" applyAlignment="1">
      <alignment horizontal="left" vertical="center" wrapText="1"/>
    </xf>
    <xf numFmtId="0" fontId="25" fillId="0" borderId="33" xfId="0" applyFont="1" applyBorder="1" applyAlignment="1">
      <alignment horizontal="left" vertical="center" wrapText="1"/>
    </xf>
    <xf numFmtId="0" fontId="25" fillId="0" borderId="44" xfId="0" applyFont="1" applyBorder="1" applyAlignment="1">
      <alignment horizontal="left" vertical="center" wrapText="1"/>
    </xf>
    <xf numFmtId="0" fontId="25" fillId="0" borderId="47" xfId="0" applyFont="1" applyBorder="1" applyAlignment="1">
      <alignment horizontal="left" vertical="center" wrapText="1"/>
    </xf>
    <xf numFmtId="0" fontId="25" fillId="0" borderId="45" xfId="0" applyFont="1" applyBorder="1" applyAlignment="1">
      <alignment horizontal="left" vertical="center" wrapText="1"/>
    </xf>
    <xf numFmtId="0" fontId="2" fillId="0" borderId="26" xfId="4" applyFont="1" applyFill="1" applyBorder="1" applyAlignment="1" applyProtection="1">
      <alignment horizontal="center" vertical="center" wrapText="1" shrinkToFit="1"/>
    </xf>
    <xf numFmtId="0" fontId="13" fillId="0" borderId="19" xfId="0" applyFont="1" applyBorder="1" applyAlignment="1">
      <alignment horizontal="center" vertical="center" wrapText="1"/>
    </xf>
    <xf numFmtId="0" fontId="13" fillId="0" borderId="12" xfId="0" applyFont="1" applyBorder="1" applyAlignment="1">
      <alignment horizontal="center" vertical="center"/>
    </xf>
    <xf numFmtId="0" fontId="28" fillId="0" borderId="14" xfId="5" applyFont="1" applyFill="1" applyBorder="1" applyAlignment="1" applyProtection="1">
      <alignment horizontal="center" vertical="center" wrapText="1" shrinkToFit="1"/>
    </xf>
    <xf numFmtId="0" fontId="28" fillId="0" borderId="12" xfId="0" applyFont="1" applyBorder="1" applyAlignment="1">
      <alignment horizontal="center" vertical="center"/>
    </xf>
    <xf numFmtId="0" fontId="2" fillId="0" borderId="7" xfId="5" applyFont="1" applyFill="1" applyBorder="1" applyAlignment="1" applyProtection="1">
      <alignment horizontal="center" vertical="center" wrapText="1" shrinkToFit="1"/>
    </xf>
    <xf numFmtId="0" fontId="3" fillId="0" borderId="69" xfId="3" applyFont="1" applyFill="1" applyBorder="1" applyAlignment="1">
      <alignment horizontal="left" vertical="center"/>
    </xf>
    <xf numFmtId="0" fontId="3" fillId="0" borderId="70" xfId="3" applyFont="1" applyFill="1" applyBorder="1" applyAlignment="1">
      <alignment horizontal="left" vertical="center"/>
    </xf>
    <xf numFmtId="0" fontId="3" fillId="0" borderId="71" xfId="3" applyFont="1" applyFill="1" applyBorder="1" applyAlignment="1">
      <alignment horizontal="left" vertical="center"/>
    </xf>
    <xf numFmtId="49" fontId="3" fillId="0" borderId="30" xfId="3" applyNumberFormat="1" applyFont="1" applyFill="1" applyBorder="1" applyAlignment="1">
      <alignment horizontal="center" vertical="center"/>
    </xf>
    <xf numFmtId="49" fontId="3" fillId="0" borderId="70" xfId="3" applyNumberFormat="1" applyFont="1" applyFill="1" applyBorder="1" applyAlignment="1">
      <alignment horizontal="center" vertical="center"/>
    </xf>
    <xf numFmtId="49" fontId="3" fillId="0" borderId="71" xfId="3" applyNumberFormat="1" applyFont="1" applyFill="1" applyBorder="1" applyAlignment="1">
      <alignment horizontal="center" vertical="center"/>
    </xf>
    <xf numFmtId="178" fontId="3" fillId="0" borderId="29" xfId="3" applyNumberFormat="1" applyFont="1" applyFill="1" applyBorder="1" applyAlignment="1">
      <alignment horizontal="center" vertical="center"/>
    </xf>
    <xf numFmtId="49" fontId="3" fillId="0" borderId="86" xfId="3" applyNumberFormat="1" applyFont="1" applyFill="1" applyBorder="1" applyAlignment="1">
      <alignment horizontal="center" vertical="center"/>
    </xf>
    <xf numFmtId="178" fontId="3" fillId="0" borderId="86" xfId="3" applyNumberFormat="1" applyFont="1" applyFill="1" applyBorder="1" applyAlignment="1">
      <alignment horizontal="center" vertical="center"/>
    </xf>
    <xf numFmtId="0" fontId="25" fillId="2" borderId="51" xfId="4" applyFont="1" applyFill="1" applyBorder="1" applyAlignment="1" applyProtection="1">
      <alignment horizontal="center" vertical="center" wrapText="1"/>
    </xf>
    <xf numFmtId="0" fontId="25" fillId="2" borderId="52" xfId="4" applyFont="1" applyFill="1" applyBorder="1" applyAlignment="1" applyProtection="1">
      <alignment horizontal="center" vertical="center" wrapText="1"/>
    </xf>
    <xf numFmtId="0" fontId="25" fillId="0" borderId="52" xfId="3" applyFont="1" applyFill="1" applyBorder="1" applyAlignment="1">
      <alignment horizontal="center" vertical="center"/>
    </xf>
    <xf numFmtId="0" fontId="25" fillId="0" borderId="23" xfId="3" applyFont="1" applyFill="1" applyBorder="1" applyAlignment="1">
      <alignment horizontal="center" vertical="center"/>
    </xf>
    <xf numFmtId="0" fontId="25" fillId="0" borderId="54" xfId="3" applyFont="1" applyFill="1" applyBorder="1" applyAlignment="1">
      <alignment horizontal="center" vertical="center"/>
    </xf>
    <xf numFmtId="0" fontId="25" fillId="2" borderId="46" xfId="4" applyFont="1" applyFill="1" applyBorder="1" applyAlignment="1" applyProtection="1">
      <alignment horizontal="center" vertical="center" wrapText="1"/>
    </xf>
    <xf numFmtId="0" fontId="25" fillId="2" borderId="47" xfId="4" applyFont="1" applyFill="1" applyBorder="1" applyAlignment="1" applyProtection="1">
      <alignment horizontal="center" vertical="center" wrapText="1"/>
    </xf>
    <xf numFmtId="0" fontId="25" fillId="2" borderId="45" xfId="4" applyFont="1" applyFill="1" applyBorder="1" applyAlignment="1" applyProtection="1">
      <alignment horizontal="center" vertical="center" wrapText="1"/>
    </xf>
    <xf numFmtId="0" fontId="25" fillId="0" borderId="48" xfId="3" applyFont="1" applyFill="1" applyBorder="1" applyAlignment="1">
      <alignment horizontal="center" vertical="center"/>
    </xf>
    <xf numFmtId="0" fontId="25" fillId="0" borderId="50" xfId="3" applyFont="1" applyFill="1" applyBorder="1" applyAlignment="1">
      <alignment horizontal="center" vertical="center"/>
    </xf>
    <xf numFmtId="0" fontId="25" fillId="2" borderId="15" xfId="3" applyFont="1" applyFill="1" applyBorder="1" applyAlignment="1">
      <alignment horizontal="center" vertical="center"/>
    </xf>
    <xf numFmtId="0" fontId="25" fillId="2" borderId="12" xfId="3" applyFont="1" applyFill="1" applyBorder="1" applyAlignment="1">
      <alignment horizontal="center" vertical="center"/>
    </xf>
    <xf numFmtId="0" fontId="25" fillId="2" borderId="17" xfId="3" applyFont="1" applyFill="1" applyBorder="1" applyAlignment="1">
      <alignment horizontal="center" vertical="center"/>
    </xf>
    <xf numFmtId="0" fontId="25" fillId="2" borderId="26" xfId="4" applyFont="1" applyFill="1" applyBorder="1" applyAlignment="1" applyProtection="1">
      <alignment horizontal="center" vertical="center" wrapText="1"/>
    </xf>
    <xf numFmtId="0" fontId="25" fillId="2" borderId="27" xfId="3" applyFont="1" applyFill="1" applyBorder="1" applyAlignment="1">
      <alignment horizontal="center" vertical="center" wrapText="1"/>
    </xf>
    <xf numFmtId="0" fontId="25" fillId="2" borderId="32" xfId="3" applyFont="1" applyFill="1" applyBorder="1" applyAlignment="1">
      <alignment horizontal="center" vertical="center" wrapText="1"/>
    </xf>
    <xf numFmtId="0" fontId="25" fillId="2" borderId="33" xfId="3" applyFont="1" applyFill="1" applyBorder="1" applyAlignment="1">
      <alignment horizontal="center" vertical="center" wrapText="1"/>
    </xf>
    <xf numFmtId="0" fontId="25" fillId="2" borderId="44" xfId="3" applyFont="1" applyFill="1" applyBorder="1" applyAlignment="1">
      <alignment horizontal="center" vertical="center" wrapText="1"/>
    </xf>
    <xf numFmtId="0" fontId="25" fillId="2" borderId="45" xfId="3" applyFont="1" applyFill="1" applyBorder="1" applyAlignment="1">
      <alignment horizontal="center" vertical="center" wrapText="1"/>
    </xf>
    <xf numFmtId="0" fontId="25" fillId="2" borderId="28" xfId="4" applyFont="1" applyFill="1" applyBorder="1" applyAlignment="1" applyProtection="1">
      <alignment horizontal="center" vertical="center" wrapText="1"/>
    </xf>
    <xf numFmtId="0" fontId="25" fillId="2" borderId="19" xfId="4" applyFont="1" applyFill="1" applyBorder="1" applyAlignment="1" applyProtection="1">
      <alignment horizontal="center" vertical="center" wrapText="1"/>
    </xf>
    <xf numFmtId="0" fontId="25" fillId="2" borderId="27" xfId="4" applyFont="1" applyFill="1" applyBorder="1" applyAlignment="1" applyProtection="1">
      <alignment horizontal="center" vertical="center" wrapText="1"/>
    </xf>
    <xf numFmtId="0" fontId="25" fillId="0" borderId="29" xfId="3" applyFont="1" applyFill="1" applyBorder="1" applyAlignment="1">
      <alignment horizontal="center" vertical="center"/>
    </xf>
    <xf numFmtId="0" fontId="25" fillId="0" borderId="31" xfId="3" applyFont="1" applyFill="1" applyBorder="1" applyAlignment="1">
      <alignment horizontal="center" vertical="center"/>
    </xf>
    <xf numFmtId="0" fontId="25" fillId="2" borderId="34" xfId="4" applyFont="1" applyFill="1" applyBorder="1" applyAlignment="1" applyProtection="1">
      <alignment horizontal="center" vertical="center" wrapText="1"/>
    </xf>
    <xf numFmtId="0" fontId="25" fillId="2" borderId="35" xfId="4" applyFont="1" applyFill="1" applyBorder="1" applyAlignment="1" applyProtection="1">
      <alignment horizontal="center" vertical="center" wrapText="1"/>
    </xf>
    <xf numFmtId="0" fontId="25" fillId="2" borderId="36" xfId="4" applyFont="1" applyFill="1" applyBorder="1" applyAlignment="1" applyProtection="1">
      <alignment horizontal="center" vertical="center" wrapText="1"/>
    </xf>
    <xf numFmtId="0" fontId="25" fillId="0" borderId="37" xfId="3" applyFont="1" applyFill="1" applyBorder="1" applyAlignment="1">
      <alignment horizontal="center" vertical="center"/>
    </xf>
    <xf numFmtId="0" fontId="28" fillId="2" borderId="18" xfId="4" applyFont="1" applyFill="1" applyBorder="1" applyAlignment="1" applyProtection="1">
      <alignment horizontal="center" vertical="center" wrapText="1"/>
    </xf>
    <xf numFmtId="0" fontId="28" fillId="2" borderId="19" xfId="4" applyFont="1" applyFill="1" applyBorder="1" applyAlignment="1" applyProtection="1">
      <alignment horizontal="center" vertical="center" wrapText="1"/>
    </xf>
    <xf numFmtId="0" fontId="28" fillId="2" borderId="21" xfId="4" applyFont="1" applyFill="1" applyBorder="1" applyAlignment="1" applyProtection="1">
      <alignment horizontal="center" vertical="center" wrapText="1"/>
    </xf>
    <xf numFmtId="0" fontId="28" fillId="2" borderId="24" xfId="4" applyFont="1" applyFill="1" applyBorder="1" applyAlignment="1" applyProtection="1">
      <alignment horizontal="center" vertical="center" wrapText="1"/>
    </xf>
    <xf numFmtId="0" fontId="28" fillId="2" borderId="0" xfId="4" applyFont="1" applyFill="1" applyBorder="1" applyAlignment="1" applyProtection="1">
      <alignment horizontal="center" vertical="center" wrapText="1"/>
    </xf>
    <xf numFmtId="0" fontId="28" fillId="2" borderId="25" xfId="4" applyFont="1" applyFill="1" applyBorder="1" applyAlignment="1" applyProtection="1">
      <alignment horizontal="center" vertical="center" wrapText="1"/>
    </xf>
    <xf numFmtId="0" fontId="28" fillId="2" borderId="55" xfId="4" applyFont="1" applyFill="1" applyBorder="1" applyAlignment="1" applyProtection="1">
      <alignment horizontal="center" vertical="center" wrapText="1"/>
    </xf>
    <xf numFmtId="0" fontId="28" fillId="2" borderId="47" xfId="4" applyFont="1" applyFill="1" applyBorder="1" applyAlignment="1" applyProtection="1">
      <alignment horizontal="center" vertical="center" wrapText="1"/>
    </xf>
    <xf numFmtId="0" fontId="28" fillId="2" borderId="56" xfId="4" applyFont="1" applyFill="1" applyBorder="1" applyAlignment="1" applyProtection="1">
      <alignment horizontal="center" vertical="center" wrapText="1"/>
    </xf>
    <xf numFmtId="0" fontId="28" fillId="0" borderId="22" xfId="4" applyFont="1" applyFill="1" applyBorder="1" applyAlignment="1" applyProtection="1">
      <alignment horizontal="center" vertical="center" wrapText="1"/>
    </xf>
    <xf numFmtId="0" fontId="28" fillId="0" borderId="23" xfId="4" applyFont="1" applyFill="1" applyBorder="1" applyAlignment="1" applyProtection="1">
      <alignment horizontal="center" vertical="center" wrapText="1"/>
    </xf>
    <xf numFmtId="0" fontId="25" fillId="2" borderId="16" xfId="3" applyFont="1" applyFill="1" applyBorder="1" applyAlignment="1">
      <alignment horizontal="center" vertical="center"/>
    </xf>
    <xf numFmtId="0" fontId="12" fillId="2" borderId="34" xfId="4" applyFont="1" applyFill="1" applyBorder="1" applyAlignment="1" applyProtection="1">
      <alignment horizontal="center" vertical="center" shrinkToFit="1"/>
    </xf>
    <xf numFmtId="0" fontId="3" fillId="0" borderId="35" xfId="3" applyFont="1" applyBorder="1" applyAlignment="1">
      <alignment horizontal="center" vertical="center" shrinkToFit="1"/>
    </xf>
    <xf numFmtId="0" fontId="3" fillId="0" borderId="36" xfId="3" applyFont="1" applyBorder="1" applyAlignment="1">
      <alignment horizontal="center" vertical="center" shrinkToFit="1"/>
    </xf>
    <xf numFmtId="0" fontId="25" fillId="0" borderId="38" xfId="3" applyFont="1" applyFill="1" applyBorder="1" applyAlignment="1">
      <alignment horizontal="center" vertical="center"/>
    </xf>
    <xf numFmtId="0" fontId="25" fillId="0" borderId="39" xfId="3" applyFont="1" applyFill="1" applyBorder="1" applyAlignment="1">
      <alignment horizontal="center" vertical="center"/>
    </xf>
    <xf numFmtId="0" fontId="7" fillId="0" borderId="14" xfId="5" applyFont="1" applyFill="1" applyBorder="1" applyAlignment="1" applyProtection="1">
      <alignment horizontal="left" vertical="center" wrapText="1"/>
    </xf>
    <xf numFmtId="0" fontId="7" fillId="0" borderId="12" xfId="5" applyFont="1" applyFill="1" applyBorder="1" applyAlignment="1" applyProtection="1">
      <alignment horizontal="left" vertical="center" wrapText="1"/>
    </xf>
    <xf numFmtId="0" fontId="7" fillId="0" borderId="17" xfId="5" applyFont="1" applyFill="1" applyBorder="1" applyAlignment="1" applyProtection="1">
      <alignment horizontal="left" vertical="center" wrapText="1"/>
    </xf>
    <xf numFmtId="0" fontId="7" fillId="0" borderId="14" xfId="5" applyFont="1" applyFill="1" applyBorder="1" applyAlignment="1" applyProtection="1">
      <alignment vertical="center" wrapText="1"/>
    </xf>
    <xf numFmtId="0" fontId="7" fillId="0" borderId="12" xfId="5" applyFont="1" applyFill="1" applyBorder="1" applyAlignment="1" applyProtection="1">
      <alignment vertical="center" wrapText="1"/>
    </xf>
    <xf numFmtId="0" fontId="7" fillId="0" borderId="17" xfId="5" applyFont="1" applyFill="1" applyBorder="1" applyAlignment="1" applyProtection="1">
      <alignment vertical="center" wrapText="1"/>
    </xf>
    <xf numFmtId="0" fontId="25" fillId="0" borderId="14" xfId="5" applyFont="1" applyFill="1" applyBorder="1" applyAlignment="1" applyProtection="1">
      <alignment vertical="center" wrapText="1"/>
    </xf>
    <xf numFmtId="0" fontId="25" fillId="0" borderId="12" xfId="5" applyFont="1" applyFill="1" applyBorder="1" applyAlignment="1" applyProtection="1">
      <alignment vertical="center" wrapText="1"/>
    </xf>
    <xf numFmtId="0" fontId="25" fillId="0" borderId="17" xfId="5" applyFont="1" applyFill="1" applyBorder="1" applyAlignment="1" applyProtection="1">
      <alignment vertical="center" wrapText="1"/>
    </xf>
    <xf numFmtId="0" fontId="25" fillId="0" borderId="12" xfId="3" applyFont="1" applyBorder="1" applyAlignment="1">
      <alignment horizontal="center" vertical="center"/>
    </xf>
    <xf numFmtId="0" fontId="28" fillId="2" borderId="15" xfId="4" applyFont="1" applyFill="1" applyBorder="1" applyAlignment="1" applyProtection="1">
      <alignment horizontal="center" vertical="center"/>
    </xf>
    <xf numFmtId="0" fontId="28" fillId="2" borderId="12" xfId="4" applyFont="1" applyFill="1" applyBorder="1" applyAlignment="1" applyProtection="1">
      <alignment horizontal="center" vertical="center"/>
    </xf>
    <xf numFmtId="0" fontId="28" fillId="2" borderId="16" xfId="4" applyFont="1" applyFill="1" applyBorder="1" applyAlignment="1" applyProtection="1">
      <alignment horizontal="center" vertical="center"/>
    </xf>
    <xf numFmtId="0" fontId="27" fillId="0" borderId="15" xfId="6" applyFont="1" applyFill="1" applyBorder="1" applyAlignment="1" applyProtection="1">
      <alignment horizontal="center" vertical="center" wrapText="1"/>
    </xf>
    <xf numFmtId="0" fontId="27" fillId="0" borderId="12" xfId="6" applyFont="1" applyFill="1" applyBorder="1" applyAlignment="1" applyProtection="1">
      <alignment horizontal="center" vertical="center" wrapText="1"/>
    </xf>
    <xf numFmtId="0" fontId="27" fillId="0" borderId="12" xfId="3" applyFont="1" applyBorder="1" applyAlignment="1">
      <alignment horizontal="center" vertical="center"/>
    </xf>
    <xf numFmtId="0" fontId="27" fillId="0" borderId="17" xfId="3" applyFont="1" applyBorder="1" applyAlignment="1">
      <alignment horizontal="center" vertical="center"/>
    </xf>
    <xf numFmtId="0" fontId="25" fillId="0" borderId="26" xfId="4" applyFont="1" applyFill="1" applyBorder="1" applyAlignment="1" applyProtection="1">
      <alignment horizontal="center" vertical="center" wrapText="1" shrinkToFit="1"/>
    </xf>
    <xf numFmtId="0" fontId="25" fillId="0" borderId="19" xfId="4" applyFont="1" applyFill="1" applyBorder="1" applyAlignment="1" applyProtection="1">
      <alignment horizontal="center" vertical="center" wrapText="1" shrinkToFit="1"/>
    </xf>
    <xf numFmtId="0" fontId="25" fillId="0" borderId="19" xfId="3" applyFont="1" applyBorder="1" applyAlignment="1">
      <alignment horizontal="center" vertical="center" wrapText="1"/>
    </xf>
    <xf numFmtId="0" fontId="28" fillId="2" borderId="15" xfId="5" applyNumberFormat="1" applyFont="1" applyFill="1" applyBorder="1" applyAlignment="1" applyProtection="1">
      <alignment horizontal="center" vertical="center" wrapText="1"/>
    </xf>
    <xf numFmtId="0" fontId="25" fillId="0" borderId="16" xfId="3" applyFont="1" applyBorder="1" applyAlignment="1">
      <alignment horizontal="center" vertical="center"/>
    </xf>
    <xf numFmtId="0" fontId="25" fillId="0" borderId="19" xfId="5" applyFont="1" applyFill="1" applyBorder="1" applyAlignment="1">
      <alignment horizontal="center" vertical="center" shrinkToFit="1"/>
    </xf>
    <xf numFmtId="0" fontId="25" fillId="0" borderId="19" xfId="3" applyFont="1" applyBorder="1" applyAlignment="1">
      <alignment horizontal="center" vertical="center" shrinkToFit="1"/>
    </xf>
    <xf numFmtId="0" fontId="25" fillId="0" borderId="20" xfId="3" applyFont="1" applyBorder="1" applyAlignment="1">
      <alignment horizontal="center" vertical="center" shrinkToFit="1"/>
    </xf>
    <xf numFmtId="0" fontId="25" fillId="0" borderId="7" xfId="5" applyFont="1" applyFill="1" applyBorder="1" applyAlignment="1" applyProtection="1">
      <alignment horizontal="center" vertical="center" wrapText="1" shrinkToFit="1"/>
    </xf>
    <xf numFmtId="0" fontId="25" fillId="0" borderId="6" xfId="3" applyFont="1" applyFill="1" applyBorder="1" applyAlignment="1">
      <alignment horizontal="center" vertical="center"/>
    </xf>
    <xf numFmtId="0" fontId="32" fillId="2" borderId="8" xfId="5" applyFont="1" applyFill="1" applyBorder="1" applyAlignment="1" applyProtection="1">
      <alignment horizontal="center" vertical="center" wrapText="1" shrinkToFit="1"/>
    </xf>
    <xf numFmtId="0" fontId="25" fillId="0" borderId="6" xfId="3" applyFont="1" applyBorder="1" applyAlignment="1">
      <alignment horizontal="center" vertical="center"/>
    </xf>
    <xf numFmtId="0" fontId="25" fillId="0" borderId="9" xfId="3" applyFont="1" applyBorder="1" applyAlignment="1">
      <alignment horizontal="center" vertical="center"/>
    </xf>
    <xf numFmtId="0" fontId="28" fillId="2" borderId="8" xfId="5" applyFont="1" applyFill="1" applyBorder="1" applyAlignment="1" applyProtection="1">
      <alignment horizontal="center" vertical="center"/>
    </xf>
    <xf numFmtId="0" fontId="25" fillId="0" borderId="10" xfId="3" applyFont="1" applyBorder="1" applyAlignment="1">
      <alignment horizontal="center" vertical="center"/>
    </xf>
    <xf numFmtId="0" fontId="28" fillId="2" borderId="15" xfId="5" applyFont="1" applyFill="1" applyBorder="1" applyAlignment="1" applyProtection="1">
      <alignment horizontal="center" vertical="center" shrinkToFit="1"/>
    </xf>
    <xf numFmtId="0" fontId="25" fillId="0" borderId="12" xfId="3" applyFont="1" applyBorder="1" applyAlignment="1">
      <alignment horizontal="center" vertical="center" shrinkToFit="1"/>
    </xf>
    <xf numFmtId="0" fontId="25" fillId="0" borderId="16" xfId="3" applyFont="1" applyBorder="1" applyAlignment="1">
      <alignment horizontal="center" vertical="center" shrinkToFit="1"/>
    </xf>
    <xf numFmtId="0" fontId="25" fillId="0" borderId="15" xfId="6" applyFont="1" applyFill="1" applyBorder="1" applyAlignment="1" applyProtection="1">
      <alignment horizontal="center" vertical="center" shrinkToFit="1"/>
    </xf>
    <xf numFmtId="0" fontId="25" fillId="0" borderId="12" xfId="6" applyFont="1" applyFill="1" applyBorder="1" applyAlignment="1" applyProtection="1">
      <alignment horizontal="center" vertical="center" shrinkToFit="1"/>
    </xf>
    <xf numFmtId="0" fontId="25" fillId="0" borderId="17" xfId="6" applyFont="1" applyFill="1" applyBorder="1" applyAlignment="1" applyProtection="1">
      <alignment horizontal="center" vertical="center" shrinkToFit="1"/>
    </xf>
    <xf numFmtId="0" fontId="3" fillId="0" borderId="73" xfId="3" applyFont="1" applyFill="1" applyBorder="1" applyAlignment="1">
      <alignment horizontal="center" vertical="top" wrapText="1"/>
    </xf>
    <xf numFmtId="0" fontId="3" fillId="0" borderId="0" xfId="3" applyFont="1" applyFill="1" applyBorder="1" applyAlignment="1">
      <alignment horizontal="center" vertical="top" wrapText="1"/>
    </xf>
    <xf numFmtId="0" fontId="3" fillId="0" borderId="68" xfId="3" applyFont="1" applyFill="1" applyBorder="1" applyAlignment="1">
      <alignment horizontal="center" vertical="top" wrapText="1"/>
    </xf>
    <xf numFmtId="0" fontId="3" fillId="0" borderId="28" xfId="3" applyFont="1" applyFill="1" applyBorder="1" applyAlignment="1">
      <alignment horizontal="center" vertical="top" wrapText="1"/>
    </xf>
    <xf numFmtId="0" fontId="3" fillId="0" borderId="19" xfId="3" applyFont="1" applyFill="1" applyBorder="1" applyAlignment="1">
      <alignment horizontal="center" vertical="top" wrapText="1"/>
    </xf>
    <xf numFmtId="0" fontId="3" fillId="0" borderId="20" xfId="3" applyFont="1" applyFill="1" applyBorder="1" applyAlignment="1">
      <alignment horizontal="center" vertical="top" wrapText="1"/>
    </xf>
    <xf numFmtId="0" fontId="25" fillId="0" borderId="9" xfId="3" applyFont="1" applyFill="1" applyBorder="1" applyAlignment="1">
      <alignment horizontal="center" vertical="center"/>
    </xf>
    <xf numFmtId="178" fontId="3" fillId="0" borderId="48" xfId="3" applyNumberFormat="1" applyFont="1" applyFill="1" applyBorder="1" applyAlignment="1">
      <alignment horizontal="center" vertical="center"/>
    </xf>
    <xf numFmtId="185" fontId="25" fillId="0" borderId="48" xfId="3" applyNumberFormat="1" applyFont="1" applyFill="1" applyBorder="1" applyAlignment="1">
      <alignment horizontal="center" vertical="center"/>
    </xf>
    <xf numFmtId="0" fontId="25" fillId="0" borderId="15" xfId="3" applyFont="1" applyFill="1" applyBorder="1" applyAlignment="1">
      <alignment horizontal="center" vertical="center"/>
    </xf>
    <xf numFmtId="0" fontId="25" fillId="0" borderId="12" xfId="3" applyFont="1" applyFill="1" applyBorder="1" applyAlignment="1">
      <alignment horizontal="center" vertical="center"/>
    </xf>
    <xf numFmtId="0" fontId="25" fillId="0" borderId="16" xfId="3" applyFont="1" applyFill="1" applyBorder="1" applyAlignment="1">
      <alignment horizontal="center" vertical="center"/>
    </xf>
    <xf numFmtId="0" fontId="25" fillId="0" borderId="49" xfId="3" applyFont="1" applyFill="1" applyBorder="1" applyAlignment="1">
      <alignment horizontal="center" vertical="center"/>
    </xf>
    <xf numFmtId="0" fontId="25" fillId="0" borderId="103" xfId="3" applyFont="1" applyFill="1" applyBorder="1" applyAlignment="1">
      <alignment horizontal="center" vertical="center"/>
    </xf>
    <xf numFmtId="0" fontId="25" fillId="0" borderId="104" xfId="3" applyFont="1" applyFill="1" applyBorder="1" applyAlignment="1">
      <alignment horizontal="center" vertical="center"/>
    </xf>
    <xf numFmtId="0" fontId="25" fillId="0" borderId="30" xfId="3" applyFont="1" applyFill="1" applyBorder="1" applyAlignment="1">
      <alignment horizontal="center" vertical="center"/>
    </xf>
    <xf numFmtId="0" fontId="25" fillId="0" borderId="70" xfId="3" applyFont="1" applyFill="1" applyBorder="1" applyAlignment="1">
      <alignment horizontal="center" vertical="center"/>
    </xf>
    <xf numFmtId="0" fontId="25" fillId="0" borderId="71" xfId="3" applyFont="1" applyFill="1" applyBorder="1" applyAlignment="1">
      <alignment horizontal="center" vertical="center"/>
    </xf>
    <xf numFmtId="0" fontId="25" fillId="0" borderId="34" xfId="3" applyFont="1" applyFill="1" applyBorder="1" applyAlignment="1">
      <alignment horizontal="center" vertical="center"/>
    </xf>
    <xf numFmtId="0" fontId="25" fillId="0" borderId="35" xfId="3" applyFont="1" applyFill="1" applyBorder="1" applyAlignment="1">
      <alignment horizontal="center" vertical="center"/>
    </xf>
    <xf numFmtId="0" fontId="25" fillId="0" borderId="36" xfId="3" applyFont="1" applyFill="1" applyBorder="1" applyAlignment="1">
      <alignment horizontal="center" vertical="center"/>
    </xf>
    <xf numFmtId="0" fontId="3" fillId="0" borderId="69" xfId="3" applyFont="1" applyFill="1" applyBorder="1" applyAlignment="1">
      <alignment horizontal="left" vertical="top"/>
    </xf>
    <xf numFmtId="0" fontId="3" fillId="0" borderId="70" xfId="3" applyFont="1" applyFill="1" applyBorder="1" applyAlignment="1">
      <alignment horizontal="left" vertical="top"/>
    </xf>
    <xf numFmtId="0" fontId="3" fillId="0" borderId="71" xfId="3" applyFont="1" applyFill="1" applyBorder="1" applyAlignment="1">
      <alignment horizontal="left" vertical="top"/>
    </xf>
    <xf numFmtId="0" fontId="28" fillId="2" borderId="11" xfId="4" applyFont="1" applyFill="1" applyBorder="1" applyAlignment="1" applyProtection="1">
      <alignment horizontal="center" vertical="center" wrapText="1" shrinkToFit="1"/>
    </xf>
    <xf numFmtId="0" fontId="28" fillId="2" borderId="12" xfId="4" applyFont="1" applyFill="1" applyBorder="1" applyAlignment="1" applyProtection="1">
      <alignment horizontal="center" vertical="center" wrapText="1" shrinkToFit="1"/>
    </xf>
    <xf numFmtId="0" fontId="28" fillId="2" borderId="13" xfId="4" applyFont="1" applyFill="1" applyBorder="1" applyAlignment="1" applyProtection="1">
      <alignment horizontal="center" vertical="center" wrapText="1" shrinkToFit="1"/>
    </xf>
    <xf numFmtId="0" fontId="33" fillId="2" borderId="11" xfId="4" applyFont="1" applyFill="1" applyBorder="1" applyAlignment="1" applyProtection="1">
      <alignment horizontal="center" vertical="center" wrapText="1" shrinkToFit="1"/>
    </xf>
    <xf numFmtId="0" fontId="33" fillId="2" borderId="12" xfId="4" applyFont="1" applyFill="1" applyBorder="1" applyAlignment="1" applyProtection="1">
      <alignment horizontal="center" vertical="center" wrapText="1" shrinkToFit="1"/>
    </xf>
    <xf numFmtId="0" fontId="33" fillId="2" borderId="13" xfId="4" applyFont="1" applyFill="1" applyBorder="1" applyAlignment="1" applyProtection="1">
      <alignment horizontal="center" vertical="center" wrapText="1" shrinkToFit="1"/>
    </xf>
    <xf numFmtId="0" fontId="28" fillId="2" borderId="11" xfId="4" applyFont="1" applyFill="1" applyBorder="1" applyAlignment="1" applyProtection="1">
      <alignment horizontal="center" vertical="center"/>
    </xf>
    <xf numFmtId="0" fontId="28" fillId="2" borderId="13" xfId="4" applyFont="1" applyFill="1" applyBorder="1" applyAlignment="1" applyProtection="1">
      <alignment horizontal="center" vertical="center"/>
    </xf>
    <xf numFmtId="0" fontId="28" fillId="2" borderId="5" xfId="4" applyFont="1" applyFill="1" applyBorder="1" applyAlignment="1" applyProtection="1">
      <alignment horizontal="center" vertical="center"/>
    </xf>
    <xf numFmtId="0" fontId="28" fillId="2" borderId="6" xfId="4" applyFont="1" applyFill="1" applyBorder="1" applyAlignment="1" applyProtection="1">
      <alignment horizontal="center" vertical="center"/>
    </xf>
    <xf numFmtId="0" fontId="28" fillId="2" borderId="144" xfId="4" applyFont="1" applyFill="1" applyBorder="1" applyAlignment="1" applyProtection="1">
      <alignment horizontal="center" vertical="center"/>
    </xf>
    <xf numFmtId="0" fontId="25" fillId="2" borderId="15" xfId="3" applyFont="1" applyFill="1" applyBorder="1" applyAlignment="1">
      <alignment vertical="center"/>
    </xf>
    <xf numFmtId="0" fontId="25" fillId="2" borderId="16" xfId="3" applyFont="1" applyFill="1" applyBorder="1" applyAlignment="1">
      <alignment vertical="center"/>
    </xf>
    <xf numFmtId="0" fontId="25" fillId="0" borderId="52" xfId="3" applyFont="1" applyFill="1" applyBorder="1" applyAlignment="1">
      <alignment vertical="center"/>
    </xf>
    <xf numFmtId="0" fontId="25" fillId="0" borderId="52" xfId="3" applyFont="1" applyFill="1" applyBorder="1" applyAlignment="1">
      <alignment vertical="center" wrapText="1"/>
    </xf>
    <xf numFmtId="0" fontId="25" fillId="0" borderId="15" xfId="3" applyFont="1" applyFill="1" applyBorder="1" applyAlignment="1">
      <alignment vertical="center" wrapText="1"/>
    </xf>
    <xf numFmtId="0" fontId="25" fillId="0" borderId="12" xfId="3" applyFont="1" applyFill="1" applyBorder="1" applyAlignment="1">
      <alignment vertical="center" wrapText="1"/>
    </xf>
    <xf numFmtId="0" fontId="25" fillId="0" borderId="16" xfId="3" applyFont="1" applyFill="1" applyBorder="1" applyAlignment="1">
      <alignment vertical="center" wrapText="1"/>
    </xf>
    <xf numFmtId="0" fontId="25" fillId="0" borderId="15" xfId="3" applyFont="1" applyFill="1" applyBorder="1" applyAlignment="1">
      <alignment vertical="center"/>
    </xf>
    <xf numFmtId="0" fontId="25" fillId="0" borderId="12" xfId="3" applyFont="1" applyFill="1" applyBorder="1" applyAlignment="1">
      <alignment vertical="center"/>
    </xf>
    <xf numFmtId="0" fontId="25" fillId="0" borderId="16" xfId="3" applyFont="1" applyFill="1" applyBorder="1" applyAlignment="1">
      <alignment vertical="center"/>
    </xf>
    <xf numFmtId="0" fontId="17" fillId="2" borderId="52" xfId="3" applyFont="1" applyFill="1" applyBorder="1" applyAlignment="1">
      <alignment horizontal="center" vertical="center" wrapText="1"/>
    </xf>
    <xf numFmtId="0" fontId="17" fillId="2" borderId="52" xfId="3" applyFont="1" applyFill="1" applyBorder="1" applyAlignment="1">
      <alignment horizontal="center" vertical="center"/>
    </xf>
    <xf numFmtId="0" fontId="25" fillId="2" borderId="52" xfId="3" applyFont="1" applyFill="1" applyBorder="1" applyAlignment="1">
      <alignment vertical="center"/>
    </xf>
    <xf numFmtId="0" fontId="25" fillId="0" borderId="15" xfId="3" applyFont="1" applyFill="1" applyBorder="1" applyAlignment="1">
      <alignment horizontal="left" vertical="center" wrapText="1"/>
    </xf>
    <xf numFmtId="0" fontId="25" fillId="0" borderId="12" xfId="3" applyFont="1" applyFill="1" applyBorder="1" applyAlignment="1">
      <alignment horizontal="left" vertical="center" wrapText="1"/>
    </xf>
    <xf numFmtId="0" fontId="25" fillId="0" borderId="16" xfId="3" applyFont="1" applyFill="1" applyBorder="1" applyAlignment="1">
      <alignment horizontal="left" vertical="center" wrapText="1"/>
    </xf>
    <xf numFmtId="185" fontId="25" fillId="0" borderId="15" xfId="3" applyNumberFormat="1" applyFont="1" applyFill="1" applyBorder="1" applyAlignment="1">
      <alignment vertical="center"/>
    </xf>
    <xf numFmtId="185" fontId="25" fillId="0" borderId="12" xfId="3" applyNumberFormat="1" applyFont="1" applyFill="1" applyBorder="1" applyAlignment="1">
      <alignment vertical="center"/>
    </xf>
    <xf numFmtId="0" fontId="27" fillId="0" borderId="52" xfId="3" applyFont="1" applyFill="1" applyBorder="1" applyAlignment="1">
      <alignment vertical="center" wrapText="1"/>
    </xf>
    <xf numFmtId="179" fontId="25" fillId="0" borderId="15" xfId="3" applyNumberFormat="1" applyFont="1" applyFill="1" applyBorder="1" applyAlignment="1">
      <alignment vertical="center"/>
    </xf>
    <xf numFmtId="179" fontId="25" fillId="0" borderId="12" xfId="3" applyNumberFormat="1" applyFont="1" applyFill="1" applyBorder="1" applyAlignment="1">
      <alignment vertical="center"/>
    </xf>
    <xf numFmtId="0" fontId="30" fillId="0" borderId="52" xfId="3" applyFont="1" applyFill="1" applyBorder="1" applyAlignment="1">
      <alignment vertical="center"/>
    </xf>
    <xf numFmtId="0" fontId="25" fillId="0" borderId="15" xfId="3" applyFont="1" applyFill="1" applyBorder="1" applyAlignment="1">
      <alignment horizontal="right" vertical="center"/>
    </xf>
    <xf numFmtId="0" fontId="25" fillId="0" borderId="12" xfId="3" applyFont="1" applyFill="1" applyBorder="1" applyAlignment="1">
      <alignment horizontal="right" vertical="center"/>
    </xf>
    <xf numFmtId="0" fontId="25" fillId="0" borderId="16" xfId="3" applyFont="1" applyFill="1" applyBorder="1" applyAlignment="1">
      <alignment horizontal="right" vertical="center"/>
    </xf>
    <xf numFmtId="179" fontId="25" fillId="0" borderId="52" xfId="3" applyNumberFormat="1" applyFont="1" applyFill="1" applyBorder="1" applyAlignment="1">
      <alignment horizontal="center" vertical="center"/>
    </xf>
    <xf numFmtId="0" fontId="27" fillId="0" borderId="52" xfId="3" applyFont="1" applyFill="1" applyBorder="1" applyAlignment="1">
      <alignment vertical="center"/>
    </xf>
    <xf numFmtId="0" fontId="24" fillId="0" borderId="52" xfId="3" applyFont="1" applyFill="1" applyBorder="1" applyAlignment="1">
      <alignment vertical="center"/>
    </xf>
    <xf numFmtId="0" fontId="27" fillId="0" borderId="15" xfId="3" applyFont="1" applyFill="1" applyBorder="1" applyAlignment="1">
      <alignment horizontal="left" vertical="center" wrapText="1"/>
    </xf>
    <xf numFmtId="0" fontId="27" fillId="0" borderId="12" xfId="3" applyFont="1" applyFill="1" applyBorder="1" applyAlignment="1">
      <alignment horizontal="left" vertical="center" wrapText="1"/>
    </xf>
    <xf numFmtId="0" fontId="27" fillId="0" borderId="16" xfId="3" applyFont="1" applyFill="1" applyBorder="1" applyAlignment="1">
      <alignment horizontal="left" vertical="center" wrapText="1"/>
    </xf>
    <xf numFmtId="177" fontId="3" fillId="0" borderId="85" xfId="3" applyNumberFormat="1" applyFont="1" applyBorder="1" applyAlignment="1">
      <alignment horizontal="right" vertical="center" wrapText="1"/>
    </xf>
    <xf numFmtId="177" fontId="3" fillId="0" borderId="83" xfId="3" applyNumberFormat="1" applyFont="1" applyBorder="1" applyAlignment="1">
      <alignment horizontal="right" vertical="center" wrapText="1"/>
    </xf>
    <xf numFmtId="177" fontId="3" fillId="0" borderId="124" xfId="3" applyNumberFormat="1" applyFont="1" applyBorder="1" applyAlignment="1">
      <alignment horizontal="right" vertical="center" wrapText="1"/>
    </xf>
    <xf numFmtId="183" fontId="3" fillId="0" borderId="85" xfId="3" applyNumberFormat="1" applyFont="1" applyBorder="1" applyAlignment="1">
      <alignment horizontal="right" vertical="center" wrapText="1"/>
    </xf>
    <xf numFmtId="183" fontId="3" fillId="0" borderId="83" xfId="3" applyNumberFormat="1" applyFont="1" applyBorder="1" applyAlignment="1">
      <alignment horizontal="right" vertical="center" wrapText="1"/>
    </xf>
    <xf numFmtId="183" fontId="3" fillId="0" borderId="124" xfId="3" applyNumberFormat="1" applyFont="1" applyBorder="1" applyAlignment="1">
      <alignment horizontal="right" vertical="center" wrapText="1"/>
    </xf>
    <xf numFmtId="0" fontId="3" fillId="0" borderId="14" xfId="3" applyFont="1" applyBorder="1" applyAlignment="1">
      <alignment horizontal="center" vertical="center" wrapText="1"/>
    </xf>
    <xf numFmtId="0" fontId="3" fillId="0" borderId="12" xfId="3" applyFont="1" applyBorder="1" applyAlignment="1">
      <alignment horizontal="center" vertical="center" wrapText="1"/>
    </xf>
    <xf numFmtId="0" fontId="3" fillId="0" borderId="16" xfId="3" applyFont="1" applyBorder="1" applyAlignment="1">
      <alignment horizontal="center" vertical="center" wrapText="1"/>
    </xf>
    <xf numFmtId="177" fontId="3" fillId="0" borderId="13" xfId="3" applyNumberFormat="1" applyFont="1" applyBorder="1" applyAlignment="1">
      <alignment horizontal="right" vertical="center" wrapText="1"/>
    </xf>
    <xf numFmtId="0" fontId="3" fillId="0" borderId="105" xfId="3" applyFont="1" applyBorder="1" applyAlignment="1">
      <alignment horizontal="center" vertical="center" wrapText="1"/>
    </xf>
    <xf numFmtId="0" fontId="3" fillId="0" borderId="70" xfId="3" applyFont="1" applyBorder="1" applyAlignment="1">
      <alignment horizontal="center" vertical="center" wrapText="1"/>
    </xf>
    <xf numFmtId="0" fontId="3" fillId="0" borderId="71" xfId="3" applyFont="1" applyBorder="1" applyAlignment="1">
      <alignment horizontal="center" vertical="center" wrapText="1"/>
    </xf>
    <xf numFmtId="0" fontId="3" fillId="0" borderId="30" xfId="3" applyFont="1" applyBorder="1" applyAlignment="1">
      <alignment horizontal="left" vertical="center" wrapText="1"/>
    </xf>
    <xf numFmtId="0" fontId="3" fillId="0" borderId="71" xfId="3" applyFont="1" applyBorder="1" applyAlignment="1">
      <alignment horizontal="left" vertical="center" wrapText="1"/>
    </xf>
    <xf numFmtId="185" fontId="3" fillId="0" borderId="30" xfId="3" applyNumberFormat="1" applyFont="1" applyBorder="1" applyAlignment="1">
      <alignment horizontal="right" vertical="center" wrapText="1"/>
    </xf>
    <xf numFmtId="185" fontId="3" fillId="0" borderId="70" xfId="3" applyNumberFormat="1" applyFont="1" applyBorder="1" applyAlignment="1">
      <alignment horizontal="right" vertical="center" wrapText="1"/>
    </xf>
    <xf numFmtId="185" fontId="3" fillId="0" borderId="135" xfId="3" applyNumberFormat="1" applyFont="1" applyBorder="1" applyAlignment="1">
      <alignment horizontal="right" vertical="center" wrapText="1"/>
    </xf>
    <xf numFmtId="178" fontId="3" fillId="0" borderId="15" xfId="3" applyNumberFormat="1" applyFont="1" applyBorder="1" applyAlignment="1">
      <alignment horizontal="right" vertical="center" wrapText="1"/>
    </xf>
    <xf numFmtId="178" fontId="3" fillId="0" borderId="12" xfId="3" applyNumberFormat="1" applyFont="1" applyBorder="1" applyAlignment="1">
      <alignment horizontal="right" vertical="center" wrapText="1"/>
    </xf>
    <xf numFmtId="178" fontId="3" fillId="0" borderId="13" xfId="3" applyNumberFormat="1" applyFont="1" applyBorder="1" applyAlignment="1">
      <alignment horizontal="right" vertical="center" wrapText="1"/>
    </xf>
    <xf numFmtId="0" fontId="25" fillId="0" borderId="26" xfId="3" applyFont="1" applyFill="1" applyBorder="1" applyAlignment="1">
      <alignment horizontal="center" vertical="center"/>
    </xf>
    <xf numFmtId="0" fontId="25" fillId="0" borderId="19" xfId="3" applyFont="1" applyFill="1" applyBorder="1" applyAlignment="1">
      <alignment horizontal="center" vertical="center"/>
    </xf>
    <xf numFmtId="0" fontId="27" fillId="0" borderId="15" xfId="3" applyFont="1" applyFill="1" applyBorder="1" applyAlignment="1">
      <alignment horizontal="center" vertical="center" wrapText="1"/>
    </xf>
    <xf numFmtId="0" fontId="27" fillId="0" borderId="12" xfId="3" applyFont="1" applyFill="1" applyBorder="1" applyAlignment="1">
      <alignment horizontal="center" vertical="center"/>
    </xf>
    <xf numFmtId="0" fontId="27" fillId="0" borderId="17" xfId="3" applyFont="1" applyFill="1" applyBorder="1" applyAlignment="1">
      <alignment horizontal="center" vertical="center"/>
    </xf>
    <xf numFmtId="0" fontId="25" fillId="0" borderId="7" xfId="3" applyFont="1" applyFill="1" applyBorder="1" applyAlignment="1">
      <alignment horizontal="center" vertical="center"/>
    </xf>
    <xf numFmtId="185" fontId="3" fillId="0" borderId="15" xfId="3" applyNumberFormat="1" applyFont="1" applyBorder="1" applyAlignment="1">
      <alignment horizontal="right" vertical="center" wrapText="1"/>
    </xf>
    <xf numFmtId="185" fontId="3" fillId="0" borderId="12" xfId="3" applyNumberFormat="1" applyFont="1" applyBorder="1" applyAlignment="1">
      <alignment horizontal="right" vertical="center" wrapText="1"/>
    </xf>
    <xf numFmtId="185" fontId="3" fillId="0" borderId="17" xfId="3" applyNumberFormat="1" applyFont="1" applyBorder="1" applyAlignment="1">
      <alignment horizontal="right" vertical="center" wrapText="1"/>
    </xf>
    <xf numFmtId="0" fontId="25" fillId="0" borderId="14" xfId="3" applyFont="1" applyFill="1" applyBorder="1" applyAlignment="1">
      <alignment horizontal="center" vertical="center"/>
    </xf>
    <xf numFmtId="0" fontId="27" fillId="0" borderId="16" xfId="3" applyFont="1" applyFill="1" applyBorder="1" applyAlignment="1">
      <alignment horizontal="center" vertical="center"/>
    </xf>
    <xf numFmtId="0" fontId="25" fillId="0" borderId="10" xfId="3" applyFont="1" applyFill="1" applyBorder="1" applyAlignment="1">
      <alignment horizontal="center" vertical="center"/>
    </xf>
    <xf numFmtId="0" fontId="25" fillId="0" borderId="105" xfId="3" applyFont="1" applyFill="1" applyBorder="1" applyAlignment="1">
      <alignment horizontal="center" vertical="center"/>
    </xf>
    <xf numFmtId="0" fontId="25" fillId="0" borderId="30" xfId="3" applyFont="1" applyFill="1" applyBorder="1" applyAlignment="1">
      <alignment horizontal="left" vertical="center" wrapText="1"/>
    </xf>
    <xf numFmtId="0" fontId="25" fillId="0" borderId="70" xfId="3" applyFont="1" applyFill="1" applyBorder="1" applyAlignment="1">
      <alignment horizontal="left" vertical="center"/>
    </xf>
    <xf numFmtId="0" fontId="25" fillId="0" borderId="71" xfId="3" applyFont="1" applyFill="1" applyBorder="1" applyAlignment="1">
      <alignment horizontal="left" vertical="center"/>
    </xf>
    <xf numFmtId="177" fontId="25" fillId="0" borderId="30" xfId="3" applyNumberFormat="1" applyFont="1" applyFill="1" applyBorder="1" applyAlignment="1">
      <alignment horizontal="right" vertical="center"/>
    </xf>
    <xf numFmtId="177" fontId="25" fillId="0" borderId="70" xfId="3" applyNumberFormat="1" applyFont="1" applyFill="1" applyBorder="1" applyAlignment="1">
      <alignment horizontal="right" vertical="center"/>
    </xf>
    <xf numFmtId="177" fontId="25" fillId="0" borderId="71" xfId="3" applyNumberFormat="1" applyFont="1" applyFill="1" applyBorder="1" applyAlignment="1">
      <alignment horizontal="right" vertical="center"/>
    </xf>
    <xf numFmtId="0" fontId="3" fillId="0" borderId="26" xfId="3" applyFont="1" applyBorder="1" applyAlignment="1">
      <alignment horizontal="center" vertical="center" wrapText="1"/>
    </xf>
    <xf numFmtId="0" fontId="3" fillId="0" borderId="27" xfId="3" applyFont="1" applyBorder="1" applyAlignment="1">
      <alignment horizontal="center" vertical="center" wrapText="1"/>
    </xf>
    <xf numFmtId="177" fontId="3" fillId="0" borderId="134" xfId="3" applyNumberFormat="1" applyFont="1" applyBorder="1" applyAlignment="1">
      <alignment horizontal="right" vertical="center" wrapText="1"/>
    </xf>
    <xf numFmtId="0" fontId="3" fillId="0" borderId="101" xfId="3" applyFont="1" applyBorder="1" applyAlignment="1">
      <alignment horizontal="center" vertical="center" wrapText="1"/>
    </xf>
    <xf numFmtId="0" fontId="3" fillId="0" borderId="34" xfId="3" applyFont="1" applyBorder="1" applyAlignment="1">
      <alignment horizontal="left" vertical="center" wrapText="1"/>
    </xf>
    <xf numFmtId="0" fontId="3" fillId="0" borderId="35" xfId="3" applyFont="1" applyBorder="1" applyAlignment="1">
      <alignment horizontal="left" vertical="center" wrapText="1"/>
    </xf>
    <xf numFmtId="0" fontId="3" fillId="0" borderId="36" xfId="3" applyFont="1" applyBorder="1" applyAlignment="1">
      <alignment horizontal="left" vertical="center" wrapText="1"/>
    </xf>
    <xf numFmtId="177" fontId="3" fillId="0" borderId="136" xfId="3" applyNumberFormat="1" applyFont="1" applyBorder="1" applyAlignment="1">
      <alignment horizontal="right" vertical="center" wrapText="1"/>
    </xf>
    <xf numFmtId="0" fontId="3" fillId="0" borderId="13" xfId="3" applyFont="1" applyFill="1" applyBorder="1" applyAlignment="1">
      <alignment horizontal="center" vertical="center"/>
    </xf>
    <xf numFmtId="0" fontId="27" fillId="0" borderId="30" xfId="3" applyFont="1" applyFill="1" applyBorder="1" applyAlignment="1">
      <alignment horizontal="left" vertical="center" wrapText="1"/>
    </xf>
    <xf numFmtId="177" fontId="25" fillId="0" borderId="15" xfId="3" applyNumberFormat="1" applyFont="1" applyFill="1" applyBorder="1" applyAlignment="1">
      <alignment horizontal="right" vertical="center" wrapText="1"/>
    </xf>
    <xf numFmtId="177" fontId="25" fillId="0" borderId="12" xfId="3" applyNumberFormat="1" applyFont="1" applyFill="1" applyBorder="1" applyAlignment="1">
      <alignment horizontal="right" vertical="center" wrapText="1"/>
    </xf>
    <xf numFmtId="177" fontId="25" fillId="0" borderId="17" xfId="3" applyNumberFormat="1" applyFont="1" applyFill="1" applyBorder="1" applyAlignment="1">
      <alignment horizontal="right" vertical="center" wrapText="1"/>
    </xf>
    <xf numFmtId="183" fontId="3" fillId="0" borderId="15" xfId="3" applyNumberFormat="1" applyFont="1" applyBorder="1" applyAlignment="1">
      <alignment horizontal="right" vertical="center" wrapText="1"/>
    </xf>
    <xf numFmtId="183" fontId="3" fillId="0" borderId="12" xfId="3" applyNumberFormat="1" applyFont="1" applyBorder="1" applyAlignment="1">
      <alignment horizontal="right" vertical="center" wrapText="1"/>
    </xf>
    <xf numFmtId="183" fontId="3" fillId="0" borderId="17" xfId="3" applyNumberFormat="1" applyFont="1" applyBorder="1" applyAlignment="1">
      <alignment horizontal="right" vertical="center" wrapText="1"/>
    </xf>
    <xf numFmtId="0" fontId="25" fillId="0" borderId="17" xfId="3" applyFont="1" applyFill="1" applyBorder="1" applyAlignment="1">
      <alignment horizontal="center" vertical="center"/>
    </xf>
    <xf numFmtId="186" fontId="3" fillId="0" borderId="34" xfId="3" applyNumberFormat="1" applyFont="1" applyBorder="1" applyAlignment="1">
      <alignment horizontal="right" vertical="center" wrapText="1"/>
    </xf>
    <xf numFmtId="186" fontId="3" fillId="0" borderId="35" xfId="3" applyNumberFormat="1" applyFont="1" applyBorder="1" applyAlignment="1">
      <alignment horizontal="right" vertical="center" wrapText="1"/>
    </xf>
    <xf numFmtId="186" fontId="3" fillId="0" borderId="136" xfId="3" applyNumberFormat="1" applyFont="1" applyBorder="1" applyAlignment="1">
      <alignment horizontal="right" vertical="center" wrapText="1"/>
    </xf>
    <xf numFmtId="0" fontId="25" fillId="0" borderId="44" xfId="3" applyFont="1" applyFill="1" applyBorder="1" applyAlignment="1">
      <alignment horizontal="center" vertical="center"/>
    </xf>
    <xf numFmtId="0" fontId="25" fillId="0" borderId="47" xfId="3" applyFont="1" applyFill="1" applyBorder="1" applyAlignment="1">
      <alignment horizontal="center" vertical="center"/>
    </xf>
    <xf numFmtId="0" fontId="25" fillId="0" borderId="67" xfId="3" applyFont="1" applyFill="1" applyBorder="1" applyAlignment="1">
      <alignment horizontal="center" vertical="center"/>
    </xf>
    <xf numFmtId="186" fontId="3" fillId="0" borderId="30" xfId="3" applyNumberFormat="1" applyFont="1" applyBorder="1" applyAlignment="1">
      <alignment horizontal="right" vertical="center" wrapText="1"/>
    </xf>
    <xf numFmtId="186" fontId="3" fillId="0" borderId="70" xfId="3" applyNumberFormat="1" applyFont="1" applyBorder="1" applyAlignment="1">
      <alignment horizontal="right" vertical="center" wrapText="1"/>
    </xf>
    <xf numFmtId="186" fontId="3" fillId="0" borderId="134" xfId="3" applyNumberFormat="1" applyFont="1" applyBorder="1" applyAlignment="1">
      <alignment horizontal="right" vertical="center" wrapText="1"/>
    </xf>
    <xf numFmtId="0" fontId="25" fillId="0" borderId="45" xfId="3" applyFont="1" applyFill="1" applyBorder="1" applyAlignment="1">
      <alignment horizontal="center" vertical="center"/>
    </xf>
    <xf numFmtId="0" fontId="3" fillId="0" borderId="27" xfId="3" applyFont="1" applyBorder="1" applyAlignment="1">
      <alignment horizontal="center" vertical="center"/>
    </xf>
    <xf numFmtId="0" fontId="15" fillId="0" borderId="27" xfId="3" applyFont="1" applyBorder="1" applyAlignment="1">
      <alignment horizontal="left" vertical="center" wrapText="1"/>
    </xf>
    <xf numFmtId="178" fontId="3" fillId="0" borderId="28" xfId="3" applyNumberFormat="1" applyFont="1" applyBorder="1" applyAlignment="1">
      <alignment horizontal="right" vertical="center" wrapText="1"/>
    </xf>
    <xf numFmtId="178" fontId="3" fillId="0" borderId="19" xfId="3" applyNumberFormat="1" applyFont="1" applyBorder="1" applyAlignment="1">
      <alignment horizontal="right" vertical="center" wrapText="1"/>
    </xf>
    <xf numFmtId="178" fontId="3" fillId="0" borderId="20" xfId="3" applyNumberFormat="1" applyFont="1" applyBorder="1" applyAlignment="1">
      <alignment horizontal="right" vertical="center" wrapText="1"/>
    </xf>
    <xf numFmtId="177" fontId="3" fillId="0" borderId="163" xfId="3" applyNumberFormat="1" applyFont="1" applyBorder="1" applyAlignment="1" applyProtection="1">
      <alignment horizontal="right" vertical="center"/>
      <protection locked="0"/>
    </xf>
    <xf numFmtId="177" fontId="3" fillId="0" borderId="109" xfId="3" applyNumberFormat="1" applyFont="1" applyBorder="1" applyAlignment="1" applyProtection="1">
      <alignment horizontal="right" vertical="center"/>
      <protection locked="0"/>
    </xf>
    <xf numFmtId="177" fontId="3" fillId="0" borderId="164" xfId="3" applyNumberFormat="1" applyFont="1" applyBorder="1" applyAlignment="1" applyProtection="1">
      <alignment horizontal="right" vertical="center"/>
      <protection locked="0"/>
    </xf>
    <xf numFmtId="0" fontId="27" fillId="0" borderId="105" xfId="3" applyFont="1" applyFill="1" applyBorder="1" applyAlignment="1">
      <alignment horizontal="center" vertical="center" wrapText="1"/>
    </xf>
    <xf numFmtId="0" fontId="27" fillId="0" borderId="70" xfId="3" applyFont="1" applyFill="1" applyBorder="1" applyAlignment="1">
      <alignment horizontal="center" vertical="center" wrapText="1"/>
    </xf>
    <xf numFmtId="0" fontId="27" fillId="0" borderId="71" xfId="3" applyFont="1" applyFill="1" applyBorder="1" applyAlignment="1">
      <alignment horizontal="center" vertical="center" wrapText="1"/>
    </xf>
    <xf numFmtId="183" fontId="3" fillId="0" borderId="34" xfId="3" applyNumberFormat="1" applyFont="1" applyBorder="1" applyAlignment="1">
      <alignment horizontal="right" vertical="center" wrapText="1"/>
    </xf>
    <xf numFmtId="183" fontId="3" fillId="0" borderId="35" xfId="3" applyNumberFormat="1" applyFont="1" applyBorder="1" applyAlignment="1">
      <alignment horizontal="right" vertical="center" wrapText="1"/>
    </xf>
    <xf numFmtId="183" fontId="3" fillId="0" borderId="136" xfId="3" applyNumberFormat="1" applyFont="1" applyBorder="1" applyAlignment="1">
      <alignment horizontal="right" vertical="center" wrapText="1"/>
    </xf>
    <xf numFmtId="0" fontId="27" fillId="0" borderId="12" xfId="3" applyFont="1" applyFill="1" applyBorder="1" applyAlignment="1">
      <alignment horizontal="center" vertical="center" wrapText="1"/>
    </xf>
    <xf numFmtId="0" fontId="27" fillId="0" borderId="17" xfId="3" applyFont="1" applyFill="1" applyBorder="1" applyAlignment="1">
      <alignment horizontal="center" vertical="center" wrapText="1"/>
    </xf>
    <xf numFmtId="183" fontId="3" fillId="0" borderId="30" xfId="3" applyNumberFormat="1" applyFont="1" applyBorder="1" applyAlignment="1">
      <alignment horizontal="right" vertical="center" wrapText="1"/>
    </xf>
    <xf numFmtId="183" fontId="3" fillId="0" borderId="70" xfId="3" applyNumberFormat="1" applyFont="1" applyBorder="1" applyAlignment="1">
      <alignment horizontal="right" vertical="center" wrapText="1"/>
    </xf>
    <xf numFmtId="183" fontId="3" fillId="0" borderId="134" xfId="3" applyNumberFormat="1" applyFont="1" applyBorder="1" applyAlignment="1">
      <alignment horizontal="right" vertical="center" wrapText="1"/>
    </xf>
    <xf numFmtId="0" fontId="7" fillId="0" borderId="14" xfId="3" applyFont="1" applyFill="1" applyBorder="1" applyAlignment="1">
      <alignment horizontal="center" vertical="center"/>
    </xf>
    <xf numFmtId="0" fontId="7" fillId="0" borderId="12" xfId="3" applyFont="1" applyBorder="1" applyAlignment="1">
      <alignment horizontal="center" vertical="center"/>
    </xf>
    <xf numFmtId="0" fontId="7" fillId="0" borderId="16" xfId="3" applyFont="1" applyBorder="1" applyAlignment="1">
      <alignment horizontal="center" vertical="center"/>
    </xf>
    <xf numFmtId="0" fontId="3" fillId="0" borderId="32" xfId="3" applyFont="1" applyBorder="1" applyAlignment="1">
      <alignment horizontal="center" vertical="center" wrapText="1"/>
    </xf>
    <xf numFmtId="0" fontId="3" fillId="0" borderId="33" xfId="3" applyFont="1" applyBorder="1" applyAlignment="1">
      <alignment horizontal="center" vertical="center" wrapText="1"/>
    </xf>
    <xf numFmtId="0" fontId="15" fillId="0" borderId="32" xfId="5" applyFont="1" applyFill="1" applyBorder="1" applyAlignment="1" applyProtection="1">
      <alignment horizontal="left" vertical="center"/>
    </xf>
    <xf numFmtId="0" fontId="15" fillId="0" borderId="15" xfId="5" applyFont="1" applyFill="1" applyBorder="1" applyAlignment="1" applyProtection="1">
      <alignment horizontal="center" vertical="center" wrapText="1"/>
    </xf>
    <xf numFmtId="0" fontId="15" fillId="0" borderId="12" xfId="5" applyFont="1" applyFill="1" applyBorder="1" applyAlignment="1" applyProtection="1">
      <alignment horizontal="center" vertical="center" wrapText="1"/>
    </xf>
    <xf numFmtId="0" fontId="15" fillId="0" borderId="16" xfId="5" applyFont="1" applyFill="1" applyBorder="1" applyAlignment="1" applyProtection="1">
      <alignment horizontal="center" vertical="center" wrapText="1"/>
    </xf>
    <xf numFmtId="0" fontId="15" fillId="0" borderId="0" xfId="5" applyFont="1" applyFill="1" applyBorder="1" applyAlignment="1" applyProtection="1">
      <alignment horizontal="center" vertical="center"/>
    </xf>
    <xf numFmtId="0" fontId="15" fillId="0" borderId="32" xfId="5" applyFont="1" applyFill="1" applyBorder="1" applyAlignment="1" applyProtection="1">
      <alignment horizontal="center" vertical="center" wrapText="1"/>
    </xf>
    <xf numFmtId="0" fontId="15" fillId="0" borderId="68" xfId="5" applyFont="1" applyFill="1" applyBorder="1" applyAlignment="1" applyProtection="1">
      <alignment horizontal="center" vertical="center"/>
    </xf>
    <xf numFmtId="0" fontId="15" fillId="0" borderId="0" xfId="5" applyFont="1" applyFill="1" applyBorder="1" applyAlignment="1" applyProtection="1">
      <alignment horizontal="center" vertical="top" wrapText="1"/>
    </xf>
    <xf numFmtId="0" fontId="9" fillId="0" borderId="0" xfId="4" applyFont="1" applyFill="1" applyBorder="1" applyAlignment="1" applyProtection="1">
      <alignment horizontal="center" vertical="center"/>
    </xf>
    <xf numFmtId="0" fontId="3" fillId="0" borderId="0" xfId="3" applyFont="1" applyAlignment="1">
      <alignment vertical="center"/>
    </xf>
    <xf numFmtId="0" fontId="3" fillId="0" borderId="1" xfId="3" applyFont="1" applyBorder="1" applyAlignment="1">
      <alignment vertical="center"/>
    </xf>
    <xf numFmtId="0" fontId="25" fillId="0" borderId="144" xfId="3" applyFont="1" applyFill="1" applyBorder="1" applyAlignment="1">
      <alignment horizontal="center" vertical="center"/>
    </xf>
    <xf numFmtId="0" fontId="27" fillId="0" borderId="47" xfId="5" applyFont="1" applyFill="1" applyBorder="1" applyAlignment="1" applyProtection="1">
      <alignment horizontal="center" vertical="top"/>
    </xf>
    <xf numFmtId="0" fontId="15" fillId="0" borderId="47" xfId="5" applyFont="1" applyFill="1" applyBorder="1" applyAlignment="1" applyProtection="1">
      <alignment horizontal="center" vertical="center"/>
    </xf>
    <xf numFmtId="184" fontId="3" fillId="0" borderId="34" xfId="3" applyNumberFormat="1" applyFont="1" applyBorder="1" applyAlignment="1">
      <alignment horizontal="right" vertical="center" wrapText="1"/>
    </xf>
    <xf numFmtId="184" fontId="3" fillId="0" borderId="35" xfId="3" applyNumberFormat="1" applyFont="1" applyBorder="1" applyAlignment="1">
      <alignment horizontal="right" vertical="center" wrapText="1"/>
    </xf>
    <xf numFmtId="184" fontId="3" fillId="0" borderId="136" xfId="3" applyNumberFormat="1" applyFont="1" applyBorder="1" applyAlignment="1">
      <alignment horizontal="right" vertical="center" wrapText="1"/>
    </xf>
    <xf numFmtId="0" fontId="28" fillId="2" borderId="129" xfId="4" applyFont="1" applyFill="1" applyBorder="1" applyAlignment="1" applyProtection="1">
      <alignment horizontal="center" vertical="center" wrapText="1"/>
    </xf>
    <xf numFmtId="0" fontId="28" fillId="2" borderId="130" xfId="4" applyFont="1" applyFill="1" applyBorder="1" applyAlignment="1" applyProtection="1">
      <alignment horizontal="center" vertical="center" wrapText="1"/>
    </xf>
    <xf numFmtId="0" fontId="28" fillId="2" borderId="131" xfId="4" applyFont="1" applyFill="1" applyBorder="1" applyAlignment="1" applyProtection="1">
      <alignment horizontal="center" vertical="center" wrapText="1"/>
    </xf>
    <xf numFmtId="0" fontId="28" fillId="2" borderId="80" xfId="4" applyFont="1" applyFill="1" applyBorder="1" applyAlignment="1" applyProtection="1">
      <alignment horizontal="center" vertical="center" wrapText="1"/>
    </xf>
    <xf numFmtId="0" fontId="28" fillId="2" borderId="1" xfId="4" applyFont="1" applyFill="1" applyBorder="1" applyAlignment="1" applyProtection="1">
      <alignment horizontal="center" vertical="center" wrapText="1"/>
    </xf>
    <xf numFmtId="0" fontId="28" fillId="2" borderId="121" xfId="4" applyFont="1" applyFill="1" applyBorder="1" applyAlignment="1" applyProtection="1">
      <alignment horizontal="center" vertical="center" wrapText="1"/>
    </xf>
    <xf numFmtId="0" fontId="15" fillId="0" borderId="132" xfId="5" applyFont="1" applyFill="1" applyBorder="1" applyAlignment="1" applyProtection="1">
      <alignment horizontal="left" vertical="center"/>
    </xf>
    <xf numFmtId="0" fontId="3" fillId="0" borderId="130" xfId="3" applyFont="1" applyBorder="1" applyAlignment="1">
      <alignment horizontal="left" vertical="center"/>
    </xf>
    <xf numFmtId="0" fontId="27" fillId="0" borderId="32" xfId="5" applyFont="1" applyFill="1" applyBorder="1" applyAlignment="1" applyProtection="1">
      <alignment horizontal="center" vertical="center"/>
    </xf>
    <xf numFmtId="0" fontId="27" fillId="0" borderId="0" xfId="5" applyFont="1" applyFill="1" applyBorder="1" applyAlignment="1" applyProtection="1">
      <alignment horizontal="center" vertical="center"/>
    </xf>
    <xf numFmtId="0" fontId="27" fillId="0" borderId="68" xfId="5" applyFont="1" applyFill="1" applyBorder="1" applyAlignment="1" applyProtection="1">
      <alignment horizontal="center" vertical="center"/>
    </xf>
    <xf numFmtId="0" fontId="15" fillId="0" borderId="0" xfId="5" applyFont="1" applyFill="1" applyBorder="1" applyAlignment="1" applyProtection="1">
      <alignment horizontal="left" vertical="center" wrapText="1"/>
    </xf>
    <xf numFmtId="0" fontId="15" fillId="0" borderId="32" xfId="5" applyFont="1" applyFill="1" applyBorder="1" applyAlignment="1" applyProtection="1">
      <alignment horizontal="left" vertical="center" wrapText="1"/>
    </xf>
    <xf numFmtId="0" fontId="15" fillId="0" borderId="32" xfId="5" applyFont="1" applyFill="1" applyBorder="1" applyAlignment="1" applyProtection="1">
      <alignment horizontal="center" vertical="center"/>
    </xf>
    <xf numFmtId="0" fontId="15" fillId="0" borderId="0" xfId="5" applyFont="1" applyFill="1" applyBorder="1" applyAlignment="1" applyProtection="1">
      <alignment horizontal="left" vertical="top" wrapText="1"/>
    </xf>
    <xf numFmtId="0" fontId="27" fillId="0" borderId="32" xfId="5" applyFont="1" applyFill="1" applyBorder="1" applyAlignment="1" applyProtection="1">
      <alignment horizontal="left" vertical="center"/>
    </xf>
    <xf numFmtId="0" fontId="15" fillId="0" borderId="68" xfId="5" applyFont="1" applyFill="1" applyBorder="1" applyAlignment="1" applyProtection="1">
      <alignment horizontal="left" vertical="top"/>
    </xf>
    <xf numFmtId="0" fontId="3" fillId="0" borderId="0" xfId="3" applyFont="1" applyBorder="1" applyAlignment="1">
      <alignment horizontal="left" vertical="top"/>
    </xf>
    <xf numFmtId="0" fontId="15" fillId="0" borderId="0" xfId="5" applyFont="1" applyFill="1" applyBorder="1" applyAlignment="1" applyProtection="1">
      <alignment horizontal="left" wrapText="1"/>
    </xf>
    <xf numFmtId="0" fontId="15" fillId="0" borderId="132" xfId="5" applyFont="1" applyFill="1" applyBorder="1" applyAlignment="1" applyProtection="1">
      <alignment horizontal="center" vertical="center"/>
    </xf>
    <xf numFmtId="0" fontId="15" fillId="0" borderId="130" xfId="5" applyFont="1" applyFill="1" applyBorder="1" applyAlignment="1" applyProtection="1">
      <alignment horizontal="center" vertical="center"/>
    </xf>
    <xf numFmtId="0" fontId="15" fillId="0" borderId="133" xfId="5" applyFont="1" applyFill="1" applyBorder="1" applyAlignment="1" applyProtection="1">
      <alignment horizontal="center" vertical="center"/>
    </xf>
    <xf numFmtId="0" fontId="15" fillId="0" borderId="32" xfId="5" applyFont="1" applyFill="1" applyBorder="1" applyAlignment="1" applyProtection="1">
      <alignment vertical="center" wrapText="1"/>
    </xf>
    <xf numFmtId="0" fontId="9" fillId="0" borderId="0" xfId="4" applyFont="1" applyFill="1" applyBorder="1" applyAlignment="1" applyProtection="1">
      <alignment horizontal="left" vertical="center" wrapText="1"/>
    </xf>
    <xf numFmtId="0" fontId="3" fillId="0" borderId="131" xfId="3" applyFont="1" applyBorder="1" applyAlignment="1">
      <alignment horizontal="center" vertical="center" wrapText="1"/>
    </xf>
    <xf numFmtId="0" fontId="3" fillId="0" borderId="25" xfId="3" applyFont="1" applyBorder="1" applyAlignment="1">
      <alignment horizontal="center" vertical="center" wrapText="1"/>
    </xf>
    <xf numFmtId="0" fontId="3" fillId="0" borderId="24" xfId="3" applyFont="1" applyBorder="1" applyAlignment="1">
      <alignment horizontal="center" vertical="center" wrapText="1"/>
    </xf>
    <xf numFmtId="0" fontId="15" fillId="0" borderId="132" xfId="5" applyFont="1" applyFill="1" applyBorder="1" applyAlignment="1" applyProtection="1">
      <alignment horizontal="left" vertical="top" wrapText="1"/>
    </xf>
    <xf numFmtId="0" fontId="15" fillId="0" borderId="130" xfId="5" applyFont="1" applyFill="1" applyBorder="1" applyAlignment="1" applyProtection="1">
      <alignment horizontal="left" vertical="top"/>
    </xf>
    <xf numFmtId="0" fontId="15" fillId="0" borderId="133" xfId="5" applyFont="1" applyFill="1" applyBorder="1" applyAlignment="1" applyProtection="1">
      <alignment horizontal="left" vertical="top"/>
    </xf>
    <xf numFmtId="0" fontId="3" fillId="0" borderId="82" xfId="3" applyFont="1" applyFill="1" applyBorder="1" applyAlignment="1">
      <alignment horizontal="left" vertical="top" wrapText="1"/>
    </xf>
    <xf numFmtId="0" fontId="3" fillId="0" borderId="83" xfId="3" applyFont="1" applyFill="1" applyBorder="1" applyAlignment="1">
      <alignment horizontal="left" vertical="top"/>
    </xf>
    <xf numFmtId="0" fontId="3" fillId="0" borderId="124" xfId="3" applyFont="1" applyFill="1" applyBorder="1" applyAlignment="1">
      <alignment horizontal="left" vertical="top"/>
    </xf>
    <xf numFmtId="0" fontId="3" fillId="0" borderId="18" xfId="3" applyFont="1" applyFill="1" applyBorder="1" applyAlignment="1">
      <alignment horizontal="left" vertical="center"/>
    </xf>
    <xf numFmtId="0" fontId="3" fillId="0" borderId="27" xfId="3" applyFont="1" applyFill="1" applyBorder="1" applyAlignment="1">
      <alignment horizontal="left" vertical="center"/>
    </xf>
    <xf numFmtId="0" fontId="3" fillId="0" borderId="80" xfId="3" applyFont="1" applyBorder="1" applyAlignment="1">
      <alignment horizontal="left" vertical="center"/>
    </xf>
    <xf numFmtId="0" fontId="3" fillId="0" borderId="123" xfId="3" applyFont="1" applyBorder="1" applyAlignment="1">
      <alignment horizontal="left" vertical="center"/>
    </xf>
    <xf numFmtId="0" fontId="3" fillId="0" borderId="87" xfId="3" applyFont="1" applyBorder="1" applyAlignment="1">
      <alignment horizontal="center" vertical="center"/>
    </xf>
    <xf numFmtId="0" fontId="3" fillId="0" borderId="123" xfId="3" applyFont="1" applyBorder="1" applyAlignment="1">
      <alignment horizontal="center" vertical="center"/>
    </xf>
    <xf numFmtId="0" fontId="15" fillId="0" borderId="28" xfId="3" applyFont="1" applyFill="1" applyBorder="1" applyAlignment="1">
      <alignment horizontal="center" vertical="center" wrapText="1" shrinkToFit="1"/>
    </xf>
    <xf numFmtId="0" fontId="27" fillId="0" borderId="19" xfId="3" applyFont="1" applyFill="1" applyBorder="1" applyAlignment="1">
      <alignment horizontal="center" vertical="center" shrinkToFit="1"/>
    </xf>
    <xf numFmtId="0" fontId="27" fillId="0" borderId="27" xfId="3" applyFont="1" applyFill="1" applyBorder="1" applyAlignment="1">
      <alignment horizontal="center" vertical="center" shrinkToFit="1"/>
    </xf>
    <xf numFmtId="0" fontId="27" fillId="0" borderId="87" xfId="3" applyFont="1" applyBorder="1" applyAlignment="1">
      <alignment horizontal="center" vertical="center" shrinkToFit="1"/>
    </xf>
    <xf numFmtId="0" fontId="27" fillId="0" borderId="1" xfId="3" applyFont="1" applyBorder="1" applyAlignment="1">
      <alignment horizontal="center" vertical="center" shrinkToFit="1"/>
    </xf>
    <xf numFmtId="0" fontId="27" fillId="0" borderId="123" xfId="3" applyFont="1" applyBorder="1" applyAlignment="1">
      <alignment horizontal="center" vertical="center" shrinkToFit="1"/>
    </xf>
    <xf numFmtId="0" fontId="7" fillId="0" borderId="28" xfId="3" applyFont="1" applyFill="1" applyBorder="1" applyAlignment="1">
      <alignment horizontal="center" vertical="center"/>
    </xf>
    <xf numFmtId="0" fontId="3" fillId="0" borderId="87" xfId="3" applyFont="1" applyBorder="1" applyAlignment="1">
      <alignment vertical="center"/>
    </xf>
    <xf numFmtId="0" fontId="3" fillId="0" borderId="123" xfId="3" applyFont="1" applyBorder="1" applyAlignment="1">
      <alignment vertical="center"/>
    </xf>
    <xf numFmtId="0" fontId="7" fillId="0" borderId="28" xfId="3" quotePrefix="1" applyFont="1" applyFill="1" applyBorder="1" applyAlignment="1">
      <alignment horizontal="center" vertical="center"/>
    </xf>
    <xf numFmtId="0" fontId="3" fillId="0" borderId="81" xfId="3" applyFont="1" applyBorder="1" applyAlignment="1">
      <alignment vertical="center"/>
    </xf>
    <xf numFmtId="0" fontId="3" fillId="0" borderId="154" xfId="3" applyFont="1" applyFill="1" applyBorder="1" applyAlignment="1">
      <alignment vertical="center" wrapText="1"/>
    </xf>
    <xf numFmtId="0" fontId="3" fillId="0" borderId="152" xfId="3" applyFont="1" applyFill="1" applyBorder="1" applyAlignment="1">
      <alignment vertical="center" wrapText="1"/>
    </xf>
    <xf numFmtId="0" fontId="3" fillId="0" borderId="155" xfId="3" applyFont="1" applyFill="1" applyBorder="1" applyAlignment="1">
      <alignment vertical="center" wrapText="1"/>
    </xf>
    <xf numFmtId="0" fontId="3" fillId="0" borderId="46" xfId="3" applyFont="1" applyFill="1" applyBorder="1" applyAlignment="1">
      <alignment horizontal="left" vertical="top" wrapText="1"/>
    </xf>
    <xf numFmtId="0" fontId="3" fillId="0" borderId="67" xfId="3" applyFont="1" applyFill="1" applyBorder="1" applyAlignment="1">
      <alignment horizontal="left" vertical="top" wrapText="1"/>
    </xf>
    <xf numFmtId="0" fontId="3" fillId="0" borderId="105" xfId="3" applyFont="1" applyFill="1" applyBorder="1" applyAlignment="1">
      <alignment horizontal="left" vertical="top" wrapText="1"/>
    </xf>
    <xf numFmtId="0" fontId="3" fillId="0" borderId="70" xfId="3" applyFont="1" applyBorder="1" applyAlignment="1">
      <alignment horizontal="left" vertical="top" wrapText="1"/>
    </xf>
    <xf numFmtId="0" fontId="3" fillId="0" borderId="71" xfId="3" applyFont="1" applyBorder="1" applyAlignment="1">
      <alignment horizontal="left" vertical="top" wrapText="1"/>
    </xf>
    <xf numFmtId="0" fontId="22" fillId="0" borderId="72" xfId="3" applyFont="1" applyFill="1" applyBorder="1" applyAlignment="1">
      <alignment horizontal="left" vertical="center" wrapText="1"/>
    </xf>
    <xf numFmtId="0" fontId="22" fillId="0" borderId="35" xfId="3" applyFont="1" applyFill="1" applyBorder="1" applyAlignment="1">
      <alignment horizontal="left" vertical="center" wrapText="1"/>
    </xf>
    <xf numFmtId="0" fontId="22" fillId="0" borderId="36" xfId="3" applyFont="1" applyFill="1" applyBorder="1" applyAlignment="1">
      <alignment horizontal="left" vertical="center" wrapText="1"/>
    </xf>
    <xf numFmtId="0" fontId="22" fillId="0" borderId="148" xfId="3" applyFont="1" applyFill="1" applyBorder="1" applyAlignment="1">
      <alignment horizontal="left" vertical="center" wrapText="1"/>
    </xf>
    <xf numFmtId="0" fontId="22" fillId="0" borderId="103" xfId="3" applyFont="1" applyFill="1" applyBorder="1" applyAlignment="1">
      <alignment horizontal="left" vertical="center" wrapText="1"/>
    </xf>
    <xf numFmtId="0" fontId="22" fillId="0" borderId="104" xfId="3" applyFont="1" applyFill="1" applyBorder="1" applyAlignment="1">
      <alignment horizontal="left" vertical="center" wrapText="1"/>
    </xf>
    <xf numFmtId="0" fontId="22" fillId="0" borderId="69" xfId="3" applyFont="1" applyFill="1" applyBorder="1" applyAlignment="1">
      <alignment horizontal="left" vertical="center" wrapText="1"/>
    </xf>
    <xf numFmtId="0" fontId="22" fillId="0" borderId="70" xfId="3" applyFont="1" applyFill="1" applyBorder="1" applyAlignment="1">
      <alignment horizontal="left" vertical="center" wrapText="1"/>
    </xf>
    <xf numFmtId="0" fontId="22" fillId="0" borderId="71" xfId="3" applyFont="1" applyFill="1" applyBorder="1" applyAlignment="1">
      <alignment horizontal="left" vertical="center" wrapText="1"/>
    </xf>
    <xf numFmtId="0" fontId="22" fillId="0" borderId="72" xfId="3" applyFont="1" applyFill="1" applyBorder="1" applyAlignment="1">
      <alignment horizontal="left" vertical="center"/>
    </xf>
    <xf numFmtId="0" fontId="22" fillId="0" borderId="35" xfId="3" applyFont="1" applyFill="1" applyBorder="1" applyAlignment="1">
      <alignment horizontal="left" vertical="center"/>
    </xf>
    <xf numFmtId="0" fontId="22" fillId="0" borderId="36" xfId="3" applyFont="1" applyFill="1" applyBorder="1" applyAlignment="1">
      <alignment horizontal="left" vertical="center"/>
    </xf>
    <xf numFmtId="0" fontId="3" fillId="0" borderId="160" xfId="3" applyFont="1" applyFill="1" applyBorder="1" applyAlignment="1">
      <alignment horizontal="left" vertical="center" wrapText="1"/>
    </xf>
    <xf numFmtId="0" fontId="3" fillId="0" borderId="75" xfId="3" applyFont="1" applyFill="1" applyBorder="1" applyAlignment="1">
      <alignment horizontal="left" vertical="center" wrapText="1"/>
    </xf>
    <xf numFmtId="0" fontId="3" fillId="0" borderId="76" xfId="3" applyFont="1" applyFill="1" applyBorder="1" applyAlignment="1">
      <alignment horizontal="left" vertical="center" wrapText="1"/>
    </xf>
    <xf numFmtId="0" fontId="3" fillId="0" borderId="159" xfId="3" applyFont="1" applyFill="1" applyBorder="1" applyAlignment="1">
      <alignment horizontal="left" vertical="center" wrapText="1"/>
    </xf>
    <xf numFmtId="0" fontId="3" fillId="0" borderId="109" xfId="3" applyFont="1" applyFill="1" applyBorder="1" applyAlignment="1">
      <alignment horizontal="left" vertical="center" wrapText="1"/>
    </xf>
    <xf numFmtId="0" fontId="3" fillId="0" borderId="150" xfId="3" applyFont="1" applyFill="1" applyBorder="1" applyAlignment="1">
      <alignment horizontal="left" vertical="center" wrapText="1"/>
    </xf>
    <xf numFmtId="182" fontId="3" fillId="0" borderId="15" xfId="3" applyNumberFormat="1" applyFont="1" applyFill="1" applyBorder="1" applyAlignment="1">
      <alignment horizontal="center" vertical="center"/>
    </xf>
    <xf numFmtId="182" fontId="3" fillId="0" borderId="12" xfId="3" applyNumberFormat="1" applyFont="1" applyFill="1" applyBorder="1" applyAlignment="1">
      <alignment horizontal="center" vertical="center"/>
    </xf>
    <xf numFmtId="182" fontId="3" fillId="0" borderId="16" xfId="3" applyNumberFormat="1" applyFont="1" applyFill="1" applyBorder="1" applyAlignment="1">
      <alignment horizontal="center" vertical="center"/>
    </xf>
    <xf numFmtId="182" fontId="3" fillId="0" borderId="15" xfId="3" applyNumberFormat="1" applyFont="1" applyFill="1" applyBorder="1" applyAlignment="1">
      <alignment horizontal="center" vertical="center" wrapText="1"/>
    </xf>
    <xf numFmtId="182" fontId="3" fillId="0" borderId="12" xfId="3" applyNumberFormat="1" applyFont="1" applyFill="1" applyBorder="1" applyAlignment="1">
      <alignment horizontal="center" vertical="center" wrapText="1"/>
    </xf>
    <xf numFmtId="182" fontId="3" fillId="0" borderId="16" xfId="3" applyNumberFormat="1" applyFont="1" applyFill="1" applyBorder="1" applyAlignment="1">
      <alignment horizontal="center" vertical="center" wrapText="1"/>
    </xf>
    <xf numFmtId="177" fontId="17" fillId="0" borderId="15" xfId="3" applyNumberFormat="1" applyFont="1" applyFill="1" applyBorder="1" applyAlignment="1">
      <alignment horizontal="center" vertical="center" wrapText="1"/>
    </xf>
    <xf numFmtId="177" fontId="17" fillId="0" borderId="12" xfId="3" applyNumberFormat="1" applyFont="1" applyFill="1" applyBorder="1" applyAlignment="1">
      <alignment horizontal="center" vertical="center"/>
    </xf>
    <xf numFmtId="177" fontId="17" fillId="0" borderId="16" xfId="3" applyNumberFormat="1" applyFont="1" applyFill="1" applyBorder="1" applyAlignment="1">
      <alignment horizontal="center" vertical="center"/>
    </xf>
    <xf numFmtId="0" fontId="22" fillId="0" borderId="12" xfId="3" applyFont="1" applyFill="1" applyBorder="1" applyAlignment="1">
      <alignment horizontal="center" vertical="center" wrapText="1"/>
    </xf>
    <xf numFmtId="0" fontId="22" fillId="0" borderId="16" xfId="3" applyFont="1" applyFill="1" applyBorder="1" applyAlignment="1">
      <alignment horizontal="center" vertical="center" wrapText="1"/>
    </xf>
    <xf numFmtId="177" fontId="3" fillId="0" borderId="63" xfId="3" applyNumberFormat="1" applyFont="1" applyBorder="1" applyAlignment="1">
      <alignment horizontal="center" vertical="center"/>
    </xf>
    <xf numFmtId="177" fontId="3" fillId="0" borderId="52" xfId="3" applyNumberFormat="1" applyFont="1" applyBorder="1" applyAlignment="1">
      <alignment horizontal="center" vertical="center"/>
    </xf>
    <xf numFmtId="182" fontId="17" fillId="0" borderId="15" xfId="3" applyNumberFormat="1" applyFont="1" applyFill="1" applyBorder="1" applyAlignment="1">
      <alignment horizontal="center" vertical="center" wrapText="1"/>
    </xf>
    <xf numFmtId="182" fontId="17" fillId="0" borderId="12" xfId="3" applyNumberFormat="1" applyFont="1" applyFill="1" applyBorder="1" applyAlignment="1">
      <alignment horizontal="center" vertical="center" wrapText="1"/>
    </xf>
    <xf numFmtId="182" fontId="17" fillId="0" borderId="16" xfId="3" applyNumberFormat="1" applyFont="1" applyFill="1" applyBorder="1" applyAlignment="1">
      <alignment horizontal="center" vertical="center" wrapText="1"/>
    </xf>
    <xf numFmtId="0" fontId="3" fillId="0" borderId="101" xfId="3" applyFont="1" applyFill="1" applyBorder="1" applyAlignment="1">
      <alignment horizontal="left" vertical="center" wrapText="1"/>
    </xf>
    <xf numFmtId="0" fontId="3" fillId="0" borderId="35" xfId="3" applyFont="1" applyFill="1" applyBorder="1" applyAlignment="1">
      <alignment horizontal="left" vertical="center" wrapText="1"/>
    </xf>
    <xf numFmtId="0" fontId="3" fillId="0" borderId="36" xfId="3" applyFont="1" applyFill="1" applyBorder="1" applyAlignment="1">
      <alignment horizontal="left" vertical="center" wrapText="1"/>
    </xf>
    <xf numFmtId="0" fontId="17" fillId="2" borderId="15" xfId="3" applyFont="1" applyFill="1" applyBorder="1" applyAlignment="1">
      <alignment horizontal="center" vertical="center" wrapText="1"/>
    </xf>
    <xf numFmtId="181" fontId="3" fillId="0" borderId="15" xfId="3" applyNumberFormat="1" applyFont="1" applyBorder="1" applyAlignment="1">
      <alignment horizontal="center" vertical="center"/>
    </xf>
    <xf numFmtId="181" fontId="3" fillId="0" borderId="12" xfId="3" applyNumberFormat="1" applyFont="1" applyBorder="1" applyAlignment="1">
      <alignment horizontal="center" vertical="center"/>
    </xf>
    <xf numFmtId="181" fontId="3" fillId="0" borderId="16" xfId="3" applyNumberFormat="1" applyFont="1" applyBorder="1" applyAlignment="1">
      <alignment horizontal="center" vertical="center"/>
    </xf>
    <xf numFmtId="0" fontId="3" fillId="0" borderId="102" xfId="3" applyFont="1" applyFill="1" applyBorder="1" applyAlignment="1">
      <alignment horizontal="left" vertical="center" wrapText="1"/>
    </xf>
    <xf numFmtId="0" fontId="3" fillId="0" borderId="103" xfId="3" applyFont="1" applyFill="1" applyBorder="1" applyAlignment="1">
      <alignment horizontal="left" vertical="center" wrapText="1"/>
    </xf>
    <xf numFmtId="0" fontId="3" fillId="0" borderId="104" xfId="3" applyFont="1" applyFill="1" applyBorder="1" applyAlignment="1">
      <alignment horizontal="left" vertical="center" wrapText="1"/>
    </xf>
    <xf numFmtId="3" fontId="3" fillId="0" borderId="46" xfId="3" applyNumberFormat="1" applyFont="1" applyFill="1" applyBorder="1" applyAlignment="1">
      <alignment horizontal="center" vertical="center" wrapText="1"/>
    </xf>
    <xf numFmtId="3" fontId="3" fillId="0" borderId="47" xfId="3" applyNumberFormat="1" applyFont="1" applyFill="1" applyBorder="1" applyAlignment="1">
      <alignment horizontal="center" vertical="center" wrapText="1"/>
    </xf>
    <xf numFmtId="3" fontId="3" fillId="0" borderId="45" xfId="3" applyNumberFormat="1" applyFont="1" applyFill="1" applyBorder="1" applyAlignment="1">
      <alignment horizontal="center" vertical="center" wrapText="1"/>
    </xf>
    <xf numFmtId="0" fontId="3" fillId="0" borderId="46" xfId="3" applyFont="1" applyFill="1" applyBorder="1" applyAlignment="1">
      <alignment horizontal="center" vertical="center"/>
    </xf>
    <xf numFmtId="0" fontId="3" fillId="0" borderId="47" xfId="3" applyFont="1" applyFill="1" applyBorder="1" applyAlignment="1">
      <alignment horizontal="center" vertical="center"/>
    </xf>
    <xf numFmtId="0" fontId="3" fillId="0" borderId="67" xfId="3" applyFont="1" applyFill="1" applyBorder="1" applyAlignment="1">
      <alignment horizontal="center" vertical="center"/>
    </xf>
    <xf numFmtId="0" fontId="3" fillId="0" borderId="71" xfId="3" applyFont="1" applyFill="1" applyBorder="1" applyAlignment="1">
      <alignment horizontal="left" vertical="center" wrapText="1"/>
    </xf>
    <xf numFmtId="0" fontId="3" fillId="0" borderId="26" xfId="3" applyFont="1" applyBorder="1" applyAlignment="1">
      <alignment horizontal="left" vertical="top" wrapText="1"/>
    </xf>
    <xf numFmtId="0" fontId="3" fillId="0" borderId="27" xfId="3" applyFont="1" applyBorder="1" applyAlignment="1">
      <alignment horizontal="left" vertical="top" wrapText="1"/>
    </xf>
    <xf numFmtId="0" fontId="3" fillId="0" borderId="32" xfId="3" applyFont="1" applyBorder="1" applyAlignment="1">
      <alignment horizontal="left" vertical="top" wrapText="1"/>
    </xf>
    <xf numFmtId="0" fontId="3" fillId="0" borderId="33" xfId="3" applyFont="1" applyBorder="1" applyAlignment="1">
      <alignment horizontal="left" vertical="top" wrapText="1"/>
    </xf>
    <xf numFmtId="0" fontId="3" fillId="0" borderId="44" xfId="3" applyFont="1" applyBorder="1" applyAlignment="1">
      <alignment horizontal="left" vertical="top" wrapText="1"/>
    </xf>
    <xf numFmtId="0" fontId="3" fillId="0" borderId="45" xfId="3" applyFont="1" applyBorder="1" applyAlignment="1">
      <alignment horizontal="left" vertical="top" wrapText="1"/>
    </xf>
    <xf numFmtId="0" fontId="13" fillId="0" borderId="19" xfId="3" applyFont="1" applyBorder="1" applyAlignment="1">
      <alignment horizontal="center" vertical="center" wrapText="1"/>
    </xf>
    <xf numFmtId="0" fontId="3" fillId="2" borderId="52" xfId="3" applyFill="1" applyBorder="1" applyAlignment="1">
      <alignment vertical="center"/>
    </xf>
    <xf numFmtId="0" fontId="3" fillId="0" borderId="15" xfId="3" applyBorder="1" applyAlignment="1">
      <alignment vertical="center"/>
    </xf>
    <xf numFmtId="0" fontId="3" fillId="0" borderId="12" xfId="3" applyBorder="1" applyAlignment="1">
      <alignment vertical="center"/>
    </xf>
    <xf numFmtId="0" fontId="3" fillId="0" borderId="16" xfId="3" applyBorder="1" applyAlignment="1">
      <alignment vertical="center"/>
    </xf>
    <xf numFmtId="0" fontId="3" fillId="0" borderId="52" xfId="3" applyBorder="1" applyAlignment="1">
      <alignment vertical="center"/>
    </xf>
    <xf numFmtId="0" fontId="3" fillId="0" borderId="52" xfId="3" applyBorder="1" applyAlignment="1">
      <alignment vertical="center" wrapText="1"/>
    </xf>
    <xf numFmtId="0" fontId="3" fillId="0" borderId="15" xfId="3" applyBorder="1" applyAlignment="1">
      <alignment horizontal="center" vertical="center"/>
    </xf>
    <xf numFmtId="0" fontId="3" fillId="0" borderId="12" xfId="3" applyBorder="1" applyAlignment="1">
      <alignment horizontal="center" vertical="center"/>
    </xf>
    <xf numFmtId="0" fontId="3" fillId="0" borderId="16" xfId="3" applyBorder="1" applyAlignment="1">
      <alignment horizontal="center" vertical="center"/>
    </xf>
    <xf numFmtId="0" fontId="22" fillId="0" borderId="15" xfId="3" applyFont="1" applyBorder="1" applyAlignment="1">
      <alignment vertical="center"/>
    </xf>
    <xf numFmtId="0" fontId="22" fillId="0" borderId="12" xfId="3" applyFont="1" applyBorder="1" applyAlignment="1">
      <alignment vertical="center"/>
    </xf>
    <xf numFmtId="0" fontId="22" fillId="0" borderId="16" xfId="3" applyFont="1" applyBorder="1" applyAlignment="1">
      <alignment vertical="center"/>
    </xf>
    <xf numFmtId="0" fontId="3" fillId="2" borderId="15" xfId="3" applyFill="1" applyBorder="1" applyAlignment="1">
      <alignment horizontal="center" vertical="center"/>
    </xf>
    <xf numFmtId="0" fontId="3" fillId="2" borderId="12" xfId="3" applyFill="1" applyBorder="1" applyAlignment="1">
      <alignment horizontal="center" vertical="center"/>
    </xf>
    <xf numFmtId="0" fontId="3" fillId="0" borderId="47" xfId="3" applyBorder="1" applyAlignment="1">
      <alignment vertical="center"/>
    </xf>
    <xf numFmtId="0" fontId="3" fillId="2" borderId="52" xfId="3" applyFill="1" applyBorder="1" applyAlignment="1">
      <alignment horizontal="center" vertical="center"/>
    </xf>
    <xf numFmtId="0" fontId="3" fillId="2" borderId="52" xfId="3" applyFill="1" applyBorder="1" applyAlignment="1">
      <alignment horizontal="center" vertical="center" wrapText="1"/>
    </xf>
    <xf numFmtId="0" fontId="15" fillId="0" borderId="15" xfId="3" applyFont="1" applyBorder="1" applyAlignment="1">
      <alignment vertical="center" wrapText="1"/>
    </xf>
    <xf numFmtId="0" fontId="15" fillId="0" borderId="12" xfId="3" applyFont="1" applyBorder="1" applyAlignment="1">
      <alignment vertical="center" wrapText="1"/>
    </xf>
    <xf numFmtId="0" fontId="15" fillId="0" borderId="16" xfId="3" applyFont="1" applyBorder="1" applyAlignment="1">
      <alignment vertical="center" wrapText="1"/>
    </xf>
    <xf numFmtId="0" fontId="17" fillId="0" borderId="45" xfId="3" applyFont="1" applyBorder="1" applyAlignment="1">
      <alignment vertical="center"/>
    </xf>
    <xf numFmtId="0" fontId="17" fillId="0" borderId="79" xfId="3" applyFont="1" applyBorder="1" applyAlignment="1">
      <alignment vertical="center"/>
    </xf>
    <xf numFmtId="0" fontId="17" fillId="0" borderId="46" xfId="3" applyFont="1" applyBorder="1" applyAlignment="1">
      <alignment vertical="center"/>
    </xf>
    <xf numFmtId="0" fontId="3" fillId="0" borderId="105" xfId="3" applyBorder="1" applyAlignment="1">
      <alignment horizontal="center" vertical="center"/>
    </xf>
    <xf numFmtId="0" fontId="3" fillId="0" borderId="143" xfId="3" applyFont="1" applyFill="1" applyBorder="1" applyAlignment="1">
      <alignment horizontal="left" vertical="center"/>
    </xf>
    <xf numFmtId="0" fontId="3" fillId="0" borderId="84" xfId="3" applyFont="1" applyFill="1" applyBorder="1" applyAlignment="1">
      <alignment horizontal="left" vertical="center"/>
    </xf>
    <xf numFmtId="0" fontId="3" fillId="0" borderId="85" xfId="3" applyFont="1" applyBorder="1" applyAlignment="1">
      <alignment horizontal="left" vertical="center"/>
    </xf>
    <xf numFmtId="0" fontId="3" fillId="0" borderId="83" xfId="3" applyFont="1" applyBorder="1" applyAlignment="1">
      <alignment vertical="center"/>
    </xf>
    <xf numFmtId="0" fontId="3" fillId="0" borderId="124" xfId="3" applyFont="1" applyBorder="1" applyAlignment="1">
      <alignment vertical="center"/>
    </xf>
    <xf numFmtId="0" fontId="3" fillId="0" borderId="117" xfId="3" applyFont="1" applyBorder="1" applyAlignment="1">
      <alignment vertical="center"/>
    </xf>
    <xf numFmtId="0" fontId="13" fillId="2" borderId="21" xfId="3" applyFont="1" applyFill="1" applyBorder="1" applyAlignment="1">
      <alignment horizontal="center" vertical="center" textRotation="255" wrapText="1"/>
    </xf>
    <xf numFmtId="0" fontId="13" fillId="2" borderId="121" xfId="3" applyFont="1" applyFill="1" applyBorder="1" applyAlignment="1">
      <alignment horizontal="center" vertical="center" textRotation="255" wrapText="1"/>
    </xf>
    <xf numFmtId="0" fontId="21" fillId="0" borderId="151" xfId="3" applyFont="1" applyFill="1" applyBorder="1" applyAlignment="1">
      <alignment horizontal="center" vertical="center"/>
    </xf>
    <xf numFmtId="0" fontId="3" fillId="0" borderId="152" xfId="3" applyFont="1" applyBorder="1" applyAlignment="1">
      <alignment horizontal="center" vertical="center"/>
    </xf>
    <xf numFmtId="0" fontId="3" fillId="0" borderId="153" xfId="3" applyFont="1" applyBorder="1" applyAlignment="1">
      <alignment horizontal="center" vertical="center"/>
    </xf>
    <xf numFmtId="0" fontId="21" fillId="0" borderId="154" xfId="3" applyFont="1" applyFill="1" applyBorder="1" applyAlignment="1">
      <alignment horizontal="left" vertical="center" wrapText="1"/>
    </xf>
    <xf numFmtId="0" fontId="21" fillId="0" borderId="152" xfId="3" applyFont="1" applyFill="1" applyBorder="1" applyAlignment="1">
      <alignment horizontal="left" vertical="center"/>
    </xf>
    <xf numFmtId="0" fontId="21" fillId="0" borderId="155" xfId="3" applyFont="1" applyFill="1" applyBorder="1" applyAlignment="1">
      <alignment horizontal="left" vertical="center"/>
    </xf>
    <xf numFmtId="0" fontId="21" fillId="0" borderId="122" xfId="3" applyFont="1" applyFill="1" applyBorder="1" applyAlignment="1">
      <alignment horizontal="center" vertical="center" wrapText="1"/>
    </xf>
    <xf numFmtId="0" fontId="3" fillId="0" borderId="156" xfId="3" applyBorder="1" applyAlignment="1">
      <alignment horizontal="left" vertical="center"/>
    </xf>
    <xf numFmtId="0" fontId="3" fillId="0" borderId="157" xfId="3" applyBorder="1" applyAlignment="1">
      <alignment horizontal="left" vertical="center"/>
    </xf>
    <xf numFmtId="0" fontId="3" fillId="0" borderId="158" xfId="3" applyBorder="1" applyAlignment="1">
      <alignment horizontal="left" vertical="center"/>
    </xf>
    <xf numFmtId="0" fontId="3" fillId="0" borderId="30" xfId="3" applyBorder="1" applyAlignment="1">
      <alignment horizontal="center" vertical="center"/>
    </xf>
    <xf numFmtId="0" fontId="3" fillId="0" borderId="113" xfId="3" applyFont="1" applyBorder="1" applyAlignment="1">
      <alignment vertical="center"/>
    </xf>
    <xf numFmtId="0" fontId="3" fillId="0" borderId="28" xfId="3" applyFill="1" applyBorder="1" applyAlignment="1">
      <alignment horizontal="left" vertical="top" wrapText="1"/>
    </xf>
    <xf numFmtId="0" fontId="3" fillId="0" borderId="34" xfId="3" applyBorder="1" applyAlignment="1">
      <alignment horizontal="center" vertical="center"/>
    </xf>
    <xf numFmtId="0" fontId="3" fillId="0" borderId="49" xfId="3" applyBorder="1" applyAlignment="1">
      <alignment horizontal="center" vertical="center"/>
    </xf>
    <xf numFmtId="0" fontId="3" fillId="0" borderId="99" xfId="3" applyBorder="1" applyAlignment="1">
      <alignment horizontal="center" vertical="center"/>
    </xf>
    <xf numFmtId="0" fontId="27" fillId="0" borderId="74" xfId="3" applyFont="1" applyFill="1" applyBorder="1" applyAlignment="1">
      <alignment horizontal="center" vertical="center" wrapText="1"/>
    </xf>
    <xf numFmtId="0" fontId="27" fillId="0" borderId="75" xfId="3" applyFont="1" applyFill="1" applyBorder="1" applyAlignment="1">
      <alignment horizontal="center" vertical="center" wrapText="1"/>
    </xf>
    <xf numFmtId="0" fontId="27" fillId="0" borderId="76" xfId="3" applyFont="1" applyFill="1" applyBorder="1" applyAlignment="1">
      <alignment horizontal="center" vertical="center" wrapText="1"/>
    </xf>
    <xf numFmtId="0" fontId="27" fillId="0" borderId="149" xfId="3" applyFont="1" applyFill="1" applyBorder="1" applyAlignment="1">
      <alignment horizontal="center" vertical="center" wrapText="1"/>
    </xf>
    <xf numFmtId="0" fontId="27" fillId="0" borderId="109" xfId="3" applyFont="1" applyFill="1" applyBorder="1" applyAlignment="1">
      <alignment horizontal="center" vertical="center" wrapText="1"/>
    </xf>
    <xf numFmtId="0" fontId="27" fillId="0" borderId="150" xfId="3" applyFont="1" applyFill="1" applyBorder="1" applyAlignment="1">
      <alignment horizontal="center" vertical="center" wrapText="1"/>
    </xf>
    <xf numFmtId="177" fontId="3" fillId="0" borderId="37" xfId="3" applyNumberFormat="1" applyFill="1" applyBorder="1" applyAlignment="1">
      <alignment horizontal="center" vertical="center"/>
    </xf>
    <xf numFmtId="0" fontId="3" fillId="3" borderId="52" xfId="3" applyFill="1" applyBorder="1" applyAlignment="1">
      <alignment horizontal="center" vertical="center"/>
    </xf>
    <xf numFmtId="0" fontId="25" fillId="0" borderId="72" xfId="3" applyFont="1" applyFill="1" applyBorder="1" applyAlignment="1">
      <alignment horizontal="center" vertical="center"/>
    </xf>
    <xf numFmtId="0" fontId="25" fillId="0" borderId="69" xfId="3" applyFont="1" applyFill="1" applyBorder="1" applyAlignment="1">
      <alignment horizontal="center" vertical="center"/>
    </xf>
    <xf numFmtId="0" fontId="3" fillId="5" borderId="14" xfId="3" applyFill="1" applyBorder="1" applyAlignment="1">
      <alignment horizontal="center" vertical="center" wrapText="1"/>
    </xf>
    <xf numFmtId="0" fontId="3" fillId="5" borderId="12" xfId="3" applyFill="1" applyBorder="1" applyAlignment="1">
      <alignment horizontal="center" vertical="center" wrapText="1"/>
    </xf>
    <xf numFmtId="0" fontId="3" fillId="5" borderId="16" xfId="3" applyFill="1" applyBorder="1" applyAlignment="1">
      <alignment horizontal="center" vertical="center" wrapText="1"/>
    </xf>
    <xf numFmtId="0" fontId="22" fillId="2" borderId="53" xfId="3" applyFont="1" applyFill="1" applyBorder="1" applyAlignment="1">
      <alignment horizontal="center" vertical="center"/>
    </xf>
    <xf numFmtId="0" fontId="22" fillId="2" borderId="59" xfId="3" applyFont="1" applyFill="1" applyBorder="1" applyAlignment="1">
      <alignment horizontal="center" vertical="center"/>
    </xf>
    <xf numFmtId="0" fontId="22" fillId="2" borderId="60" xfId="3" applyFont="1" applyFill="1" applyBorder="1" applyAlignment="1">
      <alignment horizontal="center" vertical="center"/>
    </xf>
    <xf numFmtId="0" fontId="17" fillId="2" borderId="12" xfId="3" applyFont="1" applyFill="1" applyBorder="1" applyAlignment="1">
      <alignment horizontal="center" vertical="center" shrinkToFit="1"/>
    </xf>
    <xf numFmtId="0" fontId="17" fillId="2" borderId="17" xfId="3" applyFont="1" applyFill="1" applyBorder="1" applyAlignment="1">
      <alignment horizontal="center" vertical="center" shrinkToFit="1"/>
    </xf>
    <xf numFmtId="0" fontId="3" fillId="4" borderId="26" xfId="3" applyFill="1" applyBorder="1" applyAlignment="1">
      <alignment horizontal="center" vertical="center" wrapText="1"/>
    </xf>
    <xf numFmtId="0" fontId="3" fillId="4" borderId="19" xfId="3" applyFill="1" applyBorder="1" applyAlignment="1">
      <alignment horizontal="center" vertical="center" wrapText="1"/>
    </xf>
    <xf numFmtId="0" fontId="3" fillId="4" borderId="27" xfId="3" applyFill="1" applyBorder="1" applyAlignment="1">
      <alignment horizontal="center" vertical="center" wrapText="1"/>
    </xf>
    <xf numFmtId="0" fontId="3" fillId="4" borderId="44" xfId="3" applyFill="1" applyBorder="1" applyAlignment="1">
      <alignment horizontal="center" vertical="center" wrapText="1"/>
    </xf>
    <xf numFmtId="0" fontId="3" fillId="4" borderId="45" xfId="3" applyFill="1" applyBorder="1" applyAlignment="1">
      <alignment horizontal="center" vertical="center" wrapText="1"/>
    </xf>
    <xf numFmtId="0" fontId="22" fillId="2" borderId="15" xfId="3" applyFont="1" applyFill="1" applyBorder="1" applyAlignment="1">
      <alignment horizontal="center" vertical="center" wrapText="1"/>
    </xf>
    <xf numFmtId="0" fontId="22" fillId="2" borderId="12" xfId="3" applyFont="1" applyFill="1" applyBorder="1" applyAlignment="1">
      <alignment horizontal="center" vertical="center" wrapText="1"/>
    </xf>
    <xf numFmtId="0" fontId="22" fillId="2" borderId="16" xfId="3" applyFont="1" applyFill="1" applyBorder="1" applyAlignment="1">
      <alignment horizontal="center" vertical="center" wrapText="1"/>
    </xf>
    <xf numFmtId="0" fontId="3" fillId="0" borderId="15" xfId="3" applyBorder="1" applyAlignment="1">
      <alignment horizontal="center" vertical="center" shrinkToFit="1"/>
    </xf>
    <xf numFmtId="0" fontId="3" fillId="0" borderId="15" xfId="3" applyFont="1" applyBorder="1" applyAlignment="1">
      <alignment horizontal="center" vertical="center" wrapText="1"/>
    </xf>
    <xf numFmtId="49" fontId="3" fillId="4" borderId="15" xfId="3" applyNumberFormat="1" applyFill="1" applyBorder="1" applyAlignment="1">
      <alignment horizontal="center" vertical="center"/>
    </xf>
    <xf numFmtId="49" fontId="3" fillId="4" borderId="12" xfId="3" applyNumberFormat="1" applyFont="1" applyFill="1" applyBorder="1" applyAlignment="1">
      <alignment horizontal="center" vertical="center"/>
    </xf>
    <xf numFmtId="49" fontId="3" fillId="4" borderId="16" xfId="3" applyNumberFormat="1" applyFont="1" applyFill="1" applyBorder="1" applyAlignment="1">
      <alignment horizontal="center" vertical="center"/>
    </xf>
    <xf numFmtId="0" fontId="3" fillId="0" borderId="26" xfId="3" applyBorder="1" applyAlignment="1">
      <alignment horizontal="left" vertical="top" wrapText="1"/>
    </xf>
    <xf numFmtId="0" fontId="3" fillId="0" borderId="19" xfId="3" applyBorder="1" applyAlignment="1">
      <alignment horizontal="left" vertical="top" wrapText="1"/>
    </xf>
    <xf numFmtId="0" fontId="3" fillId="0" borderId="27" xfId="3" applyBorder="1" applyAlignment="1">
      <alignment horizontal="left" vertical="top" wrapText="1"/>
    </xf>
    <xf numFmtId="0" fontId="3" fillId="0" borderId="32" xfId="3" applyBorder="1" applyAlignment="1">
      <alignment horizontal="left" vertical="top" wrapText="1"/>
    </xf>
    <xf numFmtId="0" fontId="3" fillId="0" borderId="0" xfId="3" applyBorder="1" applyAlignment="1">
      <alignment horizontal="left" vertical="top" wrapText="1"/>
    </xf>
    <xf numFmtId="0" fontId="3" fillId="0" borderId="33" xfId="3" applyBorder="1" applyAlignment="1">
      <alignment horizontal="left" vertical="top" wrapText="1"/>
    </xf>
    <xf numFmtId="0" fontId="15" fillId="2" borderId="16" xfId="3" applyFont="1" applyFill="1" applyBorder="1" applyAlignment="1">
      <alignment horizontal="center" vertical="center" shrinkToFit="1"/>
    </xf>
    <xf numFmtId="49" fontId="3" fillId="0" borderId="15" xfId="3" applyNumberFormat="1" applyFill="1" applyBorder="1" applyAlignment="1">
      <alignment horizontal="center" vertical="center"/>
    </xf>
    <xf numFmtId="49" fontId="3" fillId="4" borderId="12" xfId="3" applyNumberFormat="1" applyFill="1" applyBorder="1" applyAlignment="1">
      <alignment horizontal="center" vertical="center"/>
    </xf>
    <xf numFmtId="49" fontId="3" fillId="4" borderId="17" xfId="3" applyNumberFormat="1" applyFont="1" applyFill="1" applyBorder="1" applyAlignment="1">
      <alignment horizontal="center" vertical="center"/>
    </xf>
    <xf numFmtId="0" fontId="3" fillId="0" borderId="15" xfId="3" applyFont="1" applyBorder="1" applyAlignment="1">
      <alignment horizontal="center" vertical="center" wrapText="1" shrinkToFit="1"/>
    </xf>
    <xf numFmtId="0" fontId="3" fillId="0" borderId="16" xfId="3" applyFont="1" applyBorder="1" applyAlignment="1">
      <alignment horizontal="center" vertical="center" wrapText="1" shrinkToFit="1"/>
    </xf>
    <xf numFmtId="0" fontId="3" fillId="4" borderId="52" xfId="3" applyFill="1" applyBorder="1" applyAlignment="1">
      <alignment horizontal="center" vertical="center"/>
    </xf>
    <xf numFmtId="0" fontId="3" fillId="0" borderId="52" xfId="3" applyBorder="1" applyAlignment="1">
      <alignment horizontal="center" vertical="center" shrinkToFit="1"/>
    </xf>
    <xf numFmtId="0" fontId="3" fillId="0" borderId="15" xfId="3" applyBorder="1" applyAlignment="1">
      <alignment horizontal="center" vertical="center" wrapText="1" shrinkToFit="1"/>
    </xf>
    <xf numFmtId="49" fontId="3" fillId="0" borderId="15" xfId="3" applyNumberFormat="1" applyBorder="1" applyAlignment="1">
      <alignment horizontal="center" vertical="center"/>
    </xf>
    <xf numFmtId="49" fontId="3" fillId="0" borderId="12" xfId="3" applyNumberFormat="1" applyBorder="1" applyAlignment="1">
      <alignment horizontal="center" vertical="center"/>
    </xf>
    <xf numFmtId="49" fontId="3" fillId="0" borderId="16" xfId="3" applyNumberFormat="1" applyBorder="1" applyAlignment="1">
      <alignment horizontal="center" vertical="center"/>
    </xf>
    <xf numFmtId="0" fontId="3" fillId="0" borderId="34" xfId="3" applyFill="1" applyBorder="1" applyAlignment="1">
      <alignment horizontal="center" vertical="center"/>
    </xf>
    <xf numFmtId="0" fontId="3" fillId="0" borderId="3" xfId="3" applyBorder="1" applyAlignment="1">
      <alignment vertical="center"/>
    </xf>
    <xf numFmtId="0" fontId="3" fillId="0" borderId="4" xfId="3" applyBorder="1" applyAlignment="1">
      <alignment vertical="center"/>
    </xf>
    <xf numFmtId="0" fontId="3" fillId="0" borderId="6" xfId="3" applyBorder="1" applyAlignment="1">
      <alignment horizontal="center" vertical="center"/>
    </xf>
    <xf numFmtId="0" fontId="25" fillId="0" borderId="72" xfId="0" applyFont="1" applyFill="1" applyBorder="1" applyAlignment="1">
      <alignment vertical="top"/>
    </xf>
    <xf numFmtId="0" fontId="25" fillId="0" borderId="35" xfId="0" applyFont="1" applyFill="1" applyBorder="1" applyAlignment="1">
      <alignment vertical="top"/>
    </xf>
    <xf numFmtId="0" fontId="25" fillId="0" borderId="36" xfId="0" applyFont="1" applyFill="1" applyBorder="1" applyAlignment="1">
      <alignment vertical="top"/>
    </xf>
    <xf numFmtId="0" fontId="25" fillId="0" borderId="72" xfId="0" applyFont="1" applyFill="1" applyBorder="1" applyAlignment="1">
      <alignment horizontal="left" vertical="top"/>
    </xf>
    <xf numFmtId="0" fontId="25" fillId="0" borderId="35" xfId="0" applyFont="1" applyFill="1" applyBorder="1" applyAlignment="1">
      <alignment horizontal="left" vertical="top"/>
    </xf>
    <xf numFmtId="0" fontId="25" fillId="0" borderId="36" xfId="0" applyFont="1" applyFill="1" applyBorder="1" applyAlignment="1">
      <alignment horizontal="left" vertical="top"/>
    </xf>
    <xf numFmtId="0" fontId="25" fillId="0" borderId="148" xfId="0" applyFont="1" applyFill="1" applyBorder="1" applyAlignment="1">
      <alignment horizontal="left" vertical="top" shrinkToFit="1"/>
    </xf>
    <xf numFmtId="0" fontId="25" fillId="0" borderId="103" xfId="0" applyFont="1" applyFill="1" applyBorder="1" applyAlignment="1">
      <alignment horizontal="left" vertical="top" shrinkToFit="1"/>
    </xf>
    <xf numFmtId="0" fontId="25" fillId="0" borderId="104" xfId="0" applyFont="1" applyFill="1" applyBorder="1" applyAlignment="1">
      <alignment horizontal="left" vertical="top" shrinkToFit="1"/>
    </xf>
    <xf numFmtId="0" fontId="25" fillId="0" borderId="72" xfId="0" applyFont="1" applyFill="1" applyBorder="1" applyAlignment="1">
      <alignment horizontal="left" vertical="top" shrinkToFit="1"/>
    </xf>
    <xf numFmtId="0" fontId="25" fillId="0" borderId="35" xfId="0" applyFont="1" applyFill="1" applyBorder="1" applyAlignment="1">
      <alignment horizontal="left" vertical="top" shrinkToFit="1"/>
    </xf>
    <xf numFmtId="0" fontId="25" fillId="0" borderId="36" xfId="0" applyFont="1" applyFill="1" applyBorder="1" applyAlignment="1">
      <alignment horizontal="left" vertical="top" shrinkToFit="1"/>
    </xf>
    <xf numFmtId="0" fontId="11" fillId="0" borderId="69" xfId="0" applyFont="1" applyFill="1" applyBorder="1" applyAlignment="1">
      <alignment vertical="top" shrinkToFit="1"/>
    </xf>
    <xf numFmtId="0" fontId="11" fillId="0" borderId="70" xfId="0" applyFont="1" applyFill="1" applyBorder="1" applyAlignment="1">
      <alignment vertical="top" shrinkToFit="1"/>
    </xf>
    <xf numFmtId="0" fontId="11" fillId="0" borderId="71" xfId="0" applyFont="1" applyFill="1" applyBorder="1" applyAlignment="1">
      <alignment vertical="top" shrinkToFit="1"/>
    </xf>
    <xf numFmtId="0" fontId="22" fillId="4" borderId="24" xfId="3" applyFont="1" applyFill="1" applyBorder="1" applyAlignment="1">
      <alignment horizontal="left" vertical="top" wrapText="1"/>
    </xf>
    <xf numFmtId="0" fontId="22" fillId="4" borderId="0" xfId="3" applyFont="1" applyFill="1" applyBorder="1" applyAlignment="1">
      <alignment horizontal="left" vertical="top" wrapText="1"/>
    </xf>
    <xf numFmtId="0" fontId="22" fillId="4" borderId="68" xfId="3" applyFont="1" applyFill="1" applyBorder="1" applyAlignment="1">
      <alignment horizontal="left" vertical="top" wrapText="1"/>
    </xf>
    <xf numFmtId="0" fontId="17" fillId="0" borderId="72" xfId="0" applyFont="1" applyFill="1" applyBorder="1" applyAlignment="1">
      <alignment horizontal="left" vertical="center" wrapText="1"/>
    </xf>
    <xf numFmtId="0" fontId="17" fillId="0" borderId="35" xfId="0" applyFont="1" applyFill="1" applyBorder="1" applyAlignment="1">
      <alignment horizontal="left" vertical="center" wrapText="1"/>
    </xf>
    <xf numFmtId="0" fontId="17" fillId="0" borderId="36" xfId="0" applyFont="1" applyFill="1" applyBorder="1" applyAlignment="1">
      <alignment horizontal="left" vertical="center" wrapText="1"/>
    </xf>
    <xf numFmtId="177" fontId="11" fillId="0" borderId="34" xfId="0" applyNumberFormat="1" applyFont="1" applyFill="1" applyBorder="1" applyAlignment="1">
      <alignment horizontal="center" vertical="center"/>
    </xf>
    <xf numFmtId="177" fontId="11" fillId="0" borderId="35" xfId="0" applyNumberFormat="1" applyFont="1" applyFill="1" applyBorder="1" applyAlignment="1">
      <alignment horizontal="center" vertical="center"/>
    </xf>
    <xf numFmtId="177" fontId="11" fillId="0" borderId="36" xfId="0" applyNumberFormat="1" applyFont="1" applyFill="1" applyBorder="1" applyAlignment="1">
      <alignment horizontal="center" vertical="center"/>
    </xf>
    <xf numFmtId="177" fontId="11" fillId="0" borderId="37" xfId="0" applyNumberFormat="1" applyFont="1" applyFill="1" applyBorder="1" applyAlignment="1">
      <alignment horizontal="center" vertical="center"/>
    </xf>
    <xf numFmtId="0" fontId="11" fillId="0" borderId="93" xfId="0" applyFont="1" applyFill="1" applyBorder="1" applyAlignment="1">
      <alignment horizontal="left" vertical="top" wrapText="1"/>
    </xf>
    <xf numFmtId="0" fontId="11" fillId="0" borderId="91" xfId="0" applyFont="1" applyFill="1" applyBorder="1" applyAlignment="1">
      <alignment horizontal="left" vertical="top" wrapText="1"/>
    </xf>
    <xf numFmtId="0" fontId="11" fillId="0" borderId="94" xfId="0" applyFont="1" applyFill="1" applyBorder="1" applyAlignment="1">
      <alignment horizontal="left" vertical="top" wrapText="1"/>
    </xf>
    <xf numFmtId="0" fontId="15" fillId="0" borderId="87" xfId="3" applyFont="1" applyBorder="1" applyAlignment="1">
      <alignment horizontal="left" vertical="center" wrapText="1"/>
    </xf>
    <xf numFmtId="0" fontId="3" fillId="0" borderId="1" xfId="3" applyFont="1" applyBorder="1" applyAlignment="1">
      <alignment horizontal="left" vertical="center"/>
    </xf>
    <xf numFmtId="178" fontId="3" fillId="0" borderId="87" xfId="3" applyNumberFormat="1" applyFont="1" applyBorder="1" applyAlignment="1">
      <alignment horizontal="right" vertical="center"/>
    </xf>
    <xf numFmtId="178" fontId="3" fillId="0" borderId="1" xfId="3" applyNumberFormat="1" applyFont="1" applyBorder="1" applyAlignment="1">
      <alignment horizontal="right" vertical="center"/>
    </xf>
    <xf numFmtId="178" fontId="3" fillId="0" borderId="121" xfId="3" applyNumberFormat="1" applyFont="1" applyBorder="1" applyAlignment="1">
      <alignment horizontal="right" vertical="center"/>
    </xf>
    <xf numFmtId="178" fontId="3" fillId="0" borderId="134" xfId="3" applyNumberFormat="1" applyFont="1" applyBorder="1" applyAlignment="1">
      <alignment horizontal="right" vertical="center"/>
    </xf>
    <xf numFmtId="0" fontId="15" fillId="0" borderId="139" xfId="3" applyFont="1" applyBorder="1" applyAlignment="1">
      <alignment horizontal="center" vertical="center" wrapText="1"/>
    </xf>
    <xf numFmtId="0" fontId="15" fillId="0" borderId="140" xfId="3" applyFont="1" applyBorder="1" applyAlignment="1">
      <alignment horizontal="center" vertical="center" wrapText="1"/>
    </xf>
    <xf numFmtId="178" fontId="3" fillId="0" borderId="28" xfId="3" applyNumberFormat="1" applyFont="1" applyBorder="1" applyAlignment="1">
      <alignment horizontal="right" vertical="center"/>
    </xf>
    <xf numFmtId="178" fontId="3" fillId="0" borderId="19" xfId="3" applyNumberFormat="1" applyFont="1" applyBorder="1" applyAlignment="1">
      <alignment horizontal="right" vertical="center"/>
    </xf>
    <xf numFmtId="178" fontId="3" fillId="0" borderId="20" xfId="3" applyNumberFormat="1" applyFont="1" applyBorder="1" applyAlignment="1">
      <alignment horizontal="right" vertical="center"/>
    </xf>
    <xf numFmtId="178" fontId="3" fillId="0" borderId="21" xfId="3" applyNumberFormat="1" applyFont="1" applyBorder="1" applyAlignment="1">
      <alignment horizontal="right" vertical="center"/>
    </xf>
    <xf numFmtId="178" fontId="3" fillId="0" borderId="137" xfId="3" applyNumberFormat="1" applyFont="1" applyBorder="1" applyAlignment="1">
      <alignment horizontal="right" vertical="center"/>
    </xf>
    <xf numFmtId="0" fontId="11" fillId="6" borderId="101" xfId="0" applyFont="1" applyFill="1" applyBorder="1" applyAlignment="1">
      <alignment horizontal="center" vertical="center" wrapText="1"/>
    </xf>
    <xf numFmtId="0" fontId="11" fillId="6" borderId="35" xfId="0" applyFont="1" applyFill="1" applyBorder="1" applyAlignment="1">
      <alignment horizontal="center" vertical="center" wrapText="1"/>
    </xf>
    <xf numFmtId="0" fontId="11" fillId="6" borderId="36" xfId="0" applyFont="1" applyFill="1" applyBorder="1" applyAlignment="1">
      <alignment horizontal="center" vertical="center" wrapText="1"/>
    </xf>
    <xf numFmtId="0" fontId="15" fillId="6" borderId="28" xfId="0" applyFont="1" applyFill="1" applyBorder="1" applyAlignment="1">
      <alignment horizontal="left" vertical="center" wrapText="1"/>
    </xf>
    <xf numFmtId="0" fontId="15" fillId="6" borderId="19" xfId="0" applyFont="1" applyFill="1" applyBorder="1" applyAlignment="1">
      <alignment horizontal="left" vertical="center" wrapText="1"/>
    </xf>
    <xf numFmtId="0" fontId="15" fillId="6" borderId="27" xfId="0" applyFont="1" applyFill="1" applyBorder="1" applyAlignment="1">
      <alignment horizontal="left" vertical="center" wrapText="1"/>
    </xf>
    <xf numFmtId="178" fontId="11" fillId="6" borderId="34" xfId="0" applyNumberFormat="1" applyFont="1" applyFill="1" applyBorder="1" applyAlignment="1">
      <alignment horizontal="right" vertical="center"/>
    </xf>
    <xf numFmtId="178" fontId="11" fillId="6" borderId="35" xfId="0" applyNumberFormat="1" applyFont="1" applyFill="1" applyBorder="1" applyAlignment="1">
      <alignment horizontal="right" vertical="center"/>
    </xf>
    <xf numFmtId="178" fontId="11" fillId="6" borderId="36" xfId="0" applyNumberFormat="1" applyFont="1" applyFill="1" applyBorder="1" applyAlignment="1">
      <alignment horizontal="right" vertical="center"/>
    </xf>
    <xf numFmtId="0" fontId="11" fillId="6" borderId="26"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11" fillId="6" borderId="27" xfId="0" applyFont="1" applyFill="1" applyBorder="1" applyAlignment="1">
      <alignment horizontal="center" vertical="center" wrapText="1"/>
    </xf>
    <xf numFmtId="178" fontId="11" fillId="6" borderId="30" xfId="0" applyNumberFormat="1" applyFont="1" applyFill="1" applyBorder="1" applyAlignment="1">
      <alignment horizontal="right" vertical="center"/>
    </xf>
    <xf numFmtId="178" fontId="11" fillId="6" borderId="70" xfId="0" applyNumberFormat="1" applyFont="1" applyFill="1" applyBorder="1" applyAlignment="1">
      <alignment horizontal="right" vertical="center"/>
    </xf>
    <xf numFmtId="178" fontId="11" fillId="6" borderId="134" xfId="0" applyNumberFormat="1" applyFont="1" applyFill="1" applyBorder="1" applyAlignment="1">
      <alignment horizontal="right" vertical="center"/>
    </xf>
    <xf numFmtId="0" fontId="11" fillId="0" borderId="69" xfId="0" applyFont="1" applyFill="1" applyBorder="1" applyAlignment="1">
      <alignment horizontal="center" vertical="top" shrinkToFit="1"/>
    </xf>
    <xf numFmtId="0" fontId="11" fillId="0" borderId="70" xfId="0" applyFont="1" applyFill="1" applyBorder="1" applyAlignment="1">
      <alignment horizontal="center" vertical="top" shrinkToFit="1"/>
    </xf>
    <xf numFmtId="0" fontId="11" fillId="0" borderId="71" xfId="0" applyFont="1" applyFill="1" applyBorder="1" applyAlignment="1">
      <alignment horizontal="center" vertical="top" shrinkToFit="1"/>
    </xf>
    <xf numFmtId="0" fontId="25" fillId="0" borderId="72" xfId="0" applyFont="1" applyFill="1" applyBorder="1" applyAlignment="1">
      <alignment horizontal="center" vertical="top"/>
    </xf>
    <xf numFmtId="0" fontId="25" fillId="0" borderId="35" xfId="0" applyFont="1" applyFill="1" applyBorder="1" applyAlignment="1">
      <alignment horizontal="center" vertical="top"/>
    </xf>
    <xf numFmtId="0" fontId="25" fillId="0" borderId="36" xfId="0" applyFont="1" applyFill="1" applyBorder="1" applyAlignment="1">
      <alignment horizontal="center" vertical="top"/>
    </xf>
    <xf numFmtId="0" fontId="25" fillId="0" borderId="70" xfId="0" applyFont="1" applyFill="1" applyBorder="1" applyAlignment="1">
      <alignment horizontal="center" vertical="top" shrinkToFit="1"/>
    </xf>
    <xf numFmtId="0" fontId="25" fillId="0" borderId="71" xfId="0" applyFont="1" applyFill="1" applyBorder="1" applyAlignment="1">
      <alignment horizontal="center" vertical="top" shrinkToFit="1"/>
    </xf>
    <xf numFmtId="0" fontId="25" fillId="0" borderId="12" xfId="0" applyFont="1" applyBorder="1" applyAlignment="1">
      <alignment horizontal="center" vertical="center" shrinkToFit="1"/>
    </xf>
    <xf numFmtId="0" fontId="42" fillId="0" borderId="12" xfId="6" applyFont="1" applyFill="1" applyBorder="1" applyAlignment="1" applyProtection="1">
      <alignment horizontal="center" vertical="center" wrapText="1"/>
    </xf>
    <xf numFmtId="0" fontId="15" fillId="0" borderId="12" xfId="0" applyFont="1" applyBorder="1" applyAlignment="1">
      <alignment horizontal="center" vertical="center"/>
    </xf>
    <xf numFmtId="0" fontId="15" fillId="0" borderId="17" xfId="0" applyFont="1" applyBorder="1" applyAlignment="1">
      <alignment horizontal="center" vertical="center"/>
    </xf>
    <xf numFmtId="0" fontId="3" fillId="0" borderId="19" xfId="0" applyFont="1" applyBorder="1" applyAlignment="1">
      <alignment horizontal="center" vertical="center" shrinkToFit="1"/>
    </xf>
    <xf numFmtId="0" fontId="3" fillId="0" borderId="20" xfId="0" applyFont="1" applyBorder="1" applyAlignment="1">
      <alignment horizontal="center" vertical="center" shrinkToFit="1"/>
    </xf>
    <xf numFmtId="0" fontId="26" fillId="2" borderId="11" xfId="4" applyFont="1" applyFill="1" applyBorder="1" applyAlignment="1" applyProtection="1">
      <alignment horizontal="center" vertical="center" wrapText="1"/>
    </xf>
    <xf numFmtId="0" fontId="26" fillId="2" borderId="12" xfId="4" applyFont="1" applyFill="1" applyBorder="1" applyAlignment="1" applyProtection="1">
      <alignment horizontal="center" vertical="center" wrapText="1"/>
    </xf>
    <xf numFmtId="0" fontId="11" fillId="0" borderId="52" xfId="0" applyFont="1" applyFill="1" applyBorder="1" applyAlignment="1">
      <alignment horizontal="center" vertical="center"/>
    </xf>
    <xf numFmtId="0" fontId="3" fillId="0" borderId="49" xfId="0" applyFont="1" applyFill="1" applyBorder="1" applyAlignment="1">
      <alignment horizontal="center" vertical="center"/>
    </xf>
    <xf numFmtId="0" fontId="22" fillId="2" borderId="52" xfId="3" applyFont="1" applyFill="1" applyBorder="1" applyAlignment="1">
      <alignment horizontal="center" vertical="center" wrapText="1"/>
    </xf>
    <xf numFmtId="0" fontId="22" fillId="2" borderId="61" xfId="3" applyFont="1" applyFill="1" applyBorder="1" applyAlignment="1">
      <alignment horizontal="center" vertical="center"/>
    </xf>
    <xf numFmtId="3" fontId="3" fillId="0" borderId="52" xfId="3" applyNumberFormat="1" applyFont="1" applyFill="1" applyBorder="1" applyAlignment="1">
      <alignment horizontal="center" vertical="center"/>
    </xf>
    <xf numFmtId="0" fontId="3" fillId="0" borderId="63" xfId="0" applyFont="1" applyBorder="1" applyAlignment="1">
      <alignment horizontal="center" vertical="center"/>
    </xf>
    <xf numFmtId="0" fontId="22" fillId="0" borderId="17" xfId="3" applyFont="1" applyFill="1" applyBorder="1" applyAlignment="1">
      <alignment horizontal="center" vertical="center" wrapText="1"/>
    </xf>
    <xf numFmtId="0" fontId="17" fillId="0" borderId="74" xfId="0" applyFont="1" applyFill="1" applyBorder="1" applyAlignment="1">
      <alignment horizontal="left" vertical="center"/>
    </xf>
    <xf numFmtId="0" fontId="17" fillId="0" borderId="75" xfId="0" applyFont="1" applyFill="1" applyBorder="1" applyAlignment="1">
      <alignment horizontal="left" vertical="center"/>
    </xf>
    <xf numFmtId="0" fontId="17" fillId="0" borderId="76" xfId="0" applyFont="1" applyFill="1" applyBorder="1" applyAlignment="1">
      <alignment horizontal="left" vertical="center"/>
    </xf>
    <xf numFmtId="177" fontId="11" fillId="0" borderId="77" xfId="0" applyNumberFormat="1" applyFont="1" applyFill="1" applyBorder="1" applyAlignment="1">
      <alignment horizontal="center" vertical="center"/>
    </xf>
    <xf numFmtId="0" fontId="13" fillId="0" borderId="26" xfId="3" applyFont="1" applyFill="1" applyBorder="1" applyAlignment="1">
      <alignment horizontal="left" vertical="center" wrapText="1"/>
    </xf>
    <xf numFmtId="0" fontId="13" fillId="0" borderId="19" xfId="3" applyFont="1" applyFill="1" applyBorder="1" applyAlignment="1">
      <alignment horizontal="left" vertical="center" wrapText="1"/>
    </xf>
    <xf numFmtId="0" fontId="13" fillId="0" borderId="27" xfId="3" applyFont="1" applyFill="1" applyBorder="1" applyAlignment="1">
      <alignment horizontal="left" vertical="center" wrapText="1"/>
    </xf>
    <xf numFmtId="0" fontId="17" fillId="0" borderId="72" xfId="0" applyFont="1" applyFill="1" applyBorder="1" applyAlignment="1">
      <alignment horizontal="left" vertical="center"/>
    </xf>
    <xf numFmtId="0" fontId="17" fillId="0" borderId="35" xfId="0" applyFont="1" applyFill="1" applyBorder="1" applyAlignment="1">
      <alignment horizontal="left" vertical="center"/>
    </xf>
    <xf numFmtId="0" fontId="17" fillId="0" borderId="36" xfId="0" applyFont="1" applyFill="1" applyBorder="1" applyAlignment="1">
      <alignment horizontal="left" vertical="center"/>
    </xf>
    <xf numFmtId="0" fontId="17" fillId="0" borderId="82" xfId="3" applyFont="1" applyFill="1" applyBorder="1" applyAlignment="1">
      <alignment horizontal="center" vertical="center"/>
    </xf>
    <xf numFmtId="0" fontId="17" fillId="0" borderId="83" xfId="3" applyFont="1" applyFill="1" applyBorder="1" applyAlignment="1">
      <alignment horizontal="center" vertical="center"/>
    </xf>
    <xf numFmtId="0" fontId="17" fillId="0" borderId="84" xfId="3" applyFont="1" applyFill="1" applyBorder="1" applyAlignment="1">
      <alignment horizontal="center" vertical="center"/>
    </xf>
    <xf numFmtId="0" fontId="3" fillId="3" borderId="15" xfId="3" applyFont="1" applyFill="1" applyBorder="1" applyAlignment="1">
      <alignment horizontal="center" vertical="center" wrapText="1"/>
    </xf>
    <xf numFmtId="0" fontId="3" fillId="3" borderId="12" xfId="3" applyFont="1" applyFill="1" applyBorder="1" applyAlignment="1">
      <alignment horizontal="center" vertical="center" wrapText="1"/>
    </xf>
    <xf numFmtId="0" fontId="3" fillId="3" borderId="17" xfId="3" applyFont="1" applyFill="1" applyBorder="1" applyAlignment="1">
      <alignment horizontal="center" vertical="center" wrapText="1"/>
    </xf>
    <xf numFmtId="0" fontId="3" fillId="0" borderId="100" xfId="3" applyFont="1" applyBorder="1" applyAlignment="1">
      <alignment horizontal="center" vertical="center"/>
    </xf>
    <xf numFmtId="0" fontId="11" fillId="0" borderId="28" xfId="0" applyFont="1" applyFill="1" applyBorder="1" applyAlignment="1">
      <alignment horizontal="left" vertical="top" wrapText="1"/>
    </xf>
    <xf numFmtId="0" fontId="11" fillId="0" borderId="19" xfId="0" applyFont="1" applyFill="1" applyBorder="1" applyAlignment="1">
      <alignment horizontal="left" vertical="top" wrapText="1"/>
    </xf>
    <xf numFmtId="0" fontId="11" fillId="0" borderId="20" xfId="0" applyFont="1" applyFill="1" applyBorder="1" applyAlignment="1">
      <alignment horizontal="left" vertical="top" wrapText="1"/>
    </xf>
    <xf numFmtId="0" fontId="11" fillId="0" borderId="73" xfId="0"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68" xfId="0" applyFont="1" applyFill="1" applyBorder="1" applyAlignment="1">
      <alignment horizontal="left" vertical="top" wrapText="1"/>
    </xf>
    <xf numFmtId="0" fontId="11" fillId="0" borderId="46" xfId="0" applyFont="1" applyFill="1" applyBorder="1" applyAlignment="1">
      <alignment horizontal="left" vertical="top" wrapText="1"/>
    </xf>
    <xf numFmtId="0" fontId="11" fillId="0" borderId="47" xfId="0" applyFont="1" applyFill="1" applyBorder="1" applyAlignment="1">
      <alignment horizontal="left" vertical="top" wrapText="1"/>
    </xf>
    <xf numFmtId="0" fontId="11" fillId="0" borderId="67" xfId="0" applyFont="1" applyFill="1" applyBorder="1" applyAlignment="1">
      <alignment horizontal="left" vertical="top" wrapText="1"/>
    </xf>
    <xf numFmtId="177" fontId="11" fillId="0" borderId="85" xfId="0" applyNumberFormat="1" applyFont="1" applyFill="1" applyBorder="1" applyAlignment="1">
      <alignment horizontal="center" vertical="center"/>
    </xf>
    <xf numFmtId="177" fontId="11" fillId="0" borderId="83" xfId="0" applyNumberFormat="1" applyFont="1" applyFill="1" applyBorder="1" applyAlignment="1">
      <alignment horizontal="center" vertical="center"/>
    </xf>
    <xf numFmtId="177" fontId="11" fillId="0" borderId="84" xfId="0" applyNumberFormat="1" applyFont="1" applyFill="1" applyBorder="1" applyAlignment="1">
      <alignment horizontal="center" vertical="center"/>
    </xf>
    <xf numFmtId="177" fontId="11" fillId="0" borderId="86" xfId="0" applyNumberFormat="1" applyFont="1" applyFill="1" applyBorder="1" applyAlignment="1">
      <alignment horizontal="center" vertical="center"/>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73" xfId="0" applyFont="1" applyBorder="1" applyAlignment="1">
      <alignment horizontal="left" vertical="top" wrapText="1"/>
    </xf>
    <xf numFmtId="0" fontId="3" fillId="0" borderId="0" xfId="0" applyFont="1" applyBorder="1" applyAlignment="1">
      <alignment horizontal="left" vertical="top" wrapText="1"/>
    </xf>
    <xf numFmtId="0" fontId="3" fillId="0" borderId="68" xfId="0" applyFont="1" applyBorder="1" applyAlignment="1">
      <alignment horizontal="left" vertical="top" wrapText="1"/>
    </xf>
    <xf numFmtId="0" fontId="3" fillId="0" borderId="46" xfId="0" applyFont="1" applyBorder="1" applyAlignment="1">
      <alignment horizontal="left" vertical="top" wrapText="1"/>
    </xf>
    <xf numFmtId="0" fontId="3" fillId="0" borderId="47" xfId="0" applyFont="1" applyBorder="1" applyAlignment="1">
      <alignment horizontal="left" vertical="top" wrapText="1"/>
    </xf>
    <xf numFmtId="0" fontId="3" fillId="0" borderId="67" xfId="0" applyFont="1" applyBorder="1" applyAlignment="1">
      <alignment horizontal="left" vertical="top" wrapText="1"/>
    </xf>
    <xf numFmtId="0" fontId="11" fillId="6" borderId="52" xfId="0" applyFont="1" applyFill="1" applyBorder="1" applyAlignment="1">
      <alignment vertical="center"/>
    </xf>
    <xf numFmtId="0" fontId="17" fillId="0" borderId="45" xfId="0" applyFont="1" applyBorder="1" applyAlignment="1">
      <alignment vertical="center"/>
    </xf>
    <xf numFmtId="0" fontId="17" fillId="0" borderId="79" xfId="0" applyFont="1" applyBorder="1" applyAlignment="1">
      <alignment vertical="center"/>
    </xf>
    <xf numFmtId="0" fontId="17" fillId="0" borderId="46" xfId="0" applyFont="1" applyBorder="1" applyAlignment="1">
      <alignment vertical="center"/>
    </xf>
    <xf numFmtId="0" fontId="23" fillId="0" borderId="44" xfId="3" applyFont="1" applyFill="1" applyBorder="1" applyAlignment="1">
      <alignment horizontal="center" vertical="center"/>
    </xf>
    <xf numFmtId="0" fontId="23" fillId="0" borderId="47" xfId="3" applyFont="1" applyFill="1" applyBorder="1" applyAlignment="1">
      <alignment horizontal="center" vertical="center"/>
    </xf>
    <xf numFmtId="0" fontId="23" fillId="0" borderId="67" xfId="3" applyFont="1" applyFill="1" applyBorder="1" applyAlignment="1">
      <alignment horizontal="center" vertical="center"/>
    </xf>
    <xf numFmtId="0" fontId="22" fillId="4" borderId="18" xfId="3" applyFont="1" applyFill="1" applyBorder="1" applyAlignment="1">
      <alignment horizontal="left" vertical="top" wrapText="1"/>
    </xf>
    <xf numFmtId="0" fontId="22" fillId="4" borderId="19" xfId="3" applyFont="1" applyFill="1" applyBorder="1" applyAlignment="1">
      <alignment horizontal="left" vertical="top" wrapText="1"/>
    </xf>
    <xf numFmtId="0" fontId="22" fillId="4" borderId="20" xfId="3" applyFont="1" applyFill="1" applyBorder="1" applyAlignment="1">
      <alignment horizontal="left" vertical="top" wrapText="1"/>
    </xf>
    <xf numFmtId="0" fontId="3" fillId="0" borderId="91" xfId="3" applyFont="1" applyFill="1" applyBorder="1" applyAlignment="1">
      <alignment horizontal="center" vertical="center"/>
    </xf>
    <xf numFmtId="0" fontId="3" fillId="0" borderId="92" xfId="3" applyFont="1" applyFill="1" applyBorder="1" applyAlignment="1">
      <alignment horizontal="center" vertical="center"/>
    </xf>
    <xf numFmtId="0" fontId="3" fillId="0" borderId="122" xfId="3" applyFont="1" applyFill="1" applyBorder="1" applyAlignment="1">
      <alignment horizontal="center" vertical="center" wrapText="1"/>
    </xf>
    <xf numFmtId="0" fontId="3" fillId="0" borderId="123" xfId="3" applyFont="1" applyFill="1" applyBorder="1" applyAlignment="1">
      <alignment horizontal="center" vertical="center"/>
    </xf>
    <xf numFmtId="0" fontId="3" fillId="0" borderId="1" xfId="3" applyFont="1" applyFill="1" applyBorder="1" applyAlignment="1">
      <alignment vertical="center"/>
    </xf>
    <xf numFmtId="0" fontId="3" fillId="0" borderId="81" xfId="3" applyFont="1" applyFill="1" applyBorder="1" applyAlignment="1">
      <alignment vertical="center"/>
    </xf>
    <xf numFmtId="0" fontId="11" fillId="6" borderId="52" xfId="0" applyFont="1" applyFill="1" applyBorder="1" applyAlignment="1">
      <alignment vertical="center" wrapText="1"/>
    </xf>
    <xf numFmtId="0" fontId="3" fillId="6" borderId="15"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6" xfId="0" applyFont="1" applyFill="1" applyBorder="1" applyAlignment="1">
      <alignment horizontal="center" vertical="center"/>
    </xf>
    <xf numFmtId="0" fontId="11" fillId="0" borderId="85" xfId="0" applyFont="1" applyFill="1" applyBorder="1" applyAlignment="1">
      <alignment horizontal="left" vertical="center"/>
    </xf>
    <xf numFmtId="0" fontId="11" fillId="0" borderId="83" xfId="0" applyFont="1" applyBorder="1" applyAlignment="1">
      <alignment horizontal="left"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3" fillId="0" borderId="122" xfId="3" applyFont="1" applyBorder="1" applyAlignment="1">
      <alignment horizontal="center" vertical="center"/>
    </xf>
    <xf numFmtId="0" fontId="11" fillId="6" borderId="15" xfId="0" applyFont="1" applyFill="1" applyBorder="1" applyAlignment="1">
      <alignment vertical="center" wrapText="1"/>
    </xf>
    <xf numFmtId="0" fontId="11" fillId="6" borderId="12" xfId="0" applyFont="1" applyFill="1" applyBorder="1" applyAlignment="1">
      <alignment vertical="center" wrapText="1"/>
    </xf>
    <xf numFmtId="0" fontId="11" fillId="6" borderId="16" xfId="0" applyFont="1" applyFill="1" applyBorder="1" applyAlignment="1">
      <alignment vertical="center" wrapText="1"/>
    </xf>
    <xf numFmtId="0" fontId="3" fillId="5" borderId="16" xfId="3" applyFont="1" applyFill="1" applyBorder="1" applyAlignment="1">
      <alignment vertical="center"/>
    </xf>
    <xf numFmtId="0" fontId="3" fillId="5" borderId="52" xfId="3" applyFont="1" applyFill="1" applyBorder="1" applyAlignment="1">
      <alignment vertical="center"/>
    </xf>
    <xf numFmtId="0" fontId="11" fillId="0" borderId="52" xfId="0" applyFont="1" applyFill="1" applyBorder="1" applyAlignment="1">
      <alignment vertical="center"/>
    </xf>
    <xf numFmtId="0" fontId="11" fillId="0" borderId="52" xfId="0" applyFont="1" applyFill="1" applyBorder="1" applyAlignment="1">
      <alignment vertical="center" wrapText="1"/>
    </xf>
    <xf numFmtId="0" fontId="3" fillId="0" borderId="15"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6" xfId="0" applyFont="1" applyFill="1" applyBorder="1" applyAlignment="1">
      <alignment horizontal="center" vertical="center"/>
    </xf>
    <xf numFmtId="0" fontId="15" fillId="0" borderId="15" xfId="0" applyFont="1" applyFill="1" applyBorder="1" applyAlignment="1">
      <alignment vertical="center" wrapText="1"/>
    </xf>
    <xf numFmtId="0" fontId="15" fillId="0" borderId="12" xfId="0" applyFont="1" applyFill="1" applyBorder="1" applyAlignment="1">
      <alignment vertical="center" wrapText="1"/>
    </xf>
    <xf numFmtId="0" fontId="15" fillId="0" borderId="16" xfId="0" applyFont="1" applyFill="1" applyBorder="1" applyAlignment="1">
      <alignment vertical="center" wrapText="1"/>
    </xf>
    <xf numFmtId="0" fontId="11" fillId="0" borderId="15" xfId="0" applyFont="1" applyFill="1" applyBorder="1" applyAlignment="1">
      <alignment horizontal="center" vertical="center"/>
    </xf>
    <xf numFmtId="0" fontId="11" fillId="0" borderId="16" xfId="0" applyFont="1" applyFill="1" applyBorder="1" applyAlignment="1">
      <alignment horizontal="center" vertical="center"/>
    </xf>
    <xf numFmtId="0" fontId="11" fillId="0" borderId="52" xfId="0" applyFont="1" applyBorder="1" applyAlignment="1">
      <alignment vertical="center"/>
    </xf>
    <xf numFmtId="0" fontId="11" fillId="0" borderId="52" xfId="0" applyFont="1" applyBorder="1" applyAlignment="1">
      <alignment vertical="center" wrapText="1"/>
    </xf>
    <xf numFmtId="0" fontId="15" fillId="0" borderId="15" xfId="0" applyFont="1" applyBorder="1" applyAlignment="1">
      <alignment vertical="center" wrapText="1"/>
    </xf>
    <xf numFmtId="0" fontId="15" fillId="0" borderId="12" xfId="0" applyFont="1" applyBorder="1" applyAlignment="1">
      <alignment vertical="center" wrapText="1"/>
    </xf>
    <xf numFmtId="0" fontId="15" fillId="0" borderId="16" xfId="0" applyFont="1" applyBorder="1" applyAlignment="1">
      <alignment vertical="center" wrapText="1"/>
    </xf>
    <xf numFmtId="0" fontId="11" fillId="0" borderId="26" xfId="0" applyFont="1" applyBorder="1" applyAlignment="1">
      <alignment horizontal="left" vertical="top" wrapText="1"/>
    </xf>
    <xf numFmtId="0" fontId="3" fillId="0" borderId="27" xfId="0" applyFont="1" applyBorder="1" applyAlignment="1">
      <alignment horizontal="left" vertical="top" wrapText="1"/>
    </xf>
    <xf numFmtId="0" fontId="3" fillId="0" borderId="44" xfId="0" applyFont="1" applyBorder="1" applyAlignment="1">
      <alignment horizontal="left" vertical="top" wrapText="1"/>
    </xf>
    <xf numFmtId="0" fontId="3" fillId="0" borderId="45" xfId="0" applyFont="1" applyBorder="1" applyAlignment="1">
      <alignment horizontal="left" vertical="top" wrapText="1"/>
    </xf>
    <xf numFmtId="0" fontId="17" fillId="0" borderId="69" xfId="0" applyFont="1" applyFill="1" applyBorder="1" applyAlignment="1">
      <alignment horizontal="left" vertical="center" wrapText="1"/>
    </xf>
    <xf numFmtId="0" fontId="17" fillId="0" borderId="70" xfId="0" applyFont="1" applyFill="1" applyBorder="1" applyAlignment="1">
      <alignment horizontal="left" vertical="center" wrapText="1"/>
    </xf>
    <xf numFmtId="0" fontId="17" fillId="0" borderId="71" xfId="0" applyFont="1" applyFill="1" applyBorder="1" applyAlignment="1">
      <alignment horizontal="left" vertical="center" wrapText="1"/>
    </xf>
    <xf numFmtId="177" fontId="11" fillId="0" borderId="30" xfId="0" applyNumberFormat="1" applyFont="1" applyFill="1" applyBorder="1" applyAlignment="1">
      <alignment horizontal="center" vertical="center"/>
    </xf>
    <xf numFmtId="177" fontId="11" fillId="0" borderId="70" xfId="0" applyNumberFormat="1" applyFont="1" applyFill="1" applyBorder="1" applyAlignment="1">
      <alignment horizontal="center" vertical="center"/>
    </xf>
    <xf numFmtId="177" fontId="11" fillId="0" borderId="71" xfId="0" applyNumberFormat="1" applyFont="1" applyFill="1" applyBorder="1" applyAlignment="1">
      <alignment horizontal="center" vertical="center"/>
    </xf>
    <xf numFmtId="177" fontId="11" fillId="0" borderId="29" xfId="0" applyNumberFormat="1" applyFont="1" applyFill="1" applyBorder="1" applyAlignment="1">
      <alignment horizontal="center" vertical="center"/>
    </xf>
    <xf numFmtId="0" fontId="11" fillId="0" borderId="26" xfId="0" applyFont="1" applyBorder="1" applyAlignment="1">
      <alignment horizontal="left" vertical="top"/>
    </xf>
    <xf numFmtId="0" fontId="3" fillId="0" borderId="32" xfId="0" applyFont="1" applyBorder="1" applyAlignment="1">
      <alignment horizontal="left" vertical="top"/>
    </xf>
    <xf numFmtId="0" fontId="3" fillId="0" borderId="0" xfId="0" applyFont="1" applyBorder="1" applyAlignment="1">
      <alignment horizontal="left" vertical="top"/>
    </xf>
    <xf numFmtId="0" fontId="3" fillId="0" borderId="33" xfId="0" applyFont="1" applyBorder="1" applyAlignment="1">
      <alignment horizontal="left" vertical="top"/>
    </xf>
    <xf numFmtId="0" fontId="3" fillId="5" borderId="52" xfId="3" applyFont="1" applyFill="1" applyBorder="1" applyAlignment="1">
      <alignment horizontal="center" vertical="center" wrapText="1"/>
    </xf>
    <xf numFmtId="0" fontId="17" fillId="0" borderId="148" xfId="0" applyFont="1" applyFill="1" applyBorder="1" applyAlignment="1">
      <alignment horizontal="left" vertical="center" shrinkToFit="1"/>
    </xf>
    <xf numFmtId="0" fontId="17" fillId="0" borderId="103" xfId="0" applyFont="1" applyFill="1" applyBorder="1" applyAlignment="1">
      <alignment horizontal="left" vertical="center" shrinkToFit="1"/>
    </xf>
    <xf numFmtId="0" fontId="17" fillId="0" borderId="104" xfId="0" applyFont="1" applyFill="1" applyBorder="1" applyAlignment="1">
      <alignment horizontal="left" vertical="center" shrinkToFit="1"/>
    </xf>
    <xf numFmtId="177" fontId="11" fillId="0" borderId="78" xfId="0" applyNumberFormat="1" applyFont="1" applyFill="1" applyBorder="1" applyAlignment="1">
      <alignment horizontal="center" vertical="center"/>
    </xf>
    <xf numFmtId="177" fontId="11" fillId="0" borderId="75" xfId="0" applyNumberFormat="1" applyFont="1" applyFill="1" applyBorder="1" applyAlignment="1">
      <alignment horizontal="center" vertical="center"/>
    </xf>
    <xf numFmtId="177" fontId="11" fillId="0" borderId="76" xfId="0" applyNumberFormat="1" applyFont="1" applyFill="1" applyBorder="1" applyAlignment="1">
      <alignment horizontal="center" vertical="center"/>
    </xf>
    <xf numFmtId="177" fontId="11" fillId="0" borderId="79" xfId="0" applyNumberFormat="1" applyFont="1" applyFill="1" applyBorder="1" applyAlignment="1">
      <alignment horizontal="center" vertical="center"/>
    </xf>
    <xf numFmtId="0" fontId="26" fillId="0" borderId="14" xfId="4" applyFont="1" applyFill="1" applyBorder="1" applyAlignment="1" applyProtection="1">
      <alignment horizontal="center" vertical="center"/>
    </xf>
    <xf numFmtId="0" fontId="26" fillId="0" borderId="12" xfId="4" applyFont="1" applyFill="1" applyBorder="1" applyAlignment="1" applyProtection="1">
      <alignment horizontal="center" vertical="center"/>
    </xf>
    <xf numFmtId="0" fontId="26" fillId="0" borderId="16" xfId="4" applyFont="1" applyFill="1" applyBorder="1" applyAlignment="1" applyProtection="1">
      <alignment horizontal="center" vertical="center"/>
    </xf>
    <xf numFmtId="0" fontId="26" fillId="0" borderId="6" xfId="5" applyFont="1" applyFill="1" applyBorder="1" applyAlignment="1" applyProtection="1">
      <alignment horizontal="center" vertical="center" wrapText="1" shrinkToFit="1"/>
    </xf>
    <xf numFmtId="0" fontId="26" fillId="0" borderId="9" xfId="5" applyFont="1" applyFill="1" applyBorder="1" applyAlignment="1" applyProtection="1">
      <alignment horizontal="center" vertical="center" wrapText="1" shrinkToFit="1"/>
    </xf>
    <xf numFmtId="0" fontId="26" fillId="0" borderId="14" xfId="5" applyFont="1" applyFill="1" applyBorder="1" applyAlignment="1" applyProtection="1">
      <alignment horizontal="center" vertical="center" wrapText="1" shrinkToFit="1"/>
    </xf>
    <xf numFmtId="0" fontId="26" fillId="0" borderId="12" xfId="5" applyFont="1" applyFill="1" applyBorder="1" applyAlignment="1" applyProtection="1">
      <alignment horizontal="center" vertical="center" wrapText="1" shrinkToFit="1"/>
    </xf>
    <xf numFmtId="0" fontId="26" fillId="0" borderId="16" xfId="5" applyFont="1" applyFill="1" applyBorder="1" applyAlignment="1" applyProtection="1">
      <alignment horizontal="center" vertical="center" wrapText="1" shrinkToFit="1"/>
    </xf>
    <xf numFmtId="0" fontId="19" fillId="0" borderId="14" xfId="4" applyFont="1" applyFill="1" applyBorder="1" applyAlignment="1" applyProtection="1">
      <alignment horizontal="center" vertical="center" wrapText="1" shrinkToFit="1"/>
    </xf>
    <xf numFmtId="0" fontId="19" fillId="0" borderId="12" xfId="4" applyFont="1" applyFill="1" applyBorder="1" applyAlignment="1" applyProtection="1">
      <alignment horizontal="center" vertical="center" wrapText="1" shrinkToFit="1"/>
    </xf>
    <xf numFmtId="0" fontId="19" fillId="0" borderId="16" xfId="4" applyFont="1" applyFill="1" applyBorder="1" applyAlignment="1" applyProtection="1">
      <alignment horizontal="center" vertical="center" wrapText="1" shrinkToFit="1"/>
    </xf>
    <xf numFmtId="0" fontId="10" fillId="0" borderId="7" xfId="5" applyFont="1" applyFill="1" applyBorder="1" applyAlignment="1" applyProtection="1">
      <alignment horizontal="left" vertical="center" wrapText="1" shrinkToFit="1"/>
    </xf>
    <xf numFmtId="0" fontId="10" fillId="0" borderId="6" xfId="5" applyFont="1" applyFill="1" applyBorder="1" applyAlignment="1" applyProtection="1">
      <alignment horizontal="left" vertical="center" wrapText="1" shrinkToFit="1"/>
    </xf>
    <xf numFmtId="0" fontId="10" fillId="0" borderId="9" xfId="5" applyFont="1" applyFill="1" applyBorder="1" applyAlignment="1" applyProtection="1">
      <alignment horizontal="left" vertical="center" wrapText="1" shrinkToFit="1"/>
    </xf>
    <xf numFmtId="0" fontId="11" fillId="0" borderId="15" xfId="0" applyFont="1" applyBorder="1" applyAlignment="1">
      <alignment vertical="center"/>
    </xf>
    <xf numFmtId="0" fontId="11" fillId="0" borderId="12" xfId="0" applyFont="1" applyBorder="1" applyAlignment="1">
      <alignment vertical="center"/>
    </xf>
    <xf numFmtId="0" fontId="11" fillId="0" borderId="16" xfId="0" applyFont="1" applyBorder="1" applyAlignment="1">
      <alignment vertical="center"/>
    </xf>
    <xf numFmtId="0" fontId="3" fillId="0" borderId="52" xfId="3" applyFont="1" applyFill="1" applyBorder="1" applyAlignment="1">
      <alignment vertical="center"/>
    </xf>
    <xf numFmtId="0" fontId="3" fillId="0" borderId="52" xfId="3" applyFont="1" applyFill="1" applyBorder="1" applyAlignment="1">
      <alignment vertical="center" wrapText="1"/>
    </xf>
    <xf numFmtId="179" fontId="3" fillId="0" borderId="52" xfId="3" applyNumberFormat="1" applyFont="1" applyFill="1" applyBorder="1" applyAlignment="1">
      <alignment vertical="center" wrapText="1"/>
    </xf>
    <xf numFmtId="179" fontId="3" fillId="0" borderId="52" xfId="3" applyNumberFormat="1" applyFont="1" applyFill="1" applyBorder="1" applyAlignment="1">
      <alignment vertical="center"/>
    </xf>
    <xf numFmtId="0" fontId="3" fillId="0" borderId="52" xfId="0" applyFont="1" applyFill="1" applyBorder="1" applyAlignment="1">
      <alignment vertical="center"/>
    </xf>
    <xf numFmtId="0" fontId="17" fillId="0" borderId="52" xfId="0" applyFont="1" applyFill="1" applyBorder="1" applyAlignment="1">
      <alignment vertical="center"/>
    </xf>
    <xf numFmtId="0" fontId="3" fillId="2" borderId="15" xfId="3" applyFont="1" applyFill="1" applyBorder="1" applyAlignment="1">
      <alignment vertical="center"/>
    </xf>
    <xf numFmtId="0" fontId="3" fillId="2" borderId="16" xfId="3" applyFont="1" applyFill="1" applyBorder="1" applyAlignment="1">
      <alignment vertical="center"/>
    </xf>
    <xf numFmtId="0" fontId="3" fillId="0" borderId="15" xfId="3" applyFont="1" applyBorder="1" applyAlignment="1">
      <alignment vertical="center" wrapText="1"/>
    </xf>
    <xf numFmtId="0" fontId="3" fillId="0" borderId="12" xfId="3" applyFont="1" applyBorder="1" applyAlignment="1">
      <alignment vertical="center" wrapText="1"/>
    </xf>
    <xf numFmtId="0" fontId="3" fillId="0" borderId="16" xfId="3" applyFont="1" applyBorder="1" applyAlignment="1">
      <alignment vertical="center" wrapText="1"/>
    </xf>
    <xf numFmtId="0" fontId="3" fillId="0" borderId="52" xfId="0" applyFont="1" applyFill="1" applyBorder="1" applyAlignment="1">
      <alignment vertical="center" wrapText="1"/>
    </xf>
    <xf numFmtId="0" fontId="24" fillId="0" borderId="52" xfId="0" applyFont="1" applyFill="1" applyBorder="1" applyAlignment="1">
      <alignment vertical="center"/>
    </xf>
    <xf numFmtId="0" fontId="25" fillId="4" borderId="15" xfId="0" applyFont="1" applyFill="1" applyBorder="1" applyAlignment="1">
      <alignment horizontal="center" vertical="center"/>
    </xf>
    <xf numFmtId="0" fontId="25" fillId="4" borderId="12" xfId="0" applyFont="1" applyFill="1" applyBorder="1" applyAlignment="1">
      <alignment horizontal="center" vertical="center"/>
    </xf>
    <xf numFmtId="0" fontId="25" fillId="4" borderId="16" xfId="0" applyFont="1" applyFill="1" applyBorder="1" applyAlignment="1">
      <alignment horizontal="center" vertical="center"/>
    </xf>
    <xf numFmtId="0" fontId="11" fillId="0" borderId="15" xfId="0" applyFont="1" applyFill="1" applyBorder="1" applyAlignment="1">
      <alignment vertical="center" wrapText="1"/>
    </xf>
    <xf numFmtId="0" fontId="11" fillId="0" borderId="12" xfId="0" applyFont="1" applyFill="1" applyBorder="1" applyAlignment="1">
      <alignment vertical="center" wrapText="1"/>
    </xf>
    <xf numFmtId="0" fontId="11" fillId="0" borderId="16" xfId="0" applyFont="1" applyFill="1" applyBorder="1" applyAlignment="1">
      <alignment vertical="center" wrapText="1"/>
    </xf>
    <xf numFmtId="0" fontId="13" fillId="5" borderId="129" xfId="3" applyFont="1" applyFill="1" applyBorder="1" applyAlignment="1">
      <alignment horizontal="center" vertical="center" wrapText="1"/>
    </xf>
    <xf numFmtId="0" fontId="13" fillId="5" borderId="130" xfId="3" applyFont="1" applyFill="1" applyBorder="1" applyAlignment="1">
      <alignment horizontal="center" vertical="center" wrapText="1"/>
    </xf>
    <xf numFmtId="0" fontId="13" fillId="5" borderId="131" xfId="3" applyFont="1" applyFill="1" applyBorder="1" applyAlignment="1">
      <alignment horizontal="center" vertical="center" wrapText="1"/>
    </xf>
    <xf numFmtId="0" fontId="13" fillId="5" borderId="24" xfId="3" applyFont="1" applyFill="1" applyBorder="1" applyAlignment="1">
      <alignment horizontal="center" vertical="center" wrapText="1"/>
    </xf>
    <xf numFmtId="0" fontId="13" fillId="5" borderId="0" xfId="3" applyFont="1" applyFill="1" applyBorder="1" applyAlignment="1">
      <alignment horizontal="center" vertical="center" wrapText="1"/>
    </xf>
    <xf numFmtId="0" fontId="13" fillId="5" borderId="25" xfId="3" applyFont="1" applyFill="1" applyBorder="1" applyAlignment="1">
      <alignment horizontal="center" vertical="center" wrapText="1"/>
    </xf>
    <xf numFmtId="0" fontId="13" fillId="5" borderId="80" xfId="3" applyFont="1" applyFill="1" applyBorder="1" applyAlignment="1">
      <alignment horizontal="center" vertical="center" wrapText="1"/>
    </xf>
    <xf numFmtId="0" fontId="13" fillId="5" borderId="1" xfId="3" applyFont="1" applyFill="1" applyBorder="1" applyAlignment="1">
      <alignment horizontal="center" vertical="center" wrapText="1"/>
    </xf>
    <xf numFmtId="0" fontId="13" fillId="5" borderId="121" xfId="3" applyFont="1" applyFill="1" applyBorder="1" applyAlignment="1">
      <alignment horizontal="center" vertical="center" wrapText="1"/>
    </xf>
  </cellXfs>
  <cellStyles count="10">
    <cellStyle name="パーセント" xfId="2" builtinId="5"/>
    <cellStyle name="パーセント 2" xfId="9"/>
    <cellStyle name="桁区切り" xfId="1" builtinId="6"/>
    <cellStyle name="桁区切り 2" xfId="8"/>
    <cellStyle name="標準" xfId="0" builtinId="0"/>
    <cellStyle name="標準 2" xfId="3"/>
    <cellStyle name="標準_01【みんまち】（地区まちづくり推進事業）" xfId="5"/>
    <cellStyle name="標準_01【みんまち】（地区まちづくり推進事業） 2" xfId="6"/>
    <cellStyle name="標準_H２０ 在外　留学（啓宣・諸謝・旅費）・庁費C" xfId="7"/>
    <cellStyle name="標準_Sheet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s>
</file>

<file path=xl/drawings/_rels/drawing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9.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27</xdr:col>
      <xdr:colOff>152400</xdr:colOff>
      <xdr:row>79</xdr:row>
      <xdr:rowOff>0</xdr:rowOff>
    </xdr:from>
    <xdr:to>
      <xdr:col>29</xdr:col>
      <xdr:colOff>152400</xdr:colOff>
      <xdr:row>79</xdr:row>
      <xdr:rowOff>578358</xdr:rowOff>
    </xdr:to>
    <xdr:sp macro="" textlink="">
      <xdr:nvSpPr>
        <xdr:cNvPr id="2" name="下矢印 1"/>
        <xdr:cNvSpPr/>
      </xdr:nvSpPr>
      <xdr:spPr>
        <a:xfrm>
          <a:off x="5553075" y="31318200"/>
          <a:ext cx="400050" cy="26403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9</xdr:col>
      <xdr:colOff>101373</xdr:colOff>
      <xdr:row>92</xdr:row>
      <xdr:rowOff>320448</xdr:rowOff>
    </xdr:from>
    <xdr:to>
      <xdr:col>34</xdr:col>
      <xdr:colOff>178275</xdr:colOff>
      <xdr:row>105</xdr:row>
      <xdr:rowOff>399636</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1598" y="35429598"/>
          <a:ext cx="5077527" cy="8613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95251</xdr:colOff>
      <xdr:row>110</xdr:row>
      <xdr:rowOff>114301</xdr:rowOff>
    </xdr:from>
    <xdr:to>
      <xdr:col>31</xdr:col>
      <xdr:colOff>140826</xdr:colOff>
      <xdr:row>122</xdr:row>
      <xdr:rowOff>76367</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5426" y="45148501"/>
          <a:ext cx="4846175" cy="74677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166687</xdr:colOff>
      <xdr:row>123</xdr:row>
      <xdr:rowOff>57154</xdr:rowOff>
    </xdr:from>
    <xdr:to>
      <xdr:col>34</xdr:col>
      <xdr:colOff>70811</xdr:colOff>
      <xdr:row>130</xdr:row>
      <xdr:rowOff>598383</xdr:rowOff>
    </xdr:to>
    <xdr:pic>
      <xdr:nvPicPr>
        <xdr:cNvPr id="5" name="図 4"/>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4731"/>
        <a:stretch/>
      </xdr:blipFill>
      <xdr:spPr bwMode="auto">
        <a:xfrm>
          <a:off x="1566862" y="53263804"/>
          <a:ext cx="5304799" cy="5075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152400</xdr:colOff>
      <xdr:row>136</xdr:row>
      <xdr:rowOff>285751</xdr:rowOff>
    </xdr:from>
    <xdr:to>
      <xdr:col>25</xdr:col>
      <xdr:colOff>152924</xdr:colOff>
      <xdr:row>142</xdr:row>
      <xdr:rowOff>464754</xdr:rowOff>
    </xdr:to>
    <xdr:pic>
      <xdr:nvPicPr>
        <xdr:cNvPr id="6" name="図 5"/>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3841" r="14533"/>
        <a:stretch/>
      </xdr:blipFill>
      <xdr:spPr bwMode="auto">
        <a:xfrm>
          <a:off x="1352550" y="60226576"/>
          <a:ext cx="3800999" cy="3684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114302</xdr:colOff>
      <xdr:row>136</xdr:row>
      <xdr:rowOff>114302</xdr:rowOff>
    </xdr:from>
    <xdr:to>
      <xdr:col>47</xdr:col>
      <xdr:colOff>177141</xdr:colOff>
      <xdr:row>143</xdr:row>
      <xdr:rowOff>268233</xdr:rowOff>
    </xdr:to>
    <xdr:pic>
      <xdr:nvPicPr>
        <xdr:cNvPr id="7" name="図 6"/>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145" r="14144"/>
        <a:stretch/>
      </xdr:blipFill>
      <xdr:spPr bwMode="auto">
        <a:xfrm>
          <a:off x="5514977" y="60055127"/>
          <a:ext cx="4063339" cy="43258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57152</xdr:colOff>
      <xdr:row>143</xdr:row>
      <xdr:rowOff>247651</xdr:rowOff>
    </xdr:from>
    <xdr:to>
      <xdr:col>24</xdr:col>
      <xdr:colOff>159160</xdr:colOff>
      <xdr:row>148</xdr:row>
      <xdr:rowOff>603547</xdr:rowOff>
    </xdr:to>
    <xdr:pic>
      <xdr:nvPicPr>
        <xdr:cNvPr id="8" name="図 7"/>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5060" r="4359"/>
        <a:stretch/>
      </xdr:blipFill>
      <xdr:spPr bwMode="auto">
        <a:xfrm>
          <a:off x="1457327" y="64360426"/>
          <a:ext cx="3502433" cy="3689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0</xdr:colOff>
      <xdr:row>143</xdr:row>
      <xdr:rowOff>514351</xdr:rowOff>
    </xdr:from>
    <xdr:to>
      <xdr:col>46</xdr:col>
      <xdr:colOff>22843</xdr:colOff>
      <xdr:row>149</xdr:row>
      <xdr:rowOff>523067</xdr:rowOff>
    </xdr:to>
    <xdr:pic>
      <xdr:nvPicPr>
        <xdr:cNvPr id="9" name="図 8"/>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9751" r="13501"/>
        <a:stretch/>
      </xdr:blipFill>
      <xdr:spPr bwMode="auto">
        <a:xfrm>
          <a:off x="5600700" y="64627126"/>
          <a:ext cx="3623293" cy="4009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xdr:colOff>
      <xdr:row>149</xdr:row>
      <xdr:rowOff>373909</xdr:rowOff>
    </xdr:from>
    <xdr:to>
      <xdr:col>31</xdr:col>
      <xdr:colOff>38336</xdr:colOff>
      <xdr:row>157</xdr:row>
      <xdr:rowOff>384534</xdr:rowOff>
    </xdr:to>
    <xdr:pic>
      <xdr:nvPicPr>
        <xdr:cNvPr id="10" name="図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400182" y="68487184"/>
          <a:ext cx="4838929" cy="521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129540</xdr:colOff>
      <xdr:row>69</xdr:row>
      <xdr:rowOff>678180</xdr:rowOff>
    </xdr:from>
    <xdr:to>
      <xdr:col>44</xdr:col>
      <xdr:colOff>106680</xdr:colOff>
      <xdr:row>70</xdr:row>
      <xdr:rowOff>83342</xdr:rowOff>
    </xdr:to>
    <xdr:grpSp>
      <xdr:nvGrpSpPr>
        <xdr:cNvPr id="2" name="グループ化 54"/>
        <xdr:cNvGrpSpPr>
          <a:grpSpLocks/>
        </xdr:cNvGrpSpPr>
      </xdr:nvGrpSpPr>
      <xdr:grpSpPr bwMode="auto">
        <a:xfrm>
          <a:off x="1966504" y="31144573"/>
          <a:ext cx="7120890" cy="2385126"/>
          <a:chOff x="247650" y="418239"/>
          <a:chExt cx="7248525" cy="2407962"/>
        </a:xfrm>
      </xdr:grpSpPr>
      <xdr:sp macro="" textlink="">
        <xdr:nvSpPr>
          <xdr:cNvPr id="3" name="テキスト ボックス 3"/>
          <xdr:cNvSpPr txBox="1"/>
        </xdr:nvSpPr>
        <xdr:spPr bwMode="auto">
          <a:xfrm>
            <a:off x="5270523" y="1162292"/>
            <a:ext cx="2225652" cy="322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4" name="グループ化 55"/>
          <xdr:cNvGrpSpPr>
            <a:grpSpLocks/>
          </xdr:cNvGrpSpPr>
        </xdr:nvGrpSpPr>
        <xdr:grpSpPr bwMode="auto">
          <a:xfrm>
            <a:off x="247650" y="418239"/>
            <a:ext cx="6425813" cy="2407962"/>
            <a:chOff x="247650" y="418239"/>
            <a:chExt cx="6425813" cy="2407962"/>
          </a:xfrm>
        </xdr:grpSpPr>
        <xdr:sp macro="" textlink="">
          <xdr:nvSpPr>
            <xdr:cNvPr id="5" name="角丸四角形 4"/>
            <xdr:cNvSpPr/>
          </xdr:nvSpPr>
          <xdr:spPr>
            <a:xfrm>
              <a:off x="2766815" y="418239"/>
              <a:ext cx="1611715" cy="55228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外  務  省</a:t>
              </a:r>
            </a:p>
            <a:p>
              <a:pPr algn="ctr"/>
              <a:r>
                <a:rPr kumimoji="1" lang="en-US" altLang="ja-JP" sz="900">
                  <a:solidFill>
                    <a:sysClr val="windowText" lastClr="000000"/>
                  </a:solidFill>
                </a:rPr>
                <a:t>59</a:t>
              </a:r>
              <a:r>
                <a:rPr kumimoji="1" lang="ja-JP" altLang="en-US" sz="900">
                  <a:solidFill>
                    <a:sysClr val="windowText" lastClr="000000"/>
                  </a:solidFill>
                </a:rPr>
                <a:t>百万円</a:t>
              </a:r>
            </a:p>
          </xdr:txBody>
        </xdr:sp>
        <xdr:grpSp>
          <xdr:nvGrpSpPr>
            <xdr:cNvPr id="6" name="グループ化 70"/>
            <xdr:cNvGrpSpPr>
              <a:grpSpLocks/>
            </xdr:cNvGrpSpPr>
          </xdr:nvGrpSpPr>
          <xdr:grpSpPr bwMode="auto">
            <a:xfrm>
              <a:off x="247650" y="1814235"/>
              <a:ext cx="1709457" cy="979957"/>
              <a:chOff x="21785" y="1188258"/>
              <a:chExt cx="1772114" cy="996384"/>
            </a:xfrm>
          </xdr:grpSpPr>
          <xdr:sp macro="" textlink="">
            <xdr:nvSpPr>
              <xdr:cNvPr id="21" name="テキスト ボックス 7"/>
              <xdr:cNvSpPr txBox="1"/>
            </xdr:nvSpPr>
            <xdr:spPr>
              <a:xfrm>
                <a:off x="21785" y="1999436"/>
                <a:ext cx="1696757" cy="1871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接遇経費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2" name="角丸四角形 8"/>
              <xdr:cNvSpPr/>
            </xdr:nvSpPr>
            <xdr:spPr>
              <a:xfrm>
                <a:off x="75650" y="1188318"/>
                <a:ext cx="1714712" cy="68633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900">
                    <a:solidFill>
                      <a:sysClr val="windowText" lastClr="000000"/>
                    </a:solidFill>
                  </a:rPr>
                  <a:t>A:</a:t>
                </a:r>
                <a:r>
                  <a:rPr kumimoji="1" lang="ja-JP" altLang="en-US" sz="900">
                    <a:solidFill>
                      <a:sysClr val="windowText" lastClr="000000"/>
                    </a:solidFill>
                  </a:rPr>
                  <a:t>（社）国際交流サービス協会</a:t>
                </a:r>
              </a:p>
              <a:p>
                <a:pPr algn="ctr"/>
                <a:r>
                  <a:rPr kumimoji="1" lang="en-US" altLang="ja-JP" sz="900">
                    <a:solidFill>
                      <a:sysClr val="windowText" lastClr="000000"/>
                    </a:solidFill>
                  </a:rPr>
                  <a:t>43</a:t>
                </a:r>
                <a:r>
                  <a:rPr kumimoji="1" lang="ja-JP" altLang="en-US" sz="900">
                    <a:solidFill>
                      <a:sysClr val="windowText" lastClr="000000"/>
                    </a:solidFill>
                  </a:rPr>
                  <a:t>百万円</a:t>
                </a:r>
              </a:p>
            </xdr:txBody>
          </xdr:sp>
        </xdr:grpSp>
        <xdr:grpSp>
          <xdr:nvGrpSpPr>
            <xdr:cNvPr id="7" name="グループ化 80"/>
            <xdr:cNvGrpSpPr>
              <a:grpSpLocks/>
            </xdr:cNvGrpSpPr>
          </xdr:nvGrpSpPr>
          <xdr:grpSpPr bwMode="auto">
            <a:xfrm>
              <a:off x="1910953" y="1829632"/>
              <a:ext cx="1809966" cy="912306"/>
              <a:chOff x="4767515" y="701760"/>
              <a:chExt cx="1557354" cy="446213"/>
            </a:xfrm>
          </xdr:grpSpPr>
          <xdr:sp macro="" textlink="">
            <xdr:nvSpPr>
              <xdr:cNvPr id="19" name="角丸四角形 18"/>
              <xdr:cNvSpPr/>
            </xdr:nvSpPr>
            <xdr:spPr>
              <a:xfrm>
                <a:off x="4938417" y="701760"/>
                <a:ext cx="1222038" cy="31514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indent="0" algn="ctr"/>
                <a:r>
                  <a:rPr kumimoji="1" lang="en-US" altLang="ja-JP" sz="900">
                    <a:solidFill>
                      <a:sysClr val="windowText" lastClr="000000"/>
                    </a:solidFill>
                    <a:latin typeface="+mn-lt"/>
                    <a:ea typeface="+mn-ea"/>
                    <a:cs typeface="+mn-cs"/>
                  </a:rPr>
                  <a:t>B</a:t>
                </a:r>
                <a:r>
                  <a:rPr kumimoji="1" lang="ja-JP" altLang="en-US" sz="900">
                    <a:solidFill>
                      <a:sysClr val="windowText" lastClr="000000"/>
                    </a:solidFill>
                    <a:latin typeface="+mn-lt"/>
                    <a:ea typeface="+mn-ea"/>
                    <a:cs typeface="+mn-cs"/>
                  </a:rPr>
                  <a:t>：飲食業者</a:t>
                </a:r>
                <a:r>
                  <a:rPr kumimoji="1" lang="en-US" altLang="ja-JP" sz="900">
                    <a:solidFill>
                      <a:sysClr val="windowText" lastClr="000000"/>
                    </a:solidFill>
                    <a:latin typeface="+mn-lt"/>
                    <a:ea typeface="+mn-ea"/>
                    <a:cs typeface="+mn-cs"/>
                  </a:rPr>
                  <a:t>22</a:t>
                </a:r>
                <a:r>
                  <a:rPr kumimoji="1" lang="ja-JP" altLang="en-US" sz="900">
                    <a:solidFill>
                      <a:sysClr val="windowText" lastClr="000000"/>
                    </a:solidFill>
                    <a:latin typeface="+mn-lt"/>
                    <a:ea typeface="+mn-ea"/>
                    <a:cs typeface="+mn-cs"/>
                  </a:rPr>
                  <a:t>社</a:t>
                </a:r>
              </a:p>
              <a:p>
                <a:pPr marL="0" indent="0" algn="ctr"/>
                <a:r>
                  <a:rPr kumimoji="1" lang="ja-JP" altLang="en-US" sz="900">
                    <a:solidFill>
                      <a:sysClr val="windowText" lastClr="000000"/>
                    </a:solidFill>
                    <a:latin typeface="+mn-lt"/>
                    <a:ea typeface="+mn-ea"/>
                    <a:cs typeface="+mn-cs"/>
                  </a:rPr>
                  <a:t> </a:t>
                </a:r>
                <a:r>
                  <a:rPr kumimoji="1" lang="en-US" altLang="ja-JP" sz="900">
                    <a:solidFill>
                      <a:sysClr val="windowText" lastClr="000000"/>
                    </a:solidFill>
                    <a:latin typeface="+mn-lt"/>
                    <a:ea typeface="+mn-ea"/>
                    <a:cs typeface="+mn-cs"/>
                  </a:rPr>
                  <a:t>6</a:t>
                </a:r>
                <a:r>
                  <a:rPr kumimoji="1" lang="ja-JP" altLang="en-US" sz="900">
                    <a:solidFill>
                      <a:sysClr val="windowText" lastClr="000000"/>
                    </a:solidFill>
                    <a:latin typeface="+mn-lt"/>
                    <a:ea typeface="+mn-ea"/>
                    <a:cs typeface="+mn-cs"/>
                  </a:rPr>
                  <a:t>百万円</a:t>
                </a:r>
              </a:p>
            </xdr:txBody>
          </xdr:sp>
          <xdr:sp macro="" textlink="">
            <xdr:nvSpPr>
              <xdr:cNvPr id="20" name="テキスト ボックス 19"/>
              <xdr:cNvSpPr txBox="1"/>
            </xdr:nvSpPr>
            <xdr:spPr>
              <a:xfrm>
                <a:off x="4767515" y="1030222"/>
                <a:ext cx="1557354" cy="117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幹部主催会食</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8" name="グループ化 81"/>
            <xdr:cNvGrpSpPr>
              <a:grpSpLocks/>
            </xdr:cNvGrpSpPr>
          </xdr:nvGrpSpPr>
          <xdr:grpSpPr bwMode="auto">
            <a:xfrm>
              <a:off x="3573141" y="1821963"/>
              <a:ext cx="2065809" cy="1004238"/>
              <a:chOff x="6259153" y="1229000"/>
              <a:chExt cx="1124399" cy="1025976"/>
            </a:xfrm>
          </xdr:grpSpPr>
          <xdr:sp macro="" textlink="">
            <xdr:nvSpPr>
              <xdr:cNvPr id="17" name="角丸四角形 16"/>
              <xdr:cNvSpPr/>
            </xdr:nvSpPr>
            <xdr:spPr>
              <a:xfrm>
                <a:off x="6320430" y="1229000"/>
                <a:ext cx="867306" cy="71313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C.</a:t>
                </a:r>
                <a:r>
                  <a:rPr kumimoji="1" lang="ja-JP" altLang="en-US" sz="900">
                    <a:solidFill>
                      <a:sysClr val="windowText" lastClr="000000"/>
                    </a:solidFill>
                    <a:latin typeface="+mn-lt"/>
                    <a:ea typeface="+mn-ea"/>
                    <a:cs typeface="+mn-cs"/>
                  </a:rPr>
                  <a:t>現地旅行会社約</a:t>
                </a:r>
                <a:r>
                  <a:rPr kumimoji="1" lang="en-US" altLang="ja-JP" sz="900">
                    <a:solidFill>
                      <a:sysClr val="windowText" lastClr="000000"/>
                    </a:solidFill>
                    <a:latin typeface="+mn-lt"/>
                    <a:ea typeface="+mn-ea"/>
                    <a:cs typeface="+mn-cs"/>
                  </a:rPr>
                  <a:t>28</a:t>
                </a:r>
                <a:r>
                  <a:rPr kumimoji="1" lang="ja-JP" altLang="en-US" sz="900">
                    <a:solidFill>
                      <a:sysClr val="windowText" lastClr="000000"/>
                    </a:solidFill>
                    <a:latin typeface="+mn-lt"/>
                    <a:ea typeface="+mn-ea"/>
                    <a:cs typeface="+mn-cs"/>
                  </a:rPr>
                  <a:t>件</a:t>
                </a:r>
              </a:p>
              <a:p>
                <a:pPr marL="0" indent="0" algn="ctr"/>
                <a:r>
                  <a:rPr kumimoji="1" lang="en-US" altLang="ja-JP" sz="900">
                    <a:solidFill>
                      <a:sysClr val="windowText" lastClr="000000"/>
                    </a:solidFill>
                    <a:latin typeface="+mn-lt"/>
                    <a:ea typeface="+mn-ea"/>
                    <a:cs typeface="+mn-cs"/>
                  </a:rPr>
                  <a:t>10</a:t>
                </a:r>
                <a:r>
                  <a:rPr kumimoji="1" lang="ja-JP" altLang="en-US" sz="900">
                    <a:solidFill>
                      <a:sysClr val="windowText" lastClr="000000"/>
                    </a:solidFill>
                    <a:latin typeface="+mn-lt"/>
                    <a:ea typeface="+mn-ea"/>
                    <a:cs typeface="+mn-cs"/>
                  </a:rPr>
                  <a:t>百万円</a:t>
                </a:r>
              </a:p>
            </xdr:txBody>
          </xdr:sp>
          <xdr:sp macro="" textlink="">
            <xdr:nvSpPr>
              <xdr:cNvPr id="18" name="テキスト ボックス 17"/>
              <xdr:cNvSpPr txBox="1"/>
            </xdr:nvSpPr>
            <xdr:spPr>
              <a:xfrm>
                <a:off x="6259153" y="2021316"/>
                <a:ext cx="1124399" cy="233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ja-JP" sz="900" b="0" i="0" baseline="0">
                    <a:solidFill>
                      <a:schemeClr val="dk1"/>
                    </a:solidFill>
                    <a:effectLst/>
                    <a:latin typeface="+mn-lt"/>
                    <a:ea typeface="+mn-ea"/>
                    <a:cs typeface="+mn-cs"/>
                  </a:rPr>
                  <a:t>現地購入国際航空券、経由地宿泊料等</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cxnSp macro="">
          <xdr:nvCxnSpPr>
            <xdr:cNvPr id="9" name="直線コネクタ 8"/>
            <xdr:cNvCxnSpPr/>
          </xdr:nvCxnSpPr>
          <xdr:spPr>
            <a:xfrm rot="10800000">
              <a:off x="1364806" y="1323374"/>
              <a:ext cx="4719769" cy="30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矢印コネクタ 9"/>
            <xdr:cNvCxnSpPr/>
          </xdr:nvCxnSpPr>
          <xdr:spPr>
            <a:xfrm rot="5400000">
              <a:off x="1119346" y="1568834"/>
              <a:ext cx="490920"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 name="直線矢印コネクタ 10"/>
            <xdr:cNvCxnSpPr/>
          </xdr:nvCxnSpPr>
          <xdr:spPr>
            <a:xfrm rot="16200000" flipH="1">
              <a:off x="2630043" y="1580340"/>
              <a:ext cx="483250"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xdr:cNvCxnSpPr/>
          </xdr:nvCxnSpPr>
          <xdr:spPr>
            <a:xfrm rot="5400000">
              <a:off x="4342769" y="1580340"/>
              <a:ext cx="452567"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3" name="テキスト ボックス 12"/>
            <xdr:cNvSpPr txBox="1"/>
          </xdr:nvSpPr>
          <xdr:spPr bwMode="auto">
            <a:xfrm>
              <a:off x="784578" y="1031890"/>
              <a:ext cx="1212418" cy="145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14" name="角丸四角形 13"/>
            <xdr:cNvSpPr/>
          </xdr:nvSpPr>
          <xdr:spPr>
            <a:xfrm>
              <a:off x="5443725" y="1852647"/>
              <a:ext cx="1229738" cy="659674"/>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solidFill>
                    <a:schemeClr val="tx1"/>
                  </a:solidFill>
                </a:rPr>
                <a:t>D.</a:t>
              </a:r>
              <a:r>
                <a:rPr kumimoji="1" lang="ja-JP" altLang="en-US" sz="900">
                  <a:solidFill>
                    <a:schemeClr val="tx1"/>
                  </a:solidFill>
                </a:rPr>
                <a:t>省員（</a:t>
              </a:r>
              <a:r>
                <a:rPr kumimoji="1" lang="en-US" altLang="ja-JP" sz="900">
                  <a:solidFill>
                    <a:schemeClr val="tx1"/>
                  </a:solidFill>
                </a:rPr>
                <a:t>3</a:t>
              </a:r>
              <a:r>
                <a:rPr kumimoji="1" lang="ja-JP" altLang="en-US" sz="900">
                  <a:solidFill>
                    <a:schemeClr val="tx1"/>
                  </a:solidFill>
                </a:rPr>
                <a:t>名）</a:t>
              </a:r>
              <a:endParaRPr kumimoji="1" lang="en-US" altLang="ja-JP" sz="900">
                <a:solidFill>
                  <a:schemeClr val="tx1"/>
                </a:solidFill>
              </a:endParaRPr>
            </a:p>
            <a:p>
              <a:pPr algn="ctr"/>
              <a:r>
                <a:rPr kumimoji="1" lang="en-US" altLang="ja-JP" sz="900">
                  <a:solidFill>
                    <a:schemeClr val="tx1"/>
                  </a:solidFill>
                </a:rPr>
                <a:t>0.2</a:t>
              </a:r>
              <a:r>
                <a:rPr kumimoji="1" lang="ja-JP" altLang="en-US" sz="900">
                  <a:solidFill>
                    <a:schemeClr val="tx1"/>
                  </a:solidFill>
                </a:rPr>
                <a:t>百万</a:t>
              </a:r>
            </a:p>
          </xdr:txBody>
        </xdr:sp>
        <xdr:cxnSp macro="">
          <xdr:nvCxnSpPr>
            <xdr:cNvPr id="15" name="直線矢印コネクタ 14"/>
            <xdr:cNvCxnSpPr>
              <a:endCxn id="14" idx="0"/>
            </xdr:cNvCxnSpPr>
          </xdr:nvCxnSpPr>
          <xdr:spPr>
            <a:xfrm rot="5400000">
              <a:off x="5813629" y="1599022"/>
              <a:ext cx="498591" cy="866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16" name="直線矢印コネクタ 15"/>
            <xdr:cNvCxnSpPr>
              <a:stCxn id="5" idx="2"/>
            </xdr:cNvCxnSpPr>
          </xdr:nvCxnSpPr>
          <xdr:spPr>
            <a:xfrm>
              <a:off x="3572672" y="970525"/>
              <a:ext cx="13005" cy="39915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23</xdr:col>
      <xdr:colOff>119295</xdr:colOff>
      <xdr:row>70</xdr:row>
      <xdr:rowOff>329046</xdr:rowOff>
    </xdr:from>
    <xdr:to>
      <xdr:col>32</xdr:col>
      <xdr:colOff>7749</xdr:colOff>
      <xdr:row>70</xdr:row>
      <xdr:rowOff>1156006</xdr:rowOff>
    </xdr:to>
    <xdr:sp macro="" textlink="">
      <xdr:nvSpPr>
        <xdr:cNvPr id="23" name="角丸四角形 22"/>
        <xdr:cNvSpPr/>
      </xdr:nvSpPr>
      <xdr:spPr bwMode="auto">
        <a:xfrm>
          <a:off x="4719870" y="33666546"/>
          <a:ext cx="1688679" cy="82696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1200">
              <a:solidFill>
                <a:sysClr val="windowText" lastClr="000000"/>
              </a:solidFill>
            </a:rPr>
            <a:t>【</a:t>
          </a:r>
          <a:r>
            <a:rPr kumimoji="1" lang="ja-JP" altLang="en-US" sz="1200">
              <a:solidFill>
                <a:sysClr val="windowText" lastClr="000000"/>
              </a:solidFill>
            </a:rPr>
            <a:t>具体例</a:t>
          </a:r>
          <a:r>
            <a:rPr kumimoji="1" lang="en-US" altLang="ja-JP" sz="1200">
              <a:solidFill>
                <a:sysClr val="windowText" lastClr="000000"/>
              </a:solidFill>
            </a:rPr>
            <a:t>】</a:t>
          </a:r>
          <a:r>
            <a:rPr kumimoji="1" lang="ja-JP" altLang="en-US" sz="1200">
              <a:solidFill>
                <a:sysClr val="windowText" lastClr="000000"/>
              </a:solidFill>
            </a:rPr>
            <a:t>　</a:t>
          </a:r>
          <a:endParaRPr kumimoji="1" lang="en-US" altLang="ja-JP" sz="1200">
            <a:solidFill>
              <a:sysClr val="windowText" lastClr="000000"/>
            </a:solidFill>
          </a:endParaRPr>
        </a:p>
        <a:p>
          <a:pPr algn="ctr"/>
          <a:r>
            <a:rPr kumimoji="1" lang="ja-JP" altLang="en-US" sz="900">
              <a:solidFill>
                <a:sysClr val="windowText" lastClr="000000"/>
              </a:solidFill>
            </a:rPr>
            <a:t>　外　務　省</a:t>
          </a:r>
        </a:p>
        <a:p>
          <a:pPr algn="ctr"/>
          <a:r>
            <a:rPr kumimoji="1" lang="en-US" altLang="ja-JP" sz="900">
              <a:solidFill>
                <a:sysClr val="windowText" lastClr="000000"/>
              </a:solidFill>
            </a:rPr>
            <a:t>2.3</a:t>
          </a:r>
          <a:r>
            <a:rPr kumimoji="1" lang="ja-JP" altLang="en-US" sz="900">
              <a:solidFill>
                <a:sysClr val="windowText" lastClr="000000"/>
              </a:solidFill>
            </a:rPr>
            <a:t>百万円</a:t>
          </a:r>
        </a:p>
      </xdr:txBody>
    </xdr:sp>
    <xdr:clientData/>
  </xdr:twoCellAnchor>
  <xdr:twoCellAnchor>
    <xdr:from>
      <xdr:col>10</xdr:col>
      <xdr:colOff>22860</xdr:colOff>
      <xdr:row>70</xdr:row>
      <xdr:rowOff>1150620</xdr:rowOff>
    </xdr:from>
    <xdr:to>
      <xdr:col>42</xdr:col>
      <xdr:colOff>60960</xdr:colOff>
      <xdr:row>71</xdr:row>
      <xdr:rowOff>4671060</xdr:rowOff>
    </xdr:to>
    <xdr:grpSp>
      <xdr:nvGrpSpPr>
        <xdr:cNvPr id="24" name="グループ化 59"/>
        <xdr:cNvGrpSpPr>
          <a:grpSpLocks/>
        </xdr:cNvGrpSpPr>
      </xdr:nvGrpSpPr>
      <xdr:grpSpPr bwMode="auto">
        <a:xfrm>
          <a:off x="2063931" y="34596977"/>
          <a:ext cx="6569529" cy="6772547"/>
          <a:chOff x="510221" y="3786359"/>
          <a:chExt cx="6685822" cy="7078800"/>
        </a:xfrm>
      </xdr:grpSpPr>
      <xdr:sp macro="" textlink="">
        <xdr:nvSpPr>
          <xdr:cNvPr id="25" name="テキスト ボックス 24"/>
          <xdr:cNvSpPr txBox="1"/>
        </xdr:nvSpPr>
        <xdr:spPr>
          <a:xfrm>
            <a:off x="510221" y="5186212"/>
            <a:ext cx="890866" cy="1749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接遇業務全般</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6" name="角丸四角形 25"/>
          <xdr:cNvSpPr/>
        </xdr:nvSpPr>
        <xdr:spPr>
          <a:xfrm>
            <a:off x="5742979" y="4581730"/>
            <a:ext cx="1453064" cy="5965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baseline="0">
                <a:solidFill>
                  <a:sysClr val="windowText" lastClr="000000"/>
                </a:solidFill>
                <a:latin typeface="+mn-lt"/>
                <a:ea typeface="+mn-ea"/>
                <a:cs typeface="+mn-cs"/>
              </a:rPr>
              <a:t>現地旅行会社</a:t>
            </a:r>
            <a:endParaRPr kumimoji="1" lang="ja-JP" altLang="en-US" sz="90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0.4</a:t>
            </a:r>
            <a:r>
              <a:rPr kumimoji="1" lang="ja-JP" altLang="en-US" sz="900">
                <a:solidFill>
                  <a:sysClr val="windowText" lastClr="000000"/>
                </a:solidFill>
                <a:latin typeface="+mn-lt"/>
                <a:ea typeface="+mn-ea"/>
                <a:cs typeface="+mn-cs"/>
              </a:rPr>
              <a:t>百万円（外国送金）</a:t>
            </a:r>
            <a:endParaRPr kumimoji="1" lang="en-US" altLang="ja-JP" sz="900">
              <a:solidFill>
                <a:sysClr val="windowText" lastClr="000000"/>
              </a:solidFill>
              <a:latin typeface="+mn-lt"/>
              <a:ea typeface="+mn-ea"/>
              <a:cs typeface="+mn-cs"/>
            </a:endParaRPr>
          </a:p>
        </xdr:txBody>
      </xdr:sp>
      <xdr:sp macro="" textlink="">
        <xdr:nvSpPr>
          <xdr:cNvPr id="27" name="角丸四角形 26"/>
          <xdr:cNvSpPr/>
        </xdr:nvSpPr>
        <xdr:spPr>
          <a:xfrm>
            <a:off x="1747055" y="5361193"/>
            <a:ext cx="1037903" cy="50903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旅客運輸会社</a:t>
            </a:r>
            <a:endParaRPr kumimoji="1" lang="en-US" altLang="ja-JP" sz="900">
              <a:solidFill>
                <a:sysClr val="windowText" lastClr="000000"/>
              </a:solidFill>
            </a:endParaRPr>
          </a:p>
          <a:p>
            <a:pPr algn="ctr"/>
            <a:r>
              <a:rPr kumimoji="1" lang="en-US" altLang="ja-JP" sz="900">
                <a:solidFill>
                  <a:sysClr val="windowText" lastClr="000000"/>
                </a:solidFill>
              </a:rPr>
              <a:t>0.1</a:t>
            </a:r>
            <a:r>
              <a:rPr kumimoji="1" lang="ja-JP" altLang="en-US" sz="900">
                <a:solidFill>
                  <a:sysClr val="windowText" lastClr="000000"/>
                </a:solidFill>
              </a:rPr>
              <a:t>百万円</a:t>
            </a:r>
          </a:p>
        </xdr:txBody>
      </xdr:sp>
      <xdr:sp macro="" textlink="">
        <xdr:nvSpPr>
          <xdr:cNvPr id="28" name="角丸四角形 27"/>
          <xdr:cNvSpPr/>
        </xdr:nvSpPr>
        <xdr:spPr>
          <a:xfrm>
            <a:off x="1747055" y="6951935"/>
            <a:ext cx="1037903" cy="509037"/>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レストラン</a:t>
            </a:r>
            <a:endParaRPr kumimoji="1" lang="en-US" altLang="ja-JP" sz="900">
              <a:solidFill>
                <a:sysClr val="windowText" lastClr="000000"/>
              </a:solidFill>
            </a:endParaRPr>
          </a:p>
          <a:p>
            <a:pPr algn="ctr"/>
            <a:r>
              <a:rPr kumimoji="1" lang="en-US" altLang="ja-JP" sz="900">
                <a:solidFill>
                  <a:sysClr val="windowText" lastClr="000000"/>
                </a:solidFill>
              </a:rPr>
              <a:t>0.06</a:t>
            </a:r>
            <a:r>
              <a:rPr kumimoji="1" lang="ja-JP" altLang="en-US" sz="900">
                <a:solidFill>
                  <a:sysClr val="windowText" lastClr="000000"/>
                </a:solidFill>
              </a:rPr>
              <a:t>百万円</a:t>
            </a:r>
          </a:p>
        </xdr:txBody>
      </xdr:sp>
      <xdr:sp macro="" textlink="">
        <xdr:nvSpPr>
          <xdr:cNvPr id="29" name="角丸四角形 28"/>
          <xdr:cNvSpPr/>
        </xdr:nvSpPr>
        <xdr:spPr>
          <a:xfrm>
            <a:off x="1747055" y="7715491"/>
            <a:ext cx="1037903" cy="5249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自動車会社</a:t>
            </a:r>
            <a:endParaRPr kumimoji="1" lang="en-US" altLang="ja-JP" sz="900">
              <a:solidFill>
                <a:sysClr val="windowText" lastClr="000000"/>
              </a:solidFill>
            </a:endParaRPr>
          </a:p>
          <a:p>
            <a:pPr algn="ctr"/>
            <a:r>
              <a:rPr kumimoji="1" lang="en-US" altLang="ja-JP" sz="900">
                <a:solidFill>
                  <a:sysClr val="windowText" lastClr="000000"/>
                </a:solidFill>
              </a:rPr>
              <a:t>0.6</a:t>
            </a:r>
            <a:r>
              <a:rPr kumimoji="1" lang="ja-JP" altLang="en-US" sz="900">
                <a:solidFill>
                  <a:sysClr val="windowText" lastClr="000000"/>
                </a:solidFill>
              </a:rPr>
              <a:t>百万円</a:t>
            </a:r>
          </a:p>
        </xdr:txBody>
      </xdr:sp>
      <xdr:sp macro="" textlink="">
        <xdr:nvSpPr>
          <xdr:cNvPr id="30" name="角丸四角形 29"/>
          <xdr:cNvSpPr/>
        </xdr:nvSpPr>
        <xdr:spPr>
          <a:xfrm>
            <a:off x="1747055" y="10101603"/>
            <a:ext cx="1037903" cy="53289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保険会社</a:t>
            </a:r>
            <a:endParaRPr kumimoji="1" lang="en-US" altLang="ja-JP" sz="900">
              <a:solidFill>
                <a:sysClr val="windowText" lastClr="000000"/>
              </a:solidFill>
            </a:endParaRPr>
          </a:p>
          <a:p>
            <a:pPr algn="ctr"/>
            <a:r>
              <a:rPr kumimoji="1" lang="en-US" altLang="ja-JP" sz="900">
                <a:solidFill>
                  <a:sysClr val="windowText" lastClr="000000"/>
                </a:solidFill>
              </a:rPr>
              <a:t>0.0</a:t>
            </a:r>
            <a:r>
              <a:rPr kumimoji="1" lang="ja-JP" altLang="en-US" sz="900">
                <a:solidFill>
                  <a:sysClr val="windowText" lastClr="000000"/>
                </a:solidFill>
              </a:rPr>
              <a:t>１百万円</a:t>
            </a:r>
          </a:p>
        </xdr:txBody>
      </xdr:sp>
      <xdr:sp macro="" textlink="">
        <xdr:nvSpPr>
          <xdr:cNvPr id="31" name="角丸四角形 30"/>
          <xdr:cNvSpPr/>
        </xdr:nvSpPr>
        <xdr:spPr>
          <a:xfrm>
            <a:off x="1747055" y="8518815"/>
            <a:ext cx="1046552" cy="53289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個人</a:t>
            </a:r>
            <a:endParaRPr kumimoji="1" lang="en-US" altLang="ja-JP" sz="900">
              <a:solidFill>
                <a:sysClr val="windowText" lastClr="000000"/>
              </a:solidFill>
            </a:endParaRPr>
          </a:p>
          <a:p>
            <a:pPr algn="ctr"/>
            <a:r>
              <a:rPr kumimoji="1" lang="en-US" altLang="ja-JP" sz="900">
                <a:solidFill>
                  <a:sysClr val="windowText" lastClr="000000"/>
                </a:solidFill>
              </a:rPr>
              <a:t>0.6</a:t>
            </a:r>
            <a:r>
              <a:rPr kumimoji="1" lang="ja-JP" altLang="en-US" sz="900">
                <a:solidFill>
                  <a:sysClr val="windowText" lastClr="000000"/>
                </a:solidFill>
              </a:rPr>
              <a:t>百万円</a:t>
            </a:r>
          </a:p>
        </xdr:txBody>
      </xdr:sp>
      <xdr:sp macro="" textlink="">
        <xdr:nvSpPr>
          <xdr:cNvPr id="32" name="テキスト ボックス 31"/>
          <xdr:cNvSpPr txBox="1"/>
        </xdr:nvSpPr>
        <xdr:spPr>
          <a:xfrm>
            <a:off x="1651914" y="10714039"/>
            <a:ext cx="1245483" cy="151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海外旅行傷害保険</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33" name="角丸四角形 32"/>
          <xdr:cNvSpPr/>
        </xdr:nvSpPr>
        <xdr:spPr>
          <a:xfrm>
            <a:off x="527519" y="4510146"/>
            <a:ext cx="1747136" cy="59652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indent="0" algn="ctr"/>
            <a:r>
              <a:rPr kumimoji="1" lang="ja-JP" altLang="en-US" sz="900">
                <a:solidFill>
                  <a:sysClr val="windowText" lastClr="000000"/>
                </a:solidFill>
                <a:latin typeface="+mn-lt"/>
                <a:ea typeface="+mn-ea"/>
                <a:cs typeface="+mn-cs"/>
              </a:rPr>
              <a:t>（社）国際交流サービス協会</a:t>
            </a:r>
          </a:p>
          <a:p>
            <a:pPr marL="0" indent="0" algn="ctr"/>
            <a:r>
              <a:rPr kumimoji="1" lang="en-US" altLang="ja-JP" sz="900">
                <a:solidFill>
                  <a:sysClr val="windowText" lastClr="000000"/>
                </a:solidFill>
                <a:latin typeface="+mn-lt"/>
                <a:ea typeface="+mn-ea"/>
                <a:cs typeface="+mn-cs"/>
              </a:rPr>
              <a:t>1.8</a:t>
            </a:r>
            <a:r>
              <a:rPr kumimoji="1" lang="ja-JP" altLang="en-US" sz="900">
                <a:solidFill>
                  <a:sysClr val="windowText" lastClr="000000"/>
                </a:solidFill>
                <a:latin typeface="+mn-lt"/>
                <a:ea typeface="+mn-ea"/>
                <a:cs typeface="+mn-cs"/>
              </a:rPr>
              <a:t>百万円</a:t>
            </a:r>
          </a:p>
        </xdr:txBody>
      </xdr:sp>
      <xdr:sp macro="" textlink="">
        <xdr:nvSpPr>
          <xdr:cNvPr id="34" name="テキスト ボックス 33"/>
          <xdr:cNvSpPr txBox="1"/>
        </xdr:nvSpPr>
        <xdr:spPr>
          <a:xfrm>
            <a:off x="5691084" y="5297563"/>
            <a:ext cx="1453064" cy="167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現地購入国際航空券</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xdr:txBody>
      </xdr:sp>
      <xdr:sp macro="" textlink="">
        <xdr:nvSpPr>
          <xdr:cNvPr id="35" name="角丸四角形 34"/>
          <xdr:cNvSpPr/>
        </xdr:nvSpPr>
        <xdr:spPr>
          <a:xfrm>
            <a:off x="3286610" y="4541961"/>
            <a:ext cx="1479011" cy="588574"/>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latin typeface="+mn-lt"/>
                <a:ea typeface="+mn-ea"/>
                <a:cs typeface="+mn-cs"/>
              </a:rPr>
              <a:t>明治記念館花かすみ　　　</a:t>
            </a:r>
            <a:r>
              <a:rPr kumimoji="1" lang="en-US" altLang="ja-JP" sz="900">
                <a:solidFill>
                  <a:sysClr val="windowText" lastClr="000000"/>
                </a:solidFill>
                <a:latin typeface="+mn-lt"/>
                <a:ea typeface="+mn-ea"/>
                <a:cs typeface="+mn-cs"/>
              </a:rPr>
              <a:t>0.1</a:t>
            </a:r>
            <a:r>
              <a:rPr kumimoji="1" lang="ja-JP" altLang="en-US" sz="900">
                <a:solidFill>
                  <a:sysClr val="windowText" lastClr="000000"/>
                </a:solidFill>
                <a:latin typeface="+mn-lt"/>
                <a:ea typeface="+mn-ea"/>
                <a:cs typeface="+mn-cs"/>
              </a:rPr>
              <a:t>百万円</a:t>
            </a:r>
          </a:p>
        </xdr:txBody>
      </xdr:sp>
      <xdr:sp macro="" textlink="">
        <xdr:nvSpPr>
          <xdr:cNvPr id="36" name="テキスト ボックス 35"/>
          <xdr:cNvSpPr txBox="1"/>
        </xdr:nvSpPr>
        <xdr:spPr>
          <a:xfrm>
            <a:off x="1729756" y="5894092"/>
            <a:ext cx="925463" cy="182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国内移動費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37" name="角丸四角形 36"/>
          <xdr:cNvSpPr/>
        </xdr:nvSpPr>
        <xdr:spPr>
          <a:xfrm>
            <a:off x="1747055" y="6148610"/>
            <a:ext cx="1037903" cy="52494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ホテル</a:t>
            </a:r>
            <a:endParaRPr kumimoji="1" lang="en-US" altLang="ja-JP" sz="900">
              <a:solidFill>
                <a:sysClr val="windowText" lastClr="000000"/>
              </a:solidFill>
            </a:endParaRPr>
          </a:p>
          <a:p>
            <a:pPr algn="ctr"/>
            <a:r>
              <a:rPr kumimoji="1" lang="en-US" altLang="ja-JP" sz="900">
                <a:solidFill>
                  <a:sysClr val="windowText" lastClr="000000"/>
                </a:solidFill>
              </a:rPr>
              <a:t>0.4</a:t>
            </a:r>
            <a:r>
              <a:rPr kumimoji="1" lang="ja-JP" altLang="en-US" sz="900">
                <a:solidFill>
                  <a:sysClr val="windowText" lastClr="000000"/>
                </a:solidFill>
              </a:rPr>
              <a:t>百万円</a:t>
            </a:r>
          </a:p>
        </xdr:txBody>
      </xdr:sp>
      <xdr:sp macro="" textlink="">
        <xdr:nvSpPr>
          <xdr:cNvPr id="38" name="テキスト ボックス 37"/>
          <xdr:cNvSpPr txBox="1"/>
        </xdr:nvSpPr>
        <xdr:spPr>
          <a:xfrm>
            <a:off x="1608668" y="7492787"/>
            <a:ext cx="709233" cy="198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食事代</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39" name="テキスト ボックス 38"/>
          <xdr:cNvSpPr txBox="1"/>
        </xdr:nvSpPr>
        <xdr:spPr>
          <a:xfrm>
            <a:off x="3139574" y="5225980"/>
            <a:ext cx="1383870" cy="1511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幹部主催夕食会</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xdr:txBody>
      </xdr:sp>
      <xdr:sp macro="" textlink="">
        <xdr:nvSpPr>
          <xdr:cNvPr id="40" name="角丸四角形 39"/>
          <xdr:cNvSpPr/>
        </xdr:nvSpPr>
        <xdr:spPr>
          <a:xfrm>
            <a:off x="1747055" y="9314186"/>
            <a:ext cx="1037903" cy="540852"/>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800">
                <a:solidFill>
                  <a:sysClr val="windowText" lastClr="000000"/>
                </a:solidFill>
              </a:rPr>
              <a:t>　</a:t>
            </a:r>
            <a:r>
              <a:rPr kumimoji="1" lang="ja-JP" altLang="en-US" sz="900">
                <a:solidFill>
                  <a:sysClr val="windowText" lastClr="000000"/>
                </a:solidFill>
              </a:rPr>
              <a:t>寺社・博物館等</a:t>
            </a:r>
            <a:endParaRPr kumimoji="1" lang="en-US" altLang="ja-JP" sz="900">
              <a:solidFill>
                <a:sysClr val="windowText" lastClr="000000"/>
              </a:solidFill>
            </a:endParaRPr>
          </a:p>
          <a:p>
            <a:pPr algn="ctr"/>
            <a:r>
              <a:rPr kumimoji="1" lang="en-US" altLang="ja-JP" sz="900">
                <a:solidFill>
                  <a:sysClr val="windowText" lastClr="000000"/>
                </a:solidFill>
              </a:rPr>
              <a:t>0.01</a:t>
            </a:r>
            <a:r>
              <a:rPr kumimoji="1" lang="ja-JP" altLang="en-US" sz="900">
                <a:solidFill>
                  <a:sysClr val="windowText" lastClr="000000"/>
                </a:solidFill>
              </a:rPr>
              <a:t>百万円</a:t>
            </a:r>
          </a:p>
        </xdr:txBody>
      </xdr:sp>
      <xdr:cxnSp macro="">
        <xdr:nvCxnSpPr>
          <xdr:cNvPr id="41" name="直線矢印コネクタ 40"/>
          <xdr:cNvCxnSpPr>
            <a:endCxn id="30" idx="1"/>
          </xdr:cNvCxnSpPr>
        </xdr:nvCxnSpPr>
        <xdr:spPr>
          <a:xfrm flipV="1">
            <a:off x="1383789" y="10372029"/>
            <a:ext cx="363266"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直線矢印コネクタ 41"/>
          <xdr:cNvCxnSpPr/>
        </xdr:nvCxnSpPr>
        <xdr:spPr>
          <a:xfrm flipV="1">
            <a:off x="1392438" y="8781288"/>
            <a:ext cx="363266"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3" name="直線矢印コネクタ 42"/>
          <xdr:cNvCxnSpPr/>
        </xdr:nvCxnSpPr>
        <xdr:spPr>
          <a:xfrm flipV="1">
            <a:off x="1392438" y="7222361"/>
            <a:ext cx="363266"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4" name="直線矢印コネクタ 43"/>
          <xdr:cNvCxnSpPr/>
        </xdr:nvCxnSpPr>
        <xdr:spPr>
          <a:xfrm flipV="1">
            <a:off x="1392438" y="7985917"/>
            <a:ext cx="363266"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5" name="直線矢印コネクタ 44"/>
          <xdr:cNvCxnSpPr/>
        </xdr:nvCxnSpPr>
        <xdr:spPr>
          <a:xfrm flipV="1">
            <a:off x="1401087" y="9560751"/>
            <a:ext cx="363266"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6" name="直線矢印コネクタ 45"/>
          <xdr:cNvCxnSpPr/>
        </xdr:nvCxnSpPr>
        <xdr:spPr>
          <a:xfrm flipV="1">
            <a:off x="1392438" y="5631619"/>
            <a:ext cx="363266"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7" name="直線矢印コネクタ 46"/>
          <xdr:cNvCxnSpPr/>
        </xdr:nvCxnSpPr>
        <xdr:spPr>
          <a:xfrm flipV="1">
            <a:off x="1409737" y="6426990"/>
            <a:ext cx="354617" cy="795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8" name="直線コネクタ 47"/>
          <xdr:cNvCxnSpPr/>
        </xdr:nvCxnSpPr>
        <xdr:spPr>
          <a:xfrm>
            <a:off x="1392438" y="4064739"/>
            <a:ext cx="5206811" cy="1590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9" name="直線矢印コネクタ 48"/>
          <xdr:cNvCxnSpPr>
            <a:endCxn id="33" idx="0"/>
          </xdr:cNvCxnSpPr>
        </xdr:nvCxnSpPr>
        <xdr:spPr>
          <a:xfrm>
            <a:off x="1383791" y="4064738"/>
            <a:ext cx="17297" cy="44540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0" name="直線矢印コネクタ 49"/>
          <xdr:cNvCxnSpPr>
            <a:stCxn id="23" idx="2"/>
          </xdr:cNvCxnSpPr>
        </xdr:nvCxnSpPr>
        <xdr:spPr>
          <a:xfrm rot="5400000">
            <a:off x="3827861" y="4135974"/>
            <a:ext cx="707880" cy="864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1" name="直線矢印コネクタ 50"/>
          <xdr:cNvCxnSpPr/>
        </xdr:nvCxnSpPr>
        <xdr:spPr>
          <a:xfrm rot="5400000">
            <a:off x="6351989" y="4310608"/>
            <a:ext cx="477222" cy="1729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xdr:cNvCxnSpPr>
            <a:stCxn id="33" idx="2"/>
          </xdr:cNvCxnSpPr>
        </xdr:nvCxnSpPr>
        <xdr:spPr>
          <a:xfrm rot="16200000" flipH="1">
            <a:off x="-1231590" y="7739352"/>
            <a:ext cx="526535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175260</xdr:colOff>
      <xdr:row>70</xdr:row>
      <xdr:rowOff>250074</xdr:rowOff>
    </xdr:from>
    <xdr:to>
      <xdr:col>46</xdr:col>
      <xdr:colOff>175260</xdr:colOff>
      <xdr:row>70</xdr:row>
      <xdr:rowOff>284711</xdr:rowOff>
    </xdr:to>
    <xdr:cxnSp macro="">
      <xdr:nvCxnSpPr>
        <xdr:cNvPr id="53" name="直線コネクタ 52"/>
        <xdr:cNvCxnSpPr/>
      </xdr:nvCxnSpPr>
      <xdr:spPr>
        <a:xfrm>
          <a:off x="1775460" y="33587574"/>
          <a:ext cx="7600950" cy="3463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88447</xdr:colOff>
      <xdr:row>69</xdr:row>
      <xdr:rowOff>458016</xdr:rowOff>
    </xdr:from>
    <xdr:to>
      <xdr:col>20</xdr:col>
      <xdr:colOff>162476</xdr:colOff>
      <xdr:row>69</xdr:row>
      <xdr:rowOff>1811128</xdr:rowOff>
    </xdr:to>
    <xdr:sp macro="" textlink="">
      <xdr:nvSpPr>
        <xdr:cNvPr id="2" name="テキスト ボックス 1"/>
        <xdr:cNvSpPr txBox="1"/>
      </xdr:nvSpPr>
      <xdr:spPr>
        <a:xfrm>
          <a:off x="1688647" y="30766566"/>
          <a:ext cx="2474329" cy="1353112"/>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lnSpc>
              <a:spcPts val="2100"/>
            </a:lnSpc>
          </a:pPr>
          <a:endParaRPr kumimoji="1" lang="en-US" altLang="ja-JP" sz="1200"/>
        </a:p>
        <a:p>
          <a:pPr algn="ctr"/>
          <a:r>
            <a:rPr kumimoji="1" lang="ja-JP" altLang="en-US" sz="1200"/>
            <a:t>外務省</a:t>
          </a:r>
          <a:endParaRPr kumimoji="1" lang="en-US" altLang="ja-JP" sz="1200"/>
        </a:p>
        <a:p>
          <a:pPr algn="ctr">
            <a:lnSpc>
              <a:spcPts val="2200"/>
            </a:lnSpc>
          </a:pPr>
          <a:r>
            <a:rPr kumimoji="1" lang="ja-JP" altLang="en-US" sz="1200"/>
            <a:t>５２百万円　　</a:t>
          </a:r>
        </a:p>
      </xdr:txBody>
    </xdr:sp>
    <xdr:clientData/>
  </xdr:twoCellAnchor>
  <xdr:twoCellAnchor>
    <xdr:from>
      <xdr:col>29</xdr:col>
      <xdr:colOff>76200</xdr:colOff>
      <xdr:row>69</xdr:row>
      <xdr:rowOff>3896269</xdr:rowOff>
    </xdr:from>
    <xdr:to>
      <xdr:col>45</xdr:col>
      <xdr:colOff>66675</xdr:colOff>
      <xdr:row>69</xdr:row>
      <xdr:rowOff>4225020</xdr:rowOff>
    </xdr:to>
    <xdr:sp macro="" textlink="">
      <xdr:nvSpPr>
        <xdr:cNvPr id="3" name="テキスト ボックス 2"/>
        <xdr:cNvSpPr txBox="1"/>
      </xdr:nvSpPr>
      <xdr:spPr>
        <a:xfrm>
          <a:off x="5876925" y="34204819"/>
          <a:ext cx="3190875" cy="328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　航空券手配・国内接遇業務施</a:t>
          </a:r>
          <a:endParaRPr kumimoji="1" lang="en-US" altLang="ja-JP" sz="1200"/>
        </a:p>
        <a:p>
          <a:pPr algn="ctr"/>
          <a:endParaRPr kumimoji="1" lang="en-US" altLang="ja-JP" sz="1200"/>
        </a:p>
        <a:p>
          <a:pPr algn="ctr"/>
          <a:endParaRPr kumimoji="1" lang="ja-JP" altLang="en-US" sz="1200"/>
        </a:p>
      </xdr:txBody>
    </xdr:sp>
    <xdr:clientData/>
  </xdr:twoCellAnchor>
  <xdr:twoCellAnchor>
    <xdr:from>
      <xdr:col>26</xdr:col>
      <xdr:colOff>161925</xdr:colOff>
      <xdr:row>69</xdr:row>
      <xdr:rowOff>2638424</xdr:rowOff>
    </xdr:from>
    <xdr:to>
      <xdr:col>49</xdr:col>
      <xdr:colOff>0</xdr:colOff>
      <xdr:row>69</xdr:row>
      <xdr:rowOff>3810000</xdr:rowOff>
    </xdr:to>
    <xdr:sp macro="" textlink="">
      <xdr:nvSpPr>
        <xdr:cNvPr id="4" name="テキスト ボックス 3"/>
        <xdr:cNvSpPr txBox="1"/>
      </xdr:nvSpPr>
      <xdr:spPr>
        <a:xfrm>
          <a:off x="5362575" y="32946974"/>
          <a:ext cx="4438650" cy="1171576"/>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t>Ｂ．（株）ＪＴＢコーポレートサービス</a:t>
          </a:r>
          <a:endParaRPr kumimoji="1" lang="en-US" altLang="ja-JP" sz="1200"/>
        </a:p>
        <a:p>
          <a:pPr algn="ctr"/>
          <a:r>
            <a:rPr kumimoji="1" lang="ja-JP" altLang="en-US" sz="1200"/>
            <a:t>２２百万円</a:t>
          </a:r>
          <a:endParaRPr kumimoji="1" lang="en-US" altLang="ja-JP" sz="1200"/>
        </a:p>
        <a:p>
          <a:pPr algn="ctr"/>
          <a:r>
            <a:rPr kumimoji="1" lang="ja-JP" altLang="en-US" sz="1200"/>
            <a:t>（米国）</a:t>
          </a:r>
          <a:endParaRPr kumimoji="1" lang="en-US" altLang="ja-JP" sz="1200"/>
        </a:p>
        <a:p>
          <a:pPr algn="ctr"/>
          <a:endParaRPr kumimoji="1" lang="ja-JP" altLang="en-US" sz="1200"/>
        </a:p>
      </xdr:txBody>
    </xdr:sp>
    <xdr:clientData/>
  </xdr:twoCellAnchor>
  <xdr:twoCellAnchor>
    <xdr:from>
      <xdr:col>12</xdr:col>
      <xdr:colOff>162470</xdr:colOff>
      <xdr:row>69</xdr:row>
      <xdr:rowOff>2404927</xdr:rowOff>
    </xdr:from>
    <xdr:to>
      <xdr:col>19</xdr:col>
      <xdr:colOff>67220</xdr:colOff>
      <xdr:row>69</xdr:row>
      <xdr:rowOff>2776005</xdr:rowOff>
    </xdr:to>
    <xdr:sp macro="" textlink="">
      <xdr:nvSpPr>
        <xdr:cNvPr id="5" name="テキスト ボックス 4"/>
        <xdr:cNvSpPr txBox="1"/>
      </xdr:nvSpPr>
      <xdr:spPr>
        <a:xfrm>
          <a:off x="2562770" y="32713477"/>
          <a:ext cx="1304925" cy="3710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200"/>
            <a:t>【</a:t>
          </a:r>
          <a:r>
            <a:rPr kumimoji="1" lang="ja-JP" altLang="en-US" sz="1200"/>
            <a:t>企画競争</a:t>
          </a:r>
          <a:r>
            <a:rPr kumimoji="1" lang="en-US" altLang="ja-JP" sz="1200"/>
            <a:t>】</a:t>
          </a:r>
          <a:endParaRPr kumimoji="1" lang="ja-JP" altLang="en-US" sz="1200"/>
        </a:p>
      </xdr:txBody>
    </xdr:sp>
    <xdr:clientData/>
  </xdr:twoCellAnchor>
  <xdr:twoCellAnchor>
    <xdr:from>
      <xdr:col>7</xdr:col>
      <xdr:colOff>142874</xdr:colOff>
      <xdr:row>69</xdr:row>
      <xdr:rowOff>2000250</xdr:rowOff>
    </xdr:from>
    <xdr:to>
      <xdr:col>22</xdr:col>
      <xdr:colOff>9524</xdr:colOff>
      <xdr:row>69</xdr:row>
      <xdr:rowOff>2402826</xdr:rowOff>
    </xdr:to>
    <xdr:sp macro="" textlink="">
      <xdr:nvSpPr>
        <xdr:cNvPr id="6" name="テキスト ボックス 5"/>
        <xdr:cNvSpPr txBox="1"/>
      </xdr:nvSpPr>
      <xdr:spPr>
        <a:xfrm>
          <a:off x="1543049" y="32308800"/>
          <a:ext cx="2867025" cy="402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　招へいの企画立案・実施</a:t>
          </a:r>
          <a:endParaRPr kumimoji="1" lang="en-US" altLang="ja-JP" sz="1200"/>
        </a:p>
        <a:p>
          <a:pPr algn="ctr"/>
          <a:endParaRPr kumimoji="1" lang="ja-JP" altLang="en-US" sz="1200"/>
        </a:p>
      </xdr:txBody>
    </xdr:sp>
    <xdr:clientData/>
  </xdr:twoCellAnchor>
  <xdr:twoCellAnchor>
    <xdr:from>
      <xdr:col>26</xdr:col>
      <xdr:colOff>152399</xdr:colOff>
      <xdr:row>69</xdr:row>
      <xdr:rowOff>514349</xdr:rowOff>
    </xdr:from>
    <xdr:to>
      <xdr:col>48</xdr:col>
      <xdr:colOff>171450</xdr:colOff>
      <xdr:row>69</xdr:row>
      <xdr:rowOff>1666874</xdr:rowOff>
    </xdr:to>
    <xdr:sp macro="" textlink="">
      <xdr:nvSpPr>
        <xdr:cNvPr id="7" name="テキスト ボックス 6"/>
        <xdr:cNvSpPr txBox="1"/>
      </xdr:nvSpPr>
      <xdr:spPr>
        <a:xfrm>
          <a:off x="5353049" y="30822899"/>
          <a:ext cx="4419601" cy="1152525"/>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t>Ａ．（株）電通パブリックリレーションズ</a:t>
          </a:r>
          <a:endParaRPr kumimoji="1" lang="en-US" altLang="ja-JP" sz="1200"/>
        </a:p>
        <a:p>
          <a:pPr algn="ctr"/>
          <a:r>
            <a:rPr kumimoji="1" lang="ja-JP" altLang="en-US" sz="1200"/>
            <a:t>１０百万円</a:t>
          </a:r>
          <a:endParaRPr kumimoji="1" lang="en-US" altLang="ja-JP" sz="1200"/>
        </a:p>
        <a:p>
          <a:pPr algn="ctr"/>
          <a:r>
            <a:rPr kumimoji="1" lang="ja-JP" altLang="en-US" sz="1200"/>
            <a:t>（豪州）</a:t>
          </a:r>
          <a:endParaRPr kumimoji="1" lang="en-US" altLang="ja-JP" sz="1200"/>
        </a:p>
        <a:p>
          <a:pPr algn="ctr"/>
          <a:endParaRPr kumimoji="1" lang="en-US" altLang="ja-JP" sz="1200"/>
        </a:p>
        <a:p>
          <a:pPr algn="ctr"/>
          <a:endParaRPr kumimoji="1" lang="en-US" altLang="ja-JP" sz="1200"/>
        </a:p>
        <a:p>
          <a:pPr algn="ctr"/>
          <a:endParaRPr kumimoji="1" lang="ja-JP" altLang="en-US" sz="1200"/>
        </a:p>
      </xdr:txBody>
    </xdr:sp>
    <xdr:clientData/>
  </xdr:twoCellAnchor>
  <xdr:twoCellAnchor>
    <xdr:from>
      <xdr:col>27</xdr:col>
      <xdr:colOff>9525</xdr:colOff>
      <xdr:row>69</xdr:row>
      <xdr:rowOff>4724400</xdr:rowOff>
    </xdr:from>
    <xdr:to>
      <xdr:col>49</xdr:col>
      <xdr:colOff>38100</xdr:colOff>
      <xdr:row>70</xdr:row>
      <xdr:rowOff>1028700</xdr:rowOff>
    </xdr:to>
    <xdr:sp macro="" textlink="">
      <xdr:nvSpPr>
        <xdr:cNvPr id="8" name="テキスト ボックス 7"/>
        <xdr:cNvSpPr txBox="1"/>
      </xdr:nvSpPr>
      <xdr:spPr>
        <a:xfrm>
          <a:off x="5410200" y="35032950"/>
          <a:ext cx="4429125" cy="1200150"/>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pPr algn="ctr"/>
          <a:r>
            <a:rPr kumimoji="1" lang="ja-JP" altLang="en-US" sz="1200"/>
            <a:t>Ｃ．（株）ＪＴＢコーポレートサービス</a:t>
          </a:r>
          <a:endParaRPr kumimoji="1" lang="en-US" altLang="ja-JP" sz="1200"/>
        </a:p>
        <a:p>
          <a:pPr algn="ctr"/>
          <a:r>
            <a:rPr kumimoji="1" lang="ja-JP" altLang="en-US" sz="1200"/>
            <a:t>２０百万円</a:t>
          </a:r>
          <a:endParaRPr kumimoji="1" lang="en-US" altLang="ja-JP" sz="1200"/>
        </a:p>
        <a:p>
          <a:pPr algn="ctr"/>
          <a:r>
            <a:rPr kumimoji="1" lang="ja-JP" altLang="en-US" sz="1200"/>
            <a:t>（オランダ）</a:t>
          </a:r>
          <a:endParaRPr kumimoji="1" lang="en-US" altLang="ja-JP" sz="1200"/>
        </a:p>
        <a:p>
          <a:pPr algn="ctr"/>
          <a:endParaRPr kumimoji="1" lang="ja-JP" altLang="en-US" sz="1200"/>
        </a:p>
      </xdr:txBody>
    </xdr:sp>
    <xdr:clientData/>
  </xdr:twoCellAnchor>
  <xdr:twoCellAnchor>
    <xdr:from>
      <xdr:col>20</xdr:col>
      <xdr:colOff>152400</xdr:colOff>
      <xdr:row>69</xdr:row>
      <xdr:rowOff>971550</xdr:rowOff>
    </xdr:from>
    <xdr:to>
      <xdr:col>26</xdr:col>
      <xdr:colOff>142875</xdr:colOff>
      <xdr:row>69</xdr:row>
      <xdr:rowOff>981075</xdr:rowOff>
    </xdr:to>
    <xdr:cxnSp macro="">
      <xdr:nvCxnSpPr>
        <xdr:cNvPr id="9" name="直線コネクタ 8"/>
        <xdr:cNvCxnSpPr/>
      </xdr:nvCxnSpPr>
      <xdr:spPr>
        <a:xfrm flipV="1">
          <a:off x="4152900" y="31280100"/>
          <a:ext cx="1190625" cy="9525"/>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114300</xdr:colOff>
      <xdr:row>69</xdr:row>
      <xdr:rowOff>971550</xdr:rowOff>
    </xdr:from>
    <xdr:to>
      <xdr:col>23</xdr:col>
      <xdr:colOff>123825</xdr:colOff>
      <xdr:row>70</xdr:row>
      <xdr:rowOff>361950</xdr:rowOff>
    </xdr:to>
    <xdr:cxnSp macro="">
      <xdr:nvCxnSpPr>
        <xdr:cNvPr id="10" name="直線コネクタ 9"/>
        <xdr:cNvCxnSpPr/>
      </xdr:nvCxnSpPr>
      <xdr:spPr>
        <a:xfrm>
          <a:off x="4714875" y="31280100"/>
          <a:ext cx="9525" cy="4286250"/>
        </a:xfrm>
        <a:prstGeom prst="line">
          <a:avLst/>
        </a:prstGeom>
        <a:ln w="25400">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114300</xdr:colOff>
      <xdr:row>69</xdr:row>
      <xdr:rowOff>3224212</xdr:rowOff>
    </xdr:from>
    <xdr:to>
      <xdr:col>26</xdr:col>
      <xdr:colOff>161925</xdr:colOff>
      <xdr:row>69</xdr:row>
      <xdr:rowOff>3238500</xdr:rowOff>
    </xdr:to>
    <xdr:cxnSp macro="">
      <xdr:nvCxnSpPr>
        <xdr:cNvPr id="11" name="直線コネクタ 10"/>
        <xdr:cNvCxnSpPr>
          <a:endCxn id="4" idx="1"/>
        </xdr:cNvCxnSpPr>
      </xdr:nvCxnSpPr>
      <xdr:spPr>
        <a:xfrm flipV="1">
          <a:off x="4714875" y="33532762"/>
          <a:ext cx="647700" cy="14288"/>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114300</xdr:colOff>
      <xdr:row>70</xdr:row>
      <xdr:rowOff>352425</xdr:rowOff>
    </xdr:from>
    <xdr:to>
      <xdr:col>27</xdr:col>
      <xdr:colOff>19050</xdr:colOff>
      <xdr:row>70</xdr:row>
      <xdr:rowOff>352425</xdr:rowOff>
    </xdr:to>
    <xdr:cxnSp macro="">
      <xdr:nvCxnSpPr>
        <xdr:cNvPr id="12" name="直線コネクタ 11"/>
        <xdr:cNvCxnSpPr/>
      </xdr:nvCxnSpPr>
      <xdr:spPr>
        <a:xfrm>
          <a:off x="4714875" y="35556825"/>
          <a:ext cx="704850" cy="0"/>
        </a:xfrm>
        <a:prstGeom prst="line">
          <a:avLst/>
        </a:prstGeom>
        <a:ln w="31750">
          <a:prstDash val="solid"/>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28575</xdr:colOff>
      <xdr:row>69</xdr:row>
      <xdr:rowOff>1743075</xdr:rowOff>
    </xdr:from>
    <xdr:to>
      <xdr:col>45</xdr:col>
      <xdr:colOff>123825</xdr:colOff>
      <xdr:row>69</xdr:row>
      <xdr:rowOff>2101047</xdr:rowOff>
    </xdr:to>
    <xdr:sp macro="" textlink="">
      <xdr:nvSpPr>
        <xdr:cNvPr id="13" name="大かっこ 12"/>
        <xdr:cNvSpPr/>
      </xdr:nvSpPr>
      <xdr:spPr>
        <a:xfrm>
          <a:off x="5629275" y="32051625"/>
          <a:ext cx="3495675" cy="357972"/>
        </a:xfrm>
        <a:prstGeom prst="bracketPair">
          <a:avLst>
            <a:gd name="adj" fmla="val 50000"/>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ja-JP" altLang="en-US" sz="1200"/>
        </a:p>
      </xdr:txBody>
    </xdr:sp>
    <xdr:clientData/>
  </xdr:twoCellAnchor>
  <xdr:twoCellAnchor>
    <xdr:from>
      <xdr:col>7</xdr:col>
      <xdr:colOff>142874</xdr:colOff>
      <xdr:row>69</xdr:row>
      <xdr:rowOff>2000250</xdr:rowOff>
    </xdr:from>
    <xdr:to>
      <xdr:col>22</xdr:col>
      <xdr:colOff>95250</xdr:colOff>
      <xdr:row>69</xdr:row>
      <xdr:rowOff>2358222</xdr:rowOff>
    </xdr:to>
    <xdr:sp macro="" textlink="">
      <xdr:nvSpPr>
        <xdr:cNvPr id="14" name="大かっこ 13"/>
        <xdr:cNvSpPr/>
      </xdr:nvSpPr>
      <xdr:spPr>
        <a:xfrm>
          <a:off x="1543049" y="32308800"/>
          <a:ext cx="2952751" cy="357972"/>
        </a:xfrm>
        <a:prstGeom prst="bracketPair">
          <a:avLst>
            <a:gd name="adj" fmla="val 50000"/>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ja-JP" altLang="en-US" sz="1200"/>
        </a:p>
      </xdr:txBody>
    </xdr:sp>
    <xdr:clientData/>
  </xdr:twoCellAnchor>
  <xdr:twoCellAnchor>
    <xdr:from>
      <xdr:col>28</xdr:col>
      <xdr:colOff>104775</xdr:colOff>
      <xdr:row>69</xdr:row>
      <xdr:rowOff>3886200</xdr:rowOff>
    </xdr:from>
    <xdr:to>
      <xdr:col>46</xdr:col>
      <xdr:colOff>19050</xdr:colOff>
      <xdr:row>69</xdr:row>
      <xdr:rowOff>4244172</xdr:rowOff>
    </xdr:to>
    <xdr:sp macro="" textlink="">
      <xdr:nvSpPr>
        <xdr:cNvPr id="15" name="大かっこ 14"/>
        <xdr:cNvSpPr/>
      </xdr:nvSpPr>
      <xdr:spPr>
        <a:xfrm>
          <a:off x="5705475" y="34194750"/>
          <a:ext cx="3514725" cy="357972"/>
        </a:xfrm>
        <a:prstGeom prst="bracketPair">
          <a:avLst>
            <a:gd name="adj" fmla="val 50000"/>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ja-JP" altLang="en-US" sz="1200"/>
        </a:p>
      </xdr:txBody>
    </xdr:sp>
    <xdr:clientData/>
  </xdr:twoCellAnchor>
  <xdr:twoCellAnchor>
    <xdr:from>
      <xdr:col>29</xdr:col>
      <xdr:colOff>66675</xdr:colOff>
      <xdr:row>69</xdr:row>
      <xdr:rowOff>1781175</xdr:rowOff>
    </xdr:from>
    <xdr:to>
      <xdr:col>45</xdr:col>
      <xdr:colOff>57150</xdr:colOff>
      <xdr:row>69</xdr:row>
      <xdr:rowOff>2109926</xdr:rowOff>
    </xdr:to>
    <xdr:sp macro="" textlink="">
      <xdr:nvSpPr>
        <xdr:cNvPr id="16" name="テキスト ボックス 15"/>
        <xdr:cNvSpPr txBox="1"/>
      </xdr:nvSpPr>
      <xdr:spPr>
        <a:xfrm>
          <a:off x="5867400" y="32089725"/>
          <a:ext cx="3190875" cy="328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　航空券手配・国内接遇業務施</a:t>
          </a:r>
          <a:endParaRPr kumimoji="1" lang="en-US" altLang="ja-JP" sz="1200"/>
        </a:p>
        <a:p>
          <a:pPr algn="ctr"/>
          <a:endParaRPr kumimoji="1" lang="en-US" altLang="ja-JP" sz="1200"/>
        </a:p>
        <a:p>
          <a:pPr algn="ctr"/>
          <a:endParaRPr kumimoji="1" lang="ja-JP" altLang="en-US" sz="1200"/>
        </a:p>
      </xdr:txBody>
    </xdr:sp>
    <xdr:clientData/>
  </xdr:twoCellAnchor>
  <xdr:twoCellAnchor>
    <xdr:from>
      <xdr:col>29</xdr:col>
      <xdr:colOff>95250</xdr:colOff>
      <xdr:row>70</xdr:row>
      <xdr:rowOff>1228725</xdr:rowOff>
    </xdr:from>
    <xdr:to>
      <xdr:col>45</xdr:col>
      <xdr:colOff>85725</xdr:colOff>
      <xdr:row>70</xdr:row>
      <xdr:rowOff>1557476</xdr:rowOff>
    </xdr:to>
    <xdr:sp macro="" textlink="">
      <xdr:nvSpPr>
        <xdr:cNvPr id="17" name="テキスト ボックス 16"/>
        <xdr:cNvSpPr txBox="1"/>
      </xdr:nvSpPr>
      <xdr:spPr>
        <a:xfrm>
          <a:off x="5895975" y="36433125"/>
          <a:ext cx="3190875" cy="328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200"/>
            <a:t>　航空券手配・国内接遇業務施</a:t>
          </a:r>
          <a:endParaRPr kumimoji="1" lang="en-US" altLang="ja-JP" sz="1200"/>
        </a:p>
        <a:p>
          <a:pPr algn="ctr"/>
          <a:endParaRPr kumimoji="1" lang="en-US" altLang="ja-JP" sz="1200"/>
        </a:p>
        <a:p>
          <a:pPr algn="ctr"/>
          <a:endParaRPr kumimoji="1" lang="ja-JP" altLang="en-US" sz="1200"/>
        </a:p>
      </xdr:txBody>
    </xdr:sp>
    <xdr:clientData/>
  </xdr:twoCellAnchor>
  <xdr:twoCellAnchor>
    <xdr:from>
      <xdr:col>29</xdr:col>
      <xdr:colOff>9525</xdr:colOff>
      <xdr:row>70</xdr:row>
      <xdr:rowOff>1247775</xdr:rowOff>
    </xdr:from>
    <xdr:to>
      <xdr:col>46</xdr:col>
      <xdr:colOff>104775</xdr:colOff>
      <xdr:row>70</xdr:row>
      <xdr:rowOff>1605747</xdr:rowOff>
    </xdr:to>
    <xdr:sp macro="" textlink="">
      <xdr:nvSpPr>
        <xdr:cNvPr id="18" name="大かっこ 17"/>
        <xdr:cNvSpPr/>
      </xdr:nvSpPr>
      <xdr:spPr>
        <a:xfrm>
          <a:off x="5810250" y="36452175"/>
          <a:ext cx="3495675" cy="357972"/>
        </a:xfrm>
        <a:prstGeom prst="bracketPair">
          <a:avLst>
            <a:gd name="adj" fmla="val 50000"/>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ctr"/>
          <a:endParaRPr lang="ja-JP" altLang="en-US" sz="12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28575</xdr:colOff>
      <xdr:row>73</xdr:row>
      <xdr:rowOff>220435</xdr:rowOff>
    </xdr:from>
    <xdr:to>
      <xdr:col>18</xdr:col>
      <xdr:colOff>73260</xdr:colOff>
      <xdr:row>74</xdr:row>
      <xdr:rowOff>418937</xdr:rowOff>
    </xdr:to>
    <xdr:sp macro="" textlink="">
      <xdr:nvSpPr>
        <xdr:cNvPr id="2" name="正方形/長方形 1"/>
        <xdr:cNvSpPr/>
      </xdr:nvSpPr>
      <xdr:spPr>
        <a:xfrm>
          <a:off x="1628775" y="32767360"/>
          <a:ext cx="2044935" cy="855727"/>
        </a:xfrm>
        <a:prstGeom prst="rect">
          <a:avLst/>
        </a:prstGeom>
        <a:solidFill>
          <a:sysClr val="window" lastClr="FFFFFF"/>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kumimoji="1" lang="ja-JP" altLang="en-US" sz="1600">
              <a:solidFill>
                <a:sysClr val="windowText" lastClr="000000"/>
              </a:solidFill>
              <a:effectLst/>
            </a:rPr>
            <a:t>外務省</a:t>
          </a:r>
          <a:endParaRPr kumimoji="1" lang="en-US" altLang="ja-JP" sz="1600">
            <a:solidFill>
              <a:sysClr val="windowText" lastClr="000000"/>
            </a:solidFill>
            <a:effectLst/>
          </a:endParaRPr>
        </a:p>
        <a:p>
          <a:pPr algn="ctr"/>
          <a:endParaRPr kumimoji="1" lang="en-US" altLang="ja-JP" sz="800">
            <a:solidFill>
              <a:sysClr val="windowText" lastClr="000000"/>
            </a:solidFill>
            <a:effectLst/>
          </a:endParaRPr>
        </a:p>
        <a:p>
          <a:pPr algn="ctr"/>
          <a:r>
            <a:rPr kumimoji="1" lang="ja-JP" altLang="en-US" sz="1600">
              <a:solidFill>
                <a:sysClr val="windowText" lastClr="000000"/>
              </a:solidFill>
              <a:effectLst/>
            </a:rPr>
            <a:t>１８百万円</a:t>
          </a:r>
        </a:p>
      </xdr:txBody>
    </xdr:sp>
    <xdr:clientData/>
  </xdr:twoCellAnchor>
  <xdr:twoCellAnchor>
    <xdr:from>
      <xdr:col>28</xdr:col>
      <xdr:colOff>108857</xdr:colOff>
      <xdr:row>71</xdr:row>
      <xdr:rowOff>40821</xdr:rowOff>
    </xdr:from>
    <xdr:to>
      <xdr:col>33</xdr:col>
      <xdr:colOff>23079</xdr:colOff>
      <xdr:row>71</xdr:row>
      <xdr:rowOff>46391</xdr:rowOff>
    </xdr:to>
    <xdr:cxnSp macro="">
      <xdr:nvCxnSpPr>
        <xdr:cNvPr id="3" name="直線矢印コネクタ 2"/>
        <xdr:cNvCxnSpPr>
          <a:endCxn id="5" idx="1"/>
        </xdr:cNvCxnSpPr>
      </xdr:nvCxnSpPr>
      <xdr:spPr>
        <a:xfrm>
          <a:off x="5709557" y="31273296"/>
          <a:ext cx="914347" cy="5570"/>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127907</xdr:colOff>
      <xdr:row>73</xdr:row>
      <xdr:rowOff>524642</xdr:rowOff>
    </xdr:from>
    <xdr:to>
      <xdr:col>33</xdr:col>
      <xdr:colOff>126546</xdr:colOff>
      <xdr:row>73</xdr:row>
      <xdr:rowOff>525235</xdr:rowOff>
    </xdr:to>
    <xdr:cxnSp macro="">
      <xdr:nvCxnSpPr>
        <xdr:cNvPr id="4" name="直線矢印コネクタ 3"/>
        <xdr:cNvCxnSpPr>
          <a:endCxn id="10" idx="1"/>
        </xdr:cNvCxnSpPr>
      </xdr:nvCxnSpPr>
      <xdr:spPr>
        <a:xfrm flipV="1">
          <a:off x="5728607" y="33071567"/>
          <a:ext cx="998764" cy="593"/>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23079</xdr:colOff>
      <xdr:row>70</xdr:row>
      <xdr:rowOff>263338</xdr:rowOff>
    </xdr:from>
    <xdr:to>
      <xdr:col>46</xdr:col>
      <xdr:colOff>141435</xdr:colOff>
      <xdr:row>71</xdr:row>
      <xdr:rowOff>360123</xdr:rowOff>
    </xdr:to>
    <xdr:sp macro="" textlink="">
      <xdr:nvSpPr>
        <xdr:cNvPr id="5" name="正方形/長方形 4"/>
        <xdr:cNvSpPr/>
      </xdr:nvSpPr>
      <xdr:spPr>
        <a:xfrm>
          <a:off x="6623904" y="30971938"/>
          <a:ext cx="2718681" cy="620660"/>
        </a:xfrm>
        <a:prstGeom prst="rect">
          <a:avLst/>
        </a:prstGeom>
        <a:solidFill>
          <a:sysClr val="window" lastClr="FFFFFF"/>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kumimoji="1" lang="ja-JP" altLang="en-US" sz="1100">
              <a:solidFill>
                <a:sysClr val="windowText" lastClr="000000"/>
              </a:solidFill>
            </a:rPr>
            <a:t>Ａ．　（社）国際交流サービス協会</a:t>
          </a:r>
          <a:endParaRPr kumimoji="1" lang="en-US" altLang="ja-JP" sz="1100">
            <a:solidFill>
              <a:sysClr val="windowText" lastClr="000000"/>
            </a:solidFill>
          </a:endParaRPr>
        </a:p>
        <a:p>
          <a:pPr algn="ctr"/>
          <a:r>
            <a:rPr kumimoji="1" lang="ja-JP" altLang="en-US" sz="1100">
              <a:solidFill>
                <a:sysClr val="windowText" lastClr="000000"/>
              </a:solidFill>
            </a:rPr>
            <a:t>８百万円</a:t>
          </a:r>
        </a:p>
      </xdr:txBody>
    </xdr:sp>
    <xdr:clientData/>
  </xdr:twoCellAnchor>
  <xdr:twoCellAnchor>
    <xdr:from>
      <xdr:col>32</xdr:col>
      <xdr:colOff>197303</xdr:colOff>
      <xdr:row>71</xdr:row>
      <xdr:rowOff>456559</xdr:rowOff>
    </xdr:from>
    <xdr:to>
      <xdr:col>47</xdr:col>
      <xdr:colOff>97264</xdr:colOff>
      <xdr:row>72</xdr:row>
      <xdr:rowOff>495753</xdr:rowOff>
    </xdr:to>
    <xdr:sp macro="" textlink="">
      <xdr:nvSpPr>
        <xdr:cNvPr id="6" name="大かっこ 5"/>
        <xdr:cNvSpPr/>
      </xdr:nvSpPr>
      <xdr:spPr>
        <a:xfrm>
          <a:off x="6598103" y="31689034"/>
          <a:ext cx="2900336" cy="69641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000"/>
            <a:t>国内移動費、宿泊先、エスコート手配等</a:t>
          </a:r>
          <a:endParaRPr kumimoji="1" lang="en-US" altLang="ja-JP" sz="1000"/>
        </a:p>
      </xdr:txBody>
    </xdr:sp>
    <xdr:clientData/>
  </xdr:twoCellAnchor>
  <xdr:twoCellAnchor>
    <xdr:from>
      <xdr:col>33</xdr:col>
      <xdr:colOff>7950</xdr:colOff>
      <xdr:row>70</xdr:row>
      <xdr:rowOff>0</xdr:rowOff>
    </xdr:from>
    <xdr:to>
      <xdr:col>39</xdr:col>
      <xdr:colOff>90302</xdr:colOff>
      <xdr:row>70</xdr:row>
      <xdr:rowOff>238125</xdr:rowOff>
    </xdr:to>
    <xdr:sp macro="" textlink="">
      <xdr:nvSpPr>
        <xdr:cNvPr id="7" name="テキスト ボックス 6"/>
        <xdr:cNvSpPr txBox="1"/>
      </xdr:nvSpPr>
      <xdr:spPr>
        <a:xfrm>
          <a:off x="6608775" y="30708600"/>
          <a:ext cx="1282502"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一般競争</a:t>
          </a:r>
          <a:r>
            <a:rPr kumimoji="1" lang="en-US" altLang="ja-JP" sz="1100"/>
            <a:t>】</a:t>
          </a:r>
          <a:endParaRPr kumimoji="1" lang="ja-JP" altLang="en-US" sz="1100"/>
        </a:p>
      </xdr:txBody>
    </xdr:sp>
    <xdr:clientData/>
  </xdr:twoCellAnchor>
  <xdr:twoCellAnchor>
    <xdr:from>
      <xdr:col>33</xdr:col>
      <xdr:colOff>120758</xdr:colOff>
      <xdr:row>78</xdr:row>
      <xdr:rowOff>385144</xdr:rowOff>
    </xdr:from>
    <xdr:to>
      <xdr:col>46</xdr:col>
      <xdr:colOff>190500</xdr:colOff>
      <xdr:row>79</xdr:row>
      <xdr:rowOff>355621</xdr:rowOff>
    </xdr:to>
    <xdr:sp macro="" textlink="">
      <xdr:nvSpPr>
        <xdr:cNvPr id="8" name="正方形/長方形 7"/>
        <xdr:cNvSpPr/>
      </xdr:nvSpPr>
      <xdr:spPr>
        <a:xfrm>
          <a:off x="6721583" y="36113419"/>
          <a:ext cx="2670067" cy="637227"/>
        </a:xfrm>
        <a:prstGeom prst="rect">
          <a:avLst/>
        </a:prstGeom>
        <a:solidFill>
          <a:sysClr val="window" lastClr="FFFFFF"/>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kumimoji="1" lang="ja-JP" altLang="en-US" sz="1100">
              <a:solidFill>
                <a:sysClr val="windowText" lastClr="000000"/>
              </a:solidFill>
            </a:rPr>
            <a:t>Ｄ．一般社団法人国際フレンドシップ協会</a:t>
          </a:r>
          <a:endParaRPr kumimoji="1" lang="en-US" altLang="ja-JP" sz="1100">
            <a:solidFill>
              <a:sysClr val="windowText" lastClr="000000"/>
            </a:solidFill>
          </a:endParaRPr>
        </a:p>
        <a:p>
          <a:pPr algn="ctr"/>
          <a:r>
            <a:rPr kumimoji="1" lang="ja-JP" altLang="en-US" sz="1100">
              <a:solidFill>
                <a:sysClr val="windowText" lastClr="000000"/>
              </a:solidFill>
            </a:rPr>
            <a:t>３百万円</a:t>
          </a:r>
          <a:endParaRPr kumimoji="1" lang="en-US" altLang="ja-JP" sz="1100">
            <a:solidFill>
              <a:sysClr val="windowText" lastClr="000000"/>
            </a:solidFill>
          </a:endParaRPr>
        </a:p>
      </xdr:txBody>
    </xdr:sp>
    <xdr:clientData/>
  </xdr:twoCellAnchor>
  <xdr:twoCellAnchor>
    <xdr:from>
      <xdr:col>33</xdr:col>
      <xdr:colOff>80975</xdr:colOff>
      <xdr:row>75</xdr:row>
      <xdr:rowOff>341815</xdr:rowOff>
    </xdr:from>
    <xdr:to>
      <xdr:col>44</xdr:col>
      <xdr:colOff>3355</xdr:colOff>
      <xdr:row>75</xdr:row>
      <xdr:rowOff>598990</xdr:rowOff>
    </xdr:to>
    <xdr:sp macro="" textlink="">
      <xdr:nvSpPr>
        <xdr:cNvPr id="9" name="テキスト ボックス 8"/>
        <xdr:cNvSpPr txBox="1"/>
      </xdr:nvSpPr>
      <xdr:spPr>
        <a:xfrm>
          <a:off x="6681800" y="34069840"/>
          <a:ext cx="212265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33</xdr:col>
      <xdr:colOff>126546</xdr:colOff>
      <xdr:row>73</xdr:row>
      <xdr:rowOff>210910</xdr:rowOff>
    </xdr:from>
    <xdr:to>
      <xdr:col>47</xdr:col>
      <xdr:colOff>40795</xdr:colOff>
      <xdr:row>74</xdr:row>
      <xdr:rowOff>185231</xdr:rowOff>
    </xdr:to>
    <xdr:sp macro="" textlink="">
      <xdr:nvSpPr>
        <xdr:cNvPr id="10" name="正方形/長方形 9"/>
        <xdr:cNvSpPr/>
      </xdr:nvSpPr>
      <xdr:spPr>
        <a:xfrm>
          <a:off x="6727371" y="32757835"/>
          <a:ext cx="2714599" cy="631546"/>
        </a:xfrm>
        <a:prstGeom prst="rect">
          <a:avLst/>
        </a:prstGeom>
        <a:solidFill>
          <a:sysClr val="window" lastClr="FFFFFF"/>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kumimoji="1" lang="ja-JP" altLang="en-US" sz="1100">
              <a:solidFill>
                <a:sysClr val="windowText" lastClr="000000"/>
              </a:solidFill>
            </a:rPr>
            <a:t>Ｂ．　ＪＴＢ　ＵＳＡ，　Ｉｎｃ</a:t>
          </a:r>
          <a:endParaRPr kumimoji="1" lang="en-US" altLang="ja-JP" sz="1100">
            <a:solidFill>
              <a:sysClr val="windowText" lastClr="000000"/>
            </a:solidFill>
          </a:endParaRPr>
        </a:p>
        <a:p>
          <a:pPr algn="ctr"/>
          <a:r>
            <a:rPr kumimoji="1" lang="ja-JP" altLang="en-US" sz="1100">
              <a:solidFill>
                <a:sysClr val="windowText" lastClr="000000"/>
              </a:solidFill>
            </a:rPr>
            <a:t>５百万円</a:t>
          </a:r>
        </a:p>
      </xdr:txBody>
    </xdr:sp>
    <xdr:clientData/>
  </xdr:twoCellAnchor>
  <xdr:twoCellAnchor>
    <xdr:from>
      <xdr:col>33</xdr:col>
      <xdr:colOff>136071</xdr:colOff>
      <xdr:row>75</xdr:row>
      <xdr:rowOff>598714</xdr:rowOff>
    </xdr:from>
    <xdr:to>
      <xdr:col>47</xdr:col>
      <xdr:colOff>50320</xdr:colOff>
      <xdr:row>76</xdr:row>
      <xdr:rowOff>559428</xdr:rowOff>
    </xdr:to>
    <xdr:sp macro="" textlink="">
      <xdr:nvSpPr>
        <xdr:cNvPr id="11" name="正方形/長方形 10"/>
        <xdr:cNvSpPr/>
      </xdr:nvSpPr>
      <xdr:spPr>
        <a:xfrm>
          <a:off x="6736896" y="34326739"/>
          <a:ext cx="2714599" cy="627464"/>
        </a:xfrm>
        <a:prstGeom prst="rect">
          <a:avLst/>
        </a:prstGeom>
        <a:solidFill>
          <a:sysClr val="window" lastClr="FFFFFF"/>
        </a:solidFill>
        <a:ln>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r>
            <a:rPr kumimoji="1" lang="ja-JP" altLang="en-US" sz="1100">
              <a:solidFill>
                <a:sysClr val="windowText" lastClr="000000"/>
              </a:solidFill>
            </a:rPr>
            <a:t>Ｃ．　外国旅行代理店</a:t>
          </a:r>
          <a:endParaRPr kumimoji="1" lang="en-US" altLang="ja-JP" sz="1100">
            <a:solidFill>
              <a:sysClr val="windowText" lastClr="000000"/>
            </a:solidFill>
          </a:endParaRPr>
        </a:p>
        <a:p>
          <a:pPr algn="ctr"/>
          <a:r>
            <a:rPr kumimoji="1" lang="ja-JP" altLang="en-US" sz="1100">
              <a:solidFill>
                <a:sysClr val="windowText" lastClr="000000"/>
              </a:solidFill>
            </a:rPr>
            <a:t>２百万円</a:t>
          </a:r>
        </a:p>
      </xdr:txBody>
    </xdr:sp>
    <xdr:clientData/>
  </xdr:twoCellAnchor>
  <xdr:twoCellAnchor>
    <xdr:from>
      <xdr:col>33</xdr:col>
      <xdr:colOff>40821</xdr:colOff>
      <xdr:row>72</xdr:row>
      <xdr:rowOff>606879</xdr:rowOff>
    </xdr:from>
    <xdr:to>
      <xdr:col>43</xdr:col>
      <xdr:colOff>167308</xdr:colOff>
      <xdr:row>73</xdr:row>
      <xdr:rowOff>182336</xdr:rowOff>
    </xdr:to>
    <xdr:sp macro="" textlink="">
      <xdr:nvSpPr>
        <xdr:cNvPr id="12" name="テキスト ボックス 11"/>
        <xdr:cNvSpPr txBox="1"/>
      </xdr:nvSpPr>
      <xdr:spPr>
        <a:xfrm>
          <a:off x="6641646" y="32496579"/>
          <a:ext cx="2126737" cy="2326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随意契約</a:t>
          </a:r>
          <a:r>
            <a:rPr kumimoji="1" lang="en-US" altLang="ja-JP" sz="1100"/>
            <a:t>】</a:t>
          </a:r>
          <a:endParaRPr kumimoji="1" lang="ja-JP" altLang="en-US" sz="1100"/>
        </a:p>
      </xdr:txBody>
    </xdr:sp>
    <xdr:clientData/>
  </xdr:twoCellAnchor>
  <xdr:twoCellAnchor>
    <xdr:from>
      <xdr:col>28</xdr:col>
      <xdr:colOff>136071</xdr:colOff>
      <xdr:row>79</xdr:row>
      <xdr:rowOff>37008</xdr:rowOff>
    </xdr:from>
    <xdr:to>
      <xdr:col>33</xdr:col>
      <xdr:colOff>120758</xdr:colOff>
      <xdr:row>79</xdr:row>
      <xdr:rowOff>40822</xdr:rowOff>
    </xdr:to>
    <xdr:cxnSp macro="">
      <xdr:nvCxnSpPr>
        <xdr:cNvPr id="13" name="直線矢印コネクタ 12"/>
        <xdr:cNvCxnSpPr>
          <a:endCxn id="8" idx="1"/>
        </xdr:cNvCxnSpPr>
      </xdr:nvCxnSpPr>
      <xdr:spPr>
        <a:xfrm flipV="1">
          <a:off x="5736771" y="36432033"/>
          <a:ext cx="984812" cy="3814"/>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146957</xdr:colOff>
      <xdr:row>76</xdr:row>
      <xdr:rowOff>245696</xdr:rowOff>
    </xdr:from>
    <xdr:to>
      <xdr:col>33</xdr:col>
      <xdr:colOff>136071</xdr:colOff>
      <xdr:row>76</xdr:row>
      <xdr:rowOff>246289</xdr:rowOff>
    </xdr:to>
    <xdr:cxnSp macro="">
      <xdr:nvCxnSpPr>
        <xdr:cNvPr id="14" name="直線矢印コネクタ 13"/>
        <xdr:cNvCxnSpPr>
          <a:endCxn id="11" idx="1"/>
        </xdr:cNvCxnSpPr>
      </xdr:nvCxnSpPr>
      <xdr:spPr>
        <a:xfrm flipV="1">
          <a:off x="5747657" y="34640471"/>
          <a:ext cx="989239" cy="593"/>
        </a:xfrm>
        <a:prstGeom prst="straightConnector1">
          <a:avLst/>
        </a:prstGeom>
        <a:ln w="158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126546</xdr:colOff>
      <xdr:row>74</xdr:row>
      <xdr:rowOff>281667</xdr:rowOff>
    </xdr:from>
    <xdr:to>
      <xdr:col>44</xdr:col>
      <xdr:colOff>154450</xdr:colOff>
      <xdr:row>75</xdr:row>
      <xdr:rowOff>236764</xdr:rowOff>
    </xdr:to>
    <xdr:sp macro="" textlink="">
      <xdr:nvSpPr>
        <xdr:cNvPr id="15" name="大かっこ 14"/>
        <xdr:cNvSpPr/>
      </xdr:nvSpPr>
      <xdr:spPr>
        <a:xfrm>
          <a:off x="6727371" y="33485817"/>
          <a:ext cx="2228179" cy="4789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sz="900">
              <a:latin typeface="+mj-ea"/>
              <a:ea typeface="+mj-ea"/>
            </a:rPr>
            <a:t>国際航空券手配</a:t>
          </a:r>
          <a:endParaRPr lang="en-US" altLang="ja-JP" sz="900">
            <a:latin typeface="+mj-ea"/>
            <a:ea typeface="+mj-ea"/>
          </a:endParaRPr>
        </a:p>
      </xdr:txBody>
    </xdr:sp>
    <xdr:clientData/>
  </xdr:twoCellAnchor>
  <xdr:twoCellAnchor>
    <xdr:from>
      <xdr:col>33</xdr:col>
      <xdr:colOff>107496</xdr:colOff>
      <xdr:row>78</xdr:row>
      <xdr:rowOff>103414</xdr:rowOff>
    </xdr:from>
    <xdr:to>
      <xdr:col>44</xdr:col>
      <xdr:colOff>29876</xdr:colOff>
      <xdr:row>78</xdr:row>
      <xdr:rowOff>360589</xdr:rowOff>
    </xdr:to>
    <xdr:sp macro="" textlink="">
      <xdr:nvSpPr>
        <xdr:cNvPr id="16" name="テキスト ボックス 15"/>
        <xdr:cNvSpPr txBox="1"/>
      </xdr:nvSpPr>
      <xdr:spPr>
        <a:xfrm>
          <a:off x="6708321" y="35831689"/>
          <a:ext cx="212265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企画競争</a:t>
          </a:r>
          <a:r>
            <a:rPr kumimoji="1" lang="en-US" altLang="ja-JP" sz="1100"/>
            <a:t>】</a:t>
          </a:r>
          <a:endParaRPr kumimoji="1" lang="ja-JP" altLang="en-US" sz="1100"/>
        </a:p>
      </xdr:txBody>
    </xdr:sp>
    <xdr:clientData/>
  </xdr:twoCellAnchor>
  <xdr:twoCellAnchor>
    <xdr:from>
      <xdr:col>28</xdr:col>
      <xdr:colOff>127907</xdr:colOff>
      <xdr:row>71</xdr:row>
      <xdr:rowOff>40821</xdr:rowOff>
    </xdr:from>
    <xdr:to>
      <xdr:col>28</xdr:col>
      <xdr:colOff>136071</xdr:colOff>
      <xdr:row>79</xdr:row>
      <xdr:rowOff>54429</xdr:rowOff>
    </xdr:to>
    <xdr:cxnSp macro="">
      <xdr:nvCxnSpPr>
        <xdr:cNvPr id="17" name="直線コネクタ 16"/>
        <xdr:cNvCxnSpPr/>
      </xdr:nvCxnSpPr>
      <xdr:spPr>
        <a:xfrm>
          <a:off x="5728607" y="31273296"/>
          <a:ext cx="8164" cy="5176158"/>
        </a:xfrm>
        <a:prstGeom prst="line">
          <a:avLst/>
        </a:prstGeom>
        <a:ln w="15875"/>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145596</xdr:colOff>
      <xdr:row>73</xdr:row>
      <xdr:rowOff>639535</xdr:rowOff>
    </xdr:from>
    <xdr:to>
      <xdr:col>28</xdr:col>
      <xdr:colOff>118382</xdr:colOff>
      <xdr:row>73</xdr:row>
      <xdr:rowOff>639535</xdr:rowOff>
    </xdr:to>
    <xdr:cxnSp macro="">
      <xdr:nvCxnSpPr>
        <xdr:cNvPr id="18" name="直線コネクタ 17"/>
        <xdr:cNvCxnSpPr/>
      </xdr:nvCxnSpPr>
      <xdr:spPr>
        <a:xfrm>
          <a:off x="3946071" y="33186460"/>
          <a:ext cx="1773011" cy="0"/>
        </a:xfrm>
        <a:prstGeom prst="line">
          <a:avLst/>
        </a:prstGeom>
        <a:ln w="15875"/>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146685</xdr:colOff>
      <xdr:row>69</xdr:row>
      <xdr:rowOff>323850</xdr:rowOff>
    </xdr:from>
    <xdr:to>
      <xdr:col>29</xdr:col>
      <xdr:colOff>127635</xdr:colOff>
      <xdr:row>69</xdr:row>
      <xdr:rowOff>1278240</xdr:rowOff>
    </xdr:to>
    <xdr:sp macro="" textlink="">
      <xdr:nvSpPr>
        <xdr:cNvPr id="2" name="角丸四角形 1"/>
        <xdr:cNvSpPr/>
      </xdr:nvSpPr>
      <xdr:spPr>
        <a:xfrm>
          <a:off x="2747010" y="30546675"/>
          <a:ext cx="3181350" cy="954390"/>
        </a:xfrm>
        <a:prstGeom prst="round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16</xdr:col>
      <xdr:colOff>156210</xdr:colOff>
      <xdr:row>69</xdr:row>
      <xdr:rowOff>1659255</xdr:rowOff>
    </xdr:from>
    <xdr:to>
      <xdr:col>32</xdr:col>
      <xdr:colOff>146685</xdr:colOff>
      <xdr:row>69</xdr:row>
      <xdr:rowOff>2600356</xdr:rowOff>
    </xdr:to>
    <xdr:sp macro="" textlink="">
      <xdr:nvSpPr>
        <xdr:cNvPr id="3" name="角丸四角形 2"/>
        <xdr:cNvSpPr/>
      </xdr:nvSpPr>
      <xdr:spPr>
        <a:xfrm>
          <a:off x="3356610" y="31882080"/>
          <a:ext cx="3190875" cy="941101"/>
        </a:xfrm>
        <a:prstGeom prst="round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18</xdr:col>
      <xdr:colOff>161925</xdr:colOff>
      <xdr:row>69</xdr:row>
      <xdr:rowOff>1276350</xdr:rowOff>
    </xdr:from>
    <xdr:to>
      <xdr:col>19</xdr:col>
      <xdr:colOff>0</xdr:colOff>
      <xdr:row>69</xdr:row>
      <xdr:rowOff>1676400</xdr:rowOff>
    </xdr:to>
    <xdr:cxnSp macro="">
      <xdr:nvCxnSpPr>
        <xdr:cNvPr id="4" name="直線矢印コネクタ 3"/>
        <xdr:cNvCxnSpPr/>
      </xdr:nvCxnSpPr>
      <xdr:spPr>
        <a:xfrm flipH="1">
          <a:off x="3762375" y="31499175"/>
          <a:ext cx="38100" cy="400050"/>
        </a:xfrm>
        <a:prstGeom prst="straightConnector1">
          <a:avLst/>
        </a:prstGeom>
        <a:ln w="28575">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156210</xdr:colOff>
      <xdr:row>69</xdr:row>
      <xdr:rowOff>1659254</xdr:rowOff>
    </xdr:from>
    <xdr:to>
      <xdr:col>47</xdr:col>
      <xdr:colOff>146685</xdr:colOff>
      <xdr:row>69</xdr:row>
      <xdr:rowOff>2600355</xdr:rowOff>
    </xdr:to>
    <xdr:sp macro="" textlink="">
      <xdr:nvSpPr>
        <xdr:cNvPr id="5" name="大かっこ 4"/>
        <xdr:cNvSpPr/>
      </xdr:nvSpPr>
      <xdr:spPr>
        <a:xfrm>
          <a:off x="6757035" y="31882079"/>
          <a:ext cx="2790825" cy="941101"/>
        </a:xfrm>
        <a:prstGeom prst="bracketPair">
          <a:avLst/>
        </a:prstGeom>
        <a:ln w="19050"/>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14</xdr:col>
      <xdr:colOff>97155</xdr:colOff>
      <xdr:row>69</xdr:row>
      <xdr:rowOff>400050</xdr:rowOff>
    </xdr:from>
    <xdr:to>
      <xdr:col>29</xdr:col>
      <xdr:colOff>11430</xdr:colOff>
      <xdr:row>69</xdr:row>
      <xdr:rowOff>1188757</xdr:rowOff>
    </xdr:to>
    <xdr:sp macro="" textlink="">
      <xdr:nvSpPr>
        <xdr:cNvPr id="6" name="テキスト ボックス 5"/>
        <xdr:cNvSpPr txBox="1"/>
      </xdr:nvSpPr>
      <xdr:spPr>
        <a:xfrm>
          <a:off x="2897505" y="30622875"/>
          <a:ext cx="2914650" cy="7887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外務省</a:t>
          </a:r>
          <a:endParaRPr kumimoji="1" lang="en-US" altLang="ja-JP" sz="1100"/>
        </a:p>
        <a:p>
          <a:endParaRPr kumimoji="1" lang="en-US" altLang="ja-JP" sz="1100"/>
        </a:p>
        <a:p>
          <a:r>
            <a:rPr kumimoji="1" lang="ja-JP" altLang="en-US" sz="1100"/>
            <a:t>　　５７百万円</a:t>
          </a:r>
        </a:p>
      </xdr:txBody>
    </xdr:sp>
    <xdr:clientData/>
  </xdr:twoCellAnchor>
  <xdr:twoCellAnchor>
    <xdr:from>
      <xdr:col>17</xdr:col>
      <xdr:colOff>118110</xdr:colOff>
      <xdr:row>69</xdr:row>
      <xdr:rowOff>1762125</xdr:rowOff>
    </xdr:from>
    <xdr:to>
      <xdr:col>32</xdr:col>
      <xdr:colOff>47658</xdr:colOff>
      <xdr:row>69</xdr:row>
      <xdr:rowOff>2524125</xdr:rowOff>
    </xdr:to>
    <xdr:sp macro="" textlink="">
      <xdr:nvSpPr>
        <xdr:cNvPr id="7" name="テキスト ボックス 6"/>
        <xdr:cNvSpPr txBox="1"/>
      </xdr:nvSpPr>
      <xdr:spPr>
        <a:xfrm>
          <a:off x="3518535" y="31984950"/>
          <a:ext cx="2929923"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Ａ．アドバイザー、選考委員、講師他</a:t>
          </a:r>
          <a:endParaRPr kumimoji="1" lang="en-US" altLang="ja-JP" sz="1100"/>
        </a:p>
        <a:p>
          <a:r>
            <a:rPr kumimoji="1" lang="ja-JP" altLang="en-US" sz="1100"/>
            <a:t>　　　　　　　（７８７名）</a:t>
          </a:r>
          <a:endParaRPr kumimoji="1" lang="en-US" altLang="ja-JP" sz="1100"/>
        </a:p>
        <a:p>
          <a:pPr>
            <a:lnSpc>
              <a:spcPts val="1300"/>
            </a:lnSpc>
          </a:pPr>
          <a:r>
            <a:rPr kumimoji="1" lang="ja-JP" altLang="en-US" sz="1100"/>
            <a:t>　　　　　　　　　　　　　３１百万円</a:t>
          </a:r>
        </a:p>
      </xdr:txBody>
    </xdr:sp>
    <xdr:clientData/>
  </xdr:twoCellAnchor>
  <xdr:twoCellAnchor>
    <xdr:from>
      <xdr:col>17</xdr:col>
      <xdr:colOff>118110</xdr:colOff>
      <xdr:row>70</xdr:row>
      <xdr:rowOff>2219325</xdr:rowOff>
    </xdr:from>
    <xdr:to>
      <xdr:col>32</xdr:col>
      <xdr:colOff>47658</xdr:colOff>
      <xdr:row>70</xdr:row>
      <xdr:rowOff>2990850</xdr:rowOff>
    </xdr:to>
    <xdr:sp macro="" textlink="">
      <xdr:nvSpPr>
        <xdr:cNvPr id="8" name="テキスト ボックス 7"/>
        <xdr:cNvSpPr txBox="1"/>
      </xdr:nvSpPr>
      <xdr:spPr>
        <a:xfrm>
          <a:off x="3518535" y="37338000"/>
          <a:ext cx="2929923"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Ｅ．印刷業者</a:t>
          </a:r>
          <a:endParaRPr kumimoji="1" lang="en-US" altLang="ja-JP" sz="1100"/>
        </a:p>
        <a:p>
          <a:r>
            <a:rPr kumimoji="1" lang="ja-JP" altLang="en-US" sz="1100"/>
            <a:t>　　　　　　　（○○社）</a:t>
          </a:r>
          <a:endParaRPr kumimoji="1" lang="en-US" altLang="ja-JP" sz="1100"/>
        </a:p>
        <a:p>
          <a:r>
            <a:rPr kumimoji="1" lang="ja-JP" altLang="en-US" sz="1100"/>
            <a:t>　　　　　　　　　　　　　２百万円</a:t>
          </a:r>
          <a:endParaRPr kumimoji="1" lang="en-US" altLang="ja-JP" sz="1100"/>
        </a:p>
        <a:p>
          <a:endParaRPr kumimoji="1" lang="ja-JP" altLang="en-US" sz="1100"/>
        </a:p>
      </xdr:txBody>
    </xdr:sp>
    <xdr:clientData/>
  </xdr:twoCellAnchor>
  <xdr:twoCellAnchor>
    <xdr:from>
      <xdr:col>17</xdr:col>
      <xdr:colOff>106680</xdr:colOff>
      <xdr:row>70</xdr:row>
      <xdr:rowOff>3619500</xdr:rowOff>
    </xdr:from>
    <xdr:to>
      <xdr:col>32</xdr:col>
      <xdr:colOff>20955</xdr:colOff>
      <xdr:row>70</xdr:row>
      <xdr:rowOff>4392967</xdr:rowOff>
    </xdr:to>
    <xdr:sp macro="" textlink="">
      <xdr:nvSpPr>
        <xdr:cNvPr id="9" name="テキスト ボックス 8"/>
        <xdr:cNvSpPr txBox="1"/>
      </xdr:nvSpPr>
      <xdr:spPr>
        <a:xfrm>
          <a:off x="3507105" y="38738175"/>
          <a:ext cx="2914650" cy="773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Ｆ．大学・ホテル等</a:t>
          </a:r>
          <a:endParaRPr kumimoji="1" lang="en-US" altLang="ja-JP" sz="1100"/>
        </a:p>
        <a:p>
          <a:r>
            <a:rPr kumimoji="1" lang="ja-JP" altLang="en-US" sz="1100"/>
            <a:t>　　　　　　　（○○社）</a:t>
          </a:r>
          <a:endParaRPr kumimoji="1" lang="en-US" altLang="ja-JP" sz="1100"/>
        </a:p>
        <a:p>
          <a:r>
            <a:rPr kumimoji="1" lang="ja-JP" altLang="en-US" sz="1100"/>
            <a:t>　　　　　　　　　　　　　６百万円</a:t>
          </a:r>
          <a:endParaRPr kumimoji="1" lang="en-US" altLang="ja-JP" sz="1100"/>
        </a:p>
        <a:p>
          <a:endParaRPr kumimoji="1" lang="ja-JP" altLang="en-US" sz="1100"/>
        </a:p>
      </xdr:txBody>
    </xdr:sp>
    <xdr:clientData/>
  </xdr:twoCellAnchor>
  <xdr:twoCellAnchor>
    <xdr:from>
      <xdr:col>17</xdr:col>
      <xdr:colOff>106680</xdr:colOff>
      <xdr:row>70</xdr:row>
      <xdr:rowOff>897255</xdr:rowOff>
    </xdr:from>
    <xdr:to>
      <xdr:col>32</xdr:col>
      <xdr:colOff>20955</xdr:colOff>
      <xdr:row>70</xdr:row>
      <xdr:rowOff>1676419</xdr:rowOff>
    </xdr:to>
    <xdr:sp macro="" textlink="">
      <xdr:nvSpPr>
        <xdr:cNvPr id="10" name="テキスト ボックス 9"/>
        <xdr:cNvSpPr txBox="1"/>
      </xdr:nvSpPr>
      <xdr:spPr>
        <a:xfrm>
          <a:off x="3507105" y="36015930"/>
          <a:ext cx="2914650" cy="7791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Ｄ．郵便・クーリエ業者等</a:t>
          </a:r>
          <a:endParaRPr kumimoji="1" lang="en-US" altLang="ja-JP" sz="1100"/>
        </a:p>
        <a:p>
          <a:r>
            <a:rPr kumimoji="1" lang="ja-JP" altLang="en-US" sz="1100"/>
            <a:t>　　　　　　　　（１３社）</a:t>
          </a:r>
          <a:endParaRPr kumimoji="1" lang="en-US" altLang="ja-JP" sz="1100"/>
        </a:p>
        <a:p>
          <a:r>
            <a:rPr kumimoji="1" lang="ja-JP" altLang="en-US" sz="1100"/>
            <a:t>　　　　　　　　　　　　　　０．３百万円</a:t>
          </a:r>
          <a:endParaRPr kumimoji="1" lang="en-US" altLang="ja-JP" sz="1100"/>
        </a:p>
        <a:p>
          <a:endParaRPr kumimoji="1" lang="ja-JP" altLang="en-US" sz="1100"/>
        </a:p>
      </xdr:txBody>
    </xdr:sp>
    <xdr:clientData/>
  </xdr:twoCellAnchor>
  <xdr:twoCellAnchor>
    <xdr:from>
      <xdr:col>34</xdr:col>
      <xdr:colOff>118110</xdr:colOff>
      <xdr:row>69</xdr:row>
      <xdr:rowOff>1735455</xdr:rowOff>
    </xdr:from>
    <xdr:to>
      <xdr:col>46</xdr:col>
      <xdr:colOff>137159</xdr:colOff>
      <xdr:row>69</xdr:row>
      <xdr:rowOff>2486064</xdr:rowOff>
    </xdr:to>
    <xdr:sp macro="" textlink="">
      <xdr:nvSpPr>
        <xdr:cNvPr id="11" name="テキスト ボックス 10"/>
        <xdr:cNvSpPr txBox="1"/>
      </xdr:nvSpPr>
      <xdr:spPr>
        <a:xfrm>
          <a:off x="6918960" y="31958280"/>
          <a:ext cx="2419349" cy="7506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留学生アドバイザー、書類・面接選考委員、事務補助員、渡日前オリエンテーション等における講師等謝金</a:t>
          </a:r>
          <a:endParaRPr kumimoji="1" lang="en-US" altLang="ja-JP" sz="1100"/>
        </a:p>
      </xdr:txBody>
    </xdr:sp>
    <xdr:clientData/>
  </xdr:twoCellAnchor>
  <xdr:twoCellAnchor>
    <xdr:from>
      <xdr:col>35</xdr:col>
      <xdr:colOff>97155</xdr:colOff>
      <xdr:row>70</xdr:row>
      <xdr:rowOff>885825</xdr:rowOff>
    </xdr:from>
    <xdr:to>
      <xdr:col>47</xdr:col>
      <xdr:colOff>116204</xdr:colOff>
      <xdr:row>70</xdr:row>
      <xdr:rowOff>1647825</xdr:rowOff>
    </xdr:to>
    <xdr:sp macro="" textlink="">
      <xdr:nvSpPr>
        <xdr:cNvPr id="12" name="テキスト ボックス 11"/>
        <xdr:cNvSpPr txBox="1"/>
      </xdr:nvSpPr>
      <xdr:spPr>
        <a:xfrm>
          <a:off x="7098030" y="36004500"/>
          <a:ext cx="2419349"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35</xdr:col>
      <xdr:colOff>97155</xdr:colOff>
      <xdr:row>70</xdr:row>
      <xdr:rowOff>2228850</xdr:rowOff>
    </xdr:from>
    <xdr:to>
      <xdr:col>47</xdr:col>
      <xdr:colOff>116204</xdr:colOff>
      <xdr:row>70</xdr:row>
      <xdr:rowOff>2990850</xdr:rowOff>
    </xdr:to>
    <xdr:sp macro="" textlink="">
      <xdr:nvSpPr>
        <xdr:cNvPr id="13" name="テキスト ボックス 12"/>
        <xdr:cNvSpPr txBox="1"/>
      </xdr:nvSpPr>
      <xdr:spPr>
        <a:xfrm>
          <a:off x="7098030" y="37347525"/>
          <a:ext cx="2419349"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35</xdr:col>
      <xdr:colOff>78105</xdr:colOff>
      <xdr:row>70</xdr:row>
      <xdr:rowOff>3619500</xdr:rowOff>
    </xdr:from>
    <xdr:to>
      <xdr:col>47</xdr:col>
      <xdr:colOff>97154</xdr:colOff>
      <xdr:row>70</xdr:row>
      <xdr:rowOff>4381500</xdr:rowOff>
    </xdr:to>
    <xdr:sp macro="" textlink="">
      <xdr:nvSpPr>
        <xdr:cNvPr id="14" name="テキスト ボックス 13"/>
        <xdr:cNvSpPr txBox="1"/>
      </xdr:nvSpPr>
      <xdr:spPr>
        <a:xfrm>
          <a:off x="7078980" y="38738175"/>
          <a:ext cx="2419349"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14</xdr:col>
      <xdr:colOff>97155</xdr:colOff>
      <xdr:row>69</xdr:row>
      <xdr:rowOff>400050</xdr:rowOff>
    </xdr:from>
    <xdr:to>
      <xdr:col>29</xdr:col>
      <xdr:colOff>11430</xdr:colOff>
      <xdr:row>69</xdr:row>
      <xdr:rowOff>1188757</xdr:rowOff>
    </xdr:to>
    <xdr:sp macro="" textlink="">
      <xdr:nvSpPr>
        <xdr:cNvPr id="15" name="テキスト ボックス 14"/>
        <xdr:cNvSpPr txBox="1"/>
      </xdr:nvSpPr>
      <xdr:spPr>
        <a:xfrm>
          <a:off x="2897505" y="30622875"/>
          <a:ext cx="2914650" cy="7887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　　外務省</a:t>
          </a:r>
          <a:endParaRPr kumimoji="1" lang="en-US" altLang="ja-JP" sz="1100"/>
        </a:p>
        <a:p>
          <a:endParaRPr kumimoji="1" lang="en-US" altLang="ja-JP" sz="1100"/>
        </a:p>
        <a:p>
          <a:r>
            <a:rPr kumimoji="1" lang="ja-JP" altLang="en-US" sz="1100"/>
            <a:t>　　</a:t>
          </a:r>
          <a:r>
            <a:rPr kumimoji="1" lang="ja-JP" altLang="en-US" sz="1100">
              <a:latin typeface="+mj-ea"/>
              <a:ea typeface="+mj-ea"/>
            </a:rPr>
            <a:t>１．６百万円</a:t>
          </a:r>
        </a:p>
      </xdr:txBody>
    </xdr:sp>
    <xdr:clientData/>
  </xdr:twoCellAnchor>
  <xdr:twoCellAnchor>
    <xdr:from>
      <xdr:col>17</xdr:col>
      <xdr:colOff>118110</xdr:colOff>
      <xdr:row>69</xdr:row>
      <xdr:rowOff>1762125</xdr:rowOff>
    </xdr:from>
    <xdr:to>
      <xdr:col>32</xdr:col>
      <xdr:colOff>47658</xdr:colOff>
      <xdr:row>69</xdr:row>
      <xdr:rowOff>2524125</xdr:rowOff>
    </xdr:to>
    <xdr:sp macro="" textlink="">
      <xdr:nvSpPr>
        <xdr:cNvPr id="16" name="テキスト ボックス 15"/>
        <xdr:cNvSpPr txBox="1"/>
      </xdr:nvSpPr>
      <xdr:spPr>
        <a:xfrm>
          <a:off x="3518535" y="31984950"/>
          <a:ext cx="2929923" cy="76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Ａ．　ジャパン・ハウス（１件）</a:t>
          </a:r>
          <a:endParaRPr kumimoji="1" lang="en-US" altLang="ja-JP" sz="1100"/>
        </a:p>
        <a:p>
          <a:pPr>
            <a:lnSpc>
              <a:spcPts val="1300"/>
            </a:lnSpc>
          </a:pPr>
          <a:r>
            <a:rPr kumimoji="1" lang="ja-JP" altLang="en-US" sz="1100"/>
            <a:t>　　　　　　　　　　１．５百万円</a:t>
          </a:r>
        </a:p>
      </xdr:txBody>
    </xdr:sp>
    <xdr:clientData/>
  </xdr:twoCellAnchor>
  <xdr:twoCellAnchor>
    <xdr:from>
      <xdr:col>17</xdr:col>
      <xdr:colOff>118110</xdr:colOff>
      <xdr:row>70</xdr:row>
      <xdr:rowOff>2219325</xdr:rowOff>
    </xdr:from>
    <xdr:to>
      <xdr:col>32</xdr:col>
      <xdr:colOff>47658</xdr:colOff>
      <xdr:row>70</xdr:row>
      <xdr:rowOff>2990850</xdr:rowOff>
    </xdr:to>
    <xdr:sp macro="" textlink="">
      <xdr:nvSpPr>
        <xdr:cNvPr id="17" name="テキスト ボックス 16"/>
        <xdr:cNvSpPr txBox="1"/>
      </xdr:nvSpPr>
      <xdr:spPr>
        <a:xfrm>
          <a:off x="3518535" y="37338000"/>
          <a:ext cx="2929923" cy="771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17</xdr:col>
      <xdr:colOff>106680</xdr:colOff>
      <xdr:row>70</xdr:row>
      <xdr:rowOff>3619500</xdr:rowOff>
    </xdr:from>
    <xdr:to>
      <xdr:col>32</xdr:col>
      <xdr:colOff>20955</xdr:colOff>
      <xdr:row>70</xdr:row>
      <xdr:rowOff>4392967</xdr:rowOff>
    </xdr:to>
    <xdr:sp macro="" textlink="">
      <xdr:nvSpPr>
        <xdr:cNvPr id="18" name="テキスト ボックス 17"/>
        <xdr:cNvSpPr txBox="1"/>
      </xdr:nvSpPr>
      <xdr:spPr>
        <a:xfrm>
          <a:off x="3507105" y="38738175"/>
          <a:ext cx="2914650" cy="773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17</xdr:col>
      <xdr:colOff>106680</xdr:colOff>
      <xdr:row>70</xdr:row>
      <xdr:rowOff>897255</xdr:rowOff>
    </xdr:from>
    <xdr:to>
      <xdr:col>32</xdr:col>
      <xdr:colOff>20955</xdr:colOff>
      <xdr:row>70</xdr:row>
      <xdr:rowOff>1676419</xdr:rowOff>
    </xdr:to>
    <xdr:sp macro="" textlink="">
      <xdr:nvSpPr>
        <xdr:cNvPr id="19" name="テキスト ボックス 18"/>
        <xdr:cNvSpPr txBox="1"/>
      </xdr:nvSpPr>
      <xdr:spPr>
        <a:xfrm>
          <a:off x="3507105" y="36015930"/>
          <a:ext cx="2914650" cy="7791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34</xdr:col>
      <xdr:colOff>156210</xdr:colOff>
      <xdr:row>69</xdr:row>
      <xdr:rowOff>1735455</xdr:rowOff>
    </xdr:from>
    <xdr:to>
      <xdr:col>46</xdr:col>
      <xdr:colOff>175272</xdr:colOff>
      <xdr:row>69</xdr:row>
      <xdr:rowOff>2486064</xdr:rowOff>
    </xdr:to>
    <xdr:sp macro="" textlink="">
      <xdr:nvSpPr>
        <xdr:cNvPr id="20" name="テキスト ボックス 19"/>
        <xdr:cNvSpPr txBox="1"/>
      </xdr:nvSpPr>
      <xdr:spPr>
        <a:xfrm>
          <a:off x="6957060" y="31958280"/>
          <a:ext cx="2419362" cy="7506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ソチ五輪共催レセプション</a:t>
          </a:r>
          <a:endParaRPr kumimoji="1" lang="en-US" altLang="ja-JP" sz="1100"/>
        </a:p>
        <a:p>
          <a:r>
            <a:rPr kumimoji="1" lang="ja-JP" altLang="en-US" sz="1100"/>
            <a:t>飲食費、会場使用料</a:t>
          </a:r>
          <a:endParaRPr kumimoji="1" lang="en-US" altLang="ja-JP" sz="1100"/>
        </a:p>
        <a:p>
          <a:endParaRPr kumimoji="1" lang="en-US" altLang="ja-JP" sz="1100"/>
        </a:p>
      </xdr:txBody>
    </xdr:sp>
    <xdr:clientData/>
  </xdr:twoCellAnchor>
  <xdr:twoCellAnchor>
    <xdr:from>
      <xdr:col>10</xdr:col>
      <xdr:colOff>118110</xdr:colOff>
      <xdr:row>69</xdr:row>
      <xdr:rowOff>952500</xdr:rowOff>
    </xdr:from>
    <xdr:to>
      <xdr:col>10</xdr:col>
      <xdr:colOff>118110</xdr:colOff>
      <xdr:row>69</xdr:row>
      <xdr:rowOff>952500</xdr:rowOff>
    </xdr:to>
    <xdr:cxnSp macro="">
      <xdr:nvCxnSpPr>
        <xdr:cNvPr id="21" name="直線コネクタ 20"/>
        <xdr:cNvCxnSpPr/>
      </xdr:nvCxnSpPr>
      <xdr:spPr>
        <a:xfrm flipV="1">
          <a:off x="2118360" y="31175325"/>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45</xdr:col>
      <xdr:colOff>28575</xdr:colOff>
      <xdr:row>86</xdr:row>
      <xdr:rowOff>0</xdr:rowOff>
    </xdr:from>
    <xdr:to>
      <xdr:col>45</xdr:col>
      <xdr:colOff>123825</xdr:colOff>
      <xdr:row>86</xdr:row>
      <xdr:rowOff>752475</xdr:rowOff>
    </xdr:to>
    <xdr:sp macro="" textlink="">
      <xdr:nvSpPr>
        <xdr:cNvPr id="2" name="AutoShape 1"/>
        <xdr:cNvSpPr>
          <a:spLocks/>
        </xdr:cNvSpPr>
      </xdr:nvSpPr>
      <xdr:spPr bwMode="auto">
        <a:xfrm>
          <a:off x="9029700" y="32813625"/>
          <a:ext cx="95250" cy="752475"/>
        </a:xfrm>
        <a:prstGeom prst="rightBracket">
          <a:avLst>
            <a:gd name="adj" fmla="val 1157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85</xdr:row>
      <xdr:rowOff>304800</xdr:rowOff>
    </xdr:from>
    <xdr:to>
      <xdr:col>15</xdr:col>
      <xdr:colOff>85725</xdr:colOff>
      <xdr:row>86</xdr:row>
      <xdr:rowOff>752475</xdr:rowOff>
    </xdr:to>
    <xdr:sp macro="" textlink="">
      <xdr:nvSpPr>
        <xdr:cNvPr id="3" name="AutoShape 2"/>
        <xdr:cNvSpPr>
          <a:spLocks/>
        </xdr:cNvSpPr>
      </xdr:nvSpPr>
      <xdr:spPr bwMode="auto">
        <a:xfrm>
          <a:off x="3000375" y="32804100"/>
          <a:ext cx="85725" cy="762000"/>
        </a:xfrm>
        <a:prstGeom prst="leftBracket">
          <a:avLst>
            <a:gd name="adj" fmla="val 10308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0</xdr:colOff>
      <xdr:row>111</xdr:row>
      <xdr:rowOff>76200</xdr:rowOff>
    </xdr:from>
    <xdr:to>
      <xdr:col>45</xdr:col>
      <xdr:colOff>123825</xdr:colOff>
      <xdr:row>112</xdr:row>
      <xdr:rowOff>590550</xdr:rowOff>
    </xdr:to>
    <xdr:sp macro="" textlink="">
      <xdr:nvSpPr>
        <xdr:cNvPr id="4" name="AutoShape 1"/>
        <xdr:cNvSpPr>
          <a:spLocks/>
        </xdr:cNvSpPr>
      </xdr:nvSpPr>
      <xdr:spPr bwMode="auto">
        <a:xfrm>
          <a:off x="9001125" y="42195750"/>
          <a:ext cx="123825" cy="638175"/>
        </a:xfrm>
        <a:prstGeom prst="rightBracket">
          <a:avLst>
            <a:gd name="adj" fmla="val 5683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111</xdr:row>
      <xdr:rowOff>104775</xdr:rowOff>
    </xdr:from>
    <xdr:to>
      <xdr:col>15</xdr:col>
      <xdr:colOff>142875</xdr:colOff>
      <xdr:row>112</xdr:row>
      <xdr:rowOff>647700</xdr:rowOff>
    </xdr:to>
    <xdr:sp macro="" textlink="">
      <xdr:nvSpPr>
        <xdr:cNvPr id="5" name="AutoShape 2"/>
        <xdr:cNvSpPr>
          <a:spLocks/>
        </xdr:cNvSpPr>
      </xdr:nvSpPr>
      <xdr:spPr bwMode="auto">
        <a:xfrm>
          <a:off x="3000375" y="42224325"/>
          <a:ext cx="142875" cy="666750"/>
        </a:xfrm>
        <a:prstGeom prst="leftBracket">
          <a:avLst>
            <a:gd name="adj" fmla="val 4848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9525</xdr:colOff>
      <xdr:row>123</xdr:row>
      <xdr:rowOff>47625</xdr:rowOff>
    </xdr:from>
    <xdr:to>
      <xdr:col>45</xdr:col>
      <xdr:colOff>123825</xdr:colOff>
      <xdr:row>123</xdr:row>
      <xdr:rowOff>552450</xdr:rowOff>
    </xdr:to>
    <xdr:sp macro="" textlink="">
      <xdr:nvSpPr>
        <xdr:cNvPr id="6" name="AutoShape 1"/>
        <xdr:cNvSpPr>
          <a:spLocks/>
        </xdr:cNvSpPr>
      </xdr:nvSpPr>
      <xdr:spPr bwMode="auto">
        <a:xfrm>
          <a:off x="9010650" y="47263050"/>
          <a:ext cx="114300" cy="504825"/>
        </a:xfrm>
        <a:prstGeom prst="rightBracket">
          <a:avLst>
            <a:gd name="adj" fmla="val 5559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0</xdr:colOff>
      <xdr:row>123</xdr:row>
      <xdr:rowOff>47625</xdr:rowOff>
    </xdr:from>
    <xdr:to>
      <xdr:col>15</xdr:col>
      <xdr:colOff>161925</xdr:colOff>
      <xdr:row>123</xdr:row>
      <xdr:rowOff>619125</xdr:rowOff>
    </xdr:to>
    <xdr:sp macro="" textlink="">
      <xdr:nvSpPr>
        <xdr:cNvPr id="7" name="AutoShape 2"/>
        <xdr:cNvSpPr>
          <a:spLocks/>
        </xdr:cNvSpPr>
      </xdr:nvSpPr>
      <xdr:spPr bwMode="auto">
        <a:xfrm>
          <a:off x="3000375" y="47263050"/>
          <a:ext cx="161925" cy="571500"/>
        </a:xfrm>
        <a:prstGeom prst="leftBracket">
          <a:avLst>
            <a:gd name="adj" fmla="val 4777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40</xdr:col>
      <xdr:colOff>123825</xdr:colOff>
      <xdr:row>144</xdr:row>
      <xdr:rowOff>200025</xdr:rowOff>
    </xdr:from>
    <xdr:to>
      <xdr:col>41</xdr:col>
      <xdr:colOff>85725</xdr:colOff>
      <xdr:row>145</xdr:row>
      <xdr:rowOff>466725</xdr:rowOff>
    </xdr:to>
    <xdr:sp macro="" textlink="">
      <xdr:nvSpPr>
        <xdr:cNvPr id="8" name="AutoShape 1"/>
        <xdr:cNvSpPr>
          <a:spLocks/>
        </xdr:cNvSpPr>
      </xdr:nvSpPr>
      <xdr:spPr bwMode="auto">
        <a:xfrm>
          <a:off x="8124825" y="54959250"/>
          <a:ext cx="161925" cy="533400"/>
        </a:xfrm>
        <a:prstGeom prst="rightBracket">
          <a:avLst>
            <a:gd name="adj" fmla="val 4299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85725</xdr:colOff>
      <xdr:row>144</xdr:row>
      <xdr:rowOff>190500</xdr:rowOff>
    </xdr:from>
    <xdr:to>
      <xdr:col>19</xdr:col>
      <xdr:colOff>19050</xdr:colOff>
      <xdr:row>145</xdr:row>
      <xdr:rowOff>495300</xdr:rowOff>
    </xdr:to>
    <xdr:sp macro="" textlink="">
      <xdr:nvSpPr>
        <xdr:cNvPr id="9" name="AutoShape 2"/>
        <xdr:cNvSpPr>
          <a:spLocks/>
        </xdr:cNvSpPr>
      </xdr:nvSpPr>
      <xdr:spPr bwMode="auto">
        <a:xfrm>
          <a:off x="3686175" y="54949725"/>
          <a:ext cx="133350" cy="571500"/>
        </a:xfrm>
        <a:prstGeom prst="leftBracket">
          <a:avLst>
            <a:gd name="adj" fmla="val 3680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142875</xdr:colOff>
      <xdr:row>162</xdr:row>
      <xdr:rowOff>180975</xdr:rowOff>
    </xdr:from>
    <xdr:to>
      <xdr:col>42</xdr:col>
      <xdr:colOff>76200</xdr:colOff>
      <xdr:row>162</xdr:row>
      <xdr:rowOff>552450</xdr:rowOff>
    </xdr:to>
    <xdr:sp macro="" textlink="">
      <xdr:nvSpPr>
        <xdr:cNvPr id="10" name="AutoShape 1"/>
        <xdr:cNvSpPr>
          <a:spLocks/>
        </xdr:cNvSpPr>
      </xdr:nvSpPr>
      <xdr:spPr bwMode="auto">
        <a:xfrm>
          <a:off x="8343900" y="63131700"/>
          <a:ext cx="133350" cy="371475"/>
        </a:xfrm>
        <a:prstGeom prst="rightBracket">
          <a:avLst>
            <a:gd name="adj" fmla="val 4933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123825</xdr:colOff>
      <xdr:row>162</xdr:row>
      <xdr:rowOff>200025</xdr:rowOff>
    </xdr:from>
    <xdr:to>
      <xdr:col>18</xdr:col>
      <xdr:colOff>104775</xdr:colOff>
      <xdr:row>162</xdr:row>
      <xdr:rowOff>590550</xdr:rowOff>
    </xdr:to>
    <xdr:sp macro="" textlink="">
      <xdr:nvSpPr>
        <xdr:cNvPr id="11" name="AutoShape 1"/>
        <xdr:cNvSpPr>
          <a:spLocks/>
        </xdr:cNvSpPr>
      </xdr:nvSpPr>
      <xdr:spPr bwMode="auto">
        <a:xfrm flipH="1">
          <a:off x="3524250" y="63150750"/>
          <a:ext cx="180975" cy="390525"/>
        </a:xfrm>
        <a:prstGeom prst="rightBracket">
          <a:avLst>
            <a:gd name="adj" fmla="val 4579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47</xdr:col>
      <xdr:colOff>47625</xdr:colOff>
      <xdr:row>151</xdr:row>
      <xdr:rowOff>85725</xdr:rowOff>
    </xdr:from>
    <xdr:to>
      <xdr:col>48</xdr:col>
      <xdr:colOff>9525</xdr:colOff>
      <xdr:row>152</xdr:row>
      <xdr:rowOff>485775</xdr:rowOff>
    </xdr:to>
    <xdr:sp macro="" textlink="">
      <xdr:nvSpPr>
        <xdr:cNvPr id="12" name="AutoShape 1"/>
        <xdr:cNvSpPr>
          <a:spLocks/>
        </xdr:cNvSpPr>
      </xdr:nvSpPr>
      <xdr:spPr bwMode="auto">
        <a:xfrm>
          <a:off x="9448800" y="58226325"/>
          <a:ext cx="161925" cy="609600"/>
        </a:xfrm>
        <a:prstGeom prst="rightBracket">
          <a:avLst>
            <a:gd name="adj" fmla="val 5357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142875</xdr:colOff>
      <xdr:row>151</xdr:row>
      <xdr:rowOff>85725</xdr:rowOff>
    </xdr:from>
    <xdr:to>
      <xdr:col>8</xdr:col>
      <xdr:colOff>114300</xdr:colOff>
      <xdr:row>152</xdr:row>
      <xdr:rowOff>571500</xdr:rowOff>
    </xdr:to>
    <xdr:sp macro="" textlink="">
      <xdr:nvSpPr>
        <xdr:cNvPr id="13" name="AutoShape 2"/>
        <xdr:cNvSpPr>
          <a:spLocks/>
        </xdr:cNvSpPr>
      </xdr:nvSpPr>
      <xdr:spPr bwMode="auto">
        <a:xfrm>
          <a:off x="1543050" y="58226325"/>
          <a:ext cx="171450" cy="676275"/>
        </a:xfrm>
        <a:prstGeom prst="leftBracket">
          <a:avLst>
            <a:gd name="adj" fmla="val 4030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45</xdr:col>
      <xdr:colOff>28575</xdr:colOff>
      <xdr:row>94</xdr:row>
      <xdr:rowOff>47625</xdr:rowOff>
    </xdr:from>
    <xdr:to>
      <xdr:col>45</xdr:col>
      <xdr:colOff>85725</xdr:colOff>
      <xdr:row>95</xdr:row>
      <xdr:rowOff>304800</xdr:rowOff>
    </xdr:to>
    <xdr:sp macro="" textlink="">
      <xdr:nvSpPr>
        <xdr:cNvPr id="14" name="AutoShape 1"/>
        <xdr:cNvSpPr>
          <a:spLocks/>
        </xdr:cNvSpPr>
      </xdr:nvSpPr>
      <xdr:spPr bwMode="auto">
        <a:xfrm>
          <a:off x="9029700" y="35804475"/>
          <a:ext cx="57150" cy="571500"/>
        </a:xfrm>
        <a:prstGeom prst="rightBracket">
          <a:avLst>
            <a:gd name="adj" fmla="val 11828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28575</xdr:colOff>
      <xdr:row>94</xdr:row>
      <xdr:rowOff>9525</xdr:rowOff>
    </xdr:from>
    <xdr:to>
      <xdr:col>15</xdr:col>
      <xdr:colOff>85725</xdr:colOff>
      <xdr:row>95</xdr:row>
      <xdr:rowOff>285750</xdr:rowOff>
    </xdr:to>
    <xdr:sp macro="" textlink="">
      <xdr:nvSpPr>
        <xdr:cNvPr id="15" name="AutoShape 1"/>
        <xdr:cNvSpPr>
          <a:spLocks/>
        </xdr:cNvSpPr>
      </xdr:nvSpPr>
      <xdr:spPr bwMode="auto">
        <a:xfrm flipH="1">
          <a:off x="3028950" y="35766375"/>
          <a:ext cx="57150" cy="590550"/>
        </a:xfrm>
        <a:prstGeom prst="rightBracket">
          <a:avLst>
            <a:gd name="adj" fmla="val 6506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161925</xdr:colOff>
      <xdr:row>102</xdr:row>
      <xdr:rowOff>219075</xdr:rowOff>
    </xdr:from>
    <xdr:to>
      <xdr:col>48</xdr:col>
      <xdr:colOff>0</xdr:colOff>
      <xdr:row>103</xdr:row>
      <xdr:rowOff>523875</xdr:rowOff>
    </xdr:to>
    <xdr:sp macro="" textlink="">
      <xdr:nvSpPr>
        <xdr:cNvPr id="16" name="AutoShape 1"/>
        <xdr:cNvSpPr>
          <a:spLocks/>
        </xdr:cNvSpPr>
      </xdr:nvSpPr>
      <xdr:spPr bwMode="auto">
        <a:xfrm>
          <a:off x="9363075" y="38900100"/>
          <a:ext cx="238125" cy="600075"/>
        </a:xfrm>
        <a:prstGeom prst="rightBracket">
          <a:avLst>
            <a:gd name="adj" fmla="val 3479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123825</xdr:colOff>
      <xdr:row>102</xdr:row>
      <xdr:rowOff>219075</xdr:rowOff>
    </xdr:from>
    <xdr:to>
      <xdr:col>9</xdr:col>
      <xdr:colOff>133350</xdr:colOff>
      <xdr:row>103</xdr:row>
      <xdr:rowOff>514350</xdr:rowOff>
    </xdr:to>
    <xdr:sp macro="" textlink="">
      <xdr:nvSpPr>
        <xdr:cNvPr id="17" name="AutoShape 1"/>
        <xdr:cNvSpPr>
          <a:spLocks/>
        </xdr:cNvSpPr>
      </xdr:nvSpPr>
      <xdr:spPr bwMode="auto">
        <a:xfrm flipH="1">
          <a:off x="1724025" y="38900100"/>
          <a:ext cx="209550" cy="590550"/>
        </a:xfrm>
        <a:prstGeom prst="rightBracket">
          <a:avLst>
            <a:gd name="adj" fmla="val 5084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180975</xdr:colOff>
      <xdr:row>130</xdr:row>
      <xdr:rowOff>38100</xdr:rowOff>
    </xdr:from>
    <xdr:to>
      <xdr:col>40</xdr:col>
      <xdr:colOff>114300</xdr:colOff>
      <xdr:row>130</xdr:row>
      <xdr:rowOff>685800</xdr:rowOff>
    </xdr:to>
    <xdr:sp macro="" textlink="">
      <xdr:nvSpPr>
        <xdr:cNvPr id="18" name="AutoShape 1"/>
        <xdr:cNvSpPr>
          <a:spLocks/>
        </xdr:cNvSpPr>
      </xdr:nvSpPr>
      <xdr:spPr bwMode="auto">
        <a:xfrm>
          <a:off x="7981950" y="49768125"/>
          <a:ext cx="133350" cy="647700"/>
        </a:xfrm>
        <a:prstGeom prst="rightBracket">
          <a:avLst>
            <a:gd name="adj" fmla="val 5817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28575</xdr:colOff>
      <xdr:row>130</xdr:row>
      <xdr:rowOff>66675</xdr:rowOff>
    </xdr:from>
    <xdr:to>
      <xdr:col>20</xdr:col>
      <xdr:colOff>0</xdr:colOff>
      <xdr:row>130</xdr:row>
      <xdr:rowOff>695325</xdr:rowOff>
    </xdr:to>
    <xdr:sp macro="" textlink="">
      <xdr:nvSpPr>
        <xdr:cNvPr id="19" name="AutoShape 2"/>
        <xdr:cNvSpPr>
          <a:spLocks/>
        </xdr:cNvSpPr>
      </xdr:nvSpPr>
      <xdr:spPr bwMode="auto">
        <a:xfrm>
          <a:off x="3829050" y="49796700"/>
          <a:ext cx="171450" cy="628650"/>
        </a:xfrm>
        <a:prstGeom prst="leftBracket">
          <a:avLst>
            <a:gd name="adj" fmla="val 4288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19050</xdr:colOff>
      <xdr:row>136</xdr:row>
      <xdr:rowOff>190500</xdr:rowOff>
    </xdr:from>
    <xdr:to>
      <xdr:col>41</xdr:col>
      <xdr:colOff>152400</xdr:colOff>
      <xdr:row>137</xdr:row>
      <xdr:rowOff>571500</xdr:rowOff>
    </xdr:to>
    <xdr:sp macro="" textlink="">
      <xdr:nvSpPr>
        <xdr:cNvPr id="20" name="AutoShape 1"/>
        <xdr:cNvSpPr>
          <a:spLocks/>
        </xdr:cNvSpPr>
      </xdr:nvSpPr>
      <xdr:spPr bwMode="auto">
        <a:xfrm>
          <a:off x="8220075" y="52244625"/>
          <a:ext cx="133350" cy="647700"/>
        </a:xfrm>
        <a:prstGeom prst="rightBracket">
          <a:avLst>
            <a:gd name="adj" fmla="val 595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19050</xdr:colOff>
      <xdr:row>136</xdr:row>
      <xdr:rowOff>209550</xdr:rowOff>
    </xdr:from>
    <xdr:to>
      <xdr:col>18</xdr:col>
      <xdr:colOff>161925</xdr:colOff>
      <xdr:row>137</xdr:row>
      <xdr:rowOff>571500</xdr:rowOff>
    </xdr:to>
    <xdr:sp macro="" textlink="">
      <xdr:nvSpPr>
        <xdr:cNvPr id="21" name="AutoShape 2"/>
        <xdr:cNvSpPr>
          <a:spLocks/>
        </xdr:cNvSpPr>
      </xdr:nvSpPr>
      <xdr:spPr bwMode="auto">
        <a:xfrm>
          <a:off x="3619500" y="52263675"/>
          <a:ext cx="142875" cy="628650"/>
        </a:xfrm>
        <a:prstGeom prst="leftBracket">
          <a:avLst>
            <a:gd name="adj" fmla="val 5373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41</xdr:col>
      <xdr:colOff>19050</xdr:colOff>
      <xdr:row>136</xdr:row>
      <xdr:rowOff>190500</xdr:rowOff>
    </xdr:from>
    <xdr:to>
      <xdr:col>41</xdr:col>
      <xdr:colOff>152400</xdr:colOff>
      <xdr:row>137</xdr:row>
      <xdr:rowOff>571500</xdr:rowOff>
    </xdr:to>
    <xdr:sp macro="" textlink="">
      <xdr:nvSpPr>
        <xdr:cNvPr id="22" name="AutoShape 1"/>
        <xdr:cNvSpPr>
          <a:spLocks/>
        </xdr:cNvSpPr>
      </xdr:nvSpPr>
      <xdr:spPr bwMode="auto">
        <a:xfrm>
          <a:off x="8220075" y="52244625"/>
          <a:ext cx="133350" cy="647700"/>
        </a:xfrm>
        <a:prstGeom prst="rightBracket">
          <a:avLst>
            <a:gd name="adj" fmla="val 595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19050</xdr:colOff>
      <xdr:row>136</xdr:row>
      <xdr:rowOff>209550</xdr:rowOff>
    </xdr:from>
    <xdr:to>
      <xdr:col>18</xdr:col>
      <xdr:colOff>161925</xdr:colOff>
      <xdr:row>137</xdr:row>
      <xdr:rowOff>571500</xdr:rowOff>
    </xdr:to>
    <xdr:sp macro="" textlink="">
      <xdr:nvSpPr>
        <xdr:cNvPr id="23" name="AutoShape 2"/>
        <xdr:cNvSpPr>
          <a:spLocks/>
        </xdr:cNvSpPr>
      </xdr:nvSpPr>
      <xdr:spPr bwMode="auto">
        <a:xfrm>
          <a:off x="3619500" y="52263675"/>
          <a:ext cx="142875" cy="628650"/>
        </a:xfrm>
        <a:prstGeom prst="leftBracket">
          <a:avLst>
            <a:gd name="adj" fmla="val 5373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171450</xdr:colOff>
      <xdr:row>81</xdr:row>
      <xdr:rowOff>114300</xdr:rowOff>
    </xdr:from>
    <xdr:to>
      <xdr:col>47</xdr:col>
      <xdr:colOff>70001</xdr:colOff>
      <xdr:row>93</xdr:row>
      <xdr:rowOff>0</xdr:rowOff>
    </xdr:to>
    <xdr:sp macro="" textlink="">
      <xdr:nvSpPr>
        <xdr:cNvPr id="2" name="AutoShape 3"/>
        <xdr:cNvSpPr>
          <a:spLocks noChangeAspect="1" noChangeArrowheads="1"/>
        </xdr:cNvSpPr>
      </xdr:nvSpPr>
      <xdr:spPr bwMode="auto">
        <a:xfrm>
          <a:off x="1971675" y="30708600"/>
          <a:ext cx="7499501" cy="7610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181517</xdr:colOff>
      <xdr:row>84</xdr:row>
      <xdr:rowOff>237498</xdr:rowOff>
    </xdr:from>
    <xdr:to>
      <xdr:col>41</xdr:col>
      <xdr:colOff>133787</xdr:colOff>
      <xdr:row>85</xdr:row>
      <xdr:rowOff>199100</xdr:rowOff>
    </xdr:to>
    <xdr:sp macro="" textlink="">
      <xdr:nvSpPr>
        <xdr:cNvPr id="3" name="正方形/長方形 2"/>
        <xdr:cNvSpPr/>
      </xdr:nvSpPr>
      <xdr:spPr bwMode="auto">
        <a:xfrm>
          <a:off x="2581817" y="32689173"/>
          <a:ext cx="5752995" cy="62835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（公財）フォーリン・プレスセンター</a:t>
          </a:r>
          <a:endParaRPr kumimoji="1" lang="en-US" altLang="ja-JP" sz="1100"/>
        </a:p>
        <a:p>
          <a:pPr algn="ctr"/>
          <a:r>
            <a:rPr kumimoji="1" lang="ja-JP" altLang="en-US" sz="1100"/>
            <a:t>２４０百万円</a:t>
          </a:r>
        </a:p>
      </xdr:txBody>
    </xdr:sp>
    <xdr:clientData/>
  </xdr:twoCellAnchor>
  <xdr:twoCellAnchor>
    <xdr:from>
      <xdr:col>21</xdr:col>
      <xdr:colOff>84581</xdr:colOff>
      <xdr:row>82</xdr:row>
      <xdr:rowOff>247650</xdr:rowOff>
    </xdr:from>
    <xdr:to>
      <xdr:col>30</xdr:col>
      <xdr:colOff>16806</xdr:colOff>
      <xdr:row>83</xdr:row>
      <xdr:rowOff>199732</xdr:rowOff>
    </xdr:to>
    <xdr:sp macro="" textlink="">
      <xdr:nvSpPr>
        <xdr:cNvPr id="4" name="正方形/長方形 3"/>
        <xdr:cNvSpPr/>
      </xdr:nvSpPr>
      <xdr:spPr bwMode="auto">
        <a:xfrm>
          <a:off x="4285106" y="31365825"/>
          <a:ext cx="1732450" cy="61883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２４０百万円</a:t>
          </a:r>
          <a:r>
            <a:rPr kumimoji="1" lang="en-US" altLang="ja-JP" sz="1100"/>
            <a:t> </a:t>
          </a:r>
          <a:endParaRPr kumimoji="1" lang="ja-JP" altLang="en-US" sz="1100"/>
        </a:p>
      </xdr:txBody>
    </xdr:sp>
    <xdr:clientData/>
  </xdr:twoCellAnchor>
  <xdr:twoCellAnchor>
    <xdr:from>
      <xdr:col>25</xdr:col>
      <xdr:colOff>94421</xdr:colOff>
      <xdr:row>83</xdr:row>
      <xdr:rowOff>209252</xdr:rowOff>
    </xdr:from>
    <xdr:to>
      <xdr:col>25</xdr:col>
      <xdr:colOff>94421</xdr:colOff>
      <xdr:row>84</xdr:row>
      <xdr:rowOff>237498</xdr:rowOff>
    </xdr:to>
    <xdr:cxnSp macro="">
      <xdr:nvCxnSpPr>
        <xdr:cNvPr id="5" name="直線矢印コネクタ 4"/>
        <xdr:cNvCxnSpPr/>
      </xdr:nvCxnSpPr>
      <xdr:spPr bwMode="auto">
        <a:xfrm rot="5400000">
          <a:off x="4747548" y="32341675"/>
          <a:ext cx="69499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98189</xdr:colOff>
      <xdr:row>81</xdr:row>
      <xdr:rowOff>247335</xdr:rowOff>
    </xdr:from>
    <xdr:to>
      <xdr:col>30</xdr:col>
      <xdr:colOff>59577</xdr:colOff>
      <xdr:row>81</xdr:row>
      <xdr:rowOff>485347</xdr:rowOff>
    </xdr:to>
    <xdr:sp macro="" textlink="">
      <xdr:nvSpPr>
        <xdr:cNvPr id="6" name="フローチャート: 処理 5"/>
        <xdr:cNvSpPr/>
      </xdr:nvSpPr>
      <xdr:spPr bwMode="auto">
        <a:xfrm>
          <a:off x="4298714" y="30841635"/>
          <a:ext cx="1761613" cy="23801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啓発宣伝事業等委託費</a:t>
          </a:r>
          <a:endParaRPr kumimoji="1" lang="en-US" altLang="ja-JP" sz="1050"/>
        </a:p>
      </xdr:txBody>
    </xdr:sp>
    <xdr:clientData/>
  </xdr:twoCellAnchor>
  <xdr:twoCellAnchor>
    <xdr:from>
      <xdr:col>7</xdr:col>
      <xdr:colOff>161925</xdr:colOff>
      <xdr:row>88</xdr:row>
      <xdr:rowOff>483766</xdr:rowOff>
    </xdr:from>
    <xdr:to>
      <xdr:col>17</xdr:col>
      <xdr:colOff>142785</xdr:colOff>
      <xdr:row>89</xdr:row>
      <xdr:rowOff>531053</xdr:rowOff>
    </xdr:to>
    <xdr:sp macro="" textlink="">
      <xdr:nvSpPr>
        <xdr:cNvPr id="7" name="正方形/長方形 6"/>
        <xdr:cNvSpPr/>
      </xdr:nvSpPr>
      <xdr:spPr bwMode="auto">
        <a:xfrm>
          <a:off x="1562100" y="35602441"/>
          <a:ext cx="1981110" cy="71403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　日本プレスセンター </a:t>
          </a:r>
          <a:endParaRPr kumimoji="1" lang="en-US" altLang="ja-JP" sz="1100"/>
        </a:p>
        <a:p>
          <a:pPr algn="ctr"/>
          <a:r>
            <a:rPr kumimoji="1" lang="ja-JP" altLang="en-US" sz="1100"/>
            <a:t>７７百万円</a:t>
          </a:r>
        </a:p>
      </xdr:txBody>
    </xdr:sp>
    <xdr:clientData/>
  </xdr:twoCellAnchor>
  <xdr:twoCellAnchor>
    <xdr:from>
      <xdr:col>9</xdr:col>
      <xdr:colOff>200869</xdr:colOff>
      <xdr:row>88</xdr:row>
      <xdr:rowOff>189978</xdr:rowOff>
    </xdr:from>
    <xdr:to>
      <xdr:col>15</xdr:col>
      <xdr:colOff>45516</xdr:colOff>
      <xdr:row>88</xdr:row>
      <xdr:rowOff>456552</xdr:rowOff>
    </xdr:to>
    <xdr:sp macro="" textlink="">
      <xdr:nvSpPr>
        <xdr:cNvPr id="8" name="フローチャート: 処理 7"/>
        <xdr:cNvSpPr/>
      </xdr:nvSpPr>
      <xdr:spPr bwMode="auto">
        <a:xfrm>
          <a:off x="2001094" y="35308653"/>
          <a:ext cx="1044797" cy="26657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8</xdr:col>
      <xdr:colOff>6422</xdr:colOff>
      <xdr:row>89</xdr:row>
      <xdr:rowOff>569134</xdr:rowOff>
    </xdr:from>
    <xdr:to>
      <xdr:col>16</xdr:col>
      <xdr:colOff>16384</xdr:colOff>
      <xdr:row>90</xdr:row>
      <xdr:rowOff>178478</xdr:rowOff>
    </xdr:to>
    <xdr:sp macro="" textlink="">
      <xdr:nvSpPr>
        <xdr:cNvPr id="9" name="フローチャート: 処理 8"/>
        <xdr:cNvSpPr/>
      </xdr:nvSpPr>
      <xdr:spPr bwMode="auto">
        <a:xfrm>
          <a:off x="1606622" y="36354559"/>
          <a:ext cx="1610162" cy="27609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事務所借料等</a:t>
          </a:r>
          <a:endParaRPr kumimoji="1" lang="en-US" altLang="ja-JP" sz="1050"/>
        </a:p>
      </xdr:txBody>
    </xdr:sp>
    <xdr:clientData/>
  </xdr:twoCellAnchor>
  <xdr:twoCellAnchor>
    <xdr:from>
      <xdr:col>15</xdr:col>
      <xdr:colOff>152446</xdr:colOff>
      <xdr:row>85</xdr:row>
      <xdr:rowOff>199099</xdr:rowOff>
    </xdr:from>
    <xdr:to>
      <xdr:col>15</xdr:col>
      <xdr:colOff>152446</xdr:colOff>
      <xdr:row>86</xdr:row>
      <xdr:rowOff>332070</xdr:rowOff>
    </xdr:to>
    <xdr:cxnSp macro="">
      <xdr:nvCxnSpPr>
        <xdr:cNvPr id="10" name="直線矢印コネクタ 9"/>
        <xdr:cNvCxnSpPr/>
      </xdr:nvCxnSpPr>
      <xdr:spPr bwMode="auto">
        <a:xfrm rot="5400000">
          <a:off x="2752960" y="33717385"/>
          <a:ext cx="799721"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84973</xdr:colOff>
      <xdr:row>85</xdr:row>
      <xdr:rowOff>208620</xdr:rowOff>
    </xdr:from>
    <xdr:to>
      <xdr:col>34</xdr:col>
      <xdr:colOff>84973</xdr:colOff>
      <xdr:row>86</xdr:row>
      <xdr:rowOff>322550</xdr:rowOff>
    </xdr:to>
    <xdr:cxnSp macro="">
      <xdr:nvCxnSpPr>
        <xdr:cNvPr id="11" name="直線矢印コネクタ 10"/>
        <xdr:cNvCxnSpPr/>
      </xdr:nvCxnSpPr>
      <xdr:spPr bwMode="auto">
        <a:xfrm rot="5400000">
          <a:off x="6495483" y="33717385"/>
          <a:ext cx="78068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74499</xdr:colOff>
      <xdr:row>84</xdr:row>
      <xdr:rowOff>542153</xdr:rowOff>
    </xdr:from>
    <xdr:to>
      <xdr:col>12</xdr:col>
      <xdr:colOff>181518</xdr:colOff>
      <xdr:row>88</xdr:row>
      <xdr:rowOff>493287</xdr:rowOff>
    </xdr:to>
    <xdr:cxnSp macro="">
      <xdr:nvCxnSpPr>
        <xdr:cNvPr id="12" name="図形 16"/>
        <xdr:cNvCxnSpPr>
          <a:stCxn id="3" idx="1"/>
        </xdr:cNvCxnSpPr>
      </xdr:nvCxnSpPr>
      <xdr:spPr bwMode="auto">
        <a:xfrm rot="10800000" flipV="1">
          <a:off x="1874724" y="32993828"/>
          <a:ext cx="707094" cy="2618134"/>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113412</xdr:colOff>
      <xdr:row>87</xdr:row>
      <xdr:rowOff>322234</xdr:rowOff>
    </xdr:from>
    <xdr:to>
      <xdr:col>19</xdr:col>
      <xdr:colOff>181728</xdr:colOff>
      <xdr:row>87</xdr:row>
      <xdr:rowOff>607849</xdr:rowOff>
    </xdr:to>
    <xdr:sp macro="" textlink="">
      <xdr:nvSpPr>
        <xdr:cNvPr id="13" name="フローチャート: 処理 12"/>
        <xdr:cNvSpPr/>
      </xdr:nvSpPr>
      <xdr:spPr bwMode="auto">
        <a:xfrm>
          <a:off x="2113662" y="34774159"/>
          <a:ext cx="1868541" cy="28561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solidFill>
                <a:sysClr val="windowText" lastClr="000000"/>
              </a:solidFill>
            </a:rPr>
            <a:t>ＨＰ・機器借料等</a:t>
          </a:r>
          <a:endParaRPr kumimoji="1" lang="en-US" altLang="ja-JP" sz="1050">
            <a:solidFill>
              <a:sysClr val="windowText" lastClr="000000"/>
            </a:solidFill>
          </a:endParaRPr>
        </a:p>
      </xdr:txBody>
    </xdr:sp>
    <xdr:clientData/>
  </xdr:twoCellAnchor>
  <xdr:twoCellAnchor>
    <xdr:from>
      <xdr:col>10</xdr:col>
      <xdr:colOff>142574</xdr:colOff>
      <xdr:row>86</xdr:row>
      <xdr:rowOff>370153</xdr:rowOff>
    </xdr:from>
    <xdr:to>
      <xdr:col>19</xdr:col>
      <xdr:colOff>142845</xdr:colOff>
      <xdr:row>87</xdr:row>
      <xdr:rowOff>284153</xdr:rowOff>
    </xdr:to>
    <xdr:sp macro="" textlink="">
      <xdr:nvSpPr>
        <xdr:cNvPr id="14" name="正方形/長方形 13"/>
        <xdr:cNvSpPr/>
      </xdr:nvSpPr>
      <xdr:spPr bwMode="auto">
        <a:xfrm>
          <a:off x="2142824" y="34155328"/>
          <a:ext cx="1800496" cy="580750"/>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Ｃ　サイファー（株） 他</a:t>
          </a:r>
          <a:r>
            <a:rPr kumimoji="1" lang="ja-JP" altLang="en-US" sz="1050">
              <a:solidFill>
                <a:sysClr val="windowText" lastClr="000000"/>
              </a:solidFill>
            </a:rPr>
            <a:t>　</a:t>
          </a:r>
          <a:endParaRPr kumimoji="1" lang="en-US" altLang="ja-JP" sz="105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１０百万円</a:t>
          </a:r>
        </a:p>
      </xdr:txBody>
    </xdr:sp>
    <xdr:clientData/>
  </xdr:twoCellAnchor>
  <xdr:twoCellAnchor>
    <xdr:from>
      <xdr:col>32</xdr:col>
      <xdr:colOff>84911</xdr:colOff>
      <xdr:row>86</xdr:row>
      <xdr:rowOff>332071</xdr:rowOff>
    </xdr:from>
    <xdr:to>
      <xdr:col>40</xdr:col>
      <xdr:colOff>143477</xdr:colOff>
      <xdr:row>87</xdr:row>
      <xdr:rowOff>284153</xdr:rowOff>
    </xdr:to>
    <xdr:sp macro="" textlink="">
      <xdr:nvSpPr>
        <xdr:cNvPr id="15" name="正方形/長方形 14"/>
        <xdr:cNvSpPr/>
      </xdr:nvSpPr>
      <xdr:spPr bwMode="auto">
        <a:xfrm>
          <a:off x="6485711" y="34117246"/>
          <a:ext cx="1658766" cy="61883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Ｅ　サイマル他　</a:t>
          </a:r>
          <a:r>
            <a:rPr kumimoji="1" lang="ja-JP" altLang="en-US" sz="1050">
              <a:solidFill>
                <a:sysClr val="windowText" lastClr="000000"/>
              </a:solidFill>
            </a:rPr>
            <a:t>　</a:t>
          </a:r>
          <a:r>
            <a:rPr kumimoji="1" lang="ja-JP" altLang="en-US" sz="1050">
              <a:solidFill>
                <a:sysClr val="windowText" lastClr="000000"/>
              </a:solidFill>
              <a:latin typeface="+mn-lt"/>
              <a:ea typeface="+mn-ea"/>
              <a:cs typeface="+mn-cs"/>
            </a:rPr>
            <a:t> </a:t>
          </a:r>
          <a:endParaRPr kumimoji="1" lang="en-US" altLang="ja-JP" sz="105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５百万円</a:t>
          </a:r>
        </a:p>
      </xdr:txBody>
    </xdr:sp>
    <xdr:clientData/>
  </xdr:twoCellAnchor>
  <xdr:twoCellAnchor>
    <xdr:from>
      <xdr:col>31</xdr:col>
      <xdr:colOff>201532</xdr:colOff>
      <xdr:row>87</xdr:row>
      <xdr:rowOff>303193</xdr:rowOff>
    </xdr:from>
    <xdr:to>
      <xdr:col>40</xdr:col>
      <xdr:colOff>143478</xdr:colOff>
      <xdr:row>87</xdr:row>
      <xdr:rowOff>550726</xdr:rowOff>
    </xdr:to>
    <xdr:sp macro="" textlink="">
      <xdr:nvSpPr>
        <xdr:cNvPr id="16" name="フローチャート: 処理 15"/>
        <xdr:cNvSpPr/>
      </xdr:nvSpPr>
      <xdr:spPr bwMode="auto">
        <a:xfrm>
          <a:off x="6402307" y="34755118"/>
          <a:ext cx="1742171" cy="24753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solidFill>
                <a:sysClr val="windowText" lastClr="000000"/>
              </a:solidFill>
            </a:rPr>
            <a:t>通訳料</a:t>
          </a:r>
          <a:endParaRPr kumimoji="1" lang="en-US" altLang="ja-JP" sz="1050">
            <a:solidFill>
              <a:sysClr val="windowText" lastClr="000000"/>
            </a:solidFill>
          </a:endParaRPr>
        </a:p>
      </xdr:txBody>
    </xdr:sp>
    <xdr:clientData/>
  </xdr:twoCellAnchor>
  <xdr:twoCellAnchor>
    <xdr:from>
      <xdr:col>21</xdr:col>
      <xdr:colOff>104022</xdr:colOff>
      <xdr:row>87</xdr:row>
      <xdr:rowOff>303193</xdr:rowOff>
    </xdr:from>
    <xdr:to>
      <xdr:col>29</xdr:col>
      <xdr:colOff>162588</xdr:colOff>
      <xdr:row>87</xdr:row>
      <xdr:rowOff>550726</xdr:rowOff>
    </xdr:to>
    <xdr:sp macro="" textlink="">
      <xdr:nvSpPr>
        <xdr:cNvPr id="17" name="フローチャート: 処理 16"/>
        <xdr:cNvSpPr/>
      </xdr:nvSpPr>
      <xdr:spPr bwMode="auto">
        <a:xfrm>
          <a:off x="4304547" y="34755118"/>
          <a:ext cx="1658766" cy="24753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solidFill>
                <a:sysClr val="windowText" lastClr="000000"/>
              </a:solidFill>
            </a:rPr>
            <a:t>航空賃等</a:t>
          </a:r>
          <a:endParaRPr kumimoji="1" lang="en-US" altLang="ja-JP" sz="1050">
            <a:solidFill>
              <a:sysClr val="windowText" lastClr="000000"/>
            </a:solidFill>
          </a:endParaRPr>
        </a:p>
      </xdr:txBody>
    </xdr:sp>
    <xdr:clientData/>
  </xdr:twoCellAnchor>
  <xdr:twoCellAnchor>
    <xdr:from>
      <xdr:col>21</xdr:col>
      <xdr:colOff>45697</xdr:colOff>
      <xdr:row>86</xdr:row>
      <xdr:rowOff>322550</xdr:rowOff>
    </xdr:from>
    <xdr:to>
      <xdr:col>30</xdr:col>
      <xdr:colOff>143176</xdr:colOff>
      <xdr:row>87</xdr:row>
      <xdr:rowOff>274632</xdr:rowOff>
    </xdr:to>
    <xdr:sp macro="" textlink="">
      <xdr:nvSpPr>
        <xdr:cNvPr id="18" name="正方形/長方形 17"/>
        <xdr:cNvSpPr/>
      </xdr:nvSpPr>
      <xdr:spPr bwMode="auto">
        <a:xfrm>
          <a:off x="4246222" y="34107725"/>
          <a:ext cx="1897704" cy="61883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Ｄ</a:t>
          </a:r>
          <a:r>
            <a:rPr kumimoji="1" lang="ja-JP" altLang="en-US" sz="1100">
              <a:solidFill>
                <a:sysClr val="windowText" lastClr="000000"/>
              </a:solidFill>
            </a:rPr>
            <a:t>　（株）日本旅行</a:t>
          </a:r>
          <a:r>
            <a:rPr kumimoji="1" lang="ja-JP" altLang="en-US" sz="1050">
              <a:solidFill>
                <a:sysClr val="windowText" lastClr="000000"/>
              </a:solidFill>
            </a:rPr>
            <a:t>　</a:t>
          </a:r>
          <a:endParaRPr kumimoji="1" lang="en-US" altLang="ja-JP" sz="105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６百万円</a:t>
          </a:r>
        </a:p>
      </xdr:txBody>
    </xdr:sp>
    <xdr:clientData/>
  </xdr:twoCellAnchor>
  <xdr:twoCellAnchor>
    <xdr:from>
      <xdr:col>19</xdr:col>
      <xdr:colOff>201170</xdr:colOff>
      <xdr:row>86</xdr:row>
      <xdr:rowOff>17895</xdr:rowOff>
    </xdr:from>
    <xdr:to>
      <xdr:col>24</xdr:col>
      <xdr:colOff>133275</xdr:colOff>
      <xdr:row>86</xdr:row>
      <xdr:rowOff>313030</xdr:rowOff>
    </xdr:to>
    <xdr:sp macro="" textlink="">
      <xdr:nvSpPr>
        <xdr:cNvPr id="19" name="フローチャート: 処理 18"/>
        <xdr:cNvSpPr/>
      </xdr:nvSpPr>
      <xdr:spPr bwMode="auto">
        <a:xfrm>
          <a:off x="4001645" y="33803070"/>
          <a:ext cx="932230" cy="29513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34</xdr:col>
      <xdr:colOff>133576</xdr:colOff>
      <xdr:row>86</xdr:row>
      <xdr:rowOff>8374</xdr:rowOff>
    </xdr:from>
    <xdr:to>
      <xdr:col>39</xdr:col>
      <xdr:colOff>124005</xdr:colOff>
      <xdr:row>86</xdr:row>
      <xdr:rowOff>265427</xdr:rowOff>
    </xdr:to>
    <xdr:sp macro="" textlink="">
      <xdr:nvSpPr>
        <xdr:cNvPr id="20" name="フローチャート: 処理 19"/>
        <xdr:cNvSpPr/>
      </xdr:nvSpPr>
      <xdr:spPr bwMode="auto">
        <a:xfrm>
          <a:off x="6934426" y="33793549"/>
          <a:ext cx="990554" cy="25705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10</xdr:col>
      <xdr:colOff>55087</xdr:colOff>
      <xdr:row>86</xdr:row>
      <xdr:rowOff>84538</xdr:rowOff>
    </xdr:from>
    <xdr:to>
      <xdr:col>15</xdr:col>
      <xdr:colOff>64958</xdr:colOff>
      <xdr:row>86</xdr:row>
      <xdr:rowOff>341591</xdr:rowOff>
    </xdr:to>
    <xdr:sp macro="" textlink="">
      <xdr:nvSpPr>
        <xdr:cNvPr id="21" name="フローチャート: 処理 20"/>
        <xdr:cNvSpPr/>
      </xdr:nvSpPr>
      <xdr:spPr bwMode="auto">
        <a:xfrm>
          <a:off x="2055337" y="33869713"/>
          <a:ext cx="1009996" cy="257053"/>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xdr:txBody>
    </xdr:sp>
    <xdr:clientData/>
  </xdr:twoCellAnchor>
  <xdr:twoCellAnchor>
    <xdr:from>
      <xdr:col>29</xdr:col>
      <xdr:colOff>55659</xdr:colOff>
      <xdr:row>85</xdr:row>
      <xdr:rowOff>208621</xdr:rowOff>
    </xdr:from>
    <xdr:to>
      <xdr:col>29</xdr:col>
      <xdr:colOff>55659</xdr:colOff>
      <xdr:row>86</xdr:row>
      <xdr:rowOff>332071</xdr:rowOff>
    </xdr:to>
    <xdr:cxnSp macro="">
      <xdr:nvCxnSpPr>
        <xdr:cNvPr id="22" name="直線矢印コネクタ 21"/>
        <xdr:cNvCxnSpPr/>
      </xdr:nvCxnSpPr>
      <xdr:spPr bwMode="auto">
        <a:xfrm rot="5400000">
          <a:off x="5461284" y="33722146"/>
          <a:ext cx="79020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13608</xdr:colOff>
      <xdr:row>83</xdr:row>
      <xdr:rowOff>0</xdr:rowOff>
    </xdr:from>
    <xdr:to>
      <xdr:col>45</xdr:col>
      <xdr:colOff>176893</xdr:colOff>
      <xdr:row>83</xdr:row>
      <xdr:rowOff>618832</xdr:rowOff>
    </xdr:to>
    <xdr:sp macro="" textlink="">
      <xdr:nvSpPr>
        <xdr:cNvPr id="23" name="正方形/長方形 22"/>
        <xdr:cNvSpPr/>
      </xdr:nvSpPr>
      <xdr:spPr bwMode="auto">
        <a:xfrm>
          <a:off x="6414408" y="31784925"/>
          <a:ext cx="2763610" cy="61883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外国報道機関特派員に対し，取材活動支援や資料提供等の便宜を提供する</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9</xdr:col>
      <xdr:colOff>171450</xdr:colOff>
      <xdr:row>97</xdr:row>
      <xdr:rowOff>0</xdr:rowOff>
    </xdr:from>
    <xdr:ext cx="7297208" cy="3871988"/>
    <xdr:sp macro="" textlink="">
      <xdr:nvSpPr>
        <xdr:cNvPr id="2" name="AutoShape 3"/>
        <xdr:cNvSpPr>
          <a:spLocks noChangeAspect="1" noChangeArrowheads="1"/>
        </xdr:cNvSpPr>
      </xdr:nvSpPr>
      <xdr:spPr bwMode="auto">
        <a:xfrm>
          <a:off x="6343650" y="16630650"/>
          <a:ext cx="7297208" cy="3871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10</xdr:col>
      <xdr:colOff>25402</xdr:colOff>
      <xdr:row>99</xdr:row>
      <xdr:rowOff>218621</xdr:rowOff>
    </xdr:from>
    <xdr:to>
      <xdr:col>46</xdr:col>
      <xdr:colOff>157844</xdr:colOff>
      <xdr:row>108</xdr:row>
      <xdr:rowOff>496206</xdr:rowOff>
    </xdr:to>
    <xdr:grpSp>
      <xdr:nvGrpSpPr>
        <xdr:cNvPr id="3" name="グループ化 270"/>
        <xdr:cNvGrpSpPr>
          <a:grpSpLocks/>
        </xdr:cNvGrpSpPr>
      </xdr:nvGrpSpPr>
      <xdr:grpSpPr bwMode="auto">
        <a:xfrm>
          <a:off x="2036235" y="30518704"/>
          <a:ext cx="7371442" cy="5791502"/>
          <a:chOff x="1651001" y="8559978"/>
          <a:chExt cx="7365705" cy="5774013"/>
        </a:xfrm>
      </xdr:grpSpPr>
      <xdr:sp macro="" textlink="">
        <xdr:nvSpPr>
          <xdr:cNvPr id="4" name="正方形/長方形 3"/>
          <xdr:cNvSpPr/>
        </xdr:nvSpPr>
        <xdr:spPr>
          <a:xfrm>
            <a:off x="5831277" y="10221906"/>
            <a:ext cx="2850624" cy="493830"/>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Ｄ　（公財）フォーリン・プレスセンター</a:t>
            </a:r>
            <a:endParaRPr kumimoji="1" lang="en-US" altLang="ja-JP" sz="1100"/>
          </a:p>
          <a:p>
            <a:pPr algn="ctr"/>
            <a:r>
              <a:rPr kumimoji="1" lang="ja-JP" altLang="en-US" sz="1100"/>
              <a:t>５．４百万円</a:t>
            </a:r>
          </a:p>
        </xdr:txBody>
      </xdr:sp>
      <xdr:sp macro="" textlink="">
        <xdr:nvSpPr>
          <xdr:cNvPr id="5" name="フローチャート: 処理 4"/>
          <xdr:cNvSpPr/>
        </xdr:nvSpPr>
        <xdr:spPr>
          <a:xfrm>
            <a:off x="4147687" y="9310220"/>
            <a:ext cx="2621043" cy="60779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報道関係者を日本へ招へいし、</a:t>
            </a:r>
            <a:endParaRPr kumimoji="1" lang="en-US" altLang="ja-JP" sz="1050"/>
          </a:p>
          <a:p>
            <a:pPr algn="ctr"/>
            <a:r>
              <a:rPr kumimoji="1" lang="ja-JP" altLang="en-US" sz="1050"/>
              <a:t>正しい対日理解を増進させる。</a:t>
            </a:r>
          </a:p>
        </xdr:txBody>
      </xdr:sp>
      <xdr:cxnSp macro="">
        <xdr:nvCxnSpPr>
          <xdr:cNvPr id="6" name="直線コネクタ 5"/>
          <xdr:cNvCxnSpPr>
            <a:stCxn id="9" idx="3"/>
          </xdr:cNvCxnSpPr>
        </xdr:nvCxnSpPr>
        <xdr:spPr>
          <a:xfrm flipV="1">
            <a:off x="6558282" y="8987331"/>
            <a:ext cx="1329653" cy="0"/>
          </a:xfrm>
          <a:prstGeom prst="line">
            <a:avLst/>
          </a:prstGeom>
          <a:ln w="6350"/>
        </xdr:spPr>
        <xdr:style>
          <a:lnRef idx="1">
            <a:schemeClr val="dk1"/>
          </a:lnRef>
          <a:fillRef idx="0">
            <a:schemeClr val="dk1"/>
          </a:fillRef>
          <a:effectRef idx="0">
            <a:schemeClr val="dk1"/>
          </a:effectRef>
          <a:fontRef idx="minor">
            <a:schemeClr val="tx1"/>
          </a:fontRef>
        </xdr:style>
      </xdr:cxnSp>
      <xdr:sp macro="" textlink="">
        <xdr:nvSpPr>
          <xdr:cNvPr id="7" name="フローチャート: 処理 6"/>
          <xdr:cNvSpPr/>
        </xdr:nvSpPr>
        <xdr:spPr>
          <a:xfrm>
            <a:off x="6826126" y="8559978"/>
            <a:ext cx="2190580" cy="33238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ｸﾞﾙｰﾌﾟ招へい</a:t>
            </a:r>
            <a:r>
              <a:rPr kumimoji="1" lang="en-US" altLang="ja-JP" sz="1050"/>
              <a:t>】</a:t>
            </a:r>
            <a:r>
              <a:rPr kumimoji="1" lang="ja-JP" altLang="en-US" sz="1050"/>
              <a:t>　</a:t>
            </a:r>
            <a:r>
              <a:rPr kumimoji="1" lang="en-US" altLang="ja-JP" sz="1050"/>
              <a:t>【</a:t>
            </a:r>
            <a:r>
              <a:rPr kumimoji="1" lang="ja-JP" altLang="en-US" sz="1050"/>
              <a:t>企画競争</a:t>
            </a:r>
            <a:r>
              <a:rPr kumimoji="1" lang="en-US" altLang="ja-JP" sz="1050"/>
              <a:t>】</a:t>
            </a:r>
          </a:p>
        </xdr:txBody>
      </xdr:sp>
      <xdr:sp macro="" textlink="">
        <xdr:nvSpPr>
          <xdr:cNvPr id="8" name="正方形/長方形 7"/>
          <xdr:cNvSpPr/>
        </xdr:nvSpPr>
        <xdr:spPr>
          <a:xfrm>
            <a:off x="2416268" y="10212409"/>
            <a:ext cx="2879321" cy="54131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Ａ　（社）国際交流サービス協会</a:t>
            </a:r>
            <a:endParaRPr kumimoji="1" lang="en-US" altLang="ja-JP" sz="1100"/>
          </a:p>
          <a:p>
            <a:pPr algn="ctr"/>
            <a:r>
              <a:rPr kumimoji="1" lang="ja-JP" altLang="en-US" sz="1100"/>
              <a:t>４１百万円</a:t>
            </a:r>
          </a:p>
        </xdr:txBody>
      </xdr:sp>
      <xdr:sp macro="" textlink="">
        <xdr:nvSpPr>
          <xdr:cNvPr id="9" name="正方形/長方形 8"/>
          <xdr:cNvSpPr/>
        </xdr:nvSpPr>
        <xdr:spPr>
          <a:xfrm>
            <a:off x="4109424" y="8702429"/>
            <a:ext cx="2448858" cy="56980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５２百万円</a:t>
            </a:r>
          </a:p>
        </xdr:txBody>
      </xdr:sp>
      <xdr:sp macro="" textlink="">
        <xdr:nvSpPr>
          <xdr:cNvPr id="10" name="フローチャート: 処理 9"/>
          <xdr:cNvSpPr/>
        </xdr:nvSpPr>
        <xdr:spPr>
          <a:xfrm>
            <a:off x="2387571" y="11314030"/>
            <a:ext cx="2841058" cy="55081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200"/>
              </a:lnSpc>
            </a:pPr>
            <a:r>
              <a:rPr kumimoji="1" lang="ja-JP" altLang="en-US" sz="1050"/>
              <a:t>航空賃　（在外公館での発券と本省発券を比較し安価な方で手配）</a:t>
            </a:r>
          </a:p>
        </xdr:txBody>
      </xdr:sp>
      <xdr:sp macro="" textlink="">
        <xdr:nvSpPr>
          <xdr:cNvPr id="11" name="正方形/長方形 10"/>
          <xdr:cNvSpPr/>
        </xdr:nvSpPr>
        <xdr:spPr>
          <a:xfrm>
            <a:off x="2110161" y="12130749"/>
            <a:ext cx="2563648" cy="57930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　アルゼンチン</a:t>
            </a:r>
            <a:r>
              <a:rPr kumimoji="1" lang="ja-JP" altLang="en-US" sz="1100">
                <a:solidFill>
                  <a:schemeClr val="dk1"/>
                </a:solidFill>
                <a:latin typeface="+mn-lt"/>
                <a:ea typeface="+mn-ea"/>
                <a:cs typeface="+mn-cs"/>
              </a:rPr>
              <a:t>他海外現地業者</a:t>
            </a:r>
            <a:endParaRPr kumimoji="1" lang="en-US" altLang="ja-JP" sz="1100"/>
          </a:p>
          <a:p>
            <a:pPr algn="ctr"/>
            <a:r>
              <a:rPr kumimoji="1" lang="ja-JP" altLang="en-US" sz="1100"/>
              <a:t>４．９百万円</a:t>
            </a:r>
          </a:p>
        </xdr:txBody>
      </xdr:sp>
      <xdr:sp macro="" textlink="">
        <xdr:nvSpPr>
          <xdr:cNvPr id="12" name="フローチャート: 処理 11"/>
          <xdr:cNvSpPr/>
        </xdr:nvSpPr>
        <xdr:spPr>
          <a:xfrm>
            <a:off x="2569322" y="11807860"/>
            <a:ext cx="1444444" cy="24691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見積もり合わせ</a:t>
            </a:r>
            <a:r>
              <a:rPr kumimoji="1" lang="en-US" altLang="ja-JP" sz="1050"/>
              <a:t>】</a:t>
            </a:r>
          </a:p>
        </xdr:txBody>
      </xdr:sp>
      <xdr:cxnSp macro="">
        <xdr:nvCxnSpPr>
          <xdr:cNvPr id="13" name="カギ線コネクタ 17"/>
          <xdr:cNvCxnSpPr>
            <a:stCxn id="9" idx="1"/>
          </xdr:cNvCxnSpPr>
        </xdr:nvCxnSpPr>
        <xdr:spPr>
          <a:xfrm rot="10800000" flipV="1">
            <a:off x="3612000" y="8987331"/>
            <a:ext cx="497424" cy="1215582"/>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4" name="フローチャート: 処理 13"/>
          <xdr:cNvSpPr/>
        </xdr:nvSpPr>
        <xdr:spPr>
          <a:xfrm>
            <a:off x="2119727" y="10772717"/>
            <a:ext cx="1922736" cy="38936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報道関係者招へい事業</a:t>
            </a:r>
          </a:p>
        </xdr:txBody>
      </xdr:sp>
      <xdr:sp macro="" textlink="">
        <xdr:nvSpPr>
          <xdr:cNvPr id="15" name="フローチャート: 処理 14"/>
          <xdr:cNvSpPr/>
        </xdr:nvSpPr>
        <xdr:spPr>
          <a:xfrm>
            <a:off x="2043200" y="8635952"/>
            <a:ext cx="2047092" cy="31339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個別招へい</a:t>
            </a:r>
            <a:r>
              <a:rPr kumimoji="1" lang="en-US" altLang="ja-JP" sz="1050"/>
              <a:t>】</a:t>
            </a:r>
            <a:r>
              <a:rPr kumimoji="1" lang="ja-JP" altLang="en-US" sz="1050"/>
              <a:t>　</a:t>
            </a:r>
            <a:r>
              <a:rPr kumimoji="1" lang="en-US" altLang="ja-JP" sz="1050"/>
              <a:t>【</a:t>
            </a:r>
            <a:r>
              <a:rPr kumimoji="1" lang="ja-JP" altLang="en-US" sz="1050"/>
              <a:t>企画競争</a:t>
            </a:r>
            <a:r>
              <a:rPr kumimoji="1" lang="en-US" altLang="ja-JP" sz="1050"/>
              <a:t>】</a:t>
            </a:r>
          </a:p>
        </xdr:txBody>
      </xdr:sp>
      <xdr:sp macro="" textlink="">
        <xdr:nvSpPr>
          <xdr:cNvPr id="16" name="フローチャート: 処理 15"/>
          <xdr:cNvSpPr/>
        </xdr:nvSpPr>
        <xdr:spPr>
          <a:xfrm>
            <a:off x="5697355" y="10753723"/>
            <a:ext cx="1788814" cy="73124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報道関係者招へい事業</a:t>
            </a:r>
            <a:endParaRPr kumimoji="1" lang="en-US" altLang="ja-JP" sz="1050"/>
          </a:p>
          <a:p>
            <a:pPr algn="ctr"/>
            <a:r>
              <a:rPr kumimoji="1" lang="ja-JP" altLang="en-US" sz="1050"/>
              <a:t>（ＴＩＣＡＤ　ＩＶ）</a:t>
            </a:r>
            <a:endParaRPr kumimoji="1" lang="en-US" altLang="ja-JP" sz="1050"/>
          </a:p>
          <a:p>
            <a:pPr algn="ctr"/>
            <a:endParaRPr kumimoji="1" lang="ja-JP" altLang="en-US" sz="1050"/>
          </a:p>
        </xdr:txBody>
      </xdr:sp>
      <xdr:sp macro="" textlink="">
        <xdr:nvSpPr>
          <xdr:cNvPr id="17" name="正方形/長方形 16"/>
          <xdr:cNvSpPr/>
        </xdr:nvSpPr>
        <xdr:spPr>
          <a:xfrm>
            <a:off x="5946068" y="12111756"/>
            <a:ext cx="1884473" cy="56030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Ｅ　（</a:t>
            </a:r>
            <a:r>
              <a:rPr kumimoji="1" lang="ja-JP" altLang="en-US" sz="1100" b="0"/>
              <a:t>株）日本旅行</a:t>
            </a:r>
            <a:endParaRPr kumimoji="1" lang="en-US" altLang="ja-JP" sz="1100"/>
          </a:p>
          <a:p>
            <a:pPr algn="ctr"/>
            <a:r>
              <a:rPr kumimoji="1" lang="ja-JP" altLang="en-US" sz="1100"/>
              <a:t>３．７百万円</a:t>
            </a:r>
          </a:p>
        </xdr:txBody>
      </xdr:sp>
      <xdr:sp macro="" textlink="">
        <xdr:nvSpPr>
          <xdr:cNvPr id="18" name="フローチャート: 処理 17"/>
          <xdr:cNvSpPr/>
        </xdr:nvSpPr>
        <xdr:spPr>
          <a:xfrm>
            <a:off x="5764316" y="12729043"/>
            <a:ext cx="2496687" cy="28490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航空賃、宿泊代、交通費（ＪＲ等）他</a:t>
            </a:r>
            <a:endParaRPr kumimoji="1" lang="en-US" altLang="ja-JP" sz="1050"/>
          </a:p>
        </xdr:txBody>
      </xdr:sp>
      <xdr:sp macro="" textlink="">
        <xdr:nvSpPr>
          <xdr:cNvPr id="19" name="フローチャート: 処理 18"/>
          <xdr:cNvSpPr/>
        </xdr:nvSpPr>
        <xdr:spPr>
          <a:xfrm>
            <a:off x="6051292" y="11722390"/>
            <a:ext cx="1549668" cy="24691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050"/>
              <a:t>【</a:t>
            </a:r>
            <a:r>
              <a:rPr kumimoji="1" lang="ja-JP" altLang="en-US" sz="1050"/>
              <a:t>単価契約</a:t>
            </a:r>
            <a:r>
              <a:rPr kumimoji="1" lang="en-US" sz="1100">
                <a:solidFill>
                  <a:schemeClr val="dk1"/>
                </a:solidFill>
                <a:latin typeface="+mn-lt"/>
                <a:ea typeface="+mn-ea"/>
                <a:cs typeface="+mn-cs"/>
              </a:rPr>
              <a:t>】</a:t>
            </a:r>
            <a:endParaRPr kumimoji="1" lang="en-US" altLang="ja-JP" sz="1050"/>
          </a:p>
        </xdr:txBody>
      </xdr:sp>
      <xdr:cxnSp macro="">
        <xdr:nvCxnSpPr>
          <xdr:cNvPr id="20" name="直線矢印コネクタ 19"/>
          <xdr:cNvCxnSpPr/>
        </xdr:nvCxnSpPr>
        <xdr:spPr>
          <a:xfrm rot="5400000">
            <a:off x="6893176" y="11404250"/>
            <a:ext cx="1339039"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1" name="直線矢印コネクタ 20"/>
          <xdr:cNvCxnSpPr/>
        </xdr:nvCxnSpPr>
        <xdr:spPr>
          <a:xfrm rot="16200000" flipH="1">
            <a:off x="6908548" y="12211472"/>
            <a:ext cx="293449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22" name="正方形/長方形 21"/>
          <xdr:cNvSpPr/>
        </xdr:nvSpPr>
        <xdr:spPr>
          <a:xfrm>
            <a:off x="6845258" y="13726200"/>
            <a:ext cx="1855775" cy="60779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Ｆ　通訳</a:t>
            </a:r>
            <a:endParaRPr kumimoji="1" lang="en-US" altLang="ja-JP" sz="1100"/>
          </a:p>
          <a:p>
            <a:pPr algn="ctr"/>
            <a:r>
              <a:rPr kumimoji="1" lang="ja-JP" altLang="en-US" sz="1100"/>
              <a:t>０．８百万円</a:t>
            </a:r>
          </a:p>
        </xdr:txBody>
      </xdr:sp>
      <xdr:sp macro="" textlink="">
        <xdr:nvSpPr>
          <xdr:cNvPr id="23" name="フローチャート: 処理 22"/>
          <xdr:cNvSpPr/>
        </xdr:nvSpPr>
        <xdr:spPr>
          <a:xfrm>
            <a:off x="6768731" y="13393815"/>
            <a:ext cx="1559234" cy="30389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050"/>
              <a:t>【</a:t>
            </a:r>
            <a:r>
              <a:rPr kumimoji="1" lang="ja-JP" altLang="en-US" sz="1050"/>
              <a:t>随意契約</a:t>
            </a:r>
            <a:r>
              <a:rPr kumimoji="1" lang="en-US" sz="1100">
                <a:solidFill>
                  <a:schemeClr val="dk1"/>
                </a:solidFill>
                <a:latin typeface="+mn-lt"/>
                <a:ea typeface="+mn-ea"/>
                <a:cs typeface="+mn-cs"/>
              </a:rPr>
              <a:t>】</a:t>
            </a:r>
            <a:endParaRPr kumimoji="1" lang="en-US" altLang="ja-JP" sz="1050"/>
          </a:p>
        </xdr:txBody>
      </xdr:sp>
      <xdr:sp macro="" textlink="">
        <xdr:nvSpPr>
          <xdr:cNvPr id="24" name="正方形/長方形 23"/>
          <xdr:cNvSpPr/>
        </xdr:nvSpPr>
        <xdr:spPr>
          <a:xfrm>
            <a:off x="2087198" y="13730276"/>
            <a:ext cx="2573214" cy="56980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　（社）国際交流サービス協会</a:t>
            </a:r>
            <a:endParaRPr kumimoji="1" lang="en-US" altLang="ja-JP" sz="1100"/>
          </a:p>
          <a:p>
            <a:pPr algn="ctr"/>
            <a:r>
              <a:rPr kumimoji="1" lang="ja-JP" altLang="en-US" sz="1100"/>
              <a:t>０．３百万円</a:t>
            </a:r>
          </a:p>
        </xdr:txBody>
      </xdr:sp>
      <xdr:cxnSp macro="">
        <xdr:nvCxnSpPr>
          <xdr:cNvPr id="25" name="直線矢印コネクタ 24"/>
          <xdr:cNvCxnSpPr/>
        </xdr:nvCxnSpPr>
        <xdr:spPr>
          <a:xfrm rot="5400000">
            <a:off x="7270648" y="9604619"/>
            <a:ext cx="1234575" cy="0"/>
          </a:xfrm>
          <a:prstGeom prst="straightConnector1">
            <a:avLst/>
          </a:prstGeom>
          <a:ln w="3175">
            <a:tailEnd type="arrow"/>
          </a:ln>
        </xdr:spPr>
        <xdr:style>
          <a:lnRef idx="1">
            <a:schemeClr val="dk1"/>
          </a:lnRef>
          <a:fillRef idx="0">
            <a:schemeClr val="dk1"/>
          </a:fillRef>
          <a:effectRef idx="0">
            <a:schemeClr val="dk1"/>
          </a:effectRef>
          <a:fontRef idx="minor">
            <a:schemeClr val="tx1"/>
          </a:fontRef>
        </xdr:style>
      </xdr:cxnSp>
      <xdr:cxnSp macro="">
        <xdr:nvCxnSpPr>
          <xdr:cNvPr id="26" name="直線矢印コネクタ 25"/>
          <xdr:cNvCxnSpPr/>
        </xdr:nvCxnSpPr>
        <xdr:spPr>
          <a:xfrm rot="16200000" flipH="1">
            <a:off x="605689" y="10521054"/>
            <a:ext cx="3219392"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xnSp macro="">
        <xdr:nvCxnSpPr>
          <xdr:cNvPr id="27" name="直線コネクタ 26"/>
          <xdr:cNvCxnSpPr/>
        </xdr:nvCxnSpPr>
        <xdr:spPr>
          <a:xfrm>
            <a:off x="1660566" y="8920854"/>
            <a:ext cx="2448858" cy="9497"/>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8" name="直線コネクタ 27"/>
          <xdr:cNvCxnSpPr/>
        </xdr:nvCxnSpPr>
        <xdr:spPr>
          <a:xfrm rot="16200000" flipH="1">
            <a:off x="-879844" y="11451698"/>
            <a:ext cx="5071255" cy="9566"/>
          </a:xfrm>
          <a:prstGeom prst="line">
            <a:avLst/>
          </a:prstGeom>
          <a:ln w="3175"/>
        </xdr:spPr>
        <xdr:style>
          <a:lnRef idx="1">
            <a:schemeClr val="dk1"/>
          </a:lnRef>
          <a:fillRef idx="0">
            <a:schemeClr val="dk1"/>
          </a:fillRef>
          <a:effectRef idx="0">
            <a:schemeClr val="dk1"/>
          </a:effectRef>
          <a:fontRef idx="minor">
            <a:schemeClr val="tx1"/>
          </a:fontRef>
        </xdr:style>
      </xdr:cxnSp>
      <xdr:cxnSp macro="">
        <xdr:nvCxnSpPr>
          <xdr:cNvPr id="29" name="直線矢印コネクタ 28"/>
          <xdr:cNvCxnSpPr>
            <a:endCxn id="24" idx="1"/>
          </xdr:cNvCxnSpPr>
        </xdr:nvCxnSpPr>
        <xdr:spPr>
          <a:xfrm flipV="1">
            <a:off x="1666301" y="14015178"/>
            <a:ext cx="420897" cy="0"/>
          </a:xfrm>
          <a:prstGeom prst="straightConnector1">
            <a:avLst/>
          </a:prstGeom>
          <a:ln w="3175">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95249</xdr:colOff>
      <xdr:row>109</xdr:row>
      <xdr:rowOff>380998</xdr:rowOff>
    </xdr:from>
    <xdr:to>
      <xdr:col>37</xdr:col>
      <xdr:colOff>195943</xdr:colOff>
      <xdr:row>113</xdr:row>
      <xdr:rowOff>625928</xdr:rowOff>
    </xdr:to>
    <xdr:grpSp>
      <xdr:nvGrpSpPr>
        <xdr:cNvPr id="30" name="グループ化 130"/>
        <xdr:cNvGrpSpPr>
          <a:grpSpLocks/>
        </xdr:cNvGrpSpPr>
      </xdr:nvGrpSpPr>
      <xdr:grpSpPr bwMode="auto">
        <a:xfrm>
          <a:off x="2709332" y="36861748"/>
          <a:ext cx="4926694" cy="2911930"/>
          <a:chOff x="2296979" y="9042843"/>
          <a:chExt cx="4891522" cy="3346078"/>
        </a:xfrm>
      </xdr:grpSpPr>
      <xdr:sp macro="" textlink="">
        <xdr:nvSpPr>
          <xdr:cNvPr id="31" name="正方形/長方形 30"/>
          <xdr:cNvSpPr/>
        </xdr:nvSpPr>
        <xdr:spPr>
          <a:xfrm>
            <a:off x="4339071" y="9042843"/>
            <a:ext cx="1519696" cy="55608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４．９百万円</a:t>
            </a:r>
          </a:p>
        </xdr:txBody>
      </xdr:sp>
      <xdr:sp macro="" textlink="">
        <xdr:nvSpPr>
          <xdr:cNvPr id="32" name="フローチャート: 処理 31"/>
          <xdr:cNvSpPr/>
        </xdr:nvSpPr>
        <xdr:spPr>
          <a:xfrm>
            <a:off x="2296979" y="11852015"/>
            <a:ext cx="2251050" cy="53690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ｼｽﾃﾑ保守，ｾｷｭﾘﾃｨ対策</a:t>
            </a:r>
            <a:endParaRPr kumimoji="1" lang="en-US" altLang="ja-JP" sz="1050"/>
          </a:p>
          <a:p>
            <a:pPr algn="ctr"/>
            <a:r>
              <a:rPr kumimoji="1" lang="en-US" altLang="ja-JP" sz="1050"/>
              <a:t>WINDOWS</a:t>
            </a:r>
            <a:r>
              <a:rPr kumimoji="1" lang="ja-JP" altLang="en-US" sz="1050"/>
              <a:t>７対応改修</a:t>
            </a:r>
            <a:endParaRPr kumimoji="1" lang="en-US" altLang="ja-JP" sz="1050"/>
          </a:p>
        </xdr:txBody>
      </xdr:sp>
      <xdr:sp macro="" textlink="">
        <xdr:nvSpPr>
          <xdr:cNvPr id="33" name="フローチャート: 処理 32"/>
          <xdr:cNvSpPr/>
        </xdr:nvSpPr>
        <xdr:spPr>
          <a:xfrm>
            <a:off x="3484242" y="9781089"/>
            <a:ext cx="3704259" cy="56566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外国記者登録証の発給等に係るシステム</a:t>
            </a:r>
            <a:endParaRPr kumimoji="1" lang="en-US" altLang="ja-JP" sz="1050"/>
          </a:p>
          <a:p>
            <a:pPr algn="ctr"/>
            <a:endParaRPr kumimoji="1" lang="ja-JP" altLang="en-US" sz="1050"/>
          </a:p>
        </xdr:txBody>
      </xdr:sp>
      <xdr:sp macro="" textlink="">
        <xdr:nvSpPr>
          <xdr:cNvPr id="34" name="フローチャート: 処理 33"/>
          <xdr:cNvSpPr/>
        </xdr:nvSpPr>
        <xdr:spPr>
          <a:xfrm>
            <a:off x="2543930" y="10500161"/>
            <a:ext cx="2896921" cy="61360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競争性のない随意契約</a:t>
            </a:r>
            <a:r>
              <a:rPr kumimoji="1" lang="en-US" altLang="ja-JP" sz="1050"/>
              <a:t>】</a:t>
            </a:r>
          </a:p>
          <a:p>
            <a:pPr algn="ctr"/>
            <a:r>
              <a:rPr kumimoji="1" lang="ja-JP" altLang="en-US" sz="1050"/>
              <a:t>（導入時に一般競争入札を実施）</a:t>
            </a:r>
            <a:endParaRPr kumimoji="1" lang="en-US" altLang="ja-JP" sz="1050"/>
          </a:p>
        </xdr:txBody>
      </xdr:sp>
      <xdr:sp macro="" textlink="">
        <xdr:nvSpPr>
          <xdr:cNvPr id="35" name="正方形/長方形 34"/>
          <xdr:cNvSpPr/>
        </xdr:nvSpPr>
        <xdr:spPr>
          <a:xfrm>
            <a:off x="2334971" y="11180881"/>
            <a:ext cx="2080084" cy="632783"/>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 Ｇ．</a:t>
            </a:r>
            <a:r>
              <a:rPr kumimoji="1" lang="en-US" altLang="ja-JP" sz="1100"/>
              <a:t>(</a:t>
            </a:r>
            <a:r>
              <a:rPr kumimoji="1" lang="ja-JP" altLang="en-US" sz="1100"/>
              <a:t>株</a:t>
            </a:r>
            <a:r>
              <a:rPr kumimoji="1" lang="en-US" altLang="ja-JP" sz="1100"/>
              <a:t>)</a:t>
            </a:r>
            <a:r>
              <a:rPr kumimoji="1" lang="ja-JP" altLang="en-US" sz="1100"/>
              <a:t>ﾋﾞｰﾋﾞｰｼｽﾃﾑ</a:t>
            </a:r>
            <a:endParaRPr kumimoji="1" lang="en-US" altLang="ja-JP" sz="1100"/>
          </a:p>
          <a:p>
            <a:pPr algn="ctr"/>
            <a:r>
              <a:rPr kumimoji="1" lang="ja-JP" altLang="en-US" sz="1100"/>
              <a:t>４．９百万円</a:t>
            </a:r>
          </a:p>
        </xdr:txBody>
      </xdr:sp>
      <xdr:cxnSp macro="">
        <xdr:nvCxnSpPr>
          <xdr:cNvPr id="36" name="図形 136"/>
          <xdr:cNvCxnSpPr>
            <a:stCxn id="31" idx="1"/>
          </xdr:cNvCxnSpPr>
        </xdr:nvCxnSpPr>
        <xdr:spPr>
          <a:xfrm rot="10800000" flipV="1">
            <a:off x="2857367" y="9311296"/>
            <a:ext cx="1481704" cy="186958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7</xdr:col>
      <xdr:colOff>136071</xdr:colOff>
      <xdr:row>115</xdr:row>
      <xdr:rowOff>68036</xdr:rowOff>
    </xdr:from>
    <xdr:to>
      <xdr:col>45</xdr:col>
      <xdr:colOff>176892</xdr:colOff>
      <xdr:row>121</xdr:row>
      <xdr:rowOff>13607</xdr:rowOff>
    </xdr:to>
    <xdr:grpSp>
      <xdr:nvGrpSpPr>
        <xdr:cNvPr id="37" name="グループ化 137"/>
        <xdr:cNvGrpSpPr>
          <a:grpSpLocks/>
        </xdr:cNvGrpSpPr>
      </xdr:nvGrpSpPr>
      <xdr:grpSpPr bwMode="auto">
        <a:xfrm>
          <a:off x="1543654" y="40411703"/>
          <a:ext cx="7681988" cy="3882571"/>
          <a:chOff x="1381127" y="8792936"/>
          <a:chExt cx="7678106" cy="7086789"/>
        </a:xfrm>
      </xdr:grpSpPr>
      <xdr:sp macro="" textlink="">
        <xdr:nvSpPr>
          <xdr:cNvPr id="38" name="正方形/長方形 37"/>
          <xdr:cNvSpPr/>
        </xdr:nvSpPr>
        <xdr:spPr>
          <a:xfrm>
            <a:off x="4336819" y="11398321"/>
            <a:ext cx="2362640" cy="80165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800"/>
          </a:p>
          <a:p>
            <a:pPr algn="ctr"/>
            <a:r>
              <a:rPr kumimoji="1" lang="ja-JP" altLang="en-US" sz="800"/>
              <a:t>Ｉ　（株）アーバン・コネクションズ</a:t>
            </a:r>
            <a:endParaRPr kumimoji="1" lang="en-US" altLang="ja-JP" sz="800"/>
          </a:p>
          <a:p>
            <a:pPr algn="ctr"/>
            <a:r>
              <a:rPr kumimoji="1" lang="ja-JP" altLang="en-US" sz="800"/>
              <a:t>０．７百万円</a:t>
            </a:r>
            <a:endParaRPr kumimoji="1" lang="en-US" altLang="ja-JP" sz="800"/>
          </a:p>
          <a:p>
            <a:pPr algn="ctr"/>
            <a:endParaRPr kumimoji="1" lang="ja-JP" altLang="en-US" sz="800"/>
          </a:p>
        </xdr:txBody>
      </xdr:sp>
      <xdr:cxnSp macro="">
        <xdr:nvCxnSpPr>
          <xdr:cNvPr id="39" name="カギ線コネクタ 38"/>
          <xdr:cNvCxnSpPr>
            <a:stCxn id="41" idx="3"/>
            <a:endCxn id="52" idx="3"/>
          </xdr:cNvCxnSpPr>
        </xdr:nvCxnSpPr>
        <xdr:spPr>
          <a:xfrm>
            <a:off x="7474252" y="9060155"/>
            <a:ext cx="459137" cy="5726121"/>
          </a:xfrm>
          <a:prstGeom prst="bentConnector3">
            <a:avLst>
              <a:gd name="adj1" fmla="val 39531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40" name="正方形/長方形 39"/>
          <xdr:cNvSpPr/>
        </xdr:nvSpPr>
        <xdr:spPr>
          <a:xfrm>
            <a:off x="1505476" y="11379234"/>
            <a:ext cx="2372206" cy="83983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800"/>
          </a:p>
          <a:p>
            <a:pPr algn="ctr"/>
            <a:r>
              <a:rPr kumimoji="1" lang="ja-JP" altLang="en-US" sz="800"/>
              <a:t>Ｈ　（株）アーバン・コネクションズ他</a:t>
            </a:r>
            <a:endParaRPr kumimoji="1" lang="en-US" altLang="ja-JP" sz="800"/>
          </a:p>
          <a:p>
            <a:pPr algn="ctr"/>
            <a:r>
              <a:rPr kumimoji="1" lang="ja-JP" altLang="en-US" sz="800"/>
              <a:t>１．９百万円</a:t>
            </a:r>
            <a:endParaRPr kumimoji="1" lang="en-US" altLang="ja-JP" sz="800"/>
          </a:p>
          <a:p>
            <a:pPr algn="ctr"/>
            <a:endParaRPr kumimoji="1" lang="ja-JP" altLang="en-US" sz="800"/>
          </a:p>
        </xdr:txBody>
      </xdr:sp>
      <xdr:sp macro="" textlink="">
        <xdr:nvSpPr>
          <xdr:cNvPr id="41" name="正方形/長方形 40"/>
          <xdr:cNvSpPr/>
        </xdr:nvSpPr>
        <xdr:spPr>
          <a:xfrm>
            <a:off x="2653318" y="8792936"/>
            <a:ext cx="4820934" cy="534438"/>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800"/>
              <a:t>外務省</a:t>
            </a:r>
            <a:endParaRPr kumimoji="1" lang="en-US" altLang="ja-JP" sz="800"/>
          </a:p>
          <a:p>
            <a:pPr algn="ctr"/>
            <a:r>
              <a:rPr kumimoji="1" lang="ja-JP" altLang="en-US" sz="800"/>
              <a:t>１４．２百万円</a:t>
            </a:r>
          </a:p>
        </xdr:txBody>
      </xdr:sp>
      <xdr:sp macro="" textlink="">
        <xdr:nvSpPr>
          <xdr:cNvPr id="42" name="フローチャート: 処理 41"/>
          <xdr:cNvSpPr/>
        </xdr:nvSpPr>
        <xdr:spPr>
          <a:xfrm>
            <a:off x="1515041" y="10987949"/>
            <a:ext cx="2023461" cy="35311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r>
              <a:rPr kumimoji="1" lang="ja-JP" altLang="en-US" sz="1050"/>
              <a:t>，</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随意契約</a:t>
            </a:r>
            <a:r>
              <a:rPr kumimoji="1" lang="en-US" altLang="ja-JP" sz="1100">
                <a:solidFill>
                  <a:schemeClr val="dk1"/>
                </a:solidFill>
                <a:effectLst/>
                <a:latin typeface="+mn-lt"/>
                <a:ea typeface="+mn-ea"/>
                <a:cs typeface="+mn-cs"/>
              </a:rPr>
              <a:t>】</a:t>
            </a:r>
            <a:endParaRPr kumimoji="1" lang="en-US" altLang="ja-JP" sz="1050"/>
          </a:p>
        </xdr:txBody>
      </xdr:sp>
      <xdr:cxnSp macro="">
        <xdr:nvCxnSpPr>
          <xdr:cNvPr id="43" name="直線矢印コネクタ 42"/>
          <xdr:cNvCxnSpPr/>
        </xdr:nvCxnSpPr>
        <xdr:spPr>
          <a:xfrm rot="16200000" flipH="1">
            <a:off x="1828216" y="10353305"/>
            <a:ext cx="201368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44" name="フローチャート: 処理 43"/>
          <xdr:cNvSpPr/>
        </xdr:nvSpPr>
        <xdr:spPr>
          <a:xfrm>
            <a:off x="1381127" y="12238152"/>
            <a:ext cx="2544382" cy="69667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外務大臣等の記者会見記録</a:t>
            </a:r>
            <a:endParaRPr kumimoji="1" lang="en-US" altLang="ja-JP" sz="1050"/>
          </a:p>
          <a:p>
            <a:pPr algn="ctr"/>
            <a:r>
              <a:rPr kumimoji="1" lang="ja-JP" altLang="en-US" sz="1050"/>
              <a:t>の英訳作成</a:t>
            </a:r>
          </a:p>
        </xdr:txBody>
      </xdr:sp>
      <xdr:sp macro="" textlink="">
        <xdr:nvSpPr>
          <xdr:cNvPr id="45" name="フローチャート: 処理 44"/>
          <xdr:cNvSpPr/>
        </xdr:nvSpPr>
        <xdr:spPr>
          <a:xfrm>
            <a:off x="4403776" y="12219065"/>
            <a:ext cx="2276552" cy="58215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定例外国記者会見記録作成</a:t>
            </a:r>
            <a:endParaRPr kumimoji="1" lang="en-US" altLang="ja-JP" sz="1050"/>
          </a:p>
        </xdr:txBody>
      </xdr:sp>
      <xdr:sp macro="" textlink="">
        <xdr:nvSpPr>
          <xdr:cNvPr id="46" name="フローチャート: 処理 45"/>
          <xdr:cNvSpPr/>
        </xdr:nvSpPr>
        <xdr:spPr>
          <a:xfrm>
            <a:off x="5063785" y="11007036"/>
            <a:ext cx="1492194" cy="33402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xdr:txBody>
      </xdr:sp>
      <xdr:cxnSp macro="">
        <xdr:nvCxnSpPr>
          <xdr:cNvPr id="47" name="直線矢印コネクタ 46"/>
          <xdr:cNvCxnSpPr/>
        </xdr:nvCxnSpPr>
        <xdr:spPr>
          <a:xfrm rot="16200000" flipH="1">
            <a:off x="4238683" y="10353305"/>
            <a:ext cx="201368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48" name="正方形/長方形 47"/>
          <xdr:cNvSpPr/>
        </xdr:nvSpPr>
        <xdr:spPr>
          <a:xfrm>
            <a:off x="6986418" y="11379234"/>
            <a:ext cx="2072815" cy="83983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800"/>
          </a:p>
          <a:p>
            <a:pPr algn="ctr"/>
            <a:r>
              <a:rPr kumimoji="1" lang="ja-JP" altLang="en-US" sz="800"/>
              <a:t>Ｋ　（株）アーバン・コネクションズ</a:t>
            </a:r>
            <a:endParaRPr kumimoji="1" lang="en-US" altLang="ja-JP" sz="800"/>
          </a:p>
          <a:p>
            <a:pPr algn="ctr"/>
            <a:r>
              <a:rPr kumimoji="1" lang="ja-JP" altLang="en-US" sz="800"/>
              <a:t>０．７百万円</a:t>
            </a:r>
            <a:endParaRPr kumimoji="1" lang="en-US" altLang="ja-JP" sz="800"/>
          </a:p>
          <a:p>
            <a:pPr algn="ctr"/>
            <a:endParaRPr kumimoji="1" lang="ja-JP" altLang="en-US" sz="800"/>
          </a:p>
        </xdr:txBody>
      </xdr:sp>
      <xdr:sp macro="" textlink="">
        <xdr:nvSpPr>
          <xdr:cNvPr id="49" name="フローチャート: 処理 48"/>
          <xdr:cNvSpPr/>
        </xdr:nvSpPr>
        <xdr:spPr>
          <a:xfrm>
            <a:off x="7015115" y="12257239"/>
            <a:ext cx="1740893" cy="42945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資料翻訳</a:t>
            </a:r>
          </a:p>
        </xdr:txBody>
      </xdr:sp>
      <xdr:sp macro="" textlink="">
        <xdr:nvSpPr>
          <xdr:cNvPr id="50" name="フローチャート: 処理 49"/>
          <xdr:cNvSpPr/>
        </xdr:nvSpPr>
        <xdr:spPr>
          <a:xfrm>
            <a:off x="7062942" y="10777991"/>
            <a:ext cx="1989592" cy="55352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a:p>
            <a:pPr algn="ctr"/>
            <a:r>
              <a:rPr kumimoji="1" lang="ja-JP" altLang="en-US" sz="1050"/>
              <a:t>（少額見積もり合わせ）</a:t>
            </a:r>
            <a:endParaRPr kumimoji="1" lang="en-US" altLang="ja-JP" sz="1050"/>
          </a:p>
        </xdr:txBody>
      </xdr:sp>
      <xdr:cxnSp macro="">
        <xdr:nvCxnSpPr>
          <xdr:cNvPr id="51" name="直線矢印コネクタ 50"/>
          <xdr:cNvCxnSpPr/>
        </xdr:nvCxnSpPr>
        <xdr:spPr>
          <a:xfrm rot="16200000" flipH="1">
            <a:off x="6190014" y="10324674"/>
            <a:ext cx="201368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52" name="正方形/長方形 51"/>
          <xdr:cNvSpPr/>
        </xdr:nvSpPr>
        <xdr:spPr>
          <a:xfrm>
            <a:off x="5733359" y="14375904"/>
            <a:ext cx="2200029" cy="830288"/>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800"/>
          </a:p>
          <a:p>
            <a:pPr algn="ctr"/>
            <a:r>
              <a:rPr kumimoji="1" lang="ja-JP" altLang="en-US" sz="800"/>
              <a:t>Ｌ　（株）共同通信社</a:t>
            </a:r>
            <a:endParaRPr kumimoji="1" lang="en-US" altLang="ja-JP" sz="800"/>
          </a:p>
          <a:p>
            <a:pPr algn="ctr"/>
            <a:r>
              <a:rPr kumimoji="1" lang="ja-JP" altLang="en-US" sz="800"/>
              <a:t>７．０百万円</a:t>
            </a:r>
            <a:endParaRPr kumimoji="1" lang="en-US" altLang="ja-JP" sz="800"/>
          </a:p>
          <a:p>
            <a:pPr algn="ctr"/>
            <a:endParaRPr kumimoji="1" lang="ja-JP" altLang="en-US" sz="800"/>
          </a:p>
        </xdr:txBody>
      </xdr:sp>
      <xdr:sp macro="" textlink="">
        <xdr:nvSpPr>
          <xdr:cNvPr id="53" name="フローチャート: 処理 52"/>
          <xdr:cNvSpPr/>
        </xdr:nvSpPr>
        <xdr:spPr>
          <a:xfrm>
            <a:off x="5417703" y="15253909"/>
            <a:ext cx="2850473" cy="52489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外国ﾒﾃﾞｨｱ向け政策発信資料作成経費</a:t>
            </a:r>
          </a:p>
        </xdr:txBody>
      </xdr:sp>
      <xdr:sp macro="" textlink="">
        <xdr:nvSpPr>
          <xdr:cNvPr id="54" name="フローチャート: 処理 53"/>
          <xdr:cNvSpPr/>
        </xdr:nvSpPr>
        <xdr:spPr>
          <a:xfrm>
            <a:off x="6986419" y="13965532"/>
            <a:ext cx="1693066" cy="36265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企画競争</a:t>
            </a:r>
            <a:r>
              <a:rPr kumimoji="1" lang="en-US" altLang="ja-JP" sz="1050"/>
              <a:t>】</a:t>
            </a:r>
          </a:p>
        </xdr:txBody>
      </xdr:sp>
      <xdr:sp macro="" textlink="">
        <xdr:nvSpPr>
          <xdr:cNvPr id="55" name="正方形/長方形 54"/>
          <xdr:cNvSpPr/>
        </xdr:nvSpPr>
        <xdr:spPr>
          <a:xfrm>
            <a:off x="2739406" y="14385448"/>
            <a:ext cx="2343510" cy="868462"/>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800"/>
          </a:p>
          <a:p>
            <a:pPr algn="ctr"/>
            <a:r>
              <a:rPr kumimoji="1" lang="ja-JP" altLang="en-US" sz="800"/>
              <a:t>Ｊ　（株）アーバン・コネクションズ</a:t>
            </a:r>
            <a:endParaRPr kumimoji="1" lang="en-US" altLang="ja-JP" sz="800"/>
          </a:p>
          <a:p>
            <a:pPr algn="ctr"/>
            <a:r>
              <a:rPr kumimoji="1" lang="ja-JP" altLang="en-US" sz="800"/>
              <a:t>４．５百万円</a:t>
            </a:r>
            <a:endParaRPr kumimoji="1" lang="en-US" altLang="ja-JP" sz="800"/>
          </a:p>
          <a:p>
            <a:pPr algn="ctr"/>
            <a:endParaRPr kumimoji="1" lang="ja-JP" altLang="en-US" sz="800"/>
          </a:p>
        </xdr:txBody>
      </xdr:sp>
      <xdr:sp macro="" textlink="">
        <xdr:nvSpPr>
          <xdr:cNvPr id="56" name="フローチャート: 処理 55"/>
          <xdr:cNvSpPr/>
        </xdr:nvSpPr>
        <xdr:spPr>
          <a:xfrm>
            <a:off x="2848458" y="15345287"/>
            <a:ext cx="2276552" cy="53443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プレスリリース等翻訳業務</a:t>
            </a:r>
          </a:p>
        </xdr:txBody>
      </xdr:sp>
      <xdr:sp macro="" textlink="">
        <xdr:nvSpPr>
          <xdr:cNvPr id="57" name="フローチャート: 処理 56"/>
          <xdr:cNvSpPr/>
        </xdr:nvSpPr>
        <xdr:spPr>
          <a:xfrm>
            <a:off x="2222877" y="13994163"/>
            <a:ext cx="1492194" cy="33402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xdr:txBody>
      </xdr:sp>
      <xdr:cxnSp macro="">
        <xdr:nvCxnSpPr>
          <xdr:cNvPr id="58" name="直線矢印コネクタ 57"/>
          <xdr:cNvCxnSpPr/>
        </xdr:nvCxnSpPr>
        <xdr:spPr>
          <a:xfrm rot="5400000">
            <a:off x="1496853" y="11861183"/>
            <a:ext cx="501035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xdr:col>
      <xdr:colOff>27214</xdr:colOff>
      <xdr:row>125</xdr:row>
      <xdr:rowOff>136071</xdr:rowOff>
    </xdr:from>
    <xdr:to>
      <xdr:col>45</xdr:col>
      <xdr:colOff>80750</xdr:colOff>
      <xdr:row>131</xdr:row>
      <xdr:rowOff>462218</xdr:rowOff>
    </xdr:to>
    <xdr:grpSp>
      <xdr:nvGrpSpPr>
        <xdr:cNvPr id="59" name="グループ化 141"/>
        <xdr:cNvGrpSpPr>
          <a:grpSpLocks/>
        </xdr:cNvGrpSpPr>
      </xdr:nvGrpSpPr>
      <xdr:grpSpPr bwMode="auto">
        <a:xfrm>
          <a:off x="2239131" y="45136404"/>
          <a:ext cx="6890369" cy="3839814"/>
          <a:chOff x="2522632" y="8294457"/>
          <a:chExt cx="6879904" cy="3835796"/>
        </a:xfrm>
      </xdr:grpSpPr>
      <xdr:cxnSp macro="">
        <xdr:nvCxnSpPr>
          <xdr:cNvPr id="60" name="直線コネクタ 59"/>
          <xdr:cNvCxnSpPr/>
        </xdr:nvCxnSpPr>
        <xdr:spPr>
          <a:xfrm>
            <a:off x="3449508" y="9931571"/>
            <a:ext cx="5236371"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61" name="正方形/長方形 60"/>
          <xdr:cNvSpPr/>
        </xdr:nvSpPr>
        <xdr:spPr>
          <a:xfrm>
            <a:off x="6497688" y="10483621"/>
            <a:ext cx="1251760" cy="103747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Ｏ　ﾄﾑｿﾝ･ﾛｲﾀｰ･ﾏｰｹｯﾂ（株）</a:t>
            </a:r>
            <a:endParaRPr kumimoji="1" lang="en-US" altLang="ja-JP" sz="1100"/>
          </a:p>
          <a:p>
            <a:pPr algn="ctr"/>
            <a:r>
              <a:rPr kumimoji="1" lang="ja-JP" altLang="en-US" sz="1100"/>
              <a:t>０．８百万円</a:t>
            </a:r>
          </a:p>
        </xdr:txBody>
      </xdr:sp>
      <xdr:sp macro="" textlink="">
        <xdr:nvSpPr>
          <xdr:cNvPr id="62" name="フローチャート: 処理 61"/>
          <xdr:cNvSpPr/>
        </xdr:nvSpPr>
        <xdr:spPr>
          <a:xfrm>
            <a:off x="6440355" y="9598437"/>
            <a:ext cx="1672199" cy="29506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 </a:t>
            </a:r>
            <a:r>
              <a:rPr kumimoji="1" lang="ja-JP" altLang="en-US" sz="1050"/>
              <a:t> 随 意 契 約</a:t>
            </a:r>
            <a:r>
              <a:rPr kumimoji="1" lang="en-US" altLang="ja-JP" sz="1050"/>
              <a:t>】</a:t>
            </a:r>
          </a:p>
        </xdr:txBody>
      </xdr:sp>
      <xdr:sp macro="" textlink="">
        <xdr:nvSpPr>
          <xdr:cNvPr id="63" name="正方形/長方形 62"/>
          <xdr:cNvSpPr/>
        </xdr:nvSpPr>
        <xdr:spPr>
          <a:xfrm>
            <a:off x="2522632" y="10540730"/>
            <a:ext cx="1347314" cy="100891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Ｍ　（株）時事</a:t>
            </a:r>
            <a:endParaRPr kumimoji="1" lang="en-US" altLang="ja-JP" sz="1100"/>
          </a:p>
          <a:p>
            <a:pPr algn="ctr"/>
            <a:r>
              <a:rPr kumimoji="1" lang="ja-JP" altLang="en-US" sz="1100"/>
              <a:t>通信社</a:t>
            </a:r>
            <a:endParaRPr kumimoji="1" lang="en-US" altLang="ja-JP" sz="1100"/>
          </a:p>
          <a:p>
            <a:pPr algn="ctr"/>
            <a:r>
              <a:rPr kumimoji="1" lang="ja-JP" altLang="en-US" sz="1100"/>
              <a:t>５．２百万円</a:t>
            </a:r>
          </a:p>
        </xdr:txBody>
      </xdr:sp>
      <xdr:sp macro="" textlink="">
        <xdr:nvSpPr>
          <xdr:cNvPr id="64" name="フローチャート: 処理 63"/>
          <xdr:cNvSpPr/>
        </xdr:nvSpPr>
        <xdr:spPr>
          <a:xfrm>
            <a:off x="3650172" y="8951206"/>
            <a:ext cx="3726615" cy="66626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主要通信社（ＡＰ，ロイター、ＡＦＰ）の受信料</a:t>
            </a:r>
            <a:endParaRPr kumimoji="1" lang="en-US" altLang="ja-JP" sz="1050"/>
          </a:p>
          <a:p>
            <a:pPr algn="ctr"/>
            <a:r>
              <a:rPr kumimoji="1" lang="ja-JP" altLang="en-US" sz="1050"/>
              <a:t>主要通信社のニュースを蓄積、外電検索ｼｽﾃﾑの解除</a:t>
            </a:r>
            <a:endParaRPr kumimoji="1" lang="en-US" altLang="ja-JP" sz="1050"/>
          </a:p>
        </xdr:txBody>
      </xdr:sp>
      <xdr:sp macro="" textlink="">
        <xdr:nvSpPr>
          <xdr:cNvPr id="65" name="正方形/長方形 64"/>
          <xdr:cNvSpPr/>
        </xdr:nvSpPr>
        <xdr:spPr>
          <a:xfrm>
            <a:off x="4366829" y="8294457"/>
            <a:ext cx="2245524" cy="580604"/>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１７．２百万円</a:t>
            </a:r>
          </a:p>
        </xdr:txBody>
      </xdr:sp>
      <xdr:sp macro="" textlink="">
        <xdr:nvSpPr>
          <xdr:cNvPr id="66" name="フローチャート: 処理 65"/>
          <xdr:cNvSpPr/>
        </xdr:nvSpPr>
        <xdr:spPr>
          <a:xfrm>
            <a:off x="2790184" y="11578203"/>
            <a:ext cx="955542" cy="49494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ＡＦＰﾆｭｰｽ</a:t>
            </a:r>
            <a:endParaRPr kumimoji="1" lang="en-US" altLang="ja-JP" sz="1050"/>
          </a:p>
          <a:p>
            <a:pPr algn="ctr"/>
            <a:r>
              <a:rPr kumimoji="1" lang="ja-JP" altLang="en-US" sz="1050"/>
              <a:t>受信料</a:t>
            </a:r>
            <a:endParaRPr kumimoji="1" lang="en-US" altLang="ja-JP" sz="1050"/>
          </a:p>
        </xdr:txBody>
      </xdr:sp>
      <xdr:sp macro="" textlink="">
        <xdr:nvSpPr>
          <xdr:cNvPr id="67" name="正方形/長方形 66"/>
          <xdr:cNvSpPr/>
        </xdr:nvSpPr>
        <xdr:spPr>
          <a:xfrm>
            <a:off x="4376384" y="10540730"/>
            <a:ext cx="1299537" cy="101843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Ｎ　ＡＰ通信社</a:t>
            </a:r>
            <a:endParaRPr kumimoji="1" lang="en-US" altLang="ja-JP" sz="1100"/>
          </a:p>
          <a:p>
            <a:pPr algn="ctr"/>
            <a:r>
              <a:rPr kumimoji="1" lang="ja-JP" altLang="en-US" sz="1100"/>
              <a:t>東京支局</a:t>
            </a:r>
            <a:endParaRPr kumimoji="1" lang="en-US" altLang="ja-JP" sz="1100"/>
          </a:p>
          <a:p>
            <a:pPr algn="ctr"/>
            <a:r>
              <a:rPr kumimoji="1" lang="ja-JP" altLang="en-US" sz="1100"/>
              <a:t>９．２百万円</a:t>
            </a:r>
          </a:p>
        </xdr:txBody>
      </xdr:sp>
      <xdr:sp macro="" textlink="">
        <xdr:nvSpPr>
          <xdr:cNvPr id="68" name="正方形/長方形 67"/>
          <xdr:cNvSpPr/>
        </xdr:nvSpPr>
        <xdr:spPr>
          <a:xfrm>
            <a:off x="8093443" y="10502658"/>
            <a:ext cx="1299537" cy="999401"/>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Ｐ　ﾀﾞｳ･ｼﾞｮｰﾝｽﾞ･ｼﾞｬﾊﾟﾝ（株）</a:t>
            </a:r>
            <a:endParaRPr kumimoji="1" lang="en-US" altLang="ja-JP" sz="1100"/>
          </a:p>
          <a:p>
            <a:pPr algn="ctr"/>
            <a:r>
              <a:rPr kumimoji="1" lang="ja-JP" altLang="en-US" sz="1100"/>
              <a:t>２．１百万円</a:t>
            </a:r>
          </a:p>
        </xdr:txBody>
      </xdr:sp>
      <xdr:sp macro="" textlink="">
        <xdr:nvSpPr>
          <xdr:cNvPr id="69" name="フローチャート: 処理 68"/>
          <xdr:cNvSpPr/>
        </xdr:nvSpPr>
        <xdr:spPr>
          <a:xfrm>
            <a:off x="8122109" y="11559167"/>
            <a:ext cx="1280427" cy="571086"/>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200"/>
              </a:lnSpc>
            </a:pPr>
            <a:r>
              <a:rPr kumimoji="1" lang="ja-JP" altLang="en-US" sz="1050"/>
              <a:t>ﾌｧｸﾃｨﾊﾞ･ﾄﾞｯﾄｺﾑ利用料</a:t>
            </a:r>
            <a:endParaRPr kumimoji="1" lang="en-US" altLang="ja-JP" sz="1050"/>
          </a:p>
        </xdr:txBody>
      </xdr:sp>
      <xdr:sp macro="" textlink="">
        <xdr:nvSpPr>
          <xdr:cNvPr id="70" name="フローチャート: 処理 69"/>
          <xdr:cNvSpPr/>
        </xdr:nvSpPr>
        <xdr:spPr>
          <a:xfrm>
            <a:off x="4424161" y="11597240"/>
            <a:ext cx="1108429" cy="49494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ＡＰﾆｭｰｽ</a:t>
            </a:r>
            <a:endParaRPr kumimoji="1" lang="en-US" altLang="ja-JP" sz="1050"/>
          </a:p>
          <a:p>
            <a:pPr algn="ctr"/>
            <a:r>
              <a:rPr kumimoji="1" lang="ja-JP" altLang="en-US" sz="1050"/>
              <a:t>受信料</a:t>
            </a:r>
            <a:endParaRPr kumimoji="1" lang="en-US" altLang="ja-JP" sz="1050"/>
          </a:p>
        </xdr:txBody>
      </xdr:sp>
      <xdr:sp macro="" textlink="">
        <xdr:nvSpPr>
          <xdr:cNvPr id="71" name="フローチャート: 処理 70"/>
          <xdr:cNvSpPr/>
        </xdr:nvSpPr>
        <xdr:spPr>
          <a:xfrm>
            <a:off x="6430800" y="11559167"/>
            <a:ext cx="1395092" cy="533014"/>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ﾛｲﾀｰﾆｭｰｽ</a:t>
            </a:r>
            <a:endParaRPr kumimoji="1" lang="en-US" altLang="ja-JP" sz="1050"/>
          </a:p>
          <a:p>
            <a:pPr algn="ctr"/>
            <a:r>
              <a:rPr kumimoji="1" lang="ja-JP" altLang="en-US" sz="1050"/>
              <a:t>受信料</a:t>
            </a:r>
            <a:endParaRPr kumimoji="1" lang="en-US" altLang="ja-JP" sz="1050"/>
          </a:p>
        </xdr:txBody>
      </xdr:sp>
      <xdr:cxnSp macro="">
        <xdr:nvCxnSpPr>
          <xdr:cNvPr id="72" name="直線コネクタ 71"/>
          <xdr:cNvCxnSpPr/>
        </xdr:nvCxnSpPr>
        <xdr:spPr>
          <a:xfrm rot="5400000" flipH="1" flipV="1">
            <a:off x="6842728" y="10217114"/>
            <a:ext cx="533014" cy="0"/>
          </a:xfrm>
          <a:prstGeom prst="line">
            <a:avLst/>
          </a:prstGeom>
          <a:ln>
            <a:solidFill>
              <a:schemeClr val="tx1"/>
            </a:solidFill>
            <a:head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直線コネクタ 72"/>
          <xdr:cNvCxnSpPr/>
        </xdr:nvCxnSpPr>
        <xdr:spPr>
          <a:xfrm rot="5400000" flipH="1" flipV="1">
            <a:off x="3130651" y="10231392"/>
            <a:ext cx="637713" cy="0"/>
          </a:xfrm>
          <a:prstGeom prst="line">
            <a:avLst/>
          </a:prstGeom>
          <a:ln>
            <a:solidFill>
              <a:schemeClr val="tx1"/>
            </a:solidFill>
            <a:head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直線矢印コネクタ 73"/>
          <xdr:cNvCxnSpPr/>
        </xdr:nvCxnSpPr>
        <xdr:spPr>
          <a:xfrm rot="5400000">
            <a:off x="8409892" y="10198078"/>
            <a:ext cx="571086"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75" name="直線コネクタ 74"/>
          <xdr:cNvCxnSpPr/>
        </xdr:nvCxnSpPr>
        <xdr:spPr>
          <a:xfrm rot="16200000" flipV="1">
            <a:off x="4597278" y="10236151"/>
            <a:ext cx="571086" cy="0"/>
          </a:xfrm>
          <a:prstGeom prst="line">
            <a:avLst/>
          </a:prstGeom>
          <a:ln>
            <a:solidFill>
              <a:schemeClr val="tx1"/>
            </a:solidFill>
            <a:headEnd type="triangle"/>
          </a:ln>
        </xdr:spPr>
        <xdr:style>
          <a:lnRef idx="1">
            <a:schemeClr val="accent1"/>
          </a:lnRef>
          <a:fillRef idx="0">
            <a:schemeClr val="accent1"/>
          </a:fillRef>
          <a:effectRef idx="0">
            <a:schemeClr val="accent1"/>
          </a:effectRef>
          <a:fontRef idx="minor">
            <a:schemeClr val="tx1"/>
          </a:fontRef>
        </xdr:style>
      </xdr:cxnSp>
      <xdr:cxnSp macro="">
        <xdr:nvCxnSpPr>
          <xdr:cNvPr id="76" name="図形 161"/>
          <xdr:cNvCxnSpPr>
            <a:stCxn id="65" idx="3"/>
          </xdr:cNvCxnSpPr>
        </xdr:nvCxnSpPr>
        <xdr:spPr>
          <a:xfrm>
            <a:off x="6612353" y="8589518"/>
            <a:ext cx="1223094" cy="1342053"/>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9</xdr:col>
      <xdr:colOff>27214</xdr:colOff>
      <xdr:row>132</xdr:row>
      <xdr:rowOff>326572</xdr:rowOff>
    </xdr:from>
    <xdr:to>
      <xdr:col>24</xdr:col>
      <xdr:colOff>84364</xdr:colOff>
      <xdr:row>137</xdr:row>
      <xdr:rowOff>552451</xdr:rowOff>
    </xdr:to>
    <xdr:grpSp>
      <xdr:nvGrpSpPr>
        <xdr:cNvPr id="77" name="グループ化 170"/>
        <xdr:cNvGrpSpPr>
          <a:grpSpLocks/>
        </xdr:cNvGrpSpPr>
      </xdr:nvGrpSpPr>
      <xdr:grpSpPr bwMode="auto">
        <a:xfrm>
          <a:off x="1836964" y="49507322"/>
          <a:ext cx="3073400" cy="3559629"/>
          <a:chOff x="3907067" y="9448805"/>
          <a:chExt cx="2950026" cy="3561363"/>
        </a:xfrm>
      </xdr:grpSpPr>
      <xdr:sp macro="" textlink="">
        <xdr:nvSpPr>
          <xdr:cNvPr id="78" name="正方形/長方形 77"/>
          <xdr:cNvSpPr/>
        </xdr:nvSpPr>
        <xdr:spPr>
          <a:xfrm>
            <a:off x="3907067" y="11562769"/>
            <a:ext cx="2950026" cy="847490"/>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Ｑ　北京大来創杰咨洵有限公司</a:t>
            </a:r>
            <a:r>
              <a:rPr kumimoji="1" lang="en-US" altLang="ja-JP" sz="1100"/>
              <a:t>  </a:t>
            </a:r>
            <a:r>
              <a:rPr kumimoji="1" lang="ja-JP" altLang="en-US" sz="1100"/>
              <a:t>他</a:t>
            </a:r>
            <a:endParaRPr kumimoji="1" lang="en-US" altLang="ja-JP" sz="1100"/>
          </a:p>
          <a:p>
            <a:pPr algn="ctr"/>
            <a:r>
              <a:rPr kumimoji="1" lang="ja-JP" altLang="en-US" sz="1100"/>
              <a:t>１３．８百万円</a:t>
            </a:r>
          </a:p>
        </xdr:txBody>
      </xdr:sp>
      <xdr:sp macro="" textlink="">
        <xdr:nvSpPr>
          <xdr:cNvPr id="79" name="正方形/長方形 78"/>
          <xdr:cNvSpPr/>
        </xdr:nvSpPr>
        <xdr:spPr>
          <a:xfrm>
            <a:off x="4633086" y="9448805"/>
            <a:ext cx="1268235" cy="618953"/>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１３．８百万円</a:t>
            </a:r>
          </a:p>
        </xdr:txBody>
      </xdr:sp>
      <xdr:sp macro="" textlink="">
        <xdr:nvSpPr>
          <xdr:cNvPr id="80" name="フローチャート: 処理 79"/>
          <xdr:cNvSpPr/>
        </xdr:nvSpPr>
        <xdr:spPr>
          <a:xfrm>
            <a:off x="4237911" y="10810503"/>
            <a:ext cx="1718551" cy="68561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随意契約</a:t>
            </a:r>
            <a:r>
              <a:rPr kumimoji="1" lang="en-US" altLang="ja-JP" sz="1050"/>
              <a:t>】</a:t>
            </a:r>
          </a:p>
          <a:p>
            <a:pPr algn="ctr"/>
            <a:r>
              <a:rPr kumimoji="1" lang="ja-JP" altLang="en-US" sz="1050"/>
              <a:t>（見積もり合わせ）</a:t>
            </a:r>
            <a:endParaRPr kumimoji="1" lang="en-US" altLang="ja-JP" sz="1050"/>
          </a:p>
        </xdr:txBody>
      </xdr:sp>
      <xdr:cxnSp macro="">
        <xdr:nvCxnSpPr>
          <xdr:cNvPr id="81" name="カギ線コネクタ 28"/>
          <xdr:cNvCxnSpPr>
            <a:stCxn id="79" idx="1"/>
          </xdr:cNvCxnSpPr>
        </xdr:nvCxnSpPr>
        <xdr:spPr>
          <a:xfrm rot="10800000" flipV="1">
            <a:off x="4081679" y="9753521"/>
            <a:ext cx="551407" cy="1828293"/>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82" name="フローチャート: 処理 81"/>
          <xdr:cNvSpPr/>
        </xdr:nvSpPr>
        <xdr:spPr>
          <a:xfrm>
            <a:off x="3962208" y="12448349"/>
            <a:ext cx="2674323" cy="56181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対日報道モニタリング経費</a:t>
            </a:r>
            <a:endParaRPr kumimoji="1" lang="en-US" altLang="ja-JP" sz="1050"/>
          </a:p>
        </xdr:txBody>
      </xdr:sp>
    </xdr:grpSp>
    <xdr:clientData/>
  </xdr:twoCellAnchor>
  <xdr:twoCellAnchor>
    <xdr:from>
      <xdr:col>9</xdr:col>
      <xdr:colOff>95249</xdr:colOff>
      <xdr:row>140</xdr:row>
      <xdr:rowOff>412295</xdr:rowOff>
    </xdr:from>
    <xdr:to>
      <xdr:col>22</xdr:col>
      <xdr:colOff>28574</xdr:colOff>
      <xdr:row>145</xdr:row>
      <xdr:rowOff>317046</xdr:rowOff>
    </xdr:to>
    <xdr:grpSp>
      <xdr:nvGrpSpPr>
        <xdr:cNvPr id="83" name="グループ化 212"/>
        <xdr:cNvGrpSpPr>
          <a:grpSpLocks/>
        </xdr:cNvGrpSpPr>
      </xdr:nvGrpSpPr>
      <xdr:grpSpPr bwMode="auto">
        <a:xfrm>
          <a:off x="1904999" y="54927045"/>
          <a:ext cx="2547408" cy="3100918"/>
          <a:chOff x="3634014" y="9427936"/>
          <a:chExt cx="2577887" cy="3089520"/>
        </a:xfrm>
      </xdr:grpSpPr>
      <xdr:sp macro="" textlink="">
        <xdr:nvSpPr>
          <xdr:cNvPr id="84" name="正方形/長方形 83"/>
          <xdr:cNvSpPr/>
        </xdr:nvSpPr>
        <xdr:spPr>
          <a:xfrm>
            <a:off x="3634014" y="11177080"/>
            <a:ext cx="2577887" cy="817535"/>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Ｓ　海外論調分析員２名</a:t>
            </a:r>
            <a:endParaRPr kumimoji="1" lang="en-US" altLang="ja-JP" sz="1100"/>
          </a:p>
          <a:p>
            <a:pPr algn="ctr"/>
            <a:r>
              <a:rPr kumimoji="1" lang="ja-JP" altLang="en-US" sz="1100"/>
              <a:t>４．６百万円</a:t>
            </a:r>
            <a:endParaRPr kumimoji="1" lang="en-US" altLang="ja-JP" sz="1100"/>
          </a:p>
          <a:p>
            <a:pPr algn="ctr"/>
            <a:endParaRPr kumimoji="1" lang="ja-JP" altLang="en-US" sz="1100"/>
          </a:p>
        </xdr:txBody>
      </xdr:sp>
      <xdr:sp macro="" textlink="">
        <xdr:nvSpPr>
          <xdr:cNvPr id="85" name="フローチャート: 処理 84"/>
          <xdr:cNvSpPr/>
        </xdr:nvSpPr>
        <xdr:spPr>
          <a:xfrm>
            <a:off x="3973210" y="9969790"/>
            <a:ext cx="2219309" cy="532348"/>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海外論調分析員の雇用経費</a:t>
            </a:r>
          </a:p>
        </xdr:txBody>
      </xdr:sp>
      <xdr:sp macro="" textlink="">
        <xdr:nvSpPr>
          <xdr:cNvPr id="86" name="正方形/長方形 85"/>
          <xdr:cNvSpPr/>
        </xdr:nvSpPr>
        <xdr:spPr>
          <a:xfrm>
            <a:off x="4409318" y="9427936"/>
            <a:ext cx="1269561" cy="57987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４．６百万円</a:t>
            </a:r>
          </a:p>
        </xdr:txBody>
      </xdr:sp>
      <xdr:sp macro="" textlink="">
        <xdr:nvSpPr>
          <xdr:cNvPr id="87" name="フローチャート: 処理 86"/>
          <xdr:cNvSpPr/>
        </xdr:nvSpPr>
        <xdr:spPr>
          <a:xfrm>
            <a:off x="3944136" y="10806337"/>
            <a:ext cx="784996" cy="32321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募集</a:t>
            </a:r>
            <a:r>
              <a:rPr kumimoji="1" lang="en-US" altLang="ja-JP" sz="1050"/>
              <a:t>】</a:t>
            </a:r>
          </a:p>
        </xdr:txBody>
      </xdr:sp>
      <xdr:cxnSp macro="">
        <xdr:nvCxnSpPr>
          <xdr:cNvPr id="88" name="カギ線コネクタ 28"/>
          <xdr:cNvCxnSpPr>
            <a:stCxn id="86" idx="1"/>
          </xdr:cNvCxnSpPr>
        </xdr:nvCxnSpPr>
        <xdr:spPr>
          <a:xfrm rot="10800000" flipV="1">
            <a:off x="3885988" y="9713122"/>
            <a:ext cx="523330" cy="1463957"/>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89" name="フローチャート: 処理 88"/>
          <xdr:cNvSpPr/>
        </xdr:nvSpPr>
        <xdr:spPr>
          <a:xfrm>
            <a:off x="3730927" y="12013627"/>
            <a:ext cx="2422826" cy="503829"/>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外国ﾒﾃﾞｨｱの対日関連情報の分析</a:t>
            </a:r>
          </a:p>
        </xdr:txBody>
      </xdr:sp>
    </xdr:grpSp>
    <xdr:clientData/>
  </xdr:twoCellAnchor>
  <xdr:twoCellAnchor>
    <xdr:from>
      <xdr:col>6</xdr:col>
      <xdr:colOff>176894</xdr:colOff>
      <xdr:row>152</xdr:row>
      <xdr:rowOff>231322</xdr:rowOff>
    </xdr:from>
    <xdr:to>
      <xdr:col>25</xdr:col>
      <xdr:colOff>176894</xdr:colOff>
      <xdr:row>158</xdr:row>
      <xdr:rowOff>408214</xdr:rowOff>
    </xdr:to>
    <xdr:grpSp>
      <xdr:nvGrpSpPr>
        <xdr:cNvPr id="90" name="グループ化 89"/>
        <xdr:cNvGrpSpPr/>
      </xdr:nvGrpSpPr>
      <xdr:grpSpPr>
        <a:xfrm>
          <a:off x="1383394" y="60418739"/>
          <a:ext cx="3820583" cy="3870475"/>
          <a:chOff x="3211285" y="67124036"/>
          <a:chExt cx="5467619" cy="4133283"/>
        </a:xfrm>
      </xdr:grpSpPr>
      <xdr:sp macro="" textlink="">
        <xdr:nvSpPr>
          <xdr:cNvPr id="91" name="正方形/長方形 90"/>
          <xdr:cNvSpPr/>
        </xdr:nvSpPr>
        <xdr:spPr>
          <a:xfrm>
            <a:off x="5835444" y="67124036"/>
            <a:ext cx="1918606" cy="600076"/>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２．３百万円</a:t>
            </a:r>
          </a:p>
        </xdr:txBody>
      </xdr:sp>
      <xdr:sp macro="" textlink="">
        <xdr:nvSpPr>
          <xdr:cNvPr id="92" name="フローチャート: 処理 91"/>
          <xdr:cNvSpPr/>
        </xdr:nvSpPr>
        <xdr:spPr>
          <a:xfrm>
            <a:off x="5715000" y="67777179"/>
            <a:ext cx="2963904" cy="55245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外務大臣等による記者会見への同時通訳導入のため、必要な通訳者経費</a:t>
            </a:r>
            <a:endParaRPr kumimoji="1" lang="en-US" altLang="ja-JP" sz="1050"/>
          </a:p>
          <a:p>
            <a:pPr algn="ctr"/>
            <a:endParaRPr kumimoji="1" lang="ja-JP" altLang="en-US" sz="1050"/>
          </a:p>
        </xdr:txBody>
      </xdr:sp>
      <xdr:sp macro="" textlink="">
        <xdr:nvSpPr>
          <xdr:cNvPr id="93" name="正方形/長方形 92"/>
          <xdr:cNvSpPr/>
        </xdr:nvSpPr>
        <xdr:spPr>
          <a:xfrm>
            <a:off x="3265714" y="69940715"/>
            <a:ext cx="2472870" cy="831671"/>
          </a:xfrm>
          <a:prstGeom prst="rect">
            <a:avLst/>
          </a:prstGeom>
          <a:solidFill>
            <a:sysClr val="window" lastClr="FFFFFF"/>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Ｕ　（株）</a:t>
            </a:r>
            <a:r>
              <a:rPr kumimoji="1" lang="ja-JP" altLang="en-US" sz="1100">
                <a:solidFill>
                  <a:sysClr val="windowText" lastClr="000000"/>
                </a:solidFill>
              </a:rPr>
              <a:t>サイマルインターナショナル</a:t>
            </a:r>
            <a:endParaRPr kumimoji="1" lang="en-US" altLang="ja-JP" sz="1100">
              <a:solidFill>
                <a:sysClr val="windowText" lastClr="000000"/>
              </a:solidFill>
            </a:endParaRPr>
          </a:p>
          <a:p>
            <a:pPr algn="ctr"/>
            <a:r>
              <a:rPr kumimoji="1" lang="ja-JP" altLang="en-US" sz="1100"/>
              <a:t>２．３百万円</a:t>
            </a:r>
          </a:p>
        </xdr:txBody>
      </xdr:sp>
      <xdr:sp macro="" textlink="">
        <xdr:nvSpPr>
          <xdr:cNvPr id="94" name="フローチャート: 処理 93"/>
          <xdr:cNvSpPr/>
        </xdr:nvSpPr>
        <xdr:spPr>
          <a:xfrm>
            <a:off x="3211285" y="70879607"/>
            <a:ext cx="2670629" cy="37771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大臣会見等同時通訳者経費</a:t>
            </a:r>
            <a:endParaRPr kumimoji="1" lang="en-US" altLang="ja-JP" sz="1050"/>
          </a:p>
          <a:p>
            <a:pPr algn="ctr"/>
            <a:endParaRPr kumimoji="1" lang="en-US" altLang="ja-JP" sz="1050"/>
          </a:p>
          <a:p>
            <a:pPr algn="ctr"/>
            <a:endParaRPr kumimoji="1" lang="en-US" altLang="ja-JP" sz="1050"/>
          </a:p>
          <a:p>
            <a:pPr algn="ctr"/>
            <a:endParaRPr kumimoji="1" lang="en-US" altLang="ja-JP" sz="1050"/>
          </a:p>
          <a:p>
            <a:pPr algn="ctr"/>
            <a:endParaRPr kumimoji="1" lang="en-US" altLang="ja-JP" sz="1050"/>
          </a:p>
        </xdr:txBody>
      </xdr:sp>
      <xdr:cxnSp macro="">
        <xdr:nvCxnSpPr>
          <xdr:cNvPr id="95" name="図形 4"/>
          <xdr:cNvCxnSpPr/>
        </xdr:nvCxnSpPr>
        <xdr:spPr>
          <a:xfrm rot="10800000" flipV="1">
            <a:off x="4694464" y="67124036"/>
            <a:ext cx="1210581" cy="2766262"/>
          </a:xfrm>
          <a:prstGeom prst="bentConnector2">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27</xdr:col>
      <xdr:colOff>27214</xdr:colOff>
      <xdr:row>152</xdr:row>
      <xdr:rowOff>163286</xdr:rowOff>
    </xdr:from>
    <xdr:to>
      <xdr:col>49</xdr:col>
      <xdr:colOff>118382</xdr:colOff>
      <xdr:row>158</xdr:row>
      <xdr:rowOff>149680</xdr:rowOff>
    </xdr:to>
    <xdr:grpSp>
      <xdr:nvGrpSpPr>
        <xdr:cNvPr id="96" name="グループ化 263"/>
        <xdr:cNvGrpSpPr>
          <a:grpSpLocks/>
        </xdr:cNvGrpSpPr>
      </xdr:nvGrpSpPr>
      <xdr:grpSpPr bwMode="auto">
        <a:xfrm>
          <a:off x="5456464" y="60350703"/>
          <a:ext cx="4515001" cy="3679977"/>
          <a:chOff x="2540000" y="9387114"/>
          <a:chExt cx="4479811" cy="4335783"/>
        </a:xfrm>
      </xdr:grpSpPr>
      <xdr:sp macro="" textlink="">
        <xdr:nvSpPr>
          <xdr:cNvPr id="97" name="フローチャート: 処理 96"/>
          <xdr:cNvSpPr/>
        </xdr:nvSpPr>
        <xdr:spPr>
          <a:xfrm>
            <a:off x="2540000" y="13342565"/>
            <a:ext cx="1964663" cy="380332"/>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日本特集番組制作支援事業</a:t>
            </a:r>
            <a:endParaRPr kumimoji="1" lang="en-US" altLang="ja-JP" sz="1050"/>
          </a:p>
          <a:p>
            <a:pPr algn="ctr"/>
            <a:endParaRPr kumimoji="1" lang="en-US" altLang="ja-JP" sz="1050"/>
          </a:p>
          <a:p>
            <a:pPr algn="ctr"/>
            <a:endParaRPr kumimoji="1" lang="en-US" altLang="ja-JP" sz="1050"/>
          </a:p>
          <a:p>
            <a:pPr algn="ctr"/>
            <a:endParaRPr kumimoji="1" lang="en-US" altLang="ja-JP" sz="1050"/>
          </a:p>
          <a:p>
            <a:pPr algn="ctr"/>
            <a:endParaRPr kumimoji="1" lang="en-US" altLang="ja-JP" sz="1050"/>
          </a:p>
        </xdr:txBody>
      </xdr:sp>
      <xdr:sp macro="" textlink="">
        <xdr:nvSpPr>
          <xdr:cNvPr id="98" name="正方形/長方形 97"/>
          <xdr:cNvSpPr/>
        </xdr:nvSpPr>
        <xdr:spPr>
          <a:xfrm>
            <a:off x="4732450" y="9387114"/>
            <a:ext cx="1793823" cy="599023"/>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１９．４百万円</a:t>
            </a:r>
          </a:p>
        </xdr:txBody>
      </xdr:sp>
      <xdr:cxnSp macro="">
        <xdr:nvCxnSpPr>
          <xdr:cNvPr id="99" name="図形 266"/>
          <xdr:cNvCxnSpPr>
            <a:stCxn id="98" idx="1"/>
            <a:endCxn id="101" idx="0"/>
          </xdr:cNvCxnSpPr>
        </xdr:nvCxnSpPr>
        <xdr:spPr>
          <a:xfrm rot="10800000" flipV="1">
            <a:off x="3650462" y="9681871"/>
            <a:ext cx="1081988" cy="2757406"/>
          </a:xfrm>
          <a:prstGeom prst="bentConnector2">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00" name="フローチャート: 処理 99"/>
          <xdr:cNvSpPr/>
        </xdr:nvSpPr>
        <xdr:spPr>
          <a:xfrm>
            <a:off x="3697917" y="12115995"/>
            <a:ext cx="1490107" cy="23770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企画競争</a:t>
            </a:r>
            <a:r>
              <a:rPr kumimoji="1" lang="en-US" altLang="ja-JP" sz="1050"/>
              <a:t>】</a:t>
            </a:r>
          </a:p>
        </xdr:txBody>
      </xdr:sp>
      <xdr:sp macro="" textlink="">
        <xdr:nvSpPr>
          <xdr:cNvPr id="101" name="正方形/長方形 100"/>
          <xdr:cNvSpPr/>
        </xdr:nvSpPr>
        <xdr:spPr>
          <a:xfrm>
            <a:off x="2596947" y="12439277"/>
            <a:ext cx="2097539" cy="836730"/>
          </a:xfrm>
          <a:prstGeom prst="rect">
            <a:avLst/>
          </a:prstGeom>
          <a:solidFill>
            <a:sysClr val="window" lastClr="FFFFFF"/>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Ｖ　インタナシヨナル映画（株）</a:t>
            </a:r>
            <a:endParaRPr kumimoji="1" lang="en-US" altLang="ja-JP" sz="1100">
              <a:solidFill>
                <a:sysClr val="windowText" lastClr="000000"/>
              </a:solidFill>
            </a:endParaRPr>
          </a:p>
          <a:p>
            <a:pPr algn="ctr"/>
            <a:r>
              <a:rPr kumimoji="1" lang="ja-JP" altLang="en-US" sz="1100"/>
              <a:t>１９．４百万円</a:t>
            </a:r>
          </a:p>
        </xdr:txBody>
      </xdr:sp>
      <xdr:sp macro="" textlink="">
        <xdr:nvSpPr>
          <xdr:cNvPr id="102" name="フローチャート: 処理 101"/>
          <xdr:cNvSpPr/>
        </xdr:nvSpPr>
        <xdr:spPr>
          <a:xfrm>
            <a:off x="4162982" y="10119253"/>
            <a:ext cx="2856829" cy="77968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諸外国において、日本の社会、経済、文化、</a:t>
            </a:r>
            <a:endParaRPr kumimoji="1" lang="en-US" altLang="ja-JP" sz="1050"/>
          </a:p>
          <a:p>
            <a:pPr algn="ctr"/>
            <a:r>
              <a:rPr kumimoji="1" lang="ja-JP" altLang="en-US" sz="1050"/>
              <a:t>対外制作等をテーマとした日本特集番組を作成・発信させる事業</a:t>
            </a:r>
            <a:endParaRPr kumimoji="1" lang="en-US" altLang="ja-JP" sz="1050"/>
          </a:p>
          <a:p>
            <a:pPr algn="ctr"/>
            <a:endParaRPr kumimoji="1" lang="ja-JP" altLang="en-US" sz="1050"/>
          </a:p>
        </xdr:txBody>
      </xdr:sp>
    </xdr:grpSp>
    <xdr:clientData/>
  </xdr:twoCellAnchor>
  <xdr:twoCellAnchor>
    <xdr:from>
      <xdr:col>26</xdr:col>
      <xdr:colOff>95250</xdr:colOff>
      <xdr:row>132</xdr:row>
      <xdr:rowOff>625929</xdr:rowOff>
    </xdr:from>
    <xdr:to>
      <xdr:col>48</xdr:col>
      <xdr:colOff>195943</xdr:colOff>
      <xdr:row>137</xdr:row>
      <xdr:rowOff>661306</xdr:rowOff>
    </xdr:to>
    <xdr:grpSp>
      <xdr:nvGrpSpPr>
        <xdr:cNvPr id="103" name="グループ化 206"/>
        <xdr:cNvGrpSpPr>
          <a:grpSpLocks/>
        </xdr:cNvGrpSpPr>
      </xdr:nvGrpSpPr>
      <xdr:grpSpPr bwMode="auto">
        <a:xfrm>
          <a:off x="5323417" y="49806679"/>
          <a:ext cx="4524526" cy="3369127"/>
          <a:chOff x="1500414" y="8870087"/>
          <a:chExt cx="4486352" cy="3374559"/>
        </a:xfrm>
      </xdr:grpSpPr>
      <xdr:sp macro="" textlink="">
        <xdr:nvSpPr>
          <xdr:cNvPr id="104" name="正方形/長方形 103"/>
          <xdr:cNvSpPr/>
        </xdr:nvSpPr>
        <xdr:spPr>
          <a:xfrm>
            <a:off x="2116932" y="10576432"/>
            <a:ext cx="2703193" cy="89606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　Ｒ．（株）ヒューマンコム他</a:t>
            </a:r>
            <a:endParaRPr kumimoji="1" lang="en-US" altLang="ja-JP" sz="1100"/>
          </a:p>
          <a:p>
            <a:pPr algn="ctr"/>
            <a:r>
              <a:rPr kumimoji="1" lang="ja-JP" altLang="en-US" sz="1100"/>
              <a:t>６．１百万円</a:t>
            </a:r>
          </a:p>
        </xdr:txBody>
      </xdr:sp>
      <xdr:sp macro="" textlink="">
        <xdr:nvSpPr>
          <xdr:cNvPr id="105" name="フローチャート: 処理 104"/>
          <xdr:cNvSpPr/>
        </xdr:nvSpPr>
        <xdr:spPr>
          <a:xfrm>
            <a:off x="1500414" y="11501099"/>
            <a:ext cx="3974168" cy="74354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主要紙（ﾌｨﾅﾝｼｬﾙﾀｲﾑｽﾞｱｼﾞｱ版、ｲﾝﾀｰﾅｼｮﾅﾙﾍﾗﾙﾄﾞﾄﾘﾋﾞｭｰﾝ、ｳｫｰﾙｽﾄﾘｰﾄｼﾞｬｰﾅﾙ</a:t>
            </a:r>
            <a:r>
              <a:rPr kumimoji="1" lang="ja-JP" altLang="en-US" sz="1100">
                <a:solidFill>
                  <a:schemeClr val="dk1"/>
                </a:solidFill>
                <a:latin typeface="+mn-lt"/>
                <a:ea typeface="+mn-ea"/>
                <a:cs typeface="+mn-cs"/>
              </a:rPr>
              <a:t>、</a:t>
            </a:r>
            <a:r>
              <a:rPr kumimoji="1" lang="ja-JP" altLang="en-US" sz="1050"/>
              <a:t>ｴｺﾉﾐｽﾄ電子版）のクリッピング</a:t>
            </a:r>
          </a:p>
        </xdr:txBody>
      </xdr:sp>
      <xdr:cxnSp macro="">
        <xdr:nvCxnSpPr>
          <xdr:cNvPr id="106" name="カギ線コネクタ 28"/>
          <xdr:cNvCxnSpPr>
            <a:stCxn id="107" idx="1"/>
            <a:endCxn id="104" idx="0"/>
          </xdr:cNvCxnSpPr>
        </xdr:nvCxnSpPr>
        <xdr:spPr>
          <a:xfrm rot="10800000" flipV="1">
            <a:off x="3463786" y="9156067"/>
            <a:ext cx="1261490" cy="142036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07" name="正方形/長方形 106"/>
          <xdr:cNvSpPr/>
        </xdr:nvSpPr>
        <xdr:spPr>
          <a:xfrm>
            <a:off x="4725276" y="8870087"/>
            <a:ext cx="1261490" cy="57195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６．１百万円</a:t>
            </a:r>
          </a:p>
        </xdr:txBody>
      </xdr:sp>
      <xdr:sp macro="" textlink="">
        <xdr:nvSpPr>
          <xdr:cNvPr id="108" name="フローチャート: 処理 107"/>
          <xdr:cNvSpPr/>
        </xdr:nvSpPr>
        <xdr:spPr>
          <a:xfrm>
            <a:off x="1993628" y="9975875"/>
            <a:ext cx="1422733" cy="56242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a:p>
            <a:pPr algn="ctr"/>
            <a:endParaRPr kumimoji="1" lang="en-US" altLang="ja-JP" sz="1050"/>
          </a:p>
          <a:p>
            <a:pPr algn="ctr"/>
            <a:endParaRPr kumimoji="1" lang="en-US" altLang="ja-JP" sz="1050"/>
          </a:p>
        </xdr:txBody>
      </xdr:sp>
    </xdr:grpSp>
    <xdr:clientData/>
  </xdr:twoCellAnchor>
  <xdr:twoCellAnchor>
    <xdr:from>
      <xdr:col>8</xdr:col>
      <xdr:colOff>93435</xdr:colOff>
      <xdr:row>160</xdr:row>
      <xdr:rowOff>450850</xdr:rowOff>
    </xdr:from>
    <xdr:to>
      <xdr:col>25</xdr:col>
      <xdr:colOff>43089</xdr:colOff>
      <xdr:row>165</xdr:row>
      <xdr:rowOff>218621</xdr:rowOff>
    </xdr:to>
    <xdr:grpSp>
      <xdr:nvGrpSpPr>
        <xdr:cNvPr id="109" name="グループ化 91"/>
        <xdr:cNvGrpSpPr>
          <a:grpSpLocks/>
        </xdr:cNvGrpSpPr>
      </xdr:nvGrpSpPr>
      <xdr:grpSpPr bwMode="auto">
        <a:xfrm>
          <a:off x="1702102" y="65665350"/>
          <a:ext cx="3368070" cy="3101521"/>
          <a:chOff x="3606799" y="8988425"/>
          <a:chExt cx="3411071" cy="3105151"/>
        </a:xfrm>
      </xdr:grpSpPr>
      <xdr:sp macro="" textlink="">
        <xdr:nvSpPr>
          <xdr:cNvPr id="110" name="正方形/長方形 109"/>
          <xdr:cNvSpPr/>
        </xdr:nvSpPr>
        <xdr:spPr>
          <a:xfrm>
            <a:off x="3606799" y="10807701"/>
            <a:ext cx="2574931" cy="847725"/>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endParaRPr kumimoji="1" lang="en-US" altLang="ja-JP" sz="1100"/>
          </a:p>
          <a:p>
            <a:pPr algn="ctr"/>
            <a:r>
              <a:rPr kumimoji="1" lang="ja-JP" altLang="en-US" sz="1100"/>
              <a:t>Ｗ．クレアブ・ギャビン・アンダーソン（株）</a:t>
            </a:r>
            <a:endParaRPr kumimoji="1" lang="en-US" altLang="ja-JP" sz="1100"/>
          </a:p>
          <a:p>
            <a:pPr algn="ctr"/>
            <a:r>
              <a:rPr kumimoji="1" lang="ja-JP" altLang="en-US" sz="1100"/>
              <a:t>７．５百万円</a:t>
            </a:r>
            <a:endParaRPr kumimoji="1" lang="en-US" altLang="ja-JP" sz="1100"/>
          </a:p>
          <a:p>
            <a:pPr algn="ctr"/>
            <a:endParaRPr kumimoji="1" lang="ja-JP" altLang="en-US" sz="1100"/>
          </a:p>
        </xdr:txBody>
      </xdr:sp>
      <xdr:sp macro="" textlink="">
        <xdr:nvSpPr>
          <xdr:cNvPr id="111" name="フローチャート: 処理 110"/>
          <xdr:cNvSpPr/>
        </xdr:nvSpPr>
        <xdr:spPr>
          <a:xfrm>
            <a:off x="4129386" y="9483725"/>
            <a:ext cx="2888484" cy="542925"/>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戦略的な情報発信のための外部専門家活用</a:t>
            </a:r>
          </a:p>
        </xdr:txBody>
      </xdr:sp>
      <xdr:sp macro="" textlink="">
        <xdr:nvSpPr>
          <xdr:cNvPr id="112" name="正方形/長方形 111"/>
          <xdr:cNvSpPr/>
        </xdr:nvSpPr>
        <xdr:spPr>
          <a:xfrm>
            <a:off x="4908517" y="8988425"/>
            <a:ext cx="1244708" cy="552450"/>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７．５百万円</a:t>
            </a:r>
          </a:p>
        </xdr:txBody>
      </xdr:sp>
      <xdr:cxnSp macro="">
        <xdr:nvCxnSpPr>
          <xdr:cNvPr id="113" name="カギ線コネクタ 28"/>
          <xdr:cNvCxnSpPr>
            <a:stCxn id="112" idx="1"/>
          </xdr:cNvCxnSpPr>
        </xdr:nvCxnSpPr>
        <xdr:spPr>
          <a:xfrm rot="10800000" flipV="1">
            <a:off x="3939355" y="9255125"/>
            <a:ext cx="969162" cy="153352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14" name="フローチャート: 処理 113"/>
          <xdr:cNvSpPr/>
        </xdr:nvSpPr>
        <xdr:spPr>
          <a:xfrm>
            <a:off x="3720818" y="11674476"/>
            <a:ext cx="2242375" cy="41910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外部専門家活用経費</a:t>
            </a:r>
          </a:p>
        </xdr:txBody>
      </xdr:sp>
    </xdr:grpSp>
    <xdr:clientData/>
  </xdr:twoCellAnchor>
  <xdr:twoCellAnchor>
    <xdr:from>
      <xdr:col>12</xdr:col>
      <xdr:colOff>59871</xdr:colOff>
      <xdr:row>162</xdr:row>
      <xdr:rowOff>652236</xdr:rowOff>
    </xdr:from>
    <xdr:to>
      <xdr:col>19</xdr:col>
      <xdr:colOff>154153</xdr:colOff>
      <xdr:row>163</xdr:row>
      <xdr:rowOff>217111</xdr:rowOff>
    </xdr:to>
    <xdr:sp macro="" textlink="">
      <xdr:nvSpPr>
        <xdr:cNvPr id="115" name="フローチャート: 処理 114"/>
        <xdr:cNvSpPr/>
      </xdr:nvSpPr>
      <xdr:spPr bwMode="auto">
        <a:xfrm>
          <a:off x="8289471" y="27950886"/>
          <a:ext cx="4894882" cy="164950"/>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企画競争</a:t>
          </a:r>
          <a:r>
            <a:rPr kumimoji="1" lang="en-US" altLang="ja-JP" sz="1050"/>
            <a:t>】</a:t>
          </a:r>
        </a:p>
      </xdr:txBody>
    </xdr:sp>
    <xdr:clientData/>
  </xdr:twoCellAnchor>
  <xdr:twoCellAnchor>
    <xdr:from>
      <xdr:col>26</xdr:col>
      <xdr:colOff>14515</xdr:colOff>
      <xdr:row>160</xdr:row>
      <xdr:rowOff>548822</xdr:rowOff>
    </xdr:from>
    <xdr:to>
      <xdr:col>48</xdr:col>
      <xdr:colOff>10433</xdr:colOff>
      <xdr:row>166</xdr:row>
      <xdr:rowOff>51708</xdr:rowOff>
    </xdr:to>
    <xdr:grpSp>
      <xdr:nvGrpSpPr>
        <xdr:cNvPr id="116" name="グループ化 206"/>
        <xdr:cNvGrpSpPr>
          <a:grpSpLocks/>
        </xdr:cNvGrpSpPr>
      </xdr:nvGrpSpPr>
      <xdr:grpSpPr bwMode="auto">
        <a:xfrm>
          <a:off x="5242682" y="65763322"/>
          <a:ext cx="4419751" cy="3365803"/>
          <a:chOff x="1500414" y="8870087"/>
          <a:chExt cx="4486352" cy="3374559"/>
        </a:xfrm>
      </xdr:grpSpPr>
      <xdr:sp macro="" textlink="">
        <xdr:nvSpPr>
          <xdr:cNvPr id="117" name="正方形/長方形 116"/>
          <xdr:cNvSpPr/>
        </xdr:nvSpPr>
        <xdr:spPr>
          <a:xfrm>
            <a:off x="2119550" y="10576432"/>
            <a:ext cx="2705146" cy="89606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Ｘ．（社）放送サービスセンター</a:t>
            </a:r>
            <a:endParaRPr kumimoji="1" lang="en-US" altLang="ja-JP" sz="1100"/>
          </a:p>
          <a:p>
            <a:pPr algn="ctr"/>
            <a:r>
              <a:rPr kumimoji="1" lang="ja-JP" altLang="en-US" sz="1100"/>
              <a:t>０．３百万円</a:t>
            </a:r>
          </a:p>
        </xdr:txBody>
      </xdr:sp>
      <xdr:sp macro="" textlink="">
        <xdr:nvSpPr>
          <xdr:cNvPr id="118" name="フローチャート: 処理 117"/>
          <xdr:cNvSpPr/>
        </xdr:nvSpPr>
        <xdr:spPr>
          <a:xfrm>
            <a:off x="1500414" y="11501099"/>
            <a:ext cx="3971993" cy="74354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大臣会見等同時通訳機器運用・保守経費</a:t>
            </a:r>
          </a:p>
        </xdr:txBody>
      </xdr:sp>
      <xdr:cxnSp macro="">
        <xdr:nvCxnSpPr>
          <xdr:cNvPr id="119" name="カギ線コネクタ 28"/>
          <xdr:cNvCxnSpPr>
            <a:stCxn id="120" idx="1"/>
            <a:endCxn id="117" idx="0"/>
          </xdr:cNvCxnSpPr>
        </xdr:nvCxnSpPr>
        <xdr:spPr>
          <a:xfrm rot="10800000" flipV="1">
            <a:off x="3462598" y="9156067"/>
            <a:ext cx="1266847" cy="1420365"/>
          </a:xfrm>
          <a:prstGeom prst="bentConnector2">
            <a:avLst/>
          </a:prstGeom>
          <a:ln>
            <a:tailEnd type="arrow"/>
          </a:ln>
        </xdr:spPr>
        <xdr:style>
          <a:lnRef idx="1">
            <a:schemeClr val="dk1"/>
          </a:lnRef>
          <a:fillRef idx="0">
            <a:schemeClr val="dk1"/>
          </a:fillRef>
          <a:effectRef idx="0">
            <a:schemeClr val="dk1"/>
          </a:effectRef>
          <a:fontRef idx="minor">
            <a:schemeClr val="tx1"/>
          </a:fontRef>
        </xdr:style>
      </xdr:cxnSp>
      <xdr:sp macro="" textlink="">
        <xdr:nvSpPr>
          <xdr:cNvPr id="120" name="正方形/長方形 119"/>
          <xdr:cNvSpPr/>
        </xdr:nvSpPr>
        <xdr:spPr>
          <a:xfrm>
            <a:off x="4729444" y="8870087"/>
            <a:ext cx="1257322" cy="571959"/>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０．３百万円</a:t>
            </a:r>
          </a:p>
        </xdr:txBody>
      </xdr:sp>
      <xdr:sp macro="" textlink="">
        <xdr:nvSpPr>
          <xdr:cNvPr id="121" name="フローチャート: 処理 120"/>
          <xdr:cNvSpPr/>
        </xdr:nvSpPr>
        <xdr:spPr>
          <a:xfrm>
            <a:off x="1995723" y="9975875"/>
            <a:ext cx="1419249" cy="562427"/>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a:p>
            <a:pPr algn="ctr"/>
            <a:endParaRPr kumimoji="1" lang="en-US" altLang="ja-JP" sz="1050"/>
          </a:p>
          <a:p>
            <a:pPr algn="ctr"/>
            <a:endParaRPr kumimoji="1" lang="en-US" altLang="ja-JP" sz="1050"/>
          </a:p>
        </xdr:txBody>
      </xdr:sp>
    </xdr:grpSp>
    <xdr:clientData/>
  </xdr:twoCellAnchor>
  <xdr:twoCellAnchor>
    <xdr:from>
      <xdr:col>27</xdr:col>
      <xdr:colOff>0</xdr:colOff>
      <xdr:row>141</xdr:row>
      <xdr:rowOff>0</xdr:rowOff>
    </xdr:from>
    <xdr:to>
      <xdr:col>46</xdr:col>
      <xdr:colOff>172649</xdr:colOff>
      <xdr:row>145</xdr:row>
      <xdr:rowOff>299569</xdr:rowOff>
    </xdr:to>
    <xdr:grpSp>
      <xdr:nvGrpSpPr>
        <xdr:cNvPr id="122" name="グループ化 229"/>
        <xdr:cNvGrpSpPr>
          <a:grpSpLocks/>
        </xdr:cNvGrpSpPr>
      </xdr:nvGrpSpPr>
      <xdr:grpSpPr bwMode="auto">
        <a:xfrm>
          <a:off x="5429250" y="55043917"/>
          <a:ext cx="3993232" cy="2966569"/>
          <a:chOff x="2540000" y="9387114"/>
          <a:chExt cx="3981666" cy="4302016"/>
        </a:xfrm>
      </xdr:grpSpPr>
      <xdr:cxnSp macro="">
        <xdr:nvCxnSpPr>
          <xdr:cNvPr id="123" name="図形 230"/>
          <xdr:cNvCxnSpPr>
            <a:stCxn id="126" idx="1"/>
            <a:endCxn id="125" idx="0"/>
          </xdr:cNvCxnSpPr>
        </xdr:nvCxnSpPr>
        <xdr:spPr>
          <a:xfrm rot="10800000" flipV="1">
            <a:off x="3657160" y="9791632"/>
            <a:ext cx="1078964" cy="2654692"/>
          </a:xfrm>
          <a:prstGeom prst="bentConnector2">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4" name="フローチャート: 処理 123"/>
          <xdr:cNvSpPr/>
        </xdr:nvSpPr>
        <xdr:spPr>
          <a:xfrm>
            <a:off x="3704900" y="12111724"/>
            <a:ext cx="1489544" cy="23900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50"/>
              <a:t>【</a:t>
            </a:r>
            <a:r>
              <a:rPr kumimoji="1" lang="ja-JP" altLang="en-US" sz="1050"/>
              <a:t>一般競争入札</a:t>
            </a:r>
            <a:r>
              <a:rPr kumimoji="1" lang="en-US" altLang="ja-JP" sz="1050"/>
              <a:t>】</a:t>
            </a:r>
          </a:p>
        </xdr:txBody>
      </xdr:sp>
      <xdr:sp macro="" textlink="">
        <xdr:nvSpPr>
          <xdr:cNvPr id="125" name="正方形/長方形 124"/>
          <xdr:cNvSpPr/>
        </xdr:nvSpPr>
        <xdr:spPr>
          <a:xfrm>
            <a:off x="2606839" y="12446325"/>
            <a:ext cx="2100639" cy="831723"/>
          </a:xfrm>
          <a:prstGeom prst="rect">
            <a:avLst/>
          </a:prstGeom>
          <a:solidFill>
            <a:sysClr val="window" lastClr="FFFFFF"/>
          </a:solidFill>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Ｔ　（株）</a:t>
            </a:r>
            <a:r>
              <a:rPr kumimoji="1" lang="ja-JP" altLang="en-US" sz="1100">
                <a:solidFill>
                  <a:sysClr val="windowText" lastClr="000000"/>
                </a:solidFill>
              </a:rPr>
              <a:t>ＯＣＳ他</a:t>
            </a:r>
            <a:endParaRPr kumimoji="1" lang="en-US" altLang="ja-JP" sz="1100">
              <a:solidFill>
                <a:sysClr val="windowText" lastClr="000000"/>
              </a:solidFill>
            </a:endParaRPr>
          </a:p>
          <a:p>
            <a:pPr algn="ctr"/>
            <a:r>
              <a:rPr kumimoji="1" lang="ja-JP" altLang="en-US" sz="1100"/>
              <a:t>１．１百万円</a:t>
            </a:r>
          </a:p>
        </xdr:txBody>
      </xdr:sp>
      <xdr:sp macro="" textlink="">
        <xdr:nvSpPr>
          <xdr:cNvPr id="126" name="正方形/長方形 125"/>
          <xdr:cNvSpPr/>
        </xdr:nvSpPr>
        <xdr:spPr>
          <a:xfrm>
            <a:off x="4736123" y="9387114"/>
            <a:ext cx="1785543" cy="809037"/>
          </a:xfrm>
          <a:prstGeom prst="rect">
            <a:avLst/>
          </a:prstGeom>
          <a:ln w="12700">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endParaRPr kumimoji="1" lang="en-US" altLang="ja-JP" sz="1100"/>
          </a:p>
          <a:p>
            <a:pPr algn="ctr"/>
            <a:r>
              <a:rPr kumimoji="1" lang="ja-JP" altLang="en-US" sz="1100"/>
              <a:t>１．１百万円</a:t>
            </a:r>
          </a:p>
        </xdr:txBody>
      </xdr:sp>
      <xdr:sp macro="" textlink="">
        <xdr:nvSpPr>
          <xdr:cNvPr id="127" name="フローチャート: 処理 126"/>
          <xdr:cNvSpPr/>
        </xdr:nvSpPr>
        <xdr:spPr>
          <a:xfrm>
            <a:off x="2540000" y="13316289"/>
            <a:ext cx="1756898" cy="372841"/>
          </a:xfrm>
          <a:prstGeom prst="flowChartProcess">
            <a:avLst/>
          </a:prstGeom>
          <a:ln w="12700">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050"/>
              <a:t>海外新聞等刊行物購読費</a:t>
            </a:r>
            <a:endParaRPr kumimoji="1" lang="en-US" altLang="ja-JP" sz="1050"/>
          </a:p>
        </xdr:txBody>
      </xdr:sp>
    </xdr:grpSp>
    <xdr:clientData/>
  </xdr:twoCellAnchor>
  <xdr:twoCellAnchor>
    <xdr:from>
      <xdr:col>9</xdr:col>
      <xdr:colOff>74387</xdr:colOff>
      <xdr:row>166</xdr:row>
      <xdr:rowOff>335644</xdr:rowOff>
    </xdr:from>
    <xdr:to>
      <xdr:col>43</xdr:col>
      <xdr:colOff>131537</xdr:colOff>
      <xdr:row>172</xdr:row>
      <xdr:rowOff>486733</xdr:rowOff>
    </xdr:to>
    <xdr:grpSp>
      <xdr:nvGrpSpPr>
        <xdr:cNvPr id="128" name="グループ化 141"/>
        <xdr:cNvGrpSpPr>
          <a:grpSpLocks/>
        </xdr:cNvGrpSpPr>
      </xdr:nvGrpSpPr>
      <xdr:grpSpPr bwMode="auto">
        <a:xfrm>
          <a:off x="1884137" y="69413061"/>
          <a:ext cx="6893983" cy="4151589"/>
          <a:chOff x="2197526" y="8199231"/>
          <a:chExt cx="6884607" cy="4165023"/>
        </a:xfrm>
      </xdr:grpSpPr>
      <xdr:sp macro="" textlink="">
        <xdr:nvSpPr>
          <xdr:cNvPr id="129" name="正方形/長方形 128"/>
          <xdr:cNvSpPr/>
        </xdr:nvSpPr>
        <xdr:spPr>
          <a:xfrm>
            <a:off x="5812094" y="10631908"/>
            <a:ext cx="1384965" cy="1037474"/>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solidFill>
                  <a:sysClr val="windowText" lastClr="000000"/>
                </a:solidFill>
              </a:rPr>
              <a:t>a</a:t>
            </a:r>
            <a:r>
              <a:rPr kumimoji="1" lang="ja-JP" altLang="en-US" sz="1100">
                <a:solidFill>
                  <a:sysClr val="windowText" lastClr="000000"/>
                </a:solidFill>
              </a:rPr>
              <a:t>　（Ｃ）社</a:t>
            </a:r>
            <a:endParaRPr kumimoji="1" lang="en-US" altLang="ja-JP" sz="1100">
              <a:solidFill>
                <a:sysClr val="windowText" lastClr="000000"/>
              </a:solidFill>
            </a:endParaRPr>
          </a:p>
          <a:p>
            <a:pPr algn="ctr"/>
            <a:r>
              <a:rPr kumimoji="1" lang="ja-JP" altLang="en-US" sz="1100">
                <a:solidFill>
                  <a:sysClr val="windowText" lastClr="000000"/>
                </a:solidFill>
              </a:rPr>
              <a:t>Ｘ百万円</a:t>
            </a:r>
          </a:p>
        </xdr:txBody>
      </xdr:sp>
      <xdr:sp macro="" textlink="">
        <xdr:nvSpPr>
          <xdr:cNvPr id="130" name="フローチャート: 処理 129"/>
          <xdr:cNvSpPr/>
        </xdr:nvSpPr>
        <xdr:spPr>
          <a:xfrm>
            <a:off x="5527551" y="9249635"/>
            <a:ext cx="1672199" cy="295061"/>
          </a:xfrm>
          <a:prstGeom prst="flowChartProcess">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050">
                <a:solidFill>
                  <a:sysClr val="windowText" lastClr="000000"/>
                </a:solidFill>
              </a:rPr>
              <a:t>【 </a:t>
            </a:r>
            <a:r>
              <a:rPr kumimoji="1" lang="ja-JP" altLang="en-US" sz="1050">
                <a:solidFill>
                  <a:sysClr val="windowText" lastClr="000000"/>
                </a:solidFill>
              </a:rPr>
              <a:t>企画競争</a:t>
            </a:r>
            <a:r>
              <a:rPr kumimoji="1" lang="en-US" altLang="ja-JP" sz="1050">
                <a:solidFill>
                  <a:sysClr val="windowText" lastClr="000000"/>
                </a:solidFill>
              </a:rPr>
              <a:t>】</a:t>
            </a:r>
          </a:p>
        </xdr:txBody>
      </xdr:sp>
      <xdr:sp macro="" textlink="">
        <xdr:nvSpPr>
          <xdr:cNvPr id="131" name="正方形/長方形 130"/>
          <xdr:cNvSpPr/>
        </xdr:nvSpPr>
        <xdr:spPr>
          <a:xfrm>
            <a:off x="2197526" y="10623734"/>
            <a:ext cx="1385116" cy="1008919"/>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Ｙ　（Ａ）社</a:t>
            </a:r>
            <a:endParaRPr kumimoji="1" lang="en-US" altLang="ja-JP" sz="1100">
              <a:solidFill>
                <a:sysClr val="windowText" lastClr="000000"/>
              </a:solidFill>
            </a:endParaRPr>
          </a:p>
          <a:p>
            <a:pPr algn="ctr"/>
            <a:r>
              <a:rPr kumimoji="1" lang="ja-JP" altLang="en-US" sz="1100">
                <a:solidFill>
                  <a:sysClr val="windowText" lastClr="000000"/>
                </a:solidFill>
              </a:rPr>
              <a:t>Ｘ百万円</a:t>
            </a:r>
          </a:p>
        </xdr:txBody>
      </xdr:sp>
      <xdr:sp macro="" textlink="">
        <xdr:nvSpPr>
          <xdr:cNvPr id="132" name="正方形/長方形 131"/>
          <xdr:cNvSpPr/>
        </xdr:nvSpPr>
        <xdr:spPr>
          <a:xfrm>
            <a:off x="4460537" y="8199231"/>
            <a:ext cx="2399396" cy="580604"/>
          </a:xfrm>
          <a:prstGeom prst="rect">
            <a:avLst/>
          </a:prstGeom>
          <a:noFill/>
          <a:ln w="12700" cmpd="sng"/>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外務省</a:t>
            </a:r>
            <a:endParaRPr kumimoji="1" lang="en-US" altLang="ja-JP" sz="1100">
              <a:solidFill>
                <a:sysClr val="windowText" lastClr="000000"/>
              </a:solidFill>
            </a:endParaRPr>
          </a:p>
          <a:p>
            <a:pPr algn="ctr"/>
            <a:r>
              <a:rPr kumimoji="1" lang="ja-JP" altLang="en-US" sz="1100">
                <a:solidFill>
                  <a:sysClr val="windowText" lastClr="000000"/>
                </a:solidFill>
              </a:rPr>
              <a:t>１９９．３百万円</a:t>
            </a:r>
          </a:p>
        </xdr:txBody>
      </xdr:sp>
      <xdr:sp macro="" textlink="">
        <xdr:nvSpPr>
          <xdr:cNvPr id="133" name="フローチャート: 処理 132"/>
          <xdr:cNvSpPr/>
        </xdr:nvSpPr>
        <xdr:spPr>
          <a:xfrm>
            <a:off x="2348604" y="11809464"/>
            <a:ext cx="1196320" cy="494941"/>
          </a:xfrm>
          <a:prstGeom prst="flowChartProcess">
            <a:avLst/>
          </a:prstGeom>
          <a:noFill/>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050">
                <a:solidFill>
                  <a:sysClr val="windowText" lastClr="000000"/>
                </a:solidFill>
              </a:rPr>
              <a:t>外部専門家活用</a:t>
            </a:r>
            <a:endParaRPr kumimoji="1" lang="en-US" altLang="ja-JP" sz="1050">
              <a:solidFill>
                <a:sysClr val="windowText" lastClr="000000"/>
              </a:solidFill>
            </a:endParaRPr>
          </a:p>
        </xdr:txBody>
      </xdr:sp>
      <xdr:sp macro="" textlink="">
        <xdr:nvSpPr>
          <xdr:cNvPr id="134" name="正方形/長方形 133"/>
          <xdr:cNvSpPr/>
        </xdr:nvSpPr>
        <xdr:spPr>
          <a:xfrm>
            <a:off x="3996774" y="10629844"/>
            <a:ext cx="1388296" cy="1018437"/>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solidFill>
                  <a:sysClr val="windowText" lastClr="000000"/>
                </a:solidFill>
              </a:rPr>
              <a:t>Ｚ　（Ｂ）社</a:t>
            </a:r>
            <a:endParaRPr kumimoji="1" lang="en-US" altLang="ja-JP" sz="1100">
              <a:solidFill>
                <a:sysClr val="windowText" lastClr="000000"/>
              </a:solidFill>
            </a:endParaRPr>
          </a:p>
          <a:p>
            <a:pPr algn="ctr"/>
            <a:r>
              <a:rPr kumimoji="1" lang="ja-JP" altLang="en-US" sz="1100">
                <a:solidFill>
                  <a:sysClr val="windowText" lastClr="000000"/>
                </a:solidFill>
              </a:rPr>
              <a:t>Ｘ百万円</a:t>
            </a:r>
          </a:p>
        </xdr:txBody>
      </xdr:sp>
      <xdr:sp macro="" textlink="">
        <xdr:nvSpPr>
          <xdr:cNvPr id="135" name="正方形/長方形 134"/>
          <xdr:cNvSpPr/>
        </xdr:nvSpPr>
        <xdr:spPr>
          <a:xfrm>
            <a:off x="7612477" y="10636667"/>
            <a:ext cx="1391793" cy="999401"/>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1100">
                <a:solidFill>
                  <a:sysClr val="windowText" lastClr="000000"/>
                </a:solidFill>
              </a:rPr>
              <a:t>b</a:t>
            </a:r>
            <a:r>
              <a:rPr kumimoji="1" lang="ja-JP" altLang="en-US" sz="1100">
                <a:solidFill>
                  <a:sysClr val="windowText" lastClr="000000"/>
                </a:solidFill>
              </a:rPr>
              <a:t>　（Ｄ）社</a:t>
            </a:r>
            <a:endParaRPr kumimoji="1" lang="en-US" altLang="ja-JP" sz="1100">
              <a:solidFill>
                <a:sysClr val="windowText" lastClr="000000"/>
              </a:solidFill>
            </a:endParaRPr>
          </a:p>
          <a:p>
            <a:pPr algn="ctr"/>
            <a:r>
              <a:rPr kumimoji="1" lang="ja-JP" altLang="en-US" sz="1100">
                <a:solidFill>
                  <a:sysClr val="windowText" lastClr="000000"/>
                </a:solidFill>
              </a:rPr>
              <a:t>Ｘ百万円</a:t>
            </a:r>
          </a:p>
        </xdr:txBody>
      </xdr:sp>
      <xdr:sp macro="" textlink="">
        <xdr:nvSpPr>
          <xdr:cNvPr id="136" name="フローチャート: 処理 135"/>
          <xdr:cNvSpPr/>
        </xdr:nvSpPr>
        <xdr:spPr>
          <a:xfrm>
            <a:off x="7680347" y="11763222"/>
            <a:ext cx="1401786" cy="571086"/>
          </a:xfrm>
          <a:prstGeom prst="flowChartProcess">
            <a:avLst/>
          </a:prstGeom>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lnSpc>
                <a:spcPts val="1200"/>
              </a:lnSpc>
            </a:pPr>
            <a:r>
              <a:rPr kumimoji="1" lang="ja-JP" altLang="en-US" sz="1050">
                <a:solidFill>
                  <a:sysClr val="windowText" lastClr="000000"/>
                </a:solidFill>
              </a:rPr>
              <a:t>テレビ局チーム招聘</a:t>
            </a:r>
            <a:endParaRPr kumimoji="1" lang="en-US" altLang="ja-JP" sz="1050">
              <a:solidFill>
                <a:sysClr val="windowText" lastClr="000000"/>
              </a:solidFill>
            </a:endParaRPr>
          </a:p>
        </xdr:txBody>
      </xdr:sp>
      <xdr:sp macro="" textlink="">
        <xdr:nvSpPr>
          <xdr:cNvPr id="137" name="フローチャート: 処理 136"/>
          <xdr:cNvSpPr/>
        </xdr:nvSpPr>
        <xdr:spPr>
          <a:xfrm>
            <a:off x="4250135" y="11842106"/>
            <a:ext cx="1108429" cy="494941"/>
          </a:xfrm>
          <a:prstGeom prst="flowChartProcess">
            <a:avLst/>
          </a:prstGeom>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050">
                <a:solidFill>
                  <a:sysClr val="windowText" lastClr="000000"/>
                </a:solidFill>
              </a:rPr>
              <a:t>外国ジャーナリスト招聘</a:t>
            </a:r>
            <a:endParaRPr kumimoji="1" lang="en-US" altLang="ja-JP" sz="1050">
              <a:solidFill>
                <a:sysClr val="windowText" lastClr="000000"/>
              </a:solidFill>
            </a:endParaRPr>
          </a:p>
        </xdr:txBody>
      </xdr:sp>
      <xdr:sp macro="" textlink="">
        <xdr:nvSpPr>
          <xdr:cNvPr id="138" name="フローチャート: 処理 137"/>
          <xdr:cNvSpPr/>
        </xdr:nvSpPr>
        <xdr:spPr>
          <a:xfrm>
            <a:off x="5855169" y="11831240"/>
            <a:ext cx="1395092" cy="533014"/>
          </a:xfrm>
          <a:prstGeom prst="flowChartProcess">
            <a:avLst/>
          </a:prstGeom>
          <a:ln>
            <a:noFill/>
          </a:ln>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050">
                <a:solidFill>
                  <a:sysClr val="windowText" lastClr="000000"/>
                </a:solidFill>
              </a:rPr>
              <a:t>プレスツアー</a:t>
            </a:r>
            <a:endParaRPr kumimoji="1" lang="en-US" altLang="ja-JP" sz="1050">
              <a:solidFill>
                <a:sysClr val="windowText" lastClr="000000"/>
              </a:solidFill>
            </a:endParaRPr>
          </a:p>
          <a:p>
            <a:pPr algn="ctr"/>
            <a:endParaRPr kumimoji="1" lang="en-US" altLang="ja-JP" sz="1050">
              <a:solidFill>
                <a:sysClr val="windowText" lastClr="000000"/>
              </a:solidFill>
            </a:endParaRPr>
          </a:p>
        </xdr:txBody>
      </xdr:sp>
    </xdr:grpSp>
    <xdr:clientData/>
  </xdr:twoCellAnchor>
  <xdr:twoCellAnchor>
    <xdr:from>
      <xdr:col>26</xdr:col>
      <xdr:colOff>117929</xdr:colOff>
      <xdr:row>167</xdr:row>
      <xdr:rowOff>246586</xdr:rowOff>
    </xdr:from>
    <xdr:to>
      <xdr:col>26</xdr:col>
      <xdr:colOff>123609</xdr:colOff>
      <xdr:row>169</xdr:row>
      <xdr:rowOff>76200</xdr:rowOff>
    </xdr:to>
    <xdr:cxnSp macro="">
      <xdr:nvCxnSpPr>
        <xdr:cNvPr id="139" name="直線矢印コネクタ 138"/>
        <xdr:cNvCxnSpPr>
          <a:stCxn id="132" idx="2"/>
        </xdr:cNvCxnSpPr>
      </xdr:nvCxnSpPr>
      <xdr:spPr>
        <a:xfrm flipH="1">
          <a:off x="17948729" y="28802536"/>
          <a:ext cx="5680" cy="248714"/>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185057</xdr:colOff>
      <xdr:row>169</xdr:row>
      <xdr:rowOff>50801</xdr:rowOff>
    </xdr:from>
    <xdr:to>
      <xdr:col>39</xdr:col>
      <xdr:colOff>185738</xdr:colOff>
      <xdr:row>169</xdr:row>
      <xdr:rowOff>60325</xdr:rowOff>
    </xdr:to>
    <xdr:cxnSp macro="">
      <xdr:nvCxnSpPr>
        <xdr:cNvPr id="140" name="直線コネクタ 139"/>
        <xdr:cNvCxnSpPr/>
      </xdr:nvCxnSpPr>
      <xdr:spPr>
        <a:xfrm>
          <a:off x="8414657" y="29025851"/>
          <a:ext cx="18517281" cy="952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158751</xdr:colOff>
      <xdr:row>169</xdr:row>
      <xdr:rowOff>76200</xdr:rowOff>
    </xdr:from>
    <xdr:to>
      <xdr:col>21</xdr:col>
      <xdr:colOff>158843</xdr:colOff>
      <xdr:row>170</xdr:row>
      <xdr:rowOff>88252</xdr:rowOff>
    </xdr:to>
    <xdr:cxnSp macro="">
      <xdr:nvCxnSpPr>
        <xdr:cNvPr id="141" name="直線矢印コネクタ 140"/>
        <xdr:cNvCxnSpPr>
          <a:endCxn id="134" idx="0"/>
        </xdr:cNvCxnSpPr>
      </xdr:nvCxnSpPr>
      <xdr:spPr>
        <a:xfrm>
          <a:off x="14560551" y="29051250"/>
          <a:ext cx="92" cy="18350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163513</xdr:colOff>
      <xdr:row>169</xdr:row>
      <xdr:rowOff>80963</xdr:rowOff>
    </xdr:from>
    <xdr:to>
      <xdr:col>30</xdr:col>
      <xdr:colOff>165127</xdr:colOff>
      <xdr:row>170</xdr:row>
      <xdr:rowOff>90328</xdr:rowOff>
    </xdr:to>
    <xdr:cxnSp macro="">
      <xdr:nvCxnSpPr>
        <xdr:cNvPr id="142" name="直線矢印コネクタ 141"/>
        <xdr:cNvCxnSpPr>
          <a:endCxn id="129" idx="0"/>
        </xdr:cNvCxnSpPr>
      </xdr:nvCxnSpPr>
      <xdr:spPr>
        <a:xfrm>
          <a:off x="20737513" y="29056013"/>
          <a:ext cx="1614" cy="18081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165528</xdr:colOff>
      <xdr:row>169</xdr:row>
      <xdr:rowOff>74613</xdr:rowOff>
    </xdr:from>
    <xdr:to>
      <xdr:col>12</xdr:col>
      <xdr:colOff>168276</xdr:colOff>
      <xdr:row>170</xdr:row>
      <xdr:rowOff>82105</xdr:rowOff>
    </xdr:to>
    <xdr:cxnSp macro="">
      <xdr:nvCxnSpPr>
        <xdr:cNvPr id="143" name="直線矢印コネクタ 142"/>
        <xdr:cNvCxnSpPr>
          <a:endCxn id="131" idx="0"/>
        </xdr:cNvCxnSpPr>
      </xdr:nvCxnSpPr>
      <xdr:spPr>
        <a:xfrm flipH="1">
          <a:off x="8395128" y="29049663"/>
          <a:ext cx="2748" cy="17894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161436</xdr:colOff>
      <xdr:row>169</xdr:row>
      <xdr:rowOff>85725</xdr:rowOff>
    </xdr:from>
    <xdr:to>
      <xdr:col>39</xdr:col>
      <xdr:colOff>173038</xdr:colOff>
      <xdr:row>170</xdr:row>
      <xdr:rowOff>95115</xdr:rowOff>
    </xdr:to>
    <xdr:cxnSp macro="">
      <xdr:nvCxnSpPr>
        <xdr:cNvPr id="144" name="直線矢印コネクタ 143"/>
        <xdr:cNvCxnSpPr>
          <a:endCxn id="135" idx="0"/>
        </xdr:cNvCxnSpPr>
      </xdr:nvCxnSpPr>
      <xdr:spPr>
        <a:xfrm flipH="1">
          <a:off x="26907636" y="29060775"/>
          <a:ext cx="11602" cy="18084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20</xdr:col>
      <xdr:colOff>95250</xdr:colOff>
      <xdr:row>691</xdr:row>
      <xdr:rowOff>0</xdr:rowOff>
    </xdr:from>
    <xdr:ext cx="184731" cy="264560"/>
    <xdr:sp macro="" textlink="">
      <xdr:nvSpPr>
        <xdr:cNvPr id="2" name="テキスト ボックス 1"/>
        <xdr:cNvSpPr txBox="1"/>
      </xdr:nvSpPr>
      <xdr:spPr>
        <a:xfrm>
          <a:off x="4095750" y="21666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691</xdr:row>
      <xdr:rowOff>0</xdr:rowOff>
    </xdr:from>
    <xdr:ext cx="184731" cy="264560"/>
    <xdr:sp macro="" textlink="">
      <xdr:nvSpPr>
        <xdr:cNvPr id="3" name="テキスト ボックス 2"/>
        <xdr:cNvSpPr txBox="1"/>
      </xdr:nvSpPr>
      <xdr:spPr>
        <a:xfrm>
          <a:off x="3981450" y="216665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20</xdr:col>
      <xdr:colOff>95250</xdr:colOff>
      <xdr:row>101</xdr:row>
      <xdr:rowOff>152400</xdr:rowOff>
    </xdr:from>
    <xdr:ext cx="184731" cy="264560"/>
    <xdr:sp macro="" textlink="">
      <xdr:nvSpPr>
        <xdr:cNvPr id="4" name="テキスト ボックス 3"/>
        <xdr:cNvSpPr txBox="1"/>
      </xdr:nvSpPr>
      <xdr:spPr>
        <a:xfrm>
          <a:off x="4095750" y="3315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101</xdr:row>
      <xdr:rowOff>47625</xdr:rowOff>
    </xdr:from>
    <xdr:ext cx="184731" cy="264560"/>
    <xdr:sp macro="" textlink="">
      <xdr:nvSpPr>
        <xdr:cNvPr id="5" name="テキスト ボックス 4"/>
        <xdr:cNvSpPr txBox="1"/>
      </xdr:nvSpPr>
      <xdr:spPr>
        <a:xfrm>
          <a:off x="3981450" y="330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12</xdr:col>
      <xdr:colOff>0</xdr:colOff>
      <xdr:row>99</xdr:row>
      <xdr:rowOff>647700</xdr:rowOff>
    </xdr:from>
    <xdr:to>
      <xdr:col>42</xdr:col>
      <xdr:colOff>9525</xdr:colOff>
      <xdr:row>100</xdr:row>
      <xdr:rowOff>9525</xdr:rowOff>
    </xdr:to>
    <xdr:cxnSp macro="">
      <xdr:nvCxnSpPr>
        <xdr:cNvPr id="6" name="直線コネクタ 5"/>
        <xdr:cNvCxnSpPr/>
      </xdr:nvCxnSpPr>
      <xdr:spPr>
        <a:xfrm flipV="1">
          <a:off x="2400300" y="32775525"/>
          <a:ext cx="6010275" cy="952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190501</xdr:colOff>
      <xdr:row>100</xdr:row>
      <xdr:rowOff>9525</xdr:rowOff>
    </xdr:from>
    <xdr:to>
      <xdr:col>12</xdr:col>
      <xdr:colOff>0</xdr:colOff>
      <xdr:row>101</xdr:row>
      <xdr:rowOff>638175</xdr:rowOff>
    </xdr:to>
    <xdr:cxnSp macro="">
      <xdr:nvCxnSpPr>
        <xdr:cNvPr id="7" name="直線矢印コネクタ 6"/>
        <xdr:cNvCxnSpPr/>
      </xdr:nvCxnSpPr>
      <xdr:spPr>
        <a:xfrm>
          <a:off x="2390776" y="32785050"/>
          <a:ext cx="9524" cy="44767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9525</xdr:colOff>
      <xdr:row>99</xdr:row>
      <xdr:rowOff>657225</xdr:rowOff>
    </xdr:from>
    <xdr:to>
      <xdr:col>42</xdr:col>
      <xdr:colOff>9525</xdr:colOff>
      <xdr:row>102</xdr:row>
      <xdr:rowOff>0</xdr:rowOff>
    </xdr:to>
    <xdr:cxnSp macro="">
      <xdr:nvCxnSpPr>
        <xdr:cNvPr id="8" name="直線矢印コネクタ 7"/>
        <xdr:cNvCxnSpPr/>
      </xdr:nvCxnSpPr>
      <xdr:spPr>
        <a:xfrm>
          <a:off x="8410575" y="32775525"/>
          <a:ext cx="0" cy="45720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7327</xdr:colOff>
      <xdr:row>99</xdr:row>
      <xdr:rowOff>0</xdr:rowOff>
    </xdr:from>
    <xdr:to>
      <xdr:col>27</xdr:col>
      <xdr:colOff>7328</xdr:colOff>
      <xdr:row>102</xdr:row>
      <xdr:rowOff>7327</xdr:rowOff>
    </xdr:to>
    <xdr:cxnSp macro="">
      <xdr:nvCxnSpPr>
        <xdr:cNvPr id="9" name="直線矢印コネクタ 8"/>
        <xdr:cNvCxnSpPr/>
      </xdr:nvCxnSpPr>
      <xdr:spPr>
        <a:xfrm>
          <a:off x="5408002" y="32375475"/>
          <a:ext cx="1" cy="86457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95250</xdr:colOff>
      <xdr:row>319</xdr:row>
      <xdr:rowOff>0</xdr:rowOff>
    </xdr:from>
    <xdr:ext cx="184731" cy="264560"/>
    <xdr:sp macro="" textlink="">
      <xdr:nvSpPr>
        <xdr:cNvPr id="10" name="テキスト ボックス 9"/>
        <xdr:cNvSpPr txBox="1"/>
      </xdr:nvSpPr>
      <xdr:spPr>
        <a:xfrm>
          <a:off x="4095750" y="1148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319</xdr:row>
      <xdr:rowOff>0</xdr:rowOff>
    </xdr:from>
    <xdr:ext cx="184731" cy="264560"/>
    <xdr:sp macro="" textlink="">
      <xdr:nvSpPr>
        <xdr:cNvPr id="11" name="テキスト ボックス 10"/>
        <xdr:cNvSpPr txBox="1"/>
      </xdr:nvSpPr>
      <xdr:spPr>
        <a:xfrm>
          <a:off x="3981450" y="1148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20</xdr:col>
      <xdr:colOff>95250</xdr:colOff>
      <xdr:row>319</xdr:row>
      <xdr:rowOff>0</xdr:rowOff>
    </xdr:from>
    <xdr:ext cx="184731" cy="264560"/>
    <xdr:sp macro="" textlink="">
      <xdr:nvSpPr>
        <xdr:cNvPr id="12" name="テキスト ボックス 11"/>
        <xdr:cNvSpPr txBox="1"/>
      </xdr:nvSpPr>
      <xdr:spPr>
        <a:xfrm>
          <a:off x="4095750" y="1148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319</xdr:row>
      <xdr:rowOff>0</xdr:rowOff>
    </xdr:from>
    <xdr:ext cx="184731" cy="264560"/>
    <xdr:sp macro="" textlink="">
      <xdr:nvSpPr>
        <xdr:cNvPr id="13" name="テキスト ボックス 12"/>
        <xdr:cNvSpPr txBox="1"/>
      </xdr:nvSpPr>
      <xdr:spPr>
        <a:xfrm>
          <a:off x="3981450" y="114861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20</xdr:col>
      <xdr:colOff>95250</xdr:colOff>
      <xdr:row>743</xdr:row>
      <xdr:rowOff>0</xdr:rowOff>
    </xdr:from>
    <xdr:ext cx="184731" cy="264560"/>
    <xdr:sp macro="" textlink="">
      <xdr:nvSpPr>
        <xdr:cNvPr id="14" name="テキスト ボックス 13"/>
        <xdr:cNvSpPr txBox="1"/>
      </xdr:nvSpPr>
      <xdr:spPr>
        <a:xfrm>
          <a:off x="4095750" y="23146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743</xdr:row>
      <xdr:rowOff>0</xdr:rowOff>
    </xdr:from>
    <xdr:ext cx="184731" cy="264560"/>
    <xdr:sp macro="" textlink="">
      <xdr:nvSpPr>
        <xdr:cNvPr id="15" name="テキスト ボックス 14"/>
        <xdr:cNvSpPr txBox="1"/>
      </xdr:nvSpPr>
      <xdr:spPr>
        <a:xfrm>
          <a:off x="3981450" y="231467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20</xdr:col>
      <xdr:colOff>95250</xdr:colOff>
      <xdr:row>665</xdr:row>
      <xdr:rowOff>0</xdr:rowOff>
    </xdr:from>
    <xdr:ext cx="184731" cy="264560"/>
    <xdr:sp macro="" textlink="">
      <xdr:nvSpPr>
        <xdr:cNvPr id="16" name="テキスト ボックス 15"/>
        <xdr:cNvSpPr txBox="1"/>
      </xdr:nvSpPr>
      <xdr:spPr>
        <a:xfrm>
          <a:off x="4095750" y="20933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665</xdr:row>
      <xdr:rowOff>0</xdr:rowOff>
    </xdr:from>
    <xdr:ext cx="184731" cy="264560"/>
    <xdr:sp macro="" textlink="">
      <xdr:nvSpPr>
        <xdr:cNvPr id="17" name="テキスト ボックス 16"/>
        <xdr:cNvSpPr txBox="1"/>
      </xdr:nvSpPr>
      <xdr:spPr>
        <a:xfrm>
          <a:off x="3981450" y="209330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10</xdr:col>
      <xdr:colOff>15876</xdr:colOff>
      <xdr:row>113</xdr:row>
      <xdr:rowOff>218436</xdr:rowOff>
    </xdr:from>
    <xdr:to>
      <xdr:col>16</xdr:col>
      <xdr:colOff>101041</xdr:colOff>
      <xdr:row>114</xdr:row>
      <xdr:rowOff>254066</xdr:rowOff>
    </xdr:to>
    <xdr:sp macro="" textlink="">
      <xdr:nvSpPr>
        <xdr:cNvPr id="18" name="テキスト ボックス 17"/>
        <xdr:cNvSpPr txBox="1"/>
      </xdr:nvSpPr>
      <xdr:spPr>
        <a:xfrm>
          <a:off x="2016126" y="39137586"/>
          <a:ext cx="1285315" cy="70238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D</a:t>
          </a:r>
          <a:r>
            <a:rPr kumimoji="1" lang="ja-JP" altLang="en-US" sz="1000">
              <a:latin typeface="+mn-ea"/>
              <a:ea typeface="+mn-ea"/>
            </a:rPr>
            <a:t>．</a:t>
          </a:r>
          <a:r>
            <a:rPr kumimoji="1" lang="en-US" altLang="ja-JP" sz="1000">
              <a:latin typeface="+mn-ea"/>
              <a:ea typeface="+mn-ea"/>
            </a:rPr>
            <a:t>(</a:t>
          </a:r>
          <a:r>
            <a:rPr kumimoji="1" lang="ja-JP" altLang="en-US" sz="1000"/>
            <a:t>株</a:t>
          </a:r>
          <a:r>
            <a:rPr kumimoji="1" lang="en-US" altLang="ja-JP" sz="1000"/>
            <a:t>)</a:t>
          </a:r>
          <a:r>
            <a:rPr kumimoji="1" lang="ja-JP" altLang="en-US" sz="1000"/>
            <a:t>平凡社</a:t>
          </a:r>
          <a:endParaRPr kumimoji="1" lang="en-US" altLang="ja-JP" sz="1000"/>
        </a:p>
        <a:p>
          <a:pPr algn="ctr"/>
          <a:endParaRPr kumimoji="1" lang="en-US" altLang="ja-JP" sz="1000"/>
        </a:p>
        <a:p>
          <a:pPr algn="ctr"/>
          <a:r>
            <a:rPr kumimoji="1" lang="en-US" altLang="ja-JP" sz="1000"/>
            <a:t>61</a:t>
          </a:r>
          <a:r>
            <a:rPr kumimoji="1" lang="ja-JP" altLang="en-US" sz="1000"/>
            <a:t>百万円</a:t>
          </a:r>
        </a:p>
      </xdr:txBody>
    </xdr:sp>
    <xdr:clientData/>
  </xdr:twoCellAnchor>
  <xdr:twoCellAnchor>
    <xdr:from>
      <xdr:col>17</xdr:col>
      <xdr:colOff>150158</xdr:colOff>
      <xdr:row>113</xdr:row>
      <xdr:rowOff>218436</xdr:rowOff>
    </xdr:from>
    <xdr:to>
      <xdr:col>24</xdr:col>
      <xdr:colOff>97118</xdr:colOff>
      <xdr:row>114</xdr:row>
      <xdr:rowOff>254066</xdr:rowOff>
    </xdr:to>
    <xdr:sp macro="" textlink="">
      <xdr:nvSpPr>
        <xdr:cNvPr id="19" name="テキスト ボックス 18"/>
        <xdr:cNvSpPr txBox="1"/>
      </xdr:nvSpPr>
      <xdr:spPr>
        <a:xfrm>
          <a:off x="3550583" y="39137586"/>
          <a:ext cx="1347135" cy="70238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E</a:t>
          </a:r>
          <a:r>
            <a:rPr kumimoji="1" lang="ja-JP" altLang="en-US" sz="1000">
              <a:latin typeface="+mn-ea"/>
              <a:ea typeface="+mn-ea"/>
            </a:rPr>
            <a:t>．</a:t>
          </a:r>
          <a:r>
            <a:rPr kumimoji="1" lang="en-US" altLang="ja-JP" sz="1000">
              <a:latin typeface="+mn-ea"/>
              <a:ea typeface="+mn-ea"/>
            </a:rPr>
            <a:t>(</a:t>
          </a:r>
          <a:r>
            <a:rPr kumimoji="1" lang="ja-JP" altLang="en-US" sz="1000">
              <a:latin typeface="+mn-ea"/>
              <a:ea typeface="+mn-ea"/>
            </a:rPr>
            <a:t>株</a:t>
          </a:r>
          <a:r>
            <a:rPr kumimoji="1" lang="en-US" altLang="ja-JP" sz="1000"/>
            <a:t>)TBS</a:t>
          </a:r>
          <a:r>
            <a:rPr kumimoji="1" lang="ja-JP" altLang="en-US" sz="1000"/>
            <a:t>ビジョン</a:t>
          </a:r>
          <a:endParaRPr kumimoji="1" lang="en-US" altLang="ja-JP" sz="1000"/>
        </a:p>
        <a:p>
          <a:pPr algn="ctr"/>
          <a:endParaRPr kumimoji="1" lang="en-US" altLang="ja-JP" sz="1000"/>
        </a:p>
        <a:p>
          <a:pPr algn="ctr">
            <a:lnSpc>
              <a:spcPts val="1200"/>
            </a:lnSpc>
          </a:pPr>
          <a:r>
            <a:rPr kumimoji="1" lang="en-US" altLang="ja-JP" sz="1000"/>
            <a:t>43</a:t>
          </a:r>
          <a:r>
            <a:rPr kumimoji="1" lang="ja-JP" altLang="en-US" sz="1000"/>
            <a:t>百万円</a:t>
          </a:r>
        </a:p>
      </xdr:txBody>
    </xdr:sp>
    <xdr:clientData/>
  </xdr:twoCellAnchor>
  <xdr:twoCellAnchor>
    <xdr:from>
      <xdr:col>25</xdr:col>
      <xdr:colOff>124012</xdr:colOff>
      <xdr:row>113</xdr:row>
      <xdr:rowOff>218436</xdr:rowOff>
    </xdr:from>
    <xdr:to>
      <xdr:col>32</xdr:col>
      <xdr:colOff>150347</xdr:colOff>
      <xdr:row>114</xdr:row>
      <xdr:rowOff>234970</xdr:rowOff>
    </xdr:to>
    <xdr:sp macro="" textlink="">
      <xdr:nvSpPr>
        <xdr:cNvPr id="20" name="テキスト ボックス 19"/>
        <xdr:cNvSpPr txBox="1"/>
      </xdr:nvSpPr>
      <xdr:spPr>
        <a:xfrm>
          <a:off x="5124637" y="39137586"/>
          <a:ext cx="1426510" cy="683284"/>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F</a:t>
          </a:r>
          <a:r>
            <a:rPr kumimoji="1" lang="ja-JP" altLang="en-US" sz="1000">
              <a:latin typeface="+mn-ea"/>
              <a:ea typeface="+mn-ea"/>
            </a:rPr>
            <a:t>．</a:t>
          </a:r>
          <a:r>
            <a:rPr kumimoji="1" lang="en-US" altLang="ja-JP" sz="1000">
              <a:latin typeface="+mn-ea"/>
              <a:ea typeface="+mn-ea"/>
            </a:rPr>
            <a:t>(</a:t>
          </a:r>
          <a:r>
            <a:rPr kumimoji="1" lang="ja-JP" altLang="en-US" sz="1000">
              <a:latin typeface="+mn-ea"/>
              <a:ea typeface="+mn-ea"/>
            </a:rPr>
            <a:t>株</a:t>
          </a:r>
          <a:r>
            <a:rPr kumimoji="1" lang="en-US" altLang="ja-JP" sz="1000"/>
            <a:t>)</a:t>
          </a:r>
          <a:r>
            <a:rPr kumimoji="1" lang="ja-JP" altLang="en-US" sz="1000"/>
            <a:t>アイネット</a:t>
          </a:r>
          <a:endParaRPr kumimoji="1" lang="en-US" altLang="ja-JP" sz="1000"/>
        </a:p>
        <a:p>
          <a:pPr algn="ctr"/>
          <a:endParaRPr kumimoji="1" lang="en-US" altLang="ja-JP" sz="1000"/>
        </a:p>
        <a:p>
          <a:pPr algn="ctr"/>
          <a:r>
            <a:rPr kumimoji="1" lang="en-US" altLang="ja-JP" sz="1000"/>
            <a:t>19</a:t>
          </a:r>
          <a:r>
            <a:rPr kumimoji="1" lang="ja-JP" altLang="en-US" sz="1000"/>
            <a:t>百万円</a:t>
          </a:r>
        </a:p>
      </xdr:txBody>
    </xdr:sp>
    <xdr:clientData/>
  </xdr:twoCellAnchor>
  <xdr:twoCellAnchor>
    <xdr:from>
      <xdr:col>33</xdr:col>
      <xdr:colOff>188881</xdr:colOff>
      <xdr:row>113</xdr:row>
      <xdr:rowOff>218436</xdr:rowOff>
    </xdr:from>
    <xdr:to>
      <xdr:col>41</xdr:col>
      <xdr:colOff>118285</xdr:colOff>
      <xdr:row>114</xdr:row>
      <xdr:rowOff>219232</xdr:rowOff>
    </xdr:to>
    <xdr:sp macro="" textlink="">
      <xdr:nvSpPr>
        <xdr:cNvPr id="21" name="テキスト ボックス 20"/>
        <xdr:cNvSpPr txBox="1"/>
      </xdr:nvSpPr>
      <xdr:spPr>
        <a:xfrm>
          <a:off x="6789706" y="39137586"/>
          <a:ext cx="1529604" cy="66754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G</a:t>
          </a:r>
          <a:r>
            <a:rPr kumimoji="1" lang="ja-JP" altLang="en-US" sz="1000">
              <a:latin typeface="+mn-ea"/>
              <a:ea typeface="+mn-ea"/>
            </a:rPr>
            <a:t>．共</a:t>
          </a:r>
          <a:r>
            <a:rPr kumimoji="1" lang="ja-JP" altLang="en-US" sz="1000"/>
            <a:t>信印刷（株）</a:t>
          </a:r>
          <a:endParaRPr kumimoji="1" lang="en-US" altLang="ja-JP" sz="1000"/>
        </a:p>
        <a:p>
          <a:pPr algn="ctr"/>
          <a:endParaRPr kumimoji="1" lang="en-US" altLang="ja-JP" sz="1000"/>
        </a:p>
        <a:p>
          <a:pPr algn="ctr">
            <a:lnSpc>
              <a:spcPts val="1200"/>
            </a:lnSpc>
          </a:pPr>
          <a:r>
            <a:rPr kumimoji="1" lang="en-US" altLang="ja-JP" sz="1000"/>
            <a:t>2</a:t>
          </a:r>
          <a:r>
            <a:rPr kumimoji="1" lang="ja-JP" altLang="en-US" sz="1000"/>
            <a:t>百万円</a:t>
          </a:r>
          <a:endParaRPr kumimoji="1" lang="en-US" altLang="ja-JP" sz="1000"/>
        </a:p>
      </xdr:txBody>
    </xdr:sp>
    <xdr:clientData/>
  </xdr:twoCellAnchor>
  <xdr:twoCellAnchor>
    <xdr:from>
      <xdr:col>21</xdr:col>
      <xdr:colOff>10993</xdr:colOff>
      <xdr:row>109</xdr:row>
      <xdr:rowOff>0</xdr:rowOff>
    </xdr:from>
    <xdr:to>
      <xdr:col>28</xdr:col>
      <xdr:colOff>8752</xdr:colOff>
      <xdr:row>109</xdr:row>
      <xdr:rowOff>666750</xdr:rowOff>
    </xdr:to>
    <xdr:sp macro="" textlink="">
      <xdr:nvSpPr>
        <xdr:cNvPr id="22" name="テキスト ボックス 21"/>
        <xdr:cNvSpPr txBox="1"/>
      </xdr:nvSpPr>
      <xdr:spPr>
        <a:xfrm>
          <a:off x="4211518" y="36252150"/>
          <a:ext cx="1397934" cy="666750"/>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000"/>
            <a:t>外務省</a:t>
          </a:r>
          <a:endParaRPr kumimoji="1" lang="en-US" altLang="ja-JP" sz="1000"/>
        </a:p>
        <a:p>
          <a:pPr algn="ctr"/>
          <a:endParaRPr kumimoji="1" lang="en-US" altLang="ja-JP" sz="1000"/>
        </a:p>
        <a:p>
          <a:pPr algn="ctr"/>
          <a:r>
            <a:rPr kumimoji="1" lang="en-US" altLang="ja-JP" sz="1000"/>
            <a:t>130</a:t>
          </a:r>
          <a:r>
            <a:rPr kumimoji="1" lang="ja-JP" altLang="en-US" sz="1000"/>
            <a:t>百万円</a:t>
          </a:r>
          <a:endParaRPr kumimoji="1" lang="en-US" altLang="ja-JP" sz="1000"/>
        </a:p>
      </xdr:txBody>
    </xdr:sp>
    <xdr:clientData/>
  </xdr:twoCellAnchor>
  <xdr:twoCellAnchor>
    <xdr:from>
      <xdr:col>13</xdr:col>
      <xdr:colOff>20358</xdr:colOff>
      <xdr:row>111</xdr:row>
      <xdr:rowOff>544571</xdr:rowOff>
    </xdr:from>
    <xdr:to>
      <xdr:col>44</xdr:col>
      <xdr:colOff>168275</xdr:colOff>
      <xdr:row>111</xdr:row>
      <xdr:rowOff>546159</xdr:rowOff>
    </xdr:to>
    <xdr:cxnSp macro="">
      <xdr:nvCxnSpPr>
        <xdr:cNvPr id="23" name="直線コネクタ 22"/>
        <xdr:cNvCxnSpPr/>
      </xdr:nvCxnSpPr>
      <xdr:spPr>
        <a:xfrm>
          <a:off x="2620683" y="38130221"/>
          <a:ext cx="6348692"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41275</xdr:colOff>
      <xdr:row>114</xdr:row>
      <xdr:rowOff>311258</xdr:rowOff>
    </xdr:from>
    <xdr:to>
      <xdr:col>16</xdr:col>
      <xdr:colOff>78815</xdr:colOff>
      <xdr:row>115</xdr:row>
      <xdr:rowOff>365980</xdr:rowOff>
    </xdr:to>
    <xdr:sp macro="" textlink="">
      <xdr:nvSpPr>
        <xdr:cNvPr id="24" name="テキスト ボックス 23"/>
        <xdr:cNvSpPr txBox="1"/>
      </xdr:nvSpPr>
      <xdr:spPr>
        <a:xfrm>
          <a:off x="2041525" y="39897158"/>
          <a:ext cx="1237690" cy="71194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・グラフィック日本事情発信誌の制作</a:t>
          </a:r>
        </a:p>
      </xdr:txBody>
    </xdr:sp>
    <xdr:clientData/>
  </xdr:twoCellAnchor>
  <xdr:twoCellAnchor>
    <xdr:from>
      <xdr:col>27</xdr:col>
      <xdr:colOff>73025</xdr:colOff>
      <xdr:row>110</xdr:row>
      <xdr:rowOff>131831</xdr:rowOff>
    </xdr:from>
    <xdr:to>
      <xdr:col>27</xdr:col>
      <xdr:colOff>177801</xdr:colOff>
      <xdr:row>111</xdr:row>
      <xdr:rowOff>59553</xdr:rowOff>
    </xdr:to>
    <xdr:sp macro="" textlink="">
      <xdr:nvSpPr>
        <xdr:cNvPr id="25" name="右大かっこ 24"/>
        <xdr:cNvSpPr/>
      </xdr:nvSpPr>
      <xdr:spPr>
        <a:xfrm>
          <a:off x="5473700" y="37050731"/>
          <a:ext cx="104776" cy="594472"/>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10</xdr:col>
      <xdr:colOff>0</xdr:colOff>
      <xdr:row>114</xdr:row>
      <xdr:rowOff>311257</xdr:rowOff>
    </xdr:from>
    <xdr:to>
      <xdr:col>10</xdr:col>
      <xdr:colOff>117475</xdr:colOff>
      <xdr:row>115</xdr:row>
      <xdr:rowOff>597882</xdr:rowOff>
    </xdr:to>
    <xdr:sp macro="" textlink="">
      <xdr:nvSpPr>
        <xdr:cNvPr id="26" name="右大かっこ 25"/>
        <xdr:cNvSpPr/>
      </xdr:nvSpPr>
      <xdr:spPr>
        <a:xfrm flipH="1">
          <a:off x="2000250" y="39897157"/>
          <a:ext cx="117475" cy="7057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17</xdr:col>
      <xdr:colOff>128376</xdr:colOff>
      <xdr:row>114</xdr:row>
      <xdr:rowOff>311256</xdr:rowOff>
    </xdr:from>
    <xdr:to>
      <xdr:col>18</xdr:col>
      <xdr:colOff>63498</xdr:colOff>
      <xdr:row>115</xdr:row>
      <xdr:rowOff>666749</xdr:rowOff>
    </xdr:to>
    <xdr:sp macro="" textlink="">
      <xdr:nvSpPr>
        <xdr:cNvPr id="27" name="右大かっこ 26"/>
        <xdr:cNvSpPr/>
      </xdr:nvSpPr>
      <xdr:spPr>
        <a:xfrm flipH="1">
          <a:off x="3528801" y="39897156"/>
          <a:ext cx="135147" cy="707918"/>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r>
            <a:rPr lang="ja-JP" altLang="en-US"/>
            <a:t>　</a:t>
          </a:r>
        </a:p>
      </xdr:txBody>
    </xdr:sp>
    <xdr:clientData/>
  </xdr:twoCellAnchor>
  <xdr:twoCellAnchor>
    <xdr:from>
      <xdr:col>23</xdr:col>
      <xdr:colOff>158752</xdr:colOff>
      <xdr:row>114</xdr:row>
      <xdr:rowOff>298557</xdr:rowOff>
    </xdr:from>
    <xdr:to>
      <xdr:col>24</xdr:col>
      <xdr:colOff>93385</xdr:colOff>
      <xdr:row>115</xdr:row>
      <xdr:rowOff>624417</xdr:rowOff>
    </xdr:to>
    <xdr:sp macro="" textlink="">
      <xdr:nvSpPr>
        <xdr:cNvPr id="28" name="右大かっこ 27"/>
        <xdr:cNvSpPr/>
      </xdr:nvSpPr>
      <xdr:spPr>
        <a:xfrm>
          <a:off x="4759327" y="39884457"/>
          <a:ext cx="134658" cy="71638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17</xdr:col>
      <xdr:colOff>155015</xdr:colOff>
      <xdr:row>114</xdr:row>
      <xdr:rowOff>333670</xdr:rowOff>
    </xdr:from>
    <xdr:to>
      <xdr:col>24</xdr:col>
      <xdr:colOff>31750</xdr:colOff>
      <xdr:row>115</xdr:row>
      <xdr:rowOff>433916</xdr:rowOff>
    </xdr:to>
    <xdr:sp macro="" textlink="">
      <xdr:nvSpPr>
        <xdr:cNvPr id="29" name="テキスト ボックス 28"/>
        <xdr:cNvSpPr txBox="1"/>
      </xdr:nvSpPr>
      <xdr:spPr>
        <a:xfrm>
          <a:off x="3555440" y="39919570"/>
          <a:ext cx="1276910" cy="68127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・ｼﾞｬﾊﾟﾝ･ﾋﾞﾃﾞｵ･トピックスの制作</a:t>
          </a:r>
          <a:endParaRPr kumimoji="1" lang="en-US" altLang="ja-JP" sz="800"/>
        </a:p>
      </xdr:txBody>
    </xdr:sp>
    <xdr:clientData/>
  </xdr:twoCellAnchor>
  <xdr:twoCellAnchor>
    <xdr:from>
      <xdr:col>25</xdr:col>
      <xdr:colOff>149411</xdr:colOff>
      <xdr:row>114</xdr:row>
      <xdr:rowOff>298557</xdr:rowOff>
    </xdr:from>
    <xdr:to>
      <xdr:col>26</xdr:col>
      <xdr:colOff>55654</xdr:colOff>
      <xdr:row>115</xdr:row>
      <xdr:rowOff>610455</xdr:rowOff>
    </xdr:to>
    <xdr:sp macro="" textlink="">
      <xdr:nvSpPr>
        <xdr:cNvPr id="30" name="右大かっこ 29"/>
        <xdr:cNvSpPr/>
      </xdr:nvSpPr>
      <xdr:spPr>
        <a:xfrm flipH="1">
          <a:off x="5150036" y="39884457"/>
          <a:ext cx="106268" cy="721473"/>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31</xdr:col>
      <xdr:colOff>142502</xdr:colOff>
      <xdr:row>114</xdr:row>
      <xdr:rowOff>296333</xdr:rowOff>
    </xdr:from>
    <xdr:to>
      <xdr:col>32</xdr:col>
      <xdr:colOff>127000</xdr:colOff>
      <xdr:row>115</xdr:row>
      <xdr:rowOff>610455</xdr:rowOff>
    </xdr:to>
    <xdr:sp macro="" textlink="">
      <xdr:nvSpPr>
        <xdr:cNvPr id="31" name="右大かっこ 30"/>
        <xdr:cNvSpPr/>
      </xdr:nvSpPr>
      <xdr:spPr>
        <a:xfrm>
          <a:off x="6343277" y="39882233"/>
          <a:ext cx="184523" cy="723697"/>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26</xdr:col>
      <xdr:colOff>14381</xdr:colOff>
      <xdr:row>114</xdr:row>
      <xdr:rowOff>333482</xdr:rowOff>
    </xdr:from>
    <xdr:to>
      <xdr:col>31</xdr:col>
      <xdr:colOff>186952</xdr:colOff>
      <xdr:row>116</xdr:row>
      <xdr:rowOff>4748</xdr:rowOff>
    </xdr:to>
    <xdr:sp macro="" textlink="">
      <xdr:nvSpPr>
        <xdr:cNvPr id="32" name="テキスト ボックス 31"/>
        <xdr:cNvSpPr txBox="1"/>
      </xdr:nvSpPr>
      <xdr:spPr>
        <a:xfrm>
          <a:off x="5215031" y="39919382"/>
          <a:ext cx="1172696" cy="69044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・生け花カレンダーの制作</a:t>
          </a:r>
          <a:endParaRPr kumimoji="1" lang="en-US" altLang="ja-JP" sz="800"/>
        </a:p>
        <a:p>
          <a:pPr>
            <a:lnSpc>
              <a:spcPts val="900"/>
            </a:lnSpc>
          </a:pPr>
          <a:endParaRPr kumimoji="1" lang="en-US" altLang="ja-JP" sz="800"/>
        </a:p>
        <a:p>
          <a:pPr>
            <a:lnSpc>
              <a:spcPts val="900"/>
            </a:lnSpc>
          </a:pPr>
          <a:r>
            <a:rPr kumimoji="1" lang="ja-JP" altLang="en-US" sz="800"/>
            <a:t>・同上追加調達</a:t>
          </a:r>
          <a:endParaRPr kumimoji="1" lang="en-US" altLang="ja-JP" sz="800"/>
        </a:p>
        <a:p>
          <a:pPr marL="0" marR="0" indent="0" defTabSz="914400" eaLnBrk="1" fontAlgn="auto" latinLnBrk="0" hangingPunct="1">
            <a:lnSpc>
              <a:spcPts val="600"/>
            </a:lnSpc>
            <a:spcBef>
              <a:spcPts val="0"/>
            </a:spcBef>
            <a:spcAft>
              <a:spcPts val="0"/>
            </a:spcAft>
            <a:buClrTx/>
            <a:buSzTx/>
            <a:buFontTx/>
            <a:buNone/>
            <a:tabLst/>
            <a:defRPr/>
          </a:pPr>
          <a:endParaRPr kumimoji="1" lang="en-US" sz="600">
            <a:solidFill>
              <a:schemeClr val="dk1"/>
            </a:solidFill>
            <a:latin typeface="+mn-lt"/>
            <a:ea typeface="+mn-ea"/>
            <a:cs typeface="+mn-cs"/>
          </a:endParaRPr>
        </a:p>
      </xdr:txBody>
    </xdr:sp>
    <xdr:clientData/>
  </xdr:twoCellAnchor>
  <xdr:twoCellAnchor>
    <xdr:from>
      <xdr:col>24</xdr:col>
      <xdr:colOff>143949</xdr:colOff>
      <xdr:row>111</xdr:row>
      <xdr:rowOff>179237</xdr:rowOff>
    </xdr:from>
    <xdr:to>
      <xdr:col>24</xdr:col>
      <xdr:colOff>145537</xdr:colOff>
      <xdr:row>111</xdr:row>
      <xdr:rowOff>541187</xdr:rowOff>
    </xdr:to>
    <xdr:cxnSp macro="">
      <xdr:nvCxnSpPr>
        <xdr:cNvPr id="33" name="直線コネクタ 32"/>
        <xdr:cNvCxnSpPr/>
      </xdr:nvCxnSpPr>
      <xdr:spPr>
        <a:xfrm rot="5400000">
          <a:off x="4764368" y="37945068"/>
          <a:ext cx="361950" cy="158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25400</xdr:colOff>
      <xdr:row>112</xdr:row>
      <xdr:rowOff>262139</xdr:rowOff>
    </xdr:from>
    <xdr:to>
      <xdr:col>16</xdr:col>
      <xdr:colOff>129615</xdr:colOff>
      <xdr:row>113</xdr:row>
      <xdr:rowOff>180335</xdr:rowOff>
    </xdr:to>
    <xdr:sp macro="" textlink="">
      <xdr:nvSpPr>
        <xdr:cNvPr id="34" name="テキスト ボックス 33"/>
        <xdr:cNvSpPr txBox="1"/>
      </xdr:nvSpPr>
      <xdr:spPr>
        <a:xfrm>
          <a:off x="2025650" y="38514539"/>
          <a:ext cx="1304365" cy="5849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企画競争</a:t>
          </a:r>
          <a:r>
            <a:rPr kumimoji="1" lang="en-US" altLang="ja-JP" sz="800"/>
            <a:t>】</a:t>
          </a:r>
        </a:p>
      </xdr:txBody>
    </xdr:sp>
    <xdr:clientData/>
  </xdr:twoCellAnchor>
  <xdr:twoCellAnchor>
    <xdr:from>
      <xdr:col>17</xdr:col>
      <xdr:colOff>127934</xdr:colOff>
      <xdr:row>112</xdr:row>
      <xdr:rowOff>243090</xdr:rowOff>
    </xdr:from>
    <xdr:to>
      <xdr:col>24</xdr:col>
      <xdr:colOff>106643</xdr:colOff>
      <xdr:row>113</xdr:row>
      <xdr:rowOff>161287</xdr:rowOff>
    </xdr:to>
    <xdr:sp macro="" textlink="">
      <xdr:nvSpPr>
        <xdr:cNvPr id="35" name="テキスト ボックス 34"/>
        <xdr:cNvSpPr txBox="1"/>
      </xdr:nvSpPr>
      <xdr:spPr>
        <a:xfrm>
          <a:off x="3528359" y="38495490"/>
          <a:ext cx="1378884" cy="5849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企画競争</a:t>
          </a:r>
          <a:r>
            <a:rPr kumimoji="1" lang="en-US" altLang="ja-JP" sz="800"/>
            <a:t>】</a:t>
          </a:r>
        </a:p>
      </xdr:txBody>
    </xdr:sp>
    <xdr:clientData/>
  </xdr:twoCellAnchor>
  <xdr:twoCellAnchor>
    <xdr:from>
      <xdr:col>25</xdr:col>
      <xdr:colOff>124012</xdr:colOff>
      <xdr:row>112</xdr:row>
      <xdr:rowOff>262140</xdr:rowOff>
    </xdr:from>
    <xdr:to>
      <xdr:col>32</xdr:col>
      <xdr:colOff>150346</xdr:colOff>
      <xdr:row>113</xdr:row>
      <xdr:rowOff>161285</xdr:rowOff>
    </xdr:to>
    <xdr:sp macro="" textlink="">
      <xdr:nvSpPr>
        <xdr:cNvPr id="36" name="テキスト ボックス 35"/>
        <xdr:cNvSpPr txBox="1"/>
      </xdr:nvSpPr>
      <xdr:spPr>
        <a:xfrm>
          <a:off x="5124637" y="38514540"/>
          <a:ext cx="1426509" cy="5658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下記注２参照</a:t>
          </a:r>
          <a:r>
            <a:rPr kumimoji="1" lang="en-US" altLang="ja-JP" sz="800"/>
            <a:t>】</a:t>
          </a:r>
        </a:p>
      </xdr:txBody>
    </xdr:sp>
    <xdr:clientData/>
  </xdr:twoCellAnchor>
  <xdr:twoCellAnchor>
    <xdr:from>
      <xdr:col>33</xdr:col>
      <xdr:colOff>186765</xdr:colOff>
      <xdr:row>112</xdr:row>
      <xdr:rowOff>243089</xdr:rowOff>
    </xdr:from>
    <xdr:to>
      <xdr:col>41</xdr:col>
      <xdr:colOff>116168</xdr:colOff>
      <xdr:row>113</xdr:row>
      <xdr:rowOff>161285</xdr:rowOff>
    </xdr:to>
    <xdr:sp macro="" textlink="">
      <xdr:nvSpPr>
        <xdr:cNvPr id="37" name="テキスト ボックス 36"/>
        <xdr:cNvSpPr txBox="1"/>
      </xdr:nvSpPr>
      <xdr:spPr>
        <a:xfrm>
          <a:off x="6787590" y="38495489"/>
          <a:ext cx="1529603" cy="5849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800"/>
            <a:t>【</a:t>
          </a:r>
          <a:r>
            <a:rPr kumimoji="1" lang="ja-JP" altLang="en-US" sz="800"/>
            <a:t>随意契約</a:t>
          </a:r>
          <a:r>
            <a:rPr kumimoji="1" lang="en-US" altLang="ja-JP" sz="800"/>
            <a:t>】</a:t>
          </a:r>
        </a:p>
      </xdr:txBody>
    </xdr:sp>
    <xdr:clientData/>
  </xdr:twoCellAnchor>
  <xdr:twoCellAnchor>
    <xdr:from>
      <xdr:col>33</xdr:col>
      <xdr:colOff>167715</xdr:colOff>
      <xdr:row>114</xdr:row>
      <xdr:rowOff>352533</xdr:rowOff>
    </xdr:from>
    <xdr:to>
      <xdr:col>34</xdr:col>
      <xdr:colOff>127934</xdr:colOff>
      <xdr:row>115</xdr:row>
      <xdr:rowOff>610455</xdr:rowOff>
    </xdr:to>
    <xdr:sp macro="" textlink="">
      <xdr:nvSpPr>
        <xdr:cNvPr id="38" name="右大かっこ 37"/>
        <xdr:cNvSpPr/>
      </xdr:nvSpPr>
      <xdr:spPr>
        <a:xfrm flipH="1">
          <a:off x="6768540" y="39938433"/>
          <a:ext cx="160244" cy="667497"/>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40</xdr:col>
      <xdr:colOff>130549</xdr:colOff>
      <xdr:row>114</xdr:row>
      <xdr:rowOff>330308</xdr:rowOff>
    </xdr:from>
    <xdr:to>
      <xdr:col>41</xdr:col>
      <xdr:colOff>97119</xdr:colOff>
      <xdr:row>115</xdr:row>
      <xdr:rowOff>610455</xdr:rowOff>
    </xdr:to>
    <xdr:sp macro="" textlink="">
      <xdr:nvSpPr>
        <xdr:cNvPr id="39" name="右大かっこ 38"/>
        <xdr:cNvSpPr/>
      </xdr:nvSpPr>
      <xdr:spPr>
        <a:xfrm>
          <a:off x="8131549" y="39916208"/>
          <a:ext cx="166595" cy="689722"/>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34</xdr:col>
      <xdr:colOff>89834</xdr:colOff>
      <xdr:row>114</xdr:row>
      <xdr:rowOff>355707</xdr:rowOff>
    </xdr:from>
    <xdr:to>
      <xdr:col>41</xdr:col>
      <xdr:colOff>39968</xdr:colOff>
      <xdr:row>115</xdr:row>
      <xdr:rowOff>518379</xdr:rowOff>
    </xdr:to>
    <xdr:sp macro="" textlink="">
      <xdr:nvSpPr>
        <xdr:cNvPr id="40" name="テキスト ボックス 39"/>
        <xdr:cNvSpPr txBox="1"/>
      </xdr:nvSpPr>
      <xdr:spPr>
        <a:xfrm>
          <a:off x="6890684" y="39941607"/>
          <a:ext cx="1350309" cy="66749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･皇室のインド訪問事前広報写真集の制作</a:t>
          </a:r>
          <a:endParaRPr kumimoji="1" lang="en-US" altLang="ja-JP" sz="800"/>
        </a:p>
      </xdr:txBody>
    </xdr:sp>
    <xdr:clientData/>
  </xdr:twoCellAnchor>
  <xdr:twoCellAnchor>
    <xdr:from>
      <xdr:col>15</xdr:col>
      <xdr:colOff>166221</xdr:colOff>
      <xdr:row>114</xdr:row>
      <xdr:rowOff>311257</xdr:rowOff>
    </xdr:from>
    <xdr:to>
      <xdr:col>16</xdr:col>
      <xdr:colOff>91516</xdr:colOff>
      <xdr:row>115</xdr:row>
      <xdr:rowOff>610518</xdr:rowOff>
    </xdr:to>
    <xdr:sp macro="" textlink="">
      <xdr:nvSpPr>
        <xdr:cNvPr id="41" name="右大かっこ 40"/>
        <xdr:cNvSpPr/>
      </xdr:nvSpPr>
      <xdr:spPr>
        <a:xfrm>
          <a:off x="3166596" y="39897157"/>
          <a:ext cx="125320" cy="708836"/>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8271</xdr:colOff>
      <xdr:row>110</xdr:row>
      <xdr:rowOff>131831</xdr:rowOff>
    </xdr:from>
    <xdr:to>
      <xdr:col>21</xdr:col>
      <xdr:colOff>107602</xdr:colOff>
      <xdr:row>111</xdr:row>
      <xdr:rowOff>40503</xdr:rowOff>
    </xdr:to>
    <xdr:sp macro="" textlink="">
      <xdr:nvSpPr>
        <xdr:cNvPr id="42" name="右大かっこ 41"/>
        <xdr:cNvSpPr/>
      </xdr:nvSpPr>
      <xdr:spPr>
        <a:xfrm flipH="1">
          <a:off x="4208796" y="37050731"/>
          <a:ext cx="99331" cy="575422"/>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148103</xdr:colOff>
      <xdr:row>110</xdr:row>
      <xdr:rowOff>112941</xdr:rowOff>
    </xdr:from>
    <xdr:to>
      <xdr:col>27</xdr:col>
      <xdr:colOff>109444</xdr:colOff>
      <xdr:row>111</xdr:row>
      <xdr:rowOff>100853</xdr:rowOff>
    </xdr:to>
    <xdr:sp macro="" textlink="">
      <xdr:nvSpPr>
        <xdr:cNvPr id="43" name="テキスト ボックス 42"/>
        <xdr:cNvSpPr txBox="1"/>
      </xdr:nvSpPr>
      <xdr:spPr>
        <a:xfrm>
          <a:off x="4348628" y="37031841"/>
          <a:ext cx="1161491" cy="65466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日本事情発信資料を活用して対日理解を促進。</a:t>
          </a:r>
        </a:p>
      </xdr:txBody>
    </xdr:sp>
    <xdr:clientData/>
  </xdr:twoCellAnchor>
  <xdr:twoCellAnchor>
    <xdr:from>
      <xdr:col>26</xdr:col>
      <xdr:colOff>65056</xdr:colOff>
      <xdr:row>121</xdr:row>
      <xdr:rowOff>384346</xdr:rowOff>
    </xdr:from>
    <xdr:to>
      <xdr:col>33</xdr:col>
      <xdr:colOff>194485</xdr:colOff>
      <xdr:row>122</xdr:row>
      <xdr:rowOff>385142</xdr:rowOff>
    </xdr:to>
    <xdr:sp macro="" textlink="">
      <xdr:nvSpPr>
        <xdr:cNvPr id="44" name="テキスト ボックス 43"/>
        <xdr:cNvSpPr txBox="1"/>
      </xdr:nvSpPr>
      <xdr:spPr>
        <a:xfrm>
          <a:off x="5265706" y="43065871"/>
          <a:ext cx="1529604" cy="66754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J</a:t>
          </a:r>
          <a:r>
            <a:rPr kumimoji="1" lang="ja-JP" altLang="en-US" sz="1000">
              <a:latin typeface="+mn-ea"/>
              <a:ea typeface="+mn-ea"/>
            </a:rPr>
            <a:t>．期間</a:t>
          </a:r>
          <a:r>
            <a:rPr kumimoji="1" lang="ja-JP" altLang="en-US" sz="1000"/>
            <a:t>業務職員</a:t>
          </a:r>
          <a:endParaRPr kumimoji="1" lang="en-US" altLang="ja-JP" sz="1000"/>
        </a:p>
        <a:p>
          <a:pPr algn="ctr"/>
          <a:endParaRPr kumimoji="1" lang="en-US" altLang="ja-JP" sz="1000"/>
        </a:p>
        <a:p>
          <a:pPr algn="ctr"/>
          <a:r>
            <a:rPr kumimoji="1" lang="en-US" altLang="ja-JP" sz="1000"/>
            <a:t>2</a:t>
          </a:r>
          <a:r>
            <a:rPr kumimoji="1" lang="ja-JP" altLang="en-US" sz="1000"/>
            <a:t>百万円</a:t>
          </a:r>
          <a:endParaRPr kumimoji="1" lang="en-US" altLang="ja-JP" sz="1000"/>
        </a:p>
      </xdr:txBody>
    </xdr:sp>
    <xdr:clientData/>
  </xdr:twoCellAnchor>
  <xdr:twoCellAnchor>
    <xdr:from>
      <xdr:col>26</xdr:col>
      <xdr:colOff>74581</xdr:colOff>
      <xdr:row>120</xdr:row>
      <xdr:rowOff>408999</xdr:rowOff>
    </xdr:from>
    <xdr:to>
      <xdr:col>34</xdr:col>
      <xdr:colOff>2926</xdr:colOff>
      <xdr:row>121</xdr:row>
      <xdr:rowOff>327195</xdr:rowOff>
    </xdr:to>
    <xdr:sp macro="" textlink="">
      <xdr:nvSpPr>
        <xdr:cNvPr id="45" name="テキスト ボックス 44"/>
        <xdr:cNvSpPr txBox="1"/>
      </xdr:nvSpPr>
      <xdr:spPr>
        <a:xfrm>
          <a:off x="5275231" y="42680949"/>
          <a:ext cx="1528545" cy="327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26</xdr:col>
      <xdr:colOff>74581</xdr:colOff>
      <xdr:row>122</xdr:row>
      <xdr:rowOff>518443</xdr:rowOff>
    </xdr:from>
    <xdr:to>
      <xdr:col>27</xdr:col>
      <xdr:colOff>34800</xdr:colOff>
      <xdr:row>124</xdr:row>
      <xdr:rowOff>104012</xdr:rowOff>
    </xdr:to>
    <xdr:sp macro="" textlink="">
      <xdr:nvSpPr>
        <xdr:cNvPr id="46" name="右大かっこ 45"/>
        <xdr:cNvSpPr/>
      </xdr:nvSpPr>
      <xdr:spPr>
        <a:xfrm flipH="1">
          <a:off x="5275231" y="43866718"/>
          <a:ext cx="160244" cy="747619"/>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33</xdr:col>
      <xdr:colOff>37415</xdr:colOff>
      <xdr:row>122</xdr:row>
      <xdr:rowOff>496218</xdr:rowOff>
    </xdr:from>
    <xdr:to>
      <xdr:col>34</xdr:col>
      <xdr:colOff>2927</xdr:colOff>
      <xdr:row>124</xdr:row>
      <xdr:rowOff>104012</xdr:rowOff>
    </xdr:to>
    <xdr:sp macro="" textlink="">
      <xdr:nvSpPr>
        <xdr:cNvPr id="47" name="右大かっこ 46"/>
        <xdr:cNvSpPr/>
      </xdr:nvSpPr>
      <xdr:spPr>
        <a:xfrm>
          <a:off x="6638240" y="43844493"/>
          <a:ext cx="165537" cy="76984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26</xdr:col>
      <xdr:colOff>196725</xdr:colOff>
      <xdr:row>122</xdr:row>
      <xdr:rowOff>521617</xdr:rowOff>
    </xdr:from>
    <xdr:to>
      <xdr:col>33</xdr:col>
      <xdr:colOff>146859</xdr:colOff>
      <xdr:row>124</xdr:row>
      <xdr:rowOff>11936</xdr:rowOff>
    </xdr:to>
    <xdr:sp macro="" textlink="">
      <xdr:nvSpPr>
        <xdr:cNvPr id="48" name="テキスト ボックス 47"/>
        <xdr:cNvSpPr txBox="1"/>
      </xdr:nvSpPr>
      <xdr:spPr>
        <a:xfrm>
          <a:off x="5397375" y="43869892"/>
          <a:ext cx="1350309" cy="65236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･海外広報資料の作成補助。資料の梱包、送付。</a:t>
          </a:r>
          <a:endParaRPr kumimoji="1" lang="en-US" altLang="ja-JP" sz="800"/>
        </a:p>
        <a:p>
          <a:endParaRPr kumimoji="1" lang="en-US" altLang="ja-JP" sz="800"/>
        </a:p>
      </xdr:txBody>
    </xdr:sp>
    <xdr:clientData/>
  </xdr:twoCellAnchor>
  <xdr:twoCellAnchor>
    <xdr:from>
      <xdr:col>25</xdr:col>
      <xdr:colOff>118596</xdr:colOff>
      <xdr:row>116</xdr:row>
      <xdr:rowOff>371021</xdr:rowOff>
    </xdr:from>
    <xdr:to>
      <xdr:col>32</xdr:col>
      <xdr:colOff>144930</xdr:colOff>
      <xdr:row>118</xdr:row>
      <xdr:rowOff>381001</xdr:rowOff>
    </xdr:to>
    <xdr:sp macro="" textlink="">
      <xdr:nvSpPr>
        <xdr:cNvPr id="49" name="テキスト ボックス 48"/>
        <xdr:cNvSpPr txBox="1"/>
      </xdr:nvSpPr>
      <xdr:spPr>
        <a:xfrm>
          <a:off x="5119221" y="40976096"/>
          <a:ext cx="1426509" cy="1076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注２</a:t>
          </a:r>
          <a:r>
            <a:rPr kumimoji="1" lang="en-US" altLang="ja-JP" sz="800"/>
            <a:t>:</a:t>
          </a:r>
        </a:p>
        <a:p>
          <a:r>
            <a:rPr kumimoji="1" lang="ja-JP" altLang="en-US" sz="800">
              <a:solidFill>
                <a:schemeClr val="dk1"/>
              </a:solidFill>
              <a:latin typeface="+mn-lt"/>
              <a:ea typeface="+mn-ea"/>
              <a:cs typeface="+mn-cs"/>
            </a:rPr>
            <a:t>･生け花カレンダーの制作</a:t>
          </a:r>
          <a:endParaRPr kumimoji="1" lang="en-US" altLang="ja-JP" sz="800">
            <a:solidFill>
              <a:schemeClr val="dk1"/>
            </a:solidFill>
            <a:latin typeface="+mn-lt"/>
            <a:ea typeface="+mn-ea"/>
            <a:cs typeface="+mn-cs"/>
          </a:endParaRPr>
        </a:p>
        <a:p>
          <a:r>
            <a:rPr kumimoji="1" lang="ja-JP" altLang="en-US" sz="800">
              <a:solidFill>
                <a:schemeClr val="dk1"/>
              </a:solidFill>
              <a:latin typeface="+mn-lt"/>
              <a:ea typeface="+mn-ea"/>
              <a:cs typeface="+mn-cs"/>
            </a:rPr>
            <a:t>　　</a:t>
          </a:r>
          <a:r>
            <a:rPr kumimoji="1" lang="en-US" altLang="ja-JP" sz="800">
              <a:solidFill>
                <a:schemeClr val="dk1"/>
              </a:solidFill>
              <a:latin typeface="+mn-lt"/>
              <a:ea typeface="+mn-ea"/>
              <a:cs typeface="+mn-cs"/>
            </a:rPr>
            <a:t>【</a:t>
          </a:r>
          <a:r>
            <a:rPr kumimoji="1" lang="ja-JP" altLang="en-US" sz="800">
              <a:solidFill>
                <a:schemeClr val="dk1"/>
              </a:solidFill>
              <a:latin typeface="+mn-lt"/>
              <a:ea typeface="+mn-ea"/>
              <a:cs typeface="+mn-cs"/>
            </a:rPr>
            <a:t>企画競争</a:t>
          </a:r>
          <a:r>
            <a:rPr kumimoji="1" lang="en-US" altLang="ja-JP" sz="800">
              <a:solidFill>
                <a:schemeClr val="dk1"/>
              </a:solidFill>
              <a:latin typeface="+mn-lt"/>
              <a:ea typeface="+mn-ea"/>
              <a:cs typeface="+mn-cs"/>
            </a:rPr>
            <a:t>】</a:t>
          </a:r>
          <a:endParaRPr kumimoji="1" lang="en-US" sz="800">
            <a:solidFill>
              <a:schemeClr val="dk1"/>
            </a:solidFill>
            <a:latin typeface="+mn-lt"/>
            <a:ea typeface="+mn-ea"/>
            <a:cs typeface="+mn-cs"/>
          </a:endParaRPr>
        </a:p>
        <a:p>
          <a:endParaRPr kumimoji="1" lang="en-US" sz="800">
            <a:solidFill>
              <a:schemeClr val="dk1"/>
            </a:solidFill>
            <a:latin typeface="+mn-lt"/>
            <a:ea typeface="+mn-ea"/>
            <a:cs typeface="+mn-cs"/>
          </a:endParaRPr>
        </a:p>
        <a:p>
          <a:r>
            <a:rPr kumimoji="1" lang="ja-JP" altLang="en-US" sz="800">
              <a:solidFill>
                <a:schemeClr val="dk1"/>
              </a:solidFill>
              <a:latin typeface="+mn-lt"/>
              <a:ea typeface="+mn-ea"/>
              <a:cs typeface="+mn-cs"/>
            </a:rPr>
            <a:t>･同上追加調達</a:t>
          </a:r>
          <a:endParaRPr kumimoji="1" lang="en-US" altLang="ja-JP" sz="800">
            <a:solidFill>
              <a:schemeClr val="dk1"/>
            </a:solidFill>
            <a:latin typeface="+mn-lt"/>
            <a:ea typeface="+mn-ea"/>
            <a:cs typeface="+mn-cs"/>
          </a:endParaRPr>
        </a:p>
        <a:p>
          <a:r>
            <a:rPr kumimoji="1" lang="ja-JP" altLang="en-US" sz="800">
              <a:solidFill>
                <a:schemeClr val="dk1"/>
              </a:solidFill>
              <a:latin typeface="+mn-lt"/>
              <a:ea typeface="+mn-ea"/>
              <a:cs typeface="+mn-cs"/>
            </a:rPr>
            <a:t>　　</a:t>
          </a:r>
          <a:r>
            <a:rPr kumimoji="1" lang="en-US" altLang="ja-JP" sz="800">
              <a:solidFill>
                <a:schemeClr val="dk1"/>
              </a:solidFill>
              <a:latin typeface="+mn-lt"/>
              <a:ea typeface="+mn-ea"/>
              <a:cs typeface="+mn-cs"/>
            </a:rPr>
            <a:t>【</a:t>
          </a:r>
          <a:r>
            <a:rPr kumimoji="1" lang="ja-JP" altLang="en-US" sz="800">
              <a:solidFill>
                <a:schemeClr val="dk1"/>
              </a:solidFill>
              <a:latin typeface="+mn-lt"/>
              <a:ea typeface="+mn-ea"/>
              <a:cs typeface="+mn-cs"/>
            </a:rPr>
            <a:t>随意契約</a:t>
          </a:r>
          <a:r>
            <a:rPr kumimoji="1" lang="en-US" altLang="ja-JP" sz="800">
              <a:solidFill>
                <a:schemeClr val="dk1"/>
              </a:solidFill>
              <a:latin typeface="+mn-lt"/>
              <a:ea typeface="+mn-ea"/>
              <a:cs typeface="+mn-cs"/>
            </a:rPr>
            <a:t>】</a:t>
          </a:r>
          <a:endParaRPr kumimoji="1" lang="en-US" sz="800">
            <a:solidFill>
              <a:schemeClr val="dk1"/>
            </a:solidFill>
            <a:latin typeface="+mn-lt"/>
            <a:ea typeface="+mn-ea"/>
            <a:cs typeface="+mn-cs"/>
          </a:endParaRPr>
        </a:p>
        <a:p>
          <a:endParaRPr kumimoji="1" lang="en-US" altLang="ja-JP" sz="800">
            <a:solidFill>
              <a:schemeClr val="dk1"/>
            </a:solidFill>
            <a:latin typeface="+mn-lt"/>
            <a:ea typeface="+mn-ea"/>
            <a:cs typeface="+mn-cs"/>
          </a:endParaRPr>
        </a:p>
      </xdr:txBody>
    </xdr:sp>
    <xdr:clientData/>
  </xdr:twoCellAnchor>
  <xdr:twoCellAnchor>
    <xdr:from>
      <xdr:col>44</xdr:col>
      <xdr:colOff>171453</xdr:colOff>
      <xdr:row>111</xdr:row>
      <xdr:rowOff>533398</xdr:rowOff>
    </xdr:from>
    <xdr:to>
      <xdr:col>44</xdr:col>
      <xdr:colOff>180975</xdr:colOff>
      <xdr:row>120</xdr:row>
      <xdr:rowOff>9528</xdr:rowOff>
    </xdr:to>
    <xdr:cxnSp macro="">
      <xdr:nvCxnSpPr>
        <xdr:cNvPr id="50" name="直線コネクタ 49"/>
        <xdr:cNvCxnSpPr/>
      </xdr:nvCxnSpPr>
      <xdr:spPr>
        <a:xfrm rot="16200000" flipH="1">
          <a:off x="6848474" y="40243127"/>
          <a:ext cx="4257680" cy="952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24596</xdr:colOff>
      <xdr:row>119</xdr:row>
      <xdr:rowOff>665059</xdr:rowOff>
    </xdr:from>
    <xdr:to>
      <xdr:col>44</xdr:col>
      <xdr:colOff>172513</xdr:colOff>
      <xdr:row>119</xdr:row>
      <xdr:rowOff>666647</xdr:rowOff>
    </xdr:to>
    <xdr:cxnSp macro="">
      <xdr:nvCxnSpPr>
        <xdr:cNvPr id="51" name="直線コネクタ 50"/>
        <xdr:cNvCxnSpPr/>
      </xdr:nvCxnSpPr>
      <xdr:spPr>
        <a:xfrm>
          <a:off x="2624921" y="42365509"/>
          <a:ext cx="6348692"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21167</xdr:colOff>
      <xdr:row>120</xdr:row>
      <xdr:rowOff>10584</xdr:rowOff>
    </xdr:from>
    <xdr:to>
      <xdr:col>13</xdr:col>
      <xdr:colOff>21167</xdr:colOff>
      <xdr:row>120</xdr:row>
      <xdr:rowOff>370417</xdr:rowOff>
    </xdr:to>
    <xdr:cxnSp macro="">
      <xdr:nvCxnSpPr>
        <xdr:cNvPr id="52" name="直線矢印コネクタ 51"/>
        <xdr:cNvCxnSpPr/>
      </xdr:nvCxnSpPr>
      <xdr:spPr>
        <a:xfrm>
          <a:off x="2621492" y="42377784"/>
          <a:ext cx="0" cy="30268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131138</xdr:colOff>
      <xdr:row>120</xdr:row>
      <xdr:rowOff>4239</xdr:rowOff>
    </xdr:from>
    <xdr:to>
      <xdr:col>21</xdr:col>
      <xdr:colOff>131138</xdr:colOff>
      <xdr:row>120</xdr:row>
      <xdr:rowOff>364072</xdr:rowOff>
    </xdr:to>
    <xdr:cxnSp macro="">
      <xdr:nvCxnSpPr>
        <xdr:cNvPr id="53" name="直線矢印コネクタ 52"/>
        <xdr:cNvCxnSpPr/>
      </xdr:nvCxnSpPr>
      <xdr:spPr>
        <a:xfrm>
          <a:off x="4331663" y="42371439"/>
          <a:ext cx="0" cy="31220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145970</xdr:colOff>
      <xdr:row>111</xdr:row>
      <xdr:rowOff>548222</xdr:rowOff>
    </xdr:from>
    <xdr:to>
      <xdr:col>37</xdr:col>
      <xdr:colOff>145970</xdr:colOff>
      <xdr:row>112</xdr:row>
      <xdr:rowOff>241305</xdr:rowOff>
    </xdr:to>
    <xdr:cxnSp macro="">
      <xdr:nvCxnSpPr>
        <xdr:cNvPr id="54" name="直線矢印コネクタ 53"/>
        <xdr:cNvCxnSpPr/>
      </xdr:nvCxnSpPr>
      <xdr:spPr>
        <a:xfrm>
          <a:off x="7546895" y="38133872"/>
          <a:ext cx="0" cy="3598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23202</xdr:colOff>
      <xdr:row>111</xdr:row>
      <xdr:rowOff>552456</xdr:rowOff>
    </xdr:from>
    <xdr:to>
      <xdr:col>29</xdr:col>
      <xdr:colOff>23202</xdr:colOff>
      <xdr:row>112</xdr:row>
      <xdr:rowOff>245539</xdr:rowOff>
    </xdr:to>
    <xdr:cxnSp macro="">
      <xdr:nvCxnSpPr>
        <xdr:cNvPr id="55" name="直線矢印コネクタ 54"/>
        <xdr:cNvCxnSpPr/>
      </xdr:nvCxnSpPr>
      <xdr:spPr>
        <a:xfrm>
          <a:off x="5823927" y="38138106"/>
          <a:ext cx="0" cy="3598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16852</xdr:colOff>
      <xdr:row>111</xdr:row>
      <xdr:rowOff>535523</xdr:rowOff>
    </xdr:from>
    <xdr:to>
      <xdr:col>21</xdr:col>
      <xdr:colOff>16852</xdr:colOff>
      <xdr:row>112</xdr:row>
      <xdr:rowOff>228606</xdr:rowOff>
    </xdr:to>
    <xdr:cxnSp macro="">
      <xdr:nvCxnSpPr>
        <xdr:cNvPr id="56" name="直線矢印コネクタ 55"/>
        <xdr:cNvCxnSpPr/>
      </xdr:nvCxnSpPr>
      <xdr:spPr>
        <a:xfrm>
          <a:off x="4217377" y="38121173"/>
          <a:ext cx="0" cy="3598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21087</xdr:colOff>
      <xdr:row>111</xdr:row>
      <xdr:rowOff>539757</xdr:rowOff>
    </xdr:from>
    <xdr:to>
      <xdr:col>13</xdr:col>
      <xdr:colOff>21087</xdr:colOff>
      <xdr:row>112</xdr:row>
      <xdr:rowOff>232840</xdr:rowOff>
    </xdr:to>
    <xdr:cxnSp macro="">
      <xdr:nvCxnSpPr>
        <xdr:cNvPr id="57" name="直線矢印コネクタ 56"/>
        <xdr:cNvCxnSpPr/>
      </xdr:nvCxnSpPr>
      <xdr:spPr>
        <a:xfrm>
          <a:off x="2621412" y="38125407"/>
          <a:ext cx="0" cy="35983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10009</xdr:colOff>
      <xdr:row>120</xdr:row>
      <xdr:rowOff>434400</xdr:rowOff>
    </xdr:from>
    <xdr:to>
      <xdr:col>25</xdr:col>
      <xdr:colOff>139437</xdr:colOff>
      <xdr:row>121</xdr:row>
      <xdr:rowOff>352596</xdr:rowOff>
    </xdr:to>
    <xdr:sp macro="" textlink="">
      <xdr:nvSpPr>
        <xdr:cNvPr id="58" name="テキスト ボックス 57"/>
        <xdr:cNvSpPr txBox="1"/>
      </xdr:nvSpPr>
      <xdr:spPr>
        <a:xfrm>
          <a:off x="3610459" y="42677775"/>
          <a:ext cx="1529603" cy="3563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ja-JP" altLang="en-US"/>
        </a:p>
      </xdr:txBody>
    </xdr:sp>
    <xdr:clientData/>
  </xdr:twoCellAnchor>
  <xdr:twoCellAnchor>
    <xdr:from>
      <xdr:col>18</xdr:col>
      <xdr:colOff>21650</xdr:colOff>
      <xdr:row>121</xdr:row>
      <xdr:rowOff>409748</xdr:rowOff>
    </xdr:from>
    <xdr:to>
      <xdr:col>25</xdr:col>
      <xdr:colOff>151079</xdr:colOff>
      <xdr:row>122</xdr:row>
      <xdr:rowOff>410544</xdr:rowOff>
    </xdr:to>
    <xdr:sp macro="" textlink="">
      <xdr:nvSpPr>
        <xdr:cNvPr id="59" name="テキスト ボックス 58"/>
        <xdr:cNvSpPr txBox="1"/>
      </xdr:nvSpPr>
      <xdr:spPr>
        <a:xfrm>
          <a:off x="3622100" y="43091273"/>
          <a:ext cx="1529604" cy="66754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I</a:t>
          </a:r>
          <a:r>
            <a:rPr kumimoji="1" lang="ja-JP" altLang="en-US" sz="1000">
              <a:latin typeface="+mn-ea"/>
              <a:ea typeface="+mn-ea"/>
            </a:rPr>
            <a:t>．広報</a:t>
          </a:r>
          <a:r>
            <a:rPr kumimoji="1" lang="ja-JP" altLang="en-US" sz="1000"/>
            <a:t>専門員</a:t>
          </a:r>
          <a:endParaRPr kumimoji="1" lang="en-US" altLang="ja-JP" sz="1000"/>
        </a:p>
        <a:p>
          <a:pPr algn="ctr"/>
          <a:endParaRPr kumimoji="1" lang="en-US" altLang="ja-JP" sz="1000"/>
        </a:p>
        <a:p>
          <a:pPr algn="ctr"/>
          <a:r>
            <a:rPr kumimoji="1" lang="en-US" altLang="ja-JP" sz="1000"/>
            <a:t>2</a:t>
          </a:r>
          <a:r>
            <a:rPr kumimoji="1" lang="ja-JP" altLang="en-US" sz="1000"/>
            <a:t>百万円</a:t>
          </a:r>
          <a:endParaRPr kumimoji="1" lang="en-US" altLang="ja-JP" sz="1000"/>
        </a:p>
      </xdr:txBody>
    </xdr:sp>
    <xdr:clientData/>
  </xdr:twoCellAnchor>
  <xdr:twoCellAnchor>
    <xdr:from>
      <xdr:col>9</xdr:col>
      <xdr:colOff>67174</xdr:colOff>
      <xdr:row>120</xdr:row>
      <xdr:rowOff>428050</xdr:rowOff>
    </xdr:from>
    <xdr:to>
      <xdr:col>16</xdr:col>
      <xdr:colOff>196602</xdr:colOff>
      <xdr:row>121</xdr:row>
      <xdr:rowOff>346246</xdr:rowOff>
    </xdr:to>
    <xdr:sp macro="" textlink="">
      <xdr:nvSpPr>
        <xdr:cNvPr id="60" name="テキスト ボックス 59"/>
        <xdr:cNvSpPr txBox="1"/>
      </xdr:nvSpPr>
      <xdr:spPr>
        <a:xfrm>
          <a:off x="1867399" y="42680950"/>
          <a:ext cx="1529603" cy="3468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随意契約</a:t>
          </a:r>
          <a:r>
            <a:rPr kumimoji="1" lang="en-US" altLang="ja-JP" sz="800">
              <a:solidFill>
                <a:schemeClr val="dk1"/>
              </a:solidFill>
              <a:effectLst/>
              <a:latin typeface="+mn-lt"/>
              <a:ea typeface="+mn-ea"/>
              <a:cs typeface="+mn-cs"/>
            </a:rPr>
            <a:t>】</a:t>
          </a:r>
          <a:endParaRPr lang="ja-JP" altLang="ja-JP" sz="800">
            <a:effectLst/>
          </a:endParaRPr>
        </a:p>
      </xdr:txBody>
    </xdr:sp>
    <xdr:clientData/>
  </xdr:twoCellAnchor>
  <xdr:twoCellAnchor>
    <xdr:from>
      <xdr:col>18</xdr:col>
      <xdr:colOff>10008</xdr:colOff>
      <xdr:row>122</xdr:row>
      <xdr:rowOff>533260</xdr:rowOff>
    </xdr:from>
    <xdr:to>
      <xdr:col>18</xdr:col>
      <xdr:colOff>171310</xdr:colOff>
      <xdr:row>124</xdr:row>
      <xdr:rowOff>118829</xdr:rowOff>
    </xdr:to>
    <xdr:sp macro="" textlink="">
      <xdr:nvSpPr>
        <xdr:cNvPr id="61" name="右大かっこ 60"/>
        <xdr:cNvSpPr/>
      </xdr:nvSpPr>
      <xdr:spPr>
        <a:xfrm flipH="1">
          <a:off x="3610458" y="43881535"/>
          <a:ext cx="161302" cy="747619"/>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163342</xdr:colOff>
      <xdr:row>122</xdr:row>
      <xdr:rowOff>511035</xdr:rowOff>
    </xdr:from>
    <xdr:to>
      <xdr:col>25</xdr:col>
      <xdr:colOff>128854</xdr:colOff>
      <xdr:row>124</xdr:row>
      <xdr:rowOff>118829</xdr:rowOff>
    </xdr:to>
    <xdr:sp macro="" textlink="">
      <xdr:nvSpPr>
        <xdr:cNvPr id="62" name="右大かっこ 61"/>
        <xdr:cNvSpPr/>
      </xdr:nvSpPr>
      <xdr:spPr>
        <a:xfrm>
          <a:off x="4963942" y="43859310"/>
          <a:ext cx="165537" cy="76984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18</xdr:col>
      <xdr:colOff>121569</xdr:colOff>
      <xdr:row>122</xdr:row>
      <xdr:rowOff>536434</xdr:rowOff>
    </xdr:from>
    <xdr:to>
      <xdr:col>25</xdr:col>
      <xdr:colOff>71703</xdr:colOff>
      <xdr:row>124</xdr:row>
      <xdr:rowOff>26753</xdr:rowOff>
    </xdr:to>
    <xdr:sp macro="" textlink="">
      <xdr:nvSpPr>
        <xdr:cNvPr id="63" name="テキスト ボックス 62"/>
        <xdr:cNvSpPr txBox="1"/>
      </xdr:nvSpPr>
      <xdr:spPr>
        <a:xfrm>
          <a:off x="3722019" y="43884709"/>
          <a:ext cx="1350309" cy="65236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･コンテンツ制作担当広報専門員。</a:t>
          </a:r>
          <a:endParaRPr kumimoji="1" lang="en-US" altLang="ja-JP" sz="800"/>
        </a:p>
        <a:p>
          <a:endParaRPr kumimoji="1" lang="en-US" altLang="ja-JP" sz="800"/>
        </a:p>
      </xdr:txBody>
    </xdr:sp>
    <xdr:clientData/>
  </xdr:twoCellAnchor>
  <xdr:twoCellAnchor>
    <xdr:from>
      <xdr:col>9</xdr:col>
      <xdr:colOff>56589</xdr:colOff>
      <xdr:row>122</xdr:row>
      <xdr:rowOff>516328</xdr:rowOff>
    </xdr:from>
    <xdr:to>
      <xdr:col>10</xdr:col>
      <xdr:colOff>16808</xdr:colOff>
      <xdr:row>124</xdr:row>
      <xdr:rowOff>101897</xdr:rowOff>
    </xdr:to>
    <xdr:sp macro="" textlink="">
      <xdr:nvSpPr>
        <xdr:cNvPr id="64" name="右大かっこ 63"/>
        <xdr:cNvSpPr/>
      </xdr:nvSpPr>
      <xdr:spPr>
        <a:xfrm flipH="1">
          <a:off x="1856814" y="43864603"/>
          <a:ext cx="160244" cy="747619"/>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16</xdr:col>
      <xdr:colOff>19423</xdr:colOff>
      <xdr:row>122</xdr:row>
      <xdr:rowOff>494103</xdr:rowOff>
    </xdr:from>
    <xdr:to>
      <xdr:col>16</xdr:col>
      <xdr:colOff>186018</xdr:colOff>
      <xdr:row>124</xdr:row>
      <xdr:rowOff>101897</xdr:rowOff>
    </xdr:to>
    <xdr:sp macro="" textlink="">
      <xdr:nvSpPr>
        <xdr:cNvPr id="65" name="右大かっこ 64"/>
        <xdr:cNvSpPr/>
      </xdr:nvSpPr>
      <xdr:spPr>
        <a:xfrm>
          <a:off x="3219823" y="43842378"/>
          <a:ext cx="166595" cy="76984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9</xdr:col>
      <xdr:colOff>178733</xdr:colOff>
      <xdr:row>122</xdr:row>
      <xdr:rowOff>519502</xdr:rowOff>
    </xdr:from>
    <xdr:to>
      <xdr:col>16</xdr:col>
      <xdr:colOff>128867</xdr:colOff>
      <xdr:row>124</xdr:row>
      <xdr:rowOff>154781</xdr:rowOff>
    </xdr:to>
    <xdr:sp macro="" textlink="">
      <xdr:nvSpPr>
        <xdr:cNvPr id="66" name="テキスト ボックス 65"/>
        <xdr:cNvSpPr txBox="1"/>
      </xdr:nvSpPr>
      <xdr:spPr>
        <a:xfrm>
          <a:off x="2000389" y="43870158"/>
          <a:ext cx="1366978" cy="80209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t>･皇室のインド訪問事前広報ビデオの制作</a:t>
          </a:r>
          <a:endParaRPr kumimoji="1" lang="en-US" altLang="ja-JP" sz="800"/>
        </a:p>
        <a:p>
          <a:endParaRPr kumimoji="1" lang="en-US" altLang="ja-JP" sz="800"/>
        </a:p>
      </xdr:txBody>
    </xdr:sp>
    <xdr:clientData/>
  </xdr:twoCellAnchor>
  <xdr:twoCellAnchor>
    <xdr:from>
      <xdr:col>9</xdr:col>
      <xdr:colOff>68231</xdr:colOff>
      <xdr:row>121</xdr:row>
      <xdr:rowOff>435148</xdr:rowOff>
    </xdr:from>
    <xdr:to>
      <xdr:col>16</xdr:col>
      <xdr:colOff>197660</xdr:colOff>
      <xdr:row>122</xdr:row>
      <xdr:rowOff>435944</xdr:rowOff>
    </xdr:to>
    <xdr:sp macro="" textlink="">
      <xdr:nvSpPr>
        <xdr:cNvPr id="67" name="テキスト ボックス 66"/>
        <xdr:cNvSpPr txBox="1"/>
      </xdr:nvSpPr>
      <xdr:spPr>
        <a:xfrm>
          <a:off x="1868456" y="43116673"/>
          <a:ext cx="1529604" cy="667546"/>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a:latin typeface="+mn-ea"/>
              <a:ea typeface="+mn-ea"/>
            </a:rPr>
            <a:t>H</a:t>
          </a:r>
          <a:r>
            <a:rPr kumimoji="1" lang="ja-JP" altLang="en-US" sz="1000">
              <a:latin typeface="+mn-ea"/>
              <a:ea typeface="+mn-ea"/>
            </a:rPr>
            <a:t>．</a:t>
          </a:r>
          <a:r>
            <a:rPr kumimoji="1" lang="en-US" altLang="ja-JP" sz="1000">
              <a:latin typeface="+mn-ea"/>
              <a:ea typeface="+mn-ea"/>
            </a:rPr>
            <a:t>(</a:t>
          </a:r>
          <a:r>
            <a:rPr kumimoji="1" lang="ja-JP" altLang="en-US" sz="1000">
              <a:latin typeface="+mn-ea"/>
              <a:ea typeface="+mn-ea"/>
            </a:rPr>
            <a:t>株</a:t>
          </a:r>
          <a:r>
            <a:rPr kumimoji="1" lang="en-US" altLang="ja-JP" sz="1000">
              <a:latin typeface="+mn-ea"/>
              <a:ea typeface="+mn-ea"/>
            </a:rPr>
            <a:t>)</a:t>
          </a:r>
          <a:r>
            <a:rPr kumimoji="1" lang="ja-JP" altLang="en-US" sz="1000">
              <a:latin typeface="+mn-ea"/>
              <a:ea typeface="+mn-ea"/>
            </a:rPr>
            <a:t>毎日</a:t>
          </a:r>
          <a:r>
            <a:rPr kumimoji="1" lang="ja-JP" altLang="en-US" sz="1000"/>
            <a:t>映画社</a:t>
          </a:r>
          <a:endParaRPr kumimoji="1" lang="en-US" altLang="ja-JP" sz="1000"/>
        </a:p>
        <a:p>
          <a:pPr algn="ctr"/>
          <a:endParaRPr kumimoji="1" lang="en-US" altLang="ja-JP" sz="1000"/>
        </a:p>
        <a:p>
          <a:pPr algn="ctr"/>
          <a:r>
            <a:rPr kumimoji="1" lang="en-US" altLang="ja-JP" sz="1000"/>
            <a:t>2</a:t>
          </a:r>
          <a:r>
            <a:rPr kumimoji="1" lang="ja-JP" altLang="en-US" sz="1000"/>
            <a:t>百万円</a:t>
          </a:r>
          <a:endParaRPr kumimoji="1" lang="en-US" altLang="ja-JP" sz="1000"/>
        </a:p>
      </xdr:txBody>
    </xdr:sp>
    <xdr:clientData/>
  </xdr:twoCellAnchor>
  <xdr:twoCellAnchor>
    <xdr:from>
      <xdr:col>29</xdr:col>
      <xdr:colOff>141721</xdr:colOff>
      <xdr:row>120</xdr:row>
      <xdr:rowOff>4239</xdr:rowOff>
    </xdr:from>
    <xdr:to>
      <xdr:col>29</xdr:col>
      <xdr:colOff>141721</xdr:colOff>
      <xdr:row>120</xdr:row>
      <xdr:rowOff>364072</xdr:rowOff>
    </xdr:to>
    <xdr:cxnSp macro="">
      <xdr:nvCxnSpPr>
        <xdr:cNvPr id="68" name="直線矢印コネクタ 67"/>
        <xdr:cNvCxnSpPr/>
      </xdr:nvCxnSpPr>
      <xdr:spPr>
        <a:xfrm>
          <a:off x="5942446" y="42371439"/>
          <a:ext cx="0" cy="31220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155203</xdr:colOff>
      <xdr:row>128</xdr:row>
      <xdr:rowOff>0</xdr:rowOff>
    </xdr:from>
    <xdr:to>
      <xdr:col>35</xdr:col>
      <xdr:colOff>11206</xdr:colOff>
      <xdr:row>129</xdr:row>
      <xdr:rowOff>22972</xdr:rowOff>
    </xdr:to>
    <xdr:sp macro="" textlink="">
      <xdr:nvSpPr>
        <xdr:cNvPr id="69" name="正方形/長方形 68"/>
        <xdr:cNvSpPr/>
      </xdr:nvSpPr>
      <xdr:spPr>
        <a:xfrm>
          <a:off x="4755778" y="45539025"/>
          <a:ext cx="2256303" cy="689722"/>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外務省</a:t>
          </a:r>
          <a:endParaRPr kumimoji="1" lang="en-US" altLang="ja-JP" sz="900"/>
        </a:p>
        <a:p>
          <a:pPr algn="ctr"/>
          <a:r>
            <a:rPr kumimoji="1" lang="ja-JP" altLang="en-US" sz="900"/>
            <a:t>５４百万円</a:t>
          </a:r>
          <a:endParaRPr kumimoji="1" lang="en-US" altLang="ja-JP" sz="900"/>
        </a:p>
      </xdr:txBody>
    </xdr:sp>
    <xdr:clientData/>
  </xdr:twoCellAnchor>
  <xdr:twoCellAnchor>
    <xdr:from>
      <xdr:col>10</xdr:col>
      <xdr:colOff>174876</xdr:colOff>
      <xdr:row>131</xdr:row>
      <xdr:rowOff>26735</xdr:rowOff>
    </xdr:from>
    <xdr:to>
      <xdr:col>19</xdr:col>
      <xdr:colOff>84171</xdr:colOff>
      <xdr:row>131</xdr:row>
      <xdr:rowOff>407735</xdr:rowOff>
    </xdr:to>
    <xdr:sp macro="" textlink="">
      <xdr:nvSpPr>
        <xdr:cNvPr id="70" name="正方形/長方形 69"/>
        <xdr:cNvSpPr/>
      </xdr:nvSpPr>
      <xdr:spPr>
        <a:xfrm>
          <a:off x="2175126" y="47566010"/>
          <a:ext cx="1709520" cy="38100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企画競争</a:t>
          </a:r>
          <a:endParaRPr kumimoji="1" lang="en-US" altLang="ja-JP" sz="900"/>
        </a:p>
      </xdr:txBody>
    </xdr:sp>
    <xdr:clientData/>
  </xdr:twoCellAnchor>
  <xdr:twoCellAnchor>
    <xdr:from>
      <xdr:col>20</xdr:col>
      <xdr:colOff>105151</xdr:colOff>
      <xdr:row>131</xdr:row>
      <xdr:rowOff>40342</xdr:rowOff>
    </xdr:from>
    <xdr:to>
      <xdr:col>29</xdr:col>
      <xdr:colOff>14446</xdr:colOff>
      <xdr:row>131</xdr:row>
      <xdr:rowOff>421342</xdr:rowOff>
    </xdr:to>
    <xdr:sp macro="" textlink="">
      <xdr:nvSpPr>
        <xdr:cNvPr id="71" name="正方形/長方形 70"/>
        <xdr:cNvSpPr/>
      </xdr:nvSpPr>
      <xdr:spPr>
        <a:xfrm>
          <a:off x="4105651" y="47579617"/>
          <a:ext cx="1709520" cy="38100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企画競争</a:t>
          </a:r>
          <a:endParaRPr kumimoji="1" lang="en-US" altLang="ja-JP" sz="900"/>
        </a:p>
      </xdr:txBody>
    </xdr:sp>
    <xdr:clientData/>
  </xdr:twoCellAnchor>
  <xdr:twoCellAnchor>
    <xdr:from>
      <xdr:col>10</xdr:col>
      <xdr:colOff>161269</xdr:colOff>
      <xdr:row>131</xdr:row>
      <xdr:rowOff>468967</xdr:rowOff>
    </xdr:from>
    <xdr:to>
      <xdr:col>19</xdr:col>
      <xdr:colOff>70564</xdr:colOff>
      <xdr:row>132</xdr:row>
      <xdr:rowOff>568138</xdr:rowOff>
    </xdr:to>
    <xdr:sp macro="" textlink="">
      <xdr:nvSpPr>
        <xdr:cNvPr id="72" name="正方形/長方形 71"/>
        <xdr:cNvSpPr/>
      </xdr:nvSpPr>
      <xdr:spPr>
        <a:xfrm>
          <a:off x="2161519" y="48008242"/>
          <a:ext cx="1709520" cy="765921"/>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K</a:t>
          </a:r>
          <a:r>
            <a:rPr kumimoji="1" lang="ja-JP" altLang="en-US" sz="900">
              <a:latin typeface="+mn-ea"/>
              <a:ea typeface="+mn-ea"/>
            </a:rPr>
            <a:t>．</a:t>
          </a:r>
          <a:r>
            <a:rPr kumimoji="1" lang="en-US" altLang="ja-JP" sz="900">
              <a:latin typeface="+mn-ea"/>
              <a:ea typeface="+mn-ea"/>
            </a:rPr>
            <a:t>(</a:t>
          </a:r>
          <a:r>
            <a:rPr kumimoji="1" lang="ja-JP" altLang="en-US" sz="900">
              <a:latin typeface="+mn-ea"/>
              <a:ea typeface="+mn-ea"/>
            </a:rPr>
            <a:t>株</a:t>
          </a:r>
          <a:r>
            <a:rPr kumimoji="1" lang="en-US" altLang="ja-JP" sz="900">
              <a:latin typeface="+mn-ea"/>
              <a:ea typeface="+mn-ea"/>
            </a:rPr>
            <a:t>)</a:t>
          </a:r>
          <a:r>
            <a:rPr kumimoji="1" lang="ja-JP" altLang="en-US" sz="900"/>
            <a:t>ジャパンジャーナル</a:t>
          </a:r>
          <a:r>
            <a:rPr kumimoji="1" lang="en-US" altLang="ja-JP" sz="900" baseline="0"/>
            <a:t> </a:t>
          </a:r>
          <a:endParaRPr kumimoji="1" lang="en-US" altLang="ja-JP" sz="900"/>
        </a:p>
        <a:p>
          <a:pPr algn="ctr"/>
          <a:r>
            <a:rPr kumimoji="1" lang="ja-JP" altLang="en-US" sz="900"/>
            <a:t>４４百万円</a:t>
          </a:r>
          <a:endParaRPr kumimoji="1" lang="en-US" altLang="ja-JP" sz="900"/>
        </a:p>
      </xdr:txBody>
    </xdr:sp>
    <xdr:clientData/>
  </xdr:twoCellAnchor>
  <xdr:twoCellAnchor>
    <xdr:from>
      <xdr:col>20</xdr:col>
      <xdr:colOff>91544</xdr:colOff>
      <xdr:row>131</xdr:row>
      <xdr:rowOff>468967</xdr:rowOff>
    </xdr:from>
    <xdr:to>
      <xdr:col>29</xdr:col>
      <xdr:colOff>839</xdr:colOff>
      <xdr:row>132</xdr:row>
      <xdr:rowOff>549088</xdr:rowOff>
    </xdr:to>
    <xdr:sp macro="" textlink="">
      <xdr:nvSpPr>
        <xdr:cNvPr id="73" name="正方形/長方形 72"/>
        <xdr:cNvSpPr/>
      </xdr:nvSpPr>
      <xdr:spPr>
        <a:xfrm>
          <a:off x="4092044" y="48008242"/>
          <a:ext cx="1709520" cy="746871"/>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L</a:t>
          </a:r>
          <a:r>
            <a:rPr kumimoji="1" lang="ja-JP" altLang="en-US" sz="900">
              <a:latin typeface="+mn-ea"/>
              <a:ea typeface="+mn-ea"/>
            </a:rPr>
            <a:t>．（株）エフビーアイ</a:t>
          </a:r>
          <a:r>
            <a:rPr kumimoji="1" lang="ja-JP" altLang="en-US" sz="900"/>
            <a:t>・コミュニケーションズ</a:t>
          </a:r>
          <a:endParaRPr kumimoji="1" lang="en-US" altLang="ja-JP" sz="900"/>
        </a:p>
        <a:p>
          <a:pPr algn="ctr">
            <a:lnSpc>
              <a:spcPts val="1100"/>
            </a:lnSpc>
          </a:pPr>
          <a:r>
            <a:rPr kumimoji="1" lang="ja-JP" altLang="en-US" sz="900"/>
            <a:t>７百万円</a:t>
          </a:r>
          <a:endParaRPr kumimoji="1" lang="en-US" altLang="ja-JP" sz="900"/>
        </a:p>
      </xdr:txBody>
    </xdr:sp>
    <xdr:clientData/>
  </xdr:twoCellAnchor>
  <xdr:twoCellAnchor>
    <xdr:from>
      <xdr:col>24</xdr:col>
      <xdr:colOff>146735</xdr:colOff>
      <xdr:row>130</xdr:row>
      <xdr:rowOff>84667</xdr:rowOff>
    </xdr:from>
    <xdr:to>
      <xdr:col>24</xdr:col>
      <xdr:colOff>148196</xdr:colOff>
      <xdr:row>131</xdr:row>
      <xdr:rowOff>19176</xdr:rowOff>
    </xdr:to>
    <xdr:cxnSp macro="">
      <xdr:nvCxnSpPr>
        <xdr:cNvPr id="74" name="直線コネクタ 73"/>
        <xdr:cNvCxnSpPr/>
      </xdr:nvCxnSpPr>
      <xdr:spPr>
        <a:xfrm flipH="1">
          <a:off x="4947335" y="46957192"/>
          <a:ext cx="1461" cy="601259"/>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42333</xdr:colOff>
      <xdr:row>130</xdr:row>
      <xdr:rowOff>63500</xdr:rowOff>
    </xdr:from>
    <xdr:to>
      <xdr:col>43</xdr:col>
      <xdr:colOff>190500</xdr:colOff>
      <xdr:row>130</xdr:row>
      <xdr:rowOff>74085</xdr:rowOff>
    </xdr:to>
    <xdr:cxnSp macro="">
      <xdr:nvCxnSpPr>
        <xdr:cNvPr id="75" name="直線コネクタ 74"/>
        <xdr:cNvCxnSpPr/>
      </xdr:nvCxnSpPr>
      <xdr:spPr>
        <a:xfrm>
          <a:off x="3042708" y="46936025"/>
          <a:ext cx="5748867" cy="1058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27638</xdr:colOff>
      <xdr:row>130</xdr:row>
      <xdr:rowOff>61012</xdr:rowOff>
    </xdr:from>
    <xdr:to>
      <xdr:col>15</xdr:col>
      <xdr:colOff>32400</xdr:colOff>
      <xdr:row>131</xdr:row>
      <xdr:rowOff>17307</xdr:rowOff>
    </xdr:to>
    <xdr:cxnSp macro="">
      <xdr:nvCxnSpPr>
        <xdr:cNvPr id="76" name="直線コネクタ 75"/>
        <xdr:cNvCxnSpPr/>
      </xdr:nvCxnSpPr>
      <xdr:spPr>
        <a:xfrm rot="5400000">
          <a:off x="2718871" y="47242679"/>
          <a:ext cx="623045" cy="4762"/>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170794</xdr:colOff>
      <xdr:row>133</xdr:row>
      <xdr:rowOff>560</xdr:rowOff>
    </xdr:from>
    <xdr:to>
      <xdr:col>19</xdr:col>
      <xdr:colOff>70564</xdr:colOff>
      <xdr:row>134</xdr:row>
      <xdr:rowOff>661707</xdr:rowOff>
    </xdr:to>
    <xdr:sp macro="" textlink="">
      <xdr:nvSpPr>
        <xdr:cNvPr id="77" name="大かっこ 76"/>
        <xdr:cNvSpPr/>
      </xdr:nvSpPr>
      <xdr:spPr>
        <a:xfrm>
          <a:off x="2171044" y="48873335"/>
          <a:ext cx="1699995" cy="132789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100"/>
            </a:lnSpc>
          </a:pPr>
          <a:r>
            <a:rPr kumimoji="1" lang="ja-JP" altLang="en-US" sz="900">
              <a:solidFill>
                <a:sysClr val="windowText" lastClr="000000"/>
              </a:solidFill>
            </a:rPr>
            <a:t>海外向け政策論調発信ウェブサイトの制作</a:t>
          </a:r>
        </a:p>
      </xdr:txBody>
    </xdr:sp>
    <xdr:clientData/>
  </xdr:twoCellAnchor>
  <xdr:twoCellAnchor>
    <xdr:from>
      <xdr:col>20</xdr:col>
      <xdr:colOff>63592</xdr:colOff>
      <xdr:row>133</xdr:row>
      <xdr:rowOff>560</xdr:rowOff>
    </xdr:from>
    <xdr:to>
      <xdr:col>28</xdr:col>
      <xdr:colOff>163823</xdr:colOff>
      <xdr:row>134</xdr:row>
      <xdr:rowOff>661707</xdr:rowOff>
    </xdr:to>
    <xdr:sp macro="" textlink="">
      <xdr:nvSpPr>
        <xdr:cNvPr id="78" name="大かっこ 77"/>
        <xdr:cNvSpPr/>
      </xdr:nvSpPr>
      <xdr:spPr>
        <a:xfrm>
          <a:off x="4064092" y="48873335"/>
          <a:ext cx="1700431" cy="1327897"/>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900">
              <a:solidFill>
                <a:sysClr val="windowText" lastClr="000000"/>
              </a:solidFill>
            </a:rPr>
            <a:t>国際社会において、国連における決議案及び国際機関選挙等わが国外交政策に対する支持を獲得するためのツールとなるパンフレットの制作</a:t>
          </a:r>
        </a:p>
      </xdr:txBody>
    </xdr:sp>
    <xdr:clientData/>
  </xdr:twoCellAnchor>
  <xdr:twoCellAnchor>
    <xdr:from>
      <xdr:col>23</xdr:col>
      <xdr:colOff>164727</xdr:colOff>
      <xdr:row>129</xdr:row>
      <xdr:rowOff>42022</xdr:rowOff>
    </xdr:from>
    <xdr:to>
      <xdr:col>35</xdr:col>
      <xdr:colOff>11206</xdr:colOff>
      <xdr:row>129</xdr:row>
      <xdr:rowOff>527798</xdr:rowOff>
    </xdr:to>
    <xdr:sp macro="" textlink="">
      <xdr:nvSpPr>
        <xdr:cNvPr id="79" name="大かっこ 78"/>
        <xdr:cNvSpPr/>
      </xdr:nvSpPr>
      <xdr:spPr>
        <a:xfrm>
          <a:off x="4765302" y="46247797"/>
          <a:ext cx="2246779" cy="48577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900"/>
            <a:t>我が国外交政策への諸外国の理解をとりつける</a:t>
          </a:r>
        </a:p>
      </xdr:txBody>
    </xdr:sp>
    <xdr:clientData/>
  </xdr:twoCellAnchor>
  <xdr:twoCellAnchor>
    <xdr:from>
      <xdr:col>30</xdr:col>
      <xdr:colOff>35303</xdr:colOff>
      <xdr:row>131</xdr:row>
      <xdr:rowOff>44575</xdr:rowOff>
    </xdr:from>
    <xdr:to>
      <xdr:col>38</xdr:col>
      <xdr:colOff>145681</xdr:colOff>
      <xdr:row>131</xdr:row>
      <xdr:rowOff>425575</xdr:rowOff>
    </xdr:to>
    <xdr:sp macro="" textlink="">
      <xdr:nvSpPr>
        <xdr:cNvPr id="80" name="正方形/長方形 79"/>
        <xdr:cNvSpPr/>
      </xdr:nvSpPr>
      <xdr:spPr>
        <a:xfrm>
          <a:off x="6036053" y="47583850"/>
          <a:ext cx="1710578" cy="38100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随意契約</a:t>
          </a:r>
          <a:endParaRPr kumimoji="1" lang="en-US" altLang="ja-JP" sz="900"/>
        </a:p>
      </xdr:txBody>
    </xdr:sp>
    <xdr:clientData/>
  </xdr:twoCellAnchor>
  <xdr:twoCellAnchor>
    <xdr:from>
      <xdr:col>30</xdr:col>
      <xdr:colOff>21696</xdr:colOff>
      <xdr:row>131</xdr:row>
      <xdr:rowOff>473200</xdr:rowOff>
    </xdr:from>
    <xdr:to>
      <xdr:col>38</xdr:col>
      <xdr:colOff>132074</xdr:colOff>
      <xdr:row>132</xdr:row>
      <xdr:rowOff>553321</xdr:rowOff>
    </xdr:to>
    <xdr:sp macro="" textlink="">
      <xdr:nvSpPr>
        <xdr:cNvPr id="81" name="正方形/長方形 80"/>
        <xdr:cNvSpPr/>
      </xdr:nvSpPr>
      <xdr:spPr>
        <a:xfrm>
          <a:off x="6022446" y="48012475"/>
          <a:ext cx="1710578" cy="746871"/>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M</a:t>
          </a:r>
          <a:r>
            <a:rPr kumimoji="1" lang="ja-JP" altLang="en-US" sz="900">
              <a:latin typeface="+mn-ea"/>
              <a:ea typeface="+mn-ea"/>
            </a:rPr>
            <a:t>．（</a:t>
          </a:r>
          <a:r>
            <a:rPr kumimoji="1" lang="en-US" altLang="ja-JP" sz="900">
              <a:latin typeface="+mn-ea"/>
              <a:ea typeface="+mn-ea"/>
            </a:rPr>
            <a:t>NPO</a:t>
          </a:r>
          <a:r>
            <a:rPr kumimoji="1" lang="ja-JP" altLang="en-US" sz="900"/>
            <a:t>法人）言論</a:t>
          </a:r>
          <a:r>
            <a:rPr kumimoji="1" lang="en-US" altLang="ja-JP" sz="900"/>
            <a:t>NPO</a:t>
          </a:r>
        </a:p>
        <a:p>
          <a:pPr algn="ctr">
            <a:lnSpc>
              <a:spcPts val="1100"/>
            </a:lnSpc>
          </a:pPr>
          <a:r>
            <a:rPr kumimoji="1" lang="ja-JP" altLang="en-US" sz="900"/>
            <a:t>０．５百万円</a:t>
          </a:r>
          <a:endParaRPr kumimoji="1" lang="en-US" altLang="ja-JP" sz="900"/>
        </a:p>
      </xdr:txBody>
    </xdr:sp>
    <xdr:clientData/>
  </xdr:twoCellAnchor>
  <xdr:twoCellAnchor>
    <xdr:from>
      <xdr:col>34</xdr:col>
      <xdr:colOff>76887</xdr:colOff>
      <xdr:row>130</xdr:row>
      <xdr:rowOff>88900</xdr:rowOff>
    </xdr:from>
    <xdr:to>
      <xdr:col>34</xdr:col>
      <xdr:colOff>78348</xdr:colOff>
      <xdr:row>131</xdr:row>
      <xdr:rowOff>23409</xdr:rowOff>
    </xdr:to>
    <xdr:cxnSp macro="">
      <xdr:nvCxnSpPr>
        <xdr:cNvPr id="82" name="直線コネクタ 81"/>
        <xdr:cNvCxnSpPr/>
      </xdr:nvCxnSpPr>
      <xdr:spPr>
        <a:xfrm flipH="1">
          <a:off x="6877737" y="46961425"/>
          <a:ext cx="1461" cy="601259"/>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194827</xdr:colOff>
      <xdr:row>133</xdr:row>
      <xdr:rowOff>4793</xdr:rowOff>
    </xdr:from>
    <xdr:to>
      <xdr:col>38</xdr:col>
      <xdr:colOff>93974</xdr:colOff>
      <xdr:row>134</xdr:row>
      <xdr:rowOff>665940</xdr:rowOff>
    </xdr:to>
    <xdr:sp macro="" textlink="">
      <xdr:nvSpPr>
        <xdr:cNvPr id="83" name="大かっこ 82"/>
        <xdr:cNvSpPr/>
      </xdr:nvSpPr>
      <xdr:spPr>
        <a:xfrm>
          <a:off x="5995552" y="48877568"/>
          <a:ext cx="1699372" cy="1327897"/>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900">
              <a:solidFill>
                <a:sysClr val="windowText" lastClr="000000"/>
              </a:solidFill>
            </a:rPr>
            <a:t>海外向け政策論調発信ウェブサイトの公開継続</a:t>
          </a:r>
          <a:endParaRPr kumimoji="1" lang="en-US" altLang="ja-JP" sz="900">
            <a:solidFill>
              <a:sysClr val="windowText" lastClr="000000"/>
            </a:solidFill>
          </a:endParaRPr>
        </a:p>
      </xdr:txBody>
    </xdr:sp>
    <xdr:clientData/>
  </xdr:twoCellAnchor>
  <xdr:twoCellAnchor>
    <xdr:from>
      <xdr:col>11</xdr:col>
      <xdr:colOff>29790</xdr:colOff>
      <xdr:row>136</xdr:row>
      <xdr:rowOff>641474</xdr:rowOff>
    </xdr:from>
    <xdr:to>
      <xdr:col>19</xdr:col>
      <xdr:colOff>139546</xdr:colOff>
      <xdr:row>137</xdr:row>
      <xdr:rowOff>635870</xdr:rowOff>
    </xdr:to>
    <xdr:sp macro="" textlink="">
      <xdr:nvSpPr>
        <xdr:cNvPr id="84" name="正方形/長方形 83"/>
        <xdr:cNvSpPr/>
      </xdr:nvSpPr>
      <xdr:spPr>
        <a:xfrm>
          <a:off x="2230065" y="51514499"/>
          <a:ext cx="1709956" cy="661146"/>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N</a:t>
          </a:r>
          <a:r>
            <a:rPr kumimoji="1" lang="ja-JP" altLang="en-US" sz="900"/>
            <a:t>．期間業務職員（</a:t>
          </a:r>
          <a:r>
            <a:rPr kumimoji="1" lang="en-US" altLang="ja-JP" sz="900"/>
            <a:t>2</a:t>
          </a:r>
          <a:r>
            <a:rPr kumimoji="1" lang="ja-JP" altLang="en-US" sz="900"/>
            <a:t>名）</a:t>
          </a:r>
          <a:endParaRPr kumimoji="1" lang="en-US" altLang="ja-JP" sz="900"/>
        </a:p>
        <a:p>
          <a:pPr algn="ctr"/>
          <a:r>
            <a:rPr kumimoji="1" lang="ja-JP" altLang="en-US" sz="900"/>
            <a:t>２百万円</a:t>
          </a:r>
          <a:endParaRPr kumimoji="1" lang="en-US" altLang="ja-JP" sz="900"/>
        </a:p>
      </xdr:txBody>
    </xdr:sp>
    <xdr:clientData/>
  </xdr:twoCellAnchor>
  <xdr:twoCellAnchor>
    <xdr:from>
      <xdr:col>11</xdr:col>
      <xdr:colOff>20265</xdr:colOff>
      <xdr:row>138</xdr:row>
      <xdr:rowOff>179729</xdr:rowOff>
    </xdr:from>
    <xdr:to>
      <xdr:col>19</xdr:col>
      <xdr:colOff>120496</xdr:colOff>
      <xdr:row>139</xdr:row>
      <xdr:rowOff>526551</xdr:rowOff>
    </xdr:to>
    <xdr:sp macro="" textlink="">
      <xdr:nvSpPr>
        <xdr:cNvPr id="85" name="大かっこ 84"/>
        <xdr:cNvSpPr/>
      </xdr:nvSpPr>
      <xdr:spPr>
        <a:xfrm>
          <a:off x="2220540" y="52386254"/>
          <a:ext cx="1700431" cy="10135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100"/>
            </a:lnSpc>
          </a:pPr>
          <a:r>
            <a:rPr kumimoji="1" lang="ja-JP" altLang="en-US" sz="900">
              <a:solidFill>
                <a:sysClr val="windowText" lastClr="000000"/>
              </a:solidFill>
            </a:rPr>
            <a:t>政策広報資料の作成補助、資料の梱包、送付</a:t>
          </a:r>
        </a:p>
      </xdr:txBody>
    </xdr:sp>
    <xdr:clientData/>
  </xdr:twoCellAnchor>
  <xdr:twoCellAnchor>
    <xdr:from>
      <xdr:col>24</xdr:col>
      <xdr:colOff>14137</xdr:colOff>
      <xdr:row>137</xdr:row>
      <xdr:rowOff>12825</xdr:rowOff>
    </xdr:from>
    <xdr:to>
      <xdr:col>32</xdr:col>
      <xdr:colOff>124515</xdr:colOff>
      <xdr:row>137</xdr:row>
      <xdr:rowOff>393825</xdr:rowOff>
    </xdr:to>
    <xdr:sp macro="" textlink="">
      <xdr:nvSpPr>
        <xdr:cNvPr id="86" name="正方形/長方形 85"/>
        <xdr:cNvSpPr/>
      </xdr:nvSpPr>
      <xdr:spPr>
        <a:xfrm>
          <a:off x="4814737" y="51552600"/>
          <a:ext cx="1710578" cy="38100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在外送金</a:t>
          </a:r>
          <a:endParaRPr kumimoji="1" lang="en-US" altLang="ja-JP" sz="900"/>
        </a:p>
      </xdr:txBody>
    </xdr:sp>
    <xdr:clientData/>
  </xdr:twoCellAnchor>
  <xdr:twoCellAnchor>
    <xdr:from>
      <xdr:col>24</xdr:col>
      <xdr:colOff>530</xdr:colOff>
      <xdr:row>137</xdr:row>
      <xdr:rowOff>441450</xdr:rowOff>
    </xdr:from>
    <xdr:to>
      <xdr:col>32</xdr:col>
      <xdr:colOff>110908</xdr:colOff>
      <xdr:row>138</xdr:row>
      <xdr:rowOff>521571</xdr:rowOff>
    </xdr:to>
    <xdr:sp macro="" textlink="">
      <xdr:nvSpPr>
        <xdr:cNvPr id="87" name="正方形/長方形 86"/>
        <xdr:cNvSpPr/>
      </xdr:nvSpPr>
      <xdr:spPr>
        <a:xfrm>
          <a:off x="4801130" y="51981225"/>
          <a:ext cx="1710578" cy="746871"/>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O</a:t>
          </a:r>
          <a:r>
            <a:rPr kumimoji="1" lang="ja-JP" altLang="en-US" sz="900"/>
            <a:t>．在トルコ大</a:t>
          </a:r>
          <a:endParaRPr kumimoji="1" lang="en-US" altLang="ja-JP" sz="900"/>
        </a:p>
        <a:p>
          <a:pPr algn="ctr">
            <a:lnSpc>
              <a:spcPts val="1100"/>
            </a:lnSpc>
          </a:pPr>
          <a:r>
            <a:rPr kumimoji="1" lang="ja-JP" altLang="en-US" sz="900"/>
            <a:t>０．０３百万円</a:t>
          </a:r>
          <a:endParaRPr kumimoji="1" lang="en-US" altLang="ja-JP" sz="900"/>
        </a:p>
      </xdr:txBody>
    </xdr:sp>
    <xdr:clientData/>
  </xdr:twoCellAnchor>
  <xdr:twoCellAnchor>
    <xdr:from>
      <xdr:col>23</xdr:col>
      <xdr:colOff>173661</xdr:colOff>
      <xdr:row>138</xdr:row>
      <xdr:rowOff>639794</xdr:rowOff>
    </xdr:from>
    <xdr:to>
      <xdr:col>32</xdr:col>
      <xdr:colOff>72808</xdr:colOff>
      <xdr:row>139</xdr:row>
      <xdr:rowOff>560294</xdr:rowOff>
    </xdr:to>
    <xdr:sp macro="" textlink="">
      <xdr:nvSpPr>
        <xdr:cNvPr id="88" name="大かっこ 87"/>
        <xdr:cNvSpPr/>
      </xdr:nvSpPr>
      <xdr:spPr>
        <a:xfrm>
          <a:off x="4774236" y="52846319"/>
          <a:ext cx="1699372" cy="58725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900"/>
            </a:lnSpc>
          </a:pPr>
          <a:r>
            <a:rPr kumimoji="1" lang="ja-JP" altLang="en-US" sz="900">
              <a:solidFill>
                <a:sysClr val="windowText" lastClr="000000"/>
              </a:solidFill>
            </a:rPr>
            <a:t>領土保全発信資料の現地語版制作</a:t>
          </a:r>
          <a:endParaRPr kumimoji="1" lang="en-US" altLang="ja-JP" sz="900">
            <a:solidFill>
              <a:sysClr val="windowText" lastClr="000000"/>
            </a:solidFill>
          </a:endParaRPr>
        </a:p>
      </xdr:txBody>
    </xdr:sp>
    <xdr:clientData/>
  </xdr:twoCellAnchor>
  <xdr:twoCellAnchor>
    <xdr:from>
      <xdr:col>15</xdr:col>
      <xdr:colOff>21166</xdr:colOff>
      <xdr:row>135</xdr:row>
      <xdr:rowOff>656167</xdr:rowOff>
    </xdr:from>
    <xdr:to>
      <xdr:col>44</xdr:col>
      <xdr:colOff>21166</xdr:colOff>
      <xdr:row>136</xdr:row>
      <xdr:rowOff>0</xdr:rowOff>
    </xdr:to>
    <xdr:cxnSp macro="">
      <xdr:nvCxnSpPr>
        <xdr:cNvPr id="89" name="直線コネクタ 88"/>
        <xdr:cNvCxnSpPr/>
      </xdr:nvCxnSpPr>
      <xdr:spPr>
        <a:xfrm>
          <a:off x="3021541" y="50862442"/>
          <a:ext cx="5800725" cy="1058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190500</xdr:colOff>
      <xdr:row>130</xdr:row>
      <xdr:rowOff>95250</xdr:rowOff>
    </xdr:from>
    <xdr:to>
      <xdr:col>44</xdr:col>
      <xdr:colOff>1</xdr:colOff>
      <xdr:row>136</xdr:row>
      <xdr:rowOff>10583</xdr:rowOff>
    </xdr:to>
    <xdr:cxnSp macro="">
      <xdr:nvCxnSpPr>
        <xdr:cNvPr id="90" name="直線コネクタ 89"/>
        <xdr:cNvCxnSpPr/>
      </xdr:nvCxnSpPr>
      <xdr:spPr>
        <a:xfrm flipV="1">
          <a:off x="8791575" y="46967775"/>
          <a:ext cx="9526" cy="3915833"/>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6472</xdr:colOff>
      <xdr:row>135</xdr:row>
      <xdr:rowOff>653680</xdr:rowOff>
    </xdr:from>
    <xdr:to>
      <xdr:col>15</xdr:col>
      <xdr:colOff>11234</xdr:colOff>
      <xdr:row>136</xdr:row>
      <xdr:rowOff>609975</xdr:rowOff>
    </xdr:to>
    <xdr:cxnSp macro="">
      <xdr:nvCxnSpPr>
        <xdr:cNvPr id="91" name="直線コネクタ 90"/>
        <xdr:cNvCxnSpPr/>
      </xdr:nvCxnSpPr>
      <xdr:spPr>
        <a:xfrm rot="5400000">
          <a:off x="2697705" y="51169097"/>
          <a:ext cx="623045" cy="4762"/>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6472</xdr:colOff>
      <xdr:row>135</xdr:row>
      <xdr:rowOff>664265</xdr:rowOff>
    </xdr:from>
    <xdr:to>
      <xdr:col>28</xdr:col>
      <xdr:colOff>11234</xdr:colOff>
      <xdr:row>136</xdr:row>
      <xdr:rowOff>620560</xdr:rowOff>
    </xdr:to>
    <xdr:cxnSp macro="">
      <xdr:nvCxnSpPr>
        <xdr:cNvPr id="92" name="直線コネクタ 91"/>
        <xdr:cNvCxnSpPr/>
      </xdr:nvCxnSpPr>
      <xdr:spPr>
        <a:xfrm rot="5400000">
          <a:off x="5298030" y="51179682"/>
          <a:ext cx="623045" cy="4762"/>
        </a:xfrm>
        <a:prstGeom prst="line">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102215</xdr:colOff>
      <xdr:row>143</xdr:row>
      <xdr:rowOff>0</xdr:rowOff>
    </xdr:from>
    <xdr:to>
      <xdr:col>31</xdr:col>
      <xdr:colOff>149946</xdr:colOff>
      <xdr:row>144</xdr:row>
      <xdr:rowOff>30230</xdr:rowOff>
    </xdr:to>
    <xdr:sp macro="" textlink="">
      <xdr:nvSpPr>
        <xdr:cNvPr id="93" name="正方形/長方形 92"/>
        <xdr:cNvSpPr/>
      </xdr:nvSpPr>
      <xdr:spPr>
        <a:xfrm>
          <a:off x="4102715" y="54787800"/>
          <a:ext cx="2248006" cy="69698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外務省</a:t>
          </a:r>
          <a:r>
            <a:rPr kumimoji="1" lang="en-US" altLang="ja-JP" sz="900"/>
            <a:t/>
          </a:r>
          <a:br>
            <a:rPr kumimoji="1" lang="en-US" altLang="ja-JP" sz="900"/>
          </a:br>
          <a:r>
            <a:rPr kumimoji="1" lang="ja-JP" altLang="en-US" sz="900"/>
            <a:t>３３百万円</a:t>
          </a:r>
          <a:endParaRPr kumimoji="1" lang="en-US" altLang="ja-JP" sz="900"/>
        </a:p>
        <a:p>
          <a:pPr algn="ctr"/>
          <a:endParaRPr kumimoji="1" lang="en-US" altLang="ja-JP" sz="900"/>
        </a:p>
      </xdr:txBody>
    </xdr:sp>
    <xdr:clientData/>
  </xdr:twoCellAnchor>
  <xdr:twoCellAnchor>
    <xdr:from>
      <xdr:col>15</xdr:col>
      <xdr:colOff>179892</xdr:colOff>
      <xdr:row>146</xdr:row>
      <xdr:rowOff>9200</xdr:rowOff>
    </xdr:from>
    <xdr:to>
      <xdr:col>24</xdr:col>
      <xdr:colOff>81023</xdr:colOff>
      <xdr:row>146</xdr:row>
      <xdr:rowOff>390200</xdr:rowOff>
    </xdr:to>
    <xdr:sp macro="" textlink="">
      <xdr:nvSpPr>
        <xdr:cNvPr id="94" name="正方形/長方形 93"/>
        <xdr:cNvSpPr/>
      </xdr:nvSpPr>
      <xdr:spPr>
        <a:xfrm>
          <a:off x="3180267" y="56797250"/>
          <a:ext cx="1701356" cy="38100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企画競争</a:t>
          </a:r>
          <a:endParaRPr kumimoji="1" lang="en-US" altLang="ja-JP" sz="900"/>
        </a:p>
      </xdr:txBody>
    </xdr:sp>
    <xdr:clientData/>
  </xdr:twoCellAnchor>
  <xdr:twoCellAnchor>
    <xdr:from>
      <xdr:col>15</xdr:col>
      <xdr:colOff>179892</xdr:colOff>
      <xdr:row>146</xdr:row>
      <xdr:rowOff>458991</xdr:rowOff>
    </xdr:from>
    <xdr:to>
      <xdr:col>24</xdr:col>
      <xdr:colOff>81023</xdr:colOff>
      <xdr:row>147</xdr:row>
      <xdr:rowOff>565419</xdr:rowOff>
    </xdr:to>
    <xdr:sp macro="" textlink="">
      <xdr:nvSpPr>
        <xdr:cNvPr id="95" name="正方形/長方形 94"/>
        <xdr:cNvSpPr/>
      </xdr:nvSpPr>
      <xdr:spPr>
        <a:xfrm>
          <a:off x="3180267" y="57247041"/>
          <a:ext cx="1701356" cy="773178"/>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P</a:t>
          </a:r>
          <a:r>
            <a:rPr kumimoji="1" lang="ja-JP" altLang="en-US" sz="900">
              <a:latin typeface="+mn-ea"/>
              <a:ea typeface="+mn-ea"/>
            </a:rPr>
            <a:t>．</a:t>
          </a:r>
          <a:r>
            <a:rPr kumimoji="1" lang="ja-JP" altLang="en-US" sz="900"/>
            <a:t>（株）共同通信社</a:t>
          </a:r>
          <a:endParaRPr kumimoji="1" lang="en-US" altLang="ja-JP" sz="900"/>
        </a:p>
        <a:p>
          <a:pPr algn="ctr"/>
          <a:r>
            <a:rPr kumimoji="1" lang="ja-JP" altLang="en-US" sz="900"/>
            <a:t>３２百万円</a:t>
          </a:r>
          <a:endParaRPr kumimoji="1" lang="en-US" altLang="ja-JP" sz="900"/>
        </a:p>
      </xdr:txBody>
    </xdr:sp>
    <xdr:clientData/>
  </xdr:twoCellAnchor>
  <xdr:twoCellAnchor>
    <xdr:from>
      <xdr:col>25</xdr:col>
      <xdr:colOff>196191</xdr:colOff>
      <xdr:row>144</xdr:row>
      <xdr:rowOff>454508</xdr:rowOff>
    </xdr:from>
    <xdr:to>
      <xdr:col>25</xdr:col>
      <xdr:colOff>196191</xdr:colOff>
      <xdr:row>145</xdr:row>
      <xdr:rowOff>84670</xdr:rowOff>
    </xdr:to>
    <xdr:cxnSp macro="">
      <xdr:nvCxnSpPr>
        <xdr:cNvPr id="96" name="直線コネクタ 95"/>
        <xdr:cNvCxnSpPr/>
      </xdr:nvCxnSpPr>
      <xdr:spPr>
        <a:xfrm>
          <a:off x="5196816" y="55909058"/>
          <a:ext cx="0" cy="29691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189417</xdr:colOff>
      <xdr:row>148</xdr:row>
      <xdr:rowOff>5098</xdr:rowOff>
    </xdr:from>
    <xdr:to>
      <xdr:col>24</xdr:col>
      <xdr:colOff>81023</xdr:colOff>
      <xdr:row>149</xdr:row>
      <xdr:rowOff>0</xdr:rowOff>
    </xdr:to>
    <xdr:sp macro="" textlink="">
      <xdr:nvSpPr>
        <xdr:cNvPr id="97" name="大かっこ 96"/>
        <xdr:cNvSpPr/>
      </xdr:nvSpPr>
      <xdr:spPr>
        <a:xfrm>
          <a:off x="3189792" y="58126648"/>
          <a:ext cx="1691831" cy="66165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900"/>
            <a:t>「</a:t>
          </a:r>
          <a:r>
            <a:rPr kumimoji="1" lang="en-US" altLang="ja-JP" sz="900"/>
            <a:t>Web Japan</a:t>
          </a:r>
          <a:r>
            <a:rPr kumimoji="1" lang="ja-JP" altLang="en-US" sz="900"/>
            <a:t>」のコンテンツの制作・改訂</a:t>
          </a:r>
        </a:p>
      </xdr:txBody>
    </xdr:sp>
    <xdr:clientData/>
  </xdr:twoCellAnchor>
  <xdr:twoCellAnchor>
    <xdr:from>
      <xdr:col>20</xdr:col>
      <xdr:colOff>111739</xdr:colOff>
      <xdr:row>144</xdr:row>
      <xdr:rowOff>49280</xdr:rowOff>
    </xdr:from>
    <xdr:to>
      <xdr:col>31</xdr:col>
      <xdr:colOff>149946</xdr:colOff>
      <xdr:row>144</xdr:row>
      <xdr:rowOff>535056</xdr:rowOff>
    </xdr:to>
    <xdr:sp macro="" textlink="">
      <xdr:nvSpPr>
        <xdr:cNvPr id="98" name="大かっこ 97"/>
        <xdr:cNvSpPr/>
      </xdr:nvSpPr>
      <xdr:spPr>
        <a:xfrm>
          <a:off x="4112239" y="55503830"/>
          <a:ext cx="2238482" cy="485776"/>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900"/>
            <a:t>我が国外交政策への諸外国の理解をとりつける</a:t>
          </a:r>
        </a:p>
      </xdr:txBody>
    </xdr:sp>
    <xdr:clientData/>
  </xdr:twoCellAnchor>
  <xdr:twoCellAnchor>
    <xdr:from>
      <xdr:col>27</xdr:col>
      <xdr:colOff>150635</xdr:colOff>
      <xdr:row>146</xdr:row>
      <xdr:rowOff>8577</xdr:rowOff>
    </xdr:from>
    <xdr:to>
      <xdr:col>36</xdr:col>
      <xdr:colOff>51144</xdr:colOff>
      <xdr:row>146</xdr:row>
      <xdr:rowOff>389577</xdr:rowOff>
    </xdr:to>
    <xdr:sp macro="" textlink="">
      <xdr:nvSpPr>
        <xdr:cNvPr id="99" name="正方形/長方形 98"/>
        <xdr:cNvSpPr/>
      </xdr:nvSpPr>
      <xdr:spPr>
        <a:xfrm>
          <a:off x="5551310" y="56796627"/>
          <a:ext cx="1700734" cy="381000"/>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900"/>
            <a:t>企画競争</a:t>
          </a:r>
          <a:endParaRPr kumimoji="1" lang="en-US" altLang="ja-JP" sz="900"/>
        </a:p>
      </xdr:txBody>
    </xdr:sp>
    <xdr:clientData/>
  </xdr:twoCellAnchor>
  <xdr:twoCellAnchor>
    <xdr:from>
      <xdr:col>27</xdr:col>
      <xdr:colOff>153038</xdr:colOff>
      <xdr:row>146</xdr:row>
      <xdr:rowOff>458991</xdr:rowOff>
    </xdr:from>
    <xdr:to>
      <xdr:col>36</xdr:col>
      <xdr:colOff>53547</xdr:colOff>
      <xdr:row>147</xdr:row>
      <xdr:rowOff>546369</xdr:rowOff>
    </xdr:to>
    <xdr:sp macro="" textlink="">
      <xdr:nvSpPr>
        <xdr:cNvPr id="100" name="正方形/長方形 99"/>
        <xdr:cNvSpPr/>
      </xdr:nvSpPr>
      <xdr:spPr>
        <a:xfrm>
          <a:off x="5553713" y="57247041"/>
          <a:ext cx="1700734" cy="754128"/>
        </a:xfrm>
        <a:prstGeom prst="rect">
          <a:avLst/>
        </a:prstGeom>
        <a:ln w="12700"/>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en-US" altLang="ja-JP" sz="900">
              <a:latin typeface="+mn-ea"/>
              <a:ea typeface="+mn-ea"/>
            </a:rPr>
            <a:t>Q</a:t>
          </a:r>
          <a:r>
            <a:rPr kumimoji="1" lang="ja-JP" altLang="en-US" sz="900"/>
            <a:t>．（株）毎日映画社</a:t>
          </a:r>
          <a:endParaRPr kumimoji="1" lang="en-US" altLang="ja-JP" sz="900"/>
        </a:p>
        <a:p>
          <a:pPr algn="ctr"/>
          <a:r>
            <a:rPr kumimoji="1" lang="ja-JP" altLang="en-US" sz="900"/>
            <a:t>１百万円</a:t>
          </a:r>
          <a:endParaRPr kumimoji="1" lang="en-US" altLang="ja-JP" sz="900"/>
        </a:p>
      </xdr:txBody>
    </xdr:sp>
    <xdr:clientData/>
  </xdr:twoCellAnchor>
  <xdr:twoCellAnchor>
    <xdr:from>
      <xdr:col>27</xdr:col>
      <xdr:colOff>155573</xdr:colOff>
      <xdr:row>148</xdr:row>
      <xdr:rowOff>7500</xdr:rowOff>
    </xdr:from>
    <xdr:to>
      <xdr:col>36</xdr:col>
      <xdr:colOff>47464</xdr:colOff>
      <xdr:row>149</xdr:row>
      <xdr:rowOff>0</xdr:rowOff>
    </xdr:to>
    <xdr:sp macro="" textlink="">
      <xdr:nvSpPr>
        <xdr:cNvPr id="101" name="大かっこ 100"/>
        <xdr:cNvSpPr/>
      </xdr:nvSpPr>
      <xdr:spPr>
        <a:xfrm>
          <a:off x="5556248" y="58129050"/>
          <a:ext cx="1692116" cy="6592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900"/>
            <a:t>動画サーバーの運営</a:t>
          </a:r>
        </a:p>
      </xdr:txBody>
    </xdr:sp>
    <xdr:clientData/>
  </xdr:twoCellAnchor>
  <xdr:twoCellAnchor>
    <xdr:from>
      <xdr:col>19</xdr:col>
      <xdr:colOff>190500</xdr:colOff>
      <xdr:row>145</xdr:row>
      <xdr:rowOff>84667</xdr:rowOff>
    </xdr:from>
    <xdr:to>
      <xdr:col>32</xdr:col>
      <xdr:colOff>10583</xdr:colOff>
      <xdr:row>145</xdr:row>
      <xdr:rowOff>84667</xdr:rowOff>
    </xdr:to>
    <xdr:cxnSp macro="">
      <xdr:nvCxnSpPr>
        <xdr:cNvPr id="102" name="直線コネクタ 101"/>
        <xdr:cNvCxnSpPr/>
      </xdr:nvCxnSpPr>
      <xdr:spPr>
        <a:xfrm>
          <a:off x="3990975" y="56205967"/>
          <a:ext cx="242040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145</xdr:row>
      <xdr:rowOff>95250</xdr:rowOff>
    </xdr:from>
    <xdr:to>
      <xdr:col>20</xdr:col>
      <xdr:colOff>10583</xdr:colOff>
      <xdr:row>146</xdr:row>
      <xdr:rowOff>0</xdr:rowOff>
    </xdr:to>
    <xdr:cxnSp macro="">
      <xdr:nvCxnSpPr>
        <xdr:cNvPr id="103" name="直線コネクタ 102"/>
        <xdr:cNvCxnSpPr/>
      </xdr:nvCxnSpPr>
      <xdr:spPr>
        <a:xfrm>
          <a:off x="4000500" y="56216550"/>
          <a:ext cx="10583" cy="571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21166</xdr:colOff>
      <xdr:row>145</xdr:row>
      <xdr:rowOff>84667</xdr:rowOff>
    </xdr:from>
    <xdr:to>
      <xdr:col>32</xdr:col>
      <xdr:colOff>21166</xdr:colOff>
      <xdr:row>145</xdr:row>
      <xdr:rowOff>645583</xdr:rowOff>
    </xdr:to>
    <xdr:cxnSp macro="">
      <xdr:nvCxnSpPr>
        <xdr:cNvPr id="104" name="直線コネクタ 103"/>
        <xdr:cNvCxnSpPr/>
      </xdr:nvCxnSpPr>
      <xdr:spPr>
        <a:xfrm>
          <a:off x="6421966" y="56205967"/>
          <a:ext cx="0" cy="56091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9525</xdr:colOff>
      <xdr:row>154</xdr:row>
      <xdr:rowOff>57150</xdr:rowOff>
    </xdr:from>
    <xdr:to>
      <xdr:col>25</xdr:col>
      <xdr:colOff>0</xdr:colOff>
      <xdr:row>166</xdr:row>
      <xdr:rowOff>485775</xdr:rowOff>
    </xdr:to>
    <xdr:grpSp>
      <xdr:nvGrpSpPr>
        <xdr:cNvPr id="105" name="グループ化 4"/>
        <xdr:cNvGrpSpPr>
          <a:grpSpLocks noChangeAspect="1"/>
        </xdr:cNvGrpSpPr>
      </xdr:nvGrpSpPr>
      <xdr:grpSpPr bwMode="auto">
        <a:xfrm>
          <a:off x="825954" y="60486471"/>
          <a:ext cx="4276725" cy="4510768"/>
          <a:chOff x="1371600" y="1028700"/>
          <a:chExt cx="5962650" cy="4733925"/>
        </a:xfrm>
      </xdr:grpSpPr>
      <xdr:sp macro="" textlink="">
        <xdr:nvSpPr>
          <xdr:cNvPr id="106" name="AutoShape 2"/>
          <xdr:cNvSpPr>
            <a:spLocks noChangeAspect="1" noChangeArrowheads="1" noTextEdit="1"/>
          </xdr:cNvSpPr>
        </xdr:nvSpPr>
        <xdr:spPr bwMode="auto">
          <a:xfrm>
            <a:off x="1371600" y="1028700"/>
            <a:ext cx="5962650" cy="450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7" name="Rectangle 4"/>
          <xdr:cNvSpPr>
            <a:spLocks noChangeArrowheads="1"/>
          </xdr:cNvSpPr>
        </xdr:nvSpPr>
        <xdr:spPr bwMode="auto">
          <a:xfrm>
            <a:off x="4352925" y="1069075"/>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08" name="Rectangle 5"/>
          <xdr:cNvSpPr>
            <a:spLocks noChangeArrowheads="1"/>
          </xdr:cNvSpPr>
        </xdr:nvSpPr>
        <xdr:spPr bwMode="auto">
          <a:xfrm>
            <a:off x="4081895" y="1230573"/>
            <a:ext cx="514956"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外務省</a:t>
            </a:r>
          </a:p>
        </xdr:txBody>
      </xdr:sp>
      <xdr:sp macro="" textlink="">
        <xdr:nvSpPr>
          <xdr:cNvPr id="109" name="Rectangle 6"/>
          <xdr:cNvSpPr>
            <a:spLocks noChangeArrowheads="1"/>
          </xdr:cNvSpPr>
        </xdr:nvSpPr>
        <xdr:spPr bwMode="auto">
          <a:xfrm>
            <a:off x="4596852" y="1311322"/>
            <a:ext cx="94860" cy="232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10" name="Rectangle 7"/>
          <xdr:cNvSpPr>
            <a:spLocks noChangeArrowheads="1"/>
          </xdr:cNvSpPr>
        </xdr:nvSpPr>
        <xdr:spPr bwMode="auto">
          <a:xfrm>
            <a:off x="4352925" y="1563664"/>
            <a:ext cx="27103" cy="161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11" name="Rectangle 8"/>
          <xdr:cNvSpPr>
            <a:spLocks noChangeArrowheads="1"/>
          </xdr:cNvSpPr>
        </xdr:nvSpPr>
        <xdr:spPr bwMode="auto">
          <a:xfrm>
            <a:off x="4352925" y="1805912"/>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12" name="Rectangle 9"/>
          <xdr:cNvSpPr>
            <a:spLocks noChangeArrowheads="1"/>
          </xdr:cNvSpPr>
        </xdr:nvSpPr>
        <xdr:spPr bwMode="auto">
          <a:xfrm>
            <a:off x="4352925" y="2058253"/>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13" name="Rectangle 10"/>
          <xdr:cNvSpPr>
            <a:spLocks noChangeArrowheads="1"/>
          </xdr:cNvSpPr>
        </xdr:nvSpPr>
        <xdr:spPr bwMode="auto">
          <a:xfrm>
            <a:off x="4352925" y="2310594"/>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14" name="Rectangle 11"/>
          <xdr:cNvSpPr>
            <a:spLocks noChangeArrowheads="1"/>
          </xdr:cNvSpPr>
        </xdr:nvSpPr>
        <xdr:spPr bwMode="auto">
          <a:xfrm>
            <a:off x="3756660" y="2562936"/>
            <a:ext cx="10028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在外における</a:t>
            </a:r>
          </a:p>
        </xdr:txBody>
      </xdr:sp>
      <xdr:sp macro="" textlink="">
        <xdr:nvSpPr>
          <xdr:cNvPr id="115" name="Rectangle 12"/>
          <xdr:cNvSpPr>
            <a:spLocks noChangeArrowheads="1"/>
          </xdr:cNvSpPr>
        </xdr:nvSpPr>
        <xdr:spPr bwMode="auto">
          <a:xfrm>
            <a:off x="4840778" y="2562936"/>
            <a:ext cx="94860"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16" name="Rectangle 13"/>
          <xdr:cNvSpPr>
            <a:spLocks noChangeArrowheads="1"/>
          </xdr:cNvSpPr>
        </xdr:nvSpPr>
        <xdr:spPr bwMode="auto">
          <a:xfrm>
            <a:off x="3566939" y="2805184"/>
            <a:ext cx="1341596"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わが国政策の広報</a:t>
            </a:r>
          </a:p>
        </xdr:txBody>
      </xdr:sp>
      <xdr:sp macro="" textlink="">
        <xdr:nvSpPr>
          <xdr:cNvPr id="117" name="Rectangle 14"/>
          <xdr:cNvSpPr>
            <a:spLocks noChangeArrowheads="1"/>
          </xdr:cNvSpPr>
        </xdr:nvSpPr>
        <xdr:spPr bwMode="auto">
          <a:xfrm>
            <a:off x="5016947" y="2805184"/>
            <a:ext cx="94860"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18" name="Rectangle 15"/>
          <xdr:cNvSpPr>
            <a:spLocks noChangeArrowheads="1"/>
          </xdr:cNvSpPr>
        </xdr:nvSpPr>
        <xdr:spPr bwMode="auto">
          <a:xfrm>
            <a:off x="4352925" y="3047431"/>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19" name="Rectangle 16"/>
          <xdr:cNvSpPr>
            <a:spLocks noChangeArrowheads="1"/>
          </xdr:cNvSpPr>
        </xdr:nvSpPr>
        <xdr:spPr bwMode="auto">
          <a:xfrm>
            <a:off x="4352925" y="3289679"/>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20" name="Rectangle 17"/>
          <xdr:cNvSpPr>
            <a:spLocks noChangeArrowheads="1"/>
          </xdr:cNvSpPr>
        </xdr:nvSpPr>
        <xdr:spPr bwMode="auto">
          <a:xfrm>
            <a:off x="4352925" y="3531927"/>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21" name="Rectangle 18"/>
          <xdr:cNvSpPr>
            <a:spLocks noChangeArrowheads="1"/>
          </xdr:cNvSpPr>
        </xdr:nvSpPr>
        <xdr:spPr bwMode="auto">
          <a:xfrm>
            <a:off x="4352925" y="3784268"/>
            <a:ext cx="27103"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22" name="Rectangle 19"/>
          <xdr:cNvSpPr>
            <a:spLocks noChangeArrowheads="1"/>
          </xdr:cNvSpPr>
        </xdr:nvSpPr>
        <xdr:spPr bwMode="auto">
          <a:xfrm>
            <a:off x="3255255" y="4026516"/>
            <a:ext cx="176169" cy="232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3" name="Rectangle 20"/>
          <xdr:cNvSpPr>
            <a:spLocks noChangeArrowheads="1"/>
          </xdr:cNvSpPr>
        </xdr:nvSpPr>
        <xdr:spPr bwMode="auto">
          <a:xfrm>
            <a:off x="3214601" y="3965954"/>
            <a:ext cx="2005619"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【競争性のない随意契約】</a:t>
            </a:r>
          </a:p>
        </xdr:txBody>
      </xdr:sp>
      <xdr:sp macro="" textlink="">
        <xdr:nvSpPr>
          <xdr:cNvPr id="124" name="Rectangle 21"/>
          <xdr:cNvSpPr>
            <a:spLocks noChangeArrowheads="1"/>
          </xdr:cNvSpPr>
        </xdr:nvSpPr>
        <xdr:spPr bwMode="auto">
          <a:xfrm>
            <a:off x="5437043" y="4026516"/>
            <a:ext cx="81309" cy="232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5" name="Rectangle 22"/>
          <xdr:cNvSpPr>
            <a:spLocks noChangeArrowheads="1"/>
          </xdr:cNvSpPr>
        </xdr:nvSpPr>
        <xdr:spPr bwMode="auto">
          <a:xfrm>
            <a:off x="4352925" y="4278857"/>
            <a:ext cx="67757"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6" name="Rectangle 23"/>
          <xdr:cNvSpPr>
            <a:spLocks noChangeArrowheads="1"/>
          </xdr:cNvSpPr>
        </xdr:nvSpPr>
        <xdr:spPr bwMode="auto">
          <a:xfrm>
            <a:off x="4352925" y="4531199"/>
            <a:ext cx="67757"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7" name="Rectangle 24"/>
          <xdr:cNvSpPr>
            <a:spLocks noChangeArrowheads="1"/>
          </xdr:cNvSpPr>
        </xdr:nvSpPr>
        <xdr:spPr bwMode="auto">
          <a:xfrm>
            <a:off x="4352925" y="4783540"/>
            <a:ext cx="67757"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8" name="Rectangle 25"/>
          <xdr:cNvSpPr>
            <a:spLocks noChangeArrowheads="1"/>
          </xdr:cNvSpPr>
        </xdr:nvSpPr>
        <xdr:spPr bwMode="auto">
          <a:xfrm>
            <a:off x="4352925" y="5025788"/>
            <a:ext cx="67757"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29" name="Rectangle 26"/>
          <xdr:cNvSpPr>
            <a:spLocks noChangeArrowheads="1"/>
          </xdr:cNvSpPr>
        </xdr:nvSpPr>
        <xdr:spPr bwMode="auto">
          <a:xfrm>
            <a:off x="3621145" y="5268036"/>
            <a:ext cx="17616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30" name="Rectangle 27"/>
          <xdr:cNvSpPr>
            <a:spLocks noChangeArrowheads="1"/>
          </xdr:cNvSpPr>
        </xdr:nvSpPr>
        <xdr:spPr bwMode="auto">
          <a:xfrm>
            <a:off x="3797314" y="5268036"/>
            <a:ext cx="17616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31" name="Rectangle 28"/>
          <xdr:cNvSpPr>
            <a:spLocks noChangeArrowheads="1"/>
          </xdr:cNvSpPr>
        </xdr:nvSpPr>
        <xdr:spPr bwMode="auto">
          <a:xfrm>
            <a:off x="3851520" y="5237755"/>
            <a:ext cx="10028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講演会の実施</a:t>
            </a:r>
          </a:p>
        </xdr:txBody>
      </xdr:sp>
      <xdr:sp macro="" textlink="">
        <xdr:nvSpPr>
          <xdr:cNvPr id="132" name="Rectangle 29"/>
          <xdr:cNvSpPr>
            <a:spLocks noChangeArrowheads="1"/>
          </xdr:cNvSpPr>
        </xdr:nvSpPr>
        <xdr:spPr bwMode="auto">
          <a:xfrm>
            <a:off x="4976293" y="5268036"/>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grpSp>
        <xdr:nvGrpSpPr>
          <xdr:cNvPr id="133" name="Group 32"/>
          <xdr:cNvGrpSpPr>
            <a:grpSpLocks/>
          </xdr:cNvGrpSpPr>
        </xdr:nvGrpSpPr>
        <xdr:grpSpPr bwMode="auto">
          <a:xfrm>
            <a:off x="3714750" y="1495425"/>
            <a:ext cx="1247775" cy="895350"/>
            <a:chOff x="390" y="157"/>
            <a:chExt cx="131" cy="94"/>
          </a:xfrm>
        </xdr:grpSpPr>
        <xdr:sp macro="" textlink="">
          <xdr:nvSpPr>
            <xdr:cNvPr id="155" name="Rectangle 30"/>
            <xdr:cNvSpPr>
              <a:spLocks noChangeArrowheads="1"/>
            </xdr:cNvSpPr>
          </xdr:nvSpPr>
          <xdr:spPr bwMode="auto">
            <a:xfrm>
              <a:off x="390" y="157"/>
              <a:ext cx="131" cy="9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6" name="Rectangle 31"/>
            <xdr:cNvSpPr>
              <a:spLocks noChangeArrowheads="1"/>
            </xdr:cNvSpPr>
          </xdr:nvSpPr>
          <xdr:spPr bwMode="auto">
            <a:xfrm>
              <a:off x="390" y="157"/>
              <a:ext cx="129" cy="94"/>
            </a:xfrm>
            <a:prstGeom prst="rect">
              <a:avLst/>
            </a:prstGeom>
            <a:noFill/>
            <a:ln w="9525" cap="rnd">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34" name="Rectangle 33"/>
          <xdr:cNvSpPr>
            <a:spLocks noChangeArrowheads="1"/>
          </xdr:cNvSpPr>
        </xdr:nvSpPr>
        <xdr:spPr bwMode="auto">
          <a:xfrm>
            <a:off x="3797314" y="1553570"/>
            <a:ext cx="40654" cy="171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Century"/>
              </a:rPr>
              <a:t> </a:t>
            </a:r>
          </a:p>
        </xdr:txBody>
      </xdr:sp>
      <xdr:sp macro="" textlink="">
        <xdr:nvSpPr>
          <xdr:cNvPr id="135" name="Rectangle 34"/>
          <xdr:cNvSpPr>
            <a:spLocks noChangeArrowheads="1"/>
          </xdr:cNvSpPr>
        </xdr:nvSpPr>
        <xdr:spPr bwMode="auto">
          <a:xfrm>
            <a:off x="3905726" y="1866474"/>
            <a:ext cx="853743"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２９百万円</a:t>
            </a:r>
          </a:p>
        </xdr:txBody>
      </xdr:sp>
      <xdr:sp macro="" textlink="">
        <xdr:nvSpPr>
          <xdr:cNvPr id="136" name="Rectangle 35"/>
          <xdr:cNvSpPr>
            <a:spLocks noChangeArrowheads="1"/>
          </xdr:cNvSpPr>
        </xdr:nvSpPr>
        <xdr:spPr bwMode="auto">
          <a:xfrm>
            <a:off x="4759469" y="1795818"/>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grpSp>
        <xdr:nvGrpSpPr>
          <xdr:cNvPr id="137" name="Group 38"/>
          <xdr:cNvGrpSpPr>
            <a:grpSpLocks/>
          </xdr:cNvGrpSpPr>
        </xdr:nvGrpSpPr>
        <xdr:grpSpPr bwMode="auto">
          <a:xfrm>
            <a:off x="3505200" y="2495550"/>
            <a:ext cx="1695450" cy="628650"/>
            <a:chOff x="368" y="262"/>
            <a:chExt cx="178" cy="66"/>
          </a:xfrm>
        </xdr:grpSpPr>
        <xdr:sp macro="" textlink="">
          <xdr:nvSpPr>
            <xdr:cNvPr id="153" name="Freeform 36"/>
            <xdr:cNvSpPr>
              <a:spLocks/>
            </xdr:cNvSpPr>
          </xdr:nvSpPr>
          <xdr:spPr bwMode="auto">
            <a:xfrm>
              <a:off x="368" y="262"/>
              <a:ext cx="16" cy="65"/>
            </a:xfrm>
            <a:custGeom>
              <a:avLst/>
              <a:gdLst>
                <a:gd name="T0" fmla="*/ 0 w 1016"/>
                <a:gd name="T1" fmla="*/ 0 h 6100"/>
                <a:gd name="T2" fmla="*/ 0 w 1016"/>
                <a:gd name="T3" fmla="*/ 0 h 6100"/>
                <a:gd name="T4" fmla="*/ 0 w 1016"/>
                <a:gd name="T5" fmla="*/ 0 h 6100"/>
                <a:gd name="T6" fmla="*/ 0 w 1016"/>
                <a:gd name="T7" fmla="*/ 0 h 610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016" h="6100">
                  <a:moveTo>
                    <a:pt x="1016" y="0"/>
                  </a:moveTo>
                  <a:cubicBezTo>
                    <a:pt x="455" y="0"/>
                    <a:pt x="0" y="455"/>
                    <a:pt x="0" y="1017"/>
                  </a:cubicBezTo>
                  <a:lnTo>
                    <a:pt x="0" y="5083"/>
                  </a:lnTo>
                  <a:cubicBezTo>
                    <a:pt x="0" y="5645"/>
                    <a:pt x="455" y="6100"/>
                    <a:pt x="1016" y="610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4" name="Freeform 37"/>
            <xdr:cNvSpPr>
              <a:spLocks/>
            </xdr:cNvSpPr>
          </xdr:nvSpPr>
          <xdr:spPr bwMode="auto">
            <a:xfrm>
              <a:off x="534" y="262"/>
              <a:ext cx="12" cy="66"/>
            </a:xfrm>
            <a:custGeom>
              <a:avLst/>
              <a:gdLst>
                <a:gd name="T0" fmla="*/ 0 w 508"/>
                <a:gd name="T1" fmla="*/ 0 h 3050"/>
                <a:gd name="T2" fmla="*/ 0 w 508"/>
                <a:gd name="T3" fmla="*/ 0 h 3050"/>
                <a:gd name="T4" fmla="*/ 0 w 508"/>
                <a:gd name="T5" fmla="*/ 0 h 3050"/>
                <a:gd name="T6" fmla="*/ 0 w 508"/>
                <a:gd name="T7" fmla="*/ 0 h 305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508" h="3050">
                  <a:moveTo>
                    <a:pt x="0" y="0"/>
                  </a:moveTo>
                  <a:cubicBezTo>
                    <a:pt x="281" y="0"/>
                    <a:pt x="508" y="227"/>
                    <a:pt x="508" y="508"/>
                  </a:cubicBezTo>
                  <a:lnTo>
                    <a:pt x="508" y="2541"/>
                  </a:lnTo>
                  <a:cubicBezTo>
                    <a:pt x="508" y="2822"/>
                    <a:pt x="281" y="3050"/>
                    <a:pt x="0" y="305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138" name="Freeform 39"/>
          <xdr:cNvSpPr>
            <a:spLocks noEditPoints="1"/>
          </xdr:cNvSpPr>
        </xdr:nvSpPr>
        <xdr:spPr bwMode="auto">
          <a:xfrm>
            <a:off x="4333875" y="3190875"/>
            <a:ext cx="45719" cy="695325"/>
          </a:xfrm>
          <a:custGeom>
            <a:avLst/>
            <a:gdLst>
              <a:gd name="T0" fmla="*/ 2147483647 w 799"/>
              <a:gd name="T1" fmla="*/ 2147483647 h 7967"/>
              <a:gd name="T2" fmla="*/ 2147483647 w 799"/>
              <a:gd name="T3" fmla="*/ 2147483647 h 7967"/>
              <a:gd name="T4" fmla="*/ 2147483647 w 799"/>
              <a:gd name="T5" fmla="*/ 2147483647 h 7967"/>
              <a:gd name="T6" fmla="*/ 2147483647 w 799"/>
              <a:gd name="T7" fmla="*/ 2147483647 h 7967"/>
              <a:gd name="T8" fmla="*/ 2147483647 w 799"/>
              <a:gd name="T9" fmla="*/ 2147483647 h 7967"/>
              <a:gd name="T10" fmla="*/ 2147483647 w 799"/>
              <a:gd name="T11" fmla="*/ 0 h 7967"/>
              <a:gd name="T12" fmla="*/ 2147483647 w 799"/>
              <a:gd name="T13" fmla="*/ 2147483647 h 7967"/>
              <a:gd name="T14" fmla="*/ 2147483647 w 799"/>
              <a:gd name="T15" fmla="*/ 2147483647 h 7967"/>
              <a:gd name="T16" fmla="*/ 2147483647 w 799"/>
              <a:gd name="T17" fmla="*/ 2147483647 h 7967"/>
              <a:gd name="T18" fmla="*/ 0 w 799"/>
              <a:gd name="T19" fmla="*/ 2147483647 h 7967"/>
              <a:gd name="T20" fmla="*/ 2147483647 w 799"/>
              <a:gd name="T21" fmla="*/ 2147483647 h 7967"/>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799" h="7967">
                <a:moveTo>
                  <a:pt x="286" y="65"/>
                </a:moveTo>
                <a:lnTo>
                  <a:pt x="470" y="7299"/>
                </a:lnTo>
                <a:cubicBezTo>
                  <a:pt x="471" y="7336"/>
                  <a:pt x="441" y="7366"/>
                  <a:pt x="405" y="7367"/>
                </a:cubicBezTo>
                <a:cubicBezTo>
                  <a:pt x="368" y="7368"/>
                  <a:pt x="337" y="7339"/>
                  <a:pt x="336" y="7302"/>
                </a:cubicBezTo>
                <a:lnTo>
                  <a:pt x="153" y="69"/>
                </a:lnTo>
                <a:cubicBezTo>
                  <a:pt x="152" y="32"/>
                  <a:pt x="181" y="1"/>
                  <a:pt x="218" y="0"/>
                </a:cubicBezTo>
                <a:cubicBezTo>
                  <a:pt x="255" y="0"/>
                  <a:pt x="286" y="29"/>
                  <a:pt x="286" y="65"/>
                </a:cubicBezTo>
                <a:close/>
                <a:moveTo>
                  <a:pt x="799" y="7157"/>
                </a:moveTo>
                <a:lnTo>
                  <a:pt x="420" y="7967"/>
                </a:lnTo>
                <a:lnTo>
                  <a:pt x="0" y="7178"/>
                </a:lnTo>
                <a:lnTo>
                  <a:pt x="799" y="7157"/>
                </a:lnTo>
                <a:close/>
              </a:path>
            </a:pathLst>
          </a:custGeom>
          <a:solidFill>
            <a:srgbClr val="000000"/>
          </a:solidFill>
          <a:ln w="0" cap="flat">
            <a:solidFill>
              <a:srgbClr val="000000"/>
            </a:solidFill>
            <a:prstDash val="solid"/>
            <a:bevel/>
            <a:headEnd/>
            <a:tailEnd/>
          </a:ln>
        </xdr:spPr>
      </xdr:sp>
      <xdr:grpSp>
        <xdr:nvGrpSpPr>
          <xdr:cNvPr id="139" name="Group 42"/>
          <xdr:cNvGrpSpPr>
            <a:grpSpLocks/>
          </xdr:cNvGrpSpPr>
        </xdr:nvGrpSpPr>
        <xdr:grpSpPr bwMode="auto">
          <a:xfrm>
            <a:off x="3676650" y="4248150"/>
            <a:ext cx="1438275" cy="704850"/>
            <a:chOff x="386" y="446"/>
            <a:chExt cx="151" cy="74"/>
          </a:xfrm>
        </xdr:grpSpPr>
        <xdr:sp macro="" textlink="">
          <xdr:nvSpPr>
            <xdr:cNvPr id="151" name="Rectangle 40"/>
            <xdr:cNvSpPr>
              <a:spLocks noChangeArrowheads="1"/>
            </xdr:cNvSpPr>
          </xdr:nvSpPr>
          <xdr:spPr bwMode="auto">
            <a:xfrm>
              <a:off x="386" y="446"/>
              <a:ext cx="151" cy="7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2" name="Rectangle 41"/>
            <xdr:cNvSpPr>
              <a:spLocks noChangeArrowheads="1"/>
            </xdr:cNvSpPr>
          </xdr:nvSpPr>
          <xdr:spPr bwMode="auto">
            <a:xfrm>
              <a:off x="386" y="446"/>
              <a:ext cx="151" cy="74"/>
            </a:xfrm>
            <a:prstGeom prst="rect">
              <a:avLst/>
            </a:prstGeom>
            <a:noFill/>
            <a:ln w="9525" cap="rnd">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sp macro="" textlink="">
        <xdr:nvSpPr>
          <xdr:cNvPr id="140" name="Rectangle 43"/>
          <xdr:cNvSpPr>
            <a:spLocks noChangeArrowheads="1"/>
          </xdr:cNvSpPr>
        </xdr:nvSpPr>
        <xdr:spPr bwMode="auto">
          <a:xfrm>
            <a:off x="3770211" y="4288951"/>
            <a:ext cx="1165427"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en-US" altLang="ja-JP" sz="1000" b="0" i="0" u="none" strike="noStrike" baseline="0">
                <a:solidFill>
                  <a:srgbClr val="000000"/>
                </a:solidFill>
                <a:latin typeface="ＭＳ ゴシック"/>
                <a:ea typeface="ＭＳ ゴシック"/>
              </a:rPr>
              <a:t>R</a:t>
            </a:r>
            <a:r>
              <a:rPr lang="ja-JP" altLang="en-US" sz="1000" b="0" i="0" u="none" strike="noStrike" baseline="0">
                <a:solidFill>
                  <a:srgbClr val="000000"/>
                </a:solidFill>
                <a:latin typeface="ＭＳ ゴシック"/>
                <a:ea typeface="ＭＳ ゴシック"/>
              </a:rPr>
              <a:t>．講師２２名</a:t>
            </a:r>
          </a:p>
        </xdr:txBody>
      </xdr:sp>
      <xdr:sp macro="" textlink="">
        <xdr:nvSpPr>
          <xdr:cNvPr id="141" name="Rectangle 44"/>
          <xdr:cNvSpPr>
            <a:spLocks noChangeArrowheads="1"/>
          </xdr:cNvSpPr>
        </xdr:nvSpPr>
        <xdr:spPr bwMode="auto">
          <a:xfrm>
            <a:off x="4976293" y="4309138"/>
            <a:ext cx="94860"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42" name="Rectangle 45"/>
          <xdr:cNvSpPr>
            <a:spLocks noChangeArrowheads="1"/>
          </xdr:cNvSpPr>
        </xdr:nvSpPr>
        <xdr:spPr bwMode="auto">
          <a:xfrm>
            <a:off x="3905726" y="4601854"/>
            <a:ext cx="853743"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２９百万円</a:t>
            </a:r>
          </a:p>
        </xdr:txBody>
      </xdr:sp>
      <xdr:sp macro="" textlink="">
        <xdr:nvSpPr>
          <xdr:cNvPr id="143" name="Rectangle 46"/>
          <xdr:cNvSpPr>
            <a:spLocks noChangeArrowheads="1"/>
          </xdr:cNvSpPr>
        </xdr:nvSpPr>
        <xdr:spPr bwMode="auto">
          <a:xfrm>
            <a:off x="4813675" y="4551386"/>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44" name="Rectangle 47"/>
          <xdr:cNvSpPr>
            <a:spLocks noChangeArrowheads="1"/>
          </xdr:cNvSpPr>
        </xdr:nvSpPr>
        <xdr:spPr bwMode="auto">
          <a:xfrm>
            <a:off x="4393579" y="4803728"/>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45" name="Rectangle 48"/>
          <xdr:cNvSpPr>
            <a:spLocks noChangeArrowheads="1"/>
          </xdr:cNvSpPr>
        </xdr:nvSpPr>
        <xdr:spPr bwMode="auto">
          <a:xfrm>
            <a:off x="4393579" y="5056069"/>
            <a:ext cx="81309" cy="211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46" name="Rectangle 49"/>
          <xdr:cNvSpPr>
            <a:spLocks noChangeArrowheads="1"/>
          </xdr:cNvSpPr>
        </xdr:nvSpPr>
        <xdr:spPr bwMode="auto">
          <a:xfrm>
            <a:off x="4393579" y="5288223"/>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sp macro="" textlink="">
        <xdr:nvSpPr>
          <xdr:cNvPr id="147" name="Rectangle 50"/>
          <xdr:cNvSpPr>
            <a:spLocks noChangeArrowheads="1"/>
          </xdr:cNvSpPr>
        </xdr:nvSpPr>
        <xdr:spPr bwMode="auto">
          <a:xfrm>
            <a:off x="4393579" y="5540565"/>
            <a:ext cx="81309" cy="222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000" b="0" i="0" u="none" strike="noStrike" baseline="0">
                <a:solidFill>
                  <a:srgbClr val="000000"/>
                </a:solidFill>
                <a:latin typeface="ＭＳ ゴシック"/>
                <a:ea typeface="ＭＳ ゴシック"/>
              </a:rPr>
              <a:t> </a:t>
            </a:r>
          </a:p>
        </xdr:txBody>
      </xdr:sp>
      <xdr:grpSp>
        <xdr:nvGrpSpPr>
          <xdr:cNvPr id="148" name="Group 53"/>
          <xdr:cNvGrpSpPr>
            <a:grpSpLocks/>
          </xdr:cNvGrpSpPr>
        </xdr:nvGrpSpPr>
        <xdr:grpSpPr bwMode="auto">
          <a:xfrm>
            <a:off x="3667125" y="5219700"/>
            <a:ext cx="1447800" cy="304800"/>
            <a:chOff x="385" y="548"/>
            <a:chExt cx="152" cy="32"/>
          </a:xfrm>
        </xdr:grpSpPr>
        <xdr:sp macro="" textlink="">
          <xdr:nvSpPr>
            <xdr:cNvPr id="149" name="Freeform 51"/>
            <xdr:cNvSpPr>
              <a:spLocks/>
            </xdr:cNvSpPr>
          </xdr:nvSpPr>
          <xdr:spPr bwMode="auto">
            <a:xfrm>
              <a:off x="385" y="548"/>
              <a:ext cx="11" cy="32"/>
            </a:xfrm>
            <a:custGeom>
              <a:avLst/>
              <a:gdLst>
                <a:gd name="T0" fmla="*/ 0 w 250"/>
                <a:gd name="T1" fmla="*/ 0 h 1500"/>
                <a:gd name="T2" fmla="*/ 0 w 250"/>
                <a:gd name="T3" fmla="*/ 0 h 1500"/>
                <a:gd name="T4" fmla="*/ 0 w 250"/>
                <a:gd name="T5" fmla="*/ 0 h 1500"/>
                <a:gd name="T6" fmla="*/ 0 w 250"/>
                <a:gd name="T7" fmla="*/ 0 h 150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50" h="1500">
                  <a:moveTo>
                    <a:pt x="250" y="0"/>
                  </a:moveTo>
                  <a:cubicBezTo>
                    <a:pt x="112" y="0"/>
                    <a:pt x="0" y="112"/>
                    <a:pt x="0" y="250"/>
                  </a:cubicBezTo>
                  <a:lnTo>
                    <a:pt x="0" y="1250"/>
                  </a:lnTo>
                  <a:cubicBezTo>
                    <a:pt x="0" y="1388"/>
                    <a:pt x="112" y="1500"/>
                    <a:pt x="250" y="150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0" name="Freeform 52"/>
            <xdr:cNvSpPr>
              <a:spLocks/>
            </xdr:cNvSpPr>
          </xdr:nvSpPr>
          <xdr:spPr bwMode="auto">
            <a:xfrm>
              <a:off x="531" y="548"/>
              <a:ext cx="6" cy="29"/>
            </a:xfrm>
            <a:custGeom>
              <a:avLst/>
              <a:gdLst>
                <a:gd name="T0" fmla="*/ 0 w 250"/>
                <a:gd name="T1" fmla="*/ 0 h 1500"/>
                <a:gd name="T2" fmla="*/ 0 w 250"/>
                <a:gd name="T3" fmla="*/ 0 h 1500"/>
                <a:gd name="T4" fmla="*/ 0 w 250"/>
                <a:gd name="T5" fmla="*/ 0 h 1500"/>
                <a:gd name="T6" fmla="*/ 0 w 250"/>
                <a:gd name="T7" fmla="*/ 0 h 1500"/>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50" h="1500">
                  <a:moveTo>
                    <a:pt x="0" y="0"/>
                  </a:moveTo>
                  <a:cubicBezTo>
                    <a:pt x="138" y="0"/>
                    <a:pt x="250" y="112"/>
                    <a:pt x="250" y="250"/>
                  </a:cubicBezTo>
                  <a:lnTo>
                    <a:pt x="250" y="1250"/>
                  </a:lnTo>
                  <a:cubicBezTo>
                    <a:pt x="250" y="1388"/>
                    <a:pt x="138" y="1500"/>
                    <a:pt x="0" y="1500"/>
                  </a:cubicBezTo>
                </a:path>
              </a:pathLst>
            </a:custGeom>
            <a:noFill/>
            <a:ln w="9525" cap="rnd">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grpSp>
    <xdr:clientData/>
  </xdr:twoCellAnchor>
  <xdr:oneCellAnchor>
    <xdr:from>
      <xdr:col>20</xdr:col>
      <xdr:colOff>95250</xdr:colOff>
      <xdr:row>173</xdr:row>
      <xdr:rowOff>152400</xdr:rowOff>
    </xdr:from>
    <xdr:ext cx="184731" cy="264560"/>
    <xdr:sp macro="" textlink="">
      <xdr:nvSpPr>
        <xdr:cNvPr id="157" name="テキスト ボックス 156"/>
        <xdr:cNvSpPr txBox="1"/>
      </xdr:nvSpPr>
      <xdr:spPr>
        <a:xfrm>
          <a:off x="4095750" y="6748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173</xdr:row>
      <xdr:rowOff>47625</xdr:rowOff>
    </xdr:from>
    <xdr:ext cx="184731" cy="264560"/>
    <xdr:sp macro="" textlink="">
      <xdr:nvSpPr>
        <xdr:cNvPr id="158" name="テキスト ボックス 157"/>
        <xdr:cNvSpPr txBox="1"/>
      </xdr:nvSpPr>
      <xdr:spPr>
        <a:xfrm>
          <a:off x="3981450" y="67379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10</xdr:col>
      <xdr:colOff>9525</xdr:colOff>
      <xdr:row>172</xdr:row>
      <xdr:rowOff>0</xdr:rowOff>
    </xdr:from>
    <xdr:to>
      <xdr:col>45</xdr:col>
      <xdr:colOff>9525</xdr:colOff>
      <xdr:row>172</xdr:row>
      <xdr:rowOff>9525</xdr:rowOff>
    </xdr:to>
    <xdr:cxnSp macro="">
      <xdr:nvCxnSpPr>
        <xdr:cNvPr id="159" name="直線コネクタ 158"/>
        <xdr:cNvCxnSpPr/>
      </xdr:nvCxnSpPr>
      <xdr:spPr>
        <a:xfrm>
          <a:off x="2009775" y="67056000"/>
          <a:ext cx="7000875" cy="952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xdr:colOff>
      <xdr:row>172</xdr:row>
      <xdr:rowOff>9525</xdr:rowOff>
    </xdr:from>
    <xdr:to>
      <xdr:col>10</xdr:col>
      <xdr:colOff>9525</xdr:colOff>
      <xdr:row>173</xdr:row>
      <xdr:rowOff>657225</xdr:rowOff>
    </xdr:to>
    <xdr:cxnSp macro="">
      <xdr:nvCxnSpPr>
        <xdr:cNvPr id="160" name="直線矢印コネクタ 159"/>
        <xdr:cNvCxnSpPr/>
      </xdr:nvCxnSpPr>
      <xdr:spPr>
        <a:xfrm>
          <a:off x="2009775" y="67065525"/>
          <a:ext cx="0" cy="54292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0</xdr:colOff>
      <xdr:row>172</xdr:row>
      <xdr:rowOff>0</xdr:rowOff>
    </xdr:from>
    <xdr:to>
      <xdr:col>45</xdr:col>
      <xdr:colOff>0</xdr:colOff>
      <xdr:row>174</xdr:row>
      <xdr:rowOff>9525</xdr:rowOff>
    </xdr:to>
    <xdr:cxnSp macro="">
      <xdr:nvCxnSpPr>
        <xdr:cNvPr id="161" name="直線矢印コネクタ 160"/>
        <xdr:cNvCxnSpPr/>
      </xdr:nvCxnSpPr>
      <xdr:spPr>
        <a:xfrm>
          <a:off x="9001125" y="67056000"/>
          <a:ext cx="0" cy="56197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172</xdr:row>
      <xdr:rowOff>9525</xdr:rowOff>
    </xdr:from>
    <xdr:to>
      <xdr:col>17</xdr:col>
      <xdr:colOff>9525</xdr:colOff>
      <xdr:row>174</xdr:row>
      <xdr:rowOff>9525</xdr:rowOff>
    </xdr:to>
    <xdr:cxnSp macro="">
      <xdr:nvCxnSpPr>
        <xdr:cNvPr id="162" name="直線矢印コネクタ 161"/>
        <xdr:cNvCxnSpPr/>
      </xdr:nvCxnSpPr>
      <xdr:spPr>
        <a:xfrm>
          <a:off x="3400425" y="67065525"/>
          <a:ext cx="9525" cy="552450"/>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172</xdr:row>
      <xdr:rowOff>0</xdr:rowOff>
    </xdr:from>
    <xdr:to>
      <xdr:col>24</xdr:col>
      <xdr:colOff>9525</xdr:colOff>
      <xdr:row>174</xdr:row>
      <xdr:rowOff>19050</xdr:rowOff>
    </xdr:to>
    <xdr:cxnSp macro="">
      <xdr:nvCxnSpPr>
        <xdr:cNvPr id="163" name="直線矢印コネクタ 162"/>
        <xdr:cNvCxnSpPr/>
      </xdr:nvCxnSpPr>
      <xdr:spPr>
        <a:xfrm>
          <a:off x="4800600" y="67056000"/>
          <a:ext cx="9525" cy="57150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190500</xdr:colOff>
      <xdr:row>171</xdr:row>
      <xdr:rowOff>0</xdr:rowOff>
    </xdr:from>
    <xdr:to>
      <xdr:col>27</xdr:col>
      <xdr:colOff>0</xdr:colOff>
      <xdr:row>172</xdr:row>
      <xdr:rowOff>0</xdr:rowOff>
    </xdr:to>
    <xdr:cxnSp macro="">
      <xdr:nvCxnSpPr>
        <xdr:cNvPr id="164" name="直線コネクタ 163"/>
        <xdr:cNvCxnSpPr/>
      </xdr:nvCxnSpPr>
      <xdr:spPr>
        <a:xfrm>
          <a:off x="5391150" y="66779775"/>
          <a:ext cx="9525" cy="276225"/>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172</xdr:row>
      <xdr:rowOff>9525</xdr:rowOff>
    </xdr:from>
    <xdr:to>
      <xdr:col>38</xdr:col>
      <xdr:colOff>9525</xdr:colOff>
      <xdr:row>174</xdr:row>
      <xdr:rowOff>28575</xdr:rowOff>
    </xdr:to>
    <xdr:cxnSp macro="">
      <xdr:nvCxnSpPr>
        <xdr:cNvPr id="165" name="直線矢印コネクタ 164"/>
        <xdr:cNvCxnSpPr/>
      </xdr:nvCxnSpPr>
      <xdr:spPr>
        <a:xfrm>
          <a:off x="7600950" y="67065525"/>
          <a:ext cx="9525" cy="57150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190500</xdr:colOff>
      <xdr:row>172</xdr:row>
      <xdr:rowOff>0</xdr:rowOff>
    </xdr:from>
    <xdr:to>
      <xdr:col>31</xdr:col>
      <xdr:colOff>0</xdr:colOff>
      <xdr:row>174</xdr:row>
      <xdr:rowOff>19050</xdr:rowOff>
    </xdr:to>
    <xdr:cxnSp macro="">
      <xdr:nvCxnSpPr>
        <xdr:cNvPr id="166" name="直線矢印コネクタ 165"/>
        <xdr:cNvCxnSpPr/>
      </xdr:nvCxnSpPr>
      <xdr:spPr>
        <a:xfrm>
          <a:off x="6191250" y="67056000"/>
          <a:ext cx="9525" cy="57150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142875</xdr:colOff>
      <xdr:row>178</xdr:row>
      <xdr:rowOff>438151</xdr:rowOff>
    </xdr:from>
    <xdr:to>
      <xdr:col>30</xdr:col>
      <xdr:colOff>28575</xdr:colOff>
      <xdr:row>187</xdr:row>
      <xdr:rowOff>57151</xdr:rowOff>
    </xdr:to>
    <xdr:sp macro="" textlink="">
      <xdr:nvSpPr>
        <xdr:cNvPr id="167" name="正方形/長方形 166"/>
        <xdr:cNvSpPr/>
      </xdr:nvSpPr>
      <xdr:spPr>
        <a:xfrm>
          <a:off x="4743450" y="70256401"/>
          <a:ext cx="1285875" cy="628650"/>
        </a:xfrm>
        <a:prstGeom prst="rect">
          <a:avLst/>
        </a:prstGeom>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外務省</a:t>
          </a:r>
          <a:r>
            <a:rPr kumimoji="1" lang="en-US" altLang="ja-JP" sz="1100"/>
            <a:t/>
          </a:r>
          <a:br>
            <a:rPr kumimoji="1" lang="en-US" altLang="ja-JP" sz="1100"/>
          </a:br>
          <a:r>
            <a:rPr kumimoji="1" lang="ja-JP" altLang="en-US" sz="1100"/>
            <a:t>８百万円</a:t>
          </a:r>
          <a:endParaRPr kumimoji="1" lang="en-US" altLang="ja-JP" sz="1100"/>
        </a:p>
      </xdr:txBody>
    </xdr:sp>
    <xdr:clientData/>
  </xdr:twoCellAnchor>
  <xdr:twoCellAnchor>
    <xdr:from>
      <xdr:col>7</xdr:col>
      <xdr:colOff>9525</xdr:colOff>
      <xdr:row>191</xdr:row>
      <xdr:rowOff>266700</xdr:rowOff>
    </xdr:from>
    <xdr:to>
      <xdr:col>17</xdr:col>
      <xdr:colOff>28574</xdr:colOff>
      <xdr:row>191</xdr:row>
      <xdr:rowOff>542925</xdr:rowOff>
    </xdr:to>
    <xdr:sp macro="" textlink="">
      <xdr:nvSpPr>
        <xdr:cNvPr id="168" name="大かっこ 167"/>
        <xdr:cNvSpPr/>
      </xdr:nvSpPr>
      <xdr:spPr>
        <a:xfrm>
          <a:off x="1409700" y="73571100"/>
          <a:ext cx="2019299" cy="2762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a:t>広報担当官指導・監督旅費</a:t>
          </a:r>
        </a:p>
      </xdr:txBody>
    </xdr:sp>
    <xdr:clientData/>
  </xdr:twoCellAnchor>
  <xdr:twoCellAnchor>
    <xdr:from>
      <xdr:col>7</xdr:col>
      <xdr:colOff>180975</xdr:colOff>
      <xdr:row>190</xdr:row>
      <xdr:rowOff>171452</xdr:rowOff>
    </xdr:from>
    <xdr:to>
      <xdr:col>16</xdr:col>
      <xdr:colOff>76200</xdr:colOff>
      <xdr:row>191</xdr:row>
      <xdr:rowOff>123826</xdr:rowOff>
    </xdr:to>
    <xdr:sp macro="" textlink="">
      <xdr:nvSpPr>
        <xdr:cNvPr id="169" name="正方形/長方形 168"/>
        <xdr:cNvSpPr/>
      </xdr:nvSpPr>
      <xdr:spPr>
        <a:xfrm>
          <a:off x="1581150" y="72809102"/>
          <a:ext cx="1695450" cy="619124"/>
        </a:xfrm>
        <a:prstGeom prst="rect">
          <a:avLst/>
        </a:prstGeom>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latin typeface="+mn-ea"/>
              <a:ea typeface="+mn-ea"/>
            </a:rPr>
            <a:t>Ａ</a:t>
          </a:r>
          <a:r>
            <a:rPr kumimoji="1" lang="en-US" altLang="ja-JP" sz="1100">
              <a:latin typeface="+mn-ea"/>
              <a:ea typeface="+mn-ea"/>
            </a:rPr>
            <a:t>A</a:t>
          </a:r>
          <a:r>
            <a:rPr kumimoji="1" lang="ja-JP" altLang="en-US" sz="1100">
              <a:latin typeface="+mn-ea"/>
              <a:ea typeface="+mn-ea"/>
            </a:rPr>
            <a:t>．</a:t>
          </a:r>
          <a:r>
            <a:rPr kumimoji="1" lang="ja-JP" altLang="en-US" sz="1100"/>
            <a:t>本省職員（８名）</a:t>
          </a:r>
          <a:r>
            <a:rPr kumimoji="1" lang="en-US" altLang="ja-JP" sz="1100"/>
            <a:t/>
          </a:r>
          <a:br>
            <a:rPr kumimoji="1" lang="en-US" altLang="ja-JP" sz="1100"/>
          </a:br>
          <a:r>
            <a:rPr kumimoji="1" lang="ja-JP" altLang="en-US" sz="1100"/>
            <a:t>７百万円</a:t>
          </a:r>
        </a:p>
      </xdr:txBody>
    </xdr:sp>
    <xdr:clientData/>
  </xdr:twoCellAnchor>
  <xdr:twoCellAnchor>
    <xdr:from>
      <xdr:col>22</xdr:col>
      <xdr:colOff>114300</xdr:colOff>
      <xdr:row>190</xdr:row>
      <xdr:rowOff>180976</xdr:rowOff>
    </xdr:from>
    <xdr:to>
      <xdr:col>31</xdr:col>
      <xdr:colOff>66675</xdr:colOff>
      <xdr:row>191</xdr:row>
      <xdr:rowOff>190500</xdr:rowOff>
    </xdr:to>
    <xdr:sp macro="" textlink="">
      <xdr:nvSpPr>
        <xdr:cNvPr id="170" name="正方形/長方形 169"/>
        <xdr:cNvSpPr/>
      </xdr:nvSpPr>
      <xdr:spPr>
        <a:xfrm>
          <a:off x="4514850" y="72818626"/>
          <a:ext cx="1752600" cy="676274"/>
        </a:xfrm>
        <a:prstGeom prst="rect">
          <a:avLst/>
        </a:prstGeom>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latin typeface="+mn-ea"/>
              <a:ea typeface="+mn-ea"/>
            </a:rPr>
            <a:t>A</a:t>
          </a:r>
          <a:r>
            <a:rPr kumimoji="1" lang="ja-JP" altLang="en-US" sz="1100"/>
            <a:t>Ｂ．書籍等（３社）</a:t>
          </a:r>
          <a:endParaRPr kumimoji="1" lang="en-US" altLang="ja-JP" sz="1100"/>
        </a:p>
        <a:p>
          <a:pPr algn="ctr"/>
          <a:r>
            <a:rPr kumimoji="1" lang="ja-JP" altLang="en-US" sz="1100"/>
            <a:t>０．２百万円</a:t>
          </a:r>
        </a:p>
      </xdr:txBody>
    </xdr:sp>
    <xdr:clientData/>
  </xdr:twoCellAnchor>
  <xdr:twoCellAnchor>
    <xdr:from>
      <xdr:col>37</xdr:col>
      <xdr:colOff>104775</xdr:colOff>
      <xdr:row>190</xdr:row>
      <xdr:rowOff>190500</xdr:rowOff>
    </xdr:from>
    <xdr:to>
      <xdr:col>45</xdr:col>
      <xdr:colOff>19050</xdr:colOff>
      <xdr:row>191</xdr:row>
      <xdr:rowOff>104775</xdr:rowOff>
    </xdr:to>
    <xdr:sp macro="" textlink="">
      <xdr:nvSpPr>
        <xdr:cNvPr id="171" name="正方形/長方形 170"/>
        <xdr:cNvSpPr/>
      </xdr:nvSpPr>
      <xdr:spPr>
        <a:xfrm>
          <a:off x="7505700" y="72828150"/>
          <a:ext cx="1514475" cy="581025"/>
        </a:xfrm>
        <a:prstGeom prst="rect">
          <a:avLst/>
        </a:prstGeom>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en-US" altLang="ja-JP" sz="1000">
              <a:latin typeface="+mn-ea"/>
              <a:ea typeface="+mn-ea"/>
            </a:rPr>
            <a:t>AC</a:t>
          </a:r>
          <a:r>
            <a:rPr kumimoji="1" lang="ja-JP" altLang="en-US" sz="1000"/>
            <a:t>．</a:t>
          </a:r>
          <a:r>
            <a:rPr kumimoji="1" lang="ja-JP" altLang="en-US" sz="1100"/>
            <a:t>有識者（１名）　　　　　　　　　　０．０１百万円</a:t>
          </a:r>
        </a:p>
      </xdr:txBody>
    </xdr:sp>
    <xdr:clientData/>
  </xdr:twoCellAnchor>
  <xdr:twoCellAnchor>
    <xdr:from>
      <xdr:col>14</xdr:col>
      <xdr:colOff>152401</xdr:colOff>
      <xdr:row>187</xdr:row>
      <xdr:rowOff>247650</xdr:rowOff>
    </xdr:from>
    <xdr:to>
      <xdr:col>39</xdr:col>
      <xdr:colOff>114300</xdr:colOff>
      <xdr:row>188</xdr:row>
      <xdr:rowOff>200025</xdr:rowOff>
    </xdr:to>
    <xdr:sp macro="" textlink="">
      <xdr:nvSpPr>
        <xdr:cNvPr id="172" name="大かっこ 171"/>
        <xdr:cNvSpPr/>
      </xdr:nvSpPr>
      <xdr:spPr>
        <a:xfrm>
          <a:off x="2952751" y="71075550"/>
          <a:ext cx="4962524" cy="6191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nSpc>
              <a:spcPts val="1300"/>
            </a:lnSpc>
          </a:pPr>
          <a:r>
            <a:rPr lang="ja-JP" altLang="en-US"/>
            <a:t>本省職員による在外公館の広報担当官を指導等するための出張旅費、執務参考に必要な書籍等の購入費及び有識者への会議出席謝金等</a:t>
          </a:r>
        </a:p>
      </xdr:txBody>
    </xdr:sp>
    <xdr:clientData/>
  </xdr:twoCellAnchor>
  <xdr:twoCellAnchor>
    <xdr:from>
      <xdr:col>27</xdr:col>
      <xdr:colOff>8731</xdr:colOff>
      <xdr:row>188</xdr:row>
      <xdr:rowOff>334169</xdr:rowOff>
    </xdr:from>
    <xdr:to>
      <xdr:col>27</xdr:col>
      <xdr:colOff>10319</xdr:colOff>
      <xdr:row>189</xdr:row>
      <xdr:rowOff>29369</xdr:rowOff>
    </xdr:to>
    <xdr:cxnSp macro="">
      <xdr:nvCxnSpPr>
        <xdr:cNvPr id="173" name="直線コネクタ 172"/>
        <xdr:cNvCxnSpPr/>
      </xdr:nvCxnSpPr>
      <xdr:spPr>
        <a:xfrm rot="5400000">
          <a:off x="5324475" y="71913750"/>
          <a:ext cx="171450"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9525</xdr:colOff>
      <xdr:row>189</xdr:row>
      <xdr:rowOff>38100</xdr:rowOff>
    </xdr:from>
    <xdr:to>
      <xdr:col>41</xdr:col>
      <xdr:colOff>9525</xdr:colOff>
      <xdr:row>189</xdr:row>
      <xdr:rowOff>38101</xdr:rowOff>
    </xdr:to>
    <xdr:cxnSp macro="">
      <xdr:nvCxnSpPr>
        <xdr:cNvPr id="174" name="直線コネクタ 173"/>
        <xdr:cNvCxnSpPr/>
      </xdr:nvCxnSpPr>
      <xdr:spPr>
        <a:xfrm flipV="1">
          <a:off x="2409825" y="72009000"/>
          <a:ext cx="5800725"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8731</xdr:colOff>
      <xdr:row>189</xdr:row>
      <xdr:rowOff>38894</xdr:rowOff>
    </xdr:from>
    <xdr:to>
      <xdr:col>27</xdr:col>
      <xdr:colOff>10319</xdr:colOff>
      <xdr:row>189</xdr:row>
      <xdr:rowOff>457994</xdr:rowOff>
    </xdr:to>
    <xdr:cxnSp macro="">
      <xdr:nvCxnSpPr>
        <xdr:cNvPr id="175" name="直線矢印コネクタ 174"/>
        <xdr:cNvCxnSpPr/>
      </xdr:nvCxnSpPr>
      <xdr:spPr>
        <a:xfrm rot="5400000">
          <a:off x="5200650" y="72218550"/>
          <a:ext cx="4191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18256</xdr:colOff>
      <xdr:row>189</xdr:row>
      <xdr:rowOff>38100</xdr:rowOff>
    </xdr:from>
    <xdr:to>
      <xdr:col>12</xdr:col>
      <xdr:colOff>19050</xdr:colOff>
      <xdr:row>189</xdr:row>
      <xdr:rowOff>477044</xdr:rowOff>
    </xdr:to>
    <xdr:cxnSp macro="">
      <xdr:nvCxnSpPr>
        <xdr:cNvPr id="176" name="直線矢印コネクタ 175"/>
        <xdr:cNvCxnSpPr/>
      </xdr:nvCxnSpPr>
      <xdr:spPr>
        <a:xfrm flipH="1">
          <a:off x="2418556" y="72009000"/>
          <a:ext cx="794" cy="43894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8731</xdr:colOff>
      <xdr:row>189</xdr:row>
      <xdr:rowOff>38894</xdr:rowOff>
    </xdr:from>
    <xdr:to>
      <xdr:col>41</xdr:col>
      <xdr:colOff>10319</xdr:colOff>
      <xdr:row>189</xdr:row>
      <xdr:rowOff>457994</xdr:rowOff>
    </xdr:to>
    <xdr:cxnSp macro="">
      <xdr:nvCxnSpPr>
        <xdr:cNvPr id="177" name="直線矢印コネクタ 176"/>
        <xdr:cNvCxnSpPr/>
      </xdr:nvCxnSpPr>
      <xdr:spPr>
        <a:xfrm rot="5400000">
          <a:off x="8001000" y="72218550"/>
          <a:ext cx="4191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189</xdr:row>
      <xdr:rowOff>523875</xdr:rowOff>
    </xdr:from>
    <xdr:to>
      <xdr:col>17</xdr:col>
      <xdr:colOff>28575</xdr:colOff>
      <xdr:row>190</xdr:row>
      <xdr:rowOff>114300</xdr:rowOff>
    </xdr:to>
    <xdr:sp macro="" textlink="">
      <xdr:nvSpPr>
        <xdr:cNvPr id="178" name="テキスト ボックス 177"/>
        <xdr:cNvSpPr txBox="1"/>
      </xdr:nvSpPr>
      <xdr:spPr>
        <a:xfrm>
          <a:off x="1400175" y="72494775"/>
          <a:ext cx="20288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21</xdr:col>
      <xdr:colOff>171450</xdr:colOff>
      <xdr:row>189</xdr:row>
      <xdr:rowOff>571500</xdr:rowOff>
    </xdr:from>
    <xdr:to>
      <xdr:col>32</xdr:col>
      <xdr:colOff>9524</xdr:colOff>
      <xdr:row>190</xdr:row>
      <xdr:rowOff>104775</xdr:rowOff>
    </xdr:to>
    <xdr:sp macro="" textlink="">
      <xdr:nvSpPr>
        <xdr:cNvPr id="179" name="テキスト ボックス 178"/>
        <xdr:cNvSpPr txBox="1"/>
      </xdr:nvSpPr>
      <xdr:spPr>
        <a:xfrm>
          <a:off x="4371975" y="72542400"/>
          <a:ext cx="2038349"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36</xdr:col>
      <xdr:colOff>57150</xdr:colOff>
      <xdr:row>189</xdr:row>
      <xdr:rowOff>476250</xdr:rowOff>
    </xdr:from>
    <xdr:to>
      <xdr:col>45</xdr:col>
      <xdr:colOff>152400</xdr:colOff>
      <xdr:row>190</xdr:row>
      <xdr:rowOff>142875</xdr:rowOff>
    </xdr:to>
    <xdr:sp macro="" textlink="">
      <xdr:nvSpPr>
        <xdr:cNvPr id="180" name="テキスト ボックス 179"/>
        <xdr:cNvSpPr txBox="1"/>
      </xdr:nvSpPr>
      <xdr:spPr>
        <a:xfrm>
          <a:off x="7258050" y="72447150"/>
          <a:ext cx="1895475"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t>【</a:t>
          </a:r>
          <a:r>
            <a:rPr kumimoji="1" lang="ja-JP" altLang="en-US" sz="1100"/>
            <a:t>競争性のない随意契約</a:t>
          </a:r>
          <a:r>
            <a:rPr kumimoji="1" lang="en-US" altLang="ja-JP" sz="1100"/>
            <a:t>】</a:t>
          </a:r>
          <a:endParaRPr kumimoji="1" lang="ja-JP" altLang="en-US" sz="1100"/>
        </a:p>
      </xdr:txBody>
    </xdr:sp>
    <xdr:clientData/>
  </xdr:twoCellAnchor>
  <xdr:twoCellAnchor>
    <xdr:from>
      <xdr:col>22</xdr:col>
      <xdr:colOff>114300</xdr:colOff>
      <xdr:row>191</xdr:row>
      <xdr:rowOff>266700</xdr:rowOff>
    </xdr:from>
    <xdr:to>
      <xdr:col>31</xdr:col>
      <xdr:colOff>104774</xdr:colOff>
      <xdr:row>191</xdr:row>
      <xdr:rowOff>542925</xdr:rowOff>
    </xdr:to>
    <xdr:sp macro="" textlink="">
      <xdr:nvSpPr>
        <xdr:cNvPr id="181" name="大かっこ 180"/>
        <xdr:cNvSpPr/>
      </xdr:nvSpPr>
      <xdr:spPr>
        <a:xfrm>
          <a:off x="4514850" y="73571100"/>
          <a:ext cx="1790699" cy="27622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lang="ja-JP" altLang="en-US"/>
            <a:t>執務参考資料等調達</a:t>
          </a:r>
        </a:p>
      </xdr:txBody>
    </xdr:sp>
    <xdr:clientData/>
  </xdr:twoCellAnchor>
  <xdr:twoCellAnchor>
    <xdr:from>
      <xdr:col>35</xdr:col>
      <xdr:colOff>171450</xdr:colOff>
      <xdr:row>191</xdr:row>
      <xdr:rowOff>161925</xdr:rowOff>
    </xdr:from>
    <xdr:to>
      <xdr:col>46</xdr:col>
      <xdr:colOff>161925</xdr:colOff>
      <xdr:row>192</xdr:row>
      <xdr:rowOff>133350</xdr:rowOff>
    </xdr:to>
    <xdr:sp macro="" textlink="">
      <xdr:nvSpPr>
        <xdr:cNvPr id="182" name="大かっこ 181"/>
        <xdr:cNvSpPr/>
      </xdr:nvSpPr>
      <xdr:spPr>
        <a:xfrm>
          <a:off x="7172325" y="73466325"/>
          <a:ext cx="2190750" cy="638175"/>
        </a:xfrm>
        <a:prstGeom prst="bracketPair">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ctr"/>
          <a:r>
            <a:rPr lang="ja-JP" altLang="en-US"/>
            <a:t>有識者会議出席謝金</a:t>
          </a:r>
          <a:endParaRPr lang="en-US" altLang="ja-JP"/>
        </a:p>
        <a:p>
          <a:pPr algn="ctr"/>
          <a:r>
            <a:rPr lang="ja-JP" altLang="en-US"/>
            <a:t>広報担当職員研修講師謝金</a:t>
          </a:r>
        </a:p>
      </xdr:txBody>
    </xdr:sp>
    <xdr:clientData/>
  </xdr:twoCellAnchor>
  <xdr:oneCellAnchor>
    <xdr:from>
      <xdr:col>20</xdr:col>
      <xdr:colOff>95250</xdr:colOff>
      <xdr:row>229</xdr:row>
      <xdr:rowOff>152400</xdr:rowOff>
    </xdr:from>
    <xdr:ext cx="184731" cy="264560"/>
    <xdr:sp macro="" textlink="">
      <xdr:nvSpPr>
        <xdr:cNvPr id="183" name="テキスト ボックス 182"/>
        <xdr:cNvSpPr txBox="1"/>
      </xdr:nvSpPr>
      <xdr:spPr>
        <a:xfrm>
          <a:off x="4095750" y="8451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229</xdr:row>
      <xdr:rowOff>47625</xdr:rowOff>
    </xdr:from>
    <xdr:ext cx="184731" cy="264560"/>
    <xdr:sp macro="" textlink="">
      <xdr:nvSpPr>
        <xdr:cNvPr id="184" name="テキスト ボックス 183"/>
        <xdr:cNvSpPr txBox="1"/>
      </xdr:nvSpPr>
      <xdr:spPr>
        <a:xfrm>
          <a:off x="3981450" y="84410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27</xdr:col>
      <xdr:colOff>9525</xdr:colOff>
      <xdr:row>229</xdr:row>
      <xdr:rowOff>0</xdr:rowOff>
    </xdr:from>
    <xdr:to>
      <xdr:col>27</xdr:col>
      <xdr:colOff>10026</xdr:colOff>
      <xdr:row>230</xdr:row>
      <xdr:rowOff>9525</xdr:rowOff>
    </xdr:to>
    <xdr:cxnSp macro="">
      <xdr:nvCxnSpPr>
        <xdr:cNvPr id="185" name="直線矢印コネクタ 184"/>
        <xdr:cNvCxnSpPr/>
      </xdr:nvCxnSpPr>
      <xdr:spPr>
        <a:xfrm flipH="1">
          <a:off x="5410200" y="84362925"/>
          <a:ext cx="501" cy="257175"/>
        </a:xfrm>
        <a:prstGeom prst="straightConnector1">
          <a:avLst/>
        </a:prstGeom>
        <a:ln w="127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95250</xdr:colOff>
      <xdr:row>847</xdr:row>
      <xdr:rowOff>0</xdr:rowOff>
    </xdr:from>
    <xdr:ext cx="184731" cy="264560"/>
    <xdr:sp macro="" textlink="">
      <xdr:nvSpPr>
        <xdr:cNvPr id="186" name="テキスト ボックス 185"/>
        <xdr:cNvSpPr txBox="1"/>
      </xdr:nvSpPr>
      <xdr:spPr>
        <a:xfrm>
          <a:off x="4095750" y="2608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19</xdr:col>
      <xdr:colOff>180975</xdr:colOff>
      <xdr:row>847</xdr:row>
      <xdr:rowOff>0</xdr:rowOff>
    </xdr:from>
    <xdr:ext cx="184731" cy="264560"/>
    <xdr:sp macro="" textlink="">
      <xdr:nvSpPr>
        <xdr:cNvPr id="187" name="テキスト ボックス 186"/>
        <xdr:cNvSpPr txBox="1"/>
      </xdr:nvSpPr>
      <xdr:spPr>
        <a:xfrm>
          <a:off x="3981450" y="26084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26</xdr:col>
      <xdr:colOff>85725</xdr:colOff>
      <xdr:row>155</xdr:row>
      <xdr:rowOff>57150</xdr:rowOff>
    </xdr:from>
    <xdr:to>
      <xdr:col>48</xdr:col>
      <xdr:colOff>76200</xdr:colOff>
      <xdr:row>166</xdr:row>
      <xdr:rowOff>171450</xdr:rowOff>
    </xdr:to>
    <xdr:pic>
      <xdr:nvPicPr>
        <xdr:cNvPr id="188" name="図 20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86375" y="60569475"/>
          <a:ext cx="4391025" cy="398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233</xdr:row>
      <xdr:rowOff>9525</xdr:rowOff>
    </xdr:from>
    <xdr:to>
      <xdr:col>31</xdr:col>
      <xdr:colOff>95250</xdr:colOff>
      <xdr:row>237</xdr:row>
      <xdr:rowOff>228600</xdr:rowOff>
    </xdr:to>
    <xdr:pic>
      <xdr:nvPicPr>
        <xdr:cNvPr id="189" name="図 20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b="5750"/>
        <a:stretch>
          <a:fillRect/>
        </a:stretch>
      </xdr:blipFill>
      <xdr:spPr bwMode="auto">
        <a:xfrm>
          <a:off x="1504950" y="85944075"/>
          <a:ext cx="4791075" cy="3286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133350</xdr:colOff>
      <xdr:row>232</xdr:row>
      <xdr:rowOff>438150</xdr:rowOff>
    </xdr:from>
    <xdr:to>
      <xdr:col>49</xdr:col>
      <xdr:colOff>85725</xdr:colOff>
      <xdr:row>237</xdr:row>
      <xdr:rowOff>257175</xdr:rowOff>
    </xdr:to>
    <xdr:pic>
      <xdr:nvPicPr>
        <xdr:cNvPr id="190" name="図 20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4434"/>
        <a:stretch>
          <a:fillRect/>
        </a:stretch>
      </xdr:blipFill>
      <xdr:spPr bwMode="auto">
        <a:xfrm>
          <a:off x="6534150" y="85858350"/>
          <a:ext cx="3352800"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107157</xdr:colOff>
      <xdr:row>233</xdr:row>
      <xdr:rowOff>142875</xdr:rowOff>
    </xdr:from>
    <xdr:to>
      <xdr:col>21</xdr:col>
      <xdr:colOff>23814</xdr:colOff>
      <xdr:row>233</xdr:row>
      <xdr:rowOff>369094</xdr:rowOff>
    </xdr:to>
    <xdr:sp macro="" textlink="">
      <xdr:nvSpPr>
        <xdr:cNvPr id="191" name="正方形/長方形 190"/>
        <xdr:cNvSpPr/>
      </xdr:nvSpPr>
      <xdr:spPr>
        <a:xfrm>
          <a:off x="3750470" y="86010750"/>
          <a:ext cx="523875" cy="22621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104776</xdr:colOff>
      <xdr:row>233</xdr:row>
      <xdr:rowOff>164306</xdr:rowOff>
    </xdr:from>
    <xdr:to>
      <xdr:col>47</xdr:col>
      <xdr:colOff>21432</xdr:colOff>
      <xdr:row>233</xdr:row>
      <xdr:rowOff>390525</xdr:rowOff>
    </xdr:to>
    <xdr:sp macro="" textlink="">
      <xdr:nvSpPr>
        <xdr:cNvPr id="192" name="正方形/長方形 191"/>
        <xdr:cNvSpPr/>
      </xdr:nvSpPr>
      <xdr:spPr>
        <a:xfrm>
          <a:off x="9010651" y="86032181"/>
          <a:ext cx="523875" cy="226219"/>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201613</xdr:colOff>
      <xdr:row>86</xdr:row>
      <xdr:rowOff>512762</xdr:rowOff>
    </xdr:from>
    <xdr:to>
      <xdr:col>12</xdr:col>
      <xdr:colOff>795</xdr:colOff>
      <xdr:row>88</xdr:row>
      <xdr:rowOff>12700</xdr:rowOff>
    </xdr:to>
    <xdr:cxnSp macro="">
      <xdr:nvCxnSpPr>
        <xdr:cNvPr id="2" name="直線矢印コネクタ 1"/>
        <xdr:cNvCxnSpPr/>
      </xdr:nvCxnSpPr>
      <xdr:spPr>
        <a:xfrm rot="5400000">
          <a:off x="2203849" y="38001176"/>
          <a:ext cx="39528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202405</xdr:colOff>
      <xdr:row>86</xdr:row>
      <xdr:rowOff>511969</xdr:rowOff>
    </xdr:from>
    <xdr:to>
      <xdr:col>21</xdr:col>
      <xdr:colOff>11906</xdr:colOff>
      <xdr:row>88</xdr:row>
      <xdr:rowOff>0</xdr:rowOff>
    </xdr:to>
    <xdr:cxnSp macro="">
      <xdr:nvCxnSpPr>
        <xdr:cNvPr id="3" name="直線矢印コネクタ 2"/>
        <xdr:cNvCxnSpPr/>
      </xdr:nvCxnSpPr>
      <xdr:spPr>
        <a:xfrm rot="16200000" flipH="1">
          <a:off x="4015977" y="37989272"/>
          <a:ext cx="383381" cy="952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201613</xdr:colOff>
      <xdr:row>86</xdr:row>
      <xdr:rowOff>500857</xdr:rowOff>
    </xdr:from>
    <xdr:to>
      <xdr:col>30</xdr:col>
      <xdr:colOff>794</xdr:colOff>
      <xdr:row>87</xdr:row>
      <xdr:rowOff>643732</xdr:rowOff>
    </xdr:to>
    <xdr:cxnSp macro="">
      <xdr:nvCxnSpPr>
        <xdr:cNvPr id="4" name="直線矢印コネクタ 3"/>
        <xdr:cNvCxnSpPr/>
      </xdr:nvCxnSpPr>
      <xdr:spPr>
        <a:xfrm rot="5400000">
          <a:off x="5811441" y="37991654"/>
          <a:ext cx="38100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201613</xdr:colOff>
      <xdr:row>87</xdr:row>
      <xdr:rowOff>12700</xdr:rowOff>
    </xdr:from>
    <xdr:to>
      <xdr:col>39</xdr:col>
      <xdr:colOff>795</xdr:colOff>
      <xdr:row>88</xdr:row>
      <xdr:rowOff>793</xdr:rowOff>
    </xdr:to>
    <xdr:cxnSp macro="">
      <xdr:nvCxnSpPr>
        <xdr:cNvPr id="5" name="直線矢印コネクタ 4"/>
        <xdr:cNvCxnSpPr/>
      </xdr:nvCxnSpPr>
      <xdr:spPr>
        <a:xfrm rot="5400000">
          <a:off x="7617621" y="38002367"/>
          <a:ext cx="369091"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11905</xdr:colOff>
      <xdr:row>92</xdr:row>
      <xdr:rowOff>0</xdr:rowOff>
    </xdr:from>
    <xdr:to>
      <xdr:col>12</xdr:col>
      <xdr:colOff>23812</xdr:colOff>
      <xdr:row>92</xdr:row>
      <xdr:rowOff>654844</xdr:rowOff>
    </xdr:to>
    <xdr:cxnSp macro="">
      <xdr:nvCxnSpPr>
        <xdr:cNvPr id="6" name="直線矢印コネクタ 5"/>
        <xdr:cNvCxnSpPr/>
      </xdr:nvCxnSpPr>
      <xdr:spPr>
        <a:xfrm rot="16200000" flipH="1">
          <a:off x="2228849" y="40321706"/>
          <a:ext cx="378619" cy="1190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190500</xdr:colOff>
      <xdr:row>92</xdr:row>
      <xdr:rowOff>0</xdr:rowOff>
    </xdr:from>
    <xdr:to>
      <xdr:col>21</xdr:col>
      <xdr:colOff>0</xdr:colOff>
      <xdr:row>93</xdr:row>
      <xdr:rowOff>0</xdr:rowOff>
    </xdr:to>
    <xdr:cxnSp macro="">
      <xdr:nvCxnSpPr>
        <xdr:cNvPr id="7" name="直線矢印コネクタ 6"/>
        <xdr:cNvCxnSpPr/>
      </xdr:nvCxnSpPr>
      <xdr:spPr>
        <a:xfrm rot="5400000">
          <a:off x="4005263" y="40324087"/>
          <a:ext cx="381000" cy="95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190463</xdr:colOff>
      <xdr:row>104</xdr:row>
      <xdr:rowOff>1</xdr:rowOff>
    </xdr:from>
    <xdr:to>
      <xdr:col>29</xdr:col>
      <xdr:colOff>192051</xdr:colOff>
      <xdr:row>105</xdr:row>
      <xdr:rowOff>0</xdr:rowOff>
    </xdr:to>
    <xdr:cxnSp macro="">
      <xdr:nvCxnSpPr>
        <xdr:cNvPr id="8" name="直線矢印コネクタ 7"/>
        <xdr:cNvCxnSpPr/>
      </xdr:nvCxnSpPr>
      <xdr:spPr>
        <a:xfrm rot="16200000" flipH="1">
          <a:off x="5806245" y="45609669"/>
          <a:ext cx="371474"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104</xdr:row>
      <xdr:rowOff>0</xdr:rowOff>
    </xdr:from>
    <xdr:to>
      <xdr:col>39</xdr:col>
      <xdr:colOff>1588</xdr:colOff>
      <xdr:row>104</xdr:row>
      <xdr:rowOff>666749</xdr:rowOff>
    </xdr:to>
    <xdr:cxnSp macro="">
      <xdr:nvCxnSpPr>
        <xdr:cNvPr id="9" name="直線矢印コネクタ 8"/>
        <xdr:cNvCxnSpPr/>
      </xdr:nvCxnSpPr>
      <xdr:spPr>
        <a:xfrm rot="16200000" flipH="1">
          <a:off x="7616032" y="45609668"/>
          <a:ext cx="371474"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190496</xdr:colOff>
      <xdr:row>104</xdr:row>
      <xdr:rowOff>0</xdr:rowOff>
    </xdr:from>
    <xdr:to>
      <xdr:col>20</xdr:col>
      <xdr:colOff>192084</xdr:colOff>
      <xdr:row>104</xdr:row>
      <xdr:rowOff>666749</xdr:rowOff>
    </xdr:to>
    <xdr:cxnSp macro="">
      <xdr:nvCxnSpPr>
        <xdr:cNvPr id="10" name="直線矢印コネクタ 9"/>
        <xdr:cNvCxnSpPr/>
      </xdr:nvCxnSpPr>
      <xdr:spPr>
        <a:xfrm rot="16200000" flipH="1">
          <a:off x="4006053" y="45609668"/>
          <a:ext cx="371474"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190500</xdr:colOff>
      <xdr:row>120</xdr:row>
      <xdr:rowOff>511969</xdr:rowOff>
    </xdr:from>
    <xdr:to>
      <xdr:col>21</xdr:col>
      <xdr:colOff>0</xdr:colOff>
      <xdr:row>121</xdr:row>
      <xdr:rowOff>642938</xdr:rowOff>
    </xdr:to>
    <xdr:cxnSp macro="">
      <xdr:nvCxnSpPr>
        <xdr:cNvPr id="11" name="直線矢印コネクタ 10"/>
        <xdr:cNvCxnSpPr/>
      </xdr:nvCxnSpPr>
      <xdr:spPr>
        <a:xfrm rot="16200000" flipH="1">
          <a:off x="4011216" y="53641228"/>
          <a:ext cx="369094" cy="95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201614</xdr:colOff>
      <xdr:row>121</xdr:row>
      <xdr:rowOff>12700</xdr:rowOff>
    </xdr:from>
    <xdr:to>
      <xdr:col>30</xdr:col>
      <xdr:colOff>795</xdr:colOff>
      <xdr:row>121</xdr:row>
      <xdr:rowOff>643731</xdr:rowOff>
    </xdr:to>
    <xdr:cxnSp macro="">
      <xdr:nvCxnSpPr>
        <xdr:cNvPr id="12" name="直線矢印コネクタ 11"/>
        <xdr:cNvCxnSpPr/>
      </xdr:nvCxnSpPr>
      <xdr:spPr>
        <a:xfrm rot="5400000">
          <a:off x="5824539" y="53654325"/>
          <a:ext cx="3548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178592</xdr:colOff>
      <xdr:row>120</xdr:row>
      <xdr:rowOff>511969</xdr:rowOff>
    </xdr:from>
    <xdr:to>
      <xdr:col>38</xdr:col>
      <xdr:colOff>190499</xdr:colOff>
      <xdr:row>122</xdr:row>
      <xdr:rowOff>0</xdr:rowOff>
    </xdr:to>
    <xdr:cxnSp macro="">
      <xdr:nvCxnSpPr>
        <xdr:cNvPr id="13" name="直線矢印コネクタ 12"/>
        <xdr:cNvCxnSpPr/>
      </xdr:nvCxnSpPr>
      <xdr:spPr>
        <a:xfrm rot="16200000" flipH="1">
          <a:off x="7598568" y="53642418"/>
          <a:ext cx="373856" cy="11907"/>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200025</xdr:colOff>
      <xdr:row>91</xdr:row>
      <xdr:rowOff>652462</xdr:rowOff>
    </xdr:from>
    <xdr:to>
      <xdr:col>30</xdr:col>
      <xdr:colOff>9524</xdr:colOff>
      <xdr:row>92</xdr:row>
      <xdr:rowOff>652462</xdr:rowOff>
    </xdr:to>
    <xdr:cxnSp macro="">
      <xdr:nvCxnSpPr>
        <xdr:cNvPr id="14" name="直線矢印コネクタ 13"/>
        <xdr:cNvCxnSpPr/>
      </xdr:nvCxnSpPr>
      <xdr:spPr>
        <a:xfrm rot="5400000">
          <a:off x="5815012" y="40328850"/>
          <a:ext cx="381000" cy="952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202404</xdr:colOff>
      <xdr:row>112</xdr:row>
      <xdr:rowOff>2</xdr:rowOff>
    </xdr:from>
    <xdr:to>
      <xdr:col>27</xdr:col>
      <xdr:colOff>11909</xdr:colOff>
      <xdr:row>113</xdr:row>
      <xdr:rowOff>0</xdr:rowOff>
    </xdr:to>
    <xdr:cxnSp macro="">
      <xdr:nvCxnSpPr>
        <xdr:cNvPr id="15" name="直線矢印コネクタ 14"/>
        <xdr:cNvCxnSpPr/>
      </xdr:nvCxnSpPr>
      <xdr:spPr>
        <a:xfrm>
          <a:off x="5403054" y="49234727"/>
          <a:ext cx="9530" cy="39052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202402</xdr:colOff>
      <xdr:row>73</xdr:row>
      <xdr:rowOff>0</xdr:rowOff>
    </xdr:from>
    <xdr:to>
      <xdr:col>12</xdr:col>
      <xdr:colOff>1584</xdr:colOff>
      <xdr:row>73</xdr:row>
      <xdr:rowOff>666749</xdr:rowOff>
    </xdr:to>
    <xdr:cxnSp macro="">
      <xdr:nvCxnSpPr>
        <xdr:cNvPr id="16" name="直線矢印コネクタ 15"/>
        <xdr:cNvCxnSpPr/>
      </xdr:nvCxnSpPr>
      <xdr:spPr>
        <a:xfrm rot="16200000" flipH="1">
          <a:off x="2211782" y="31109045"/>
          <a:ext cx="380997"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73</xdr:row>
      <xdr:rowOff>0</xdr:rowOff>
    </xdr:from>
    <xdr:to>
      <xdr:col>12</xdr:col>
      <xdr:colOff>1588</xdr:colOff>
      <xdr:row>73</xdr:row>
      <xdr:rowOff>666749</xdr:rowOff>
    </xdr:to>
    <xdr:cxnSp macro="">
      <xdr:nvCxnSpPr>
        <xdr:cNvPr id="17" name="直線矢印コネクタ 16"/>
        <xdr:cNvCxnSpPr/>
      </xdr:nvCxnSpPr>
      <xdr:spPr>
        <a:xfrm rot="16200000" flipH="1">
          <a:off x="2210594" y="31107856"/>
          <a:ext cx="38099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73</xdr:row>
      <xdr:rowOff>0</xdr:rowOff>
    </xdr:from>
    <xdr:to>
      <xdr:col>21</xdr:col>
      <xdr:colOff>1588</xdr:colOff>
      <xdr:row>73</xdr:row>
      <xdr:rowOff>666749</xdr:rowOff>
    </xdr:to>
    <xdr:cxnSp macro="">
      <xdr:nvCxnSpPr>
        <xdr:cNvPr id="18" name="直線矢印コネクタ 17"/>
        <xdr:cNvCxnSpPr/>
      </xdr:nvCxnSpPr>
      <xdr:spPr>
        <a:xfrm rot="16200000" flipH="1">
          <a:off x="4010819" y="31107856"/>
          <a:ext cx="38099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0</xdr:colOff>
      <xdr:row>73</xdr:row>
      <xdr:rowOff>0</xdr:rowOff>
    </xdr:from>
    <xdr:to>
      <xdr:col>30</xdr:col>
      <xdr:colOff>1588</xdr:colOff>
      <xdr:row>73</xdr:row>
      <xdr:rowOff>666749</xdr:rowOff>
    </xdr:to>
    <xdr:cxnSp macro="">
      <xdr:nvCxnSpPr>
        <xdr:cNvPr id="19" name="直線矢印コネクタ 18"/>
        <xdr:cNvCxnSpPr/>
      </xdr:nvCxnSpPr>
      <xdr:spPr>
        <a:xfrm rot="16200000" flipH="1">
          <a:off x="5811044" y="31107856"/>
          <a:ext cx="38099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73</xdr:row>
      <xdr:rowOff>0</xdr:rowOff>
    </xdr:from>
    <xdr:to>
      <xdr:col>39</xdr:col>
      <xdr:colOff>1588</xdr:colOff>
      <xdr:row>73</xdr:row>
      <xdr:rowOff>666749</xdr:rowOff>
    </xdr:to>
    <xdr:cxnSp macro="">
      <xdr:nvCxnSpPr>
        <xdr:cNvPr id="20" name="直線矢印コネクタ 19"/>
        <xdr:cNvCxnSpPr/>
      </xdr:nvCxnSpPr>
      <xdr:spPr>
        <a:xfrm rot="16200000" flipH="1">
          <a:off x="7611269" y="31107856"/>
          <a:ext cx="38099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11906</xdr:colOff>
      <xdr:row>79</xdr:row>
      <xdr:rowOff>0</xdr:rowOff>
    </xdr:from>
    <xdr:to>
      <xdr:col>21</xdr:col>
      <xdr:colOff>13494</xdr:colOff>
      <xdr:row>79</xdr:row>
      <xdr:rowOff>666749</xdr:rowOff>
    </xdr:to>
    <xdr:cxnSp macro="">
      <xdr:nvCxnSpPr>
        <xdr:cNvPr id="21" name="直線矢印コネクタ 20"/>
        <xdr:cNvCxnSpPr/>
      </xdr:nvCxnSpPr>
      <xdr:spPr>
        <a:xfrm rot="16200000" flipH="1">
          <a:off x="4022725" y="34374931"/>
          <a:ext cx="38099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0</xdr:colOff>
      <xdr:row>79</xdr:row>
      <xdr:rowOff>0</xdr:rowOff>
    </xdr:from>
    <xdr:to>
      <xdr:col>30</xdr:col>
      <xdr:colOff>1588</xdr:colOff>
      <xdr:row>79</xdr:row>
      <xdr:rowOff>666749</xdr:rowOff>
    </xdr:to>
    <xdr:cxnSp macro="">
      <xdr:nvCxnSpPr>
        <xdr:cNvPr id="22" name="直線矢印コネクタ 21"/>
        <xdr:cNvCxnSpPr/>
      </xdr:nvCxnSpPr>
      <xdr:spPr>
        <a:xfrm rot="16200000" flipH="1">
          <a:off x="5811044" y="34374931"/>
          <a:ext cx="38099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0</xdr:colOff>
      <xdr:row>79</xdr:row>
      <xdr:rowOff>0</xdr:rowOff>
    </xdr:from>
    <xdr:to>
      <xdr:col>39</xdr:col>
      <xdr:colOff>1588</xdr:colOff>
      <xdr:row>79</xdr:row>
      <xdr:rowOff>666749</xdr:rowOff>
    </xdr:to>
    <xdr:cxnSp macro="">
      <xdr:nvCxnSpPr>
        <xdr:cNvPr id="23" name="直線矢印コネクタ 22"/>
        <xdr:cNvCxnSpPr/>
      </xdr:nvCxnSpPr>
      <xdr:spPr>
        <a:xfrm rot="16200000" flipH="1">
          <a:off x="7611269" y="34374931"/>
          <a:ext cx="380999"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201613</xdr:colOff>
      <xdr:row>125</xdr:row>
      <xdr:rowOff>24606</xdr:rowOff>
    </xdr:from>
    <xdr:to>
      <xdr:col>12</xdr:col>
      <xdr:colOff>795</xdr:colOff>
      <xdr:row>125</xdr:row>
      <xdr:rowOff>643731</xdr:rowOff>
    </xdr:to>
    <xdr:cxnSp macro="">
      <xdr:nvCxnSpPr>
        <xdr:cNvPr id="24" name="直線矢印コネクタ 23"/>
        <xdr:cNvCxnSpPr/>
      </xdr:nvCxnSpPr>
      <xdr:spPr>
        <a:xfrm rot="5400000">
          <a:off x="2225280" y="55751014"/>
          <a:ext cx="352423"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10</xdr:colOff>
      <xdr:row>121</xdr:row>
      <xdr:rowOff>2</xdr:rowOff>
    </xdr:from>
    <xdr:to>
      <xdr:col>12</xdr:col>
      <xdr:colOff>11916</xdr:colOff>
      <xdr:row>121</xdr:row>
      <xdr:rowOff>366715</xdr:rowOff>
    </xdr:to>
    <xdr:cxnSp macro="">
      <xdr:nvCxnSpPr>
        <xdr:cNvPr id="25" name="直線矢印コネクタ 24"/>
        <xdr:cNvCxnSpPr/>
      </xdr:nvCxnSpPr>
      <xdr:spPr>
        <a:xfrm rot="16200000" flipH="1">
          <a:off x="2222906" y="53641231"/>
          <a:ext cx="366713" cy="11906"/>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114300</xdr:colOff>
      <xdr:row>87</xdr:row>
      <xdr:rowOff>263525</xdr:rowOff>
    </xdr:from>
    <xdr:to>
      <xdr:col>37</xdr:col>
      <xdr:colOff>101600</xdr:colOff>
      <xdr:row>88</xdr:row>
      <xdr:rowOff>635000</xdr:rowOff>
    </xdr:to>
    <xdr:sp macro="" textlink="">
      <xdr:nvSpPr>
        <xdr:cNvPr id="2" name="テキスト ボックス 1"/>
        <xdr:cNvSpPr txBox="1"/>
      </xdr:nvSpPr>
      <xdr:spPr>
        <a:xfrm>
          <a:off x="3714750" y="32515175"/>
          <a:ext cx="3787775" cy="10382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2000"/>
            </a:lnSpc>
          </a:pPr>
          <a:r>
            <a:rPr kumimoji="1" lang="ja-JP" altLang="en-US" sz="1600"/>
            <a:t>外務省</a:t>
          </a:r>
          <a:endParaRPr kumimoji="1" lang="en-US" altLang="ja-JP" sz="1600"/>
        </a:p>
        <a:p>
          <a:pPr algn="ctr">
            <a:lnSpc>
              <a:spcPts val="2000"/>
            </a:lnSpc>
          </a:pPr>
          <a:r>
            <a:rPr kumimoji="1" lang="en-US" altLang="ja-JP" sz="1600"/>
            <a:t>12,535</a:t>
          </a:r>
          <a:r>
            <a:rPr kumimoji="1" lang="ja-JP" altLang="en-US" sz="1600"/>
            <a:t>百万円</a:t>
          </a:r>
        </a:p>
      </xdr:txBody>
    </xdr:sp>
    <xdr:clientData/>
  </xdr:twoCellAnchor>
  <xdr:twoCellAnchor>
    <xdr:from>
      <xdr:col>28</xdr:col>
      <xdr:colOff>12700</xdr:colOff>
      <xdr:row>88</xdr:row>
      <xdr:rowOff>660400</xdr:rowOff>
    </xdr:from>
    <xdr:to>
      <xdr:col>28</xdr:col>
      <xdr:colOff>12700</xdr:colOff>
      <xdr:row>90</xdr:row>
      <xdr:rowOff>120650</xdr:rowOff>
    </xdr:to>
    <xdr:cxnSp macro="">
      <xdr:nvCxnSpPr>
        <xdr:cNvPr id="3" name="直線矢印コネクタ 2"/>
        <xdr:cNvCxnSpPr/>
      </xdr:nvCxnSpPr>
      <xdr:spPr>
        <a:xfrm>
          <a:off x="5613400" y="33578800"/>
          <a:ext cx="0" cy="7937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152400</xdr:colOff>
      <xdr:row>90</xdr:row>
      <xdr:rowOff>247650</xdr:rowOff>
    </xdr:from>
    <xdr:to>
      <xdr:col>33</xdr:col>
      <xdr:colOff>38100</xdr:colOff>
      <xdr:row>91</xdr:row>
      <xdr:rowOff>69850</xdr:rowOff>
    </xdr:to>
    <xdr:sp macro="" textlink="">
      <xdr:nvSpPr>
        <xdr:cNvPr id="4" name="テキスト ボックス 3"/>
        <xdr:cNvSpPr txBox="1"/>
      </xdr:nvSpPr>
      <xdr:spPr>
        <a:xfrm>
          <a:off x="4552950" y="34499550"/>
          <a:ext cx="2085975" cy="488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t>〔</a:t>
          </a:r>
          <a:r>
            <a:rPr kumimoji="1" lang="ja-JP" altLang="en-US" sz="1600"/>
            <a:t>交付</a:t>
          </a:r>
          <a:r>
            <a:rPr kumimoji="1" lang="en-US" altLang="ja-JP" sz="1600"/>
            <a:t>〕</a:t>
          </a:r>
          <a:r>
            <a:rPr kumimoji="1" lang="ja-JP" altLang="en-US" sz="1100"/>
            <a:t>　</a:t>
          </a:r>
        </a:p>
      </xdr:txBody>
    </xdr:sp>
    <xdr:clientData/>
  </xdr:twoCellAnchor>
  <xdr:twoCellAnchor>
    <xdr:from>
      <xdr:col>18</xdr:col>
      <xdr:colOff>0</xdr:colOff>
      <xdr:row>91</xdr:row>
      <xdr:rowOff>222250</xdr:rowOff>
    </xdr:from>
    <xdr:to>
      <xdr:col>38</xdr:col>
      <xdr:colOff>38100</xdr:colOff>
      <xdr:row>92</xdr:row>
      <xdr:rowOff>520700</xdr:rowOff>
    </xdr:to>
    <xdr:sp macro="" textlink="">
      <xdr:nvSpPr>
        <xdr:cNvPr id="5" name="テキスト ボックス 4"/>
        <xdr:cNvSpPr txBox="1"/>
      </xdr:nvSpPr>
      <xdr:spPr>
        <a:xfrm>
          <a:off x="3600450" y="35140900"/>
          <a:ext cx="4038600" cy="965200"/>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kumimoji="1" lang="en-US" altLang="ja-JP" sz="1100"/>
        </a:p>
        <a:p>
          <a:pPr algn="ctr">
            <a:lnSpc>
              <a:spcPts val="2000"/>
            </a:lnSpc>
          </a:pPr>
          <a:r>
            <a:rPr kumimoji="1" lang="ja-JP" altLang="en-US" sz="1600"/>
            <a:t>独立行政法人国際交流基金</a:t>
          </a:r>
          <a:endParaRPr kumimoji="1" lang="en-US" altLang="ja-JP" sz="1600"/>
        </a:p>
        <a:p>
          <a:pPr algn="ctr"/>
          <a:r>
            <a:rPr kumimoji="1" lang="en-US" altLang="ja-JP" sz="1600"/>
            <a:t>12,535</a:t>
          </a:r>
          <a:r>
            <a:rPr kumimoji="1" lang="ja-JP" altLang="en-US" sz="1600"/>
            <a:t>百万円</a:t>
          </a:r>
        </a:p>
      </xdr:txBody>
    </xdr:sp>
    <xdr:clientData/>
  </xdr:twoCellAnchor>
  <xdr:twoCellAnchor>
    <xdr:from>
      <xdr:col>14</xdr:col>
      <xdr:colOff>54610</xdr:colOff>
      <xdr:row>94</xdr:row>
      <xdr:rowOff>457200</xdr:rowOff>
    </xdr:from>
    <xdr:to>
      <xdr:col>19</xdr:col>
      <xdr:colOff>152401</xdr:colOff>
      <xdr:row>98</xdr:row>
      <xdr:rowOff>257175</xdr:rowOff>
    </xdr:to>
    <xdr:sp macro="" textlink="">
      <xdr:nvSpPr>
        <xdr:cNvPr id="6" name="テキスト ボックス 5"/>
        <xdr:cNvSpPr txBox="1"/>
      </xdr:nvSpPr>
      <xdr:spPr>
        <a:xfrm>
          <a:off x="2854960" y="37376100"/>
          <a:ext cx="1097916" cy="23336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3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Ｂ</a:t>
          </a:r>
          <a:r>
            <a:rPr kumimoji="1" lang="en-US" altLang="ja-JP" sz="1100">
              <a:solidFill>
                <a:schemeClr val="dk1"/>
              </a:solidFill>
              <a:effectLst/>
              <a:latin typeface="+mn-lt"/>
              <a:ea typeface="+mn-ea"/>
              <a:cs typeface="+mn-cs"/>
            </a:rPr>
            <a:t>】</a:t>
          </a:r>
        </a:p>
        <a:p>
          <a:pPr marL="0" marR="0" indent="0" defTabSz="914400" eaLnBrk="1" fontAlgn="auto" latinLnBrk="0" hangingPunct="1">
            <a:lnSpc>
              <a:spcPts val="13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700"/>
            </a:lnSpc>
            <a:spcBef>
              <a:spcPts val="0"/>
            </a:spcBef>
            <a:spcAft>
              <a:spcPts val="0"/>
            </a:spcAft>
            <a:buClrTx/>
            <a:buSzTx/>
            <a:buFontTx/>
            <a:buNone/>
            <a:tabLst/>
            <a:defRPr/>
          </a:pPr>
          <a:r>
            <a:rPr kumimoji="1" lang="ja-JP" altLang="en-US" sz="1400">
              <a:solidFill>
                <a:schemeClr val="dk1"/>
              </a:solidFill>
              <a:effectLst/>
              <a:latin typeface="+mn-lt"/>
              <a:ea typeface="+mn-ea"/>
              <a:cs typeface="+mn-cs"/>
            </a:rPr>
            <a:t>日本語教育事業費</a:t>
          </a:r>
          <a:endParaRPr kumimoji="1" lang="en-US" altLang="ja-JP" sz="1400">
            <a:solidFill>
              <a:schemeClr val="dk1"/>
            </a:solidFill>
            <a:effectLst/>
            <a:latin typeface="+mn-lt"/>
            <a:ea typeface="+mn-ea"/>
            <a:cs typeface="+mn-cs"/>
          </a:endParaRPr>
        </a:p>
        <a:p>
          <a:pPr marL="0" marR="0" indent="0" algn="ctr" defTabSz="914400" eaLnBrk="1" fontAlgn="auto" latinLnBrk="0" hangingPunct="1">
            <a:lnSpc>
              <a:spcPts val="1700"/>
            </a:lnSpc>
            <a:spcBef>
              <a:spcPts val="0"/>
            </a:spcBef>
            <a:spcAft>
              <a:spcPts val="0"/>
            </a:spcAft>
            <a:buClrTx/>
            <a:buSzTx/>
            <a:buFontTx/>
            <a:buNone/>
            <a:tabLst/>
            <a:defRPr/>
          </a:pPr>
          <a:endParaRPr kumimoji="1" lang="en-US" altLang="ja-JP" sz="1400">
            <a:solidFill>
              <a:schemeClr val="dk1"/>
            </a:solidFill>
            <a:effectLst/>
            <a:latin typeface="+mn-lt"/>
            <a:ea typeface="+mn-ea"/>
            <a:cs typeface="+mn-cs"/>
          </a:endParaRPr>
        </a:p>
        <a:p>
          <a:pPr marL="0" marR="0" indent="0" algn="ctr" defTabSz="914400" eaLnBrk="1" fontAlgn="auto" latinLnBrk="0" hangingPunct="1">
            <a:lnSpc>
              <a:spcPts val="1700"/>
            </a:lnSpc>
            <a:spcBef>
              <a:spcPts val="0"/>
            </a:spcBef>
            <a:spcAft>
              <a:spcPts val="0"/>
            </a:spcAft>
            <a:buClrTx/>
            <a:buSzTx/>
            <a:buFontTx/>
            <a:buNone/>
            <a:tabLst/>
            <a:defRPr/>
          </a:pPr>
          <a:endParaRPr kumimoji="1" lang="en-US" altLang="ja-JP" sz="1400">
            <a:solidFill>
              <a:schemeClr val="dk1"/>
            </a:solidFill>
            <a:effectLst/>
            <a:latin typeface="+mn-lt"/>
            <a:ea typeface="+mn-ea"/>
            <a:cs typeface="+mn-cs"/>
          </a:endParaRPr>
        </a:p>
        <a:p>
          <a:pPr marL="0" marR="0" indent="0" algn="ctr" defTabSz="914400" eaLnBrk="1" fontAlgn="auto" latinLnBrk="0" hangingPunct="1">
            <a:lnSpc>
              <a:spcPts val="1700"/>
            </a:lnSpc>
            <a:spcBef>
              <a:spcPts val="0"/>
            </a:spcBef>
            <a:spcAft>
              <a:spcPts val="0"/>
            </a:spcAft>
            <a:buClrTx/>
            <a:buSzTx/>
            <a:buFontTx/>
            <a:buNone/>
            <a:tabLst/>
            <a:defRPr/>
          </a:pPr>
          <a:r>
            <a:rPr kumimoji="1" lang="en-US" altLang="ja-JP" sz="1400">
              <a:solidFill>
                <a:schemeClr val="dk1"/>
              </a:solidFill>
              <a:effectLst/>
              <a:latin typeface="+mn-lt"/>
              <a:ea typeface="+mn-ea"/>
              <a:cs typeface="+mn-cs"/>
            </a:rPr>
            <a:t>3,620</a:t>
          </a:r>
        </a:p>
        <a:p>
          <a:pPr marL="0" marR="0" indent="0" algn="ctr" defTabSz="914400" eaLnBrk="1" fontAlgn="auto" latinLnBrk="0" hangingPunct="1">
            <a:lnSpc>
              <a:spcPts val="1700"/>
            </a:lnSpc>
            <a:spcBef>
              <a:spcPts val="0"/>
            </a:spcBef>
            <a:spcAft>
              <a:spcPts val="0"/>
            </a:spcAft>
            <a:buClrTx/>
            <a:buSzTx/>
            <a:buFontTx/>
            <a:buNone/>
            <a:tabLst/>
            <a:defRPr/>
          </a:pPr>
          <a:r>
            <a:rPr kumimoji="1" lang="ja-JP" altLang="en-US" sz="1400">
              <a:solidFill>
                <a:schemeClr val="dk1"/>
              </a:solidFill>
              <a:effectLst/>
              <a:latin typeface="+mn-lt"/>
              <a:ea typeface="+mn-ea"/>
              <a:cs typeface="+mn-cs"/>
            </a:rPr>
            <a:t>百万円</a:t>
          </a:r>
          <a:endParaRPr lang="ja-JP" altLang="ja-JP" sz="1400">
            <a:effectLst/>
          </a:endParaRPr>
        </a:p>
        <a:p>
          <a:pPr>
            <a:lnSpc>
              <a:spcPts val="1100"/>
            </a:lnSpc>
          </a:pPr>
          <a:endParaRPr lang="ja-JP" altLang="en-US"/>
        </a:p>
      </xdr:txBody>
    </xdr:sp>
    <xdr:clientData/>
  </xdr:twoCellAnchor>
  <xdr:twoCellAnchor>
    <xdr:from>
      <xdr:col>20</xdr:col>
      <xdr:colOff>171451</xdr:colOff>
      <xdr:row>94</xdr:row>
      <xdr:rowOff>457200</xdr:rowOff>
    </xdr:from>
    <xdr:to>
      <xdr:col>26</xdr:col>
      <xdr:colOff>171451</xdr:colOff>
      <xdr:row>98</xdr:row>
      <xdr:rowOff>247650</xdr:rowOff>
    </xdr:to>
    <xdr:sp macro="" textlink="">
      <xdr:nvSpPr>
        <xdr:cNvPr id="7" name="テキスト ボックス 6"/>
        <xdr:cNvSpPr txBox="1"/>
      </xdr:nvSpPr>
      <xdr:spPr>
        <a:xfrm>
          <a:off x="4171951" y="37376100"/>
          <a:ext cx="1200150" cy="23241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3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Ｃ</a:t>
          </a:r>
          <a:r>
            <a:rPr kumimoji="1" lang="en-US" altLang="ja-JP" sz="1100">
              <a:solidFill>
                <a:schemeClr val="dk1"/>
              </a:solidFill>
              <a:effectLst/>
              <a:latin typeface="+mn-lt"/>
              <a:ea typeface="+mn-ea"/>
              <a:cs typeface="+mn-cs"/>
            </a:rPr>
            <a:t>】</a:t>
          </a:r>
        </a:p>
        <a:p>
          <a:pPr marL="0" marR="0" indent="0" defTabSz="914400" eaLnBrk="1" fontAlgn="auto" latinLnBrk="0" hangingPunct="1">
            <a:lnSpc>
              <a:spcPts val="13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ts val="1600"/>
            </a:lnSpc>
            <a:spcBef>
              <a:spcPts val="0"/>
            </a:spcBef>
            <a:spcAft>
              <a:spcPts val="0"/>
            </a:spcAft>
            <a:buClrTx/>
            <a:buSzTx/>
            <a:buFontTx/>
            <a:buNone/>
            <a:tabLst/>
            <a:defRPr/>
          </a:pPr>
          <a:r>
            <a:rPr kumimoji="1" lang="ja-JP" altLang="en-US" sz="1400">
              <a:solidFill>
                <a:schemeClr val="dk1"/>
              </a:solidFill>
              <a:effectLst/>
              <a:latin typeface="+mn-lt"/>
              <a:ea typeface="+mn-ea"/>
              <a:cs typeface="+mn-cs"/>
            </a:rPr>
            <a:t>日本研究・知的交流事業費</a:t>
          </a:r>
          <a:endParaRPr kumimoji="1" lang="en-US" altLang="ja-JP" sz="1400">
            <a:solidFill>
              <a:schemeClr val="dk1"/>
            </a:solidFill>
            <a:effectLst/>
            <a:latin typeface="+mn-lt"/>
            <a:ea typeface="+mn-ea"/>
            <a:cs typeface="+mn-cs"/>
          </a:endParaRPr>
        </a:p>
        <a:p>
          <a:pPr marL="0" marR="0" indent="0" algn="ctr" defTabSz="914400" eaLnBrk="1" fontAlgn="auto" latinLnBrk="0" hangingPunct="1">
            <a:lnSpc>
              <a:spcPts val="1600"/>
            </a:lnSpc>
            <a:spcBef>
              <a:spcPts val="0"/>
            </a:spcBef>
            <a:spcAft>
              <a:spcPts val="0"/>
            </a:spcAft>
            <a:buClrTx/>
            <a:buSzTx/>
            <a:buFontTx/>
            <a:buNone/>
            <a:tabLst/>
            <a:defRPr/>
          </a:pPr>
          <a:endParaRPr kumimoji="1" lang="en-US" altLang="ja-JP" sz="1400">
            <a:solidFill>
              <a:schemeClr val="dk1"/>
            </a:solidFill>
            <a:effectLst/>
            <a:latin typeface="+mn-lt"/>
            <a:ea typeface="+mn-ea"/>
            <a:cs typeface="+mn-cs"/>
          </a:endParaRPr>
        </a:p>
        <a:p>
          <a:pPr marL="0" marR="0" indent="0" algn="ctr" defTabSz="914400" eaLnBrk="1" fontAlgn="auto" latinLnBrk="0" hangingPunct="1">
            <a:lnSpc>
              <a:spcPts val="1600"/>
            </a:lnSpc>
            <a:spcBef>
              <a:spcPts val="0"/>
            </a:spcBef>
            <a:spcAft>
              <a:spcPts val="0"/>
            </a:spcAft>
            <a:buClrTx/>
            <a:buSzTx/>
            <a:buFontTx/>
            <a:buNone/>
            <a:tabLst/>
            <a:defRPr/>
          </a:pPr>
          <a:r>
            <a:rPr kumimoji="1" lang="en-US" altLang="ja-JP" sz="1400">
              <a:solidFill>
                <a:schemeClr val="dk1"/>
              </a:solidFill>
              <a:effectLst/>
              <a:latin typeface="+mn-lt"/>
              <a:ea typeface="+mn-ea"/>
              <a:cs typeface="+mn-cs"/>
            </a:rPr>
            <a:t>1,356</a:t>
          </a:r>
        </a:p>
        <a:p>
          <a:pPr marL="0" marR="0" indent="0" algn="ctr" defTabSz="914400" eaLnBrk="1" fontAlgn="auto" latinLnBrk="0" hangingPunct="1">
            <a:lnSpc>
              <a:spcPts val="1600"/>
            </a:lnSpc>
            <a:spcBef>
              <a:spcPts val="0"/>
            </a:spcBef>
            <a:spcAft>
              <a:spcPts val="0"/>
            </a:spcAft>
            <a:buClrTx/>
            <a:buSzTx/>
            <a:buFontTx/>
            <a:buNone/>
            <a:tabLst/>
            <a:defRPr/>
          </a:pPr>
          <a:r>
            <a:rPr kumimoji="1" lang="ja-JP" altLang="en-US" sz="1400">
              <a:solidFill>
                <a:schemeClr val="dk1"/>
              </a:solidFill>
              <a:effectLst/>
              <a:latin typeface="+mn-lt"/>
              <a:ea typeface="+mn-ea"/>
              <a:cs typeface="+mn-cs"/>
            </a:rPr>
            <a:t>百万円</a:t>
          </a:r>
          <a:endParaRPr lang="ja-JP" altLang="ja-JP" sz="1400">
            <a:effectLst/>
          </a:endParaRPr>
        </a:p>
        <a:p>
          <a:endParaRPr lang="ja-JP" altLang="en-US"/>
        </a:p>
      </xdr:txBody>
    </xdr:sp>
    <xdr:clientData/>
  </xdr:twoCellAnchor>
  <xdr:twoCellAnchor>
    <xdr:from>
      <xdr:col>28</xdr:col>
      <xdr:colOff>43180</xdr:colOff>
      <xdr:row>94</xdr:row>
      <xdr:rowOff>457200</xdr:rowOff>
    </xdr:from>
    <xdr:to>
      <xdr:col>33</xdr:col>
      <xdr:colOff>161925</xdr:colOff>
      <xdr:row>98</xdr:row>
      <xdr:rowOff>257175</xdr:rowOff>
    </xdr:to>
    <xdr:sp macro="" textlink="">
      <xdr:nvSpPr>
        <xdr:cNvPr id="8" name="テキスト ボックス 7"/>
        <xdr:cNvSpPr txBox="1"/>
      </xdr:nvSpPr>
      <xdr:spPr>
        <a:xfrm>
          <a:off x="5643880" y="37376100"/>
          <a:ext cx="1118870" cy="23336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Ｄ</a:t>
          </a:r>
          <a:r>
            <a:rPr kumimoji="1" lang="en-US" altLang="ja-JP" sz="1100">
              <a:solidFill>
                <a:schemeClr val="dk1"/>
              </a:solidFill>
              <a:effectLst/>
              <a:latin typeface="+mn-lt"/>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algn="ctr"/>
          <a:r>
            <a:rPr lang="ja-JP" altLang="en-US" sz="1400"/>
            <a:t>調査研究・情報提供等事業費</a:t>
          </a:r>
          <a:endParaRPr lang="en-US" altLang="ja-JP" sz="1400"/>
        </a:p>
        <a:p>
          <a:pPr algn="ctr"/>
          <a:endParaRPr lang="en-US" altLang="ja-JP" sz="1400"/>
        </a:p>
        <a:p>
          <a:pPr algn="ctr">
            <a:lnSpc>
              <a:spcPts val="1700"/>
            </a:lnSpc>
          </a:pPr>
          <a:r>
            <a:rPr lang="en-US" altLang="ja-JP" sz="1400"/>
            <a:t>467</a:t>
          </a:r>
          <a:r>
            <a:rPr lang="ja-JP" altLang="en-US" sz="1400"/>
            <a:t>百万円</a:t>
          </a:r>
        </a:p>
      </xdr:txBody>
    </xdr:sp>
    <xdr:clientData/>
  </xdr:twoCellAnchor>
  <xdr:twoCellAnchor>
    <xdr:from>
      <xdr:col>35</xdr:col>
      <xdr:colOff>21590</xdr:colOff>
      <xdr:row>94</xdr:row>
      <xdr:rowOff>447675</xdr:rowOff>
    </xdr:from>
    <xdr:to>
      <xdr:col>41</xdr:col>
      <xdr:colOff>19050</xdr:colOff>
      <xdr:row>98</xdr:row>
      <xdr:rowOff>238125</xdr:rowOff>
    </xdr:to>
    <xdr:sp macro="" textlink="">
      <xdr:nvSpPr>
        <xdr:cNvPr id="9" name="テキスト ボックス 8"/>
        <xdr:cNvSpPr txBox="1"/>
      </xdr:nvSpPr>
      <xdr:spPr bwMode="auto">
        <a:xfrm>
          <a:off x="7022465" y="37366575"/>
          <a:ext cx="1197610" cy="23241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mn-lt"/>
              <a:ea typeface="+mn-ea"/>
              <a:cs typeface="+mn-cs"/>
            </a:rPr>
            <a:t>【</a:t>
          </a:r>
          <a:r>
            <a:rPr kumimoji="1" lang="ja-JP" altLang="en-US" sz="1100" b="0" i="0" u="none" strike="noStrike" kern="0" cap="none" spc="0" normalizeH="0" baseline="0" noProof="0">
              <a:ln>
                <a:noFill/>
              </a:ln>
              <a:solidFill>
                <a:prstClr val="black"/>
              </a:solidFill>
              <a:effectLst/>
              <a:uLnTx/>
              <a:uFillTx/>
              <a:latin typeface="+mn-lt"/>
              <a:ea typeface="+mn-ea"/>
              <a:cs typeface="+mn-cs"/>
            </a:rPr>
            <a:t>Ｅ</a:t>
          </a:r>
          <a:r>
            <a:rPr kumimoji="1" lang="en-US" altLang="ja-JP" sz="1100" b="0" i="0" u="none" strike="noStrike" kern="0" cap="none" spc="0" normalizeH="0" baseline="0" noProof="0">
              <a:ln>
                <a:noFill/>
              </a:ln>
              <a:solidFill>
                <a:prstClr val="black"/>
              </a:solidFill>
              <a:effectLst/>
              <a:uLnTx/>
              <a:uFillTx/>
              <a:latin typeface="+mn-lt"/>
              <a:ea typeface="+mn-ea"/>
              <a:cs typeface="+mn-cs"/>
            </a:rPr>
            <a:t>】</a:t>
          </a:r>
        </a:p>
        <a:p>
          <a:pPr marL="0" marR="0" indent="0" defTabSz="914400" eaLnBrk="1" fontAlgn="auto" latinLnBrk="0" hangingPunct="1">
            <a:lnSpc>
              <a:spcPts val="10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400" b="0" i="0" u="none" strike="noStrike" kern="0" cap="none" spc="0" normalizeH="0" baseline="0" noProof="0">
              <a:ln>
                <a:noFill/>
              </a:ln>
              <a:solidFill>
                <a:prstClr val="black"/>
              </a:solidFill>
              <a:effectLst/>
              <a:uLnTx/>
              <a:uFillTx/>
              <a:latin typeface="+mn-lt"/>
              <a:ea typeface="+mn-ea"/>
              <a:cs typeface="+mn-cs"/>
            </a:rPr>
            <a:t>在外事業費</a:t>
          </a:r>
          <a:endParaRPr kumimoji="0"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altLang="ja-JP" sz="1400" b="0" i="0" u="none" strike="noStrike" kern="0" cap="none" spc="0" normalizeH="0" baseline="0" noProof="0">
              <a:ln>
                <a:noFill/>
              </a:ln>
              <a:solidFill>
                <a:prstClr val="black"/>
              </a:solidFill>
              <a:effectLst/>
              <a:uLnTx/>
              <a:uFillTx/>
              <a:latin typeface="+mn-lt"/>
              <a:ea typeface="+mn-ea"/>
              <a:cs typeface="+mn-cs"/>
            </a:rPr>
            <a:t>3,072</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400" b="0" i="0" u="none" strike="noStrike" kern="0" cap="none" spc="0" normalizeH="0" baseline="0" noProof="0">
              <a:ln>
                <a:noFill/>
              </a:ln>
              <a:solidFill>
                <a:prstClr val="black"/>
              </a:solidFill>
              <a:effectLst/>
              <a:uLnTx/>
              <a:uFillTx/>
              <a:latin typeface="+mn-lt"/>
              <a:ea typeface="+mn-ea"/>
              <a:cs typeface="+mn-cs"/>
            </a:rPr>
            <a:t>百万円</a:t>
          </a:r>
          <a:endParaRPr kumimoji="0" lang="en-US" altLang="ja-JP" sz="14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42</xdr:col>
      <xdr:colOff>28576</xdr:colOff>
      <xdr:row>94</xdr:row>
      <xdr:rowOff>466726</xdr:rowOff>
    </xdr:from>
    <xdr:to>
      <xdr:col>48</xdr:col>
      <xdr:colOff>76200</xdr:colOff>
      <xdr:row>98</xdr:row>
      <xdr:rowOff>228600</xdr:rowOff>
    </xdr:to>
    <xdr:sp macro="" textlink="">
      <xdr:nvSpPr>
        <xdr:cNvPr id="10" name="テキスト ボックス 9"/>
        <xdr:cNvSpPr txBox="1"/>
      </xdr:nvSpPr>
      <xdr:spPr bwMode="auto">
        <a:xfrm>
          <a:off x="8429626" y="37385626"/>
          <a:ext cx="1247774" cy="22955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prstClr val="black"/>
              </a:solidFill>
              <a:effectLst/>
              <a:uLnTx/>
              <a:uFillTx/>
              <a:latin typeface="+mn-lt"/>
              <a:ea typeface="+mn-ea"/>
              <a:cs typeface="+mn-cs"/>
            </a:rPr>
            <a:t>【</a:t>
          </a:r>
          <a:r>
            <a:rPr kumimoji="1" lang="ja-JP" altLang="en-US" sz="1100" b="0" i="0" u="none" strike="noStrike" kern="0" cap="none" spc="0" normalizeH="0" baseline="0" noProof="0">
              <a:ln>
                <a:noFill/>
              </a:ln>
              <a:solidFill>
                <a:prstClr val="black"/>
              </a:solidFill>
              <a:effectLst/>
              <a:uLnTx/>
              <a:uFillTx/>
              <a:latin typeface="+mn-lt"/>
              <a:ea typeface="+mn-ea"/>
              <a:cs typeface="+mn-cs"/>
            </a:rPr>
            <a:t>Ｆ</a:t>
          </a:r>
          <a:r>
            <a:rPr kumimoji="1" lang="en-US" altLang="ja-JP" sz="1100" b="0" i="0" u="none" strike="noStrike" kern="0" cap="none" spc="0" normalizeH="0" baseline="0" noProof="0">
              <a:ln>
                <a:noFill/>
              </a:ln>
              <a:solidFill>
                <a:prstClr val="black"/>
              </a:solidFill>
              <a:effectLst/>
              <a:uLnTx/>
              <a:uFillTx/>
              <a:latin typeface="+mn-lt"/>
              <a:ea typeface="+mn-ea"/>
              <a:cs typeface="+mn-cs"/>
            </a:rPr>
            <a:t>】</a:t>
          </a:r>
        </a:p>
        <a:p>
          <a:pPr marL="0" marR="0" indent="0" defTabSz="914400" eaLnBrk="1" fontAlgn="auto" latinLnBrk="0" hangingPunct="1">
            <a:lnSpc>
              <a:spcPts val="11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algn="ctr">
            <a:lnSpc>
              <a:spcPts val="1500"/>
            </a:lnSpc>
          </a:pPr>
          <a:r>
            <a:rPr lang="ja-JP" altLang="en-US" sz="1400"/>
            <a:t>一般管理費</a:t>
          </a:r>
          <a:endParaRPr lang="en-US" altLang="ja-JP" sz="1400"/>
        </a:p>
        <a:p>
          <a:pPr algn="ctr">
            <a:lnSpc>
              <a:spcPts val="1500"/>
            </a:lnSpc>
          </a:pPr>
          <a:endParaRPr lang="en-US" altLang="ja-JP" sz="1400"/>
        </a:p>
        <a:p>
          <a:pPr algn="ctr">
            <a:lnSpc>
              <a:spcPts val="1500"/>
            </a:lnSpc>
          </a:pPr>
          <a:endParaRPr lang="en-US" altLang="ja-JP" sz="1400"/>
        </a:p>
        <a:p>
          <a:pPr algn="ctr">
            <a:lnSpc>
              <a:spcPts val="1500"/>
            </a:lnSpc>
          </a:pPr>
          <a:endParaRPr lang="en-US" altLang="ja-JP" sz="1400"/>
        </a:p>
        <a:p>
          <a:pPr algn="ctr">
            <a:lnSpc>
              <a:spcPts val="1500"/>
            </a:lnSpc>
          </a:pPr>
          <a:r>
            <a:rPr lang="en-US" altLang="ja-JP" sz="1400"/>
            <a:t>1,991</a:t>
          </a:r>
        </a:p>
        <a:p>
          <a:pPr algn="ctr">
            <a:lnSpc>
              <a:spcPts val="1500"/>
            </a:lnSpc>
          </a:pPr>
          <a:r>
            <a:rPr lang="ja-JP" altLang="en-US" sz="1400"/>
            <a:t>百万円</a:t>
          </a:r>
          <a:endParaRPr lang="en-US" altLang="ja-JP" sz="1400"/>
        </a:p>
        <a:p>
          <a:pPr algn="l">
            <a:lnSpc>
              <a:spcPts val="1300"/>
            </a:lnSpc>
          </a:pPr>
          <a:endParaRPr lang="en-US" altLang="ja-JP" sz="1400"/>
        </a:p>
        <a:p>
          <a:pPr algn="l">
            <a:lnSpc>
              <a:spcPts val="1100"/>
            </a:lnSpc>
          </a:pPr>
          <a:endParaRPr lang="ja-JP" altLang="en-US" sz="1400"/>
        </a:p>
      </xdr:txBody>
    </xdr:sp>
    <xdr:clientData/>
  </xdr:twoCellAnchor>
  <xdr:twoCellAnchor>
    <xdr:from>
      <xdr:col>6</xdr:col>
      <xdr:colOff>161926</xdr:colOff>
      <xdr:row>94</xdr:row>
      <xdr:rowOff>457200</xdr:rowOff>
    </xdr:from>
    <xdr:to>
      <xdr:col>13</xdr:col>
      <xdr:colOff>1</xdr:colOff>
      <xdr:row>98</xdr:row>
      <xdr:rowOff>266699</xdr:rowOff>
    </xdr:to>
    <xdr:sp macro="" textlink="">
      <xdr:nvSpPr>
        <xdr:cNvPr id="11" name="テキスト ボックス 10"/>
        <xdr:cNvSpPr txBox="1"/>
      </xdr:nvSpPr>
      <xdr:spPr>
        <a:xfrm>
          <a:off x="1362076" y="37376100"/>
          <a:ext cx="1238250" cy="23431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1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a:t>
          </a:r>
          <a:r>
            <a:rPr kumimoji="1" lang="ja-JP" altLang="en-US" sz="1100">
              <a:solidFill>
                <a:schemeClr val="dk1"/>
              </a:solidFill>
              <a:effectLst/>
              <a:latin typeface="+mn-lt"/>
              <a:ea typeface="+mn-ea"/>
              <a:cs typeface="+mn-cs"/>
            </a:rPr>
            <a:t>Ａ</a:t>
          </a:r>
          <a:r>
            <a:rPr kumimoji="1" lang="en-US" altLang="ja-JP" sz="1100">
              <a:solidFill>
                <a:schemeClr val="dk1"/>
              </a:solidFill>
              <a:effectLst/>
              <a:latin typeface="+mn-lt"/>
              <a:ea typeface="+mn-ea"/>
              <a:cs typeface="+mn-cs"/>
            </a:rPr>
            <a:t>】</a:t>
          </a:r>
        </a:p>
        <a:p>
          <a:pPr marL="0" marR="0" indent="0" defTabSz="914400" eaLnBrk="1" fontAlgn="auto" latinLnBrk="0" hangingPunct="1">
            <a:lnSpc>
              <a:spcPts val="11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a:p>
          <a:pPr marL="0" marR="0" lvl="0" indent="0" algn="ctr" defTabSz="914400" eaLnBrk="1" fontAlgn="auto" latinLnBrk="0" hangingPunct="1">
            <a:lnSpc>
              <a:spcPts val="17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文化芸術</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ts val="17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交流事業費</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ts val="17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ts val="1700"/>
            </a:lnSpc>
            <a:spcBef>
              <a:spcPts val="0"/>
            </a:spcBef>
            <a:spcAft>
              <a:spcPts val="0"/>
            </a:spcAft>
            <a:buClrTx/>
            <a:buSzTx/>
            <a:buFontTx/>
            <a:buNone/>
            <a:tabLst/>
            <a:defRPr/>
          </a:pP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lvl="0" indent="0" algn="ctr" defTabSz="914400" eaLnBrk="1" fontAlgn="auto" latinLnBrk="0" hangingPunct="1">
            <a:lnSpc>
              <a:spcPts val="1700"/>
            </a:lnSpc>
            <a:spcBef>
              <a:spcPts val="0"/>
            </a:spcBef>
            <a:spcAft>
              <a:spcPts val="0"/>
            </a:spcAft>
            <a:buClrTx/>
            <a:buSzTx/>
            <a:buFontTx/>
            <a:buNone/>
            <a:tabLst/>
            <a:defRPr/>
          </a:pPr>
          <a:r>
            <a:rPr kumimoji="1" lang="en-US" altLang="ja-JP" sz="1400" b="0" i="0" u="none" strike="noStrike" kern="0" cap="none" spc="0" normalizeH="0" baseline="0" noProof="0">
              <a:ln>
                <a:noFill/>
              </a:ln>
              <a:solidFill>
                <a:prstClr val="black"/>
              </a:solidFill>
              <a:effectLst/>
              <a:uLnTx/>
              <a:uFillTx/>
              <a:latin typeface="+mn-lt"/>
              <a:ea typeface="+mn-ea"/>
              <a:cs typeface="+mn-cs"/>
            </a:rPr>
            <a:t>1,791</a:t>
          </a:r>
        </a:p>
        <a:p>
          <a:pPr marL="0" marR="0" lvl="0" indent="0" algn="ctr" defTabSz="914400" eaLnBrk="1" fontAlgn="auto" latinLnBrk="0" hangingPunct="1">
            <a:lnSpc>
              <a:spcPts val="1700"/>
            </a:lnSpc>
            <a:spcBef>
              <a:spcPts val="0"/>
            </a:spcBef>
            <a:spcAft>
              <a:spcPts val="0"/>
            </a:spcAft>
            <a:buClrTx/>
            <a:buSzTx/>
            <a:buFontTx/>
            <a:buNone/>
            <a:tabLst/>
            <a:defRPr/>
          </a:pPr>
          <a:r>
            <a:rPr kumimoji="1" lang="ja-JP" altLang="en-US" sz="1400" b="0" i="0" u="none" strike="noStrike" kern="0" cap="none" spc="0" normalizeH="0" baseline="0" noProof="0">
              <a:ln>
                <a:noFill/>
              </a:ln>
              <a:solidFill>
                <a:prstClr val="black"/>
              </a:solidFill>
              <a:effectLst/>
              <a:uLnTx/>
              <a:uFillTx/>
              <a:latin typeface="+mn-lt"/>
              <a:ea typeface="+mn-ea"/>
              <a:cs typeface="+mn-cs"/>
            </a:rPr>
            <a:t>百万円</a:t>
          </a:r>
          <a:endParaRPr kumimoji="1" lang="en-US" altLang="ja-JP" sz="1400" b="0" i="0" u="none" strike="noStrike" kern="0" cap="none" spc="0" normalizeH="0" baseline="0" noProof="0">
            <a:ln>
              <a:noFill/>
            </a:ln>
            <a:solidFill>
              <a:prstClr val="black"/>
            </a:solidFill>
            <a:effectLst/>
            <a:uLnTx/>
            <a:uFillTx/>
            <a:latin typeface="+mn-lt"/>
            <a:ea typeface="+mn-ea"/>
            <a:cs typeface="+mn-cs"/>
          </a:endParaRPr>
        </a:p>
        <a:p>
          <a:pPr marL="0" marR="0" indent="0" defTabSz="914400" eaLnBrk="1" fontAlgn="auto" latinLnBrk="0" hangingPunct="1">
            <a:lnSpc>
              <a:spcPts val="1100"/>
            </a:lnSpc>
            <a:spcBef>
              <a:spcPts val="0"/>
            </a:spcBef>
            <a:spcAft>
              <a:spcPts val="0"/>
            </a:spcAft>
            <a:buClrTx/>
            <a:buSzTx/>
            <a:buFontTx/>
            <a:buNone/>
            <a:tabLst/>
            <a:defRPr/>
          </a:pPr>
          <a:endParaRPr kumimoji="1" lang="en-US" altLang="ja-JP" sz="1100">
            <a:solidFill>
              <a:schemeClr val="dk1"/>
            </a:solidFill>
            <a:effectLst/>
            <a:latin typeface="+mn-lt"/>
            <a:ea typeface="+mn-ea"/>
            <a:cs typeface="+mn-cs"/>
          </a:endParaRPr>
        </a:p>
      </xdr:txBody>
    </xdr:sp>
    <xdr:clientData/>
  </xdr:twoCellAnchor>
  <xdr:twoCellAnchor>
    <xdr:from>
      <xdr:col>9</xdr:col>
      <xdr:colOff>190500</xdr:colOff>
      <xdr:row>93</xdr:row>
      <xdr:rowOff>457200</xdr:rowOff>
    </xdr:from>
    <xdr:to>
      <xdr:col>45</xdr:col>
      <xdr:colOff>0</xdr:colOff>
      <xdr:row>93</xdr:row>
      <xdr:rowOff>457200</xdr:rowOff>
    </xdr:to>
    <xdr:cxnSp macro="">
      <xdr:nvCxnSpPr>
        <xdr:cNvPr id="12" name="直線コネクタ 11"/>
        <xdr:cNvCxnSpPr/>
      </xdr:nvCxnSpPr>
      <xdr:spPr>
        <a:xfrm>
          <a:off x="1990725" y="36709350"/>
          <a:ext cx="70104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190500</xdr:colOff>
      <xdr:row>93</xdr:row>
      <xdr:rowOff>447675</xdr:rowOff>
    </xdr:from>
    <xdr:to>
      <xdr:col>9</xdr:col>
      <xdr:colOff>190500</xdr:colOff>
      <xdr:row>94</xdr:row>
      <xdr:rowOff>438150</xdr:rowOff>
    </xdr:to>
    <xdr:cxnSp macro="">
      <xdr:nvCxnSpPr>
        <xdr:cNvPr id="13" name="直線コネクタ 12"/>
        <xdr:cNvCxnSpPr/>
      </xdr:nvCxnSpPr>
      <xdr:spPr>
        <a:xfrm>
          <a:off x="1990725" y="36699825"/>
          <a:ext cx="0" cy="6572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9525</xdr:colOff>
      <xdr:row>93</xdr:row>
      <xdr:rowOff>447675</xdr:rowOff>
    </xdr:from>
    <xdr:to>
      <xdr:col>17</xdr:col>
      <xdr:colOff>9525</xdr:colOff>
      <xdr:row>94</xdr:row>
      <xdr:rowOff>438150</xdr:rowOff>
    </xdr:to>
    <xdr:cxnSp macro="">
      <xdr:nvCxnSpPr>
        <xdr:cNvPr id="14" name="直線コネクタ 13"/>
        <xdr:cNvCxnSpPr/>
      </xdr:nvCxnSpPr>
      <xdr:spPr>
        <a:xfrm>
          <a:off x="3409950" y="36699825"/>
          <a:ext cx="0" cy="6572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0</xdr:colOff>
      <xdr:row>93</xdr:row>
      <xdr:rowOff>447675</xdr:rowOff>
    </xdr:from>
    <xdr:to>
      <xdr:col>24</xdr:col>
      <xdr:colOff>0</xdr:colOff>
      <xdr:row>94</xdr:row>
      <xdr:rowOff>438150</xdr:rowOff>
    </xdr:to>
    <xdr:cxnSp macro="">
      <xdr:nvCxnSpPr>
        <xdr:cNvPr id="15" name="直線コネクタ 14"/>
        <xdr:cNvCxnSpPr/>
      </xdr:nvCxnSpPr>
      <xdr:spPr>
        <a:xfrm>
          <a:off x="4800600" y="36699825"/>
          <a:ext cx="0" cy="6572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0</xdr:colOff>
      <xdr:row>93</xdr:row>
      <xdr:rowOff>447675</xdr:rowOff>
    </xdr:from>
    <xdr:to>
      <xdr:col>31</xdr:col>
      <xdr:colOff>0</xdr:colOff>
      <xdr:row>94</xdr:row>
      <xdr:rowOff>438150</xdr:rowOff>
    </xdr:to>
    <xdr:cxnSp macro="">
      <xdr:nvCxnSpPr>
        <xdr:cNvPr id="16" name="直線コネクタ 15"/>
        <xdr:cNvCxnSpPr/>
      </xdr:nvCxnSpPr>
      <xdr:spPr>
        <a:xfrm>
          <a:off x="6200775" y="36699825"/>
          <a:ext cx="0" cy="6572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9525</xdr:colOff>
      <xdr:row>93</xdr:row>
      <xdr:rowOff>447675</xdr:rowOff>
    </xdr:from>
    <xdr:to>
      <xdr:col>38</xdr:col>
      <xdr:colOff>9525</xdr:colOff>
      <xdr:row>94</xdr:row>
      <xdr:rowOff>438150</xdr:rowOff>
    </xdr:to>
    <xdr:cxnSp macro="">
      <xdr:nvCxnSpPr>
        <xdr:cNvPr id="17" name="直線コネクタ 16"/>
        <xdr:cNvCxnSpPr/>
      </xdr:nvCxnSpPr>
      <xdr:spPr>
        <a:xfrm>
          <a:off x="7610475" y="36699825"/>
          <a:ext cx="0" cy="6572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190500</xdr:colOff>
      <xdr:row>93</xdr:row>
      <xdr:rowOff>447675</xdr:rowOff>
    </xdr:from>
    <xdr:to>
      <xdr:col>44</xdr:col>
      <xdr:colOff>190500</xdr:colOff>
      <xdr:row>94</xdr:row>
      <xdr:rowOff>438150</xdr:rowOff>
    </xdr:to>
    <xdr:cxnSp macro="">
      <xdr:nvCxnSpPr>
        <xdr:cNvPr id="18" name="直線コネクタ 17"/>
        <xdr:cNvCxnSpPr/>
      </xdr:nvCxnSpPr>
      <xdr:spPr>
        <a:xfrm>
          <a:off x="8991600" y="36699825"/>
          <a:ext cx="0" cy="6572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19050</xdr:colOff>
      <xdr:row>92</xdr:row>
      <xdr:rowOff>520700</xdr:rowOff>
    </xdr:from>
    <xdr:to>
      <xdr:col>28</xdr:col>
      <xdr:colOff>19050</xdr:colOff>
      <xdr:row>93</xdr:row>
      <xdr:rowOff>457200</xdr:rowOff>
    </xdr:to>
    <xdr:cxnSp macro="">
      <xdr:nvCxnSpPr>
        <xdr:cNvPr id="19" name="直線コネクタ 18"/>
        <xdr:cNvCxnSpPr>
          <a:stCxn id="5" idx="2"/>
        </xdr:cNvCxnSpPr>
      </xdr:nvCxnSpPr>
      <xdr:spPr>
        <a:xfrm>
          <a:off x="5619750" y="36106100"/>
          <a:ext cx="0" cy="603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22412</xdr:colOff>
      <xdr:row>78</xdr:row>
      <xdr:rowOff>201706</xdr:rowOff>
    </xdr:from>
    <xdr:to>
      <xdr:col>30</xdr:col>
      <xdr:colOff>190500</xdr:colOff>
      <xdr:row>86</xdr:row>
      <xdr:rowOff>11206</xdr:rowOff>
    </xdr:to>
    <xdr:sp macro="" textlink="">
      <xdr:nvSpPr>
        <xdr:cNvPr id="20" name="テキスト ボックス 19"/>
        <xdr:cNvSpPr txBox="1"/>
      </xdr:nvSpPr>
      <xdr:spPr>
        <a:xfrm>
          <a:off x="2022662" y="31443706"/>
          <a:ext cx="4168588" cy="295275"/>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FF0000"/>
              </a:solidFill>
            </a:rPr>
            <a:t>平成２４年度実績。平成２５年度実績については現在算定中</a:t>
          </a:r>
        </a:p>
      </xdr:txBody>
    </xdr:sp>
    <xdr:clientData/>
  </xdr:twoCellAnchor>
  <xdr:twoCellAnchor>
    <xdr:from>
      <xdr:col>6</xdr:col>
      <xdr:colOff>145677</xdr:colOff>
      <xdr:row>129</xdr:row>
      <xdr:rowOff>212913</xdr:rowOff>
    </xdr:from>
    <xdr:to>
      <xdr:col>27</xdr:col>
      <xdr:colOff>123265</xdr:colOff>
      <xdr:row>130</xdr:row>
      <xdr:rowOff>190502</xdr:rowOff>
    </xdr:to>
    <xdr:sp macro="" textlink="">
      <xdr:nvSpPr>
        <xdr:cNvPr id="21" name="テキスト ボックス 20"/>
        <xdr:cNvSpPr txBox="1"/>
      </xdr:nvSpPr>
      <xdr:spPr>
        <a:xfrm>
          <a:off x="1345827" y="51895563"/>
          <a:ext cx="4178113" cy="291914"/>
        </a:xfrm>
        <a:prstGeom prst="rect">
          <a:avLst/>
        </a:prstGeom>
        <a:solidFill>
          <a:sysClr val="window" lastClr="FFFFFF"/>
        </a:solidFill>
        <a:ln w="25400" cmpd="sng">
          <a:solidFill>
            <a:srgbClr val="FF0000"/>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rgbClr val="FF0000"/>
              </a:solidFill>
              <a:effectLst/>
              <a:uLnTx/>
              <a:uFillTx/>
              <a:latin typeface="Calibri"/>
              <a:ea typeface="ＭＳ Ｐゴシック"/>
            </a:rPr>
            <a:t>平成２４年度実績。平成２５年度実績については現在算定中</a:t>
          </a:r>
        </a:p>
      </xdr:txBody>
    </xdr:sp>
    <xdr:clientData/>
  </xdr:twoCellAnchor>
  <xdr:twoCellAnchor>
    <xdr:from>
      <xdr:col>10</xdr:col>
      <xdr:colOff>44824</xdr:colOff>
      <xdr:row>156</xdr:row>
      <xdr:rowOff>56030</xdr:rowOff>
    </xdr:from>
    <xdr:to>
      <xdr:col>32</xdr:col>
      <xdr:colOff>44824</xdr:colOff>
      <xdr:row>158</xdr:row>
      <xdr:rowOff>0</xdr:rowOff>
    </xdr:to>
    <xdr:sp macro="" textlink="">
      <xdr:nvSpPr>
        <xdr:cNvPr id="22" name="テキスト ボックス 21"/>
        <xdr:cNvSpPr txBox="1"/>
      </xdr:nvSpPr>
      <xdr:spPr>
        <a:xfrm>
          <a:off x="2045074" y="60073055"/>
          <a:ext cx="4400550" cy="296395"/>
        </a:xfrm>
        <a:prstGeom prst="rect">
          <a:avLst/>
        </a:prstGeom>
        <a:solidFill>
          <a:sysClr val="window" lastClr="FFFFFF"/>
        </a:solidFill>
        <a:ln w="25400" cmpd="sng">
          <a:solidFill>
            <a:srgbClr val="FF0000"/>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rgbClr val="FF0000"/>
              </a:solidFill>
              <a:effectLst/>
              <a:uLnTx/>
              <a:uFillTx/>
              <a:latin typeface="Calibri"/>
              <a:ea typeface="ＭＳ Ｐゴシック"/>
            </a:rPr>
            <a:t>平成２４年度実績。平成２５年度実績については現在算定中</a:t>
          </a:r>
        </a:p>
      </xdr:txBody>
    </xdr:sp>
    <xdr:clientData/>
  </xdr:twoCellAnchor>
  <xdr:twoCellAnchor>
    <xdr:from>
      <xdr:col>8</xdr:col>
      <xdr:colOff>100852</xdr:colOff>
      <xdr:row>209</xdr:row>
      <xdr:rowOff>156882</xdr:rowOff>
    </xdr:from>
    <xdr:to>
      <xdr:col>30</xdr:col>
      <xdr:colOff>0</xdr:colOff>
      <xdr:row>211</xdr:row>
      <xdr:rowOff>112059</xdr:rowOff>
    </xdr:to>
    <xdr:sp macro="" textlink="">
      <xdr:nvSpPr>
        <xdr:cNvPr id="23" name="テキスト ボックス 22"/>
        <xdr:cNvSpPr txBox="1"/>
      </xdr:nvSpPr>
      <xdr:spPr>
        <a:xfrm>
          <a:off x="1701052" y="74718582"/>
          <a:ext cx="4299698" cy="298077"/>
        </a:xfrm>
        <a:prstGeom prst="rect">
          <a:avLst/>
        </a:prstGeom>
        <a:solidFill>
          <a:sysClr val="window" lastClr="FFFFFF"/>
        </a:solidFill>
        <a:ln w="25400" cmpd="sng">
          <a:solidFill>
            <a:srgbClr val="FF0000"/>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smtClean="0">
              <a:ln>
                <a:noFill/>
              </a:ln>
              <a:solidFill>
                <a:srgbClr val="FF0000"/>
              </a:solidFill>
              <a:effectLst/>
              <a:uLnTx/>
              <a:uFillTx/>
              <a:latin typeface="Calibri"/>
              <a:ea typeface="ＭＳ Ｐゴシック"/>
            </a:rPr>
            <a:t>平成２４年度実績。平成２５年度実績については現在算定中</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149673</xdr:colOff>
      <xdr:row>72</xdr:row>
      <xdr:rowOff>0</xdr:rowOff>
    </xdr:from>
    <xdr:to>
      <xdr:col>36</xdr:col>
      <xdr:colOff>59412</xdr:colOff>
      <xdr:row>73</xdr:row>
      <xdr:rowOff>385082</xdr:rowOff>
    </xdr:to>
    <xdr:sp macro="" textlink="">
      <xdr:nvSpPr>
        <xdr:cNvPr id="2" name="テキスト ボックス 1"/>
        <xdr:cNvSpPr txBox="1"/>
      </xdr:nvSpPr>
      <xdr:spPr>
        <a:xfrm>
          <a:off x="3550098" y="32061150"/>
          <a:ext cx="3710214" cy="1042307"/>
        </a:xfrm>
        <a:prstGeom prst="rect">
          <a:avLst/>
        </a:prstGeom>
        <a:solidFill>
          <a:sysClr val="window" lastClr="FFFFFF"/>
        </a:solidFill>
        <a:ln w="952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2000" b="0" i="0" u="none" strike="noStrike" kern="0" cap="none" spc="0" normalizeH="0" baseline="0" noProof="0">
              <a:ln>
                <a:noFill/>
              </a:ln>
              <a:solidFill>
                <a:sysClr val="windowText" lastClr="000000"/>
              </a:solidFill>
              <a:effectLst/>
              <a:uLnTx/>
              <a:uFillTx/>
              <a:latin typeface="Calibri"/>
              <a:ea typeface="ＭＳ Ｐゴシック"/>
            </a:rPr>
            <a:t>外務省</a:t>
          </a:r>
          <a:endParaRPr kumimoji="1" lang="en-US" altLang="ja-JP" sz="20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27</xdr:col>
      <xdr:colOff>0</xdr:colOff>
      <xdr:row>73</xdr:row>
      <xdr:rowOff>385082</xdr:rowOff>
    </xdr:from>
    <xdr:to>
      <xdr:col>27</xdr:col>
      <xdr:colOff>2489</xdr:colOff>
      <xdr:row>75</xdr:row>
      <xdr:rowOff>544285</xdr:rowOff>
    </xdr:to>
    <xdr:cxnSp macro="">
      <xdr:nvCxnSpPr>
        <xdr:cNvPr id="3" name="直線矢印コネクタ 2"/>
        <xdr:cNvCxnSpPr>
          <a:stCxn id="2" idx="2"/>
        </xdr:cNvCxnSpPr>
      </xdr:nvCxnSpPr>
      <xdr:spPr>
        <a:xfrm flipH="1">
          <a:off x="5400675" y="33103457"/>
          <a:ext cx="2489" cy="1340303"/>
        </a:xfrm>
        <a:prstGeom prst="straightConnector1">
          <a:avLst/>
        </a:prstGeom>
        <a:noFill/>
        <a:ln w="9525" cap="flat" cmpd="sng" algn="ctr">
          <a:solidFill>
            <a:sysClr val="windowText" lastClr="000000">
              <a:shade val="95000"/>
              <a:satMod val="105000"/>
            </a:sysClr>
          </a:solidFill>
          <a:prstDash val="solid"/>
          <a:tailEnd type="arrow"/>
        </a:ln>
        <a:effectLst/>
      </xdr:spPr>
    </xdr:cxnSp>
    <xdr:clientData/>
  </xdr:twoCellAnchor>
  <xdr:twoCellAnchor>
    <xdr:from>
      <xdr:col>28</xdr:col>
      <xdr:colOff>13613</xdr:colOff>
      <xdr:row>75</xdr:row>
      <xdr:rowOff>0</xdr:rowOff>
    </xdr:from>
    <xdr:to>
      <xdr:col>36</xdr:col>
      <xdr:colOff>57157</xdr:colOff>
      <xdr:row>76</xdr:row>
      <xdr:rowOff>149678</xdr:rowOff>
    </xdr:to>
    <xdr:sp macro="" textlink="">
      <xdr:nvSpPr>
        <xdr:cNvPr id="4" name="テキスト ボックス 3"/>
        <xdr:cNvSpPr txBox="1"/>
      </xdr:nvSpPr>
      <xdr:spPr>
        <a:xfrm>
          <a:off x="5614313" y="33899475"/>
          <a:ext cx="1643744" cy="8164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t>〔</a:t>
          </a:r>
          <a:r>
            <a:rPr kumimoji="1" lang="ja-JP" altLang="en-US" sz="1800"/>
            <a:t>国庫補助金</a:t>
          </a:r>
          <a:r>
            <a:rPr kumimoji="1" lang="en-US" altLang="ja-JP" sz="1800"/>
            <a:t>〕</a:t>
          </a:r>
          <a:r>
            <a:rPr kumimoji="1" lang="ja-JP" altLang="en-US" sz="1100"/>
            <a:t>　</a:t>
          </a:r>
          <a:endParaRPr kumimoji="1" lang="en-US" altLang="ja-JP" sz="1100"/>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800" b="0" i="0" baseline="0">
              <a:solidFill>
                <a:schemeClr val="dk1"/>
              </a:solidFill>
              <a:effectLst/>
              <a:latin typeface="+mn-lt"/>
              <a:ea typeface="+mn-ea"/>
              <a:cs typeface="+mn-cs"/>
            </a:rPr>
            <a:t>20,035</a:t>
          </a:r>
          <a:endParaRPr lang="ja-JP" altLang="ja-JP" sz="1800">
            <a:effectLst/>
          </a:endParaRPr>
        </a:p>
        <a:p>
          <a:pPr algn="ctr"/>
          <a:endParaRPr kumimoji="1" lang="ja-JP" altLang="en-US" sz="1100"/>
        </a:p>
      </xdr:txBody>
    </xdr:sp>
    <xdr:clientData/>
  </xdr:twoCellAnchor>
  <xdr:twoCellAnchor>
    <xdr:from>
      <xdr:col>17</xdr:col>
      <xdr:colOff>149679</xdr:colOff>
      <xdr:row>76</xdr:row>
      <xdr:rowOff>340178</xdr:rowOff>
    </xdr:from>
    <xdr:to>
      <xdr:col>36</xdr:col>
      <xdr:colOff>59418</xdr:colOff>
      <xdr:row>78</xdr:row>
      <xdr:rowOff>349703</xdr:rowOff>
    </xdr:to>
    <xdr:sp macro="" textlink="">
      <xdr:nvSpPr>
        <xdr:cNvPr id="5" name="テキスト ボックス 4"/>
        <xdr:cNvSpPr txBox="1"/>
      </xdr:nvSpPr>
      <xdr:spPr>
        <a:xfrm>
          <a:off x="3550104" y="34906403"/>
          <a:ext cx="3710214" cy="1343025"/>
        </a:xfrm>
        <a:prstGeom prst="rect">
          <a:avLst/>
        </a:prstGeom>
        <a:solidFill>
          <a:sysClr val="window" lastClr="FFFFFF"/>
        </a:solidFill>
        <a:ln w="9525" cmpd="sng">
          <a:solidFill>
            <a:sysClr val="windowText" lastClr="000000"/>
          </a:solidFill>
        </a:ln>
        <a:effectLst/>
      </xdr:spPr>
      <xdr:txBody>
        <a:bodyPr vertOverflow="clip" horzOverflow="clip" wrap="square" rtlCol="0" anchor="ctr"/>
        <a:lstStyle/>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Calibri"/>
              <a:ea typeface="ＭＳ Ｐゴシック"/>
            </a:rPr>
            <a:t>独立行政法人国際交流基金</a:t>
          </a:r>
          <a:endParaRPr kumimoji="1" lang="en-US" altLang="ja-JP" sz="18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en-US" sz="1800" b="0" i="0" u="none" strike="noStrike" kern="0" cap="none" spc="0" normalizeH="0" baseline="0" noProof="0">
              <a:ln>
                <a:noFill/>
              </a:ln>
              <a:solidFill>
                <a:sysClr val="windowText" lastClr="000000"/>
              </a:solidFill>
              <a:effectLst/>
              <a:uLnTx/>
              <a:uFillTx/>
              <a:latin typeface="Calibri"/>
              <a:ea typeface="ＭＳ Ｐゴシック"/>
            </a:rPr>
            <a:t>アジア文化交流強化基金</a:t>
          </a:r>
          <a:endParaRPr kumimoji="1" lang="en-US" altLang="ja-JP" sz="18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ts val="2000"/>
            </a:lnSpc>
            <a:spcBef>
              <a:spcPts val="0"/>
            </a:spcBef>
            <a:spcAft>
              <a:spcPts val="0"/>
            </a:spcAft>
            <a:buClrTx/>
            <a:buSzTx/>
            <a:buFontTx/>
            <a:buNone/>
            <a:tabLst/>
            <a:defRPr/>
          </a:pPr>
          <a:endParaRPr kumimoji="1" lang="en-US" altLang="ja-JP" sz="18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ts val="2000"/>
            </a:lnSpc>
            <a:spcBef>
              <a:spcPts val="0"/>
            </a:spcBef>
            <a:spcAft>
              <a:spcPts val="0"/>
            </a:spcAft>
            <a:buClrTx/>
            <a:buSzTx/>
            <a:buFontTx/>
            <a:buNone/>
            <a:tabLst/>
            <a:defRPr/>
          </a:pPr>
          <a:r>
            <a:rPr kumimoji="1" lang="ja-JP" altLang="ja-JP" sz="1800" b="0" i="0" u="none" strike="noStrike" kern="0" cap="none" spc="0" normalizeH="0" baseline="0" noProof="0">
              <a:ln>
                <a:noFill/>
              </a:ln>
              <a:solidFill>
                <a:sysClr val="windowText" lastClr="000000"/>
              </a:solidFill>
              <a:effectLst/>
              <a:uLnTx/>
              <a:uFillTx/>
              <a:latin typeface="Calibri"/>
              <a:ea typeface="ＭＳ Ｐゴシック"/>
              <a:cs typeface="+mn-cs"/>
            </a:rPr>
            <a:t>　</a:t>
          </a:r>
          <a:r>
            <a:rPr kumimoji="1" lang="en-US" altLang="ja-JP" sz="18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800" b="0" i="0" u="none" strike="noStrike" kern="0" cap="none" spc="0" normalizeH="0" baseline="0" noProof="0">
              <a:ln>
                <a:noFill/>
              </a:ln>
              <a:solidFill>
                <a:sysClr val="windowText" lastClr="000000"/>
              </a:solidFill>
              <a:effectLst/>
              <a:uLnTx/>
              <a:uFillTx/>
              <a:latin typeface="Calibri"/>
              <a:ea typeface="ＭＳ Ｐゴシック"/>
              <a:cs typeface="+mn-cs"/>
            </a:rPr>
            <a:t>基金</a:t>
          </a:r>
          <a:r>
            <a:rPr kumimoji="1" lang="ja-JP" altLang="ja-JP" sz="1800" b="0" i="0" u="none" strike="noStrike" kern="0" cap="none" spc="0" normalizeH="0" baseline="0" noProof="0">
              <a:ln>
                <a:noFill/>
              </a:ln>
              <a:solidFill>
                <a:sysClr val="windowText" lastClr="000000"/>
              </a:solidFill>
              <a:effectLst/>
              <a:uLnTx/>
              <a:uFillTx/>
              <a:latin typeface="Calibri"/>
              <a:ea typeface="ＭＳ Ｐゴシック"/>
              <a:cs typeface="+mn-cs"/>
            </a:rPr>
            <a:t>残高</a:t>
          </a:r>
          <a:r>
            <a:rPr kumimoji="1" lang="en-US" altLang="ja-JP" sz="18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ja-JP" sz="1800" b="0" i="0" u="none" strike="noStrike" kern="0" cap="none" spc="0" normalizeH="0" baseline="0" noProof="0">
              <a:ln>
                <a:noFill/>
              </a:ln>
              <a:solidFill>
                <a:sysClr val="windowText" lastClr="000000"/>
              </a:solidFill>
              <a:effectLst/>
              <a:uLnTx/>
              <a:uFillTx/>
              <a:latin typeface="Calibri"/>
              <a:ea typeface="ＭＳ Ｐゴシック"/>
              <a:cs typeface="+mn-cs"/>
            </a:rPr>
            <a:t>　</a:t>
          </a:r>
          <a:r>
            <a:rPr kumimoji="1" lang="en-US" altLang="ja-JP" sz="1800" b="0" i="0" u="none" strike="noStrike" kern="0" cap="none" spc="0" normalizeH="0" baseline="0" noProof="0">
              <a:ln>
                <a:noFill/>
              </a:ln>
              <a:solidFill>
                <a:sysClr val="windowText" lastClr="000000"/>
              </a:solidFill>
              <a:effectLst/>
              <a:uLnTx/>
              <a:uFillTx/>
              <a:latin typeface="Calibri"/>
              <a:ea typeface="ＭＳ Ｐゴシック"/>
              <a:cs typeface="+mn-cs"/>
            </a:rPr>
            <a:t>20,023</a:t>
          </a:r>
          <a:endParaRPr kumimoji="1" lang="en-US" altLang="ja-JP" sz="1800" b="0" i="0" u="none" strike="noStrike" kern="0" cap="none" spc="0" normalizeH="0" baseline="0" noProof="0">
            <a:ln>
              <a:noFill/>
            </a:ln>
            <a:solidFill>
              <a:sysClr val="windowText" lastClr="000000"/>
            </a:solidFill>
            <a:effectLst/>
            <a:uLnTx/>
            <a:uFillTx/>
            <a:latin typeface="Calibri"/>
            <a:ea typeface="ＭＳ Ｐゴシック"/>
          </a:endParaRPr>
        </a:p>
      </xdr:txBody>
    </xdr:sp>
    <xdr:clientData/>
  </xdr:twoCellAnchor>
  <xdr:twoCellAnchor>
    <xdr:from>
      <xdr:col>36</xdr:col>
      <xdr:colOff>54429</xdr:colOff>
      <xdr:row>77</xdr:row>
      <xdr:rowOff>326571</xdr:rowOff>
    </xdr:from>
    <xdr:to>
      <xdr:col>39</xdr:col>
      <xdr:colOff>121557</xdr:colOff>
      <xdr:row>77</xdr:row>
      <xdr:rowOff>331334</xdr:rowOff>
    </xdr:to>
    <xdr:cxnSp macro="">
      <xdr:nvCxnSpPr>
        <xdr:cNvPr id="6" name="直線矢印コネクタ 5"/>
        <xdr:cNvCxnSpPr/>
      </xdr:nvCxnSpPr>
      <xdr:spPr>
        <a:xfrm flipV="1">
          <a:off x="7255329" y="35559546"/>
          <a:ext cx="667203" cy="4763"/>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136072</xdr:colOff>
      <xdr:row>77</xdr:row>
      <xdr:rowOff>204107</xdr:rowOff>
    </xdr:from>
    <xdr:to>
      <xdr:col>46</xdr:col>
      <xdr:colOff>88447</xdr:colOff>
      <xdr:row>77</xdr:row>
      <xdr:rowOff>489857</xdr:rowOff>
    </xdr:to>
    <xdr:sp macro="" textlink="">
      <xdr:nvSpPr>
        <xdr:cNvPr id="7" name="テキスト ボックス 6"/>
        <xdr:cNvSpPr txBox="1"/>
      </xdr:nvSpPr>
      <xdr:spPr>
        <a:xfrm>
          <a:off x="7937047" y="35437082"/>
          <a:ext cx="1352550" cy="285750"/>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管理費</a:t>
          </a: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a:t>
          </a:r>
          <a:r>
            <a:rPr kumimoji="1" lang="ja-JP" altLang="en-US" sz="1200" b="0" i="0" u="none" strike="noStrike" kern="0" cap="none" spc="0" normalizeH="0" baseline="0" noProof="0">
              <a:ln>
                <a:noFill/>
              </a:ln>
              <a:solidFill>
                <a:sysClr val="windowText" lastClr="000000"/>
              </a:solidFill>
              <a:effectLst/>
              <a:uLnTx/>
              <a:uFillTx/>
              <a:latin typeface="Calibri"/>
              <a:ea typeface="ＭＳ Ｐゴシック"/>
            </a:rPr>
            <a:t>　</a:t>
          </a:r>
          <a:r>
            <a:rPr kumimoji="1" lang="en-US" altLang="ja-JP" sz="1200" b="0" i="0" u="none" strike="noStrike" kern="0" cap="none" spc="0" normalizeH="0" baseline="0" noProof="0">
              <a:ln>
                <a:noFill/>
              </a:ln>
              <a:solidFill>
                <a:sysClr val="windowText" lastClr="000000"/>
              </a:solidFill>
              <a:effectLst/>
              <a:uLnTx/>
              <a:uFillTx/>
              <a:latin typeface="Calibri"/>
              <a:ea typeface="ＭＳ Ｐゴシック"/>
            </a:rPr>
            <a:t>1</a:t>
          </a:r>
        </a:p>
      </xdr:txBody>
    </xdr:sp>
    <xdr:clientData/>
  </xdr:twoCellAnchor>
  <xdr:twoCellAnchor>
    <xdr:from>
      <xdr:col>27</xdr:col>
      <xdr:colOff>13607</xdr:colOff>
      <xdr:row>78</xdr:row>
      <xdr:rowOff>340179</xdr:rowOff>
    </xdr:from>
    <xdr:to>
      <xdr:col>27</xdr:col>
      <xdr:colOff>13607</xdr:colOff>
      <xdr:row>81</xdr:row>
      <xdr:rowOff>27214</xdr:rowOff>
    </xdr:to>
    <xdr:cxnSp macro="">
      <xdr:nvCxnSpPr>
        <xdr:cNvPr id="8" name="直線コネクタ 7"/>
        <xdr:cNvCxnSpPr/>
      </xdr:nvCxnSpPr>
      <xdr:spPr>
        <a:xfrm>
          <a:off x="5414282" y="36239904"/>
          <a:ext cx="0" cy="1687285"/>
        </a:xfrm>
        <a:prstGeom prst="line">
          <a:avLst/>
        </a:prstGeom>
        <a:noFill/>
        <a:ln w="9525" cap="flat" cmpd="sng" algn="ctr">
          <a:solidFill>
            <a:sysClr val="windowText" lastClr="000000">
              <a:shade val="95000"/>
              <a:satMod val="105000"/>
            </a:sysClr>
          </a:solidFill>
          <a:prstDash val="solid"/>
        </a:ln>
        <a:effectLst/>
      </xdr:spPr>
    </xdr:cxnSp>
    <xdr:clientData/>
  </xdr:twoCellAnchor>
  <xdr:twoCellAnchor>
    <xdr:from>
      <xdr:col>20</xdr:col>
      <xdr:colOff>31296</xdr:colOff>
      <xdr:row>81</xdr:row>
      <xdr:rowOff>8164</xdr:rowOff>
    </xdr:from>
    <xdr:to>
      <xdr:col>33</xdr:col>
      <xdr:colOff>187778</xdr:colOff>
      <xdr:row>83</xdr:row>
      <xdr:rowOff>408214</xdr:rowOff>
    </xdr:to>
    <xdr:sp macro="" textlink="">
      <xdr:nvSpPr>
        <xdr:cNvPr id="9" name="テキスト ボックス 8"/>
        <xdr:cNvSpPr txBox="1"/>
      </xdr:nvSpPr>
      <xdr:spPr>
        <a:xfrm>
          <a:off x="4031796" y="37908139"/>
          <a:ext cx="2756807" cy="1733550"/>
        </a:xfrm>
        <a:prstGeom prst="rect">
          <a:avLst/>
        </a:prstGeom>
        <a:solidFill>
          <a:sysClr val="window" lastClr="FFFFFF"/>
        </a:solidFill>
        <a:ln w="9525" cap="flat" cmpd="sng" algn="ctr">
          <a:solidFill>
            <a:sysClr val="windowText" lastClr="000000"/>
          </a:solidFill>
          <a:prstDash val="solid"/>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Ａ</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　</a:t>
          </a:r>
          <a:endParaRPr kumimoji="0" lang="ja-JP" altLang="ja-JP" sz="1100" b="0" i="0" u="none" strike="noStrike" kern="0" cap="none" spc="0" normalizeH="0" baseline="0" noProof="0">
            <a:ln>
              <a:noFill/>
            </a:ln>
            <a:solidFill>
              <a:sysClr val="windowText" lastClr="000000"/>
            </a:solidFill>
            <a:effectLst/>
            <a:uLnTx/>
            <a:uFillTx/>
            <a:latin typeface="Calibri"/>
            <a:ea typeface="ＭＳ Ｐゴシック"/>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Calibri"/>
              <a:ea typeface="ＭＳ Ｐゴシック"/>
              <a:cs typeface="+mn-cs"/>
            </a:rPr>
            <a:t>アジア文化交流強化事業</a:t>
          </a:r>
          <a:endParaRPr kumimoji="1" lang="en-US" altLang="ja-JP" sz="1400" b="1"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ysClr val="windowText" lastClr="000000"/>
              </a:solidFill>
              <a:effectLst/>
              <a:uLnTx/>
              <a:uFillTx/>
              <a:latin typeface="Calibri"/>
              <a:ea typeface="ＭＳ Ｐゴシック"/>
              <a:cs typeface="+mn-cs"/>
            </a:rPr>
            <a:t>11</a:t>
          </a:r>
        </a:p>
      </xdr:txBody>
    </xdr:sp>
    <xdr:clientData/>
  </xdr:twoCellAnchor>
  <xdr:twoCellAnchor>
    <xdr:from>
      <xdr:col>23</xdr:col>
      <xdr:colOff>167364</xdr:colOff>
      <xdr:row>80</xdr:row>
      <xdr:rowOff>4080</xdr:rowOff>
    </xdr:from>
    <xdr:to>
      <xdr:col>26</xdr:col>
      <xdr:colOff>89803</xdr:colOff>
      <xdr:row>80</xdr:row>
      <xdr:rowOff>470805</xdr:rowOff>
    </xdr:to>
    <xdr:sp macro="" textlink="">
      <xdr:nvSpPr>
        <xdr:cNvPr id="10" name="テキスト ボックス 9"/>
        <xdr:cNvSpPr txBox="1"/>
      </xdr:nvSpPr>
      <xdr:spPr>
        <a:xfrm>
          <a:off x="4767939" y="37237305"/>
          <a:ext cx="522514" cy="4667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800" b="0" i="0" u="none" strike="noStrike" kern="0" cap="none" spc="0" normalizeH="0" baseline="0" noProof="0">
              <a:ln>
                <a:noFill/>
              </a:ln>
              <a:solidFill>
                <a:sysClr val="windowText" lastClr="000000"/>
              </a:solidFill>
              <a:effectLst/>
              <a:uLnTx/>
              <a:uFillTx/>
              <a:latin typeface="Calibri"/>
              <a:ea typeface="ＭＳ Ｐゴシック"/>
            </a:rPr>
            <a:t>11</a:t>
          </a:r>
        </a:p>
      </xdr:txBody>
    </xdr:sp>
    <xdr:clientData/>
  </xdr:twoCellAnchor>
  <xdr:twoCellAnchor>
    <xdr:from>
      <xdr:col>13</xdr:col>
      <xdr:colOff>142875</xdr:colOff>
      <xdr:row>97</xdr:row>
      <xdr:rowOff>238125</xdr:rowOff>
    </xdr:from>
    <xdr:to>
      <xdr:col>28</xdr:col>
      <xdr:colOff>161925</xdr:colOff>
      <xdr:row>99</xdr:row>
      <xdr:rowOff>38100</xdr:rowOff>
    </xdr:to>
    <xdr:sp macro="" textlink="">
      <xdr:nvSpPr>
        <xdr:cNvPr id="11" name="テキスト ボックス 10"/>
        <xdr:cNvSpPr txBox="1"/>
      </xdr:nvSpPr>
      <xdr:spPr>
        <a:xfrm>
          <a:off x="2743200" y="46301025"/>
          <a:ext cx="3019425" cy="42862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solidFill>
                <a:srgbClr val="FF0000"/>
              </a:solidFill>
            </a:rPr>
            <a:t>計数等については現在算定中</a:t>
          </a:r>
        </a:p>
      </xdr:txBody>
    </xdr:sp>
    <xdr:clientData/>
  </xdr:twoCellAnchor>
  <xdr:twoCellAnchor>
    <xdr:from>
      <xdr:col>6</xdr:col>
      <xdr:colOff>171450</xdr:colOff>
      <xdr:row>143</xdr:row>
      <xdr:rowOff>161925</xdr:rowOff>
    </xdr:from>
    <xdr:to>
      <xdr:col>21</xdr:col>
      <xdr:colOff>190500</xdr:colOff>
      <xdr:row>144</xdr:row>
      <xdr:rowOff>285750</xdr:rowOff>
    </xdr:to>
    <xdr:sp macro="" textlink="">
      <xdr:nvSpPr>
        <xdr:cNvPr id="12" name="テキスト ボックス 11"/>
        <xdr:cNvSpPr txBox="1"/>
      </xdr:nvSpPr>
      <xdr:spPr>
        <a:xfrm>
          <a:off x="1371600" y="60417075"/>
          <a:ext cx="3019425" cy="428625"/>
        </a:xfrm>
        <a:prstGeom prst="rect">
          <a:avLst/>
        </a:prstGeom>
        <a:solidFill>
          <a:sysClr val="window" lastClr="FFFFFF"/>
        </a:solidFill>
        <a:ln w="19050" cmpd="sng">
          <a:solidFill>
            <a:srgbClr val="FF0000"/>
          </a:solid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smtClean="0">
              <a:ln>
                <a:noFill/>
              </a:ln>
              <a:solidFill>
                <a:srgbClr val="FF0000"/>
              </a:solidFill>
              <a:effectLst/>
              <a:uLnTx/>
              <a:uFillTx/>
              <a:latin typeface="Calibri"/>
              <a:ea typeface="ＭＳ Ｐゴシック"/>
            </a:rPr>
            <a:t>計数等については現在算定中</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108055</xdr:colOff>
      <xdr:row>78</xdr:row>
      <xdr:rowOff>700527</xdr:rowOff>
    </xdr:from>
    <xdr:to>
      <xdr:col>39</xdr:col>
      <xdr:colOff>152878</xdr:colOff>
      <xdr:row>78</xdr:row>
      <xdr:rowOff>1436702</xdr:rowOff>
    </xdr:to>
    <xdr:sp macro="" textlink="">
      <xdr:nvSpPr>
        <xdr:cNvPr id="2" name="正方形/長方形 1"/>
        <xdr:cNvSpPr/>
      </xdr:nvSpPr>
      <xdr:spPr>
        <a:xfrm>
          <a:off x="4308580" y="31571052"/>
          <a:ext cx="3645273" cy="7361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200">
              <a:solidFill>
                <a:sysClr val="windowText" lastClr="000000"/>
              </a:solidFill>
            </a:rPr>
            <a:t>外務省</a:t>
          </a:r>
          <a:r>
            <a:rPr kumimoji="1" lang="en-US" altLang="ja-JP" sz="1200">
              <a:solidFill>
                <a:sysClr val="windowText" lastClr="000000"/>
              </a:solidFill>
            </a:rPr>
            <a:t>214</a:t>
          </a:r>
          <a:r>
            <a:rPr kumimoji="1" lang="ja-JP" altLang="en-US" sz="1200">
              <a:solidFill>
                <a:sysClr val="windowText" lastClr="000000"/>
              </a:solidFill>
            </a:rPr>
            <a:t>百万円</a:t>
          </a:r>
          <a:endParaRPr kumimoji="1" lang="en-US" altLang="ja-JP" sz="1200">
            <a:solidFill>
              <a:sysClr val="windowText" lastClr="000000"/>
            </a:solidFill>
          </a:endParaRPr>
        </a:p>
        <a:p>
          <a:pPr algn="ctr"/>
          <a:r>
            <a:rPr kumimoji="1" lang="ja-JP" altLang="en-US" sz="1200">
              <a:solidFill>
                <a:sysClr val="windowText" lastClr="000000"/>
              </a:solidFill>
            </a:rPr>
            <a:t>在外公館において様々な日本文化紹介事業を実施し、親日・知日派の拡大を図る</a:t>
          </a:r>
        </a:p>
      </xdr:txBody>
    </xdr:sp>
    <xdr:clientData/>
  </xdr:twoCellAnchor>
  <xdr:twoCellAnchor>
    <xdr:from>
      <xdr:col>27</xdr:col>
      <xdr:colOff>58323</xdr:colOff>
      <xdr:row>78</xdr:row>
      <xdr:rowOff>3627904</xdr:rowOff>
    </xdr:from>
    <xdr:to>
      <xdr:col>49</xdr:col>
      <xdr:colOff>12701</xdr:colOff>
      <xdr:row>78</xdr:row>
      <xdr:rowOff>4648199</xdr:rowOff>
    </xdr:to>
    <xdr:sp macro="" textlink="">
      <xdr:nvSpPr>
        <xdr:cNvPr id="3" name="正方形/長方形 2"/>
        <xdr:cNvSpPr/>
      </xdr:nvSpPr>
      <xdr:spPr bwMode="auto">
        <a:xfrm>
          <a:off x="5458998" y="34498429"/>
          <a:ext cx="4354928" cy="102029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Ｇ．パリ国際大学都市日本館管理　　</a:t>
          </a:r>
          <a:r>
            <a:rPr kumimoji="1" lang="en-US" altLang="ja-JP" sz="1100">
              <a:solidFill>
                <a:sysClr val="windowText" lastClr="000000"/>
              </a:solidFill>
            </a:rPr>
            <a:t>18</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ja-JP" altLang="en-US" sz="1100">
              <a:solidFill>
                <a:sysClr val="windowText" lastClr="000000"/>
              </a:solidFill>
            </a:rPr>
            <a:t>ﾊﾟﾘ大学を始めとする高等教育機関に留学する日本人学生・研究者とフランスに滞在する世界各国の学生・研究者との交流の場を維持・確保し、各種交流行事を促進</a:t>
          </a:r>
        </a:p>
      </xdr:txBody>
    </xdr:sp>
    <xdr:clientData/>
  </xdr:twoCellAnchor>
  <xdr:twoCellAnchor>
    <xdr:from>
      <xdr:col>26</xdr:col>
      <xdr:colOff>113256</xdr:colOff>
      <xdr:row>78</xdr:row>
      <xdr:rowOff>2427728</xdr:rowOff>
    </xdr:from>
    <xdr:to>
      <xdr:col>43</xdr:col>
      <xdr:colOff>196561</xdr:colOff>
      <xdr:row>78</xdr:row>
      <xdr:rowOff>3284978</xdr:rowOff>
    </xdr:to>
    <xdr:sp macro="" textlink="">
      <xdr:nvSpPr>
        <xdr:cNvPr id="4" name="正方形/長方形 3"/>
        <xdr:cNvSpPr/>
      </xdr:nvSpPr>
      <xdr:spPr bwMode="auto">
        <a:xfrm>
          <a:off x="5313906" y="33298253"/>
          <a:ext cx="3483730" cy="8572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Ｆ．ｼﾞｬﾊﾟﾝ・ﾎﾞｳﾙ決勝大会（１機関）　</a:t>
          </a:r>
          <a:r>
            <a:rPr kumimoji="1" lang="en-US" altLang="ja-JP" sz="1100">
              <a:solidFill>
                <a:sysClr val="windowText" lastClr="000000"/>
              </a:solidFill>
            </a:rPr>
            <a:t>1</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ja-JP" altLang="en-US" sz="1100">
              <a:solidFill>
                <a:sysClr val="windowText" lastClr="000000"/>
              </a:solidFill>
            </a:rPr>
            <a:t>日本文化紹介（ｸｲｽﾞ形式）を通じて日本語能力や文化理解の拡大を促進</a:t>
          </a:r>
        </a:p>
      </xdr:txBody>
    </xdr:sp>
    <xdr:clientData/>
  </xdr:twoCellAnchor>
  <xdr:twoCellAnchor>
    <xdr:from>
      <xdr:col>14</xdr:col>
      <xdr:colOff>89647</xdr:colOff>
      <xdr:row>78</xdr:row>
      <xdr:rowOff>1850652</xdr:rowOff>
    </xdr:from>
    <xdr:to>
      <xdr:col>47</xdr:col>
      <xdr:colOff>21648</xdr:colOff>
      <xdr:row>78</xdr:row>
      <xdr:rowOff>1865236</xdr:rowOff>
    </xdr:to>
    <xdr:cxnSp macro="">
      <xdr:nvCxnSpPr>
        <xdr:cNvPr id="5" name="直線コネクタ 4"/>
        <xdr:cNvCxnSpPr/>
      </xdr:nvCxnSpPr>
      <xdr:spPr>
        <a:xfrm>
          <a:off x="2889997" y="32721177"/>
          <a:ext cx="6532826" cy="1458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75408</xdr:colOff>
      <xdr:row>78</xdr:row>
      <xdr:rowOff>1845473</xdr:rowOff>
    </xdr:from>
    <xdr:to>
      <xdr:col>14</xdr:col>
      <xdr:colOff>83347</xdr:colOff>
      <xdr:row>78</xdr:row>
      <xdr:rowOff>2419268</xdr:rowOff>
    </xdr:to>
    <xdr:cxnSp macro="">
      <xdr:nvCxnSpPr>
        <xdr:cNvPr id="6" name="直線コネクタ 5"/>
        <xdr:cNvCxnSpPr/>
      </xdr:nvCxnSpPr>
      <xdr:spPr>
        <a:xfrm rot="5400000">
          <a:off x="2592830" y="32998926"/>
          <a:ext cx="573795" cy="79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130467</xdr:colOff>
      <xdr:row>78</xdr:row>
      <xdr:rowOff>1436701</xdr:rowOff>
    </xdr:from>
    <xdr:to>
      <xdr:col>30</xdr:col>
      <xdr:colOff>130468</xdr:colOff>
      <xdr:row>78</xdr:row>
      <xdr:rowOff>1862578</xdr:rowOff>
    </xdr:to>
    <xdr:cxnSp macro="">
      <xdr:nvCxnSpPr>
        <xdr:cNvPr id="7" name="直線コネクタ 6"/>
        <xdr:cNvCxnSpPr>
          <a:stCxn id="2" idx="2"/>
        </xdr:cNvCxnSpPr>
      </xdr:nvCxnSpPr>
      <xdr:spPr>
        <a:xfrm rot="16200000" flipH="1">
          <a:off x="5918279" y="32520164"/>
          <a:ext cx="425877" cy="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112059</xdr:colOff>
      <xdr:row>78</xdr:row>
      <xdr:rowOff>2428314</xdr:rowOff>
    </xdr:from>
    <xdr:to>
      <xdr:col>22</xdr:col>
      <xdr:colOff>111501</xdr:colOff>
      <xdr:row>78</xdr:row>
      <xdr:rowOff>3218889</xdr:rowOff>
    </xdr:to>
    <xdr:sp macro="" textlink="">
      <xdr:nvSpPr>
        <xdr:cNvPr id="8" name="正方形/長方形 7"/>
        <xdr:cNvSpPr/>
      </xdr:nvSpPr>
      <xdr:spPr bwMode="auto">
        <a:xfrm>
          <a:off x="1512234" y="33298839"/>
          <a:ext cx="2999817" cy="7905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en-US" altLang="ja-JP" sz="1100">
              <a:solidFill>
                <a:sysClr val="windowText" lastClr="000000"/>
              </a:solidFill>
            </a:rPr>
            <a:t>A-C</a:t>
          </a:r>
          <a:r>
            <a:rPr kumimoji="1" lang="ja-JP" altLang="en-US" sz="1100">
              <a:solidFill>
                <a:sysClr val="windowText" lastClr="000000"/>
              </a:solidFill>
            </a:rPr>
            <a:t>　文化事業実施費</a:t>
          </a:r>
          <a:r>
            <a:rPr kumimoji="1" lang="en-US" altLang="ja-JP" sz="1100">
              <a:solidFill>
                <a:sysClr val="windowText" lastClr="000000"/>
              </a:solidFill>
            </a:rPr>
            <a:t>190</a:t>
          </a:r>
          <a:r>
            <a:rPr kumimoji="1" lang="ja-JP" altLang="en-US" sz="1100">
              <a:solidFill>
                <a:sysClr val="windowText" lastClr="000000"/>
              </a:solidFill>
            </a:rPr>
            <a:t>　百万円</a:t>
          </a:r>
          <a:endParaRPr kumimoji="1" lang="en-US" altLang="ja-JP" sz="1100">
            <a:solidFill>
              <a:sysClr val="windowText" lastClr="000000"/>
            </a:solidFill>
          </a:endParaRPr>
        </a:p>
        <a:p>
          <a:pPr algn="ctr"/>
          <a:r>
            <a:rPr kumimoji="1" lang="ja-JP" altLang="en-US" sz="1100">
              <a:solidFill>
                <a:sysClr val="windowText" lastClr="000000"/>
              </a:solidFill>
            </a:rPr>
            <a:t>様々な日本文化紹介事業を実施し、日本文化への理解を促進</a:t>
          </a:r>
        </a:p>
      </xdr:txBody>
    </xdr:sp>
    <xdr:clientData/>
  </xdr:twoCellAnchor>
  <xdr:twoCellAnchor>
    <xdr:from>
      <xdr:col>25</xdr:col>
      <xdr:colOff>166686</xdr:colOff>
      <xdr:row>78</xdr:row>
      <xdr:rowOff>1869282</xdr:rowOff>
    </xdr:from>
    <xdr:to>
      <xdr:col>25</xdr:col>
      <xdr:colOff>171587</xdr:colOff>
      <xdr:row>78</xdr:row>
      <xdr:rowOff>4810701</xdr:rowOff>
    </xdr:to>
    <xdr:cxnSp macro="">
      <xdr:nvCxnSpPr>
        <xdr:cNvPr id="9" name="直線コネクタ 8"/>
        <xdr:cNvCxnSpPr/>
      </xdr:nvCxnSpPr>
      <xdr:spPr>
        <a:xfrm rot="16200000" flipH="1">
          <a:off x="3699052" y="34208066"/>
          <a:ext cx="2941419" cy="49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112059</xdr:colOff>
      <xdr:row>78</xdr:row>
      <xdr:rowOff>4850466</xdr:rowOff>
    </xdr:from>
    <xdr:to>
      <xdr:col>33</xdr:col>
      <xdr:colOff>56029</xdr:colOff>
      <xdr:row>78</xdr:row>
      <xdr:rowOff>4865407</xdr:rowOff>
    </xdr:to>
    <xdr:cxnSp macro="">
      <xdr:nvCxnSpPr>
        <xdr:cNvPr id="10" name="直線コネクタ 9"/>
        <xdr:cNvCxnSpPr/>
      </xdr:nvCxnSpPr>
      <xdr:spPr>
        <a:xfrm>
          <a:off x="3112434" y="35720991"/>
          <a:ext cx="3544420" cy="149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33617</xdr:colOff>
      <xdr:row>78</xdr:row>
      <xdr:rowOff>2005853</xdr:rowOff>
    </xdr:from>
    <xdr:to>
      <xdr:col>21</xdr:col>
      <xdr:colOff>112056</xdr:colOff>
      <xdr:row>78</xdr:row>
      <xdr:rowOff>2311973</xdr:rowOff>
    </xdr:to>
    <xdr:sp macro="" textlink="">
      <xdr:nvSpPr>
        <xdr:cNvPr id="11" name="正方形/長方形 10"/>
        <xdr:cNvSpPr/>
      </xdr:nvSpPr>
      <xdr:spPr>
        <a:xfrm>
          <a:off x="3033992" y="32876378"/>
          <a:ext cx="1278589" cy="30612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clientData/>
  </xdr:twoCellAnchor>
  <xdr:twoCellAnchor>
    <xdr:from>
      <xdr:col>37</xdr:col>
      <xdr:colOff>85224</xdr:colOff>
      <xdr:row>78</xdr:row>
      <xdr:rowOff>2155030</xdr:rowOff>
    </xdr:from>
    <xdr:to>
      <xdr:col>43</xdr:col>
      <xdr:colOff>59500</xdr:colOff>
      <xdr:row>78</xdr:row>
      <xdr:rowOff>2481128</xdr:rowOff>
    </xdr:to>
    <xdr:sp macro="" textlink="">
      <xdr:nvSpPr>
        <xdr:cNvPr id="12" name="正方形/長方形 11"/>
        <xdr:cNvSpPr/>
      </xdr:nvSpPr>
      <xdr:spPr>
        <a:xfrm>
          <a:off x="7486149" y="33025555"/>
          <a:ext cx="1174426" cy="3260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＜随意契約＞</a:t>
          </a:r>
        </a:p>
      </xdr:txBody>
    </xdr:sp>
    <xdr:clientData/>
  </xdr:twoCellAnchor>
  <xdr:twoCellAnchor>
    <xdr:from>
      <xdr:col>8</xdr:col>
      <xdr:colOff>44822</xdr:colOff>
      <xdr:row>78</xdr:row>
      <xdr:rowOff>3320303</xdr:rowOff>
    </xdr:from>
    <xdr:to>
      <xdr:col>24</xdr:col>
      <xdr:colOff>89646</xdr:colOff>
      <xdr:row>78</xdr:row>
      <xdr:rowOff>4548109</xdr:rowOff>
    </xdr:to>
    <xdr:sp macro="" textlink="">
      <xdr:nvSpPr>
        <xdr:cNvPr id="13" name="大かっこ 12"/>
        <xdr:cNvSpPr/>
      </xdr:nvSpPr>
      <xdr:spPr>
        <a:xfrm>
          <a:off x="1645022" y="34190828"/>
          <a:ext cx="3245224" cy="1227806"/>
        </a:xfrm>
        <a:prstGeom prst="bracketPair">
          <a:avLst/>
        </a:prstGeom>
        <a:noFill/>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en-US" altLang="ja-JP" sz="900">
              <a:solidFill>
                <a:sysClr val="windowText" lastClr="000000"/>
              </a:solidFill>
            </a:rPr>
            <a:t>※</a:t>
          </a:r>
          <a:r>
            <a:rPr kumimoji="1" lang="ja-JP" altLang="en-US" sz="900">
              <a:solidFill>
                <a:sysClr val="windowText" lastClr="000000"/>
              </a:solidFill>
            </a:rPr>
            <a:t>文化事業実施費の上位１８公館を対象に調査</a:t>
          </a:r>
          <a:endParaRPr kumimoji="1" lang="en-US" altLang="ja-JP" sz="900">
            <a:solidFill>
              <a:sysClr val="windowText" lastClr="000000"/>
            </a:solidFill>
          </a:endParaRPr>
        </a:p>
        <a:p>
          <a:pPr algn="l"/>
          <a:r>
            <a:rPr kumimoji="1" lang="ja-JP" altLang="en-US" sz="900">
              <a:solidFill>
                <a:sysClr val="windowText" lastClr="000000"/>
              </a:solidFill>
            </a:rPr>
            <a:t>支払先内訳：</a:t>
          </a:r>
          <a:endParaRPr kumimoji="1" lang="en-US" altLang="ja-JP" sz="900">
            <a:solidFill>
              <a:sysClr val="windowText" lastClr="000000"/>
            </a:solidFill>
          </a:endParaRPr>
        </a:p>
        <a:p>
          <a:pPr algn="l"/>
          <a:r>
            <a:rPr kumimoji="1" lang="ja-JP" altLang="en-US" sz="900">
              <a:solidFill>
                <a:sysClr val="windowText" lastClr="000000"/>
              </a:solidFill>
            </a:rPr>
            <a:t>Ａ　団体等（１０機関）　　  </a:t>
          </a:r>
          <a:r>
            <a:rPr kumimoji="1" lang="en-US" altLang="ja-JP" sz="900">
              <a:solidFill>
                <a:sysClr val="windowText" lastClr="000000"/>
              </a:solidFill>
            </a:rPr>
            <a:t>16</a:t>
          </a:r>
          <a:r>
            <a:rPr kumimoji="1" lang="ja-JP" altLang="en-US" sz="900">
              <a:solidFill>
                <a:sysClr val="windowText" lastClr="000000"/>
              </a:solidFill>
            </a:rPr>
            <a:t>百万円（</a:t>
          </a:r>
          <a:r>
            <a:rPr kumimoji="1" lang="en-US" altLang="ja-JP" sz="900">
              <a:solidFill>
                <a:sysClr val="windowText" lastClr="000000"/>
              </a:solidFill>
            </a:rPr>
            <a:t>42.1</a:t>
          </a:r>
          <a:r>
            <a:rPr kumimoji="1" lang="ja-JP" altLang="en-US" sz="900">
              <a:solidFill>
                <a:sysClr val="windowText" lastClr="000000"/>
              </a:solidFill>
            </a:rPr>
            <a:t>％）</a:t>
          </a:r>
          <a:endParaRPr kumimoji="1" lang="en-US" altLang="ja-JP" sz="900">
            <a:solidFill>
              <a:sysClr val="windowText" lastClr="000000"/>
            </a:solidFill>
          </a:endParaRPr>
        </a:p>
        <a:p>
          <a:pPr algn="l"/>
          <a:r>
            <a:rPr kumimoji="1" lang="ja-JP" altLang="en-US" sz="900">
              <a:solidFill>
                <a:sysClr val="windowText" lastClr="000000"/>
              </a:solidFill>
            </a:rPr>
            <a:t>Ｂ　 企　業（１０機関）　　　</a:t>
          </a:r>
          <a:r>
            <a:rPr kumimoji="1" lang="en-US" altLang="ja-JP" sz="900">
              <a:solidFill>
                <a:sysClr val="windowText" lastClr="000000"/>
              </a:solidFill>
            </a:rPr>
            <a:t>15</a:t>
          </a:r>
          <a:r>
            <a:rPr kumimoji="1" lang="ja-JP" altLang="en-US" sz="900">
              <a:solidFill>
                <a:sysClr val="windowText" lastClr="000000"/>
              </a:solidFill>
            </a:rPr>
            <a:t>百万円（</a:t>
          </a:r>
          <a:r>
            <a:rPr kumimoji="1" lang="en-US" altLang="ja-JP" sz="900">
              <a:solidFill>
                <a:sysClr val="windowText" lastClr="000000"/>
              </a:solidFill>
            </a:rPr>
            <a:t>39.5</a:t>
          </a:r>
          <a:r>
            <a:rPr kumimoji="1" lang="ja-JP" altLang="en-US" sz="900">
              <a:solidFill>
                <a:sysClr val="windowText" lastClr="000000"/>
              </a:solidFill>
            </a:rPr>
            <a:t>％）</a:t>
          </a:r>
          <a:endParaRPr kumimoji="1" lang="en-US" altLang="ja-JP" sz="900">
            <a:solidFill>
              <a:sysClr val="windowText" lastClr="000000"/>
            </a:solidFill>
          </a:endParaRPr>
        </a:p>
        <a:p>
          <a:pPr algn="l"/>
          <a:r>
            <a:rPr kumimoji="1" lang="ja-JP" altLang="en-US" sz="900">
              <a:solidFill>
                <a:sysClr val="windowText" lastClr="000000"/>
              </a:solidFill>
            </a:rPr>
            <a:t>Ｃ　 個　 人</a:t>
          </a:r>
          <a:r>
            <a:rPr kumimoji="1" lang="en-US" altLang="ja-JP" sz="900">
              <a:solidFill>
                <a:sysClr val="windowText" lastClr="000000"/>
              </a:solidFill>
            </a:rPr>
            <a:t>(10</a:t>
          </a:r>
          <a:r>
            <a:rPr kumimoji="1" lang="ja-JP" altLang="en-US" sz="900">
              <a:solidFill>
                <a:sysClr val="windowText" lastClr="000000"/>
              </a:solidFill>
            </a:rPr>
            <a:t>名）　　　　     </a:t>
          </a:r>
          <a:r>
            <a:rPr kumimoji="1" lang="en-US" altLang="ja-JP" sz="900">
              <a:solidFill>
                <a:sysClr val="windowText" lastClr="000000"/>
              </a:solidFill>
            </a:rPr>
            <a:t>7</a:t>
          </a:r>
          <a:r>
            <a:rPr kumimoji="1" lang="ja-JP" altLang="en-US" sz="900">
              <a:solidFill>
                <a:sysClr val="windowText" lastClr="000000"/>
              </a:solidFill>
            </a:rPr>
            <a:t>百万円（</a:t>
          </a:r>
          <a:r>
            <a:rPr kumimoji="1" lang="en-US" altLang="ja-JP" sz="900">
              <a:solidFill>
                <a:sysClr val="windowText" lastClr="000000"/>
              </a:solidFill>
            </a:rPr>
            <a:t>18.4</a:t>
          </a:r>
          <a:r>
            <a:rPr kumimoji="1" lang="ja-JP" altLang="en-US" sz="900">
              <a:solidFill>
                <a:sysClr val="windowText" lastClr="000000"/>
              </a:solidFill>
            </a:rPr>
            <a:t>％）</a:t>
          </a:r>
        </a:p>
      </xdr:txBody>
    </xdr:sp>
    <xdr:clientData/>
  </xdr:twoCellAnchor>
  <xdr:twoCellAnchor>
    <xdr:from>
      <xdr:col>36</xdr:col>
      <xdr:colOff>152405</xdr:colOff>
      <xdr:row>78</xdr:row>
      <xdr:rowOff>1883571</xdr:rowOff>
    </xdr:from>
    <xdr:to>
      <xdr:col>36</xdr:col>
      <xdr:colOff>154785</xdr:colOff>
      <xdr:row>78</xdr:row>
      <xdr:rowOff>2431955</xdr:rowOff>
    </xdr:to>
    <xdr:cxnSp macro="">
      <xdr:nvCxnSpPr>
        <xdr:cNvPr id="14" name="直線コネクタ 13"/>
        <xdr:cNvCxnSpPr/>
      </xdr:nvCxnSpPr>
      <xdr:spPr>
        <a:xfrm rot="5400000">
          <a:off x="7080303" y="33027098"/>
          <a:ext cx="548384" cy="238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112056</xdr:colOff>
      <xdr:row>79</xdr:row>
      <xdr:rowOff>625465</xdr:rowOff>
    </xdr:from>
    <xdr:to>
      <xdr:col>23</xdr:col>
      <xdr:colOff>44823</xdr:colOff>
      <xdr:row>79</xdr:row>
      <xdr:rowOff>1500542</xdr:rowOff>
    </xdr:to>
    <xdr:sp macro="" textlink="">
      <xdr:nvSpPr>
        <xdr:cNvPr id="15" name="正方形/長方形 14"/>
        <xdr:cNvSpPr/>
      </xdr:nvSpPr>
      <xdr:spPr>
        <a:xfrm>
          <a:off x="1712256" y="36687115"/>
          <a:ext cx="2933142" cy="875077"/>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Ｄ．文化事業旅費　個人（</a:t>
          </a:r>
          <a:r>
            <a:rPr kumimoji="1" lang="en-US" altLang="ja-JP" sz="1100">
              <a:solidFill>
                <a:sysClr val="windowText" lastClr="000000"/>
              </a:solidFill>
            </a:rPr>
            <a:t>81</a:t>
          </a:r>
          <a:r>
            <a:rPr kumimoji="1" lang="ja-JP" altLang="en-US" sz="1100">
              <a:solidFill>
                <a:sysClr val="windowText" lastClr="000000"/>
              </a:solidFill>
            </a:rPr>
            <a:t>件）</a:t>
          </a:r>
          <a:endParaRPr kumimoji="1" lang="en-US" altLang="ja-JP" sz="1100">
            <a:solidFill>
              <a:sysClr val="windowText" lastClr="000000"/>
            </a:solidFill>
          </a:endParaRPr>
        </a:p>
        <a:p>
          <a:pPr algn="ctr"/>
          <a:r>
            <a:rPr kumimoji="1" lang="ja-JP" altLang="en-US" sz="1100">
              <a:solidFill>
                <a:sysClr val="windowText" lastClr="000000"/>
              </a:solidFill>
            </a:rPr>
            <a:t>　</a:t>
          </a:r>
          <a:r>
            <a:rPr kumimoji="1" lang="en-US" altLang="ja-JP" sz="1100">
              <a:solidFill>
                <a:sysClr val="windowText" lastClr="000000"/>
              </a:solidFill>
            </a:rPr>
            <a:t>4.3</a:t>
          </a:r>
          <a:r>
            <a:rPr kumimoji="1" lang="en-US" altLang="ja-JP" sz="1100" baseline="0">
              <a:solidFill>
                <a:sysClr val="windowText" lastClr="000000"/>
              </a:solidFill>
            </a:rPr>
            <a:t> </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ja-JP" altLang="en-US" sz="1100">
              <a:solidFill>
                <a:sysClr val="windowText" lastClr="000000"/>
              </a:solidFill>
            </a:rPr>
            <a:t>各文化事業実施に際しての</a:t>
          </a:r>
          <a:endParaRPr kumimoji="1" lang="en-US" altLang="ja-JP" sz="1100">
            <a:solidFill>
              <a:sysClr val="windowText" lastClr="000000"/>
            </a:solidFill>
          </a:endParaRPr>
        </a:p>
        <a:p>
          <a:pPr algn="ctr"/>
          <a:r>
            <a:rPr kumimoji="1" lang="ja-JP" altLang="en-US" sz="1100">
              <a:solidFill>
                <a:sysClr val="windowText" lastClr="000000"/>
              </a:solidFill>
            </a:rPr>
            <a:t>在外職員出張旅費</a:t>
          </a:r>
        </a:p>
      </xdr:txBody>
    </xdr:sp>
    <xdr:clientData/>
  </xdr:twoCellAnchor>
  <xdr:twoCellAnchor>
    <xdr:from>
      <xdr:col>27</xdr:col>
      <xdr:colOff>5348</xdr:colOff>
      <xdr:row>79</xdr:row>
      <xdr:rowOff>631629</xdr:rowOff>
    </xdr:from>
    <xdr:to>
      <xdr:col>40</xdr:col>
      <xdr:colOff>167324</xdr:colOff>
      <xdr:row>79</xdr:row>
      <xdr:rowOff>1508392</xdr:rowOff>
    </xdr:to>
    <xdr:sp macro="" textlink="">
      <xdr:nvSpPr>
        <xdr:cNvPr id="16" name="正方形/長方形 15"/>
        <xdr:cNvSpPr/>
      </xdr:nvSpPr>
      <xdr:spPr>
        <a:xfrm>
          <a:off x="5406023" y="36693279"/>
          <a:ext cx="2762301" cy="87676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Ｅ．文化事業備品費　企業（</a:t>
          </a:r>
          <a:r>
            <a:rPr kumimoji="1" lang="en-US" altLang="ja-JP" sz="1100">
              <a:solidFill>
                <a:sysClr val="windowText" lastClr="000000"/>
              </a:solidFill>
            </a:rPr>
            <a:t>12</a:t>
          </a:r>
          <a:r>
            <a:rPr kumimoji="1" lang="ja-JP" altLang="en-US" sz="1100">
              <a:solidFill>
                <a:sysClr val="windowText" lastClr="000000"/>
              </a:solidFill>
            </a:rPr>
            <a:t>件）</a:t>
          </a:r>
          <a:endParaRPr kumimoji="1" lang="en-US" altLang="ja-JP" sz="1100">
            <a:solidFill>
              <a:sysClr val="windowText" lastClr="000000"/>
            </a:solidFill>
          </a:endParaRPr>
        </a:p>
        <a:p>
          <a:pPr algn="ctr"/>
          <a:r>
            <a:rPr kumimoji="1" lang="en-US" altLang="ja-JP" sz="1100">
              <a:solidFill>
                <a:sysClr val="windowText" lastClr="000000"/>
              </a:solidFill>
            </a:rPr>
            <a:t>1.3</a:t>
          </a:r>
          <a:r>
            <a:rPr kumimoji="1" lang="en-US" altLang="ja-JP" sz="1100" baseline="0">
              <a:solidFill>
                <a:sysClr val="windowText" lastClr="000000"/>
              </a:solidFill>
            </a:rPr>
            <a:t> </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ja-JP" altLang="en-US" sz="1100">
              <a:solidFill>
                <a:sysClr val="windowText" lastClr="000000"/>
              </a:solidFill>
            </a:rPr>
            <a:t>各文化事業実施に係る</a:t>
          </a:r>
          <a:endParaRPr kumimoji="1" lang="en-US" altLang="ja-JP" sz="1100">
            <a:solidFill>
              <a:sysClr val="windowText" lastClr="000000"/>
            </a:solidFill>
          </a:endParaRPr>
        </a:p>
        <a:p>
          <a:pPr algn="ctr"/>
          <a:r>
            <a:rPr kumimoji="1" lang="ja-JP" altLang="en-US" sz="1100">
              <a:solidFill>
                <a:sysClr val="windowText" lastClr="000000"/>
              </a:solidFill>
            </a:rPr>
            <a:t>備品購入費</a:t>
          </a:r>
          <a:endParaRPr kumimoji="1" lang="en-US" altLang="ja-JP" sz="1100">
            <a:solidFill>
              <a:sysClr val="windowText" lastClr="000000"/>
            </a:solidFill>
          </a:endParaRPr>
        </a:p>
      </xdr:txBody>
    </xdr:sp>
    <xdr:clientData/>
  </xdr:twoCellAnchor>
  <xdr:twoCellAnchor>
    <xdr:from>
      <xdr:col>15</xdr:col>
      <xdr:colOff>101649</xdr:colOff>
      <xdr:row>78</xdr:row>
      <xdr:rowOff>4828850</xdr:rowOff>
    </xdr:from>
    <xdr:to>
      <xdr:col>15</xdr:col>
      <xdr:colOff>108242</xdr:colOff>
      <xdr:row>79</xdr:row>
      <xdr:rowOff>508706</xdr:rowOff>
    </xdr:to>
    <xdr:cxnSp macro="">
      <xdr:nvCxnSpPr>
        <xdr:cNvPr id="17" name="直線コネクタ 16"/>
        <xdr:cNvCxnSpPr/>
      </xdr:nvCxnSpPr>
      <xdr:spPr>
        <a:xfrm rot="16200000" flipV="1">
          <a:off x="2669830" y="36131569"/>
          <a:ext cx="870981" cy="659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56825</xdr:colOff>
      <xdr:row>78</xdr:row>
      <xdr:rowOff>4871989</xdr:rowOff>
    </xdr:from>
    <xdr:to>
      <xdr:col>33</xdr:col>
      <xdr:colOff>64947</xdr:colOff>
      <xdr:row>79</xdr:row>
      <xdr:rowOff>553497</xdr:rowOff>
    </xdr:to>
    <xdr:cxnSp macro="">
      <xdr:nvCxnSpPr>
        <xdr:cNvPr id="18" name="直線コネクタ 17"/>
        <xdr:cNvCxnSpPr/>
      </xdr:nvCxnSpPr>
      <xdr:spPr>
        <a:xfrm rot="16200000" flipH="1">
          <a:off x="6225394" y="36174770"/>
          <a:ext cx="872633" cy="81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26230</xdr:colOff>
      <xdr:row>79</xdr:row>
      <xdr:rowOff>139411</xdr:rowOff>
    </xdr:from>
    <xdr:to>
      <xdr:col>40</xdr:col>
      <xdr:colOff>131412</xdr:colOff>
      <xdr:row>79</xdr:row>
      <xdr:rowOff>594013</xdr:rowOff>
    </xdr:to>
    <xdr:sp macro="" textlink="">
      <xdr:nvSpPr>
        <xdr:cNvPr id="19" name="正方形/長方形 18"/>
        <xdr:cNvSpPr/>
      </xdr:nvSpPr>
      <xdr:spPr>
        <a:xfrm>
          <a:off x="6827080" y="36201061"/>
          <a:ext cx="1305332" cy="45460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clientData/>
  </xdr:twoCellAnchor>
  <xdr:twoCellAnchor>
    <xdr:from>
      <xdr:col>47</xdr:col>
      <xdr:colOff>0</xdr:colOff>
      <xdr:row>78</xdr:row>
      <xdr:rowOff>1882588</xdr:rowOff>
    </xdr:from>
    <xdr:to>
      <xdr:col>47</xdr:col>
      <xdr:colOff>11208</xdr:colOff>
      <xdr:row>78</xdr:row>
      <xdr:rowOff>3574676</xdr:rowOff>
    </xdr:to>
    <xdr:cxnSp macro="">
      <xdr:nvCxnSpPr>
        <xdr:cNvPr id="20" name="直線コネクタ 19"/>
        <xdr:cNvCxnSpPr/>
      </xdr:nvCxnSpPr>
      <xdr:spPr>
        <a:xfrm rot="5400000">
          <a:off x="8560735" y="33593553"/>
          <a:ext cx="1692088" cy="1120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95250</xdr:colOff>
      <xdr:row>389</xdr:row>
      <xdr:rowOff>0</xdr:rowOff>
    </xdr:from>
    <xdr:ext cx="184731" cy="264560"/>
    <xdr:sp macro="" textlink="">
      <xdr:nvSpPr>
        <xdr:cNvPr id="21" name="テキスト ボックス 20"/>
        <xdr:cNvSpPr txBox="1"/>
      </xdr:nvSpPr>
      <xdr:spPr>
        <a:xfrm>
          <a:off x="3695700" y="144532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9</xdr:col>
      <xdr:colOff>38100</xdr:colOff>
      <xdr:row>82</xdr:row>
      <xdr:rowOff>0</xdr:rowOff>
    </xdr:from>
    <xdr:to>
      <xdr:col>45</xdr:col>
      <xdr:colOff>190500</xdr:colOff>
      <xdr:row>92</xdr:row>
      <xdr:rowOff>180975</xdr:rowOff>
    </xdr:to>
    <xdr:grpSp>
      <xdr:nvGrpSpPr>
        <xdr:cNvPr id="22" name="グループ化 20"/>
        <xdr:cNvGrpSpPr>
          <a:grpSpLocks/>
        </xdr:cNvGrpSpPr>
      </xdr:nvGrpSpPr>
      <xdr:grpSpPr bwMode="auto">
        <a:xfrm>
          <a:off x="1875064" y="38521821"/>
          <a:ext cx="7500257" cy="5324475"/>
          <a:chOff x="2223951" y="8567720"/>
          <a:chExt cx="5414124" cy="5288672"/>
        </a:xfrm>
        <a:solidFill>
          <a:srgbClr val="92D050"/>
        </a:solidFill>
      </xdr:grpSpPr>
      <xdr:sp macro="" textlink="">
        <xdr:nvSpPr>
          <xdr:cNvPr id="23" name="正方形/長方形 22"/>
          <xdr:cNvSpPr/>
        </xdr:nvSpPr>
        <xdr:spPr>
          <a:xfrm>
            <a:off x="2454143" y="8567720"/>
            <a:ext cx="4990569" cy="196905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200">
              <a:solidFill>
                <a:srgbClr val="FF0000"/>
              </a:solidFill>
            </a:endParaRPr>
          </a:p>
          <a:p>
            <a:pPr algn="ctr"/>
            <a:endParaRPr kumimoji="1" lang="en-US" altLang="ja-JP" sz="1200">
              <a:solidFill>
                <a:srgbClr val="FF0000"/>
              </a:solidFill>
            </a:endParaRPr>
          </a:p>
          <a:p>
            <a:pPr algn="ctr"/>
            <a:r>
              <a:rPr kumimoji="1" lang="ja-JP" altLang="en-US" sz="1200">
                <a:solidFill>
                  <a:sysClr val="windowText" lastClr="000000"/>
                </a:solidFill>
              </a:rPr>
              <a:t>外務省　５９百万円 </a:t>
            </a:r>
            <a:endParaRPr kumimoji="1" lang="en-US" altLang="ja-JP" sz="1200">
              <a:solidFill>
                <a:sysClr val="windowText" lastClr="000000"/>
              </a:solidFill>
            </a:endParaRPr>
          </a:p>
          <a:p>
            <a:pPr algn="ctr"/>
            <a:r>
              <a:rPr kumimoji="1" lang="ja-JP" altLang="en-US" sz="1200">
                <a:solidFill>
                  <a:sysClr val="windowText" lastClr="000000"/>
                </a:solidFill>
              </a:rPr>
              <a:t>ﾊｲﾚﾍﾞﾙの参加を得て、魅力ある日本文化をｱﾋﾟｰﾙし、任国との相互理解、日本好感度の増進を促進</a:t>
            </a:r>
            <a:endParaRPr kumimoji="1" lang="en-US" altLang="ja-JP" sz="1200">
              <a:solidFill>
                <a:sysClr val="windowText" lastClr="000000"/>
              </a:solidFill>
            </a:endParaRPr>
          </a:p>
          <a:p>
            <a:pPr algn="l"/>
            <a:r>
              <a:rPr kumimoji="1" lang="ja-JP" altLang="en-US" sz="1200">
                <a:solidFill>
                  <a:sysClr val="windowText" lastClr="000000"/>
                </a:solidFill>
              </a:rPr>
              <a:t>　　実施案件：○日</a:t>
            </a:r>
            <a:r>
              <a:rPr kumimoji="1" lang="en-US" altLang="ja-JP" sz="1200">
                <a:solidFill>
                  <a:sysClr val="windowText" lastClr="000000"/>
                </a:solidFill>
              </a:rPr>
              <a:t>ASEAN</a:t>
            </a:r>
            <a:r>
              <a:rPr kumimoji="1" lang="ja-JP" altLang="en-US" sz="1200">
                <a:solidFill>
                  <a:sysClr val="windowText" lastClr="000000"/>
                </a:solidFill>
              </a:rPr>
              <a:t>交流４０周年</a:t>
            </a:r>
            <a:r>
              <a:rPr kumimoji="1" lang="en-US" altLang="ja-JP" sz="1200">
                <a:solidFill>
                  <a:sysClr val="windowText" lastClr="000000"/>
                </a:solidFill>
              </a:rPr>
              <a:t>(</a:t>
            </a:r>
            <a:r>
              <a:rPr kumimoji="1" lang="ja-JP" altLang="en-US" sz="1200">
                <a:solidFill>
                  <a:sysClr val="windowText" lastClr="000000"/>
                </a:solidFill>
              </a:rPr>
              <a:t>８件）　，</a:t>
            </a:r>
            <a:endParaRPr kumimoji="1" lang="en-US" altLang="ja-JP" sz="1200">
              <a:solidFill>
                <a:sysClr val="windowText" lastClr="000000"/>
              </a:solidFill>
            </a:endParaRPr>
          </a:p>
          <a:p>
            <a:pPr algn="l"/>
            <a:r>
              <a:rPr kumimoji="1" lang="ja-JP" altLang="en-US" sz="1200">
                <a:solidFill>
                  <a:sysClr val="windowText" lastClr="000000"/>
                </a:solidFill>
              </a:rPr>
              <a:t>　　　　　　　　  ○日西交流４００周年　　</a:t>
            </a:r>
            <a:r>
              <a:rPr kumimoji="1" lang="en-US" altLang="ja-JP" sz="1200">
                <a:solidFill>
                  <a:sysClr val="windowText" lastClr="000000"/>
                </a:solidFill>
              </a:rPr>
              <a:t>(</a:t>
            </a:r>
            <a:r>
              <a:rPr kumimoji="1" lang="ja-JP" altLang="en-US" sz="1200">
                <a:solidFill>
                  <a:sysClr val="windowText" lastClr="000000"/>
                </a:solidFill>
              </a:rPr>
              <a:t>３件），</a:t>
            </a:r>
            <a:endParaRPr kumimoji="1" lang="en-US" altLang="ja-JP" sz="1200">
              <a:solidFill>
                <a:sysClr val="windowText" lastClr="000000"/>
              </a:solidFill>
            </a:endParaRPr>
          </a:p>
          <a:p>
            <a:pPr algn="l"/>
            <a:r>
              <a:rPr kumimoji="1" lang="ja-JP" altLang="en-US" sz="1200">
                <a:solidFill>
                  <a:sysClr val="windowText" lastClr="000000"/>
                </a:solidFill>
              </a:rPr>
              <a:t>　　　　　　　</a:t>
            </a:r>
            <a:endParaRPr kumimoji="1" lang="en-US" altLang="ja-JP" sz="1200">
              <a:solidFill>
                <a:sysClr val="windowText" lastClr="000000"/>
              </a:solidFill>
            </a:endParaRPr>
          </a:p>
          <a:p>
            <a:pPr algn="l"/>
            <a:r>
              <a:rPr kumimoji="1" lang="ja-JP" altLang="en-US" sz="1200">
                <a:solidFill>
                  <a:sysClr val="windowText" lastClr="000000"/>
                </a:solidFill>
              </a:rPr>
              <a:t>　　　　　　　　　　　　　　         </a:t>
            </a:r>
          </a:p>
        </xdr:txBody>
      </xdr:sp>
      <xdr:sp macro="" textlink="">
        <xdr:nvSpPr>
          <xdr:cNvPr id="24" name="正方形/長方形 23"/>
          <xdr:cNvSpPr/>
        </xdr:nvSpPr>
        <xdr:spPr>
          <a:xfrm>
            <a:off x="4173597" y="11692844"/>
            <a:ext cx="1669121" cy="101985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Ｉ．企業　４４百万円</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mn-lt"/>
                <a:ea typeface="+mn-ea"/>
                <a:cs typeface="+mn-cs"/>
              </a:rPr>
              <a:t>各文化事業実施に際し</a:t>
            </a:r>
            <a:endParaRPr kumimoji="1" lang="en-US" altLang="ja-JP" sz="110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mn-lt"/>
                <a:ea typeface="+mn-ea"/>
                <a:cs typeface="+mn-cs"/>
              </a:rPr>
              <a:t>現地企業等へ支払う経費</a:t>
            </a:r>
            <a:endParaRPr kumimoji="1" lang="en-US" altLang="ja-JP" sz="1100">
              <a:solidFill>
                <a:sysClr val="windowText" lastClr="000000"/>
              </a:solidFill>
              <a:latin typeface="+mn-lt"/>
              <a:ea typeface="+mn-ea"/>
              <a:cs typeface="+mn-cs"/>
            </a:endParaRPr>
          </a:p>
        </xdr:txBody>
      </xdr:sp>
      <xdr:sp macro="" textlink="">
        <xdr:nvSpPr>
          <xdr:cNvPr id="25" name="正方形/長方形 24"/>
          <xdr:cNvSpPr/>
        </xdr:nvSpPr>
        <xdr:spPr bwMode="auto">
          <a:xfrm>
            <a:off x="2223951" y="11729268"/>
            <a:ext cx="1711200" cy="86687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　Ｈ．団体等　１１百万円</a:t>
            </a:r>
            <a:endParaRPr kumimoji="1" lang="en-US" altLang="ja-JP" sz="1100">
              <a:solidFill>
                <a:sysClr val="windowText" lastClr="000000"/>
              </a:solidFill>
            </a:endParaRPr>
          </a:p>
          <a:p>
            <a:pPr algn="ctr"/>
            <a:r>
              <a:rPr kumimoji="1" lang="ja-JP" altLang="en-US" sz="1100">
                <a:solidFill>
                  <a:sysClr val="windowText" lastClr="000000"/>
                </a:solidFill>
              </a:rPr>
              <a:t>各文化事業実施に際し</a:t>
            </a:r>
            <a:endParaRPr kumimoji="1" lang="en-US" altLang="ja-JP" sz="1100">
              <a:solidFill>
                <a:sysClr val="windowText" lastClr="000000"/>
              </a:solidFill>
            </a:endParaRPr>
          </a:p>
          <a:p>
            <a:pPr algn="ctr"/>
            <a:r>
              <a:rPr kumimoji="1" lang="ja-JP" altLang="en-US" sz="1100">
                <a:solidFill>
                  <a:sysClr val="windowText" lastClr="000000"/>
                </a:solidFill>
              </a:rPr>
              <a:t>現地共催団体等へ支払う経費</a:t>
            </a:r>
            <a:endParaRPr kumimoji="1" lang="en-US" altLang="ja-JP" sz="1100">
              <a:solidFill>
                <a:sysClr val="windowText" lastClr="000000"/>
              </a:solidFill>
            </a:endParaRPr>
          </a:p>
        </xdr:txBody>
      </xdr:sp>
      <xdr:cxnSp macro="">
        <xdr:nvCxnSpPr>
          <xdr:cNvPr id="26" name="直線コネクタ 25"/>
          <xdr:cNvCxnSpPr/>
        </xdr:nvCxnSpPr>
        <xdr:spPr>
          <a:xfrm>
            <a:off x="2911236" y="11131925"/>
            <a:ext cx="3625780" cy="0"/>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xdr:cNvCxnSpPr/>
        </xdr:nvCxnSpPr>
        <xdr:spPr>
          <a:xfrm rot="16200000" flipH="1">
            <a:off x="6256827" y="11419670"/>
            <a:ext cx="546350" cy="0"/>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28" name="直線コネクタ 27"/>
          <xdr:cNvCxnSpPr/>
        </xdr:nvCxnSpPr>
        <xdr:spPr>
          <a:xfrm flipH="1">
            <a:off x="4797764" y="10553606"/>
            <a:ext cx="4344" cy="1102815"/>
          </a:xfrm>
          <a:prstGeom prst="line">
            <a:avLst/>
          </a:prstGeom>
          <a:grpFill/>
        </xdr:spPr>
        <xdr:style>
          <a:lnRef idx="1">
            <a:schemeClr val="accent1"/>
          </a:lnRef>
          <a:fillRef idx="0">
            <a:schemeClr val="accent1"/>
          </a:fillRef>
          <a:effectRef idx="0">
            <a:schemeClr val="accent1"/>
          </a:effectRef>
          <a:fontRef idx="minor">
            <a:schemeClr val="tx1"/>
          </a:fontRef>
        </xdr:style>
      </xdr:cxnSp>
      <xdr:cxnSp macro="">
        <xdr:nvCxnSpPr>
          <xdr:cNvPr id="29" name="直線コネクタ 28"/>
          <xdr:cNvCxnSpPr/>
        </xdr:nvCxnSpPr>
        <xdr:spPr>
          <a:xfrm rot="5400000">
            <a:off x="2658965" y="11412520"/>
            <a:ext cx="553635" cy="7013"/>
          </a:xfrm>
          <a:prstGeom prst="line">
            <a:avLst/>
          </a:prstGeom>
          <a:grpFill/>
        </xdr:spPr>
        <xdr:style>
          <a:lnRef idx="1">
            <a:schemeClr val="accent1"/>
          </a:lnRef>
          <a:fillRef idx="0">
            <a:schemeClr val="accent1"/>
          </a:fillRef>
          <a:effectRef idx="0">
            <a:schemeClr val="accent1"/>
          </a:effectRef>
          <a:fontRef idx="minor">
            <a:schemeClr val="tx1"/>
          </a:fontRef>
        </xdr:style>
      </xdr:cxnSp>
      <xdr:sp macro="" textlink="">
        <xdr:nvSpPr>
          <xdr:cNvPr id="30" name="正方形/長方形 29"/>
          <xdr:cNvSpPr/>
        </xdr:nvSpPr>
        <xdr:spPr>
          <a:xfrm>
            <a:off x="3010136" y="11377081"/>
            <a:ext cx="1192229" cy="240394"/>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sp macro="" textlink="">
        <xdr:nvSpPr>
          <xdr:cNvPr id="31" name="正方形/長方形 30"/>
          <xdr:cNvSpPr/>
        </xdr:nvSpPr>
        <xdr:spPr>
          <a:xfrm>
            <a:off x="5031773" y="11387682"/>
            <a:ext cx="1073006" cy="2986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＜随意契約＞</a:t>
            </a:r>
          </a:p>
        </xdr:txBody>
      </xdr:sp>
      <xdr:sp macro="" textlink="">
        <xdr:nvSpPr>
          <xdr:cNvPr id="32" name="正方形/長方形 31"/>
          <xdr:cNvSpPr/>
        </xdr:nvSpPr>
        <xdr:spPr>
          <a:xfrm>
            <a:off x="4054374" y="13601428"/>
            <a:ext cx="3583701" cy="25496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rPr>
              <a:t>＊Ａ－Ｃは，各事業支出のうち、上位</a:t>
            </a:r>
            <a:r>
              <a:rPr kumimoji="1" lang="en-US" altLang="ja-JP" sz="900">
                <a:solidFill>
                  <a:sysClr val="windowText" lastClr="000000"/>
                </a:solidFill>
              </a:rPr>
              <a:t>18</a:t>
            </a:r>
            <a:r>
              <a:rPr kumimoji="1" lang="ja-JP" altLang="en-US" sz="900">
                <a:solidFill>
                  <a:sysClr val="windowText" lastClr="000000"/>
                </a:solidFill>
              </a:rPr>
              <a:t>公館にて調査</a:t>
            </a:r>
            <a:endParaRPr kumimoji="1" lang="en-US" altLang="ja-JP" sz="900">
              <a:solidFill>
                <a:sysClr val="windowText" lastClr="000000"/>
              </a:solidFill>
            </a:endParaRPr>
          </a:p>
        </xdr:txBody>
      </xdr:sp>
    </xdr:grpSp>
    <xdr:clientData/>
  </xdr:twoCellAnchor>
  <xdr:twoCellAnchor>
    <xdr:from>
      <xdr:col>35</xdr:col>
      <xdr:colOff>65313</xdr:colOff>
      <xdr:row>88</xdr:row>
      <xdr:rowOff>66222</xdr:rowOff>
    </xdr:from>
    <xdr:to>
      <xdr:col>43</xdr:col>
      <xdr:colOff>170089</xdr:colOff>
      <xdr:row>89</xdr:row>
      <xdr:rowOff>254000</xdr:rowOff>
    </xdr:to>
    <xdr:sp macro="" textlink="">
      <xdr:nvSpPr>
        <xdr:cNvPr id="33" name="正方形/長方形 32"/>
        <xdr:cNvSpPr/>
      </xdr:nvSpPr>
      <xdr:spPr bwMode="auto">
        <a:xfrm>
          <a:off x="7066188" y="40871322"/>
          <a:ext cx="1704976" cy="56877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ysClr val="windowText" lastClr="000000"/>
              </a:solidFill>
            </a:rPr>
            <a:t>J.</a:t>
          </a:r>
          <a:r>
            <a:rPr kumimoji="1" lang="ja-JP" altLang="en-US" sz="1100">
              <a:solidFill>
                <a:sysClr val="windowText" lastClr="000000"/>
              </a:solidFill>
            </a:rPr>
            <a:t>　個人０．５百万円</a:t>
          </a:r>
          <a:endParaRPr kumimoji="1" lang="en-US" altLang="ja-JP" sz="1100">
            <a:solidFill>
              <a:sysClr val="windowText" lastClr="000000"/>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mn-lt"/>
              <a:ea typeface="+mn-ea"/>
              <a:cs typeface="+mn-cs"/>
            </a:rPr>
            <a:t>各文化事業実施に際し</a:t>
          </a:r>
          <a:endParaRPr kumimoji="1" lang="en-US" altLang="ja-JP" sz="110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latin typeface="+mn-lt"/>
              <a:ea typeface="+mn-ea"/>
              <a:cs typeface="+mn-cs"/>
            </a:rPr>
            <a:t>個人へ支払う経費</a:t>
          </a:r>
          <a:endParaRPr kumimoji="1" lang="en-US" altLang="ja-JP" sz="110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ndParaRPr>
        </a:p>
      </xdr:txBody>
    </xdr:sp>
    <xdr:clientData/>
  </xdr:twoCellAnchor>
  <xdr:twoCellAnchor>
    <xdr:from>
      <xdr:col>36</xdr:col>
      <xdr:colOff>50800</xdr:colOff>
      <xdr:row>80</xdr:row>
      <xdr:rowOff>365122</xdr:rowOff>
    </xdr:from>
    <xdr:to>
      <xdr:col>45</xdr:col>
      <xdr:colOff>38100</xdr:colOff>
      <xdr:row>81</xdr:row>
      <xdr:rowOff>266699</xdr:rowOff>
    </xdr:to>
    <xdr:sp macro="" textlink="">
      <xdr:nvSpPr>
        <xdr:cNvPr id="34" name="正方形/長方形 33"/>
        <xdr:cNvSpPr/>
      </xdr:nvSpPr>
      <xdr:spPr bwMode="auto">
        <a:xfrm>
          <a:off x="7251700" y="38122222"/>
          <a:ext cx="1787525" cy="2825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＜随意契約＞</a:t>
          </a:r>
        </a:p>
      </xdr:txBody>
    </xdr:sp>
    <xdr:clientData/>
  </xdr:twoCellAnchor>
  <xdr:twoCellAnchor>
    <xdr:from>
      <xdr:col>42</xdr:col>
      <xdr:colOff>88901</xdr:colOff>
      <xdr:row>96</xdr:row>
      <xdr:rowOff>3127375</xdr:rowOff>
    </xdr:from>
    <xdr:to>
      <xdr:col>48</xdr:col>
      <xdr:colOff>190500</xdr:colOff>
      <xdr:row>96</xdr:row>
      <xdr:rowOff>4483055</xdr:rowOff>
    </xdr:to>
    <xdr:sp macro="" textlink="">
      <xdr:nvSpPr>
        <xdr:cNvPr id="35" name="正方形/長方形 34"/>
        <xdr:cNvSpPr/>
      </xdr:nvSpPr>
      <xdr:spPr>
        <a:xfrm>
          <a:off x="8489951" y="53076475"/>
          <a:ext cx="1301749" cy="135568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twoCellAnchor>
    <xdr:from>
      <xdr:col>8</xdr:col>
      <xdr:colOff>63046</xdr:colOff>
      <xdr:row>95</xdr:row>
      <xdr:rowOff>852264</xdr:rowOff>
    </xdr:from>
    <xdr:to>
      <xdr:col>26</xdr:col>
      <xdr:colOff>78921</xdr:colOff>
      <xdr:row>95</xdr:row>
      <xdr:rowOff>1395187</xdr:rowOff>
    </xdr:to>
    <xdr:sp macro="" textlink="">
      <xdr:nvSpPr>
        <xdr:cNvPr id="36" name="正方形/長方形 35"/>
        <xdr:cNvSpPr/>
      </xdr:nvSpPr>
      <xdr:spPr>
        <a:xfrm>
          <a:off x="1663246" y="45600714"/>
          <a:ext cx="3616325" cy="542923"/>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　１５．１百万円</a:t>
          </a:r>
          <a:endParaRPr kumimoji="1" lang="en-US" altLang="ja-JP" sz="1100">
            <a:solidFill>
              <a:sysClr val="windowText" lastClr="000000"/>
            </a:solidFill>
          </a:endParaRPr>
        </a:p>
        <a:p>
          <a:pPr algn="ctr"/>
          <a:r>
            <a:rPr kumimoji="1" lang="ja-JP" altLang="en-US" sz="900">
              <a:solidFill>
                <a:sysClr val="windowText" lastClr="000000"/>
              </a:solidFill>
            </a:rPr>
            <a:t>草の根文化無償案件事前調査（解析）を通じ，効果・効率的かつ適正な実施を図る</a:t>
          </a:r>
        </a:p>
      </xdr:txBody>
    </xdr:sp>
    <xdr:clientData/>
  </xdr:twoCellAnchor>
  <xdr:twoCellAnchor>
    <xdr:from>
      <xdr:col>18</xdr:col>
      <xdr:colOff>32094</xdr:colOff>
      <xdr:row>95</xdr:row>
      <xdr:rowOff>101040</xdr:rowOff>
    </xdr:from>
    <xdr:to>
      <xdr:col>34</xdr:col>
      <xdr:colOff>51707</xdr:colOff>
      <xdr:row>95</xdr:row>
      <xdr:rowOff>432009</xdr:rowOff>
    </xdr:to>
    <xdr:sp macro="" textlink="">
      <xdr:nvSpPr>
        <xdr:cNvPr id="37" name="正方形/長方形 36"/>
        <xdr:cNvSpPr/>
      </xdr:nvSpPr>
      <xdr:spPr>
        <a:xfrm>
          <a:off x="3632544" y="44849490"/>
          <a:ext cx="3220013" cy="330969"/>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＜案件実施事前調査費＞</a:t>
          </a:r>
        </a:p>
      </xdr:txBody>
    </xdr:sp>
    <xdr:clientData/>
  </xdr:twoCellAnchor>
  <xdr:twoCellAnchor>
    <xdr:from>
      <xdr:col>8</xdr:col>
      <xdr:colOff>2854</xdr:colOff>
      <xdr:row>95</xdr:row>
      <xdr:rowOff>2258787</xdr:rowOff>
    </xdr:from>
    <xdr:to>
      <xdr:col>26</xdr:col>
      <xdr:colOff>10885</xdr:colOff>
      <xdr:row>95</xdr:row>
      <xdr:rowOff>2871108</xdr:rowOff>
    </xdr:to>
    <xdr:sp macro="" textlink="">
      <xdr:nvSpPr>
        <xdr:cNvPr id="38" name="正方形/長方形 37"/>
        <xdr:cNvSpPr/>
      </xdr:nvSpPr>
      <xdr:spPr bwMode="auto">
        <a:xfrm>
          <a:off x="1603054" y="47007237"/>
          <a:ext cx="3608481" cy="612321"/>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Ｋ．　　</a:t>
          </a:r>
          <a:r>
            <a:rPr kumimoji="1" lang="en-US" altLang="ja-JP" sz="1000">
              <a:solidFill>
                <a:sysClr val="windowText" lastClr="000000"/>
              </a:solidFill>
            </a:rPr>
            <a:t>(</a:t>
          </a:r>
          <a:r>
            <a:rPr kumimoji="1" lang="ja-JP" altLang="en-US" sz="1000">
              <a:solidFill>
                <a:sysClr val="windowText" lastClr="000000"/>
              </a:solidFill>
            </a:rPr>
            <a:t>一財）日本国際協力システム　</a:t>
          </a:r>
          <a:r>
            <a:rPr kumimoji="1" lang="en-US" altLang="ja-JP" sz="1000">
              <a:solidFill>
                <a:sysClr val="windowText" lastClr="000000"/>
              </a:solidFill>
            </a:rPr>
            <a:t>15.1</a:t>
          </a:r>
          <a:r>
            <a:rPr kumimoji="1" lang="ja-JP" altLang="en-US" sz="1000">
              <a:solidFill>
                <a:sysClr val="windowText" lastClr="000000"/>
              </a:solidFill>
            </a:rPr>
            <a:t>百万円　</a:t>
          </a:r>
          <a:endParaRPr kumimoji="1" lang="en-US" altLang="ja-JP" sz="1000">
            <a:solidFill>
              <a:sysClr val="windowText" lastClr="000000"/>
            </a:solidFill>
          </a:endParaRPr>
        </a:p>
        <a:p>
          <a:pPr algn="ctr"/>
          <a:r>
            <a:rPr kumimoji="1" lang="ja-JP" altLang="en-US" sz="1000">
              <a:solidFill>
                <a:sysClr val="windowText" lastClr="000000"/>
              </a:solidFill>
            </a:rPr>
            <a:t>草の根文化無償案件の事前調査（解析）を実施。</a:t>
          </a:r>
          <a:endParaRPr kumimoji="1" lang="en-US" altLang="ja-JP" sz="1000">
            <a:solidFill>
              <a:sysClr val="windowText" lastClr="000000"/>
            </a:solidFill>
          </a:endParaRPr>
        </a:p>
        <a:p>
          <a:pPr algn="ctr"/>
          <a:endParaRPr kumimoji="1" lang="ja-JP" altLang="en-US" sz="900">
            <a:solidFill>
              <a:sysClr val="windowText" lastClr="000000"/>
            </a:solidFill>
          </a:endParaRPr>
        </a:p>
      </xdr:txBody>
    </xdr:sp>
    <xdr:clientData/>
  </xdr:twoCellAnchor>
  <xdr:twoCellAnchor>
    <xdr:from>
      <xdr:col>21</xdr:col>
      <xdr:colOff>94690</xdr:colOff>
      <xdr:row>95</xdr:row>
      <xdr:rowOff>3218222</xdr:rowOff>
    </xdr:from>
    <xdr:to>
      <xdr:col>35</xdr:col>
      <xdr:colOff>49867</xdr:colOff>
      <xdr:row>95</xdr:row>
      <xdr:rowOff>3543193</xdr:rowOff>
    </xdr:to>
    <xdr:sp macro="" textlink="">
      <xdr:nvSpPr>
        <xdr:cNvPr id="39" name="正方形/長方形 38"/>
        <xdr:cNvSpPr/>
      </xdr:nvSpPr>
      <xdr:spPr>
        <a:xfrm>
          <a:off x="4295215" y="47966672"/>
          <a:ext cx="2755527" cy="324971"/>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＜フォローアップ等経費＞</a:t>
          </a:r>
        </a:p>
      </xdr:txBody>
    </xdr:sp>
    <xdr:clientData/>
  </xdr:twoCellAnchor>
  <xdr:twoCellAnchor>
    <xdr:from>
      <xdr:col>13</xdr:col>
      <xdr:colOff>169929</xdr:colOff>
      <xdr:row>95</xdr:row>
      <xdr:rowOff>3770460</xdr:rowOff>
    </xdr:from>
    <xdr:to>
      <xdr:col>44</xdr:col>
      <xdr:colOff>76920</xdr:colOff>
      <xdr:row>95</xdr:row>
      <xdr:rowOff>4401432</xdr:rowOff>
    </xdr:to>
    <xdr:sp macro="" textlink="">
      <xdr:nvSpPr>
        <xdr:cNvPr id="40" name="正方形/長方形 39"/>
        <xdr:cNvSpPr/>
      </xdr:nvSpPr>
      <xdr:spPr>
        <a:xfrm>
          <a:off x="2770254" y="48518910"/>
          <a:ext cx="6107766" cy="630972"/>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　４．６百万円</a:t>
          </a:r>
          <a:endParaRPr kumimoji="1" lang="en-US" altLang="ja-JP" sz="1100">
            <a:solidFill>
              <a:sysClr val="windowText" lastClr="000000"/>
            </a:solidFill>
          </a:endParaRPr>
        </a:p>
        <a:p>
          <a:pPr algn="ctr"/>
          <a:r>
            <a:rPr kumimoji="1" lang="ja-JP" altLang="en-US" sz="900">
              <a:solidFill>
                <a:sysClr val="windowText" lastClr="000000"/>
              </a:solidFill>
            </a:rPr>
            <a:t>文化無償案件のﾌｫﾛｰｱｯﾌﾟ等を行い、効果・効率的実施を図る</a:t>
          </a:r>
        </a:p>
      </xdr:txBody>
    </xdr:sp>
    <xdr:clientData/>
  </xdr:twoCellAnchor>
  <xdr:twoCellAnchor>
    <xdr:from>
      <xdr:col>6</xdr:col>
      <xdr:colOff>112061</xdr:colOff>
      <xdr:row>95</xdr:row>
      <xdr:rowOff>5046890</xdr:rowOff>
    </xdr:from>
    <xdr:to>
      <xdr:col>23</xdr:col>
      <xdr:colOff>12700</xdr:colOff>
      <xdr:row>96</xdr:row>
      <xdr:rowOff>789214</xdr:rowOff>
    </xdr:to>
    <xdr:sp macro="" textlink="">
      <xdr:nvSpPr>
        <xdr:cNvPr id="41" name="正方形/長方形 40"/>
        <xdr:cNvSpPr/>
      </xdr:nvSpPr>
      <xdr:spPr bwMode="auto">
        <a:xfrm>
          <a:off x="1312211" y="49795340"/>
          <a:ext cx="3301064" cy="942974"/>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Ｍ．日本電子株式会社　１．３</a:t>
          </a:r>
          <a:r>
            <a:rPr kumimoji="1" lang="ja-JP" altLang="en-US" sz="1000">
              <a:solidFill>
                <a:schemeClr val="tx1"/>
              </a:solidFill>
            </a:rPr>
            <a:t>百万円</a:t>
          </a:r>
          <a:endParaRPr kumimoji="1" lang="en-US" altLang="ja-JP" sz="1000">
            <a:solidFill>
              <a:schemeClr val="tx1"/>
            </a:solidFill>
          </a:endParaRPr>
        </a:p>
        <a:p>
          <a:pPr algn="ctr"/>
          <a:r>
            <a:rPr kumimoji="1" lang="ja-JP" altLang="en-US" sz="1000">
              <a:solidFill>
                <a:schemeClr val="tx1"/>
              </a:solidFill>
            </a:rPr>
            <a:t>ガーナ大学理化学機材整備計画に係る現況確認，修繕等実施。</a:t>
          </a:r>
          <a:endParaRPr kumimoji="1" lang="en-US" altLang="ja-JP" sz="1000">
            <a:solidFill>
              <a:srgbClr val="FF0000"/>
            </a:solidFill>
          </a:endParaRPr>
        </a:p>
        <a:p>
          <a:pPr algn="ctr"/>
          <a:endParaRPr kumimoji="1" lang="en-US" altLang="ja-JP" sz="1000">
            <a:solidFill>
              <a:sysClr val="windowText" lastClr="000000"/>
            </a:solidFill>
          </a:endParaRPr>
        </a:p>
      </xdr:txBody>
    </xdr:sp>
    <xdr:clientData/>
  </xdr:twoCellAnchor>
  <xdr:twoCellAnchor>
    <xdr:from>
      <xdr:col>18</xdr:col>
      <xdr:colOff>0</xdr:colOff>
      <xdr:row>95</xdr:row>
      <xdr:rowOff>4689099</xdr:rowOff>
    </xdr:from>
    <xdr:to>
      <xdr:col>24</xdr:col>
      <xdr:colOff>64808</xdr:colOff>
      <xdr:row>95</xdr:row>
      <xdr:rowOff>4914900</xdr:rowOff>
    </xdr:to>
    <xdr:sp macro="" textlink="">
      <xdr:nvSpPr>
        <xdr:cNvPr id="42" name="正方形/長方形 41"/>
        <xdr:cNvSpPr/>
      </xdr:nvSpPr>
      <xdr:spPr>
        <a:xfrm>
          <a:off x="3600450" y="49437549"/>
          <a:ext cx="1264958" cy="22580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clientData/>
  </xdr:twoCellAnchor>
  <xdr:twoCellAnchor>
    <xdr:from>
      <xdr:col>34</xdr:col>
      <xdr:colOff>12056</xdr:colOff>
      <xdr:row>96</xdr:row>
      <xdr:rowOff>3440101</xdr:rowOff>
    </xdr:from>
    <xdr:to>
      <xdr:col>41</xdr:col>
      <xdr:colOff>30735</xdr:colOff>
      <xdr:row>96</xdr:row>
      <xdr:rowOff>3765072</xdr:rowOff>
    </xdr:to>
    <xdr:sp macro="" textlink="">
      <xdr:nvSpPr>
        <xdr:cNvPr id="43" name="正方形/長方形 42"/>
        <xdr:cNvSpPr/>
      </xdr:nvSpPr>
      <xdr:spPr>
        <a:xfrm>
          <a:off x="6812906" y="53389201"/>
          <a:ext cx="1418854" cy="32497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＜公募＞</a:t>
          </a:r>
        </a:p>
      </xdr:txBody>
    </xdr:sp>
    <xdr:clientData/>
  </xdr:twoCellAnchor>
  <xdr:twoCellAnchor>
    <xdr:from>
      <xdr:col>19</xdr:col>
      <xdr:colOff>26950</xdr:colOff>
      <xdr:row>96</xdr:row>
      <xdr:rowOff>4909295</xdr:rowOff>
    </xdr:from>
    <xdr:to>
      <xdr:col>36</xdr:col>
      <xdr:colOff>63556</xdr:colOff>
      <xdr:row>97</xdr:row>
      <xdr:rowOff>8483</xdr:rowOff>
    </xdr:to>
    <xdr:sp macro="" textlink="">
      <xdr:nvSpPr>
        <xdr:cNvPr id="44" name="正方形/長方形 43"/>
        <xdr:cNvSpPr/>
      </xdr:nvSpPr>
      <xdr:spPr>
        <a:xfrm>
          <a:off x="3827425" y="54858395"/>
          <a:ext cx="3437031" cy="299838"/>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＜在外職員による文化無償評価調査＞</a:t>
          </a:r>
        </a:p>
      </xdr:txBody>
    </xdr:sp>
    <xdr:clientData/>
  </xdr:twoCellAnchor>
  <xdr:twoCellAnchor>
    <xdr:from>
      <xdr:col>7</xdr:col>
      <xdr:colOff>73478</xdr:colOff>
      <xdr:row>97</xdr:row>
      <xdr:rowOff>345437</xdr:rowOff>
    </xdr:from>
    <xdr:to>
      <xdr:col>18</xdr:col>
      <xdr:colOff>39115</xdr:colOff>
      <xdr:row>97</xdr:row>
      <xdr:rowOff>816083</xdr:rowOff>
    </xdr:to>
    <xdr:sp macro="" textlink="">
      <xdr:nvSpPr>
        <xdr:cNvPr id="45" name="正方形/長方形 44"/>
        <xdr:cNvSpPr/>
      </xdr:nvSpPr>
      <xdr:spPr>
        <a:xfrm>
          <a:off x="1473653" y="55495187"/>
          <a:ext cx="2165912" cy="47064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　</a:t>
          </a:r>
          <a:r>
            <a:rPr kumimoji="1" lang="en-US" altLang="ja-JP" sz="1100">
              <a:solidFill>
                <a:schemeClr val="tx1"/>
              </a:solidFill>
            </a:rPr>
            <a:t>0.8</a:t>
          </a:r>
          <a:r>
            <a:rPr kumimoji="1" lang="ja-JP" altLang="en-US" sz="1100">
              <a:solidFill>
                <a:sysClr val="windowText" lastClr="000000"/>
              </a:solidFill>
            </a:rPr>
            <a:t>　百万円</a:t>
          </a:r>
          <a:endParaRPr kumimoji="1" lang="en-US" altLang="ja-JP" sz="1100">
            <a:solidFill>
              <a:schemeClr val="accent2"/>
            </a:solidFill>
          </a:endParaRPr>
        </a:p>
        <a:p>
          <a:pPr algn="ctr"/>
          <a:r>
            <a:rPr kumimoji="1" lang="ja-JP" altLang="en-US" sz="800">
              <a:solidFill>
                <a:sysClr val="windowText" lastClr="000000"/>
              </a:solidFill>
            </a:rPr>
            <a:t>文化無償案件の効果・効率的な実施</a:t>
          </a:r>
        </a:p>
      </xdr:txBody>
    </xdr:sp>
    <xdr:clientData/>
  </xdr:twoCellAnchor>
  <xdr:twoCellAnchor>
    <xdr:from>
      <xdr:col>19</xdr:col>
      <xdr:colOff>71079</xdr:colOff>
      <xdr:row>96</xdr:row>
      <xdr:rowOff>2767345</xdr:rowOff>
    </xdr:from>
    <xdr:to>
      <xdr:col>37</xdr:col>
      <xdr:colOff>104696</xdr:colOff>
      <xdr:row>96</xdr:row>
      <xdr:rowOff>3286438</xdr:rowOff>
    </xdr:to>
    <xdr:sp macro="" textlink="">
      <xdr:nvSpPr>
        <xdr:cNvPr id="46" name="正方形/長方形 45"/>
        <xdr:cNvSpPr/>
      </xdr:nvSpPr>
      <xdr:spPr>
        <a:xfrm>
          <a:off x="3871554" y="52716445"/>
          <a:ext cx="3634067" cy="51909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外務省　</a:t>
          </a:r>
          <a:r>
            <a:rPr kumimoji="1" lang="en-US" altLang="ja-JP" sz="1100">
              <a:solidFill>
                <a:sysClr val="windowText" lastClr="000000"/>
              </a:solidFill>
            </a:rPr>
            <a:t>2.5</a:t>
          </a:r>
          <a:r>
            <a:rPr kumimoji="1" lang="ja-JP" altLang="en-US" sz="1100">
              <a:solidFill>
                <a:sysClr val="windowText" lastClr="000000"/>
              </a:solidFill>
            </a:rPr>
            <a:t>百万円</a:t>
          </a:r>
          <a:endParaRPr kumimoji="1" lang="en-US" altLang="ja-JP" sz="1100">
            <a:solidFill>
              <a:sysClr val="windowText" lastClr="000000"/>
            </a:solidFill>
          </a:endParaRPr>
        </a:p>
        <a:p>
          <a:pPr algn="ctr"/>
          <a:r>
            <a:rPr kumimoji="1" lang="ja-JP" altLang="en-US" sz="900">
              <a:solidFill>
                <a:sysClr val="windowText" lastClr="000000"/>
              </a:solidFill>
            </a:rPr>
            <a:t>草の根文化無償資金協力の効果・効率的な実施</a:t>
          </a:r>
          <a:endParaRPr kumimoji="1" lang="en-US" altLang="ja-JP" sz="900">
            <a:solidFill>
              <a:sysClr val="windowText" lastClr="000000"/>
            </a:solidFill>
          </a:endParaRPr>
        </a:p>
        <a:p>
          <a:pPr algn="ctr"/>
          <a:endParaRPr kumimoji="1" lang="ja-JP" altLang="en-US" sz="900">
            <a:solidFill>
              <a:sysClr val="windowText" lastClr="000000"/>
            </a:solidFill>
          </a:endParaRPr>
        </a:p>
      </xdr:txBody>
    </xdr:sp>
    <xdr:clientData/>
  </xdr:twoCellAnchor>
  <xdr:twoCellAnchor>
    <xdr:from>
      <xdr:col>19</xdr:col>
      <xdr:colOff>59925</xdr:colOff>
      <xdr:row>96</xdr:row>
      <xdr:rowOff>2156919</xdr:rowOff>
    </xdr:from>
    <xdr:to>
      <xdr:col>36</xdr:col>
      <xdr:colOff>115953</xdr:colOff>
      <xdr:row>96</xdr:row>
      <xdr:rowOff>2462774</xdr:rowOff>
    </xdr:to>
    <xdr:sp macro="" textlink="">
      <xdr:nvSpPr>
        <xdr:cNvPr id="47" name="正方形/長方形 46"/>
        <xdr:cNvSpPr/>
      </xdr:nvSpPr>
      <xdr:spPr>
        <a:xfrm>
          <a:off x="3860400" y="52106019"/>
          <a:ext cx="3456453" cy="305855"/>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＜草の根文化無償資金協力業務委嘱＞</a:t>
          </a:r>
        </a:p>
      </xdr:txBody>
    </xdr:sp>
    <xdr:clientData/>
  </xdr:twoCellAnchor>
  <xdr:twoCellAnchor>
    <xdr:from>
      <xdr:col>19</xdr:col>
      <xdr:colOff>19850</xdr:colOff>
      <xdr:row>96</xdr:row>
      <xdr:rowOff>3783824</xdr:rowOff>
    </xdr:from>
    <xdr:to>
      <xdr:col>38</xdr:col>
      <xdr:colOff>16861</xdr:colOff>
      <xdr:row>96</xdr:row>
      <xdr:rowOff>4335686</xdr:rowOff>
    </xdr:to>
    <xdr:sp macro="" textlink="">
      <xdr:nvSpPr>
        <xdr:cNvPr id="48" name="正方形/長方形 47"/>
        <xdr:cNvSpPr/>
      </xdr:nvSpPr>
      <xdr:spPr bwMode="auto">
        <a:xfrm>
          <a:off x="3820325" y="53732924"/>
          <a:ext cx="3797486" cy="551862"/>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000">
            <a:solidFill>
              <a:sysClr val="windowText" lastClr="000000"/>
            </a:solidFill>
          </a:endParaRPr>
        </a:p>
        <a:p>
          <a:pPr algn="ctr"/>
          <a:r>
            <a:rPr kumimoji="1" lang="ja-JP" altLang="en-US" sz="1000">
              <a:solidFill>
                <a:sysClr val="windowText" lastClr="000000"/>
              </a:solidFill>
            </a:rPr>
            <a:t>Ｐ．個人　</a:t>
          </a:r>
          <a:r>
            <a:rPr kumimoji="1" lang="en-US" altLang="ja-JP" sz="1000">
              <a:solidFill>
                <a:schemeClr val="tx1"/>
              </a:solidFill>
            </a:rPr>
            <a:t>2.5</a:t>
          </a:r>
          <a:r>
            <a:rPr kumimoji="1" lang="ja-JP" altLang="en-US" sz="1000">
              <a:solidFill>
                <a:sysClr val="windowText" lastClr="000000"/>
              </a:solidFill>
            </a:rPr>
            <a:t>百万円</a:t>
          </a:r>
          <a:endParaRPr kumimoji="1" lang="en-US" altLang="ja-JP" sz="1000">
            <a:solidFill>
              <a:schemeClr val="accent2"/>
            </a:solidFill>
          </a:endParaRPr>
        </a:p>
        <a:p>
          <a:pPr algn="ctr"/>
          <a:r>
            <a:rPr kumimoji="1" lang="ja-JP" altLang="en-US" sz="1000">
              <a:solidFill>
                <a:sysClr val="windowText" lastClr="000000"/>
              </a:solidFill>
            </a:rPr>
            <a:t>草の根文化無償案件の実施支援のための委嘱員</a:t>
          </a:r>
          <a:endParaRPr kumimoji="1" lang="en-US" altLang="ja-JP" sz="1000">
            <a:solidFill>
              <a:sysClr val="windowText" lastClr="000000"/>
            </a:solidFill>
          </a:endParaRPr>
        </a:p>
        <a:p>
          <a:pPr algn="ctr"/>
          <a:endParaRPr kumimoji="1" lang="en-US" altLang="ja-JP" sz="1000">
            <a:solidFill>
              <a:sysClr val="windowText" lastClr="000000"/>
            </a:solidFill>
          </a:endParaRPr>
        </a:p>
      </xdr:txBody>
    </xdr:sp>
    <xdr:clientData/>
  </xdr:twoCellAnchor>
  <xdr:twoCellAnchor>
    <xdr:from>
      <xdr:col>7</xdr:col>
      <xdr:colOff>192262</xdr:colOff>
      <xdr:row>96</xdr:row>
      <xdr:rowOff>4933524</xdr:rowOff>
    </xdr:from>
    <xdr:to>
      <xdr:col>17</xdr:col>
      <xdr:colOff>21772</xdr:colOff>
      <xdr:row>97</xdr:row>
      <xdr:rowOff>1361</xdr:rowOff>
    </xdr:to>
    <xdr:sp macro="" textlink="">
      <xdr:nvSpPr>
        <xdr:cNvPr id="49" name="正方形/長方形 48"/>
        <xdr:cNvSpPr/>
      </xdr:nvSpPr>
      <xdr:spPr>
        <a:xfrm>
          <a:off x="1592437" y="54882624"/>
          <a:ext cx="1829760" cy="268487"/>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＜文化無償調査費＞</a:t>
          </a:r>
        </a:p>
      </xdr:txBody>
    </xdr:sp>
    <xdr:clientData/>
  </xdr:twoCellAnchor>
  <xdr:twoCellAnchor>
    <xdr:from>
      <xdr:col>38</xdr:col>
      <xdr:colOff>78442</xdr:colOff>
      <xdr:row>97</xdr:row>
      <xdr:rowOff>2648697</xdr:rowOff>
    </xdr:from>
    <xdr:to>
      <xdr:col>46</xdr:col>
      <xdr:colOff>679</xdr:colOff>
      <xdr:row>97</xdr:row>
      <xdr:rowOff>2947810</xdr:rowOff>
    </xdr:to>
    <xdr:sp macro="" textlink="">
      <xdr:nvSpPr>
        <xdr:cNvPr id="50" name="正方形/長方形 49"/>
        <xdr:cNvSpPr/>
      </xdr:nvSpPr>
      <xdr:spPr>
        <a:xfrm>
          <a:off x="7679392" y="57798447"/>
          <a:ext cx="1522437" cy="29911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ja-JP" altLang="en-US"/>
        </a:p>
      </xdr:txBody>
    </xdr:sp>
    <xdr:clientData/>
  </xdr:twoCellAnchor>
  <xdr:twoCellAnchor>
    <xdr:from>
      <xdr:col>21</xdr:col>
      <xdr:colOff>30468</xdr:colOff>
      <xdr:row>97</xdr:row>
      <xdr:rowOff>233403</xdr:rowOff>
    </xdr:from>
    <xdr:to>
      <xdr:col>34</xdr:col>
      <xdr:colOff>35697</xdr:colOff>
      <xdr:row>97</xdr:row>
      <xdr:rowOff>703490</xdr:rowOff>
    </xdr:to>
    <xdr:sp macro="" textlink="">
      <xdr:nvSpPr>
        <xdr:cNvPr id="51" name="正方形/長方形 50"/>
        <xdr:cNvSpPr/>
      </xdr:nvSpPr>
      <xdr:spPr>
        <a:xfrm>
          <a:off x="4230993" y="55383153"/>
          <a:ext cx="2605554" cy="47008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a:t>
          </a:r>
          <a:r>
            <a:rPr kumimoji="1" lang="ja-JP" altLang="en-US" sz="1100">
              <a:solidFill>
                <a:schemeClr val="tx1"/>
              </a:solidFill>
            </a:rPr>
            <a:t>　</a:t>
          </a:r>
          <a:r>
            <a:rPr kumimoji="1" lang="en-US" altLang="ja-JP" sz="1100">
              <a:solidFill>
                <a:schemeClr val="tx1"/>
              </a:solidFill>
            </a:rPr>
            <a:t>0.44</a:t>
          </a:r>
          <a:r>
            <a:rPr kumimoji="1" lang="ja-JP" altLang="en-US" sz="1100">
              <a:solidFill>
                <a:schemeClr val="tx1"/>
              </a:solidFill>
            </a:rPr>
            <a:t>百万円</a:t>
          </a:r>
          <a:r>
            <a:rPr kumimoji="1" lang="en-US" altLang="ja-JP" sz="1100">
              <a:solidFill>
                <a:srgbClr val="FF0000"/>
              </a:solidFill>
            </a:rPr>
            <a:t> </a:t>
          </a:r>
        </a:p>
        <a:p>
          <a:pPr algn="ctr"/>
          <a:r>
            <a:rPr kumimoji="1" lang="ja-JP" altLang="en-US" sz="900">
              <a:solidFill>
                <a:sysClr val="windowText" lastClr="000000"/>
              </a:solidFill>
            </a:rPr>
            <a:t>文化無償案件の効果・効率的な実施</a:t>
          </a:r>
        </a:p>
      </xdr:txBody>
    </xdr:sp>
    <xdr:clientData/>
  </xdr:twoCellAnchor>
  <xdr:twoCellAnchor>
    <xdr:from>
      <xdr:col>39</xdr:col>
      <xdr:colOff>52401</xdr:colOff>
      <xdr:row>96</xdr:row>
      <xdr:rowOff>4888939</xdr:rowOff>
    </xdr:from>
    <xdr:to>
      <xdr:col>45</xdr:col>
      <xdr:colOff>100213</xdr:colOff>
      <xdr:row>97</xdr:row>
      <xdr:rowOff>15982</xdr:rowOff>
    </xdr:to>
    <xdr:sp macro="" textlink="">
      <xdr:nvSpPr>
        <xdr:cNvPr id="52" name="正方形/長方形 51"/>
        <xdr:cNvSpPr/>
      </xdr:nvSpPr>
      <xdr:spPr>
        <a:xfrm>
          <a:off x="7853376" y="54838039"/>
          <a:ext cx="1247962" cy="327693"/>
        </a:xfrm>
        <a:prstGeom prst="rect">
          <a:avLst/>
        </a:prstGeom>
        <a:solidFill>
          <a:schemeClr val="bg1">
            <a:lumMod val="8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＜庁費＞</a:t>
          </a:r>
        </a:p>
      </xdr:txBody>
    </xdr:sp>
    <xdr:clientData/>
  </xdr:twoCellAnchor>
  <xdr:twoCellAnchor>
    <xdr:from>
      <xdr:col>39</xdr:col>
      <xdr:colOff>41433</xdr:colOff>
      <xdr:row>95</xdr:row>
      <xdr:rowOff>1899318</xdr:rowOff>
    </xdr:from>
    <xdr:to>
      <xdr:col>46</xdr:col>
      <xdr:colOff>51706</xdr:colOff>
      <xdr:row>95</xdr:row>
      <xdr:rowOff>2222500</xdr:rowOff>
    </xdr:to>
    <xdr:sp macro="" textlink="">
      <xdr:nvSpPr>
        <xdr:cNvPr id="53" name="正方形/長方形 52"/>
        <xdr:cNvSpPr/>
      </xdr:nvSpPr>
      <xdr:spPr>
        <a:xfrm>
          <a:off x="7842408" y="46647768"/>
          <a:ext cx="1410448" cy="32318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＜一般競争入札＞</a:t>
          </a:r>
        </a:p>
      </xdr:txBody>
    </xdr:sp>
    <xdr:clientData/>
  </xdr:twoCellAnchor>
  <xdr:twoCellAnchor>
    <xdr:from>
      <xdr:col>43</xdr:col>
      <xdr:colOff>43543</xdr:colOff>
      <xdr:row>97</xdr:row>
      <xdr:rowOff>1066800</xdr:rowOff>
    </xdr:from>
    <xdr:to>
      <xdr:col>50</xdr:col>
      <xdr:colOff>76200</xdr:colOff>
      <xdr:row>97</xdr:row>
      <xdr:rowOff>1303216</xdr:rowOff>
    </xdr:to>
    <xdr:sp macro="" textlink="">
      <xdr:nvSpPr>
        <xdr:cNvPr id="54" name="正方形/長方形 53"/>
        <xdr:cNvSpPr/>
      </xdr:nvSpPr>
      <xdr:spPr>
        <a:xfrm>
          <a:off x="8644618" y="56216550"/>
          <a:ext cx="1432832" cy="2364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＜少額随意契約＞</a:t>
          </a:r>
        </a:p>
      </xdr:txBody>
    </xdr:sp>
    <xdr:clientData/>
  </xdr:twoCellAnchor>
  <xdr:twoCellAnchor>
    <xdr:from>
      <xdr:col>28</xdr:col>
      <xdr:colOff>168249</xdr:colOff>
      <xdr:row>95</xdr:row>
      <xdr:rowOff>4515597</xdr:rowOff>
    </xdr:from>
    <xdr:to>
      <xdr:col>28</xdr:col>
      <xdr:colOff>189594</xdr:colOff>
      <xdr:row>96</xdr:row>
      <xdr:rowOff>1038226</xdr:rowOff>
    </xdr:to>
    <xdr:cxnSp macro="">
      <xdr:nvCxnSpPr>
        <xdr:cNvPr id="55" name="直線コネクタ 54"/>
        <xdr:cNvCxnSpPr/>
      </xdr:nvCxnSpPr>
      <xdr:spPr>
        <a:xfrm>
          <a:off x="5768949" y="49264047"/>
          <a:ext cx="21345" cy="172327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176893</xdr:colOff>
      <xdr:row>96</xdr:row>
      <xdr:rowOff>1101004</xdr:rowOff>
    </xdr:from>
    <xdr:to>
      <xdr:col>37</xdr:col>
      <xdr:colOff>163286</xdr:colOff>
      <xdr:row>96</xdr:row>
      <xdr:rowOff>1815192</xdr:rowOff>
    </xdr:to>
    <xdr:sp macro="" textlink="">
      <xdr:nvSpPr>
        <xdr:cNvPr id="56" name="正方形/長方形 55"/>
        <xdr:cNvSpPr/>
      </xdr:nvSpPr>
      <xdr:spPr bwMode="auto">
        <a:xfrm>
          <a:off x="3977368" y="51050104"/>
          <a:ext cx="3586843" cy="714188"/>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Ｏ．（一財）日本国際協力システム　</a:t>
          </a:r>
          <a:r>
            <a:rPr kumimoji="1" lang="en-US" altLang="ja-JP" sz="1000">
              <a:solidFill>
                <a:sysClr val="windowText" lastClr="000000"/>
              </a:solidFill>
            </a:rPr>
            <a:t>1.8</a:t>
          </a:r>
          <a:r>
            <a:rPr kumimoji="1" lang="ja-JP" altLang="en-US" sz="1000">
              <a:solidFill>
                <a:sysClr val="windowText" lastClr="000000"/>
              </a:solidFill>
            </a:rPr>
            <a:t>百万円</a:t>
          </a:r>
          <a:endParaRPr kumimoji="1" lang="en-US" altLang="ja-JP" sz="1000">
            <a:solidFill>
              <a:sysClr val="windowText" lastClr="000000"/>
            </a:solidFill>
          </a:endParaRPr>
        </a:p>
        <a:p>
          <a:pPr algn="ctr"/>
          <a:r>
            <a:rPr kumimoji="1" lang="ja-JP" altLang="en-US" sz="1000">
              <a:solidFill>
                <a:sysClr val="windowText" lastClr="000000"/>
              </a:solidFill>
            </a:rPr>
            <a:t>エルサルバドル国サンサルバドル市国立劇場及びサンミゲル市不フランシスコ・ガビディア国立劇場に対する音響及び照明ｌ機材に係る現況確認，不具合対応指導等実施。</a:t>
          </a:r>
          <a:endParaRPr kumimoji="1" lang="en-US" altLang="ja-JP" sz="1000">
            <a:solidFill>
              <a:sysClr val="windowText" lastClr="000000"/>
            </a:solidFill>
          </a:endParaRPr>
        </a:p>
      </xdr:txBody>
    </xdr:sp>
    <xdr:clientData/>
  </xdr:twoCellAnchor>
  <xdr:twoCellAnchor>
    <xdr:from>
      <xdr:col>32</xdr:col>
      <xdr:colOff>73025</xdr:colOff>
      <xdr:row>95</xdr:row>
      <xdr:rowOff>5076370</xdr:rowOff>
    </xdr:from>
    <xdr:to>
      <xdr:col>49</xdr:col>
      <xdr:colOff>12701</xdr:colOff>
      <xdr:row>96</xdr:row>
      <xdr:rowOff>817334</xdr:rowOff>
    </xdr:to>
    <xdr:sp macro="" textlink="">
      <xdr:nvSpPr>
        <xdr:cNvPr id="57" name="正方形/長方形 56"/>
        <xdr:cNvSpPr/>
      </xdr:nvSpPr>
      <xdr:spPr bwMode="auto">
        <a:xfrm>
          <a:off x="6473825" y="49824820"/>
          <a:ext cx="3340101" cy="941614"/>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Ｎ．　株式会社五藤光学研究所　１．５百万円</a:t>
          </a:r>
          <a:endParaRPr kumimoji="1" lang="en-US" altLang="ja-JP" sz="1000">
            <a:solidFill>
              <a:sysClr val="windowText" lastClr="000000"/>
            </a:solidFill>
          </a:endParaRPr>
        </a:p>
        <a:p>
          <a:pPr algn="ctr"/>
          <a:r>
            <a:rPr kumimoji="1" lang="ja-JP" altLang="en-US" sz="1000">
              <a:solidFill>
                <a:sysClr val="windowText" lastClr="000000"/>
              </a:solidFill>
            </a:rPr>
            <a:t>キューバ・ハバナ市歴史事務所プラネタリウム機材整備計画に係る現況確認，修繕等実施。</a:t>
          </a:r>
          <a:endParaRPr kumimoji="1" lang="en-US" altLang="ja-JP" sz="1000">
            <a:solidFill>
              <a:sysClr val="windowText" lastClr="000000"/>
            </a:solidFill>
          </a:endParaRPr>
        </a:p>
        <a:p>
          <a:pPr algn="ctr"/>
          <a:endParaRPr kumimoji="1" lang="en-US" altLang="ja-JP" sz="1000">
            <a:solidFill>
              <a:sysClr val="windowText" lastClr="000000"/>
            </a:solidFill>
          </a:endParaRPr>
        </a:p>
      </xdr:txBody>
    </xdr:sp>
    <xdr:clientData/>
  </xdr:twoCellAnchor>
  <xdr:twoCellAnchor>
    <xdr:from>
      <xdr:col>15</xdr:col>
      <xdr:colOff>48079</xdr:colOff>
      <xdr:row>95</xdr:row>
      <xdr:rowOff>4495800</xdr:rowOff>
    </xdr:from>
    <xdr:to>
      <xdr:col>43</xdr:col>
      <xdr:colOff>152400</xdr:colOff>
      <xdr:row>95</xdr:row>
      <xdr:rowOff>4529663</xdr:rowOff>
    </xdr:to>
    <xdr:cxnSp macro="">
      <xdr:nvCxnSpPr>
        <xdr:cNvPr id="58" name="直線コネクタ 57"/>
        <xdr:cNvCxnSpPr/>
      </xdr:nvCxnSpPr>
      <xdr:spPr>
        <a:xfrm flipV="1">
          <a:off x="3048454" y="49244250"/>
          <a:ext cx="5705021" cy="338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108857</xdr:colOff>
      <xdr:row>95</xdr:row>
      <xdr:rowOff>4476749</xdr:rowOff>
    </xdr:from>
    <xdr:to>
      <xdr:col>43</xdr:col>
      <xdr:colOff>108858</xdr:colOff>
      <xdr:row>95</xdr:row>
      <xdr:rowOff>5075464</xdr:rowOff>
    </xdr:to>
    <xdr:cxnSp macro="">
      <xdr:nvCxnSpPr>
        <xdr:cNvPr id="59" name="直線コネクタ 58"/>
        <xdr:cNvCxnSpPr/>
      </xdr:nvCxnSpPr>
      <xdr:spPr>
        <a:xfrm flipH="1">
          <a:off x="8709932" y="49225199"/>
          <a:ext cx="1" cy="5987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120409</xdr:colOff>
      <xdr:row>96</xdr:row>
      <xdr:rowOff>3320142</xdr:rowOff>
    </xdr:from>
    <xdr:to>
      <xdr:col>28</xdr:col>
      <xdr:colOff>122464</xdr:colOff>
      <xdr:row>96</xdr:row>
      <xdr:rowOff>3783824</xdr:rowOff>
    </xdr:to>
    <xdr:cxnSp macro="">
      <xdr:nvCxnSpPr>
        <xdr:cNvPr id="60" name="直線コネクタ 59"/>
        <xdr:cNvCxnSpPr>
          <a:endCxn id="48" idx="0"/>
        </xdr:cNvCxnSpPr>
      </xdr:nvCxnSpPr>
      <xdr:spPr>
        <a:xfrm flipH="1">
          <a:off x="5721109" y="53269242"/>
          <a:ext cx="2055" cy="4636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45965</xdr:colOff>
      <xdr:row>95</xdr:row>
      <xdr:rowOff>1418767</xdr:rowOff>
    </xdr:from>
    <xdr:to>
      <xdr:col>17</xdr:col>
      <xdr:colOff>53522</xdr:colOff>
      <xdr:row>95</xdr:row>
      <xdr:rowOff>2227036</xdr:rowOff>
    </xdr:to>
    <xdr:cxnSp macro="">
      <xdr:nvCxnSpPr>
        <xdr:cNvPr id="61" name="直線コネクタ 60"/>
        <xdr:cNvCxnSpPr/>
      </xdr:nvCxnSpPr>
      <xdr:spPr>
        <a:xfrm>
          <a:off x="3446390" y="46167217"/>
          <a:ext cx="7557" cy="8082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111579</xdr:colOff>
      <xdr:row>95</xdr:row>
      <xdr:rowOff>4713514</xdr:rowOff>
    </xdr:from>
    <xdr:to>
      <xdr:col>40</xdr:col>
      <xdr:colOff>189111</xdr:colOff>
      <xdr:row>95</xdr:row>
      <xdr:rowOff>4943554</xdr:rowOff>
    </xdr:to>
    <xdr:sp macro="" textlink="">
      <xdr:nvSpPr>
        <xdr:cNvPr id="62" name="正方形/長方形 61"/>
        <xdr:cNvSpPr/>
      </xdr:nvSpPr>
      <xdr:spPr>
        <a:xfrm>
          <a:off x="6912429" y="49461964"/>
          <a:ext cx="1277682" cy="23004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clientData/>
  </xdr:twoCellAnchor>
  <xdr:twoCellAnchor>
    <xdr:from>
      <xdr:col>6</xdr:col>
      <xdr:colOff>126545</xdr:colOff>
      <xdr:row>95</xdr:row>
      <xdr:rowOff>4621439</xdr:rowOff>
    </xdr:from>
    <xdr:to>
      <xdr:col>13</xdr:col>
      <xdr:colOff>193220</xdr:colOff>
      <xdr:row>95</xdr:row>
      <xdr:rowOff>4923064</xdr:rowOff>
    </xdr:to>
    <xdr:sp macro="" textlink="">
      <xdr:nvSpPr>
        <xdr:cNvPr id="63" name="正方形/長方形 62"/>
        <xdr:cNvSpPr/>
      </xdr:nvSpPr>
      <xdr:spPr>
        <a:xfrm>
          <a:off x="1326695" y="49369889"/>
          <a:ext cx="1466850" cy="301625"/>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100">
            <a:solidFill>
              <a:sysClr val="windowText" lastClr="000000"/>
            </a:solidFill>
          </a:endParaRPr>
        </a:p>
        <a:p>
          <a:pPr algn="ctr"/>
          <a:r>
            <a:rPr kumimoji="1" lang="ja-JP" altLang="en-US" sz="1100">
              <a:solidFill>
                <a:sysClr val="windowText" lastClr="000000"/>
              </a:solidFill>
            </a:rPr>
            <a:t>＜随意契約＞</a:t>
          </a:r>
        </a:p>
      </xdr:txBody>
    </xdr:sp>
    <xdr:clientData/>
  </xdr:twoCellAnchor>
  <xdr:twoCellAnchor>
    <xdr:from>
      <xdr:col>29</xdr:col>
      <xdr:colOff>67128</xdr:colOff>
      <xdr:row>95</xdr:row>
      <xdr:rowOff>824592</xdr:rowOff>
    </xdr:from>
    <xdr:to>
      <xdr:col>45</xdr:col>
      <xdr:colOff>143328</xdr:colOff>
      <xdr:row>95</xdr:row>
      <xdr:rowOff>1386567</xdr:rowOff>
    </xdr:to>
    <xdr:sp macro="" textlink="">
      <xdr:nvSpPr>
        <xdr:cNvPr id="64" name="正方形/長方形 63"/>
        <xdr:cNvSpPr/>
      </xdr:nvSpPr>
      <xdr:spPr>
        <a:xfrm>
          <a:off x="5867853" y="45573042"/>
          <a:ext cx="3276600" cy="561975"/>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　　１２．１百万円</a:t>
          </a:r>
          <a:endParaRPr kumimoji="1" lang="en-US" altLang="ja-JP" sz="1100">
            <a:solidFill>
              <a:sysClr val="windowText" lastClr="000000"/>
            </a:solidFill>
          </a:endParaRPr>
        </a:p>
        <a:p>
          <a:pPr algn="ctr"/>
          <a:r>
            <a:rPr kumimoji="1" lang="ja-JP" altLang="en-US" sz="900">
              <a:solidFill>
                <a:sysClr val="windowText" lastClr="000000"/>
              </a:solidFill>
            </a:rPr>
            <a:t>草の根文化無償案件事前調査（案件形成調査）を通じ，効果・効率的な実施を図る</a:t>
          </a:r>
        </a:p>
      </xdr:txBody>
    </xdr:sp>
    <xdr:clientData/>
  </xdr:twoCellAnchor>
  <xdr:twoCellAnchor>
    <xdr:from>
      <xdr:col>18</xdr:col>
      <xdr:colOff>39618</xdr:colOff>
      <xdr:row>95</xdr:row>
      <xdr:rowOff>1930161</xdr:rowOff>
    </xdr:from>
    <xdr:to>
      <xdr:col>26</xdr:col>
      <xdr:colOff>189591</xdr:colOff>
      <xdr:row>95</xdr:row>
      <xdr:rowOff>2161002</xdr:rowOff>
    </xdr:to>
    <xdr:sp macro="" textlink="">
      <xdr:nvSpPr>
        <xdr:cNvPr id="65" name="正方形/長方形 64"/>
        <xdr:cNvSpPr/>
      </xdr:nvSpPr>
      <xdr:spPr>
        <a:xfrm>
          <a:off x="3640068" y="46678611"/>
          <a:ext cx="1750173" cy="230841"/>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＜一般競争入札＞</a:t>
          </a:r>
        </a:p>
      </xdr:txBody>
    </xdr:sp>
    <xdr:clientData/>
  </xdr:twoCellAnchor>
  <xdr:twoCellAnchor>
    <xdr:from>
      <xdr:col>36</xdr:col>
      <xdr:colOff>189293</xdr:colOff>
      <xdr:row>95</xdr:row>
      <xdr:rowOff>1386561</xdr:rowOff>
    </xdr:from>
    <xdr:to>
      <xdr:col>37</xdr:col>
      <xdr:colOff>0</xdr:colOff>
      <xdr:row>95</xdr:row>
      <xdr:rowOff>2279650</xdr:rowOff>
    </xdr:to>
    <xdr:cxnSp macro="">
      <xdr:nvCxnSpPr>
        <xdr:cNvPr id="66" name="直線コネクタ 65"/>
        <xdr:cNvCxnSpPr/>
      </xdr:nvCxnSpPr>
      <xdr:spPr>
        <a:xfrm>
          <a:off x="7390193" y="46135011"/>
          <a:ext cx="10732" cy="8930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113394</xdr:colOff>
      <xdr:row>95</xdr:row>
      <xdr:rowOff>2294164</xdr:rowOff>
    </xdr:from>
    <xdr:to>
      <xdr:col>46</xdr:col>
      <xdr:colOff>24494</xdr:colOff>
      <xdr:row>95</xdr:row>
      <xdr:rowOff>2881590</xdr:rowOff>
    </xdr:to>
    <xdr:sp macro="" textlink="">
      <xdr:nvSpPr>
        <xdr:cNvPr id="67" name="正方形/長方形 66"/>
        <xdr:cNvSpPr/>
      </xdr:nvSpPr>
      <xdr:spPr bwMode="auto">
        <a:xfrm>
          <a:off x="5714094" y="47042614"/>
          <a:ext cx="3511550" cy="587426"/>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en-US" altLang="ja-JP" sz="1000">
            <a:solidFill>
              <a:sysClr val="windowText" lastClr="000000"/>
            </a:solidFill>
            <a:latin typeface="+mn-ea"/>
            <a:ea typeface="+mn-ea"/>
          </a:endParaRPr>
        </a:p>
        <a:p>
          <a:pPr algn="ctr"/>
          <a:r>
            <a:rPr kumimoji="1" lang="ja-JP" altLang="en-US" sz="1000">
              <a:solidFill>
                <a:sysClr val="windowText" lastClr="000000"/>
              </a:solidFill>
              <a:latin typeface="+mn-ea"/>
              <a:ea typeface="+mn-ea"/>
            </a:rPr>
            <a:t>Ｌ．（株）オリエンタルコンサルタンツ　１２．１</a:t>
          </a:r>
          <a:r>
            <a:rPr kumimoji="1" lang="ja-JP" altLang="en-US" sz="1000">
              <a:solidFill>
                <a:sysClr val="windowText" lastClr="000000"/>
              </a:solidFill>
            </a:rPr>
            <a:t>百万円</a:t>
          </a:r>
          <a:endParaRPr kumimoji="1" lang="en-US" altLang="ja-JP" sz="1000">
            <a:solidFill>
              <a:sysClr val="windowText" lastClr="000000"/>
            </a:solidFill>
          </a:endParaRPr>
        </a:p>
        <a:p>
          <a:pPr algn="ctr"/>
          <a:r>
            <a:rPr kumimoji="1" lang="ja-JP" altLang="en-US" sz="1000">
              <a:solidFill>
                <a:sysClr val="windowText" lastClr="000000"/>
              </a:solidFill>
            </a:rPr>
            <a:t>インドネシアにおける日本語分野の草の根文化無償案件事前調査（案件形成調査）を実施。</a:t>
          </a:r>
          <a:endParaRPr kumimoji="1" lang="en-US" altLang="ja-JP" sz="1000">
            <a:solidFill>
              <a:sysClr val="windowText" lastClr="000000"/>
            </a:solidFill>
          </a:endParaRPr>
        </a:p>
        <a:p>
          <a:pPr algn="ctr"/>
          <a:endParaRPr kumimoji="1" lang="ja-JP" altLang="en-US" sz="900">
            <a:solidFill>
              <a:sysClr val="windowText" lastClr="000000"/>
            </a:solidFill>
          </a:endParaRPr>
        </a:p>
      </xdr:txBody>
    </xdr:sp>
    <xdr:clientData/>
  </xdr:twoCellAnchor>
  <xdr:twoCellAnchor>
    <xdr:from>
      <xdr:col>15</xdr:col>
      <xdr:colOff>61573</xdr:colOff>
      <xdr:row>95</xdr:row>
      <xdr:rowOff>4513830</xdr:rowOff>
    </xdr:from>
    <xdr:to>
      <xdr:col>15</xdr:col>
      <xdr:colOff>81643</xdr:colOff>
      <xdr:row>95</xdr:row>
      <xdr:rowOff>5007429</xdr:rowOff>
    </xdr:to>
    <xdr:cxnSp macro="">
      <xdr:nvCxnSpPr>
        <xdr:cNvPr id="68" name="直線コネクタ 67"/>
        <xdr:cNvCxnSpPr/>
      </xdr:nvCxnSpPr>
      <xdr:spPr>
        <a:xfrm>
          <a:off x="3061948" y="49262280"/>
          <a:ext cx="20070" cy="4935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75293</xdr:colOff>
      <xdr:row>97</xdr:row>
      <xdr:rowOff>809970</xdr:rowOff>
    </xdr:from>
    <xdr:to>
      <xdr:col>12</xdr:col>
      <xdr:colOff>76090</xdr:colOff>
      <xdr:row>97</xdr:row>
      <xdr:rowOff>1336224</xdr:rowOff>
    </xdr:to>
    <xdr:cxnSp macro="">
      <xdr:nvCxnSpPr>
        <xdr:cNvPr id="69" name="直線コネクタ 68"/>
        <xdr:cNvCxnSpPr/>
      </xdr:nvCxnSpPr>
      <xdr:spPr>
        <a:xfrm rot="5400000">
          <a:off x="2212865" y="56222448"/>
          <a:ext cx="526254" cy="79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81643</xdr:colOff>
      <xdr:row>97</xdr:row>
      <xdr:rowOff>721179</xdr:rowOff>
    </xdr:from>
    <xdr:to>
      <xdr:col>27</xdr:col>
      <xdr:colOff>89809</xdr:colOff>
      <xdr:row>97</xdr:row>
      <xdr:rowOff>1355725</xdr:rowOff>
    </xdr:to>
    <xdr:cxnSp macro="">
      <xdr:nvCxnSpPr>
        <xdr:cNvPr id="70" name="直線コネクタ 69"/>
        <xdr:cNvCxnSpPr/>
      </xdr:nvCxnSpPr>
      <xdr:spPr>
        <a:xfrm>
          <a:off x="5482318" y="55870929"/>
          <a:ext cx="8166" cy="6345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153761</xdr:colOff>
      <xdr:row>97</xdr:row>
      <xdr:rowOff>761097</xdr:rowOff>
    </xdr:from>
    <xdr:to>
      <xdr:col>43</xdr:col>
      <xdr:colOff>17011</xdr:colOff>
      <xdr:row>97</xdr:row>
      <xdr:rowOff>1365835</xdr:rowOff>
    </xdr:to>
    <xdr:cxnSp macro="">
      <xdr:nvCxnSpPr>
        <xdr:cNvPr id="71" name="直線コネクタ 70"/>
        <xdr:cNvCxnSpPr>
          <a:endCxn id="73" idx="0"/>
        </xdr:cNvCxnSpPr>
      </xdr:nvCxnSpPr>
      <xdr:spPr>
        <a:xfrm flipH="1">
          <a:off x="8554811" y="55910847"/>
          <a:ext cx="63275" cy="6047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74386</xdr:colOff>
      <xdr:row>97</xdr:row>
      <xdr:rowOff>318220</xdr:rowOff>
    </xdr:from>
    <xdr:to>
      <xdr:col>48</xdr:col>
      <xdr:colOff>137886</xdr:colOff>
      <xdr:row>97</xdr:row>
      <xdr:rowOff>788240</xdr:rowOff>
    </xdr:to>
    <xdr:sp macro="" textlink="">
      <xdr:nvSpPr>
        <xdr:cNvPr id="72" name="正方形/長方形 71"/>
        <xdr:cNvSpPr/>
      </xdr:nvSpPr>
      <xdr:spPr>
        <a:xfrm>
          <a:off x="7275286" y="55467970"/>
          <a:ext cx="2463800" cy="4700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solidFill>
                <a:sysClr val="windowText" lastClr="000000"/>
              </a:solidFill>
            </a:rPr>
            <a:t>外務省</a:t>
          </a:r>
          <a:r>
            <a:rPr kumimoji="1" lang="ja-JP" altLang="en-US" sz="1100">
              <a:solidFill>
                <a:schemeClr val="tx1"/>
              </a:solidFill>
            </a:rPr>
            <a:t>　</a:t>
          </a:r>
          <a:r>
            <a:rPr kumimoji="1" lang="en-US" altLang="ja-JP" sz="1100">
              <a:solidFill>
                <a:schemeClr val="tx1"/>
              </a:solidFill>
            </a:rPr>
            <a:t>0.03</a:t>
          </a:r>
          <a:r>
            <a:rPr kumimoji="1" lang="ja-JP" altLang="en-US" sz="1100">
              <a:solidFill>
                <a:schemeClr val="tx1"/>
              </a:solidFill>
            </a:rPr>
            <a:t>百万円</a:t>
          </a:r>
          <a:endParaRPr kumimoji="1" lang="en-US" altLang="ja-JP" sz="1100">
            <a:solidFill>
              <a:srgbClr val="FF0000"/>
            </a:solidFill>
          </a:endParaRPr>
        </a:p>
        <a:p>
          <a:pPr algn="ctr"/>
          <a:r>
            <a:rPr kumimoji="1" lang="ja-JP" altLang="en-US" sz="900">
              <a:solidFill>
                <a:sysClr val="windowText" lastClr="000000"/>
              </a:solidFill>
            </a:rPr>
            <a:t>文化無償案件の効果・効率的な実施</a:t>
          </a:r>
        </a:p>
      </xdr:txBody>
    </xdr:sp>
    <xdr:clientData/>
  </xdr:twoCellAnchor>
  <xdr:twoCellAnchor>
    <xdr:from>
      <xdr:col>36</xdr:col>
      <xdr:colOff>76200</xdr:colOff>
      <xdr:row>97</xdr:row>
      <xdr:rowOff>1365835</xdr:rowOff>
    </xdr:from>
    <xdr:to>
      <xdr:col>49</xdr:col>
      <xdr:colOff>28122</xdr:colOff>
      <xdr:row>97</xdr:row>
      <xdr:rowOff>2850750</xdr:rowOff>
    </xdr:to>
    <xdr:sp macro="" textlink="">
      <xdr:nvSpPr>
        <xdr:cNvPr id="73" name="正方形/長方形 72"/>
        <xdr:cNvSpPr/>
      </xdr:nvSpPr>
      <xdr:spPr bwMode="auto">
        <a:xfrm>
          <a:off x="7277100" y="56515585"/>
          <a:ext cx="2552247" cy="148491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　Ｓ．レンタル会社</a:t>
          </a:r>
          <a:r>
            <a:rPr kumimoji="1" lang="ja-JP" altLang="en-US" sz="1000">
              <a:solidFill>
                <a:schemeClr val="tx1"/>
              </a:solidFill>
            </a:rPr>
            <a:t>（</a:t>
          </a:r>
          <a:r>
            <a:rPr kumimoji="1" lang="en-US" altLang="ja-JP" sz="1000">
              <a:solidFill>
                <a:schemeClr val="tx1"/>
              </a:solidFill>
            </a:rPr>
            <a:t>2</a:t>
          </a:r>
          <a:r>
            <a:rPr kumimoji="1" lang="ja-JP" altLang="en-US" sz="1000">
              <a:solidFill>
                <a:schemeClr val="tx1"/>
              </a:solidFill>
            </a:rPr>
            <a:t>案件）　</a:t>
          </a:r>
          <a:r>
            <a:rPr kumimoji="1" lang="en-US" altLang="ja-JP" sz="1000">
              <a:solidFill>
                <a:schemeClr val="tx1"/>
              </a:solidFill>
            </a:rPr>
            <a:t>0.03</a:t>
          </a:r>
          <a:r>
            <a:rPr kumimoji="1" lang="ja-JP" altLang="en-US" sz="1000">
              <a:solidFill>
                <a:schemeClr val="tx1"/>
              </a:solidFill>
            </a:rPr>
            <a:t>百万円</a:t>
          </a:r>
          <a:endParaRPr kumimoji="1" lang="en-US" altLang="ja-JP" sz="1000">
            <a:solidFill>
              <a:sysClr val="windowText" lastClr="000000"/>
            </a:solidFill>
          </a:endParaRPr>
        </a:p>
        <a:p>
          <a:pPr algn="ctr"/>
          <a:r>
            <a:rPr kumimoji="1" lang="ja-JP" altLang="en-US" sz="900">
              <a:solidFill>
                <a:sysClr val="windowText" lastClr="000000"/>
              </a:solidFill>
            </a:rPr>
            <a:t>出張時の移動車両借上費</a:t>
          </a:r>
        </a:p>
      </xdr:txBody>
    </xdr:sp>
    <xdr:clientData/>
  </xdr:twoCellAnchor>
  <xdr:twoCellAnchor>
    <xdr:from>
      <xdr:col>21</xdr:col>
      <xdr:colOff>99785</xdr:colOff>
      <xdr:row>97</xdr:row>
      <xdr:rowOff>1348469</xdr:rowOff>
    </xdr:from>
    <xdr:to>
      <xdr:col>34</xdr:col>
      <xdr:colOff>189592</xdr:colOff>
      <xdr:row>97</xdr:row>
      <xdr:rowOff>2847484</xdr:rowOff>
    </xdr:to>
    <xdr:sp macro="" textlink="">
      <xdr:nvSpPr>
        <xdr:cNvPr id="74" name="正方形/長方形 73"/>
        <xdr:cNvSpPr/>
      </xdr:nvSpPr>
      <xdr:spPr bwMode="auto">
        <a:xfrm>
          <a:off x="4300310" y="56498219"/>
          <a:ext cx="2690132" cy="149901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Ｒ．個人</a:t>
          </a:r>
          <a:r>
            <a:rPr kumimoji="1" lang="ja-JP" altLang="en-US" sz="1000">
              <a:solidFill>
                <a:schemeClr val="tx1"/>
              </a:solidFill>
            </a:rPr>
            <a:t>（９案件）　</a:t>
          </a:r>
          <a:r>
            <a:rPr kumimoji="1" lang="en-US" altLang="ja-JP" sz="1000">
              <a:solidFill>
                <a:schemeClr val="tx1"/>
              </a:solidFill>
            </a:rPr>
            <a:t>0.44</a:t>
          </a:r>
          <a:r>
            <a:rPr kumimoji="1" lang="ja-JP" altLang="en-US" sz="1000">
              <a:solidFill>
                <a:schemeClr val="tx1"/>
              </a:solidFill>
            </a:rPr>
            <a:t>百万円</a:t>
          </a:r>
          <a:endParaRPr kumimoji="1" lang="en-US" altLang="ja-JP" sz="1000">
            <a:solidFill>
              <a:srgbClr val="FF0000"/>
            </a:solidFill>
          </a:endParaRPr>
        </a:p>
        <a:p>
          <a:pPr algn="ctr"/>
          <a:r>
            <a:rPr kumimoji="1" lang="ja-JP" altLang="en-US" sz="900">
              <a:solidFill>
                <a:sysClr val="windowText" lastClr="000000"/>
              </a:solidFill>
            </a:rPr>
            <a:t>文化無償案件調査及び</a:t>
          </a:r>
          <a:endParaRPr kumimoji="1" lang="en-US" altLang="ja-JP" sz="900">
            <a:solidFill>
              <a:sysClr val="windowText" lastClr="000000"/>
            </a:solidFill>
          </a:endParaRPr>
        </a:p>
        <a:p>
          <a:pPr algn="ctr"/>
          <a:r>
            <a:rPr kumimoji="1" lang="ja-JP" altLang="en-US" sz="900">
              <a:solidFill>
                <a:sysClr val="windowText" lastClr="000000"/>
              </a:solidFill>
            </a:rPr>
            <a:t>交換公文書署名等のための出席</a:t>
          </a:r>
        </a:p>
      </xdr:txBody>
    </xdr:sp>
    <xdr:clientData/>
  </xdr:twoCellAnchor>
  <xdr:twoCellAnchor>
    <xdr:from>
      <xdr:col>7</xdr:col>
      <xdr:colOff>61686</xdr:colOff>
      <xdr:row>97</xdr:row>
      <xdr:rowOff>1359808</xdr:rowOff>
    </xdr:from>
    <xdr:to>
      <xdr:col>19</xdr:col>
      <xdr:colOff>112486</xdr:colOff>
      <xdr:row>97</xdr:row>
      <xdr:rowOff>2861977</xdr:rowOff>
    </xdr:to>
    <xdr:sp macro="" textlink="">
      <xdr:nvSpPr>
        <xdr:cNvPr id="75" name="正方形/長方形 74"/>
        <xdr:cNvSpPr/>
      </xdr:nvSpPr>
      <xdr:spPr bwMode="auto">
        <a:xfrm>
          <a:off x="1461861" y="56509558"/>
          <a:ext cx="2451100" cy="150216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000">
              <a:solidFill>
                <a:sysClr val="windowText" lastClr="000000"/>
              </a:solidFill>
            </a:rPr>
            <a:t>Ｑ．個人</a:t>
          </a:r>
          <a:r>
            <a:rPr kumimoji="1" lang="ja-JP" altLang="en-US" sz="1000">
              <a:solidFill>
                <a:schemeClr val="tx1"/>
              </a:solidFill>
            </a:rPr>
            <a:t>（１案件</a:t>
          </a:r>
          <a:r>
            <a:rPr kumimoji="1" lang="ja-JP" altLang="en-US" sz="1000">
              <a:solidFill>
                <a:sysClr val="windowText" lastClr="000000"/>
              </a:solidFill>
            </a:rPr>
            <a:t>）　</a:t>
          </a:r>
          <a:r>
            <a:rPr kumimoji="1" lang="ja-JP" altLang="en-US" sz="1000">
              <a:solidFill>
                <a:schemeClr val="accent2"/>
              </a:solidFill>
            </a:rPr>
            <a:t>　</a:t>
          </a:r>
          <a:r>
            <a:rPr kumimoji="1" lang="en-US" altLang="ja-JP" sz="1000">
              <a:solidFill>
                <a:schemeClr val="tx1"/>
              </a:solidFill>
            </a:rPr>
            <a:t>0.8</a:t>
          </a:r>
          <a:r>
            <a:rPr kumimoji="1" lang="ja-JP" altLang="en-US" sz="1000">
              <a:solidFill>
                <a:schemeClr val="tx1"/>
              </a:solidFill>
            </a:rPr>
            <a:t>百万円</a:t>
          </a:r>
          <a:endParaRPr kumimoji="1" lang="en-US" altLang="ja-JP" sz="1000">
            <a:solidFill>
              <a:schemeClr val="tx1"/>
            </a:solidFill>
          </a:endParaRPr>
        </a:p>
        <a:p>
          <a:pPr algn="ctr"/>
          <a:r>
            <a:rPr kumimoji="1" lang="ja-JP" altLang="en-US" sz="900">
              <a:solidFill>
                <a:sysClr val="windowText" lastClr="000000"/>
              </a:solidFill>
            </a:rPr>
            <a:t>文化無償案件の調整，確認等を実施するために現地に出張</a:t>
          </a:r>
        </a:p>
      </xdr:txBody>
    </xdr:sp>
    <xdr:clientData/>
  </xdr:twoCellAnchor>
  <xdr:twoCellAnchor>
    <xdr:from>
      <xdr:col>16</xdr:col>
      <xdr:colOff>149679</xdr:colOff>
      <xdr:row>95</xdr:row>
      <xdr:rowOff>520700</xdr:rowOff>
    </xdr:from>
    <xdr:to>
      <xdr:col>37</xdr:col>
      <xdr:colOff>0</xdr:colOff>
      <xdr:row>95</xdr:row>
      <xdr:rowOff>557895</xdr:rowOff>
    </xdr:to>
    <xdr:cxnSp macro="">
      <xdr:nvCxnSpPr>
        <xdr:cNvPr id="76" name="直線コネクタ 75"/>
        <xdr:cNvCxnSpPr/>
      </xdr:nvCxnSpPr>
      <xdr:spPr>
        <a:xfrm flipV="1">
          <a:off x="3350079" y="45269150"/>
          <a:ext cx="4050846" cy="3719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190500</xdr:colOff>
      <xdr:row>95</xdr:row>
      <xdr:rowOff>520700</xdr:rowOff>
    </xdr:from>
    <xdr:to>
      <xdr:col>37</xdr:col>
      <xdr:colOff>1</xdr:colOff>
      <xdr:row>95</xdr:row>
      <xdr:rowOff>825500</xdr:rowOff>
    </xdr:to>
    <xdr:cxnSp macro="">
      <xdr:nvCxnSpPr>
        <xdr:cNvPr id="77" name="直線コネクタ 76"/>
        <xdr:cNvCxnSpPr/>
      </xdr:nvCxnSpPr>
      <xdr:spPr>
        <a:xfrm flipH="1">
          <a:off x="7391400" y="45269150"/>
          <a:ext cx="9526" cy="3048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149682</xdr:colOff>
      <xdr:row>95</xdr:row>
      <xdr:rowOff>544285</xdr:rowOff>
    </xdr:from>
    <xdr:to>
      <xdr:col>16</xdr:col>
      <xdr:colOff>152400</xdr:colOff>
      <xdr:row>95</xdr:row>
      <xdr:rowOff>825500</xdr:rowOff>
    </xdr:to>
    <xdr:cxnSp macro="">
      <xdr:nvCxnSpPr>
        <xdr:cNvPr id="78" name="直線コネクタ 77"/>
        <xdr:cNvCxnSpPr/>
      </xdr:nvCxnSpPr>
      <xdr:spPr>
        <a:xfrm>
          <a:off x="3350082" y="45292735"/>
          <a:ext cx="2718" cy="28121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59532</xdr:colOff>
      <xdr:row>98</xdr:row>
      <xdr:rowOff>392906</xdr:rowOff>
    </xdr:from>
    <xdr:to>
      <xdr:col>42</xdr:col>
      <xdr:colOff>114301</xdr:colOff>
      <xdr:row>101</xdr:row>
      <xdr:rowOff>3170464</xdr:rowOff>
    </xdr:to>
    <xdr:pic>
      <xdr:nvPicPr>
        <xdr:cNvPr id="79" name="図 78"/>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8" t="1731" r="2512" b="569"/>
        <a:stretch/>
      </xdr:blipFill>
      <xdr:spPr bwMode="auto">
        <a:xfrm>
          <a:off x="1678782" y="59495531"/>
          <a:ext cx="6936582" cy="12766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51955</xdr:colOff>
      <xdr:row>70</xdr:row>
      <xdr:rowOff>3819698</xdr:rowOff>
    </xdr:from>
    <xdr:to>
      <xdr:col>46</xdr:col>
      <xdr:colOff>113616</xdr:colOff>
      <xdr:row>70</xdr:row>
      <xdr:rowOff>3865879</xdr:rowOff>
    </xdr:to>
    <xdr:cxnSp macro="">
      <xdr:nvCxnSpPr>
        <xdr:cNvPr id="2" name="直線コネクタ 1"/>
        <xdr:cNvCxnSpPr/>
      </xdr:nvCxnSpPr>
      <xdr:spPr>
        <a:xfrm flipV="1">
          <a:off x="1652155" y="34156823"/>
          <a:ext cx="7662611" cy="461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22860</xdr:colOff>
      <xdr:row>70</xdr:row>
      <xdr:rowOff>342899</xdr:rowOff>
    </xdr:from>
    <xdr:to>
      <xdr:col>48</xdr:col>
      <xdr:colOff>30480</xdr:colOff>
      <xdr:row>80</xdr:row>
      <xdr:rowOff>563880</xdr:rowOff>
    </xdr:to>
    <xdr:grpSp>
      <xdr:nvGrpSpPr>
        <xdr:cNvPr id="3" name="グループ化 2"/>
        <xdr:cNvGrpSpPr>
          <a:grpSpLocks/>
        </xdr:cNvGrpSpPr>
      </xdr:nvGrpSpPr>
      <xdr:grpSpPr bwMode="auto">
        <a:xfrm>
          <a:off x="2063931" y="30741256"/>
          <a:ext cx="7763692" cy="13841731"/>
          <a:chOff x="510974" y="424069"/>
          <a:chExt cx="7146712" cy="10658697"/>
        </a:xfrm>
      </xdr:grpSpPr>
      <xdr:sp macro="" textlink="">
        <xdr:nvSpPr>
          <xdr:cNvPr id="4" name="テキスト ボックス 3"/>
          <xdr:cNvSpPr txBox="1"/>
        </xdr:nvSpPr>
        <xdr:spPr>
          <a:xfrm>
            <a:off x="510974" y="5389961"/>
            <a:ext cx="892361" cy="1796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接遇業務全般</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5" name="グループ化 65"/>
          <xdr:cNvGrpSpPr>
            <a:grpSpLocks/>
          </xdr:cNvGrpSpPr>
        </xdr:nvGrpSpPr>
        <xdr:grpSpPr bwMode="auto">
          <a:xfrm>
            <a:off x="5358434" y="424069"/>
            <a:ext cx="2299252" cy="1015032"/>
            <a:chOff x="1864347" y="908218"/>
            <a:chExt cx="2279727" cy="1413732"/>
          </a:xfrm>
        </xdr:grpSpPr>
        <xdr:sp macro="" textlink="">
          <xdr:nvSpPr>
            <xdr:cNvPr id="52" name="テキスト ボックス 3"/>
            <xdr:cNvSpPr txBox="1"/>
          </xdr:nvSpPr>
          <xdr:spPr>
            <a:xfrm>
              <a:off x="1862266" y="1841033"/>
              <a:ext cx="2281808" cy="466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現地購入国際航空券、経由地宿泊料等</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53" name="角丸四角形 4"/>
            <xdr:cNvSpPr/>
          </xdr:nvSpPr>
          <xdr:spPr>
            <a:xfrm>
              <a:off x="1955401" y="908219"/>
              <a:ext cx="1560012" cy="853183"/>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900">
                  <a:solidFill>
                    <a:sysClr val="windowText" lastClr="000000"/>
                  </a:solidFill>
                </a:rPr>
                <a:t>D.</a:t>
              </a:r>
              <a:r>
                <a:rPr kumimoji="1" lang="ja-JP" altLang="en-US" sz="900">
                  <a:solidFill>
                    <a:sysClr val="windowText" lastClr="000000"/>
                  </a:solidFill>
                </a:rPr>
                <a:t>現地旅行会社</a:t>
              </a:r>
            </a:p>
            <a:p>
              <a:pPr algn="ctr"/>
              <a:r>
                <a:rPr kumimoji="1" lang="en-US" altLang="ja-JP" sz="900">
                  <a:solidFill>
                    <a:sysClr val="windowText" lastClr="000000"/>
                  </a:solidFill>
                </a:rPr>
                <a:t>96</a:t>
              </a:r>
              <a:r>
                <a:rPr kumimoji="1" lang="ja-JP" altLang="en-US" sz="900">
                  <a:solidFill>
                    <a:sysClr val="windowText" lastClr="000000"/>
                  </a:solidFill>
                </a:rPr>
                <a:t>百万円（外国送金）</a:t>
              </a:r>
            </a:p>
          </xdr:txBody>
        </xdr:sp>
      </xdr:grpSp>
      <xdr:sp macro="" textlink="">
        <xdr:nvSpPr>
          <xdr:cNvPr id="6" name="角丸四角形 5"/>
          <xdr:cNvSpPr/>
        </xdr:nvSpPr>
        <xdr:spPr>
          <a:xfrm>
            <a:off x="2765359" y="432238"/>
            <a:ext cx="1753410" cy="57173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外  務  省</a:t>
            </a:r>
          </a:p>
          <a:p>
            <a:pPr algn="ctr"/>
            <a:r>
              <a:rPr kumimoji="1" lang="en-US" altLang="ja-JP" sz="900">
                <a:solidFill>
                  <a:sysClr val="windowText" lastClr="000000"/>
                </a:solidFill>
              </a:rPr>
              <a:t>299</a:t>
            </a:r>
            <a:r>
              <a:rPr kumimoji="1" lang="ja-JP" altLang="en-US" sz="900">
                <a:solidFill>
                  <a:sysClr val="windowText" lastClr="000000"/>
                </a:solidFill>
              </a:rPr>
              <a:t>百万円</a:t>
            </a:r>
          </a:p>
        </xdr:txBody>
      </xdr:sp>
      <xdr:grpSp>
        <xdr:nvGrpSpPr>
          <xdr:cNvPr id="7" name="グループ化 70"/>
          <xdr:cNvGrpSpPr>
            <a:grpSpLocks/>
          </xdr:cNvGrpSpPr>
        </xdr:nvGrpSpPr>
        <xdr:grpSpPr bwMode="auto">
          <a:xfrm>
            <a:off x="874229" y="1872696"/>
            <a:ext cx="1720298" cy="1015032"/>
            <a:chOff x="21785" y="1188258"/>
            <a:chExt cx="1704329" cy="996384"/>
          </a:xfrm>
        </xdr:grpSpPr>
        <xdr:sp macro="" textlink="">
          <xdr:nvSpPr>
            <xdr:cNvPr id="50" name="テキスト ボックス 49"/>
            <xdr:cNvSpPr txBox="1"/>
          </xdr:nvSpPr>
          <xdr:spPr>
            <a:xfrm>
              <a:off x="18635" y="1995119"/>
              <a:ext cx="1706113" cy="192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接遇経費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51" name="角丸四角形 50"/>
            <xdr:cNvSpPr/>
          </xdr:nvSpPr>
          <xdr:spPr>
            <a:xfrm>
              <a:off x="65165" y="1185349"/>
              <a:ext cx="1644073" cy="68950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900">
                  <a:solidFill>
                    <a:sysClr val="windowText" lastClr="000000"/>
                  </a:solidFill>
                </a:rPr>
                <a:t>A:</a:t>
              </a:r>
              <a:r>
                <a:rPr kumimoji="1" lang="ja-JP" altLang="en-US" sz="900">
                  <a:solidFill>
                    <a:sysClr val="windowText" lastClr="000000"/>
                  </a:solidFill>
                </a:rPr>
                <a:t>（社）国際交流サービス協会</a:t>
              </a:r>
            </a:p>
            <a:p>
              <a:pPr algn="ctr"/>
              <a:r>
                <a:rPr kumimoji="1" lang="en-US" altLang="ja-JP" sz="900">
                  <a:solidFill>
                    <a:sysClr val="windowText" lastClr="000000"/>
                  </a:solidFill>
                </a:rPr>
                <a:t>188</a:t>
              </a:r>
              <a:r>
                <a:rPr kumimoji="1" lang="ja-JP" altLang="en-US" sz="900">
                  <a:solidFill>
                    <a:sysClr val="windowText" lastClr="000000"/>
                  </a:solidFill>
                </a:rPr>
                <a:t>百万円</a:t>
              </a:r>
            </a:p>
          </xdr:txBody>
        </xdr:sp>
      </xdr:grpSp>
      <xdr:sp macro="" textlink="">
        <xdr:nvSpPr>
          <xdr:cNvPr id="8" name="角丸四角形 7"/>
          <xdr:cNvSpPr/>
        </xdr:nvSpPr>
        <xdr:spPr>
          <a:xfrm>
            <a:off x="5771205" y="4769224"/>
            <a:ext cx="1455957" cy="60440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baseline="0">
                <a:solidFill>
                  <a:sysClr val="windowText" lastClr="000000"/>
                </a:solidFill>
                <a:latin typeface="+mn-lt"/>
                <a:ea typeface="+mn-ea"/>
                <a:cs typeface="+mn-cs"/>
              </a:rPr>
              <a:t>現地旅行会社</a:t>
            </a:r>
            <a:endParaRPr kumimoji="1" lang="ja-JP" altLang="en-US" sz="900">
              <a:solidFill>
                <a:sysClr val="windowText" lastClr="000000"/>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2</a:t>
            </a:r>
            <a:r>
              <a:rPr kumimoji="1" lang="ja-JP" altLang="en-US" sz="900">
                <a:solidFill>
                  <a:sysClr val="windowText" lastClr="000000"/>
                </a:solidFill>
                <a:latin typeface="+mn-lt"/>
                <a:ea typeface="+mn-ea"/>
                <a:cs typeface="+mn-cs"/>
              </a:rPr>
              <a:t>百万円</a:t>
            </a:r>
            <a:r>
              <a:rPr kumimoji="1" lang="en-US" altLang="ja-JP" sz="900">
                <a:solidFill>
                  <a:sysClr val="windowText" lastClr="000000"/>
                </a:solidFill>
                <a:latin typeface="+mn-lt"/>
                <a:ea typeface="+mn-ea"/>
                <a:cs typeface="+mn-cs"/>
              </a:rPr>
              <a:t>(</a:t>
            </a:r>
            <a:r>
              <a:rPr kumimoji="1" lang="ja-JP" altLang="en-US" sz="900">
                <a:solidFill>
                  <a:sysClr val="windowText" lastClr="000000"/>
                </a:solidFill>
                <a:latin typeface="+mn-lt"/>
                <a:ea typeface="+mn-ea"/>
                <a:cs typeface="+mn-cs"/>
              </a:rPr>
              <a:t>外国送金）</a:t>
            </a:r>
            <a:endParaRPr kumimoji="1" lang="en-US" altLang="ja-JP" sz="900">
              <a:solidFill>
                <a:sysClr val="windowText" lastClr="000000"/>
              </a:solidFill>
              <a:latin typeface="+mn-lt"/>
              <a:ea typeface="+mn-ea"/>
              <a:cs typeface="+mn-cs"/>
            </a:endParaRPr>
          </a:p>
        </xdr:txBody>
      </xdr:sp>
      <xdr:sp macro="" textlink="">
        <xdr:nvSpPr>
          <xdr:cNvPr id="9" name="角丸四角形 8"/>
          <xdr:cNvSpPr/>
        </xdr:nvSpPr>
        <xdr:spPr>
          <a:xfrm>
            <a:off x="1755582" y="5569647"/>
            <a:ext cx="1033260" cy="50639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旅客運輸会社</a:t>
            </a:r>
            <a:endParaRPr kumimoji="1" lang="en-US" altLang="ja-JP" sz="900">
              <a:solidFill>
                <a:sysClr val="windowText" lastClr="000000"/>
              </a:solidFill>
            </a:endParaRPr>
          </a:p>
          <a:p>
            <a:pPr algn="ctr"/>
            <a:r>
              <a:rPr kumimoji="1" lang="en-US" altLang="ja-JP" sz="900">
                <a:solidFill>
                  <a:sysClr val="windowText" lastClr="000000"/>
                </a:solidFill>
              </a:rPr>
              <a:t>0.2</a:t>
            </a:r>
            <a:r>
              <a:rPr kumimoji="1" lang="ja-JP" altLang="en-US" sz="900">
                <a:solidFill>
                  <a:sysClr val="windowText" lastClr="000000"/>
                </a:solidFill>
              </a:rPr>
              <a:t>百万円</a:t>
            </a:r>
          </a:p>
        </xdr:txBody>
      </xdr:sp>
      <xdr:sp macro="" textlink="">
        <xdr:nvSpPr>
          <xdr:cNvPr id="10" name="角丸四角形 9"/>
          <xdr:cNvSpPr/>
        </xdr:nvSpPr>
        <xdr:spPr>
          <a:xfrm>
            <a:off x="1755582" y="7154159"/>
            <a:ext cx="1033260" cy="514558"/>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レストラン</a:t>
            </a:r>
            <a:endParaRPr kumimoji="1" lang="en-US" altLang="ja-JP" sz="900">
              <a:solidFill>
                <a:sysClr val="windowText" lastClr="000000"/>
              </a:solidFill>
            </a:endParaRPr>
          </a:p>
          <a:p>
            <a:pPr algn="ctr"/>
            <a:r>
              <a:rPr kumimoji="1" lang="en-US" altLang="ja-JP" sz="900">
                <a:solidFill>
                  <a:sysClr val="windowText" lastClr="000000"/>
                </a:solidFill>
              </a:rPr>
              <a:t>0.06</a:t>
            </a:r>
            <a:r>
              <a:rPr kumimoji="1" lang="ja-JP" altLang="en-US" sz="900">
                <a:solidFill>
                  <a:sysClr val="windowText" lastClr="000000"/>
                </a:solidFill>
              </a:rPr>
              <a:t>百万円</a:t>
            </a:r>
          </a:p>
        </xdr:txBody>
      </xdr:sp>
      <xdr:sp macro="" textlink="">
        <xdr:nvSpPr>
          <xdr:cNvPr id="11" name="角丸四角形 10"/>
          <xdr:cNvSpPr/>
        </xdr:nvSpPr>
        <xdr:spPr>
          <a:xfrm>
            <a:off x="1755582" y="7921911"/>
            <a:ext cx="1033260" cy="53089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自動車会社</a:t>
            </a:r>
            <a:endParaRPr kumimoji="1" lang="en-US" altLang="ja-JP" sz="900">
              <a:solidFill>
                <a:sysClr val="windowText" lastClr="000000"/>
              </a:solidFill>
            </a:endParaRPr>
          </a:p>
          <a:p>
            <a:pPr algn="ctr"/>
            <a:r>
              <a:rPr kumimoji="1" lang="en-US" altLang="ja-JP" sz="900">
                <a:solidFill>
                  <a:sysClr val="windowText" lastClr="000000"/>
                </a:solidFill>
              </a:rPr>
              <a:t>0.5</a:t>
            </a:r>
            <a:r>
              <a:rPr kumimoji="1" lang="ja-JP" altLang="en-US" sz="900">
                <a:solidFill>
                  <a:sysClr val="windowText" lastClr="000000"/>
                </a:solidFill>
              </a:rPr>
              <a:t>百万円</a:t>
            </a:r>
          </a:p>
        </xdr:txBody>
      </xdr:sp>
      <xdr:sp macro="" textlink="">
        <xdr:nvSpPr>
          <xdr:cNvPr id="12" name="角丸四角形 11"/>
          <xdr:cNvSpPr/>
        </xdr:nvSpPr>
        <xdr:spPr>
          <a:xfrm>
            <a:off x="1755582" y="10315013"/>
            <a:ext cx="1033260" cy="53089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保険会社</a:t>
            </a:r>
            <a:endParaRPr kumimoji="1" lang="en-US" altLang="ja-JP" sz="900">
              <a:solidFill>
                <a:sysClr val="windowText" lastClr="000000"/>
              </a:solidFill>
            </a:endParaRPr>
          </a:p>
          <a:p>
            <a:pPr algn="ctr"/>
            <a:r>
              <a:rPr kumimoji="1" lang="en-US" altLang="ja-JP" sz="900">
                <a:solidFill>
                  <a:sysClr val="windowText" lastClr="000000"/>
                </a:solidFill>
              </a:rPr>
              <a:t>0.0</a:t>
            </a:r>
            <a:r>
              <a:rPr kumimoji="1" lang="ja-JP" altLang="en-US" sz="900">
                <a:solidFill>
                  <a:sysClr val="windowText" lastClr="000000"/>
                </a:solidFill>
              </a:rPr>
              <a:t>１百万円</a:t>
            </a:r>
          </a:p>
        </xdr:txBody>
      </xdr:sp>
      <xdr:sp macro="" textlink="">
        <xdr:nvSpPr>
          <xdr:cNvPr id="13" name="角丸四角形 12"/>
          <xdr:cNvSpPr/>
        </xdr:nvSpPr>
        <xdr:spPr>
          <a:xfrm>
            <a:off x="3336782" y="3421573"/>
            <a:ext cx="1761238" cy="55539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外　務　省</a:t>
            </a:r>
          </a:p>
          <a:p>
            <a:pPr algn="ctr"/>
            <a:r>
              <a:rPr kumimoji="1" lang="en-US" altLang="ja-JP" sz="900">
                <a:solidFill>
                  <a:sysClr val="windowText" lastClr="000000"/>
                </a:solidFill>
              </a:rPr>
              <a:t>4</a:t>
            </a:r>
            <a:r>
              <a:rPr kumimoji="1" lang="ja-JP" altLang="en-US" sz="900">
                <a:solidFill>
                  <a:sysClr val="windowText" lastClr="000000"/>
                </a:solidFill>
              </a:rPr>
              <a:t>百万円</a:t>
            </a:r>
          </a:p>
        </xdr:txBody>
      </xdr:sp>
      <xdr:sp macro="" textlink="">
        <xdr:nvSpPr>
          <xdr:cNvPr id="14" name="角丸四角形 13"/>
          <xdr:cNvSpPr/>
        </xdr:nvSpPr>
        <xdr:spPr>
          <a:xfrm>
            <a:off x="1755582" y="8738670"/>
            <a:ext cx="1056743" cy="506390"/>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個人</a:t>
            </a:r>
            <a:endParaRPr kumimoji="1" lang="en-US" altLang="ja-JP" sz="900">
              <a:solidFill>
                <a:sysClr val="windowText" lastClr="000000"/>
              </a:solidFill>
            </a:endParaRPr>
          </a:p>
          <a:p>
            <a:pPr algn="ctr"/>
            <a:r>
              <a:rPr kumimoji="1" lang="en-US" altLang="ja-JP" sz="900">
                <a:solidFill>
                  <a:sysClr val="windowText" lastClr="000000"/>
                </a:solidFill>
              </a:rPr>
              <a:t>0.2</a:t>
            </a:r>
            <a:r>
              <a:rPr kumimoji="1" lang="ja-JP" altLang="en-US" sz="900">
                <a:solidFill>
                  <a:sysClr val="windowText" lastClr="000000"/>
                </a:solidFill>
              </a:rPr>
              <a:t>百万円</a:t>
            </a:r>
          </a:p>
        </xdr:txBody>
      </xdr:sp>
      <xdr:sp macro="" textlink="">
        <xdr:nvSpPr>
          <xdr:cNvPr id="15" name="テキスト ボックス 14"/>
          <xdr:cNvSpPr txBox="1"/>
        </xdr:nvSpPr>
        <xdr:spPr>
          <a:xfrm>
            <a:off x="1653822" y="10927582"/>
            <a:ext cx="1252436" cy="1551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海外旅行傷害保険</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nvGrpSpPr>
          <xdr:cNvPr id="16" name="グループ化 80"/>
          <xdr:cNvGrpSpPr>
            <a:grpSpLocks/>
          </xdr:cNvGrpSpPr>
        </xdr:nvGrpSpPr>
        <xdr:grpSpPr bwMode="auto">
          <a:xfrm>
            <a:off x="2461177" y="1872698"/>
            <a:ext cx="2384977" cy="1179443"/>
            <a:chOff x="4736091" y="703544"/>
            <a:chExt cx="1711228" cy="500949"/>
          </a:xfrm>
        </xdr:grpSpPr>
        <xdr:sp macro="" textlink="">
          <xdr:nvSpPr>
            <xdr:cNvPr id="48" name="角丸四角形 18"/>
            <xdr:cNvSpPr/>
          </xdr:nvSpPr>
          <xdr:spPr>
            <a:xfrm>
              <a:off x="4926260" y="702284"/>
              <a:ext cx="1235611" cy="315683"/>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indent="0" algn="ctr"/>
              <a:r>
                <a:rPr kumimoji="1" lang="en-US" altLang="ja-JP" sz="900">
                  <a:solidFill>
                    <a:sysClr val="windowText" lastClr="000000"/>
                  </a:solidFill>
                  <a:latin typeface="+mn-lt"/>
                  <a:ea typeface="+mn-ea"/>
                  <a:cs typeface="+mn-cs"/>
                </a:rPr>
                <a:t>B</a:t>
              </a:r>
              <a:r>
                <a:rPr kumimoji="1" lang="ja-JP" altLang="en-US" sz="900">
                  <a:solidFill>
                    <a:sysClr val="windowText" lastClr="000000"/>
                  </a:solidFill>
                  <a:latin typeface="+mn-lt"/>
                  <a:ea typeface="+mn-ea"/>
                  <a:cs typeface="+mn-cs"/>
                </a:rPr>
                <a:t>：飲食業者約</a:t>
              </a:r>
              <a:r>
                <a:rPr kumimoji="1" lang="en-US" altLang="ja-JP" sz="900">
                  <a:solidFill>
                    <a:sysClr val="windowText" lastClr="000000"/>
                  </a:solidFill>
                  <a:latin typeface="+mn-lt"/>
                  <a:ea typeface="+mn-ea"/>
                  <a:cs typeface="+mn-cs"/>
                </a:rPr>
                <a:t>80</a:t>
              </a:r>
              <a:r>
                <a:rPr kumimoji="1" lang="ja-JP" altLang="en-US" sz="900">
                  <a:solidFill>
                    <a:sysClr val="windowText" lastClr="000000"/>
                  </a:solidFill>
                  <a:latin typeface="+mn-lt"/>
                  <a:ea typeface="+mn-ea"/>
                  <a:cs typeface="+mn-cs"/>
                </a:rPr>
                <a:t>社</a:t>
              </a:r>
            </a:p>
            <a:p>
              <a:pPr marL="0" indent="0" algn="ctr"/>
              <a:r>
                <a:rPr kumimoji="1" lang="en-US" altLang="ja-JP" sz="900">
                  <a:solidFill>
                    <a:sysClr val="windowText" lastClr="000000"/>
                  </a:solidFill>
                  <a:latin typeface="+mn-lt"/>
                  <a:ea typeface="+mn-ea"/>
                  <a:cs typeface="+mn-cs"/>
                </a:rPr>
                <a:t>13</a:t>
              </a:r>
              <a:r>
                <a:rPr kumimoji="1" lang="ja-JP" altLang="en-US" sz="900">
                  <a:solidFill>
                    <a:sysClr val="windowText" lastClr="000000"/>
                  </a:solidFill>
                  <a:latin typeface="+mn-lt"/>
                  <a:ea typeface="+mn-ea"/>
                  <a:cs typeface="+mn-cs"/>
                </a:rPr>
                <a:t>百万円</a:t>
              </a:r>
            </a:p>
          </xdr:txBody>
        </xdr:sp>
        <xdr:sp macro="" textlink="">
          <xdr:nvSpPr>
            <xdr:cNvPr id="49" name="テキスト ボックス 48"/>
            <xdr:cNvSpPr txBox="1"/>
          </xdr:nvSpPr>
          <xdr:spPr>
            <a:xfrm>
              <a:off x="4735302" y="1070003"/>
              <a:ext cx="1713007" cy="131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幹部主催会食、レセプション</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grpSp>
        <xdr:nvGrpSpPr>
          <xdr:cNvPr id="17" name="グループ化 81"/>
          <xdr:cNvGrpSpPr>
            <a:grpSpLocks/>
          </xdr:cNvGrpSpPr>
        </xdr:nvGrpSpPr>
        <xdr:grpSpPr bwMode="auto">
          <a:xfrm>
            <a:off x="4643645" y="1872698"/>
            <a:ext cx="1884707" cy="1122293"/>
            <a:chOff x="6290443" y="1266033"/>
            <a:chExt cx="1063404" cy="1020915"/>
          </a:xfrm>
        </xdr:grpSpPr>
        <xdr:sp macro="" textlink="">
          <xdr:nvSpPr>
            <xdr:cNvPr id="46" name="角丸四角形 45"/>
            <xdr:cNvSpPr/>
          </xdr:nvSpPr>
          <xdr:spPr>
            <a:xfrm>
              <a:off x="6317150" y="1263335"/>
              <a:ext cx="878907" cy="68354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c.</a:t>
              </a:r>
              <a:r>
                <a:rPr kumimoji="1" lang="ja-JP" altLang="en-US" sz="900">
                  <a:solidFill>
                    <a:sysClr val="windowText" lastClr="000000"/>
                  </a:solidFill>
                  <a:latin typeface="+mn-lt"/>
                  <a:ea typeface="+mn-ea"/>
                  <a:cs typeface="+mn-cs"/>
                </a:rPr>
                <a:t>国内旅行会社</a:t>
              </a:r>
            </a:p>
            <a:p>
              <a:pPr marL="0" indent="0" algn="ctr"/>
              <a:r>
                <a:rPr kumimoji="1" lang="en-US" altLang="ja-JP" sz="900">
                  <a:solidFill>
                    <a:sysClr val="windowText" lastClr="000000"/>
                  </a:solidFill>
                  <a:latin typeface="+mn-lt"/>
                  <a:ea typeface="+mn-ea"/>
                  <a:cs typeface="+mn-cs"/>
                </a:rPr>
                <a:t>3</a:t>
              </a:r>
              <a:r>
                <a:rPr kumimoji="1" lang="ja-JP" altLang="en-US" sz="900">
                  <a:solidFill>
                    <a:sysClr val="windowText" lastClr="000000"/>
                  </a:solidFill>
                  <a:latin typeface="+mn-lt"/>
                  <a:ea typeface="+mn-ea"/>
                  <a:cs typeface="+mn-cs"/>
                </a:rPr>
                <a:t>百万円</a:t>
              </a:r>
            </a:p>
          </xdr:txBody>
        </xdr:sp>
        <xdr:sp macro="" textlink="">
          <xdr:nvSpPr>
            <xdr:cNvPr id="47" name="テキスト ボックス 46"/>
            <xdr:cNvSpPr txBox="1"/>
          </xdr:nvSpPr>
          <xdr:spPr>
            <a:xfrm>
              <a:off x="6290650" y="2088042"/>
              <a:ext cx="1064405" cy="2006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 国内にて手配した国際航空券</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grpSp>
      <xdr:sp macro="" textlink="">
        <xdr:nvSpPr>
          <xdr:cNvPr id="18" name="角丸四角形 17"/>
          <xdr:cNvSpPr/>
        </xdr:nvSpPr>
        <xdr:spPr>
          <a:xfrm>
            <a:off x="526629" y="4703884"/>
            <a:ext cx="1753410" cy="60440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indent="0" algn="ctr"/>
            <a:r>
              <a:rPr kumimoji="1" lang="ja-JP" altLang="en-US" sz="900">
                <a:solidFill>
                  <a:sysClr val="windowText" lastClr="000000"/>
                </a:solidFill>
                <a:latin typeface="+mn-lt"/>
                <a:ea typeface="+mn-ea"/>
                <a:cs typeface="+mn-cs"/>
              </a:rPr>
              <a:t>（社）国際交流サービス協会</a:t>
            </a:r>
          </a:p>
          <a:p>
            <a:pPr marL="0" indent="0" algn="ctr"/>
            <a:r>
              <a:rPr kumimoji="1" lang="en-US" altLang="ja-JP" sz="900">
                <a:solidFill>
                  <a:sysClr val="windowText" lastClr="000000"/>
                </a:solidFill>
                <a:latin typeface="+mn-lt"/>
                <a:ea typeface="+mn-ea"/>
                <a:cs typeface="+mn-cs"/>
              </a:rPr>
              <a:t>1.5</a:t>
            </a:r>
            <a:r>
              <a:rPr kumimoji="1" lang="ja-JP" altLang="en-US" sz="900">
                <a:solidFill>
                  <a:sysClr val="windowText" lastClr="000000"/>
                </a:solidFill>
                <a:latin typeface="+mn-lt"/>
                <a:ea typeface="+mn-ea"/>
                <a:cs typeface="+mn-cs"/>
              </a:rPr>
              <a:t>百万円</a:t>
            </a:r>
          </a:p>
        </xdr:txBody>
      </xdr:sp>
      <xdr:sp macro="" textlink="">
        <xdr:nvSpPr>
          <xdr:cNvPr id="19" name="テキスト ボックス 18"/>
          <xdr:cNvSpPr txBox="1"/>
        </xdr:nvSpPr>
        <xdr:spPr>
          <a:xfrm>
            <a:off x="5716410" y="5487972"/>
            <a:ext cx="1455957" cy="1715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現地購入国際航空券</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xdr:txBody>
      </xdr:sp>
      <xdr:sp macro="" textlink="">
        <xdr:nvSpPr>
          <xdr:cNvPr id="20" name="角丸四角形 19"/>
          <xdr:cNvSpPr/>
        </xdr:nvSpPr>
        <xdr:spPr>
          <a:xfrm>
            <a:off x="3305471" y="4728386"/>
            <a:ext cx="1479440" cy="588066"/>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900">
                <a:solidFill>
                  <a:sysClr val="windowText" lastClr="000000"/>
                </a:solidFill>
                <a:latin typeface="+mn-lt"/>
                <a:ea typeface="+mn-ea"/>
                <a:cs typeface="+mn-cs"/>
              </a:rPr>
              <a:t>（株）帝国ホテル</a:t>
            </a:r>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latin typeface="+mn-lt"/>
                <a:ea typeface="+mn-ea"/>
                <a:cs typeface="+mn-cs"/>
              </a:rPr>
              <a:t>0.3</a:t>
            </a:r>
            <a:r>
              <a:rPr kumimoji="1" lang="ja-JP" altLang="en-US" sz="900">
                <a:solidFill>
                  <a:sysClr val="windowText" lastClr="000000"/>
                </a:solidFill>
                <a:latin typeface="+mn-lt"/>
                <a:ea typeface="+mn-ea"/>
                <a:cs typeface="+mn-cs"/>
              </a:rPr>
              <a:t>百万円</a:t>
            </a:r>
          </a:p>
        </xdr:txBody>
      </xdr:sp>
      <xdr:sp macro="" textlink="">
        <xdr:nvSpPr>
          <xdr:cNvPr id="21" name="テキスト ボックス 20"/>
          <xdr:cNvSpPr txBox="1"/>
        </xdr:nvSpPr>
        <xdr:spPr>
          <a:xfrm>
            <a:off x="1739927" y="6100540"/>
            <a:ext cx="923671" cy="1960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国内移動費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2" name="角丸四角形 21"/>
          <xdr:cNvSpPr/>
        </xdr:nvSpPr>
        <xdr:spPr>
          <a:xfrm>
            <a:off x="1755582" y="6353735"/>
            <a:ext cx="1048915" cy="522725"/>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900">
                <a:solidFill>
                  <a:sysClr val="windowText" lastClr="000000"/>
                </a:solidFill>
              </a:rPr>
              <a:t>ホテル</a:t>
            </a:r>
            <a:endParaRPr kumimoji="1" lang="en-US" altLang="ja-JP" sz="900">
              <a:solidFill>
                <a:sysClr val="windowText" lastClr="000000"/>
              </a:solidFill>
            </a:endParaRPr>
          </a:p>
          <a:p>
            <a:pPr algn="ctr"/>
            <a:r>
              <a:rPr kumimoji="1" lang="en-US" altLang="ja-JP" sz="900">
                <a:solidFill>
                  <a:sysClr val="windowText" lastClr="000000"/>
                </a:solidFill>
              </a:rPr>
              <a:t>0.4</a:t>
            </a:r>
            <a:r>
              <a:rPr kumimoji="1" lang="ja-JP" altLang="en-US" sz="900">
                <a:solidFill>
                  <a:sysClr val="windowText" lastClr="000000"/>
                </a:solidFill>
              </a:rPr>
              <a:t>百万円</a:t>
            </a:r>
          </a:p>
        </xdr:txBody>
      </xdr:sp>
      <xdr:sp macro="" textlink="">
        <xdr:nvSpPr>
          <xdr:cNvPr id="23" name="テキスト ボックス 22"/>
          <xdr:cNvSpPr txBox="1"/>
        </xdr:nvSpPr>
        <xdr:spPr>
          <a:xfrm>
            <a:off x="1614683" y="7693219"/>
            <a:ext cx="712323" cy="2041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食事代</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sp macro="" textlink="">
        <xdr:nvSpPr>
          <xdr:cNvPr id="24" name="テキスト ボックス 23"/>
          <xdr:cNvSpPr txBox="1"/>
        </xdr:nvSpPr>
        <xdr:spPr>
          <a:xfrm>
            <a:off x="3156745" y="5414463"/>
            <a:ext cx="1385507" cy="1551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幹部主催夕食会</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p>
        </xdr:txBody>
      </xdr:sp>
      <xdr:sp macro="" textlink="">
        <xdr:nvSpPr>
          <xdr:cNvPr id="25" name="角丸四角形 24"/>
          <xdr:cNvSpPr/>
        </xdr:nvSpPr>
        <xdr:spPr>
          <a:xfrm>
            <a:off x="1755582" y="9530925"/>
            <a:ext cx="1033260" cy="530893"/>
          </a:xfrm>
          <a:prstGeom prst="roundRect">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ja-JP" altLang="en-US" sz="800">
                <a:solidFill>
                  <a:sysClr val="windowText" lastClr="000000"/>
                </a:solidFill>
              </a:rPr>
              <a:t>　</a:t>
            </a:r>
            <a:r>
              <a:rPr kumimoji="1" lang="ja-JP" altLang="en-US" sz="900">
                <a:solidFill>
                  <a:sysClr val="windowText" lastClr="000000"/>
                </a:solidFill>
              </a:rPr>
              <a:t>寺社・博物館等</a:t>
            </a:r>
            <a:endParaRPr kumimoji="1" lang="en-US" altLang="ja-JP" sz="900">
              <a:solidFill>
                <a:sysClr val="windowText" lastClr="000000"/>
              </a:solidFill>
            </a:endParaRPr>
          </a:p>
          <a:p>
            <a:pPr algn="ctr"/>
            <a:r>
              <a:rPr kumimoji="1" lang="en-US" altLang="ja-JP" sz="900">
                <a:solidFill>
                  <a:sysClr val="windowText" lastClr="000000"/>
                </a:solidFill>
              </a:rPr>
              <a:t>0.2</a:t>
            </a:r>
            <a:r>
              <a:rPr kumimoji="1" lang="ja-JP" altLang="en-US" sz="900">
                <a:solidFill>
                  <a:sysClr val="windowText" lastClr="000000"/>
                </a:solidFill>
              </a:rPr>
              <a:t>百万円</a:t>
            </a:r>
          </a:p>
        </xdr:txBody>
      </xdr:sp>
      <xdr:cxnSp macro="">
        <xdr:nvCxnSpPr>
          <xdr:cNvPr id="26" name="直線矢印コネクタ 25"/>
          <xdr:cNvCxnSpPr>
            <a:stCxn id="6" idx="3"/>
            <a:endCxn id="52" idx="1"/>
          </xdr:cNvCxnSpPr>
        </xdr:nvCxnSpPr>
        <xdr:spPr>
          <a:xfrm>
            <a:off x="4518769" y="718103"/>
            <a:ext cx="931499" cy="816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xdr:cNvCxnSpPr/>
        </xdr:nvCxnSpPr>
        <xdr:spPr>
          <a:xfrm rot="10800000">
            <a:off x="2037380" y="1379677"/>
            <a:ext cx="3178056" cy="2450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28" name="直線矢印コネクタ 27"/>
          <xdr:cNvCxnSpPr/>
        </xdr:nvCxnSpPr>
        <xdr:spPr>
          <a:xfrm rot="5400000">
            <a:off x="1772613" y="1636956"/>
            <a:ext cx="49822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9" name="直線矢印コネクタ 28"/>
          <xdr:cNvCxnSpPr/>
        </xdr:nvCxnSpPr>
        <xdr:spPr>
          <a:xfrm rot="16200000" flipH="1">
            <a:off x="3265165" y="1437360"/>
            <a:ext cx="808591" cy="2348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0" name="直線矢印コネクタ 29"/>
          <xdr:cNvCxnSpPr/>
        </xdr:nvCxnSpPr>
        <xdr:spPr>
          <a:xfrm rot="16200000" flipH="1">
            <a:off x="4994402" y="1624875"/>
            <a:ext cx="465552" cy="782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1" name="直線矢印コネクタ 30"/>
          <xdr:cNvCxnSpPr>
            <a:endCxn id="12" idx="1"/>
          </xdr:cNvCxnSpPr>
        </xdr:nvCxnSpPr>
        <xdr:spPr>
          <a:xfrm flipV="1">
            <a:off x="1387679" y="10584543"/>
            <a:ext cx="367903" cy="816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直線矢印コネクタ 31"/>
          <xdr:cNvCxnSpPr/>
        </xdr:nvCxnSpPr>
        <xdr:spPr>
          <a:xfrm flipV="1">
            <a:off x="1395507" y="8991865"/>
            <a:ext cx="36790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直線矢印コネクタ 32"/>
          <xdr:cNvCxnSpPr/>
        </xdr:nvCxnSpPr>
        <xdr:spPr>
          <a:xfrm flipV="1">
            <a:off x="1395507" y="7431856"/>
            <a:ext cx="36790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xdr:cNvCxnSpPr/>
        </xdr:nvCxnSpPr>
        <xdr:spPr>
          <a:xfrm flipV="1">
            <a:off x="1395507" y="8183274"/>
            <a:ext cx="36790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xdr:cNvCxnSpPr/>
        </xdr:nvCxnSpPr>
        <xdr:spPr>
          <a:xfrm flipV="1">
            <a:off x="1403335" y="9784120"/>
            <a:ext cx="367903" cy="816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6" name="直線矢印コネクタ 35"/>
          <xdr:cNvCxnSpPr/>
        </xdr:nvCxnSpPr>
        <xdr:spPr>
          <a:xfrm flipV="1">
            <a:off x="1395507" y="5839178"/>
            <a:ext cx="36790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7" name="直線矢印コネクタ 36"/>
          <xdr:cNvCxnSpPr/>
        </xdr:nvCxnSpPr>
        <xdr:spPr>
          <a:xfrm flipV="1">
            <a:off x="1411162" y="6631433"/>
            <a:ext cx="360075"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8" name="直線コネクタ 37"/>
          <xdr:cNvCxnSpPr/>
        </xdr:nvCxnSpPr>
        <xdr:spPr>
          <a:xfrm>
            <a:off x="1395507" y="4254666"/>
            <a:ext cx="5236747" cy="1633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xdr:cNvCxnSpPr/>
        </xdr:nvCxnSpPr>
        <xdr:spPr>
          <a:xfrm rot="16200000" flipH="1">
            <a:off x="1277587" y="4356931"/>
            <a:ext cx="212357" cy="782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矢印コネクタ 39"/>
          <xdr:cNvCxnSpPr>
            <a:stCxn id="13" idx="2"/>
          </xdr:cNvCxnSpPr>
        </xdr:nvCxnSpPr>
        <xdr:spPr>
          <a:xfrm rot="5400000">
            <a:off x="3858198" y="4332259"/>
            <a:ext cx="710580"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直線矢印コネクタ 40"/>
          <xdr:cNvCxnSpPr/>
        </xdr:nvCxnSpPr>
        <xdr:spPr>
          <a:xfrm rot="5400000">
            <a:off x="6379569" y="4500204"/>
            <a:ext cx="481887" cy="2348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直線コネクタ 41"/>
          <xdr:cNvCxnSpPr>
            <a:stCxn id="18" idx="2"/>
          </xdr:cNvCxnSpPr>
        </xdr:nvCxnSpPr>
        <xdr:spPr>
          <a:xfrm rot="16200000" flipH="1">
            <a:off x="-1234795" y="7946414"/>
            <a:ext cx="5276259"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43" name="角丸四角形 42"/>
          <xdr:cNvSpPr/>
        </xdr:nvSpPr>
        <xdr:spPr>
          <a:xfrm>
            <a:off x="886705" y="473075"/>
            <a:ext cx="1181986" cy="51455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lIns="0" tIns="0" rIns="0" bIns="0" rtlCol="0" anchor="ctr"/>
          <a:lstStyle/>
          <a:p>
            <a:pPr algn="ctr"/>
            <a:r>
              <a:rPr kumimoji="1" lang="en-US" altLang="ja-JP" sz="900">
                <a:solidFill>
                  <a:sysClr val="windowText" lastClr="000000"/>
                </a:solidFill>
              </a:rPr>
              <a:t>E.</a:t>
            </a:r>
            <a:r>
              <a:rPr kumimoji="1" lang="ja-JP" altLang="en-US" sz="900">
                <a:solidFill>
                  <a:sysClr val="windowText" lastClr="000000"/>
                </a:solidFill>
              </a:rPr>
              <a:t>職員</a:t>
            </a:r>
            <a:r>
              <a:rPr kumimoji="1" lang="en-US" altLang="ja-JP" sz="900">
                <a:solidFill>
                  <a:sysClr val="windowText" lastClr="000000"/>
                </a:solidFill>
              </a:rPr>
              <a:t>3</a:t>
            </a:r>
            <a:r>
              <a:rPr kumimoji="1" lang="ja-JP" altLang="en-US" sz="900">
                <a:solidFill>
                  <a:sysClr val="windowText" lastClr="000000"/>
                </a:solidFill>
              </a:rPr>
              <a:t>名</a:t>
            </a:r>
          </a:p>
          <a:p>
            <a:pPr algn="ctr"/>
            <a:r>
              <a:rPr kumimoji="1" lang="en-US" altLang="ja-JP" sz="900">
                <a:solidFill>
                  <a:sysClr val="windowText" lastClr="000000"/>
                </a:solidFill>
              </a:rPr>
              <a:t>0.08</a:t>
            </a:r>
            <a:r>
              <a:rPr kumimoji="1" lang="ja-JP" altLang="en-US" sz="900">
                <a:solidFill>
                  <a:sysClr val="windowText" lastClr="000000"/>
                </a:solidFill>
              </a:rPr>
              <a:t>百万円</a:t>
            </a:r>
          </a:p>
        </xdr:txBody>
      </xdr:sp>
      <xdr:sp macro="" textlink="">
        <xdr:nvSpPr>
          <xdr:cNvPr id="44" name="テキスト ボックス 43"/>
          <xdr:cNvSpPr txBox="1"/>
        </xdr:nvSpPr>
        <xdr:spPr bwMode="auto">
          <a:xfrm>
            <a:off x="714495" y="1077477"/>
            <a:ext cx="868877" cy="1551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r>
              <a:rPr kumimoji="1" lang="ja-JP" altLang="en-US" sz="900" b="0" i="0" u="none" strike="noStrike" kern="0" cap="none" spc="0" normalizeH="0" baseline="0" noProof="0">
                <a:ln>
                  <a:noFill/>
                </a:ln>
                <a:solidFill>
                  <a:sysClr val="windowText" lastClr="000000"/>
                </a:solidFill>
                <a:effectLst/>
                <a:uLnTx/>
                <a:uFillTx/>
                <a:latin typeface="+mn-lt"/>
                <a:ea typeface="+mn-ea"/>
                <a:cs typeface="+mn-cs"/>
              </a:rPr>
              <a:t>同行旅費</a:t>
            </a:r>
            <a:r>
              <a:rPr kumimoji="1" lang="en-US" altLang="ja-JP" sz="900" b="0" i="0" u="none" strike="noStrike" kern="0" cap="none" spc="0" normalizeH="0" baseline="0" noProof="0">
                <a:ln>
                  <a:noFill/>
                </a:ln>
                <a:solidFill>
                  <a:sysClr val="windowText" lastClr="000000"/>
                </a:solidFill>
                <a:effectLst/>
                <a:uLnTx/>
                <a:uFillTx/>
                <a:latin typeface="+mn-lt"/>
                <a:ea typeface="+mn-ea"/>
                <a:cs typeface="+mn-cs"/>
              </a:rPr>
              <a:t>]</a:t>
            </a:r>
            <a:endParaRPr kumimoji="1" lang="ja-JP" altLang="en-US" sz="900" b="0" i="0" u="none" strike="noStrike" kern="0" cap="none" spc="0" normalizeH="0" baseline="0" noProof="0">
              <a:ln>
                <a:noFill/>
              </a:ln>
              <a:solidFill>
                <a:sysClr val="windowText" lastClr="000000"/>
              </a:solidFill>
              <a:effectLst/>
              <a:uLnTx/>
              <a:uFillTx/>
              <a:latin typeface="+mn-lt"/>
              <a:ea typeface="+mn-ea"/>
              <a:cs typeface="+mn-cs"/>
            </a:endParaRPr>
          </a:p>
        </xdr:txBody>
      </xdr:sp>
      <xdr:cxnSp macro="">
        <xdr:nvCxnSpPr>
          <xdr:cNvPr id="45" name="直線矢印コネクタ 44"/>
          <xdr:cNvCxnSpPr>
            <a:stCxn id="6" idx="1"/>
            <a:endCxn id="43" idx="3"/>
          </xdr:cNvCxnSpPr>
        </xdr:nvCxnSpPr>
        <xdr:spPr>
          <a:xfrm rot="10800000" flipV="1">
            <a:off x="2068691" y="718103"/>
            <a:ext cx="696667"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60960</xdr:colOff>
      <xdr:row>69</xdr:row>
      <xdr:rowOff>38100</xdr:rowOff>
    </xdr:from>
    <xdr:to>
      <xdr:col>47</xdr:col>
      <xdr:colOff>160020</xdr:colOff>
      <xdr:row>76</xdr:row>
      <xdr:rowOff>519093</xdr:rowOff>
    </xdr:to>
    <xdr:grpSp>
      <xdr:nvGrpSpPr>
        <xdr:cNvPr id="2" name="グループ化 298"/>
        <xdr:cNvGrpSpPr>
          <a:grpSpLocks/>
        </xdr:cNvGrpSpPr>
      </xdr:nvGrpSpPr>
      <xdr:grpSpPr bwMode="auto">
        <a:xfrm>
          <a:off x="2102031" y="30354814"/>
          <a:ext cx="7651025" cy="8604458"/>
          <a:chOff x="284140" y="71406"/>
          <a:chExt cx="6545321" cy="9164838"/>
        </a:xfrm>
      </xdr:grpSpPr>
      <xdr:grpSp>
        <xdr:nvGrpSpPr>
          <xdr:cNvPr id="3" name="グループ化 299"/>
          <xdr:cNvGrpSpPr>
            <a:grpSpLocks/>
          </xdr:cNvGrpSpPr>
        </xdr:nvGrpSpPr>
        <xdr:grpSpPr bwMode="auto">
          <a:xfrm>
            <a:off x="3851013" y="1785564"/>
            <a:ext cx="1440898" cy="2491322"/>
            <a:chOff x="2207939" y="787690"/>
            <a:chExt cx="1440898" cy="2491322"/>
          </a:xfrm>
        </xdr:grpSpPr>
        <xdr:sp macro="" textlink="">
          <xdr:nvSpPr>
            <xdr:cNvPr id="115" name="テキスト ボックス 41"/>
            <xdr:cNvSpPr txBox="1">
              <a:spLocks noChangeArrowheads="1"/>
            </xdr:cNvSpPr>
          </xdr:nvSpPr>
          <xdr:spPr bwMode="auto">
            <a:xfrm>
              <a:off x="2626669" y="2246977"/>
              <a:ext cx="1022168"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6" name="テキスト ボックス 42"/>
            <xdr:cNvSpPr txBox="1">
              <a:spLocks noChangeArrowheads="1"/>
            </xdr:cNvSpPr>
          </xdr:nvSpPr>
          <xdr:spPr bwMode="auto">
            <a:xfrm>
              <a:off x="2652437" y="3072942"/>
              <a:ext cx="927683"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7" name="正方形/長方形 116"/>
            <xdr:cNvSpPr/>
          </xdr:nvSpPr>
          <xdr:spPr>
            <a:xfrm>
              <a:off x="2207939" y="1275129"/>
              <a:ext cx="1438372" cy="382822"/>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英国における出発前ｵﾘｴﾝﾃｰｼｮﾝ運営業務を委託</a:t>
              </a:r>
              <a:endParaRPr lang="en-US" altLang="ja-JP" sz="800"/>
            </a:p>
          </xdr:txBody>
        </xdr:sp>
        <xdr:sp macro="" textlink="">
          <xdr:nvSpPr>
            <xdr:cNvPr id="118" name="テキスト ボックス 44"/>
            <xdr:cNvSpPr txBox="1"/>
          </xdr:nvSpPr>
          <xdr:spPr>
            <a:xfrm>
              <a:off x="2353229" y="787690"/>
              <a:ext cx="995237"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t>【</a:t>
              </a:r>
              <a:r>
                <a:rPr kumimoji="1" lang="ja-JP" altLang="en-US" sz="800"/>
                <a:t>随意契約</a:t>
              </a:r>
              <a:r>
                <a:rPr kumimoji="1" lang="en-US" altLang="ja-JP" sz="800"/>
                <a:t>】</a:t>
              </a:r>
            </a:p>
          </xdr:txBody>
        </xdr:sp>
        <xdr:sp macro="" textlink="">
          <xdr:nvSpPr>
            <xdr:cNvPr id="119" name="角丸四角形 118"/>
            <xdr:cNvSpPr/>
          </xdr:nvSpPr>
          <xdr:spPr>
            <a:xfrm>
              <a:off x="2251526" y="990790"/>
              <a:ext cx="1322140"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S. EJEF</a:t>
              </a:r>
            </a:p>
            <a:p>
              <a:pPr algn="ctr"/>
              <a:r>
                <a:rPr kumimoji="1" lang="en-US" altLang="ja-JP" sz="800">
                  <a:solidFill>
                    <a:schemeClr val="tx1"/>
                  </a:solidFill>
                  <a:latin typeface="+mn-ea"/>
                </a:rPr>
                <a:t>2</a:t>
              </a:r>
              <a:r>
                <a:rPr kumimoji="1" lang="ja-JP" altLang="en-US" sz="800">
                  <a:solidFill>
                    <a:schemeClr val="tx1"/>
                  </a:solidFill>
                  <a:latin typeface="+mn-ea"/>
                </a:rPr>
                <a:t>百万円</a:t>
              </a:r>
            </a:p>
          </xdr:txBody>
        </xdr:sp>
        <xdr:sp macro="" textlink="">
          <xdr:nvSpPr>
            <xdr:cNvPr id="120" name="大かっこ 119"/>
            <xdr:cNvSpPr/>
          </xdr:nvSpPr>
          <xdr:spPr>
            <a:xfrm>
              <a:off x="2251526" y="1323873"/>
              <a:ext cx="1322140" cy="2599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4" name="グループ化 300"/>
          <xdr:cNvGrpSpPr>
            <a:grpSpLocks/>
          </xdr:cNvGrpSpPr>
        </xdr:nvGrpSpPr>
        <xdr:grpSpPr bwMode="auto">
          <a:xfrm>
            <a:off x="5434676" y="1785564"/>
            <a:ext cx="1394785" cy="3917198"/>
            <a:chOff x="3677290" y="787690"/>
            <a:chExt cx="1394785" cy="3917198"/>
          </a:xfrm>
        </xdr:grpSpPr>
        <xdr:sp macro="" textlink="">
          <xdr:nvSpPr>
            <xdr:cNvPr id="107" name="テキスト ボックス 52"/>
            <xdr:cNvSpPr txBox="1">
              <a:spLocks noChangeArrowheads="1"/>
            </xdr:cNvSpPr>
          </xdr:nvSpPr>
          <xdr:spPr bwMode="auto">
            <a:xfrm>
              <a:off x="4161571" y="2186116"/>
              <a:ext cx="773070" cy="198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8" name="テキスト ボックス 53"/>
            <xdr:cNvSpPr txBox="1">
              <a:spLocks noChangeArrowheads="1"/>
            </xdr:cNvSpPr>
          </xdr:nvSpPr>
          <xdr:spPr bwMode="auto">
            <a:xfrm>
              <a:off x="4264647" y="3803269"/>
              <a:ext cx="549738"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09" name="テキスト ボックス 54"/>
            <xdr:cNvSpPr txBox="1"/>
          </xdr:nvSpPr>
          <xdr:spPr>
            <a:xfrm>
              <a:off x="3887961" y="787690"/>
              <a:ext cx="922592"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t>【</a:t>
              </a:r>
              <a:r>
                <a:rPr kumimoji="1" lang="ja-JP" altLang="en-US" sz="800"/>
                <a:t>随意契約</a:t>
              </a:r>
              <a:r>
                <a:rPr kumimoji="1" lang="en-US" altLang="ja-JP" sz="800"/>
                <a:t>】</a:t>
              </a:r>
            </a:p>
          </xdr:txBody>
        </xdr:sp>
        <xdr:sp macro="" textlink="">
          <xdr:nvSpPr>
            <xdr:cNvPr id="110" name="角丸四角形 109"/>
            <xdr:cNvSpPr/>
          </xdr:nvSpPr>
          <xdr:spPr>
            <a:xfrm>
              <a:off x="3713612" y="998914"/>
              <a:ext cx="1220437" cy="292463"/>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T. KICC</a:t>
              </a:r>
            </a:p>
            <a:p>
              <a:pPr algn="ctr"/>
              <a:r>
                <a:rPr kumimoji="1" lang="ja-JP" altLang="en-US" sz="800">
                  <a:solidFill>
                    <a:schemeClr val="tx1"/>
                  </a:solidFill>
                  <a:latin typeface="+mn-ea"/>
                </a:rPr>
                <a:t>１百万円</a:t>
              </a:r>
            </a:p>
          </xdr:txBody>
        </xdr:sp>
        <xdr:sp macro="" textlink="">
          <xdr:nvSpPr>
            <xdr:cNvPr id="111" name="テキスト ボックス 63"/>
            <xdr:cNvSpPr txBox="1">
              <a:spLocks noChangeArrowheads="1"/>
            </xdr:cNvSpPr>
          </xdr:nvSpPr>
          <xdr:spPr bwMode="auto">
            <a:xfrm>
              <a:off x="4075674" y="2933832"/>
              <a:ext cx="996401"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2" name="テキスト ボックス 65"/>
            <xdr:cNvSpPr txBox="1">
              <a:spLocks noChangeArrowheads="1"/>
            </xdr:cNvSpPr>
          </xdr:nvSpPr>
          <xdr:spPr bwMode="auto">
            <a:xfrm>
              <a:off x="4238878" y="4498818"/>
              <a:ext cx="601276"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3" name="正方形/長方形 112"/>
            <xdr:cNvSpPr/>
          </xdr:nvSpPr>
          <xdr:spPr>
            <a:xfrm>
              <a:off x="3677290" y="1275129"/>
              <a:ext cx="1351198" cy="38282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ｼｶｺﾞにおける出発前ｵﾘｴﾝﾃｰｼｮﾝのﾛｼﾞ業務を委託</a:t>
              </a:r>
              <a:endParaRPr lang="en-US" altLang="ja-JP" sz="800"/>
            </a:p>
          </xdr:txBody>
        </xdr:sp>
        <xdr:sp macro="" textlink="">
          <xdr:nvSpPr>
            <xdr:cNvPr id="114" name="大かっこ 113"/>
            <xdr:cNvSpPr/>
          </xdr:nvSpPr>
          <xdr:spPr>
            <a:xfrm>
              <a:off x="3713612" y="1331997"/>
              <a:ext cx="1220437" cy="24371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sp macro="" textlink="">
        <xdr:nvSpPr>
          <xdr:cNvPr id="5" name="テキスト ボックス 74"/>
          <xdr:cNvSpPr txBox="1"/>
        </xdr:nvSpPr>
        <xdr:spPr>
          <a:xfrm>
            <a:off x="2499815" y="2719822"/>
            <a:ext cx="1358463"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資料・教材等作成経費</a:t>
            </a:r>
            <a:endParaRPr lang="en-US" altLang="ja-JP" sz="800"/>
          </a:p>
        </xdr:txBody>
      </xdr:sp>
      <xdr:sp macro="" textlink="">
        <xdr:nvSpPr>
          <xdr:cNvPr id="6" name="テキスト ボックス 75"/>
          <xdr:cNvSpPr txBox="1"/>
        </xdr:nvSpPr>
        <xdr:spPr>
          <a:xfrm>
            <a:off x="2499815" y="5806932"/>
            <a:ext cx="1278553" cy="649839"/>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キャリアアップセミナー、日本語講座講師謝金</a:t>
            </a:r>
            <a:endParaRPr kumimoji="1" lang="en-US" altLang="ja-JP" sz="800"/>
          </a:p>
          <a:p>
            <a:endParaRPr kumimoji="1" lang="en-US" altLang="ja-JP" sz="800"/>
          </a:p>
          <a:p>
            <a:endParaRPr lang="en-US" altLang="ja-JP" sz="800"/>
          </a:p>
        </xdr:txBody>
      </xdr:sp>
      <xdr:sp macro="" textlink="">
        <xdr:nvSpPr>
          <xdr:cNvPr id="7" name="テキスト ボックス 76"/>
          <xdr:cNvSpPr txBox="1"/>
        </xdr:nvSpPr>
        <xdr:spPr>
          <a:xfrm>
            <a:off x="2499815" y="4019657"/>
            <a:ext cx="1264024"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800"/>
              <a:t>定例会、打ち合わせ経費</a:t>
            </a:r>
            <a:endParaRPr kumimoji="1" lang="en-US" altLang="ja-JP" sz="800"/>
          </a:p>
        </xdr:txBody>
      </xdr:sp>
      <xdr:sp macro="" textlink="">
        <xdr:nvSpPr>
          <xdr:cNvPr id="8" name="テキスト ボックス 77"/>
          <xdr:cNvSpPr txBox="1"/>
        </xdr:nvSpPr>
        <xdr:spPr>
          <a:xfrm>
            <a:off x="2463492" y="4539592"/>
            <a:ext cx="1307611" cy="37414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800"/>
              <a:t>地域総会等出席者宿舎</a:t>
            </a:r>
            <a:endParaRPr kumimoji="1" lang="en-US" altLang="ja-JP" sz="800"/>
          </a:p>
          <a:p>
            <a:pPr algn="ctr"/>
            <a:endParaRPr kumimoji="1" lang="en-US" altLang="ja-JP" sz="800"/>
          </a:p>
        </xdr:txBody>
      </xdr:sp>
      <xdr:cxnSp macro="">
        <xdr:nvCxnSpPr>
          <xdr:cNvPr id="9" name="直線コネクタ 8"/>
          <xdr:cNvCxnSpPr/>
        </xdr:nvCxnSpPr>
        <xdr:spPr>
          <a:xfrm rot="5400000">
            <a:off x="608771" y="4012823"/>
            <a:ext cx="3338953" cy="217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10" name="グループ化 306"/>
          <xdr:cNvGrpSpPr>
            <a:grpSpLocks/>
          </xdr:cNvGrpSpPr>
        </xdr:nvGrpSpPr>
        <xdr:grpSpPr bwMode="auto">
          <a:xfrm>
            <a:off x="2285824" y="2580998"/>
            <a:ext cx="212568" cy="3096027"/>
            <a:chOff x="2285760" y="2580998"/>
            <a:chExt cx="283423" cy="3096027"/>
          </a:xfrm>
        </xdr:grpSpPr>
        <xdr:cxnSp macro="">
          <xdr:nvCxnSpPr>
            <xdr:cNvPr id="101" name="直線矢印コネクタ 100"/>
            <xdr:cNvCxnSpPr/>
          </xdr:nvCxnSpPr>
          <xdr:spPr>
            <a:xfrm>
              <a:off x="2290186" y="4409608"/>
              <a:ext cx="280893" cy="812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2" name="直線矢印コネクタ 101"/>
            <xdr:cNvCxnSpPr/>
          </xdr:nvCxnSpPr>
          <xdr:spPr>
            <a:xfrm>
              <a:off x="2290186" y="4945791"/>
              <a:ext cx="28089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3" name="直線矢印コネクタ 102"/>
            <xdr:cNvCxnSpPr/>
          </xdr:nvCxnSpPr>
          <xdr:spPr>
            <a:xfrm>
              <a:off x="2290186" y="5668824"/>
              <a:ext cx="280893" cy="8124"/>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4" name="直線矢印コネクタ 103"/>
            <xdr:cNvCxnSpPr/>
          </xdr:nvCxnSpPr>
          <xdr:spPr>
            <a:xfrm>
              <a:off x="2290186" y="3824682"/>
              <a:ext cx="28089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5" name="直線矢印コネクタ 104"/>
            <xdr:cNvCxnSpPr/>
          </xdr:nvCxnSpPr>
          <xdr:spPr>
            <a:xfrm>
              <a:off x="2290186" y="3256004"/>
              <a:ext cx="28089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6" name="直線矢印コネクタ 105"/>
            <xdr:cNvCxnSpPr/>
          </xdr:nvCxnSpPr>
          <xdr:spPr>
            <a:xfrm>
              <a:off x="2290186" y="2581714"/>
              <a:ext cx="28089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11" name="テキスト ボックス 86"/>
          <xdr:cNvSpPr txBox="1">
            <a:spLocks noChangeArrowheads="1"/>
          </xdr:cNvSpPr>
        </xdr:nvSpPr>
        <xdr:spPr bwMode="auto">
          <a:xfrm>
            <a:off x="2534631" y="6513933"/>
            <a:ext cx="1288449" cy="206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2" name="角丸四角形 11"/>
          <xdr:cNvSpPr/>
        </xdr:nvSpPr>
        <xdr:spPr>
          <a:xfrm>
            <a:off x="2209234" y="1988664"/>
            <a:ext cx="1220437"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L. JETAA</a:t>
            </a:r>
          </a:p>
          <a:p>
            <a:pPr algn="ctr"/>
            <a:r>
              <a:rPr kumimoji="1" lang="en-US" altLang="ja-JP" sz="800">
                <a:solidFill>
                  <a:schemeClr val="tx1"/>
                </a:solidFill>
                <a:latin typeface="+mn-ea"/>
              </a:rPr>
              <a:t>8</a:t>
            </a:r>
            <a:r>
              <a:rPr kumimoji="1" lang="ja-JP" altLang="en-US" sz="800">
                <a:solidFill>
                  <a:schemeClr val="tx1"/>
                </a:solidFill>
                <a:latin typeface="+mn-ea"/>
              </a:rPr>
              <a:t>百万円</a:t>
            </a:r>
          </a:p>
        </xdr:txBody>
      </xdr:sp>
      <xdr:sp macro="" textlink="">
        <xdr:nvSpPr>
          <xdr:cNvPr id="13" name="角丸四角形 12"/>
          <xdr:cNvSpPr/>
        </xdr:nvSpPr>
        <xdr:spPr>
          <a:xfrm>
            <a:off x="2499815" y="2435482"/>
            <a:ext cx="1336669"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M. </a:t>
            </a:r>
            <a:r>
              <a:rPr lang="ja-JP" altLang="en-US" sz="800">
                <a:solidFill>
                  <a:schemeClr val="tx1"/>
                </a:solidFill>
                <a:latin typeface="+mn-ea"/>
              </a:rPr>
              <a:t>印刷業者</a:t>
            </a:r>
            <a:endParaRPr lang="en-US" altLang="ja-JP" sz="800">
              <a:solidFill>
                <a:schemeClr val="tx1"/>
              </a:solidFill>
              <a:latin typeface="+mn-ea"/>
            </a:endParaRPr>
          </a:p>
          <a:p>
            <a:pPr algn="ctr"/>
            <a:r>
              <a:rPr kumimoji="1" lang="en-US" altLang="ja-JP" sz="800">
                <a:solidFill>
                  <a:schemeClr val="tx1"/>
                </a:solidFill>
                <a:latin typeface="+mn-ea"/>
              </a:rPr>
              <a:t>0.5</a:t>
            </a:r>
            <a:r>
              <a:rPr kumimoji="1" lang="ja-JP" altLang="en-US" sz="800">
                <a:solidFill>
                  <a:schemeClr val="tx1"/>
                </a:solidFill>
                <a:latin typeface="+mn-ea"/>
              </a:rPr>
              <a:t>百万円</a:t>
            </a:r>
          </a:p>
        </xdr:txBody>
      </xdr:sp>
      <xdr:sp macro="" textlink="">
        <xdr:nvSpPr>
          <xdr:cNvPr id="14" name="角丸四角形 13"/>
          <xdr:cNvSpPr/>
        </xdr:nvSpPr>
        <xdr:spPr>
          <a:xfrm>
            <a:off x="2499815" y="3117896"/>
            <a:ext cx="1307611"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N. </a:t>
            </a:r>
            <a:r>
              <a:rPr lang="ja-JP" altLang="en-US" sz="800">
                <a:solidFill>
                  <a:schemeClr val="tx1"/>
                </a:solidFill>
                <a:latin typeface="+mn-ea"/>
              </a:rPr>
              <a:t>ｳｪﾌﾞ作成会社</a:t>
            </a:r>
            <a:endParaRPr lang="en-US" altLang="ja-JP" sz="800">
              <a:solidFill>
                <a:schemeClr val="tx1"/>
              </a:solidFill>
              <a:latin typeface="+mn-ea"/>
            </a:endParaRPr>
          </a:p>
          <a:p>
            <a:pPr algn="ctr"/>
            <a:r>
              <a:rPr kumimoji="1" lang="en-US" altLang="ja-JP" sz="800">
                <a:solidFill>
                  <a:schemeClr val="tx1"/>
                </a:solidFill>
                <a:latin typeface="+mn-ea"/>
              </a:rPr>
              <a:t>0.5</a:t>
            </a:r>
            <a:r>
              <a:rPr kumimoji="1" lang="ja-JP" altLang="en-US" sz="800">
                <a:solidFill>
                  <a:schemeClr val="tx1"/>
                </a:solidFill>
                <a:latin typeface="+mn-ea"/>
              </a:rPr>
              <a:t>百万円</a:t>
            </a:r>
          </a:p>
        </xdr:txBody>
      </xdr:sp>
      <xdr:sp macro="" textlink="">
        <xdr:nvSpPr>
          <xdr:cNvPr id="15" name="角丸四角形 14"/>
          <xdr:cNvSpPr/>
        </xdr:nvSpPr>
        <xdr:spPr>
          <a:xfrm>
            <a:off x="2499815" y="3678451"/>
            <a:ext cx="1213173" cy="34120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O. </a:t>
            </a:r>
            <a:r>
              <a:rPr lang="ja-JP" altLang="en-US" sz="800">
                <a:solidFill>
                  <a:schemeClr val="tx1"/>
                </a:solidFill>
                <a:latin typeface="+mn-ea"/>
              </a:rPr>
              <a:t>ﾚｽﾄﾗﾝ他</a:t>
            </a:r>
            <a:endParaRPr lang="en-US" altLang="ja-JP" sz="800">
              <a:solidFill>
                <a:schemeClr val="tx1"/>
              </a:solidFill>
              <a:latin typeface="+mn-ea"/>
            </a:endParaRPr>
          </a:p>
          <a:p>
            <a:pPr algn="ctr"/>
            <a:r>
              <a:rPr kumimoji="1" lang="en-US" altLang="ja-JP" sz="800">
                <a:solidFill>
                  <a:schemeClr val="tx1"/>
                </a:solidFill>
                <a:latin typeface="+mn-ea"/>
              </a:rPr>
              <a:t>1</a:t>
            </a:r>
            <a:r>
              <a:rPr kumimoji="1" lang="ja-JP" altLang="en-US" sz="800">
                <a:solidFill>
                  <a:schemeClr val="tx1"/>
                </a:solidFill>
                <a:latin typeface="+mn-ea"/>
              </a:rPr>
              <a:t>百万円</a:t>
            </a:r>
          </a:p>
        </xdr:txBody>
      </xdr:sp>
      <xdr:sp macro="" textlink="">
        <xdr:nvSpPr>
          <xdr:cNvPr id="16" name="角丸四角形 15"/>
          <xdr:cNvSpPr/>
        </xdr:nvSpPr>
        <xdr:spPr>
          <a:xfrm>
            <a:off x="2499815" y="4255253"/>
            <a:ext cx="1213173"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P.</a:t>
            </a:r>
            <a:r>
              <a:rPr lang="ja-JP" altLang="en-US" sz="800">
                <a:solidFill>
                  <a:schemeClr val="tx1"/>
                </a:solidFill>
                <a:latin typeface="+mn-ea"/>
              </a:rPr>
              <a:t>　ホテル</a:t>
            </a:r>
            <a:endParaRPr lang="en-US" altLang="ja-JP" sz="800">
              <a:solidFill>
                <a:schemeClr val="tx1"/>
              </a:solidFill>
              <a:latin typeface="+mn-ea"/>
            </a:endParaRPr>
          </a:p>
          <a:p>
            <a:pPr algn="ctr"/>
            <a:r>
              <a:rPr kumimoji="1" lang="en-US" altLang="ja-JP" sz="800">
                <a:solidFill>
                  <a:schemeClr val="tx1"/>
                </a:solidFill>
                <a:latin typeface="+mn-ea"/>
              </a:rPr>
              <a:t>1</a:t>
            </a:r>
            <a:r>
              <a:rPr kumimoji="1" lang="ja-JP" altLang="en-US" sz="800">
                <a:solidFill>
                  <a:schemeClr val="tx1"/>
                </a:solidFill>
                <a:latin typeface="+mn-ea"/>
              </a:rPr>
              <a:t>百万円</a:t>
            </a:r>
          </a:p>
        </xdr:txBody>
      </xdr:sp>
      <xdr:sp macro="" textlink="">
        <xdr:nvSpPr>
          <xdr:cNvPr id="17" name="角丸四角形 16"/>
          <xdr:cNvSpPr/>
        </xdr:nvSpPr>
        <xdr:spPr>
          <a:xfrm>
            <a:off x="2499815" y="5522593"/>
            <a:ext cx="1300347"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R.</a:t>
            </a:r>
            <a:r>
              <a:rPr lang="ja-JP" altLang="en-US" sz="800">
                <a:solidFill>
                  <a:schemeClr val="tx1"/>
                </a:solidFill>
                <a:latin typeface="+mn-ea"/>
              </a:rPr>
              <a:t>　講師他</a:t>
            </a:r>
            <a:endParaRPr lang="en-US" altLang="ja-JP" sz="800">
              <a:solidFill>
                <a:schemeClr val="tx1"/>
              </a:solidFill>
              <a:latin typeface="+mn-ea"/>
            </a:endParaRPr>
          </a:p>
          <a:p>
            <a:pPr algn="ctr"/>
            <a:r>
              <a:rPr kumimoji="1" lang="en-US" altLang="ja-JP" sz="800">
                <a:solidFill>
                  <a:schemeClr val="tx1"/>
                </a:solidFill>
                <a:latin typeface="+mn-ea"/>
              </a:rPr>
              <a:t>4</a:t>
            </a:r>
            <a:r>
              <a:rPr kumimoji="1" lang="ja-JP" altLang="en-US" sz="800">
                <a:solidFill>
                  <a:schemeClr val="tx1"/>
                </a:solidFill>
                <a:latin typeface="+mn-ea"/>
              </a:rPr>
              <a:t>百万円</a:t>
            </a:r>
          </a:p>
        </xdr:txBody>
      </xdr:sp>
      <xdr:sp macro="" textlink="">
        <xdr:nvSpPr>
          <xdr:cNvPr id="18" name="角丸四角形 17"/>
          <xdr:cNvSpPr/>
        </xdr:nvSpPr>
        <xdr:spPr>
          <a:xfrm>
            <a:off x="2499815" y="4791435"/>
            <a:ext cx="1213173" cy="292463"/>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Q.</a:t>
            </a:r>
            <a:r>
              <a:rPr lang="ja-JP" altLang="en-US" sz="800">
                <a:solidFill>
                  <a:schemeClr val="tx1"/>
                </a:solidFill>
                <a:latin typeface="+mn-ea"/>
              </a:rPr>
              <a:t>　文化会館等</a:t>
            </a:r>
            <a:endParaRPr kumimoji="1" lang="en-US" altLang="ja-JP" sz="800">
              <a:solidFill>
                <a:schemeClr val="tx1"/>
              </a:solidFill>
              <a:latin typeface="+mn-ea"/>
            </a:endParaRPr>
          </a:p>
          <a:p>
            <a:pPr algn="ctr"/>
            <a:r>
              <a:rPr kumimoji="1" lang="en-US" altLang="ja-JP" sz="800">
                <a:solidFill>
                  <a:schemeClr val="tx1"/>
                </a:solidFill>
                <a:latin typeface="+mn-ea"/>
              </a:rPr>
              <a:t>1</a:t>
            </a:r>
            <a:r>
              <a:rPr kumimoji="1" lang="ja-JP" altLang="en-US" sz="800">
                <a:solidFill>
                  <a:schemeClr val="tx1"/>
                </a:solidFill>
                <a:latin typeface="+mn-ea"/>
              </a:rPr>
              <a:t>百万円</a:t>
            </a:r>
          </a:p>
        </xdr:txBody>
      </xdr:sp>
      <xdr:sp macro="" textlink="">
        <xdr:nvSpPr>
          <xdr:cNvPr id="19" name="テキスト ボックス 147"/>
          <xdr:cNvSpPr txBox="1"/>
        </xdr:nvSpPr>
        <xdr:spPr>
          <a:xfrm>
            <a:off x="2499815" y="5083898"/>
            <a:ext cx="1249495" cy="38282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日本語講座教室借料、文化行事会場借料</a:t>
            </a:r>
            <a:endParaRPr kumimoji="1" lang="en-US" altLang="ja-JP" sz="800"/>
          </a:p>
        </xdr:txBody>
      </xdr:sp>
      <xdr:sp macro="" textlink="">
        <xdr:nvSpPr>
          <xdr:cNvPr id="20" name="テキスト ボックス 148"/>
          <xdr:cNvSpPr txBox="1"/>
        </xdr:nvSpPr>
        <xdr:spPr>
          <a:xfrm>
            <a:off x="2499815" y="3402235"/>
            <a:ext cx="1075147"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ﾎｰﾑﾍﾟｰｼﾞ作成経費</a:t>
            </a:r>
            <a:endParaRPr lang="en-US" altLang="ja-JP" sz="800"/>
          </a:p>
        </xdr:txBody>
      </xdr:sp>
      <xdr:sp macro="" textlink="">
        <xdr:nvSpPr>
          <xdr:cNvPr id="21" name="大かっこ 20"/>
          <xdr:cNvSpPr/>
        </xdr:nvSpPr>
        <xdr:spPr>
          <a:xfrm>
            <a:off x="2499815" y="2752317"/>
            <a:ext cx="1293082" cy="21122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2" name="大かっこ 21"/>
          <xdr:cNvSpPr/>
        </xdr:nvSpPr>
        <xdr:spPr>
          <a:xfrm>
            <a:off x="2499815" y="3418483"/>
            <a:ext cx="1278553" cy="1543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3" name="大かっこ 22"/>
          <xdr:cNvSpPr/>
        </xdr:nvSpPr>
        <xdr:spPr>
          <a:xfrm>
            <a:off x="2499815" y="4052153"/>
            <a:ext cx="1213173" cy="1543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4" name="大かっこ 23"/>
          <xdr:cNvSpPr/>
        </xdr:nvSpPr>
        <xdr:spPr>
          <a:xfrm>
            <a:off x="2499815" y="4572088"/>
            <a:ext cx="1242231" cy="14623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5" name="大かっこ 24"/>
          <xdr:cNvSpPr/>
        </xdr:nvSpPr>
        <xdr:spPr>
          <a:xfrm>
            <a:off x="2499815" y="5124518"/>
            <a:ext cx="1205908" cy="23559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6" name="大かっこ 25"/>
          <xdr:cNvSpPr/>
        </xdr:nvSpPr>
        <xdr:spPr>
          <a:xfrm>
            <a:off x="2499815" y="5855676"/>
            <a:ext cx="1278553" cy="2599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sp macro="" textlink="">
        <xdr:nvSpPr>
          <xdr:cNvPr id="27" name="テキスト ボックス 165"/>
          <xdr:cNvSpPr txBox="1"/>
        </xdr:nvSpPr>
        <xdr:spPr>
          <a:xfrm>
            <a:off x="2361789" y="1777440"/>
            <a:ext cx="995237"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t>【</a:t>
            </a:r>
            <a:r>
              <a:rPr kumimoji="1" lang="ja-JP" altLang="en-US" sz="800"/>
              <a:t>一括委託</a:t>
            </a:r>
            <a:r>
              <a:rPr kumimoji="1" lang="en-US" altLang="ja-JP" sz="800"/>
              <a:t>】</a:t>
            </a:r>
          </a:p>
        </xdr:txBody>
      </xdr:sp>
      <xdr:grpSp>
        <xdr:nvGrpSpPr>
          <xdr:cNvPr id="28" name="グループ化 326"/>
          <xdr:cNvGrpSpPr>
            <a:grpSpLocks/>
          </xdr:cNvGrpSpPr>
        </xdr:nvGrpSpPr>
        <xdr:grpSpPr bwMode="auto">
          <a:xfrm>
            <a:off x="349520" y="1899300"/>
            <a:ext cx="1866979" cy="7336944"/>
            <a:chOff x="349520" y="901426"/>
            <a:chExt cx="1866979" cy="7336944"/>
          </a:xfrm>
        </xdr:grpSpPr>
        <xdr:grpSp>
          <xdr:nvGrpSpPr>
            <xdr:cNvPr id="57" name="グループ化 361"/>
            <xdr:cNvGrpSpPr>
              <a:grpSpLocks/>
            </xdr:cNvGrpSpPr>
          </xdr:nvGrpSpPr>
          <xdr:grpSpPr bwMode="auto">
            <a:xfrm>
              <a:off x="349520" y="901426"/>
              <a:ext cx="1852450" cy="890592"/>
              <a:chOff x="366700" y="901426"/>
              <a:chExt cx="1852450" cy="890592"/>
            </a:xfrm>
          </xdr:grpSpPr>
          <xdr:sp macro="" textlink="">
            <xdr:nvSpPr>
              <xdr:cNvPr id="98" name="角丸四角形 97"/>
              <xdr:cNvSpPr/>
            </xdr:nvSpPr>
            <xdr:spPr>
              <a:xfrm>
                <a:off x="366700" y="901426"/>
                <a:ext cx="1801598" cy="349331"/>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en-US" altLang="ja-JP" sz="800">
                    <a:solidFill>
                      <a:schemeClr val="tx1"/>
                    </a:solidFill>
                    <a:latin typeface="+mn-ea"/>
                  </a:rPr>
                  <a:t>A.</a:t>
                </a:r>
                <a:r>
                  <a:rPr kumimoji="1" lang="en-US" altLang="ja-JP" sz="800" baseline="0">
                    <a:solidFill>
                      <a:schemeClr val="tx1"/>
                    </a:solidFill>
                    <a:latin typeface="+mn-ea"/>
                  </a:rPr>
                  <a:t> </a:t>
                </a:r>
                <a:r>
                  <a:rPr lang="ja-JP" altLang="en-US" sz="800">
                    <a:solidFill>
                      <a:schemeClr val="tx1"/>
                    </a:solidFill>
                  </a:rPr>
                  <a:t>ｺｰﾃﾞｨﾈｰﾀｰ、</a:t>
                </a:r>
                <a:r>
                  <a:rPr kumimoji="1" lang="ja-JP" altLang="en-US" sz="800">
                    <a:solidFill>
                      <a:schemeClr val="tx1"/>
                    </a:solidFill>
                    <a:latin typeface="+mn-ea"/>
                  </a:rPr>
                  <a:t>講師他</a:t>
                </a:r>
                <a:endParaRPr kumimoji="1" lang="it-IT" altLang="ja-JP" sz="800">
                  <a:solidFill>
                    <a:schemeClr val="tx1"/>
                  </a:solidFill>
                  <a:latin typeface="+mn-ea"/>
                </a:endParaRPr>
              </a:p>
              <a:p>
                <a:pPr algn="ctr"/>
                <a:r>
                  <a:rPr lang="en-US" altLang="ja-JP" sz="800">
                    <a:solidFill>
                      <a:schemeClr val="tx1"/>
                    </a:solidFill>
                    <a:latin typeface="+mn-ea"/>
                  </a:rPr>
                  <a:t>46</a:t>
                </a:r>
                <a:r>
                  <a:rPr lang="ja-JP" altLang="en-US" sz="800">
                    <a:solidFill>
                      <a:schemeClr val="tx1"/>
                    </a:solidFill>
                    <a:latin typeface="+mn-ea"/>
                  </a:rPr>
                  <a:t>百</a:t>
                </a:r>
                <a:r>
                  <a:rPr kumimoji="1" lang="ja-JP" altLang="en-US" sz="800">
                    <a:solidFill>
                      <a:schemeClr val="tx1"/>
                    </a:solidFill>
                    <a:latin typeface="+mn-ea"/>
                  </a:rPr>
                  <a:t>万</a:t>
                </a:r>
                <a:r>
                  <a:rPr lang="ja-JP" altLang="en-US" sz="800">
                    <a:solidFill>
                      <a:schemeClr val="tx1"/>
                    </a:solidFill>
                    <a:latin typeface="+mn-ea"/>
                  </a:rPr>
                  <a:t>円</a:t>
                </a:r>
                <a:endParaRPr kumimoji="1" lang="ja-JP" altLang="en-US" sz="800">
                  <a:solidFill>
                    <a:schemeClr val="tx1"/>
                  </a:solidFill>
                  <a:latin typeface="+mn-ea"/>
                </a:endParaRPr>
              </a:p>
            </xdr:txBody>
          </xdr:sp>
          <xdr:sp macro="" textlink="">
            <xdr:nvSpPr>
              <xdr:cNvPr id="99" name="テキスト ボックス 12"/>
              <xdr:cNvSpPr txBox="1"/>
            </xdr:nvSpPr>
            <xdr:spPr>
              <a:xfrm>
                <a:off x="366700" y="1267005"/>
                <a:ext cx="1852450" cy="52501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nSpc>
                    <a:spcPts val="800"/>
                  </a:lnSpc>
                </a:pPr>
                <a:r>
                  <a:rPr lang="ja-JP" altLang="en-US" sz="800"/>
                  <a:t>ｺｰﾃﾞｨﾈｰﾀｰ、書類・面接選考の選考員及び事務補助員、研修</a:t>
                </a:r>
                <a:r>
                  <a:rPr kumimoji="1" lang="ja-JP" altLang="en-US" sz="800"/>
                  <a:t>等における講師等謝金</a:t>
                </a:r>
                <a:endParaRPr kumimoji="1" lang="en-US" altLang="ja-JP" sz="800"/>
              </a:p>
            </xdr:txBody>
          </xdr:sp>
          <xdr:sp macro="" textlink="">
            <xdr:nvSpPr>
              <xdr:cNvPr id="100" name="大かっこ 99"/>
              <xdr:cNvSpPr/>
            </xdr:nvSpPr>
            <xdr:spPr>
              <a:xfrm>
                <a:off x="366700" y="1340121"/>
                <a:ext cx="1823392" cy="35745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58" name="グループ化 362"/>
            <xdr:cNvGrpSpPr>
              <a:grpSpLocks/>
            </xdr:cNvGrpSpPr>
          </xdr:nvGrpSpPr>
          <xdr:grpSpPr bwMode="auto">
            <a:xfrm>
              <a:off x="349520" y="2379989"/>
              <a:ext cx="1866979" cy="614334"/>
              <a:chOff x="366700" y="2379989"/>
              <a:chExt cx="1866979" cy="614334"/>
            </a:xfrm>
          </xdr:grpSpPr>
          <xdr:sp macro="" textlink="">
            <xdr:nvSpPr>
              <xdr:cNvPr id="95" name="角丸四角形 94"/>
              <xdr:cNvSpPr/>
            </xdr:nvSpPr>
            <xdr:spPr>
              <a:xfrm>
                <a:off x="366700" y="2379989"/>
                <a:ext cx="1794333" cy="373703"/>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C. </a:t>
                </a:r>
                <a:r>
                  <a:rPr lang="ja-JP" altLang="en-US" sz="800">
                    <a:solidFill>
                      <a:schemeClr val="tx1"/>
                    </a:solidFill>
                    <a:latin typeface="+mn-ea"/>
                  </a:rPr>
                  <a:t>ｹｰﾀﾘﾝｸﾞ会社他</a:t>
                </a:r>
                <a:endParaRPr lang="en-US" altLang="ja-JP" sz="800">
                  <a:solidFill>
                    <a:schemeClr val="tx1"/>
                  </a:solidFill>
                  <a:latin typeface="+mn-ea"/>
                </a:endParaRPr>
              </a:p>
              <a:p>
                <a:pPr algn="ctr"/>
                <a:r>
                  <a:rPr kumimoji="1" lang="en-US" altLang="ja-JP" sz="800">
                    <a:solidFill>
                      <a:schemeClr val="tx1"/>
                    </a:solidFill>
                    <a:latin typeface="+mn-ea"/>
                  </a:rPr>
                  <a:t>9</a:t>
                </a:r>
                <a:r>
                  <a:rPr kumimoji="1" lang="ja-JP" altLang="en-US" sz="800">
                    <a:solidFill>
                      <a:schemeClr val="tx1"/>
                    </a:solidFill>
                    <a:latin typeface="+mn-ea"/>
                  </a:rPr>
                  <a:t>百万円</a:t>
                </a:r>
              </a:p>
            </xdr:txBody>
          </xdr:sp>
          <xdr:sp macro="" textlink="">
            <xdr:nvSpPr>
              <xdr:cNvPr id="96" name="テキスト ボックス 14"/>
              <xdr:cNvSpPr txBox="1"/>
            </xdr:nvSpPr>
            <xdr:spPr>
              <a:xfrm>
                <a:off x="366700" y="2753692"/>
                <a:ext cx="1866979"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歓送迎ﾚｾﾌﾟｼｮﾝ、選考委員会議等経費</a:t>
                </a:r>
                <a:endParaRPr lang="en-US" altLang="ja-JP" sz="800"/>
              </a:p>
            </xdr:txBody>
          </xdr:sp>
          <xdr:sp macro="" textlink="">
            <xdr:nvSpPr>
              <xdr:cNvPr id="97" name="大かっこ 96"/>
              <xdr:cNvSpPr/>
            </xdr:nvSpPr>
            <xdr:spPr>
              <a:xfrm>
                <a:off x="366700" y="2810560"/>
                <a:ext cx="1794333" cy="24371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59" name="グループ化 363"/>
            <xdr:cNvGrpSpPr>
              <a:grpSpLocks/>
            </xdr:cNvGrpSpPr>
          </xdr:nvGrpSpPr>
          <xdr:grpSpPr bwMode="auto">
            <a:xfrm>
              <a:off x="443959" y="3761065"/>
              <a:ext cx="1772540" cy="740277"/>
              <a:chOff x="461139" y="3761065"/>
              <a:chExt cx="1772540" cy="740277"/>
            </a:xfrm>
          </xdr:grpSpPr>
          <xdr:sp macro="" textlink="">
            <xdr:nvSpPr>
              <xdr:cNvPr id="92" name="角丸四角形 91"/>
              <xdr:cNvSpPr/>
            </xdr:nvSpPr>
            <xdr:spPr>
              <a:xfrm>
                <a:off x="511990" y="3761065"/>
                <a:ext cx="1649044" cy="34120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E. </a:t>
                </a:r>
                <a:r>
                  <a:rPr lang="ja-JP" altLang="en-US" sz="800">
                    <a:solidFill>
                      <a:schemeClr val="tx1"/>
                    </a:solidFill>
                    <a:latin typeface="+mn-ea"/>
                  </a:rPr>
                  <a:t>ﾎﾃﾙ</a:t>
                </a:r>
                <a:endParaRPr lang="en-US" altLang="ja-JP" sz="800">
                  <a:solidFill>
                    <a:schemeClr val="tx1"/>
                  </a:solidFill>
                  <a:latin typeface="+mn-ea"/>
                </a:endParaRPr>
              </a:p>
              <a:p>
                <a:pPr algn="ctr"/>
                <a:r>
                  <a:rPr kumimoji="1" lang="en-US" altLang="ja-JP" sz="800">
                    <a:solidFill>
                      <a:schemeClr val="tx1"/>
                    </a:solidFill>
                    <a:latin typeface="+mn-ea"/>
                  </a:rPr>
                  <a:t>5</a:t>
                </a:r>
                <a:r>
                  <a:rPr kumimoji="1" lang="ja-JP" altLang="en-US" sz="800">
                    <a:solidFill>
                      <a:schemeClr val="tx1"/>
                    </a:solidFill>
                    <a:latin typeface="+mn-ea"/>
                  </a:rPr>
                  <a:t>百万円</a:t>
                </a:r>
              </a:p>
            </xdr:txBody>
          </xdr:sp>
          <xdr:sp macro="" textlink="">
            <xdr:nvSpPr>
              <xdr:cNvPr id="93" name="テキスト ボックス 15"/>
              <xdr:cNvSpPr txBox="1"/>
            </xdr:nvSpPr>
            <xdr:spPr>
              <a:xfrm>
                <a:off x="461139" y="4118520"/>
                <a:ext cx="1772540" cy="38282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事前ｵﾘｴﾝﾃｰｼｮﾝの会場借料及び宿泊費、ﾚｾﾌﾟｼｮﾝ経費</a:t>
                </a:r>
                <a:endParaRPr lang="en-US" altLang="ja-JP" sz="800"/>
              </a:p>
            </xdr:txBody>
          </xdr:sp>
          <xdr:sp macro="" textlink="">
            <xdr:nvSpPr>
              <xdr:cNvPr id="94" name="大かっこ 93"/>
              <xdr:cNvSpPr/>
            </xdr:nvSpPr>
            <xdr:spPr>
              <a:xfrm>
                <a:off x="511990" y="4151016"/>
                <a:ext cx="1649044" cy="25184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0" name="グループ化 364"/>
            <xdr:cNvGrpSpPr>
              <a:grpSpLocks/>
            </xdr:cNvGrpSpPr>
          </xdr:nvGrpSpPr>
          <xdr:grpSpPr bwMode="auto">
            <a:xfrm>
              <a:off x="473017" y="4516595"/>
              <a:ext cx="1743482" cy="533094"/>
              <a:chOff x="490198" y="4516595"/>
              <a:chExt cx="1743482" cy="533094"/>
            </a:xfrm>
          </xdr:grpSpPr>
          <xdr:sp macro="" textlink="">
            <xdr:nvSpPr>
              <xdr:cNvPr id="89" name="角丸四角形 88"/>
              <xdr:cNvSpPr/>
            </xdr:nvSpPr>
            <xdr:spPr>
              <a:xfrm>
                <a:off x="511991" y="4516595"/>
                <a:ext cx="1649043"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F. </a:t>
                </a:r>
                <a:r>
                  <a:rPr lang="ja-JP" altLang="en-US" sz="800">
                    <a:solidFill>
                      <a:schemeClr val="tx1"/>
                    </a:solidFill>
                    <a:latin typeface="+mn-ea"/>
                  </a:rPr>
                  <a:t>配車会社</a:t>
                </a:r>
                <a:endParaRPr lang="en-US" altLang="ja-JP" sz="800">
                  <a:solidFill>
                    <a:schemeClr val="tx1"/>
                  </a:solidFill>
                  <a:latin typeface="+mn-ea"/>
                </a:endParaRPr>
              </a:p>
              <a:p>
                <a:pPr algn="ctr"/>
                <a:r>
                  <a:rPr kumimoji="1" lang="ja-JP" altLang="en-US" sz="800">
                    <a:solidFill>
                      <a:schemeClr val="tx1"/>
                    </a:solidFill>
                    <a:latin typeface="+mn-ea"/>
                  </a:rPr>
                  <a:t>１百万円</a:t>
                </a:r>
              </a:p>
            </xdr:txBody>
          </xdr:sp>
          <xdr:sp macro="" textlink="">
            <xdr:nvSpPr>
              <xdr:cNvPr id="90" name="テキスト ボックス 22"/>
              <xdr:cNvSpPr txBox="1"/>
            </xdr:nvSpPr>
            <xdr:spPr>
              <a:xfrm>
                <a:off x="490198" y="4809058"/>
                <a:ext cx="1743482"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事前ｵﾘｴﾝﾃｰｼｮﾝのﾊﾞｽ借り上げ料</a:t>
                </a:r>
                <a:endParaRPr lang="en-US" altLang="ja-JP" sz="800"/>
              </a:p>
            </xdr:txBody>
          </xdr:sp>
          <xdr:sp macro="" textlink="">
            <xdr:nvSpPr>
              <xdr:cNvPr id="91" name="大かっこ 90"/>
              <xdr:cNvSpPr/>
            </xdr:nvSpPr>
            <xdr:spPr>
              <a:xfrm>
                <a:off x="511991" y="4841554"/>
                <a:ext cx="1649043" cy="194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1" name="グループ化 365"/>
            <xdr:cNvGrpSpPr>
              <a:grpSpLocks/>
            </xdr:cNvGrpSpPr>
          </xdr:nvGrpSpPr>
          <xdr:grpSpPr bwMode="auto">
            <a:xfrm>
              <a:off x="349520" y="5702694"/>
              <a:ext cx="1649043" cy="573715"/>
              <a:chOff x="366700" y="5702694"/>
              <a:chExt cx="1649043" cy="573715"/>
            </a:xfrm>
          </xdr:grpSpPr>
          <xdr:sp macro="" textlink="">
            <xdr:nvSpPr>
              <xdr:cNvPr id="86" name="角丸四角形 85"/>
              <xdr:cNvSpPr/>
            </xdr:nvSpPr>
            <xdr:spPr>
              <a:xfrm>
                <a:off x="366700" y="5702694"/>
                <a:ext cx="1649043" cy="30058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H. </a:t>
                </a:r>
                <a:r>
                  <a:rPr lang="ja-JP" altLang="en-US" sz="800">
                    <a:solidFill>
                      <a:schemeClr val="tx1"/>
                    </a:solidFill>
                    <a:latin typeface="+mn-ea"/>
                  </a:rPr>
                  <a:t>外国新聞社</a:t>
                </a:r>
                <a:endParaRPr lang="en-US" altLang="ja-JP" sz="800">
                  <a:solidFill>
                    <a:schemeClr val="tx1"/>
                  </a:solidFill>
                  <a:latin typeface="+mn-ea"/>
                </a:endParaRPr>
              </a:p>
              <a:p>
                <a:pPr algn="ctr"/>
                <a:r>
                  <a:rPr kumimoji="1" lang="en-US" altLang="ja-JP" sz="800">
                    <a:solidFill>
                      <a:schemeClr val="tx1"/>
                    </a:solidFill>
                    <a:latin typeface="+mn-ea"/>
                  </a:rPr>
                  <a:t>2</a:t>
                </a:r>
                <a:r>
                  <a:rPr kumimoji="1" lang="ja-JP" altLang="en-US" sz="800">
                    <a:solidFill>
                      <a:schemeClr val="tx1"/>
                    </a:solidFill>
                    <a:latin typeface="+mn-ea"/>
                  </a:rPr>
                  <a:t>百万円</a:t>
                </a:r>
              </a:p>
            </xdr:txBody>
          </xdr:sp>
          <xdr:sp macro="" textlink="">
            <xdr:nvSpPr>
              <xdr:cNvPr id="87" name="正方形/長方形 86"/>
              <xdr:cNvSpPr/>
            </xdr:nvSpPr>
            <xdr:spPr>
              <a:xfrm>
                <a:off x="700868" y="6035778"/>
                <a:ext cx="1118734" cy="24063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募集時の新聞広告費</a:t>
                </a:r>
                <a:endParaRPr lang="en-US" altLang="ja-JP" sz="800"/>
              </a:p>
            </xdr:txBody>
          </xdr:sp>
          <xdr:sp macro="" textlink="">
            <xdr:nvSpPr>
              <xdr:cNvPr id="88" name="大かっこ 87"/>
              <xdr:cNvSpPr/>
            </xdr:nvSpPr>
            <xdr:spPr>
              <a:xfrm>
                <a:off x="359436" y="6068274"/>
                <a:ext cx="1649043" cy="16248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2" name="グループ化 366"/>
            <xdr:cNvGrpSpPr>
              <a:grpSpLocks/>
            </xdr:cNvGrpSpPr>
          </xdr:nvGrpSpPr>
          <xdr:grpSpPr bwMode="auto">
            <a:xfrm>
              <a:off x="349520" y="6385109"/>
              <a:ext cx="1649044" cy="541218"/>
              <a:chOff x="366700" y="6385109"/>
              <a:chExt cx="1649044" cy="541218"/>
            </a:xfrm>
          </xdr:grpSpPr>
          <xdr:sp macro="" textlink="">
            <xdr:nvSpPr>
              <xdr:cNvPr id="83" name="角丸四角形 82"/>
              <xdr:cNvSpPr/>
            </xdr:nvSpPr>
            <xdr:spPr>
              <a:xfrm>
                <a:off x="366700" y="6385109"/>
                <a:ext cx="1649044" cy="30058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I.</a:t>
                </a:r>
                <a:r>
                  <a:rPr lang="en-US" altLang="ja-JP" sz="800" baseline="0">
                    <a:solidFill>
                      <a:schemeClr val="tx1"/>
                    </a:solidFill>
                    <a:latin typeface="+mn-ea"/>
                  </a:rPr>
                  <a:t> </a:t>
                </a:r>
                <a:r>
                  <a:rPr lang="ja-JP" altLang="en-US" sz="800">
                    <a:solidFill>
                      <a:schemeClr val="tx1"/>
                    </a:solidFill>
                    <a:latin typeface="+mn-ea"/>
                  </a:rPr>
                  <a:t>ｸｰﾘｴ業者</a:t>
                </a:r>
                <a:endParaRPr lang="en-US" altLang="ja-JP" sz="800">
                  <a:solidFill>
                    <a:schemeClr val="tx1"/>
                  </a:solidFill>
                  <a:latin typeface="+mn-ea"/>
                </a:endParaRPr>
              </a:p>
              <a:p>
                <a:pPr algn="ctr"/>
                <a:r>
                  <a:rPr kumimoji="1" lang="en-US" altLang="ja-JP" sz="800">
                    <a:solidFill>
                      <a:schemeClr val="tx1"/>
                    </a:solidFill>
                    <a:latin typeface="+mn-ea"/>
                  </a:rPr>
                  <a:t>1</a:t>
                </a:r>
                <a:r>
                  <a:rPr kumimoji="1" lang="ja-JP" altLang="en-US" sz="800">
                    <a:solidFill>
                      <a:schemeClr val="tx1"/>
                    </a:solidFill>
                    <a:latin typeface="+mn-ea"/>
                  </a:rPr>
                  <a:t>百万円</a:t>
                </a:r>
              </a:p>
            </xdr:txBody>
          </xdr:sp>
          <xdr:sp macro="" textlink="">
            <xdr:nvSpPr>
              <xdr:cNvPr id="84" name="テキスト ボックス 17"/>
              <xdr:cNvSpPr txBox="1"/>
            </xdr:nvSpPr>
            <xdr:spPr>
              <a:xfrm>
                <a:off x="722661" y="6685696"/>
                <a:ext cx="1089677"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資料、案内等送付料</a:t>
                </a:r>
                <a:endParaRPr lang="en-US" altLang="ja-JP" sz="800"/>
              </a:p>
            </xdr:txBody>
          </xdr:sp>
          <xdr:sp macro="" textlink="">
            <xdr:nvSpPr>
              <xdr:cNvPr id="85" name="大かっこ 84"/>
              <xdr:cNvSpPr/>
            </xdr:nvSpPr>
            <xdr:spPr>
              <a:xfrm>
                <a:off x="366700" y="6718192"/>
                <a:ext cx="1649044" cy="15435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3" name="グループ化 367"/>
            <xdr:cNvGrpSpPr>
              <a:grpSpLocks/>
            </xdr:cNvGrpSpPr>
          </xdr:nvGrpSpPr>
          <xdr:grpSpPr bwMode="auto">
            <a:xfrm>
              <a:off x="473017" y="1803187"/>
              <a:ext cx="1525547" cy="541218"/>
              <a:chOff x="490197" y="1803187"/>
              <a:chExt cx="1525547" cy="541218"/>
            </a:xfrm>
          </xdr:grpSpPr>
          <xdr:sp macro="" textlink="">
            <xdr:nvSpPr>
              <xdr:cNvPr id="80" name="角丸四角形 79"/>
              <xdr:cNvSpPr/>
            </xdr:nvSpPr>
            <xdr:spPr>
              <a:xfrm>
                <a:off x="511990" y="1803187"/>
                <a:ext cx="1503754"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B. </a:t>
                </a:r>
                <a:r>
                  <a:rPr lang="ja-JP" altLang="en-US" sz="800">
                    <a:solidFill>
                      <a:schemeClr val="tx1"/>
                    </a:solidFill>
                    <a:latin typeface="+mn-ea"/>
                  </a:rPr>
                  <a:t>職員･現地職員</a:t>
                </a:r>
                <a:endParaRPr lang="en-US" altLang="ja-JP" sz="800">
                  <a:solidFill>
                    <a:schemeClr val="tx1"/>
                  </a:solidFill>
                  <a:latin typeface="+mn-ea"/>
                </a:endParaRPr>
              </a:p>
              <a:p>
                <a:pPr algn="ctr"/>
                <a:r>
                  <a:rPr kumimoji="1" lang="en-US" altLang="ja-JP" sz="800">
                    <a:solidFill>
                      <a:schemeClr val="tx1"/>
                    </a:solidFill>
                    <a:latin typeface="+mn-ea"/>
                  </a:rPr>
                  <a:t>4</a:t>
                </a:r>
                <a:r>
                  <a:rPr kumimoji="1" lang="ja-JP" altLang="en-US" sz="800">
                    <a:solidFill>
                      <a:schemeClr val="tx1"/>
                    </a:solidFill>
                    <a:latin typeface="+mn-ea"/>
                  </a:rPr>
                  <a:t>百万円</a:t>
                </a:r>
              </a:p>
            </xdr:txBody>
          </xdr:sp>
          <xdr:sp macro="" textlink="">
            <xdr:nvSpPr>
              <xdr:cNvPr id="81" name="テキスト ボックス 33"/>
              <xdr:cNvSpPr txBox="1"/>
            </xdr:nvSpPr>
            <xdr:spPr>
              <a:xfrm>
                <a:off x="490197" y="2103774"/>
                <a:ext cx="1511018"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800"/>
                  <a:t>募集広報、面接時の出張旅費</a:t>
                </a:r>
                <a:endParaRPr kumimoji="1" lang="en-US" altLang="ja-JP" sz="800"/>
              </a:p>
            </xdr:txBody>
          </xdr:sp>
          <xdr:sp macro="" textlink="">
            <xdr:nvSpPr>
              <xdr:cNvPr id="82" name="大かっこ 81"/>
              <xdr:cNvSpPr/>
            </xdr:nvSpPr>
            <xdr:spPr>
              <a:xfrm>
                <a:off x="504726" y="2128146"/>
                <a:ext cx="1489225" cy="16248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4" name="グループ化 368"/>
            <xdr:cNvGrpSpPr>
              <a:grpSpLocks/>
            </xdr:cNvGrpSpPr>
          </xdr:nvGrpSpPr>
          <xdr:grpSpPr bwMode="auto">
            <a:xfrm>
              <a:off x="349520" y="3143643"/>
              <a:ext cx="1866978" cy="667162"/>
              <a:chOff x="392894" y="3143643"/>
              <a:chExt cx="1866978" cy="667162"/>
            </a:xfrm>
          </xdr:grpSpPr>
          <xdr:sp macro="" textlink="">
            <xdr:nvSpPr>
              <xdr:cNvPr id="77" name="角丸四角形 76"/>
              <xdr:cNvSpPr/>
            </xdr:nvSpPr>
            <xdr:spPr>
              <a:xfrm>
                <a:off x="392894" y="3143643"/>
                <a:ext cx="1794333"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D. </a:t>
                </a:r>
                <a:r>
                  <a:rPr lang="ja-JP" altLang="en-US" sz="800">
                    <a:solidFill>
                      <a:schemeClr val="tx1"/>
                    </a:solidFill>
                    <a:latin typeface="+mn-ea"/>
                  </a:rPr>
                  <a:t>ｳｪﾌﾞ制作会社</a:t>
                </a:r>
                <a:endParaRPr lang="en-US" altLang="ja-JP" sz="800">
                  <a:solidFill>
                    <a:schemeClr val="tx1"/>
                  </a:solidFill>
                  <a:latin typeface="+mn-ea"/>
                </a:endParaRPr>
              </a:p>
              <a:p>
                <a:pPr algn="ctr"/>
                <a:r>
                  <a:rPr kumimoji="1" lang="en-US" altLang="ja-JP" sz="800">
                    <a:solidFill>
                      <a:schemeClr val="tx1"/>
                    </a:solidFill>
                    <a:latin typeface="+mn-ea"/>
                  </a:rPr>
                  <a:t>5</a:t>
                </a:r>
                <a:r>
                  <a:rPr kumimoji="1" lang="ja-JP" altLang="en-US" sz="800">
                    <a:solidFill>
                      <a:schemeClr val="tx1"/>
                    </a:solidFill>
                    <a:latin typeface="+mn-ea"/>
                  </a:rPr>
                  <a:t>百万円</a:t>
                </a:r>
              </a:p>
            </xdr:txBody>
          </xdr:sp>
          <xdr:sp macro="" textlink="">
            <xdr:nvSpPr>
              <xdr:cNvPr id="78" name="テキスト ボックス 36"/>
              <xdr:cNvSpPr txBox="1"/>
            </xdr:nvSpPr>
            <xdr:spPr>
              <a:xfrm>
                <a:off x="392894" y="3427983"/>
                <a:ext cx="1866978" cy="38282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800"/>
                  <a:t>ｵﾝﾗｲﾝ申請ｼｽﾃﾑ作成及びｲﾝﾀｰﾈｯﾄ広告経費</a:t>
                </a:r>
                <a:endParaRPr lang="en-US" altLang="ja-JP" sz="800"/>
              </a:p>
            </xdr:txBody>
          </xdr:sp>
          <xdr:sp macro="" textlink="">
            <xdr:nvSpPr>
              <xdr:cNvPr id="79" name="大かっこ 78"/>
              <xdr:cNvSpPr/>
            </xdr:nvSpPr>
            <xdr:spPr>
              <a:xfrm>
                <a:off x="392894" y="3468602"/>
                <a:ext cx="1794333" cy="20309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5" name="グループ化 369"/>
            <xdr:cNvGrpSpPr>
              <a:grpSpLocks/>
            </xdr:cNvGrpSpPr>
          </xdr:nvGrpSpPr>
          <xdr:grpSpPr bwMode="auto">
            <a:xfrm>
              <a:off x="349520" y="7571209"/>
              <a:ext cx="1758012" cy="667161"/>
              <a:chOff x="387621" y="7571209"/>
              <a:chExt cx="1758012" cy="667161"/>
            </a:xfrm>
          </xdr:grpSpPr>
          <xdr:sp macro="" textlink="">
            <xdr:nvSpPr>
              <xdr:cNvPr id="74" name="角丸四角形 73"/>
              <xdr:cNvSpPr/>
            </xdr:nvSpPr>
            <xdr:spPr>
              <a:xfrm>
                <a:off x="387621" y="7571209"/>
                <a:ext cx="1758012" cy="28433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K. </a:t>
                </a:r>
                <a:r>
                  <a:rPr lang="ja-JP" altLang="en-US" sz="800">
                    <a:solidFill>
                      <a:schemeClr val="tx1"/>
                    </a:solidFill>
                    <a:latin typeface="+mn-ea"/>
                  </a:rPr>
                  <a:t>印刷業者</a:t>
                </a:r>
                <a:endParaRPr lang="en-US" altLang="ja-JP" sz="800">
                  <a:solidFill>
                    <a:schemeClr val="tx1"/>
                  </a:solidFill>
                  <a:latin typeface="+mn-ea"/>
                </a:endParaRPr>
              </a:p>
              <a:p>
                <a:pPr algn="ctr"/>
                <a:r>
                  <a:rPr kumimoji="1" lang="en-US" altLang="ja-JP" sz="800">
                    <a:solidFill>
                      <a:schemeClr val="tx1"/>
                    </a:solidFill>
                    <a:latin typeface="+mn-ea"/>
                  </a:rPr>
                  <a:t>2</a:t>
                </a:r>
                <a:r>
                  <a:rPr kumimoji="1" lang="ja-JP" altLang="en-US" sz="800">
                    <a:solidFill>
                      <a:schemeClr val="tx1"/>
                    </a:solidFill>
                    <a:latin typeface="+mn-ea"/>
                  </a:rPr>
                  <a:t>百万円</a:t>
                </a:r>
              </a:p>
            </xdr:txBody>
          </xdr:sp>
          <xdr:sp macro="" textlink="">
            <xdr:nvSpPr>
              <xdr:cNvPr id="75" name="テキスト ボックス 13"/>
              <xdr:cNvSpPr txBox="1"/>
            </xdr:nvSpPr>
            <xdr:spPr>
              <a:xfrm>
                <a:off x="387621" y="7855548"/>
                <a:ext cx="1699896" cy="38282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ﾊﾟﾝﾌﾚｯﾄ、招待状等印刷</a:t>
                </a:r>
                <a:r>
                  <a:rPr lang="en-US" altLang="ja-JP" sz="800"/>
                  <a:t>,</a:t>
                </a:r>
                <a:r>
                  <a:rPr lang="ja-JP" altLang="en-US" sz="800"/>
                  <a:t>資料等購入経費</a:t>
                </a:r>
                <a:endParaRPr lang="en-US" altLang="ja-JP" sz="800"/>
              </a:p>
            </xdr:txBody>
          </xdr:sp>
          <xdr:sp macro="" textlink="">
            <xdr:nvSpPr>
              <xdr:cNvPr id="76" name="大かっこ 75"/>
              <xdr:cNvSpPr/>
            </xdr:nvSpPr>
            <xdr:spPr>
              <a:xfrm>
                <a:off x="387621" y="7888044"/>
                <a:ext cx="1758012" cy="2599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6" name="グループ化 370"/>
            <xdr:cNvGrpSpPr>
              <a:grpSpLocks/>
            </xdr:cNvGrpSpPr>
          </xdr:nvGrpSpPr>
          <xdr:grpSpPr bwMode="auto">
            <a:xfrm>
              <a:off x="349520" y="6961911"/>
              <a:ext cx="1656308" cy="659038"/>
              <a:chOff x="369988" y="6961911"/>
              <a:chExt cx="1656308" cy="659038"/>
            </a:xfrm>
          </xdr:grpSpPr>
          <xdr:sp macro="" textlink="">
            <xdr:nvSpPr>
              <xdr:cNvPr id="71" name="角丸四角形 70"/>
              <xdr:cNvSpPr/>
            </xdr:nvSpPr>
            <xdr:spPr>
              <a:xfrm>
                <a:off x="369988" y="6961911"/>
                <a:ext cx="1656308" cy="276215"/>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J. </a:t>
                </a:r>
                <a:r>
                  <a:rPr lang="ja-JP" altLang="en-US" sz="800">
                    <a:solidFill>
                      <a:schemeClr val="tx1"/>
                    </a:solidFill>
                    <a:latin typeface="+mn-ea"/>
                  </a:rPr>
                  <a:t>機材・会場ﾚﾝﾀﾙ会社</a:t>
                </a:r>
                <a:endParaRPr lang="en-US" altLang="ja-JP" sz="800">
                  <a:solidFill>
                    <a:schemeClr val="tx1"/>
                  </a:solidFill>
                  <a:latin typeface="+mn-ea"/>
                </a:endParaRPr>
              </a:p>
              <a:p>
                <a:pPr algn="ctr"/>
                <a:r>
                  <a:rPr kumimoji="1" lang="en-US" altLang="ja-JP" sz="800">
                    <a:solidFill>
                      <a:schemeClr val="tx1"/>
                    </a:solidFill>
                    <a:latin typeface="+mn-ea"/>
                  </a:rPr>
                  <a:t>3</a:t>
                </a:r>
                <a:r>
                  <a:rPr kumimoji="1" lang="ja-JP" altLang="en-US" sz="800">
                    <a:solidFill>
                      <a:schemeClr val="tx1"/>
                    </a:solidFill>
                    <a:latin typeface="+mn-ea"/>
                  </a:rPr>
                  <a:t>百万円</a:t>
                </a:r>
              </a:p>
            </xdr:txBody>
          </xdr:sp>
          <xdr:sp macro="" textlink="">
            <xdr:nvSpPr>
              <xdr:cNvPr id="72" name="テキスト ボックス 39"/>
              <xdr:cNvSpPr txBox="1"/>
            </xdr:nvSpPr>
            <xdr:spPr>
              <a:xfrm>
                <a:off x="384517" y="7238127"/>
                <a:ext cx="1598192" cy="382822"/>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ｵﾘｴﾝﾃｰｼｮﾝ、面接選考での機材、会場等借料</a:t>
                </a:r>
                <a:endParaRPr lang="en-US" altLang="ja-JP" sz="800"/>
              </a:p>
            </xdr:txBody>
          </xdr:sp>
          <xdr:sp macro="" textlink="">
            <xdr:nvSpPr>
              <xdr:cNvPr id="73" name="大かっこ 72"/>
              <xdr:cNvSpPr/>
            </xdr:nvSpPr>
            <xdr:spPr>
              <a:xfrm>
                <a:off x="369988" y="7286870"/>
                <a:ext cx="1670837" cy="23559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nvGrpSpPr>
            <xdr:cNvPr id="67" name="グループ化 371"/>
            <xdr:cNvGrpSpPr>
              <a:grpSpLocks/>
            </xdr:cNvGrpSpPr>
          </xdr:nvGrpSpPr>
          <xdr:grpSpPr bwMode="auto">
            <a:xfrm>
              <a:off x="349520" y="5093397"/>
              <a:ext cx="1649044" cy="541218"/>
              <a:chOff x="366700" y="5093397"/>
              <a:chExt cx="1649044" cy="541218"/>
            </a:xfrm>
          </xdr:grpSpPr>
          <xdr:sp macro="" textlink="">
            <xdr:nvSpPr>
              <xdr:cNvPr id="68" name="角丸四角形 67"/>
              <xdr:cNvSpPr/>
            </xdr:nvSpPr>
            <xdr:spPr>
              <a:xfrm>
                <a:off x="366700" y="5093397"/>
                <a:ext cx="1649044" cy="30058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chemeClr val="tx1"/>
                    </a:solidFill>
                    <a:latin typeface="+mn-ea"/>
                  </a:rPr>
                  <a:t>G. </a:t>
                </a:r>
                <a:r>
                  <a:rPr lang="ja-JP" altLang="en-US" sz="800">
                    <a:solidFill>
                      <a:schemeClr val="tx1"/>
                    </a:solidFill>
                    <a:latin typeface="+mn-ea"/>
                  </a:rPr>
                  <a:t>外国大学</a:t>
                </a:r>
                <a:endParaRPr lang="en-US" altLang="ja-JP" sz="800">
                  <a:solidFill>
                    <a:schemeClr val="tx1"/>
                  </a:solidFill>
                  <a:latin typeface="+mn-ea"/>
                </a:endParaRPr>
              </a:p>
              <a:p>
                <a:pPr algn="ctr"/>
                <a:r>
                  <a:rPr kumimoji="1" lang="en-US" altLang="ja-JP" sz="800">
                    <a:solidFill>
                      <a:schemeClr val="tx1"/>
                    </a:solidFill>
                    <a:latin typeface="+mn-ea"/>
                  </a:rPr>
                  <a:t>5</a:t>
                </a:r>
                <a:r>
                  <a:rPr kumimoji="1" lang="ja-JP" altLang="en-US" sz="800">
                    <a:solidFill>
                      <a:schemeClr val="tx1"/>
                    </a:solidFill>
                    <a:latin typeface="+mn-ea"/>
                  </a:rPr>
                  <a:t>百万円</a:t>
                </a:r>
              </a:p>
            </xdr:txBody>
          </xdr:sp>
          <xdr:sp macro="" textlink="">
            <xdr:nvSpPr>
              <xdr:cNvPr id="69" name="正方形/長方形 68"/>
              <xdr:cNvSpPr/>
            </xdr:nvSpPr>
            <xdr:spPr>
              <a:xfrm>
                <a:off x="381229" y="5393984"/>
                <a:ext cx="1619986" cy="240631"/>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t>大学就職ﾌｪｱでのﾌﾞｰｽ借料</a:t>
                </a:r>
                <a:endParaRPr lang="en-US" altLang="ja-JP" sz="800"/>
              </a:p>
            </xdr:txBody>
          </xdr:sp>
          <xdr:sp macro="" textlink="">
            <xdr:nvSpPr>
              <xdr:cNvPr id="70" name="大かっこ 69"/>
              <xdr:cNvSpPr/>
            </xdr:nvSpPr>
            <xdr:spPr>
              <a:xfrm>
                <a:off x="366700" y="5418356"/>
                <a:ext cx="1649044" cy="18685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grpSp>
      <xdr:grpSp>
        <xdr:nvGrpSpPr>
          <xdr:cNvPr id="29" name="グループ化 328"/>
          <xdr:cNvGrpSpPr>
            <a:grpSpLocks/>
          </xdr:cNvGrpSpPr>
        </xdr:nvGrpSpPr>
        <xdr:grpSpPr bwMode="auto">
          <a:xfrm>
            <a:off x="3930923" y="794440"/>
            <a:ext cx="1423843" cy="728070"/>
            <a:chOff x="3716611" y="653824"/>
            <a:chExt cx="1423843" cy="728070"/>
          </a:xfrm>
        </xdr:grpSpPr>
        <xdr:sp macro="" textlink="">
          <xdr:nvSpPr>
            <xdr:cNvPr id="53" name="テキスト ボックス 68"/>
            <xdr:cNvSpPr txBox="1"/>
          </xdr:nvSpPr>
          <xdr:spPr>
            <a:xfrm>
              <a:off x="3861901" y="653824"/>
              <a:ext cx="1104205"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800"/>
                <a:t>【</a:t>
              </a:r>
              <a:r>
                <a:rPr lang="ja-JP" altLang="en-US" sz="800"/>
                <a:t>少額</a:t>
              </a:r>
              <a:r>
                <a:rPr kumimoji="1" lang="ja-JP" altLang="en-US" sz="800"/>
                <a:t>随意契約</a:t>
              </a:r>
              <a:r>
                <a:rPr kumimoji="1" lang="en-US" altLang="ja-JP" sz="800"/>
                <a:t>】</a:t>
              </a:r>
            </a:p>
          </xdr:txBody>
        </xdr:sp>
        <xdr:sp macro="" textlink="">
          <xdr:nvSpPr>
            <xdr:cNvPr id="54" name="テキスト ボックス 69"/>
            <xdr:cNvSpPr txBox="1"/>
          </xdr:nvSpPr>
          <xdr:spPr>
            <a:xfrm>
              <a:off x="3716611" y="1141263"/>
              <a:ext cx="1423843"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800"/>
                <a:t>日本語能力試験問題作成</a:t>
              </a:r>
              <a:endParaRPr kumimoji="1" lang="en-US" altLang="ja-JP" sz="800"/>
            </a:p>
          </xdr:txBody>
        </xdr:sp>
        <xdr:sp macro="" textlink="">
          <xdr:nvSpPr>
            <xdr:cNvPr id="55" name="角丸四角形 54"/>
            <xdr:cNvSpPr/>
          </xdr:nvSpPr>
          <xdr:spPr>
            <a:xfrm>
              <a:off x="3716611" y="816304"/>
              <a:ext cx="1590927" cy="324959"/>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800">
                  <a:solidFill>
                    <a:schemeClr val="tx1"/>
                  </a:solidFill>
                  <a:latin typeface="+mn-ea"/>
                </a:rPr>
                <a:t>アクラス日本語教育研究所</a:t>
              </a:r>
              <a:endParaRPr lang="en-US" altLang="ja-JP" sz="800">
                <a:solidFill>
                  <a:schemeClr val="tx1"/>
                </a:solidFill>
                <a:latin typeface="+mn-ea"/>
              </a:endParaRPr>
            </a:p>
            <a:p>
              <a:pPr algn="ctr"/>
              <a:r>
                <a:rPr kumimoji="1" lang="en-US" altLang="ja-JP" sz="800">
                  <a:solidFill>
                    <a:schemeClr val="tx1"/>
                  </a:solidFill>
                  <a:latin typeface="+mn-ea"/>
                </a:rPr>
                <a:t>0.2</a:t>
              </a:r>
              <a:r>
                <a:rPr kumimoji="1" lang="ja-JP" altLang="en-US" sz="800">
                  <a:solidFill>
                    <a:schemeClr val="tx1"/>
                  </a:solidFill>
                  <a:latin typeface="+mn-ea"/>
                </a:rPr>
                <a:t>百万円</a:t>
              </a:r>
            </a:p>
          </xdr:txBody>
        </xdr:sp>
        <xdr:sp macro="" textlink="">
          <xdr:nvSpPr>
            <xdr:cNvPr id="56" name="大かっこ 55"/>
            <xdr:cNvSpPr/>
          </xdr:nvSpPr>
          <xdr:spPr>
            <a:xfrm>
              <a:off x="3716611" y="1181883"/>
              <a:ext cx="1198643" cy="974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p>
              <a:endParaRPr lang="ja-JP" altLang="en-US"/>
            </a:p>
          </xdr:txBody>
        </xdr:sp>
      </xdr:grpSp>
      <xdr:sp macro="" textlink="">
        <xdr:nvSpPr>
          <xdr:cNvPr id="30" name="角丸四角形 29"/>
          <xdr:cNvSpPr/>
        </xdr:nvSpPr>
        <xdr:spPr>
          <a:xfrm>
            <a:off x="1569958" y="71406"/>
            <a:ext cx="1082412" cy="422447"/>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sz="800">
                <a:solidFill>
                  <a:schemeClr val="tx1"/>
                </a:solidFill>
              </a:rPr>
              <a:t>外務省</a:t>
            </a:r>
            <a:endParaRPr kumimoji="1" lang="en-US" altLang="ja-JP" sz="800">
              <a:solidFill>
                <a:schemeClr val="tx1"/>
              </a:solidFill>
            </a:endParaRPr>
          </a:p>
          <a:p>
            <a:pPr algn="ctr"/>
            <a:r>
              <a:rPr lang="en-US" altLang="ja-JP" sz="800">
                <a:solidFill>
                  <a:schemeClr val="tx1"/>
                </a:solidFill>
              </a:rPr>
              <a:t>94</a:t>
            </a:r>
            <a:r>
              <a:rPr lang="ja-JP" altLang="en-US" sz="800">
                <a:solidFill>
                  <a:schemeClr val="tx1"/>
                </a:solidFill>
              </a:rPr>
              <a:t>百万円</a:t>
            </a:r>
            <a:endParaRPr kumimoji="1" lang="ja-JP" altLang="en-US" sz="800">
              <a:solidFill>
                <a:schemeClr val="tx1"/>
              </a:solidFill>
            </a:endParaRPr>
          </a:p>
        </xdr:txBody>
      </xdr:sp>
      <xdr:cxnSp macro="">
        <xdr:nvCxnSpPr>
          <xdr:cNvPr id="31" name="直線コネクタ 30"/>
          <xdr:cNvCxnSpPr/>
        </xdr:nvCxnSpPr>
        <xdr:spPr>
          <a:xfrm>
            <a:off x="2071209" y="640084"/>
            <a:ext cx="2455403" cy="81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32" name="テキスト ボックス 197"/>
          <xdr:cNvSpPr txBox="1"/>
        </xdr:nvSpPr>
        <xdr:spPr>
          <a:xfrm>
            <a:off x="1751570" y="924423"/>
            <a:ext cx="697393" cy="24063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800"/>
              <a:t>【</a:t>
            </a:r>
            <a:r>
              <a:rPr kumimoji="1" lang="ja-JP" altLang="en-US" sz="800"/>
              <a:t>外国送金</a:t>
            </a:r>
            <a:r>
              <a:rPr kumimoji="1" lang="en-US" altLang="ja-JP" sz="800"/>
              <a:t>】</a:t>
            </a:r>
          </a:p>
        </xdr:txBody>
      </xdr:sp>
      <xdr:cxnSp macro="">
        <xdr:nvCxnSpPr>
          <xdr:cNvPr id="33" name="直線コネクタ 32"/>
          <xdr:cNvCxnSpPr/>
        </xdr:nvCxnSpPr>
        <xdr:spPr>
          <a:xfrm>
            <a:off x="320463" y="1566217"/>
            <a:ext cx="579707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xdr:cNvCxnSpPr>
            <a:endCxn id="27" idx="0"/>
          </xdr:cNvCxnSpPr>
        </xdr:nvCxnSpPr>
        <xdr:spPr>
          <a:xfrm rot="5400000">
            <a:off x="2750164" y="1671829"/>
            <a:ext cx="21122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xdr:cNvCxnSpPr/>
        </xdr:nvCxnSpPr>
        <xdr:spPr>
          <a:xfrm rot="5400000">
            <a:off x="5968341" y="1671829"/>
            <a:ext cx="211223"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6" name="直線矢印コネクタ 35"/>
          <xdr:cNvCxnSpPr/>
        </xdr:nvCxnSpPr>
        <xdr:spPr>
          <a:xfrm rot="5400000">
            <a:off x="4391943" y="1664564"/>
            <a:ext cx="211223" cy="14529"/>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7" name="直線コネクタ 36"/>
          <xdr:cNvCxnSpPr/>
        </xdr:nvCxnSpPr>
        <xdr:spPr>
          <a:xfrm rot="5400000">
            <a:off x="-3290409" y="5140766"/>
            <a:ext cx="7149097"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nvGrpSpPr>
          <xdr:cNvPr id="38" name="グループ化 338"/>
          <xdr:cNvGrpSpPr>
            <a:grpSpLocks/>
          </xdr:cNvGrpSpPr>
        </xdr:nvGrpSpPr>
        <xdr:grpSpPr bwMode="auto">
          <a:xfrm>
            <a:off x="284140" y="2106677"/>
            <a:ext cx="212568" cy="6606006"/>
            <a:chOff x="283860" y="2106677"/>
            <a:chExt cx="249851" cy="6606006"/>
          </a:xfrm>
        </xdr:grpSpPr>
        <xdr:cxnSp macro="">
          <xdr:nvCxnSpPr>
            <xdr:cNvPr id="42" name="直線矢印コネクタ 41"/>
            <xdr:cNvCxnSpPr/>
          </xdr:nvCxnSpPr>
          <xdr:spPr>
            <a:xfrm flipV="1">
              <a:off x="283860" y="2102400"/>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3" name="直線矢印コネクタ 42"/>
            <xdr:cNvCxnSpPr/>
          </xdr:nvCxnSpPr>
          <xdr:spPr>
            <a:xfrm>
              <a:off x="283860" y="2971665"/>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4" name="直線矢印コネクタ 43"/>
            <xdr:cNvCxnSpPr/>
          </xdr:nvCxnSpPr>
          <xdr:spPr>
            <a:xfrm>
              <a:off x="283860" y="3556591"/>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5" name="直線矢印コネクタ 44"/>
            <xdr:cNvCxnSpPr/>
          </xdr:nvCxnSpPr>
          <xdr:spPr>
            <a:xfrm>
              <a:off x="283860" y="4287749"/>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6" name="直線矢印コネクタ 45"/>
            <xdr:cNvCxnSpPr/>
          </xdr:nvCxnSpPr>
          <xdr:spPr>
            <a:xfrm>
              <a:off x="283860" y="4929542"/>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7" name="直線矢印コネクタ 46"/>
            <xdr:cNvCxnSpPr/>
          </xdr:nvCxnSpPr>
          <xdr:spPr>
            <a:xfrm>
              <a:off x="283860" y="5636328"/>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8" name="直線矢印コネクタ 47"/>
            <xdr:cNvCxnSpPr/>
          </xdr:nvCxnSpPr>
          <xdr:spPr>
            <a:xfrm>
              <a:off x="283860" y="6278122"/>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9" name="直線矢印コネクタ 48"/>
            <xdr:cNvCxnSpPr/>
          </xdr:nvCxnSpPr>
          <xdr:spPr>
            <a:xfrm>
              <a:off x="283860" y="6846800"/>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0" name="直線矢印コネクタ 49"/>
            <xdr:cNvCxnSpPr/>
          </xdr:nvCxnSpPr>
          <xdr:spPr>
            <a:xfrm>
              <a:off x="283860" y="7504842"/>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1" name="直線矢印コネクタ 50"/>
            <xdr:cNvCxnSpPr/>
          </xdr:nvCxnSpPr>
          <xdr:spPr>
            <a:xfrm>
              <a:off x="283860" y="8065396"/>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2" name="直線矢印コネクタ 51"/>
            <xdr:cNvCxnSpPr/>
          </xdr:nvCxnSpPr>
          <xdr:spPr>
            <a:xfrm>
              <a:off x="283860" y="8715314"/>
              <a:ext cx="247621" cy="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xnSp macro="">
        <xdr:nvCxnSpPr>
          <xdr:cNvPr id="39" name="直線矢印コネクタ 38"/>
          <xdr:cNvCxnSpPr>
            <a:endCxn id="53" idx="0"/>
          </xdr:cNvCxnSpPr>
        </xdr:nvCxnSpPr>
        <xdr:spPr>
          <a:xfrm>
            <a:off x="4548406" y="640084"/>
            <a:ext cx="79910" cy="154356"/>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コネクタ 39"/>
          <xdr:cNvCxnSpPr/>
        </xdr:nvCxnSpPr>
        <xdr:spPr>
          <a:xfrm rot="16200000" flipH="1">
            <a:off x="1855923" y="709138"/>
            <a:ext cx="430571"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41" name="直線コネクタ 40"/>
          <xdr:cNvCxnSpPr/>
        </xdr:nvCxnSpPr>
        <xdr:spPr>
          <a:xfrm rot="16200000" flipH="1">
            <a:off x="1855923" y="1350932"/>
            <a:ext cx="430571"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133351</xdr:colOff>
      <xdr:row>70</xdr:row>
      <xdr:rowOff>114301</xdr:rowOff>
    </xdr:from>
    <xdr:to>
      <xdr:col>35</xdr:col>
      <xdr:colOff>29917</xdr:colOff>
      <xdr:row>71</xdr:row>
      <xdr:rowOff>4343401</xdr:rowOff>
    </xdr:to>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1" y="30680026"/>
          <a:ext cx="5697291" cy="912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95251</xdr:colOff>
      <xdr:row>72</xdr:row>
      <xdr:rowOff>228600</xdr:rowOff>
    </xdr:from>
    <xdr:to>
      <xdr:col>30</xdr:col>
      <xdr:colOff>166279</xdr:colOff>
      <xdr:row>72</xdr:row>
      <xdr:rowOff>3886200</xdr:rowOff>
    </xdr:to>
    <xdr:pic>
      <xdr:nvPicPr>
        <xdr:cNvPr id="3" name="図 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4229" b="37765"/>
        <a:stretch/>
      </xdr:blipFill>
      <xdr:spPr bwMode="auto">
        <a:xfrm>
          <a:off x="1495426" y="40119300"/>
          <a:ext cx="4671603"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75"/>
  <sheetViews>
    <sheetView tabSelected="1" view="pageBreakPreview" zoomScale="70" zoomScaleNormal="75" zoomScaleSheetLayoutView="70" workbookViewId="0"/>
  </sheetViews>
  <sheetFormatPr defaultRowHeight="13.5" x14ac:dyDescent="0.15"/>
  <cols>
    <col min="1" max="50" width="2.625" style="1" customWidth="1"/>
    <col min="51" max="16384" width="9" style="1"/>
  </cols>
  <sheetData>
    <row r="1" spans="1:50" ht="21.75" customHeight="1" thickBot="1" x14ac:dyDescent="0.2">
      <c r="AJ1" s="981" t="s">
        <v>0</v>
      </c>
      <c r="AK1" s="981"/>
      <c r="AL1" s="981"/>
      <c r="AM1" s="981"/>
      <c r="AN1" s="981"/>
      <c r="AO1" s="981"/>
      <c r="AP1" s="981"/>
      <c r="AQ1" s="982" t="str">
        <f ca="1">RIGHT(CELL("filename",AQ1),LEN(CELL("filename",AQ1))-FIND("]",CELL("filename",AQ1)))</f>
        <v>065</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0" ht="25.15" customHeight="1" x14ac:dyDescent="0.15">
      <c r="A3" s="511" t="s">
        <v>3</v>
      </c>
      <c r="B3" s="512"/>
      <c r="C3" s="512"/>
      <c r="D3" s="512"/>
      <c r="E3" s="512"/>
      <c r="F3" s="512"/>
      <c r="G3" s="514" t="s">
        <v>3095</v>
      </c>
      <c r="H3" s="630"/>
      <c r="I3" s="630"/>
      <c r="J3" s="630"/>
      <c r="K3" s="630"/>
      <c r="L3" s="630"/>
      <c r="M3" s="630"/>
      <c r="N3" s="630"/>
      <c r="O3" s="630"/>
      <c r="P3" s="630"/>
      <c r="Q3" s="630"/>
      <c r="R3" s="630"/>
      <c r="S3" s="630"/>
      <c r="T3" s="630"/>
      <c r="U3" s="630"/>
      <c r="V3" s="630"/>
      <c r="W3" s="630"/>
      <c r="X3" s="630"/>
      <c r="Y3" s="517" t="s">
        <v>458</v>
      </c>
      <c r="Z3" s="631"/>
      <c r="AA3" s="631"/>
      <c r="AB3" s="631"/>
      <c r="AC3" s="631"/>
      <c r="AD3" s="632"/>
      <c r="AE3" s="521" t="s">
        <v>3096</v>
      </c>
      <c r="AF3" s="631"/>
      <c r="AG3" s="631"/>
      <c r="AH3" s="631"/>
      <c r="AI3" s="631"/>
      <c r="AJ3" s="631"/>
      <c r="AK3" s="631"/>
      <c r="AL3" s="631"/>
      <c r="AM3" s="631"/>
      <c r="AN3" s="631"/>
      <c r="AO3" s="631"/>
      <c r="AP3" s="632"/>
      <c r="AQ3" s="523" t="s">
        <v>6</v>
      </c>
      <c r="AR3" s="631"/>
      <c r="AS3" s="631"/>
      <c r="AT3" s="631"/>
      <c r="AU3" s="631"/>
      <c r="AV3" s="631"/>
      <c r="AW3" s="631"/>
      <c r="AX3" s="633"/>
    </row>
    <row r="4" spans="1:50" ht="30" customHeight="1" x14ac:dyDescent="0.15">
      <c r="A4" s="550" t="s">
        <v>7</v>
      </c>
      <c r="B4" s="625"/>
      <c r="C4" s="625"/>
      <c r="D4" s="625"/>
      <c r="E4" s="625"/>
      <c r="F4" s="626"/>
      <c r="G4" s="553" t="s">
        <v>1011</v>
      </c>
      <c r="H4" s="554"/>
      <c r="I4" s="554"/>
      <c r="J4" s="554"/>
      <c r="K4" s="554"/>
      <c r="L4" s="554"/>
      <c r="M4" s="554"/>
      <c r="N4" s="554"/>
      <c r="O4" s="554"/>
      <c r="P4" s="554"/>
      <c r="Q4" s="554"/>
      <c r="R4" s="554"/>
      <c r="S4" s="554"/>
      <c r="T4" s="554"/>
      <c r="U4" s="554"/>
      <c r="V4" s="627"/>
      <c r="W4" s="627"/>
      <c r="X4" s="627"/>
      <c r="Y4" s="556" t="s">
        <v>9</v>
      </c>
      <c r="Z4" s="560"/>
      <c r="AA4" s="560"/>
      <c r="AB4" s="560"/>
      <c r="AC4" s="560"/>
      <c r="AD4" s="561"/>
      <c r="AE4" s="560" t="s">
        <v>3097</v>
      </c>
      <c r="AF4" s="560"/>
      <c r="AG4" s="560"/>
      <c r="AH4" s="560"/>
      <c r="AI4" s="560"/>
      <c r="AJ4" s="560"/>
      <c r="AK4" s="560"/>
      <c r="AL4" s="560"/>
      <c r="AM4" s="560"/>
      <c r="AN4" s="560"/>
      <c r="AO4" s="560"/>
      <c r="AP4" s="561"/>
      <c r="AQ4" s="562" t="s">
        <v>3098</v>
      </c>
      <c r="AR4" s="563"/>
      <c r="AS4" s="563"/>
      <c r="AT4" s="563"/>
      <c r="AU4" s="563"/>
      <c r="AV4" s="563"/>
      <c r="AW4" s="563"/>
      <c r="AX4" s="564"/>
    </row>
    <row r="5" spans="1:50" ht="30" customHeight="1" x14ac:dyDescent="0.15">
      <c r="A5" s="565" t="s">
        <v>12</v>
      </c>
      <c r="B5" s="566"/>
      <c r="C5" s="566"/>
      <c r="D5" s="566"/>
      <c r="E5" s="566"/>
      <c r="F5" s="566"/>
      <c r="G5" s="568" t="s">
        <v>810</v>
      </c>
      <c r="H5" s="627"/>
      <c r="I5" s="627"/>
      <c r="J5" s="627"/>
      <c r="K5" s="627"/>
      <c r="L5" s="627"/>
      <c r="M5" s="627"/>
      <c r="N5" s="627"/>
      <c r="O5" s="627"/>
      <c r="P5" s="627"/>
      <c r="Q5" s="627"/>
      <c r="R5" s="627"/>
      <c r="S5" s="627"/>
      <c r="T5" s="627"/>
      <c r="U5" s="627"/>
      <c r="V5" s="627"/>
      <c r="W5" s="627"/>
      <c r="X5" s="627"/>
      <c r="Y5" s="571" t="s">
        <v>14</v>
      </c>
      <c r="Z5" s="572"/>
      <c r="AA5" s="572"/>
      <c r="AB5" s="572"/>
      <c r="AC5" s="572"/>
      <c r="AD5" s="573"/>
      <c r="AE5" s="486" t="s">
        <v>3099</v>
      </c>
      <c r="AF5" s="486"/>
      <c r="AG5" s="486"/>
      <c r="AH5" s="486"/>
      <c r="AI5" s="486"/>
      <c r="AJ5" s="486"/>
      <c r="AK5" s="486"/>
      <c r="AL5" s="486"/>
      <c r="AM5" s="486"/>
      <c r="AN5" s="486"/>
      <c r="AO5" s="486"/>
      <c r="AP5" s="486"/>
      <c r="AQ5" s="627"/>
      <c r="AR5" s="627"/>
      <c r="AS5" s="627"/>
      <c r="AT5" s="627"/>
      <c r="AU5" s="627"/>
      <c r="AV5" s="627"/>
      <c r="AW5" s="627"/>
      <c r="AX5" s="628"/>
    </row>
    <row r="6" spans="1:50" ht="39.950000000000003" customHeight="1" x14ac:dyDescent="0.15">
      <c r="A6" s="990" t="s">
        <v>16</v>
      </c>
      <c r="B6" s="991"/>
      <c r="C6" s="991"/>
      <c r="D6" s="991"/>
      <c r="E6" s="991"/>
      <c r="F6" s="991"/>
      <c r="G6" s="634" t="s">
        <v>1011</v>
      </c>
      <c r="H6" s="635"/>
      <c r="I6" s="635"/>
      <c r="J6" s="635"/>
      <c r="K6" s="635"/>
      <c r="L6" s="635"/>
      <c r="M6" s="635"/>
      <c r="N6" s="635"/>
      <c r="O6" s="635"/>
      <c r="P6" s="635"/>
      <c r="Q6" s="635"/>
      <c r="R6" s="635"/>
      <c r="S6" s="635"/>
      <c r="T6" s="635"/>
      <c r="U6" s="635"/>
      <c r="V6" s="636"/>
      <c r="W6" s="636"/>
      <c r="X6" s="636"/>
      <c r="Y6" s="541" t="s">
        <v>463</v>
      </c>
      <c r="Z6" s="627"/>
      <c r="AA6" s="627"/>
      <c r="AB6" s="627"/>
      <c r="AC6" s="627"/>
      <c r="AD6" s="637"/>
      <c r="AE6" s="638" t="s">
        <v>1011</v>
      </c>
      <c r="AF6" s="639"/>
      <c r="AG6" s="639"/>
      <c r="AH6" s="639"/>
      <c r="AI6" s="639"/>
      <c r="AJ6" s="639"/>
      <c r="AK6" s="639"/>
      <c r="AL6" s="639"/>
      <c r="AM6" s="639"/>
      <c r="AN6" s="639"/>
      <c r="AO6" s="639"/>
      <c r="AP6" s="639"/>
      <c r="AQ6" s="639"/>
      <c r="AR6" s="639"/>
      <c r="AS6" s="639"/>
      <c r="AT6" s="639"/>
      <c r="AU6" s="639"/>
      <c r="AV6" s="639"/>
      <c r="AW6" s="639"/>
      <c r="AX6" s="640"/>
    </row>
    <row r="7" spans="1:50" ht="72" customHeight="1" x14ac:dyDescent="0.15">
      <c r="A7" s="526" t="s">
        <v>17</v>
      </c>
      <c r="B7" s="527"/>
      <c r="C7" s="527"/>
      <c r="D7" s="527"/>
      <c r="E7" s="527"/>
      <c r="F7" s="527"/>
      <c r="G7" s="987" t="s">
        <v>3100</v>
      </c>
      <c r="H7" s="988"/>
      <c r="I7" s="988"/>
      <c r="J7" s="988"/>
      <c r="K7" s="988"/>
      <c r="L7" s="988"/>
      <c r="M7" s="988"/>
      <c r="N7" s="988"/>
      <c r="O7" s="988"/>
      <c r="P7" s="988"/>
      <c r="Q7" s="988"/>
      <c r="R7" s="988"/>
      <c r="S7" s="988"/>
      <c r="T7" s="988"/>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c r="AT7" s="988"/>
      <c r="AU7" s="988"/>
      <c r="AV7" s="988"/>
      <c r="AW7" s="988"/>
      <c r="AX7" s="989"/>
    </row>
    <row r="8" spans="1:50" ht="90" customHeight="1" x14ac:dyDescent="0.15">
      <c r="A8" s="526" t="s">
        <v>19</v>
      </c>
      <c r="B8" s="527"/>
      <c r="C8" s="527"/>
      <c r="D8" s="527"/>
      <c r="E8" s="527"/>
      <c r="F8" s="527"/>
      <c r="G8" s="987" t="s">
        <v>3101</v>
      </c>
      <c r="H8" s="988"/>
      <c r="I8" s="988"/>
      <c r="J8" s="988"/>
      <c r="K8" s="988"/>
      <c r="L8" s="988"/>
      <c r="M8" s="988"/>
      <c r="N8" s="988"/>
      <c r="O8" s="988"/>
      <c r="P8" s="988"/>
      <c r="Q8" s="988"/>
      <c r="R8" s="988"/>
      <c r="S8" s="988"/>
      <c r="T8" s="988"/>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c r="AT8" s="988"/>
      <c r="AU8" s="988"/>
      <c r="AV8" s="988"/>
      <c r="AW8" s="988"/>
      <c r="AX8" s="989"/>
    </row>
    <row r="9" spans="1:50" ht="29.25" customHeight="1" x14ac:dyDescent="0.15">
      <c r="A9" s="526" t="s">
        <v>21</v>
      </c>
      <c r="B9" s="527"/>
      <c r="C9" s="527"/>
      <c r="D9" s="527"/>
      <c r="E9" s="527"/>
      <c r="F9" s="528"/>
      <c r="G9" s="622" t="s">
        <v>3102</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23.25" customHeight="1" x14ac:dyDescent="0.15">
      <c r="A10" s="429" t="s">
        <v>23</v>
      </c>
      <c r="B10" s="430"/>
      <c r="C10" s="430"/>
      <c r="D10" s="430"/>
      <c r="E10" s="430"/>
      <c r="F10" s="431"/>
      <c r="G10" s="623"/>
      <c r="H10" s="624"/>
      <c r="I10" s="624"/>
      <c r="J10" s="624"/>
      <c r="K10" s="624"/>
      <c r="L10" s="624"/>
      <c r="M10" s="624"/>
      <c r="N10" s="624"/>
      <c r="O10" s="624"/>
      <c r="P10" s="441" t="s">
        <v>24</v>
      </c>
      <c r="Q10" s="442"/>
      <c r="R10" s="442"/>
      <c r="S10" s="442"/>
      <c r="T10" s="442"/>
      <c r="U10" s="442"/>
      <c r="V10" s="443"/>
      <c r="W10" s="441" t="s">
        <v>25</v>
      </c>
      <c r="X10" s="442"/>
      <c r="Y10" s="442"/>
      <c r="Z10" s="442"/>
      <c r="AA10" s="442"/>
      <c r="AB10" s="442"/>
      <c r="AC10" s="443"/>
      <c r="AD10" s="441" t="s">
        <v>26</v>
      </c>
      <c r="AE10" s="442"/>
      <c r="AF10" s="442"/>
      <c r="AG10" s="442"/>
      <c r="AH10" s="442"/>
      <c r="AI10" s="442"/>
      <c r="AJ10" s="443"/>
      <c r="AK10" s="441" t="s">
        <v>27</v>
      </c>
      <c r="AL10" s="442"/>
      <c r="AM10" s="442"/>
      <c r="AN10" s="442"/>
      <c r="AO10" s="442"/>
      <c r="AP10" s="442"/>
      <c r="AQ10" s="443"/>
      <c r="AR10" s="441" t="s">
        <v>28</v>
      </c>
      <c r="AS10" s="442"/>
      <c r="AT10" s="442"/>
      <c r="AU10" s="442"/>
      <c r="AV10" s="442"/>
      <c r="AW10" s="442"/>
      <c r="AX10" s="488"/>
    </row>
    <row r="11" spans="1:50" ht="23.25" customHeight="1" x14ac:dyDescent="0.15">
      <c r="A11" s="432"/>
      <c r="B11" s="433"/>
      <c r="C11" s="433"/>
      <c r="D11" s="433"/>
      <c r="E11" s="433"/>
      <c r="F11" s="434"/>
      <c r="G11" s="489" t="s">
        <v>29</v>
      </c>
      <c r="H11" s="613"/>
      <c r="I11" s="618" t="s">
        <v>30</v>
      </c>
      <c r="J11" s="619"/>
      <c r="K11" s="619"/>
      <c r="L11" s="619"/>
      <c r="M11" s="619"/>
      <c r="N11" s="619"/>
      <c r="O11" s="490"/>
      <c r="P11" s="620">
        <v>117</v>
      </c>
      <c r="Q11" s="620"/>
      <c r="R11" s="620"/>
      <c r="S11" s="620"/>
      <c r="T11" s="620"/>
      <c r="U11" s="620"/>
      <c r="V11" s="620"/>
      <c r="W11" s="620">
        <v>86</v>
      </c>
      <c r="X11" s="620"/>
      <c r="Y11" s="620"/>
      <c r="Z11" s="620"/>
      <c r="AA11" s="620"/>
      <c r="AB11" s="620"/>
      <c r="AC11" s="620"/>
      <c r="AD11" s="620">
        <v>84</v>
      </c>
      <c r="AE11" s="620"/>
      <c r="AF11" s="620"/>
      <c r="AG11" s="620"/>
      <c r="AH11" s="620"/>
      <c r="AI11" s="620"/>
      <c r="AJ11" s="620"/>
      <c r="AK11" s="620">
        <v>77</v>
      </c>
      <c r="AL11" s="620"/>
      <c r="AM11" s="620"/>
      <c r="AN11" s="620"/>
      <c r="AO11" s="620"/>
      <c r="AP11" s="620"/>
      <c r="AQ11" s="620"/>
      <c r="AR11" s="620"/>
      <c r="AS11" s="620"/>
      <c r="AT11" s="620"/>
      <c r="AU11" s="620"/>
      <c r="AV11" s="620"/>
      <c r="AW11" s="620"/>
      <c r="AX11" s="621"/>
    </row>
    <row r="12" spans="1:50" ht="23.25" customHeight="1" x14ac:dyDescent="0.15">
      <c r="A12" s="432"/>
      <c r="B12" s="433"/>
      <c r="C12" s="433"/>
      <c r="D12" s="433"/>
      <c r="E12" s="433"/>
      <c r="F12" s="434"/>
      <c r="G12" s="614"/>
      <c r="H12" s="615"/>
      <c r="I12" s="467" t="s">
        <v>31</v>
      </c>
      <c r="J12" s="468"/>
      <c r="K12" s="468"/>
      <c r="L12" s="468"/>
      <c r="M12" s="468"/>
      <c r="N12" s="468"/>
      <c r="O12" s="469"/>
      <c r="P12" s="509" t="s">
        <v>3103</v>
      </c>
      <c r="Q12" s="509"/>
      <c r="R12" s="509"/>
      <c r="S12" s="509"/>
      <c r="T12" s="509"/>
      <c r="U12" s="509"/>
      <c r="V12" s="509"/>
      <c r="W12" s="509" t="s">
        <v>3104</v>
      </c>
      <c r="X12" s="509"/>
      <c r="Y12" s="509"/>
      <c r="Z12" s="509"/>
      <c r="AA12" s="509"/>
      <c r="AB12" s="509"/>
      <c r="AC12" s="509"/>
      <c r="AD12" s="509" t="s">
        <v>3104</v>
      </c>
      <c r="AE12" s="509"/>
      <c r="AF12" s="509"/>
      <c r="AG12" s="509"/>
      <c r="AH12" s="509"/>
      <c r="AI12" s="509"/>
      <c r="AJ12" s="509"/>
      <c r="AK12" s="509" t="s">
        <v>3104</v>
      </c>
      <c r="AL12" s="509"/>
      <c r="AM12" s="509"/>
      <c r="AN12" s="509"/>
      <c r="AO12" s="509"/>
      <c r="AP12" s="509"/>
      <c r="AQ12" s="509"/>
      <c r="AR12" s="600"/>
      <c r="AS12" s="600"/>
      <c r="AT12" s="600"/>
      <c r="AU12" s="600"/>
      <c r="AV12" s="600"/>
      <c r="AW12" s="600"/>
      <c r="AX12" s="601"/>
    </row>
    <row r="13" spans="1:50" ht="23.25" customHeight="1" x14ac:dyDescent="0.15">
      <c r="A13" s="432"/>
      <c r="B13" s="433"/>
      <c r="C13" s="433"/>
      <c r="D13" s="433"/>
      <c r="E13" s="433"/>
      <c r="F13" s="434"/>
      <c r="G13" s="614"/>
      <c r="H13" s="615"/>
      <c r="I13" s="467" t="s">
        <v>32</v>
      </c>
      <c r="J13" s="602"/>
      <c r="K13" s="602"/>
      <c r="L13" s="602"/>
      <c r="M13" s="602"/>
      <c r="N13" s="602"/>
      <c r="O13" s="603"/>
      <c r="P13" s="444" t="s">
        <v>3103</v>
      </c>
      <c r="Q13" s="445"/>
      <c r="R13" s="445"/>
      <c r="S13" s="445"/>
      <c r="T13" s="445"/>
      <c r="U13" s="445"/>
      <c r="V13" s="470"/>
      <c r="W13" s="444" t="s">
        <v>3103</v>
      </c>
      <c r="X13" s="445"/>
      <c r="Y13" s="445"/>
      <c r="Z13" s="445"/>
      <c r="AA13" s="445"/>
      <c r="AB13" s="445"/>
      <c r="AC13" s="470"/>
      <c r="AD13" s="444" t="s">
        <v>3103</v>
      </c>
      <c r="AE13" s="445"/>
      <c r="AF13" s="445"/>
      <c r="AG13" s="445"/>
      <c r="AH13" s="445"/>
      <c r="AI13" s="445"/>
      <c r="AJ13" s="470"/>
      <c r="AK13" s="444" t="s">
        <v>3103</v>
      </c>
      <c r="AL13" s="445"/>
      <c r="AM13" s="445"/>
      <c r="AN13" s="445"/>
      <c r="AO13" s="445"/>
      <c r="AP13" s="445"/>
      <c r="AQ13" s="470"/>
      <c r="AR13" s="444"/>
      <c r="AS13" s="445"/>
      <c r="AT13" s="445"/>
      <c r="AU13" s="445"/>
      <c r="AV13" s="445"/>
      <c r="AW13" s="445"/>
      <c r="AX13" s="446"/>
    </row>
    <row r="14" spans="1:50" ht="23.25" customHeight="1" x14ac:dyDescent="0.15">
      <c r="A14" s="432"/>
      <c r="B14" s="433"/>
      <c r="C14" s="433"/>
      <c r="D14" s="433"/>
      <c r="E14" s="433"/>
      <c r="F14" s="434"/>
      <c r="G14" s="614"/>
      <c r="H14" s="615"/>
      <c r="I14" s="467" t="s">
        <v>33</v>
      </c>
      <c r="J14" s="602"/>
      <c r="K14" s="602"/>
      <c r="L14" s="602"/>
      <c r="M14" s="602"/>
      <c r="N14" s="602"/>
      <c r="O14" s="603"/>
      <c r="P14" s="444" t="s">
        <v>3103</v>
      </c>
      <c r="Q14" s="445"/>
      <c r="R14" s="445"/>
      <c r="S14" s="445"/>
      <c r="T14" s="445"/>
      <c r="U14" s="445"/>
      <c r="V14" s="470"/>
      <c r="W14" s="444" t="s">
        <v>3103</v>
      </c>
      <c r="X14" s="445"/>
      <c r="Y14" s="445"/>
      <c r="Z14" s="445"/>
      <c r="AA14" s="445"/>
      <c r="AB14" s="445"/>
      <c r="AC14" s="470"/>
      <c r="AD14" s="444" t="s">
        <v>3103</v>
      </c>
      <c r="AE14" s="445"/>
      <c r="AF14" s="445"/>
      <c r="AG14" s="445"/>
      <c r="AH14" s="445"/>
      <c r="AI14" s="445"/>
      <c r="AJ14" s="470"/>
      <c r="AK14" s="444" t="s">
        <v>3103</v>
      </c>
      <c r="AL14" s="445"/>
      <c r="AM14" s="445"/>
      <c r="AN14" s="445"/>
      <c r="AO14" s="445"/>
      <c r="AP14" s="445"/>
      <c r="AQ14" s="470"/>
      <c r="AR14" s="464"/>
      <c r="AS14" s="465"/>
      <c r="AT14" s="465"/>
      <c r="AU14" s="465"/>
      <c r="AV14" s="465"/>
      <c r="AW14" s="465"/>
      <c r="AX14" s="466"/>
    </row>
    <row r="15" spans="1:50" ht="23.25" customHeight="1" x14ac:dyDescent="0.15">
      <c r="A15" s="432"/>
      <c r="B15" s="433"/>
      <c r="C15" s="433"/>
      <c r="D15" s="433"/>
      <c r="E15" s="433"/>
      <c r="F15" s="434"/>
      <c r="G15" s="614"/>
      <c r="H15" s="615"/>
      <c r="I15" s="467" t="s">
        <v>34</v>
      </c>
      <c r="J15" s="468"/>
      <c r="K15" s="468"/>
      <c r="L15" s="468"/>
      <c r="M15" s="468"/>
      <c r="N15" s="468"/>
      <c r="O15" s="469"/>
      <c r="P15" s="509" t="s">
        <v>3103</v>
      </c>
      <c r="Q15" s="509"/>
      <c r="R15" s="509"/>
      <c r="S15" s="509"/>
      <c r="T15" s="509"/>
      <c r="U15" s="509"/>
      <c r="V15" s="509"/>
      <c r="W15" s="444" t="s">
        <v>3103</v>
      </c>
      <c r="X15" s="445"/>
      <c r="Y15" s="445"/>
      <c r="Z15" s="445"/>
      <c r="AA15" s="445"/>
      <c r="AB15" s="445"/>
      <c r="AC15" s="470"/>
      <c r="AD15" s="444" t="s">
        <v>3103</v>
      </c>
      <c r="AE15" s="445"/>
      <c r="AF15" s="445"/>
      <c r="AG15" s="445"/>
      <c r="AH15" s="445"/>
      <c r="AI15" s="445"/>
      <c r="AJ15" s="470"/>
      <c r="AK15" s="444" t="s">
        <v>3103</v>
      </c>
      <c r="AL15" s="445"/>
      <c r="AM15" s="445"/>
      <c r="AN15" s="445"/>
      <c r="AO15" s="445"/>
      <c r="AP15" s="445"/>
      <c r="AQ15" s="470"/>
      <c r="AR15" s="600"/>
      <c r="AS15" s="600"/>
      <c r="AT15" s="600"/>
      <c r="AU15" s="600"/>
      <c r="AV15" s="600"/>
      <c r="AW15" s="600"/>
      <c r="AX15" s="601"/>
    </row>
    <row r="16" spans="1:50" ht="23.25" customHeight="1" x14ac:dyDescent="0.15">
      <c r="A16" s="432"/>
      <c r="B16" s="433"/>
      <c r="C16" s="433"/>
      <c r="D16" s="433"/>
      <c r="E16" s="433"/>
      <c r="F16" s="434"/>
      <c r="G16" s="616"/>
      <c r="H16" s="617"/>
      <c r="I16" s="609" t="s">
        <v>35</v>
      </c>
      <c r="J16" s="610"/>
      <c r="K16" s="610"/>
      <c r="L16" s="610"/>
      <c r="M16" s="610"/>
      <c r="N16" s="610"/>
      <c r="O16" s="494"/>
      <c r="P16" s="611">
        <v>117</v>
      </c>
      <c r="Q16" s="611"/>
      <c r="R16" s="611"/>
      <c r="S16" s="611"/>
      <c r="T16" s="611"/>
      <c r="U16" s="611"/>
      <c r="V16" s="611"/>
      <c r="W16" s="611">
        <v>86</v>
      </c>
      <c r="X16" s="611"/>
      <c r="Y16" s="611"/>
      <c r="Z16" s="611"/>
      <c r="AA16" s="611"/>
      <c r="AB16" s="611"/>
      <c r="AC16" s="611"/>
      <c r="AD16" s="611">
        <v>84</v>
      </c>
      <c r="AE16" s="611"/>
      <c r="AF16" s="611"/>
      <c r="AG16" s="611"/>
      <c r="AH16" s="611"/>
      <c r="AI16" s="611"/>
      <c r="AJ16" s="611"/>
      <c r="AK16" s="611">
        <v>77</v>
      </c>
      <c r="AL16" s="611"/>
      <c r="AM16" s="611"/>
      <c r="AN16" s="611"/>
      <c r="AO16" s="611"/>
      <c r="AP16" s="611"/>
      <c r="AQ16" s="611"/>
      <c r="AR16" s="611"/>
      <c r="AS16" s="611"/>
      <c r="AT16" s="611"/>
      <c r="AU16" s="611"/>
      <c r="AV16" s="611"/>
      <c r="AW16" s="611"/>
      <c r="AX16" s="612"/>
    </row>
    <row r="17" spans="1:50" ht="23.25" customHeight="1" x14ac:dyDescent="0.15">
      <c r="A17" s="432"/>
      <c r="B17" s="433"/>
      <c r="C17" s="433"/>
      <c r="D17" s="433"/>
      <c r="E17" s="433"/>
      <c r="F17" s="434"/>
      <c r="G17" s="604" t="s">
        <v>36</v>
      </c>
      <c r="H17" s="605"/>
      <c r="I17" s="605"/>
      <c r="J17" s="605"/>
      <c r="K17" s="605"/>
      <c r="L17" s="605"/>
      <c r="M17" s="605"/>
      <c r="N17" s="605"/>
      <c r="O17" s="605"/>
      <c r="P17" s="606">
        <v>86</v>
      </c>
      <c r="Q17" s="606"/>
      <c r="R17" s="606"/>
      <c r="S17" s="606"/>
      <c r="T17" s="606"/>
      <c r="U17" s="606"/>
      <c r="V17" s="606"/>
      <c r="W17" s="606">
        <v>63</v>
      </c>
      <c r="X17" s="606"/>
      <c r="Y17" s="606"/>
      <c r="Z17" s="606"/>
      <c r="AA17" s="606"/>
      <c r="AB17" s="606"/>
      <c r="AC17" s="606"/>
      <c r="AD17" s="606">
        <v>74</v>
      </c>
      <c r="AE17" s="606"/>
      <c r="AF17" s="606"/>
      <c r="AG17" s="606"/>
      <c r="AH17" s="606"/>
      <c r="AI17" s="606"/>
      <c r="AJ17" s="606"/>
      <c r="AK17" s="607"/>
      <c r="AL17" s="607"/>
      <c r="AM17" s="607"/>
      <c r="AN17" s="607"/>
      <c r="AO17" s="607"/>
      <c r="AP17" s="607"/>
      <c r="AQ17" s="607"/>
      <c r="AR17" s="607"/>
      <c r="AS17" s="607"/>
      <c r="AT17" s="607"/>
      <c r="AU17" s="607"/>
      <c r="AV17" s="607"/>
      <c r="AW17" s="607"/>
      <c r="AX17" s="608"/>
    </row>
    <row r="18" spans="1:50" ht="23.25" customHeight="1" x14ac:dyDescent="0.15">
      <c r="A18" s="435"/>
      <c r="B18" s="436"/>
      <c r="C18" s="436"/>
      <c r="D18" s="436"/>
      <c r="E18" s="436"/>
      <c r="F18" s="437"/>
      <c r="G18" s="604" t="s">
        <v>37</v>
      </c>
      <c r="H18" s="605"/>
      <c r="I18" s="605"/>
      <c r="J18" s="605"/>
      <c r="K18" s="605"/>
      <c r="L18" s="605"/>
      <c r="M18" s="605"/>
      <c r="N18" s="605"/>
      <c r="O18" s="605"/>
      <c r="P18" s="606">
        <v>73.5</v>
      </c>
      <c r="Q18" s="606"/>
      <c r="R18" s="606"/>
      <c r="S18" s="606"/>
      <c r="T18" s="606"/>
      <c r="U18" s="606"/>
      <c r="V18" s="606"/>
      <c r="W18" s="606">
        <v>73.400000000000006</v>
      </c>
      <c r="X18" s="606"/>
      <c r="Y18" s="606"/>
      <c r="Z18" s="606"/>
      <c r="AA18" s="606"/>
      <c r="AB18" s="606"/>
      <c r="AC18" s="606"/>
      <c r="AD18" s="606">
        <v>87.9</v>
      </c>
      <c r="AE18" s="606"/>
      <c r="AF18" s="606"/>
      <c r="AG18" s="606"/>
      <c r="AH18" s="606"/>
      <c r="AI18" s="606"/>
      <c r="AJ18" s="606"/>
      <c r="AK18" s="607"/>
      <c r="AL18" s="607"/>
      <c r="AM18" s="607"/>
      <c r="AN18" s="607"/>
      <c r="AO18" s="607"/>
      <c r="AP18" s="607"/>
      <c r="AQ18" s="607"/>
      <c r="AR18" s="607"/>
      <c r="AS18" s="607"/>
      <c r="AT18" s="607"/>
      <c r="AU18" s="607"/>
      <c r="AV18" s="607"/>
      <c r="AW18" s="607"/>
      <c r="AX18" s="608"/>
    </row>
    <row r="19" spans="1:50" ht="30.75"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24</v>
      </c>
      <c r="AF19" s="682"/>
      <c r="AG19" s="682"/>
      <c r="AH19" s="682"/>
      <c r="AI19" s="682"/>
      <c r="AJ19" s="682" t="s">
        <v>25</v>
      </c>
      <c r="AK19" s="682"/>
      <c r="AL19" s="682"/>
      <c r="AM19" s="682"/>
      <c r="AN19" s="682"/>
      <c r="AO19" s="682" t="s">
        <v>26</v>
      </c>
      <c r="AP19" s="682"/>
      <c r="AQ19" s="682"/>
      <c r="AR19" s="682"/>
      <c r="AS19" s="682"/>
      <c r="AT19" s="681" t="s">
        <v>754</v>
      </c>
      <c r="AU19" s="682"/>
      <c r="AV19" s="682"/>
      <c r="AW19" s="682"/>
      <c r="AX19" s="965"/>
    </row>
    <row r="20" spans="1:50" ht="30.75" customHeight="1" x14ac:dyDescent="0.15">
      <c r="A20" s="977"/>
      <c r="B20" s="975"/>
      <c r="C20" s="975"/>
      <c r="D20" s="975"/>
      <c r="E20" s="975"/>
      <c r="F20" s="976"/>
      <c r="G20" s="942" t="s">
        <v>3105</v>
      </c>
      <c r="H20" s="943"/>
      <c r="I20" s="943"/>
      <c r="J20" s="943"/>
      <c r="K20" s="943"/>
      <c r="L20" s="943"/>
      <c r="M20" s="943"/>
      <c r="N20" s="943"/>
      <c r="O20" s="943"/>
      <c r="P20" s="943"/>
      <c r="Q20" s="943"/>
      <c r="R20" s="943"/>
      <c r="S20" s="943"/>
      <c r="T20" s="943"/>
      <c r="U20" s="943"/>
      <c r="V20" s="943"/>
      <c r="W20" s="943"/>
      <c r="X20" s="944"/>
      <c r="Y20" s="920" t="s">
        <v>42</v>
      </c>
      <c r="Z20" s="969"/>
      <c r="AA20" s="970"/>
      <c r="AB20" s="971" t="s">
        <v>3106</v>
      </c>
      <c r="AC20" s="972"/>
      <c r="AD20" s="972"/>
      <c r="AE20" s="973" t="s">
        <v>3107</v>
      </c>
      <c r="AF20" s="606"/>
      <c r="AG20" s="606"/>
      <c r="AH20" s="606"/>
      <c r="AI20" s="606"/>
      <c r="AJ20" s="973" t="s">
        <v>3108</v>
      </c>
      <c r="AK20" s="606"/>
      <c r="AL20" s="606"/>
      <c r="AM20" s="606"/>
      <c r="AN20" s="606"/>
      <c r="AO20" s="973" t="s">
        <v>3109</v>
      </c>
      <c r="AP20" s="606"/>
      <c r="AQ20" s="606"/>
      <c r="AR20" s="606"/>
      <c r="AS20" s="606"/>
      <c r="AT20" s="607"/>
      <c r="AU20" s="607"/>
      <c r="AV20" s="607"/>
      <c r="AW20" s="607"/>
      <c r="AX20" s="608"/>
    </row>
    <row r="21" spans="1:50" ht="30.75" customHeight="1" x14ac:dyDescent="0.15">
      <c r="A21" s="978"/>
      <c r="B21" s="979"/>
      <c r="C21" s="979"/>
      <c r="D21" s="979"/>
      <c r="E21" s="979"/>
      <c r="F21" s="980"/>
      <c r="G21" s="966"/>
      <c r="H21" s="967"/>
      <c r="I21" s="967"/>
      <c r="J21" s="967"/>
      <c r="K21" s="967"/>
      <c r="L21" s="967"/>
      <c r="M21" s="967"/>
      <c r="N21" s="967"/>
      <c r="O21" s="967"/>
      <c r="P21" s="967"/>
      <c r="Q21" s="967"/>
      <c r="R21" s="967"/>
      <c r="S21" s="967"/>
      <c r="T21" s="967"/>
      <c r="U21" s="967"/>
      <c r="V21" s="967"/>
      <c r="W21" s="967"/>
      <c r="X21" s="968"/>
      <c r="Y21" s="441" t="s">
        <v>44</v>
      </c>
      <c r="Z21" s="442"/>
      <c r="AA21" s="443"/>
      <c r="AB21" s="962" t="s">
        <v>3106</v>
      </c>
      <c r="AC21" s="961"/>
      <c r="AD21" s="961"/>
      <c r="AE21" s="962" t="s">
        <v>3103</v>
      </c>
      <c r="AF21" s="961"/>
      <c r="AG21" s="961"/>
      <c r="AH21" s="961"/>
      <c r="AI21" s="961"/>
      <c r="AJ21" s="962" t="s">
        <v>3110</v>
      </c>
      <c r="AK21" s="961"/>
      <c r="AL21" s="961"/>
      <c r="AM21" s="961"/>
      <c r="AN21" s="961"/>
      <c r="AO21" s="962" t="s">
        <v>3110</v>
      </c>
      <c r="AP21" s="961"/>
      <c r="AQ21" s="961"/>
      <c r="AR21" s="961"/>
      <c r="AS21" s="961"/>
      <c r="AT21" s="962" t="s">
        <v>3110</v>
      </c>
      <c r="AU21" s="961"/>
      <c r="AV21" s="961"/>
      <c r="AW21" s="961"/>
      <c r="AX21" s="961"/>
    </row>
    <row r="22" spans="1:50" ht="30.75" customHeight="1" x14ac:dyDescent="0.15">
      <c r="A22" s="978"/>
      <c r="B22" s="979"/>
      <c r="C22" s="979"/>
      <c r="D22" s="979"/>
      <c r="E22" s="979"/>
      <c r="F22" s="980"/>
      <c r="G22" s="945"/>
      <c r="H22" s="946"/>
      <c r="I22" s="946"/>
      <c r="J22" s="946"/>
      <c r="K22" s="946"/>
      <c r="L22" s="946"/>
      <c r="M22" s="946"/>
      <c r="N22" s="946"/>
      <c r="O22" s="946"/>
      <c r="P22" s="946"/>
      <c r="Q22" s="946"/>
      <c r="R22" s="946"/>
      <c r="S22" s="946"/>
      <c r="T22" s="946"/>
      <c r="U22" s="946"/>
      <c r="V22" s="946"/>
      <c r="W22" s="946"/>
      <c r="X22" s="947"/>
      <c r="Y22" s="441" t="s">
        <v>45</v>
      </c>
      <c r="Z22" s="442"/>
      <c r="AA22" s="443"/>
      <c r="AB22" s="961" t="s">
        <v>471</v>
      </c>
      <c r="AC22" s="961"/>
      <c r="AD22" s="961"/>
      <c r="AE22" s="962" t="s">
        <v>3111</v>
      </c>
      <c r="AF22" s="961"/>
      <c r="AG22" s="961"/>
      <c r="AH22" s="961"/>
      <c r="AI22" s="961"/>
      <c r="AJ22" s="962" t="s">
        <v>3112</v>
      </c>
      <c r="AK22" s="961"/>
      <c r="AL22" s="961"/>
      <c r="AM22" s="961"/>
      <c r="AN22" s="961"/>
      <c r="AO22" s="962" t="s">
        <v>3113</v>
      </c>
      <c r="AP22" s="961"/>
      <c r="AQ22" s="961"/>
      <c r="AR22" s="961"/>
      <c r="AS22" s="961"/>
      <c r="AT22" s="963"/>
      <c r="AU22" s="963"/>
      <c r="AV22" s="963"/>
      <c r="AW22" s="963"/>
      <c r="AX22" s="964"/>
    </row>
    <row r="23" spans="1:50" ht="30.75"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682" t="s">
        <v>24</v>
      </c>
      <c r="AF23" s="682"/>
      <c r="AG23" s="682"/>
      <c r="AH23" s="682"/>
      <c r="AI23" s="682"/>
      <c r="AJ23" s="682" t="s">
        <v>25</v>
      </c>
      <c r="AK23" s="682"/>
      <c r="AL23" s="682"/>
      <c r="AM23" s="682"/>
      <c r="AN23" s="682"/>
      <c r="AO23" s="682" t="s">
        <v>26</v>
      </c>
      <c r="AP23" s="682"/>
      <c r="AQ23" s="682"/>
      <c r="AR23" s="682"/>
      <c r="AS23" s="682"/>
      <c r="AT23" s="939" t="s">
        <v>48</v>
      </c>
      <c r="AU23" s="940"/>
      <c r="AV23" s="940"/>
      <c r="AW23" s="940"/>
      <c r="AX23" s="941"/>
    </row>
    <row r="24" spans="1:50" ht="30.75" customHeight="1" x14ac:dyDescent="0.15">
      <c r="A24" s="771"/>
      <c r="B24" s="772"/>
      <c r="C24" s="772"/>
      <c r="D24" s="772"/>
      <c r="E24" s="772"/>
      <c r="F24" s="773"/>
      <c r="G24" s="942" t="s">
        <v>3114</v>
      </c>
      <c r="H24" s="943"/>
      <c r="I24" s="943"/>
      <c r="J24" s="943"/>
      <c r="K24" s="943"/>
      <c r="L24" s="943"/>
      <c r="M24" s="943"/>
      <c r="N24" s="943"/>
      <c r="O24" s="943"/>
      <c r="P24" s="943"/>
      <c r="Q24" s="943"/>
      <c r="R24" s="943"/>
      <c r="S24" s="943"/>
      <c r="T24" s="943"/>
      <c r="U24" s="943"/>
      <c r="V24" s="943"/>
      <c r="W24" s="943"/>
      <c r="X24" s="944"/>
      <c r="Y24" s="948" t="s">
        <v>50</v>
      </c>
      <c r="Z24" s="639"/>
      <c r="AA24" s="949"/>
      <c r="AB24" s="950" t="s">
        <v>3115</v>
      </c>
      <c r="AC24" s="639"/>
      <c r="AD24" s="949"/>
      <c r="AE24" s="951" t="s">
        <v>3116</v>
      </c>
      <c r="AF24" s="952"/>
      <c r="AG24" s="952"/>
      <c r="AH24" s="952"/>
      <c r="AI24" s="952"/>
      <c r="AJ24" s="951" t="s">
        <v>3117</v>
      </c>
      <c r="AK24" s="952"/>
      <c r="AL24" s="952"/>
      <c r="AM24" s="952"/>
      <c r="AN24" s="952"/>
      <c r="AO24" s="951" t="s">
        <v>3118</v>
      </c>
      <c r="AP24" s="952"/>
      <c r="AQ24" s="952"/>
      <c r="AR24" s="952"/>
      <c r="AS24" s="952"/>
      <c r="AT24" s="678" t="s">
        <v>473</v>
      </c>
      <c r="AU24" s="627"/>
      <c r="AV24" s="627"/>
      <c r="AW24" s="627"/>
      <c r="AX24" s="628"/>
    </row>
    <row r="25" spans="1:50" ht="30.75" customHeight="1" x14ac:dyDescent="0.15">
      <c r="A25" s="956"/>
      <c r="B25" s="957"/>
      <c r="C25" s="957"/>
      <c r="D25" s="957"/>
      <c r="E25" s="957"/>
      <c r="F25" s="958"/>
      <c r="G25" s="945"/>
      <c r="H25" s="946"/>
      <c r="I25" s="946"/>
      <c r="J25" s="946"/>
      <c r="K25" s="946"/>
      <c r="L25" s="946"/>
      <c r="M25" s="946"/>
      <c r="N25" s="946"/>
      <c r="O25" s="946"/>
      <c r="P25" s="946"/>
      <c r="Q25" s="946"/>
      <c r="R25" s="946"/>
      <c r="S25" s="946"/>
      <c r="T25" s="946"/>
      <c r="U25" s="946"/>
      <c r="V25" s="946"/>
      <c r="W25" s="946"/>
      <c r="X25" s="947"/>
      <c r="Y25" s="953" t="s">
        <v>3119</v>
      </c>
      <c r="Z25" s="560"/>
      <c r="AA25" s="561"/>
      <c r="AB25" s="559" t="s">
        <v>1019</v>
      </c>
      <c r="AC25" s="560"/>
      <c r="AD25" s="561"/>
      <c r="AE25" s="951" t="s">
        <v>3120</v>
      </c>
      <c r="AF25" s="952"/>
      <c r="AG25" s="952"/>
      <c r="AH25" s="952"/>
      <c r="AI25" s="952"/>
      <c r="AJ25" s="951" t="s">
        <v>3121</v>
      </c>
      <c r="AK25" s="952"/>
      <c r="AL25" s="952"/>
      <c r="AM25" s="952"/>
      <c r="AN25" s="952"/>
      <c r="AO25" s="951" t="s">
        <v>3121</v>
      </c>
      <c r="AP25" s="952"/>
      <c r="AQ25" s="952"/>
      <c r="AR25" s="952"/>
      <c r="AS25" s="952"/>
      <c r="AT25" s="951" t="s">
        <v>3121</v>
      </c>
      <c r="AU25" s="952"/>
      <c r="AV25" s="952"/>
      <c r="AW25" s="952"/>
      <c r="AX25" s="952"/>
    </row>
    <row r="26" spans="1:50" ht="30.75" customHeight="1" x14ac:dyDescent="0.15">
      <c r="A26" s="930" t="s">
        <v>60</v>
      </c>
      <c r="B26" s="732"/>
      <c r="C26" s="732"/>
      <c r="D26" s="732"/>
      <c r="E26" s="732"/>
      <c r="F26" s="931"/>
      <c r="G26" s="442" t="s">
        <v>61</v>
      </c>
      <c r="H26" s="442"/>
      <c r="I26" s="442"/>
      <c r="J26" s="442"/>
      <c r="K26" s="442"/>
      <c r="L26" s="442"/>
      <c r="M26" s="442"/>
      <c r="N26" s="442"/>
      <c r="O26" s="442"/>
      <c r="P26" s="442"/>
      <c r="Q26" s="442"/>
      <c r="R26" s="442"/>
      <c r="S26" s="442"/>
      <c r="T26" s="442"/>
      <c r="U26" s="442"/>
      <c r="V26" s="442"/>
      <c r="W26" s="442"/>
      <c r="X26" s="443"/>
      <c r="Y26" s="936"/>
      <c r="Z26" s="937"/>
      <c r="AA26" s="938"/>
      <c r="AB26" s="441" t="s">
        <v>40</v>
      </c>
      <c r="AC26" s="442"/>
      <c r="AD26" s="443"/>
      <c r="AE26" s="441" t="s">
        <v>24</v>
      </c>
      <c r="AF26" s="442"/>
      <c r="AG26" s="442"/>
      <c r="AH26" s="442"/>
      <c r="AI26" s="443"/>
      <c r="AJ26" s="441" t="s">
        <v>25</v>
      </c>
      <c r="AK26" s="442"/>
      <c r="AL26" s="442"/>
      <c r="AM26" s="442"/>
      <c r="AN26" s="443"/>
      <c r="AO26" s="441" t="s">
        <v>26</v>
      </c>
      <c r="AP26" s="442"/>
      <c r="AQ26" s="442"/>
      <c r="AR26" s="442"/>
      <c r="AS26" s="443"/>
      <c r="AT26" s="939" t="s">
        <v>62</v>
      </c>
      <c r="AU26" s="940"/>
      <c r="AV26" s="940"/>
      <c r="AW26" s="940"/>
      <c r="AX26" s="941"/>
    </row>
    <row r="27" spans="1:50" ht="30.75" customHeight="1" x14ac:dyDescent="0.15">
      <c r="A27" s="932"/>
      <c r="B27" s="873"/>
      <c r="C27" s="873"/>
      <c r="D27" s="873"/>
      <c r="E27" s="873"/>
      <c r="F27" s="933"/>
      <c r="G27" s="924" t="s">
        <v>3122</v>
      </c>
      <c r="H27" s="924"/>
      <c r="I27" s="924"/>
      <c r="J27" s="924"/>
      <c r="K27" s="924"/>
      <c r="L27" s="924"/>
      <c r="M27" s="924"/>
      <c r="N27" s="924"/>
      <c r="O27" s="924"/>
      <c r="P27" s="924"/>
      <c r="Q27" s="924"/>
      <c r="R27" s="924"/>
      <c r="S27" s="924"/>
      <c r="T27" s="924"/>
      <c r="U27" s="924"/>
      <c r="V27" s="924"/>
      <c r="W27" s="924"/>
      <c r="X27" s="924"/>
      <c r="Y27" s="926" t="s">
        <v>60</v>
      </c>
      <c r="Z27" s="927"/>
      <c r="AA27" s="928"/>
      <c r="AB27" s="474" t="s">
        <v>822</v>
      </c>
      <c r="AC27" s="475"/>
      <c r="AD27" s="476"/>
      <c r="AE27" s="919" t="s">
        <v>3123</v>
      </c>
      <c r="AF27" s="475"/>
      <c r="AG27" s="475"/>
      <c r="AH27" s="475"/>
      <c r="AI27" s="476"/>
      <c r="AJ27" s="919" t="s">
        <v>3124</v>
      </c>
      <c r="AK27" s="475"/>
      <c r="AL27" s="475"/>
      <c r="AM27" s="475"/>
      <c r="AN27" s="476"/>
      <c r="AO27" s="919" t="s">
        <v>3125</v>
      </c>
      <c r="AP27" s="475"/>
      <c r="AQ27" s="475"/>
      <c r="AR27" s="475"/>
      <c r="AS27" s="476"/>
      <c r="AT27" s="919" t="s">
        <v>3126</v>
      </c>
      <c r="AU27" s="475"/>
      <c r="AV27" s="475"/>
      <c r="AW27" s="475"/>
      <c r="AX27" s="476"/>
    </row>
    <row r="28" spans="1:50" ht="30.75" customHeight="1" x14ac:dyDescent="0.15">
      <c r="A28" s="934"/>
      <c r="B28" s="876"/>
      <c r="C28" s="876"/>
      <c r="D28" s="876"/>
      <c r="E28" s="876"/>
      <c r="F28" s="935"/>
      <c r="G28" s="925"/>
      <c r="H28" s="925"/>
      <c r="I28" s="925"/>
      <c r="J28" s="925"/>
      <c r="K28" s="925"/>
      <c r="L28" s="925"/>
      <c r="M28" s="925"/>
      <c r="N28" s="925"/>
      <c r="O28" s="925"/>
      <c r="P28" s="925"/>
      <c r="Q28" s="925"/>
      <c r="R28" s="925"/>
      <c r="S28" s="925"/>
      <c r="T28" s="925"/>
      <c r="U28" s="925"/>
      <c r="V28" s="925"/>
      <c r="W28" s="925"/>
      <c r="X28" s="925"/>
      <c r="Y28" s="920" t="s">
        <v>68</v>
      </c>
      <c r="Z28" s="560"/>
      <c r="AA28" s="561"/>
      <c r="AB28" s="474"/>
      <c r="AC28" s="475"/>
      <c r="AD28" s="476"/>
      <c r="AE28" s="921" t="s">
        <v>3127</v>
      </c>
      <c r="AF28" s="922"/>
      <c r="AG28" s="922"/>
      <c r="AH28" s="922"/>
      <c r="AI28" s="922"/>
      <c r="AJ28" s="922"/>
      <c r="AK28" s="922"/>
      <c r="AL28" s="922"/>
      <c r="AM28" s="922"/>
      <c r="AN28" s="922"/>
      <c r="AO28" s="922"/>
      <c r="AP28" s="922"/>
      <c r="AQ28" s="922"/>
      <c r="AR28" s="922"/>
      <c r="AS28" s="922"/>
      <c r="AT28" s="922"/>
      <c r="AU28" s="922"/>
      <c r="AV28" s="922"/>
      <c r="AW28" s="922"/>
      <c r="AX28" s="923"/>
    </row>
    <row r="29" spans="1:50" ht="23.1" customHeight="1" x14ac:dyDescent="0.15">
      <c r="A29" s="447" t="s">
        <v>90</v>
      </c>
      <c r="B29" s="448"/>
      <c r="C29" s="588" t="s">
        <v>91</v>
      </c>
      <c r="D29" s="589"/>
      <c r="E29" s="589"/>
      <c r="F29" s="589"/>
      <c r="G29" s="589"/>
      <c r="H29" s="589"/>
      <c r="I29" s="589"/>
      <c r="J29" s="589"/>
      <c r="K29" s="590"/>
      <c r="L29" s="591" t="s">
        <v>92</v>
      </c>
      <c r="M29" s="591"/>
      <c r="N29" s="591"/>
      <c r="O29" s="591"/>
      <c r="P29" s="591"/>
      <c r="Q29" s="591"/>
      <c r="R29" s="592" t="s">
        <v>28</v>
      </c>
      <c r="S29" s="592"/>
      <c r="T29" s="592"/>
      <c r="U29" s="592"/>
      <c r="V29" s="592"/>
      <c r="W29" s="592"/>
      <c r="X29" s="593" t="s">
        <v>93</v>
      </c>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94"/>
    </row>
    <row r="30" spans="1:50" ht="22.5" customHeight="1" x14ac:dyDescent="0.15">
      <c r="A30" s="449"/>
      <c r="B30" s="450"/>
      <c r="C30" s="461" t="s">
        <v>3128</v>
      </c>
      <c r="D30" s="462"/>
      <c r="E30" s="462"/>
      <c r="F30" s="462"/>
      <c r="G30" s="462"/>
      <c r="H30" s="462"/>
      <c r="I30" s="462"/>
      <c r="J30" s="462"/>
      <c r="K30" s="463"/>
      <c r="L30" s="599">
        <v>36</v>
      </c>
      <c r="M30" s="599"/>
      <c r="N30" s="599"/>
      <c r="O30" s="599"/>
      <c r="P30" s="599"/>
      <c r="Q30" s="599"/>
      <c r="R30" s="599"/>
      <c r="S30" s="599"/>
      <c r="T30" s="599"/>
      <c r="U30" s="599"/>
      <c r="V30" s="599"/>
      <c r="W30" s="599"/>
      <c r="X30" s="482"/>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4"/>
    </row>
    <row r="31" spans="1:50" ht="22.5" customHeight="1" x14ac:dyDescent="0.15">
      <c r="A31" s="449"/>
      <c r="B31" s="450"/>
      <c r="C31" s="409" t="s">
        <v>3129</v>
      </c>
      <c r="D31" s="410"/>
      <c r="E31" s="410"/>
      <c r="F31" s="410"/>
      <c r="G31" s="410"/>
      <c r="H31" s="410"/>
      <c r="I31" s="410"/>
      <c r="J31" s="410"/>
      <c r="K31" s="411"/>
      <c r="L31" s="421">
        <v>11</v>
      </c>
      <c r="M31" s="410"/>
      <c r="N31" s="410"/>
      <c r="O31" s="410"/>
      <c r="P31" s="410"/>
      <c r="Q31" s="411"/>
      <c r="R31" s="421"/>
      <c r="S31" s="410"/>
      <c r="T31" s="410"/>
      <c r="U31" s="410"/>
      <c r="V31" s="410"/>
      <c r="W31" s="411"/>
      <c r="X31" s="67"/>
      <c r="Y31" s="68"/>
      <c r="Z31" s="68"/>
      <c r="AA31" s="68"/>
      <c r="AB31" s="68"/>
      <c r="AC31" s="68"/>
      <c r="AD31" s="68"/>
      <c r="AE31" s="68"/>
      <c r="AF31" s="68"/>
      <c r="AG31" s="68"/>
      <c r="AH31" s="68"/>
      <c r="AI31" s="68"/>
      <c r="AJ31" s="68"/>
      <c r="AK31" s="68"/>
      <c r="AL31" s="68"/>
      <c r="AM31" s="68"/>
      <c r="AN31" s="68"/>
      <c r="AO31" s="68"/>
      <c r="AP31" s="68"/>
      <c r="AQ31" s="68"/>
      <c r="AR31" s="68"/>
      <c r="AS31" s="68"/>
      <c r="AT31" s="68"/>
      <c r="AU31" s="68"/>
      <c r="AV31" s="68"/>
      <c r="AW31" s="68"/>
      <c r="AX31" s="69"/>
    </row>
    <row r="32" spans="1:50" ht="22.5" customHeight="1" x14ac:dyDescent="0.15">
      <c r="A32" s="449"/>
      <c r="B32" s="450"/>
      <c r="C32" s="409" t="s">
        <v>3130</v>
      </c>
      <c r="D32" s="410"/>
      <c r="E32" s="410"/>
      <c r="F32" s="410"/>
      <c r="G32" s="410"/>
      <c r="H32" s="410"/>
      <c r="I32" s="410"/>
      <c r="J32" s="410"/>
      <c r="K32" s="411"/>
      <c r="L32" s="421">
        <v>11</v>
      </c>
      <c r="M32" s="410"/>
      <c r="N32" s="410"/>
      <c r="O32" s="410"/>
      <c r="P32" s="410"/>
      <c r="Q32" s="411"/>
      <c r="R32" s="421"/>
      <c r="S32" s="410"/>
      <c r="T32" s="410"/>
      <c r="U32" s="410"/>
      <c r="V32" s="410"/>
      <c r="W32" s="411"/>
      <c r="X32" s="67"/>
      <c r="Y32" s="68"/>
      <c r="Z32" s="68"/>
      <c r="AA32" s="68"/>
      <c r="AB32" s="68"/>
      <c r="AC32" s="68"/>
      <c r="AD32" s="68"/>
      <c r="AE32" s="68"/>
      <c r="AF32" s="68"/>
      <c r="AG32" s="68"/>
      <c r="AH32" s="68"/>
      <c r="AI32" s="68"/>
      <c r="AJ32" s="68"/>
      <c r="AK32" s="68"/>
      <c r="AL32" s="68"/>
      <c r="AM32" s="68"/>
      <c r="AN32" s="68"/>
      <c r="AO32" s="68"/>
      <c r="AP32" s="68"/>
      <c r="AQ32" s="68"/>
      <c r="AR32" s="68"/>
      <c r="AS32" s="68"/>
      <c r="AT32" s="68"/>
      <c r="AU32" s="68"/>
      <c r="AV32" s="68"/>
      <c r="AW32" s="68"/>
      <c r="AX32" s="69"/>
    </row>
    <row r="33" spans="1:50" ht="22.5" customHeight="1" x14ac:dyDescent="0.15">
      <c r="A33" s="449"/>
      <c r="B33" s="450"/>
      <c r="C33" s="409" t="s">
        <v>3131</v>
      </c>
      <c r="D33" s="410"/>
      <c r="E33" s="410"/>
      <c r="F33" s="410"/>
      <c r="G33" s="410"/>
      <c r="H33" s="410"/>
      <c r="I33" s="410"/>
      <c r="J33" s="410"/>
      <c r="K33" s="411"/>
      <c r="L33" s="421">
        <v>3</v>
      </c>
      <c r="M33" s="410"/>
      <c r="N33" s="410"/>
      <c r="O33" s="410"/>
      <c r="P33" s="410"/>
      <c r="Q33" s="411"/>
      <c r="R33" s="421"/>
      <c r="S33" s="410"/>
      <c r="T33" s="410"/>
      <c r="U33" s="410"/>
      <c r="V33" s="410"/>
      <c r="W33" s="411"/>
      <c r="X33" s="67"/>
      <c r="Y33" s="68"/>
      <c r="Z33" s="68"/>
      <c r="AA33" s="68"/>
      <c r="AB33" s="68"/>
      <c r="AC33" s="68"/>
      <c r="AD33" s="68"/>
      <c r="AE33" s="68"/>
      <c r="AF33" s="68"/>
      <c r="AG33" s="68"/>
      <c r="AH33" s="68"/>
      <c r="AI33" s="68"/>
      <c r="AJ33" s="68"/>
      <c r="AK33" s="68"/>
      <c r="AL33" s="68"/>
      <c r="AM33" s="68"/>
      <c r="AN33" s="68"/>
      <c r="AO33" s="68"/>
      <c r="AP33" s="68"/>
      <c r="AQ33" s="68"/>
      <c r="AR33" s="68"/>
      <c r="AS33" s="68"/>
      <c r="AT33" s="68"/>
      <c r="AU33" s="68"/>
      <c r="AV33" s="68"/>
      <c r="AW33" s="68"/>
      <c r="AX33" s="69"/>
    </row>
    <row r="34" spans="1:50" ht="22.5" customHeight="1" x14ac:dyDescent="0.15">
      <c r="A34" s="449"/>
      <c r="B34" s="450"/>
      <c r="C34" s="409" t="s">
        <v>3132</v>
      </c>
      <c r="D34" s="410"/>
      <c r="E34" s="410"/>
      <c r="F34" s="410"/>
      <c r="G34" s="410"/>
      <c r="H34" s="410"/>
      <c r="I34" s="410"/>
      <c r="J34" s="410"/>
      <c r="K34" s="411"/>
      <c r="L34" s="421">
        <v>2</v>
      </c>
      <c r="M34" s="410"/>
      <c r="N34" s="410"/>
      <c r="O34" s="410"/>
      <c r="P34" s="410"/>
      <c r="Q34" s="411"/>
      <c r="R34" s="421"/>
      <c r="S34" s="410"/>
      <c r="T34" s="410"/>
      <c r="U34" s="410"/>
      <c r="V34" s="410"/>
      <c r="W34" s="411"/>
      <c r="X34" s="67"/>
      <c r="Y34" s="68"/>
      <c r="Z34" s="68"/>
      <c r="AA34" s="68"/>
      <c r="AB34" s="68"/>
      <c r="AC34" s="68"/>
      <c r="AD34" s="68"/>
      <c r="AE34" s="68"/>
      <c r="AF34" s="68"/>
      <c r="AG34" s="68"/>
      <c r="AH34" s="68"/>
      <c r="AI34" s="68"/>
      <c r="AJ34" s="68"/>
      <c r="AK34" s="68"/>
      <c r="AL34" s="68"/>
      <c r="AM34" s="68"/>
      <c r="AN34" s="68"/>
      <c r="AO34" s="68"/>
      <c r="AP34" s="68"/>
      <c r="AQ34" s="68"/>
      <c r="AR34" s="68"/>
      <c r="AS34" s="68"/>
      <c r="AT34" s="68"/>
      <c r="AU34" s="68"/>
      <c r="AV34" s="68"/>
      <c r="AW34" s="68"/>
      <c r="AX34" s="69"/>
    </row>
    <row r="35" spans="1:50" ht="22.5" customHeight="1" x14ac:dyDescent="0.15">
      <c r="A35" s="449"/>
      <c r="B35" s="450"/>
      <c r="C35" s="888" t="s">
        <v>3133</v>
      </c>
      <c r="D35" s="889"/>
      <c r="E35" s="889"/>
      <c r="F35" s="889"/>
      <c r="G35" s="889"/>
      <c r="H35" s="889"/>
      <c r="I35" s="889"/>
      <c r="J35" s="889"/>
      <c r="K35" s="890"/>
      <c r="L35" s="421">
        <v>2</v>
      </c>
      <c r="M35" s="410"/>
      <c r="N35" s="410"/>
      <c r="O35" s="410"/>
      <c r="P35" s="410"/>
      <c r="Q35" s="411"/>
      <c r="R35" s="421"/>
      <c r="S35" s="410"/>
      <c r="T35" s="410"/>
      <c r="U35" s="410"/>
      <c r="V35" s="410"/>
      <c r="W35" s="411"/>
      <c r="X35" s="67"/>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9"/>
    </row>
    <row r="36" spans="1:50" ht="22.5" customHeight="1" x14ac:dyDescent="0.15">
      <c r="A36" s="449"/>
      <c r="B36" s="450"/>
      <c r="C36" s="409" t="s">
        <v>3134</v>
      </c>
      <c r="D36" s="410"/>
      <c r="E36" s="410"/>
      <c r="F36" s="410"/>
      <c r="G36" s="410"/>
      <c r="H36" s="410"/>
      <c r="I36" s="410"/>
      <c r="J36" s="410"/>
      <c r="K36" s="411"/>
      <c r="L36" s="587">
        <v>4</v>
      </c>
      <c r="M36" s="587"/>
      <c r="N36" s="587"/>
      <c r="O36" s="587"/>
      <c r="P36" s="587"/>
      <c r="Q36" s="587"/>
      <c r="R36" s="587"/>
      <c r="S36" s="587"/>
      <c r="T36" s="587"/>
      <c r="U36" s="587"/>
      <c r="V36" s="587"/>
      <c r="W36" s="587"/>
      <c r="X36" s="422"/>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4"/>
    </row>
    <row r="37" spans="1:50" ht="22.5" customHeight="1" x14ac:dyDescent="0.15">
      <c r="A37" s="449"/>
      <c r="B37" s="450"/>
      <c r="C37" s="929" t="s">
        <v>3135</v>
      </c>
      <c r="D37" s="917"/>
      <c r="E37" s="917"/>
      <c r="F37" s="917"/>
      <c r="G37" s="917"/>
      <c r="H37" s="917"/>
      <c r="I37" s="917"/>
      <c r="J37" s="917"/>
      <c r="K37" s="918"/>
      <c r="L37" s="587">
        <v>3</v>
      </c>
      <c r="M37" s="587"/>
      <c r="N37" s="587"/>
      <c r="O37" s="587"/>
      <c r="P37" s="587"/>
      <c r="Q37" s="587"/>
      <c r="R37" s="587"/>
      <c r="S37" s="587"/>
      <c r="T37" s="587"/>
      <c r="U37" s="587"/>
      <c r="V37" s="587"/>
      <c r="W37" s="587"/>
      <c r="X37" s="422"/>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4"/>
    </row>
    <row r="38" spans="1:50" ht="22.5" customHeight="1" x14ac:dyDescent="0.15">
      <c r="A38" s="449"/>
      <c r="B38" s="450"/>
      <c r="C38" s="409" t="s">
        <v>3136</v>
      </c>
      <c r="D38" s="410"/>
      <c r="E38" s="410"/>
      <c r="F38" s="410"/>
      <c r="G38" s="410"/>
      <c r="H38" s="410"/>
      <c r="I38" s="410"/>
      <c r="J38" s="410"/>
      <c r="K38" s="411"/>
      <c r="L38" s="587">
        <v>1</v>
      </c>
      <c r="M38" s="587"/>
      <c r="N38" s="587"/>
      <c r="O38" s="587"/>
      <c r="P38" s="587"/>
      <c r="Q38" s="587"/>
      <c r="R38" s="587"/>
      <c r="S38" s="587"/>
      <c r="T38" s="587"/>
      <c r="U38" s="587"/>
      <c r="V38" s="587"/>
      <c r="W38" s="587"/>
      <c r="X38" s="422"/>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4"/>
    </row>
    <row r="39" spans="1:50" ht="22.5" customHeight="1" x14ac:dyDescent="0.15">
      <c r="A39" s="449"/>
      <c r="B39" s="450"/>
      <c r="C39" s="916" t="s">
        <v>3137</v>
      </c>
      <c r="D39" s="917"/>
      <c r="E39" s="917"/>
      <c r="F39" s="917"/>
      <c r="G39" s="917"/>
      <c r="H39" s="917"/>
      <c r="I39" s="917"/>
      <c r="J39" s="917"/>
      <c r="K39" s="918"/>
      <c r="L39" s="587">
        <v>4</v>
      </c>
      <c r="M39" s="587"/>
      <c r="N39" s="587"/>
      <c r="O39" s="587"/>
      <c r="P39" s="587"/>
      <c r="Q39" s="587"/>
      <c r="R39" s="587"/>
      <c r="S39" s="587"/>
      <c r="T39" s="587"/>
      <c r="U39" s="587"/>
      <c r="V39" s="587"/>
      <c r="W39" s="587"/>
      <c r="X39" s="422"/>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4"/>
    </row>
    <row r="40" spans="1:50" ht="22.5" customHeight="1" thickBot="1" x14ac:dyDescent="0.2">
      <c r="A40" s="451"/>
      <c r="B40" s="452"/>
      <c r="C40" s="412" t="s">
        <v>35</v>
      </c>
      <c r="D40" s="413"/>
      <c r="E40" s="413"/>
      <c r="F40" s="413"/>
      <c r="G40" s="413"/>
      <c r="H40" s="413"/>
      <c r="I40" s="413"/>
      <c r="J40" s="413"/>
      <c r="K40" s="414"/>
      <c r="L40" s="415">
        <f>SUM(L30:Q39)</f>
        <v>77</v>
      </c>
      <c r="M40" s="416"/>
      <c r="N40" s="416"/>
      <c r="O40" s="416"/>
      <c r="P40" s="416"/>
      <c r="Q40" s="417"/>
      <c r="R40" s="415"/>
      <c r="S40" s="416"/>
      <c r="T40" s="416"/>
      <c r="U40" s="416"/>
      <c r="V40" s="416"/>
      <c r="W40" s="417"/>
      <c r="X40" s="418"/>
      <c r="Y40" s="419"/>
      <c r="Z40" s="419"/>
      <c r="AA40" s="419"/>
      <c r="AB40" s="419"/>
      <c r="AC40" s="419"/>
      <c r="AD40" s="419"/>
      <c r="AE40" s="419"/>
      <c r="AF40" s="419"/>
      <c r="AG40" s="419"/>
      <c r="AH40" s="419"/>
      <c r="AI40" s="419"/>
      <c r="AJ40" s="419"/>
      <c r="AK40" s="419"/>
      <c r="AL40" s="419"/>
      <c r="AM40" s="419"/>
      <c r="AN40" s="419"/>
      <c r="AO40" s="419"/>
      <c r="AP40" s="419"/>
      <c r="AQ40" s="419"/>
      <c r="AR40" s="419"/>
      <c r="AS40" s="419"/>
      <c r="AT40" s="419"/>
      <c r="AU40" s="419"/>
      <c r="AV40" s="419"/>
      <c r="AW40" s="419"/>
      <c r="AX40" s="420"/>
    </row>
    <row r="41" spans="1:50" ht="24.75" customHeight="1" thickBot="1" x14ac:dyDescent="0.2">
      <c r="A41" s="4"/>
      <c r="B41" s="4"/>
      <c r="C41" s="4"/>
      <c r="D41" s="4"/>
      <c r="E41" s="4"/>
      <c r="F41" s="4"/>
      <c r="G41" s="5"/>
      <c r="H41" s="5"/>
      <c r="I41" s="5"/>
      <c r="J41" s="5"/>
      <c r="K41" s="5"/>
      <c r="L41" s="6"/>
      <c r="M41" s="5"/>
      <c r="N41" s="5"/>
      <c r="O41" s="5"/>
      <c r="P41" s="5"/>
      <c r="Q41" s="5"/>
      <c r="R41" s="5"/>
      <c r="S41" s="5"/>
      <c r="T41" s="5"/>
      <c r="U41" s="5"/>
      <c r="V41" s="5"/>
      <c r="W41" s="5"/>
      <c r="X41" s="5"/>
      <c r="Y41" s="7"/>
      <c r="Z41" s="7"/>
      <c r="AA41" s="7"/>
      <c r="AB41" s="7"/>
      <c r="AC41" s="5"/>
      <c r="AD41" s="5"/>
      <c r="AE41" s="5"/>
      <c r="AF41" s="5"/>
      <c r="AG41" s="5"/>
      <c r="AH41" s="6"/>
      <c r="AI41" s="5"/>
      <c r="AJ41" s="5"/>
      <c r="AK41" s="5"/>
      <c r="AL41" s="5"/>
      <c r="AM41" s="5"/>
      <c r="AN41" s="5"/>
      <c r="AO41" s="5"/>
      <c r="AP41" s="5"/>
      <c r="AQ41" s="5"/>
      <c r="AR41" s="5"/>
      <c r="AS41" s="5"/>
      <c r="AT41" s="5"/>
      <c r="AU41" s="7"/>
      <c r="AV41" s="7"/>
      <c r="AW41" s="7"/>
      <c r="AX41" s="7"/>
    </row>
    <row r="42" spans="1:50" ht="21.75" customHeight="1" x14ac:dyDescent="0.15">
      <c r="A42" s="828" t="s">
        <v>105</v>
      </c>
      <c r="B42" s="829"/>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29"/>
      <c r="AO42" s="829"/>
      <c r="AP42" s="829"/>
      <c r="AQ42" s="829"/>
      <c r="AR42" s="829"/>
      <c r="AS42" s="829"/>
      <c r="AT42" s="829"/>
      <c r="AU42" s="829"/>
      <c r="AV42" s="829"/>
      <c r="AW42" s="829"/>
      <c r="AX42" s="830"/>
    </row>
    <row r="43" spans="1:50" ht="21" customHeight="1" x14ac:dyDescent="0.15">
      <c r="A43" s="8"/>
      <c r="B43" s="9"/>
      <c r="C43" s="911" t="s">
        <v>106</v>
      </c>
      <c r="D43" s="912"/>
      <c r="E43" s="912"/>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3"/>
      <c r="AD43" s="912" t="s">
        <v>107</v>
      </c>
      <c r="AE43" s="912"/>
      <c r="AF43" s="912"/>
      <c r="AG43" s="914" t="s">
        <v>108</v>
      </c>
      <c r="AH43" s="912"/>
      <c r="AI43" s="912"/>
      <c r="AJ43" s="912"/>
      <c r="AK43" s="912"/>
      <c r="AL43" s="912"/>
      <c r="AM43" s="912"/>
      <c r="AN43" s="912"/>
      <c r="AO43" s="912"/>
      <c r="AP43" s="912"/>
      <c r="AQ43" s="912"/>
      <c r="AR43" s="912"/>
      <c r="AS43" s="912"/>
      <c r="AT43" s="912"/>
      <c r="AU43" s="912"/>
      <c r="AV43" s="912"/>
      <c r="AW43" s="912"/>
      <c r="AX43" s="915"/>
    </row>
    <row r="44" spans="1:50" ht="26.25" customHeight="1" x14ac:dyDescent="0.15">
      <c r="A44" s="891" t="s">
        <v>511</v>
      </c>
      <c r="B44" s="892"/>
      <c r="C44" s="893" t="s">
        <v>512</v>
      </c>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5"/>
      <c r="AD44" s="896" t="s">
        <v>3138</v>
      </c>
      <c r="AE44" s="897"/>
      <c r="AF44" s="897"/>
      <c r="AG44" s="850" t="s">
        <v>3139</v>
      </c>
      <c r="AH44" s="898"/>
      <c r="AI44" s="898"/>
      <c r="AJ44" s="898"/>
      <c r="AK44" s="898"/>
      <c r="AL44" s="898"/>
      <c r="AM44" s="898"/>
      <c r="AN44" s="898"/>
      <c r="AO44" s="898"/>
      <c r="AP44" s="898"/>
      <c r="AQ44" s="898"/>
      <c r="AR44" s="898"/>
      <c r="AS44" s="898"/>
      <c r="AT44" s="898"/>
      <c r="AU44" s="898"/>
      <c r="AV44" s="898"/>
      <c r="AW44" s="898"/>
      <c r="AX44" s="899"/>
    </row>
    <row r="45" spans="1:50" ht="26.25" customHeight="1" x14ac:dyDescent="0.15">
      <c r="A45" s="863"/>
      <c r="B45" s="864"/>
      <c r="C45" s="906" t="s">
        <v>515</v>
      </c>
      <c r="D45" s="907"/>
      <c r="E45" s="907"/>
      <c r="F45" s="907"/>
      <c r="G45" s="907"/>
      <c r="H45" s="907"/>
      <c r="I45" s="907"/>
      <c r="J45" s="907"/>
      <c r="K45" s="907"/>
      <c r="L45" s="907"/>
      <c r="M45" s="907"/>
      <c r="N45" s="907"/>
      <c r="O45" s="907"/>
      <c r="P45" s="907"/>
      <c r="Q45" s="907"/>
      <c r="R45" s="907"/>
      <c r="S45" s="907"/>
      <c r="T45" s="907"/>
      <c r="U45" s="907"/>
      <c r="V45" s="907"/>
      <c r="W45" s="907"/>
      <c r="X45" s="907"/>
      <c r="Y45" s="907"/>
      <c r="Z45" s="907"/>
      <c r="AA45" s="907"/>
      <c r="AB45" s="907"/>
      <c r="AC45" s="860"/>
      <c r="AD45" s="861" t="s">
        <v>3138</v>
      </c>
      <c r="AE45" s="839"/>
      <c r="AF45" s="839"/>
      <c r="AG45" s="900"/>
      <c r="AH45" s="901"/>
      <c r="AI45" s="901"/>
      <c r="AJ45" s="901"/>
      <c r="AK45" s="901"/>
      <c r="AL45" s="901"/>
      <c r="AM45" s="901"/>
      <c r="AN45" s="901"/>
      <c r="AO45" s="901"/>
      <c r="AP45" s="901"/>
      <c r="AQ45" s="901"/>
      <c r="AR45" s="901"/>
      <c r="AS45" s="901"/>
      <c r="AT45" s="901"/>
      <c r="AU45" s="901"/>
      <c r="AV45" s="901"/>
      <c r="AW45" s="901"/>
      <c r="AX45" s="902"/>
    </row>
    <row r="46" spans="1:50" ht="30" customHeight="1" x14ac:dyDescent="0.15">
      <c r="A46" s="865"/>
      <c r="B46" s="866"/>
      <c r="C46" s="908" t="s">
        <v>516</v>
      </c>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10"/>
      <c r="AD46" s="883" t="s">
        <v>3138</v>
      </c>
      <c r="AE46" s="846"/>
      <c r="AF46" s="846"/>
      <c r="AG46" s="903"/>
      <c r="AH46" s="904"/>
      <c r="AI46" s="904"/>
      <c r="AJ46" s="904"/>
      <c r="AK46" s="904"/>
      <c r="AL46" s="904"/>
      <c r="AM46" s="904"/>
      <c r="AN46" s="904"/>
      <c r="AO46" s="904"/>
      <c r="AP46" s="904"/>
      <c r="AQ46" s="904"/>
      <c r="AR46" s="904"/>
      <c r="AS46" s="904"/>
      <c r="AT46" s="904"/>
      <c r="AU46" s="904"/>
      <c r="AV46" s="904"/>
      <c r="AW46" s="904"/>
      <c r="AX46" s="905"/>
    </row>
    <row r="47" spans="1:50" ht="26.25" customHeight="1" x14ac:dyDescent="0.15">
      <c r="A47" s="816" t="s">
        <v>517</v>
      </c>
      <c r="B47" s="862"/>
      <c r="C47" s="887" t="s">
        <v>518</v>
      </c>
      <c r="D47" s="869"/>
      <c r="E47" s="869"/>
      <c r="F47" s="869"/>
      <c r="G47" s="869"/>
      <c r="H47" s="869"/>
      <c r="I47" s="869"/>
      <c r="J47" s="869"/>
      <c r="K47" s="869"/>
      <c r="L47" s="869"/>
      <c r="M47" s="869"/>
      <c r="N47" s="869"/>
      <c r="O47" s="869"/>
      <c r="P47" s="869"/>
      <c r="Q47" s="869"/>
      <c r="R47" s="869"/>
      <c r="S47" s="869"/>
      <c r="T47" s="869"/>
      <c r="U47" s="869"/>
      <c r="V47" s="869"/>
      <c r="W47" s="869"/>
      <c r="X47" s="869"/>
      <c r="Y47" s="869"/>
      <c r="Z47" s="869"/>
      <c r="AA47" s="869"/>
      <c r="AB47" s="869"/>
      <c r="AC47" s="869"/>
      <c r="AD47" s="870" t="s">
        <v>3138</v>
      </c>
      <c r="AE47" s="715"/>
      <c r="AF47" s="715"/>
      <c r="AG47" s="850" t="s">
        <v>3140</v>
      </c>
      <c r="AH47" s="851"/>
      <c r="AI47" s="851"/>
      <c r="AJ47" s="851"/>
      <c r="AK47" s="851"/>
      <c r="AL47" s="851"/>
      <c r="AM47" s="851"/>
      <c r="AN47" s="851"/>
      <c r="AO47" s="851"/>
      <c r="AP47" s="851"/>
      <c r="AQ47" s="851"/>
      <c r="AR47" s="851"/>
      <c r="AS47" s="851"/>
      <c r="AT47" s="851"/>
      <c r="AU47" s="851"/>
      <c r="AV47" s="851"/>
      <c r="AW47" s="851"/>
      <c r="AX47" s="852"/>
    </row>
    <row r="48" spans="1:50" ht="26.25" customHeight="1" x14ac:dyDescent="0.15">
      <c r="A48" s="863"/>
      <c r="B48" s="864"/>
      <c r="C48" s="859" t="s">
        <v>520</v>
      </c>
      <c r="D48" s="860"/>
      <c r="E48" s="860"/>
      <c r="F48" s="860"/>
      <c r="G48" s="860"/>
      <c r="H48" s="860"/>
      <c r="I48" s="860"/>
      <c r="J48" s="860"/>
      <c r="K48" s="860"/>
      <c r="L48" s="860"/>
      <c r="M48" s="860"/>
      <c r="N48" s="860"/>
      <c r="O48" s="860"/>
      <c r="P48" s="860"/>
      <c r="Q48" s="860"/>
      <c r="R48" s="860"/>
      <c r="S48" s="860"/>
      <c r="T48" s="860"/>
      <c r="U48" s="860"/>
      <c r="V48" s="860"/>
      <c r="W48" s="860"/>
      <c r="X48" s="860"/>
      <c r="Y48" s="860"/>
      <c r="Z48" s="860"/>
      <c r="AA48" s="860"/>
      <c r="AB48" s="860"/>
      <c r="AC48" s="860"/>
      <c r="AD48" s="861" t="s">
        <v>3138</v>
      </c>
      <c r="AE48" s="839"/>
      <c r="AF48" s="839"/>
      <c r="AG48" s="853"/>
      <c r="AH48" s="854"/>
      <c r="AI48" s="854"/>
      <c r="AJ48" s="854"/>
      <c r="AK48" s="854"/>
      <c r="AL48" s="854"/>
      <c r="AM48" s="854"/>
      <c r="AN48" s="854"/>
      <c r="AO48" s="854"/>
      <c r="AP48" s="854"/>
      <c r="AQ48" s="854"/>
      <c r="AR48" s="854"/>
      <c r="AS48" s="854"/>
      <c r="AT48" s="854"/>
      <c r="AU48" s="854"/>
      <c r="AV48" s="854"/>
      <c r="AW48" s="854"/>
      <c r="AX48" s="855"/>
    </row>
    <row r="49" spans="1:50" ht="26.25" customHeight="1" x14ac:dyDescent="0.15">
      <c r="A49" s="863"/>
      <c r="B49" s="864"/>
      <c r="C49" s="859" t="s">
        <v>521</v>
      </c>
      <c r="D49" s="860"/>
      <c r="E49" s="860"/>
      <c r="F49" s="860"/>
      <c r="G49" s="860"/>
      <c r="H49" s="860"/>
      <c r="I49" s="860"/>
      <c r="J49" s="860"/>
      <c r="K49" s="860"/>
      <c r="L49" s="860"/>
      <c r="M49" s="860"/>
      <c r="N49" s="860"/>
      <c r="O49" s="860"/>
      <c r="P49" s="860"/>
      <c r="Q49" s="860"/>
      <c r="R49" s="860"/>
      <c r="S49" s="860"/>
      <c r="T49" s="860"/>
      <c r="U49" s="860"/>
      <c r="V49" s="860"/>
      <c r="W49" s="860"/>
      <c r="X49" s="860"/>
      <c r="Y49" s="860"/>
      <c r="Z49" s="860"/>
      <c r="AA49" s="860"/>
      <c r="AB49" s="860"/>
      <c r="AC49" s="860"/>
      <c r="AD49" s="861" t="s">
        <v>3138</v>
      </c>
      <c r="AE49" s="839"/>
      <c r="AF49" s="839"/>
      <c r="AG49" s="853"/>
      <c r="AH49" s="854"/>
      <c r="AI49" s="854"/>
      <c r="AJ49" s="854"/>
      <c r="AK49" s="854"/>
      <c r="AL49" s="854"/>
      <c r="AM49" s="854"/>
      <c r="AN49" s="854"/>
      <c r="AO49" s="854"/>
      <c r="AP49" s="854"/>
      <c r="AQ49" s="854"/>
      <c r="AR49" s="854"/>
      <c r="AS49" s="854"/>
      <c r="AT49" s="854"/>
      <c r="AU49" s="854"/>
      <c r="AV49" s="854"/>
      <c r="AW49" s="854"/>
      <c r="AX49" s="855"/>
    </row>
    <row r="50" spans="1:50" ht="26.25" customHeight="1" x14ac:dyDescent="0.15">
      <c r="A50" s="863"/>
      <c r="B50" s="864"/>
      <c r="C50" s="859" t="s">
        <v>522</v>
      </c>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861" t="s">
        <v>3138</v>
      </c>
      <c r="AE50" s="839"/>
      <c r="AF50" s="839"/>
      <c r="AG50" s="853"/>
      <c r="AH50" s="854"/>
      <c r="AI50" s="854"/>
      <c r="AJ50" s="854"/>
      <c r="AK50" s="854"/>
      <c r="AL50" s="854"/>
      <c r="AM50" s="854"/>
      <c r="AN50" s="854"/>
      <c r="AO50" s="854"/>
      <c r="AP50" s="854"/>
      <c r="AQ50" s="854"/>
      <c r="AR50" s="854"/>
      <c r="AS50" s="854"/>
      <c r="AT50" s="854"/>
      <c r="AU50" s="854"/>
      <c r="AV50" s="854"/>
      <c r="AW50" s="854"/>
      <c r="AX50" s="855"/>
    </row>
    <row r="51" spans="1:50" ht="26.25" customHeight="1" x14ac:dyDescent="0.15">
      <c r="A51" s="863"/>
      <c r="B51" s="864"/>
      <c r="C51" s="859" t="s">
        <v>523</v>
      </c>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80"/>
      <c r="AD51" s="861" t="s">
        <v>3138</v>
      </c>
      <c r="AE51" s="839"/>
      <c r="AF51" s="839"/>
      <c r="AG51" s="853"/>
      <c r="AH51" s="854"/>
      <c r="AI51" s="854"/>
      <c r="AJ51" s="854"/>
      <c r="AK51" s="854"/>
      <c r="AL51" s="854"/>
      <c r="AM51" s="854"/>
      <c r="AN51" s="854"/>
      <c r="AO51" s="854"/>
      <c r="AP51" s="854"/>
      <c r="AQ51" s="854"/>
      <c r="AR51" s="854"/>
      <c r="AS51" s="854"/>
      <c r="AT51" s="854"/>
      <c r="AU51" s="854"/>
      <c r="AV51" s="854"/>
      <c r="AW51" s="854"/>
      <c r="AX51" s="855"/>
    </row>
    <row r="52" spans="1:50" ht="26.25" customHeight="1" x14ac:dyDescent="0.15">
      <c r="A52" s="863"/>
      <c r="B52" s="864"/>
      <c r="C52" s="881" t="s">
        <v>524</v>
      </c>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A52" s="882"/>
      <c r="AB52" s="882"/>
      <c r="AC52" s="882"/>
      <c r="AD52" s="883" t="s">
        <v>3138</v>
      </c>
      <c r="AE52" s="846"/>
      <c r="AF52" s="846"/>
      <c r="AG52" s="856"/>
      <c r="AH52" s="857"/>
      <c r="AI52" s="857"/>
      <c r="AJ52" s="857"/>
      <c r="AK52" s="857"/>
      <c r="AL52" s="857"/>
      <c r="AM52" s="857"/>
      <c r="AN52" s="857"/>
      <c r="AO52" s="857"/>
      <c r="AP52" s="857"/>
      <c r="AQ52" s="857"/>
      <c r="AR52" s="857"/>
      <c r="AS52" s="857"/>
      <c r="AT52" s="857"/>
      <c r="AU52" s="857"/>
      <c r="AV52" s="857"/>
      <c r="AW52" s="857"/>
      <c r="AX52" s="858"/>
    </row>
    <row r="53" spans="1:50" ht="30" customHeight="1" x14ac:dyDescent="0.15">
      <c r="A53" s="816" t="s">
        <v>111</v>
      </c>
      <c r="B53" s="862"/>
      <c r="C53" s="884" t="s">
        <v>112</v>
      </c>
      <c r="D53" s="885"/>
      <c r="E53" s="885"/>
      <c r="F53" s="885"/>
      <c r="G53" s="885"/>
      <c r="H53" s="885"/>
      <c r="I53" s="885"/>
      <c r="J53" s="885"/>
      <c r="K53" s="885"/>
      <c r="L53" s="885"/>
      <c r="M53" s="885"/>
      <c r="N53" s="885"/>
      <c r="O53" s="885"/>
      <c r="P53" s="885"/>
      <c r="Q53" s="885"/>
      <c r="R53" s="885"/>
      <c r="S53" s="885"/>
      <c r="T53" s="885"/>
      <c r="U53" s="885"/>
      <c r="V53" s="885"/>
      <c r="W53" s="885"/>
      <c r="X53" s="885"/>
      <c r="Y53" s="885"/>
      <c r="Z53" s="885"/>
      <c r="AA53" s="885"/>
      <c r="AB53" s="885"/>
      <c r="AC53" s="886"/>
      <c r="AD53" s="870" t="s">
        <v>3138</v>
      </c>
      <c r="AE53" s="715"/>
      <c r="AF53" s="715"/>
      <c r="AG53" s="850" t="s">
        <v>3141</v>
      </c>
      <c r="AH53" s="851"/>
      <c r="AI53" s="851"/>
      <c r="AJ53" s="851"/>
      <c r="AK53" s="851"/>
      <c r="AL53" s="851"/>
      <c r="AM53" s="851"/>
      <c r="AN53" s="851"/>
      <c r="AO53" s="851"/>
      <c r="AP53" s="851"/>
      <c r="AQ53" s="851"/>
      <c r="AR53" s="851"/>
      <c r="AS53" s="851"/>
      <c r="AT53" s="851"/>
      <c r="AU53" s="851"/>
      <c r="AV53" s="851"/>
      <c r="AW53" s="851"/>
      <c r="AX53" s="852"/>
    </row>
    <row r="54" spans="1:50" ht="26.25" customHeight="1" x14ac:dyDescent="0.15">
      <c r="A54" s="863"/>
      <c r="B54" s="864"/>
      <c r="C54" s="859" t="s">
        <v>527</v>
      </c>
      <c r="D54" s="860"/>
      <c r="E54" s="860"/>
      <c r="F54" s="860"/>
      <c r="G54" s="860"/>
      <c r="H54" s="860"/>
      <c r="I54" s="860"/>
      <c r="J54" s="860"/>
      <c r="K54" s="860"/>
      <c r="L54" s="860"/>
      <c r="M54" s="860"/>
      <c r="N54" s="860"/>
      <c r="O54" s="860"/>
      <c r="P54" s="860"/>
      <c r="Q54" s="860"/>
      <c r="R54" s="860"/>
      <c r="S54" s="860"/>
      <c r="T54" s="860"/>
      <c r="U54" s="860"/>
      <c r="V54" s="860"/>
      <c r="W54" s="860"/>
      <c r="X54" s="860"/>
      <c r="Y54" s="860"/>
      <c r="Z54" s="860"/>
      <c r="AA54" s="860"/>
      <c r="AB54" s="860"/>
      <c r="AC54" s="860"/>
      <c r="AD54" s="861" t="s">
        <v>3138</v>
      </c>
      <c r="AE54" s="839"/>
      <c r="AF54" s="839"/>
      <c r="AG54" s="853"/>
      <c r="AH54" s="854"/>
      <c r="AI54" s="854"/>
      <c r="AJ54" s="854"/>
      <c r="AK54" s="854"/>
      <c r="AL54" s="854"/>
      <c r="AM54" s="854"/>
      <c r="AN54" s="854"/>
      <c r="AO54" s="854"/>
      <c r="AP54" s="854"/>
      <c r="AQ54" s="854"/>
      <c r="AR54" s="854"/>
      <c r="AS54" s="854"/>
      <c r="AT54" s="854"/>
      <c r="AU54" s="854"/>
      <c r="AV54" s="854"/>
      <c r="AW54" s="854"/>
      <c r="AX54" s="855"/>
    </row>
    <row r="55" spans="1:50" ht="26.25" customHeight="1" x14ac:dyDescent="0.15">
      <c r="A55" s="863"/>
      <c r="B55" s="864"/>
      <c r="C55" s="859" t="s">
        <v>528</v>
      </c>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861" t="s">
        <v>3138</v>
      </c>
      <c r="AE55" s="839"/>
      <c r="AF55" s="839"/>
      <c r="AG55" s="856"/>
      <c r="AH55" s="857"/>
      <c r="AI55" s="857"/>
      <c r="AJ55" s="857"/>
      <c r="AK55" s="857"/>
      <c r="AL55" s="857"/>
      <c r="AM55" s="857"/>
      <c r="AN55" s="857"/>
      <c r="AO55" s="857"/>
      <c r="AP55" s="857"/>
      <c r="AQ55" s="857"/>
      <c r="AR55" s="857"/>
      <c r="AS55" s="857"/>
      <c r="AT55" s="857"/>
      <c r="AU55" s="857"/>
      <c r="AV55" s="857"/>
      <c r="AW55" s="857"/>
      <c r="AX55" s="858"/>
    </row>
    <row r="56" spans="1:50" ht="33.6" customHeight="1" x14ac:dyDescent="0.15">
      <c r="A56" s="816" t="s">
        <v>114</v>
      </c>
      <c r="B56" s="862"/>
      <c r="C56" s="867" t="s">
        <v>115</v>
      </c>
      <c r="D56" s="868"/>
      <c r="E56" s="868"/>
      <c r="F56" s="868"/>
      <c r="G56" s="868"/>
      <c r="H56" s="868"/>
      <c r="I56" s="868"/>
      <c r="J56" s="868"/>
      <c r="K56" s="868"/>
      <c r="L56" s="868"/>
      <c r="M56" s="868"/>
      <c r="N56" s="868"/>
      <c r="O56" s="868"/>
      <c r="P56" s="868"/>
      <c r="Q56" s="868"/>
      <c r="R56" s="868"/>
      <c r="S56" s="868"/>
      <c r="T56" s="868"/>
      <c r="U56" s="868"/>
      <c r="V56" s="868"/>
      <c r="W56" s="868"/>
      <c r="X56" s="868"/>
      <c r="Y56" s="868"/>
      <c r="Z56" s="868"/>
      <c r="AA56" s="868"/>
      <c r="AB56" s="868"/>
      <c r="AC56" s="869"/>
      <c r="AD56" s="870" t="s">
        <v>3103</v>
      </c>
      <c r="AE56" s="715"/>
      <c r="AF56" s="715"/>
      <c r="AG56" s="641" t="s">
        <v>3103</v>
      </c>
      <c r="AH56" s="732"/>
      <c r="AI56" s="732"/>
      <c r="AJ56" s="732"/>
      <c r="AK56" s="732"/>
      <c r="AL56" s="732"/>
      <c r="AM56" s="732"/>
      <c r="AN56" s="732"/>
      <c r="AO56" s="732"/>
      <c r="AP56" s="732"/>
      <c r="AQ56" s="732"/>
      <c r="AR56" s="732"/>
      <c r="AS56" s="732"/>
      <c r="AT56" s="732"/>
      <c r="AU56" s="732"/>
      <c r="AV56" s="732"/>
      <c r="AW56" s="732"/>
      <c r="AX56" s="871"/>
    </row>
    <row r="57" spans="1:50" ht="15.75" customHeight="1" x14ac:dyDescent="0.15">
      <c r="A57" s="863"/>
      <c r="B57" s="864"/>
      <c r="C57" s="878" t="s">
        <v>0</v>
      </c>
      <c r="D57" s="879"/>
      <c r="E57" s="879"/>
      <c r="F57" s="879"/>
      <c r="G57" s="831" t="s">
        <v>116</v>
      </c>
      <c r="H57" s="832"/>
      <c r="I57" s="832"/>
      <c r="J57" s="832"/>
      <c r="K57" s="832"/>
      <c r="L57" s="832"/>
      <c r="M57" s="832"/>
      <c r="N57" s="832"/>
      <c r="O57" s="832"/>
      <c r="P57" s="832"/>
      <c r="Q57" s="832"/>
      <c r="R57" s="832"/>
      <c r="S57" s="833"/>
      <c r="T57" s="834" t="s">
        <v>530</v>
      </c>
      <c r="U57" s="835"/>
      <c r="V57" s="835"/>
      <c r="W57" s="835"/>
      <c r="X57" s="835"/>
      <c r="Y57" s="835"/>
      <c r="Z57" s="835"/>
      <c r="AA57" s="835"/>
      <c r="AB57" s="835"/>
      <c r="AC57" s="835"/>
      <c r="AD57" s="835"/>
      <c r="AE57" s="835"/>
      <c r="AF57" s="835"/>
      <c r="AG57" s="872"/>
      <c r="AH57" s="873"/>
      <c r="AI57" s="873"/>
      <c r="AJ57" s="873"/>
      <c r="AK57" s="873"/>
      <c r="AL57" s="873"/>
      <c r="AM57" s="873"/>
      <c r="AN57" s="873"/>
      <c r="AO57" s="873"/>
      <c r="AP57" s="873"/>
      <c r="AQ57" s="873"/>
      <c r="AR57" s="873"/>
      <c r="AS57" s="873"/>
      <c r="AT57" s="873"/>
      <c r="AU57" s="873"/>
      <c r="AV57" s="873"/>
      <c r="AW57" s="873"/>
      <c r="AX57" s="874"/>
    </row>
    <row r="58" spans="1:50" ht="26.25" customHeight="1" x14ac:dyDescent="0.15">
      <c r="A58" s="863"/>
      <c r="B58" s="864"/>
      <c r="C58" s="836"/>
      <c r="D58" s="837"/>
      <c r="E58" s="837"/>
      <c r="F58" s="837"/>
      <c r="G58" s="838" t="s">
        <v>3103</v>
      </c>
      <c r="H58" s="839"/>
      <c r="I58" s="839"/>
      <c r="J58" s="839"/>
      <c r="K58" s="839"/>
      <c r="L58" s="839"/>
      <c r="M58" s="839"/>
      <c r="N58" s="839"/>
      <c r="O58" s="839"/>
      <c r="P58" s="839"/>
      <c r="Q58" s="839"/>
      <c r="R58" s="839"/>
      <c r="S58" s="840"/>
      <c r="T58" s="841" t="s">
        <v>3103</v>
      </c>
      <c r="U58" s="839"/>
      <c r="V58" s="839"/>
      <c r="W58" s="839"/>
      <c r="X58" s="839"/>
      <c r="Y58" s="839"/>
      <c r="Z58" s="839"/>
      <c r="AA58" s="839"/>
      <c r="AB58" s="839"/>
      <c r="AC58" s="839"/>
      <c r="AD58" s="839"/>
      <c r="AE58" s="839"/>
      <c r="AF58" s="842"/>
      <c r="AG58" s="872"/>
      <c r="AH58" s="873"/>
      <c r="AI58" s="873"/>
      <c r="AJ58" s="873"/>
      <c r="AK58" s="873"/>
      <c r="AL58" s="873"/>
      <c r="AM58" s="873"/>
      <c r="AN58" s="873"/>
      <c r="AO58" s="873"/>
      <c r="AP58" s="873"/>
      <c r="AQ58" s="873"/>
      <c r="AR58" s="873"/>
      <c r="AS58" s="873"/>
      <c r="AT58" s="873"/>
      <c r="AU58" s="873"/>
      <c r="AV58" s="873"/>
      <c r="AW58" s="873"/>
      <c r="AX58" s="874"/>
    </row>
    <row r="59" spans="1:50" ht="26.25" customHeight="1" x14ac:dyDescent="0.15">
      <c r="A59" s="865"/>
      <c r="B59" s="866"/>
      <c r="C59" s="843"/>
      <c r="D59" s="844"/>
      <c r="E59" s="844"/>
      <c r="F59" s="844"/>
      <c r="G59" s="845" t="s">
        <v>3103</v>
      </c>
      <c r="H59" s="846"/>
      <c r="I59" s="846"/>
      <c r="J59" s="846"/>
      <c r="K59" s="846"/>
      <c r="L59" s="846"/>
      <c r="M59" s="846"/>
      <c r="N59" s="846"/>
      <c r="O59" s="846"/>
      <c r="P59" s="846"/>
      <c r="Q59" s="846"/>
      <c r="R59" s="846"/>
      <c r="S59" s="847"/>
      <c r="T59" s="848" t="s">
        <v>3103</v>
      </c>
      <c r="U59" s="846"/>
      <c r="V59" s="846"/>
      <c r="W59" s="846"/>
      <c r="X59" s="846"/>
      <c r="Y59" s="846"/>
      <c r="Z59" s="846"/>
      <c r="AA59" s="846"/>
      <c r="AB59" s="846"/>
      <c r="AC59" s="846"/>
      <c r="AD59" s="846"/>
      <c r="AE59" s="846"/>
      <c r="AF59" s="849"/>
      <c r="AG59" s="875"/>
      <c r="AH59" s="876"/>
      <c r="AI59" s="876"/>
      <c r="AJ59" s="876"/>
      <c r="AK59" s="876"/>
      <c r="AL59" s="876"/>
      <c r="AM59" s="876"/>
      <c r="AN59" s="876"/>
      <c r="AO59" s="876"/>
      <c r="AP59" s="876"/>
      <c r="AQ59" s="876"/>
      <c r="AR59" s="876"/>
      <c r="AS59" s="876"/>
      <c r="AT59" s="876"/>
      <c r="AU59" s="876"/>
      <c r="AV59" s="876"/>
      <c r="AW59" s="876"/>
      <c r="AX59" s="877"/>
    </row>
    <row r="60" spans="1:50" ht="57" customHeight="1" x14ac:dyDescent="0.15">
      <c r="A60" s="816" t="s">
        <v>117</v>
      </c>
      <c r="B60" s="817"/>
      <c r="C60" s="731" t="s">
        <v>118</v>
      </c>
      <c r="D60" s="642"/>
      <c r="E60" s="642"/>
      <c r="F60" s="643"/>
      <c r="G60" s="820" t="s">
        <v>3142</v>
      </c>
      <c r="H60" s="821"/>
      <c r="I60" s="821"/>
      <c r="J60" s="821"/>
      <c r="K60" s="821"/>
      <c r="L60" s="821"/>
      <c r="M60" s="821"/>
      <c r="N60" s="821"/>
      <c r="O60" s="821"/>
      <c r="P60" s="821"/>
      <c r="Q60" s="821"/>
      <c r="R60" s="821"/>
      <c r="S60" s="821"/>
      <c r="T60" s="821"/>
      <c r="U60" s="821"/>
      <c r="V60" s="821"/>
      <c r="W60" s="821"/>
      <c r="X60" s="821"/>
      <c r="Y60" s="821"/>
      <c r="Z60" s="821"/>
      <c r="AA60" s="821"/>
      <c r="AB60" s="821"/>
      <c r="AC60" s="821"/>
      <c r="AD60" s="821"/>
      <c r="AE60" s="821"/>
      <c r="AF60" s="821"/>
      <c r="AG60" s="821"/>
      <c r="AH60" s="821"/>
      <c r="AI60" s="821"/>
      <c r="AJ60" s="821"/>
      <c r="AK60" s="821"/>
      <c r="AL60" s="821"/>
      <c r="AM60" s="821"/>
      <c r="AN60" s="821"/>
      <c r="AO60" s="821"/>
      <c r="AP60" s="821"/>
      <c r="AQ60" s="821"/>
      <c r="AR60" s="821"/>
      <c r="AS60" s="821"/>
      <c r="AT60" s="821"/>
      <c r="AU60" s="821"/>
      <c r="AV60" s="821"/>
      <c r="AW60" s="821"/>
      <c r="AX60" s="822"/>
    </row>
    <row r="61" spans="1:50" ht="66.75" customHeight="1" thickBot="1" x14ac:dyDescent="0.2">
      <c r="A61" s="818"/>
      <c r="B61" s="819"/>
      <c r="C61" s="823" t="s">
        <v>120</v>
      </c>
      <c r="D61" s="824"/>
      <c r="E61" s="824"/>
      <c r="F61" s="825"/>
      <c r="G61" s="826" t="s">
        <v>3143</v>
      </c>
      <c r="H61" s="826"/>
      <c r="I61" s="826"/>
      <c r="J61" s="826"/>
      <c r="K61" s="826"/>
      <c r="L61" s="826"/>
      <c r="M61" s="826"/>
      <c r="N61" s="826"/>
      <c r="O61" s="826"/>
      <c r="P61" s="826"/>
      <c r="Q61" s="826"/>
      <c r="R61" s="826"/>
      <c r="S61" s="826"/>
      <c r="T61" s="826"/>
      <c r="U61" s="826"/>
      <c r="V61" s="826"/>
      <c r="W61" s="826"/>
      <c r="X61" s="826"/>
      <c r="Y61" s="826"/>
      <c r="Z61" s="826"/>
      <c r="AA61" s="826"/>
      <c r="AB61" s="826"/>
      <c r="AC61" s="826"/>
      <c r="AD61" s="826"/>
      <c r="AE61" s="826"/>
      <c r="AF61" s="826"/>
      <c r="AG61" s="826"/>
      <c r="AH61" s="826"/>
      <c r="AI61" s="826"/>
      <c r="AJ61" s="826"/>
      <c r="AK61" s="826"/>
      <c r="AL61" s="826"/>
      <c r="AM61" s="826"/>
      <c r="AN61" s="826"/>
      <c r="AO61" s="826"/>
      <c r="AP61" s="826"/>
      <c r="AQ61" s="826"/>
      <c r="AR61" s="826"/>
      <c r="AS61" s="826"/>
      <c r="AT61" s="826"/>
      <c r="AU61" s="826"/>
      <c r="AV61" s="826"/>
      <c r="AW61" s="826"/>
      <c r="AX61" s="827"/>
    </row>
    <row r="62" spans="1:50" ht="21" customHeight="1" x14ac:dyDescent="0.15">
      <c r="A62" s="828" t="s">
        <v>3144</v>
      </c>
      <c r="B62" s="829"/>
      <c r="C62" s="829"/>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c r="AB62" s="829"/>
      <c r="AC62" s="829"/>
      <c r="AD62" s="829"/>
      <c r="AE62" s="829"/>
      <c r="AF62" s="829"/>
      <c r="AG62" s="829"/>
      <c r="AH62" s="829"/>
      <c r="AI62" s="829"/>
      <c r="AJ62" s="829"/>
      <c r="AK62" s="829"/>
      <c r="AL62" s="829"/>
      <c r="AM62" s="829"/>
      <c r="AN62" s="829"/>
      <c r="AO62" s="829"/>
      <c r="AP62" s="829"/>
      <c r="AQ62" s="829"/>
      <c r="AR62" s="829"/>
      <c r="AS62" s="829"/>
      <c r="AT62" s="829"/>
      <c r="AU62" s="829"/>
      <c r="AV62" s="829"/>
      <c r="AW62" s="829"/>
      <c r="AX62" s="830"/>
    </row>
    <row r="63" spans="1:50" ht="120" customHeight="1" thickBot="1" x14ac:dyDescent="0.2">
      <c r="A63" s="803"/>
      <c r="B63" s="804"/>
      <c r="C63" s="804"/>
      <c r="D63" s="804"/>
      <c r="E63" s="804"/>
      <c r="F63" s="804"/>
      <c r="G63" s="804"/>
      <c r="H63" s="804"/>
      <c r="I63" s="804"/>
      <c r="J63" s="804"/>
      <c r="K63" s="804"/>
      <c r="L63" s="804"/>
      <c r="M63" s="804"/>
      <c r="N63" s="804"/>
      <c r="O63" s="804"/>
      <c r="P63" s="804"/>
      <c r="Q63" s="804"/>
      <c r="R63" s="804"/>
      <c r="S63" s="804"/>
      <c r="T63" s="804"/>
      <c r="U63" s="804"/>
      <c r="V63" s="804"/>
      <c r="W63" s="804"/>
      <c r="X63" s="804"/>
      <c r="Y63" s="804"/>
      <c r="Z63" s="804"/>
      <c r="AA63" s="804"/>
      <c r="AB63" s="804"/>
      <c r="AC63" s="804"/>
      <c r="AD63" s="804"/>
      <c r="AE63" s="804"/>
      <c r="AF63" s="804"/>
      <c r="AG63" s="804"/>
      <c r="AH63" s="804"/>
      <c r="AI63" s="804"/>
      <c r="AJ63" s="804"/>
      <c r="AK63" s="804"/>
      <c r="AL63" s="804"/>
      <c r="AM63" s="804"/>
      <c r="AN63" s="804"/>
      <c r="AO63" s="804"/>
      <c r="AP63" s="804"/>
      <c r="AQ63" s="804"/>
      <c r="AR63" s="804"/>
      <c r="AS63" s="804"/>
      <c r="AT63" s="804"/>
      <c r="AU63" s="804"/>
      <c r="AV63" s="804"/>
      <c r="AW63" s="804"/>
      <c r="AX63" s="805"/>
    </row>
    <row r="64" spans="1:50" ht="21" customHeight="1" x14ac:dyDescent="0.15">
      <c r="A64" s="806" t="s">
        <v>123</v>
      </c>
      <c r="B64" s="807"/>
      <c r="C64" s="807"/>
      <c r="D64" s="807"/>
      <c r="E64" s="807"/>
      <c r="F64" s="807"/>
      <c r="G64" s="807"/>
      <c r="H64" s="807"/>
      <c r="I64" s="807"/>
      <c r="J64" s="807"/>
      <c r="K64" s="807"/>
      <c r="L64" s="807"/>
      <c r="M64" s="807"/>
      <c r="N64" s="807"/>
      <c r="O64" s="807"/>
      <c r="P64" s="807"/>
      <c r="Q64" s="807"/>
      <c r="R64" s="807"/>
      <c r="S64" s="807"/>
      <c r="T64" s="807"/>
      <c r="U64" s="807"/>
      <c r="V64" s="807"/>
      <c r="W64" s="807"/>
      <c r="X64" s="807"/>
      <c r="Y64" s="807"/>
      <c r="Z64" s="807"/>
      <c r="AA64" s="807"/>
      <c r="AB64" s="807"/>
      <c r="AC64" s="807"/>
      <c r="AD64" s="807"/>
      <c r="AE64" s="807"/>
      <c r="AF64" s="807"/>
      <c r="AG64" s="807"/>
      <c r="AH64" s="807"/>
      <c r="AI64" s="807"/>
      <c r="AJ64" s="807"/>
      <c r="AK64" s="807"/>
      <c r="AL64" s="807"/>
      <c r="AM64" s="807"/>
      <c r="AN64" s="807"/>
      <c r="AO64" s="807"/>
      <c r="AP64" s="807"/>
      <c r="AQ64" s="807"/>
      <c r="AR64" s="807"/>
      <c r="AS64" s="807"/>
      <c r="AT64" s="807"/>
      <c r="AU64" s="807"/>
      <c r="AV64" s="807"/>
      <c r="AW64" s="807"/>
      <c r="AX64" s="808"/>
    </row>
    <row r="65" spans="1:50" ht="120" customHeight="1" thickBot="1" x14ac:dyDescent="0.2">
      <c r="A65" s="803"/>
      <c r="B65" s="804"/>
      <c r="C65" s="804"/>
      <c r="D65" s="804"/>
      <c r="E65" s="809"/>
      <c r="F65" s="810"/>
      <c r="G65" s="811"/>
      <c r="H65" s="811"/>
      <c r="I65" s="811"/>
      <c r="J65" s="811"/>
      <c r="K65" s="811"/>
      <c r="L65" s="811"/>
      <c r="M65" s="811"/>
      <c r="N65" s="811"/>
      <c r="O65" s="811"/>
      <c r="P65" s="811"/>
      <c r="Q65" s="811"/>
      <c r="R65" s="811"/>
      <c r="S65" s="811"/>
      <c r="T65" s="811"/>
      <c r="U65" s="811"/>
      <c r="V65" s="811"/>
      <c r="W65" s="811"/>
      <c r="X65" s="811"/>
      <c r="Y65" s="811"/>
      <c r="Z65" s="811"/>
      <c r="AA65" s="811"/>
      <c r="AB65" s="811"/>
      <c r="AC65" s="811"/>
      <c r="AD65" s="811"/>
      <c r="AE65" s="811"/>
      <c r="AF65" s="811"/>
      <c r="AG65" s="811"/>
      <c r="AH65" s="811"/>
      <c r="AI65" s="811"/>
      <c r="AJ65" s="811"/>
      <c r="AK65" s="811"/>
      <c r="AL65" s="811"/>
      <c r="AM65" s="811"/>
      <c r="AN65" s="811"/>
      <c r="AO65" s="811"/>
      <c r="AP65" s="811"/>
      <c r="AQ65" s="811"/>
      <c r="AR65" s="811"/>
      <c r="AS65" s="811"/>
      <c r="AT65" s="811"/>
      <c r="AU65" s="811"/>
      <c r="AV65" s="811"/>
      <c r="AW65" s="811"/>
      <c r="AX65" s="812"/>
    </row>
    <row r="66" spans="1:50" ht="21" customHeight="1" x14ac:dyDescent="0.15">
      <c r="A66" s="806" t="s">
        <v>124</v>
      </c>
      <c r="B66" s="807"/>
      <c r="C66" s="807"/>
      <c r="D66" s="807"/>
      <c r="E66" s="807"/>
      <c r="F66" s="807"/>
      <c r="G66" s="807"/>
      <c r="H66" s="807"/>
      <c r="I66" s="807"/>
      <c r="J66" s="807"/>
      <c r="K66" s="807"/>
      <c r="L66" s="807"/>
      <c r="M66" s="807"/>
      <c r="N66" s="807"/>
      <c r="O66" s="807"/>
      <c r="P66" s="807"/>
      <c r="Q66" s="807"/>
      <c r="R66" s="807"/>
      <c r="S66" s="807"/>
      <c r="T66" s="807"/>
      <c r="U66" s="807"/>
      <c r="V66" s="807"/>
      <c r="W66" s="807"/>
      <c r="X66" s="807"/>
      <c r="Y66" s="807"/>
      <c r="Z66" s="807"/>
      <c r="AA66" s="807"/>
      <c r="AB66" s="807"/>
      <c r="AC66" s="807"/>
      <c r="AD66" s="807"/>
      <c r="AE66" s="807"/>
      <c r="AF66" s="807"/>
      <c r="AG66" s="807"/>
      <c r="AH66" s="807"/>
      <c r="AI66" s="807"/>
      <c r="AJ66" s="807"/>
      <c r="AK66" s="807"/>
      <c r="AL66" s="807"/>
      <c r="AM66" s="807"/>
      <c r="AN66" s="807"/>
      <c r="AO66" s="807"/>
      <c r="AP66" s="807"/>
      <c r="AQ66" s="807"/>
      <c r="AR66" s="807"/>
      <c r="AS66" s="807"/>
      <c r="AT66" s="807"/>
      <c r="AU66" s="807"/>
      <c r="AV66" s="807"/>
      <c r="AW66" s="807"/>
      <c r="AX66" s="808"/>
    </row>
    <row r="67" spans="1:50" ht="99.95" customHeight="1" thickBot="1" x14ac:dyDescent="0.2">
      <c r="A67" s="803"/>
      <c r="B67" s="813"/>
      <c r="C67" s="813"/>
      <c r="D67" s="813"/>
      <c r="E67" s="814"/>
      <c r="F67" s="813"/>
      <c r="G67" s="813"/>
      <c r="H67" s="813"/>
      <c r="I67" s="813"/>
      <c r="J67" s="813"/>
      <c r="K67" s="813"/>
      <c r="L67" s="813"/>
      <c r="M67" s="813"/>
      <c r="N67" s="813"/>
      <c r="O67" s="813"/>
      <c r="P67" s="813"/>
      <c r="Q67" s="813"/>
      <c r="R67" s="813"/>
      <c r="S67" s="813"/>
      <c r="T67" s="813"/>
      <c r="U67" s="813"/>
      <c r="V67" s="813"/>
      <c r="W67" s="813"/>
      <c r="X67" s="813"/>
      <c r="Y67" s="813"/>
      <c r="Z67" s="813"/>
      <c r="AA67" s="813"/>
      <c r="AB67" s="813"/>
      <c r="AC67" s="813"/>
      <c r="AD67" s="813"/>
      <c r="AE67" s="813"/>
      <c r="AF67" s="813"/>
      <c r="AG67" s="813"/>
      <c r="AH67" s="813"/>
      <c r="AI67" s="813"/>
      <c r="AJ67" s="813"/>
      <c r="AK67" s="813"/>
      <c r="AL67" s="813"/>
      <c r="AM67" s="813"/>
      <c r="AN67" s="813"/>
      <c r="AO67" s="813"/>
      <c r="AP67" s="813"/>
      <c r="AQ67" s="813"/>
      <c r="AR67" s="813"/>
      <c r="AS67" s="813"/>
      <c r="AT67" s="813"/>
      <c r="AU67" s="813"/>
      <c r="AV67" s="813"/>
      <c r="AW67" s="813"/>
      <c r="AX67" s="815"/>
    </row>
    <row r="68" spans="1:50" ht="21" customHeight="1" x14ac:dyDescent="0.15">
      <c r="A68" s="783" t="s">
        <v>125</v>
      </c>
      <c r="B68" s="784"/>
      <c r="C68" s="784"/>
      <c r="D68" s="784"/>
      <c r="E68" s="784"/>
      <c r="F68" s="784"/>
      <c r="G68" s="784"/>
      <c r="H68" s="784"/>
      <c r="I68" s="784"/>
      <c r="J68" s="784"/>
      <c r="K68" s="784"/>
      <c r="L68" s="784"/>
      <c r="M68" s="784"/>
      <c r="N68" s="784"/>
      <c r="O68" s="784"/>
      <c r="P68" s="784"/>
      <c r="Q68" s="784"/>
      <c r="R68" s="784"/>
      <c r="S68" s="784"/>
      <c r="T68" s="784"/>
      <c r="U68" s="784"/>
      <c r="V68" s="784"/>
      <c r="W68" s="784"/>
      <c r="X68" s="784"/>
      <c r="Y68" s="784"/>
      <c r="Z68" s="784"/>
      <c r="AA68" s="784"/>
      <c r="AB68" s="784"/>
      <c r="AC68" s="784"/>
      <c r="AD68" s="784"/>
      <c r="AE68" s="784"/>
      <c r="AF68" s="784"/>
      <c r="AG68" s="784"/>
      <c r="AH68" s="784"/>
      <c r="AI68" s="784"/>
      <c r="AJ68" s="784"/>
      <c r="AK68" s="784"/>
      <c r="AL68" s="784"/>
      <c r="AM68" s="784"/>
      <c r="AN68" s="784"/>
      <c r="AO68" s="784"/>
      <c r="AP68" s="784"/>
      <c r="AQ68" s="784"/>
      <c r="AR68" s="784"/>
      <c r="AS68" s="784"/>
      <c r="AT68" s="784"/>
      <c r="AU68" s="784"/>
      <c r="AV68" s="784"/>
      <c r="AW68" s="784"/>
      <c r="AX68" s="785"/>
    </row>
    <row r="69" spans="1:50" ht="99.95" customHeight="1" thickBot="1" x14ac:dyDescent="0.2">
      <c r="A69" s="786"/>
      <c r="B69" s="787"/>
      <c r="C69" s="787"/>
      <c r="D69" s="787"/>
      <c r="E69" s="787"/>
      <c r="F69" s="787"/>
      <c r="G69" s="787"/>
      <c r="H69" s="787"/>
      <c r="I69" s="787"/>
      <c r="J69" s="787"/>
      <c r="K69" s="787"/>
      <c r="L69" s="787"/>
      <c r="M69" s="787"/>
      <c r="N69" s="787"/>
      <c r="O69" s="787"/>
      <c r="P69" s="787"/>
      <c r="Q69" s="787"/>
      <c r="R69" s="787"/>
      <c r="S69" s="787"/>
      <c r="T69" s="787"/>
      <c r="U69" s="787"/>
      <c r="V69" s="787"/>
      <c r="W69" s="787"/>
      <c r="X69" s="787"/>
      <c r="Y69" s="787"/>
      <c r="Z69" s="787"/>
      <c r="AA69" s="787"/>
      <c r="AB69" s="787"/>
      <c r="AC69" s="787"/>
      <c r="AD69" s="787"/>
      <c r="AE69" s="787"/>
      <c r="AF69" s="787"/>
      <c r="AG69" s="787"/>
      <c r="AH69" s="787"/>
      <c r="AI69" s="787"/>
      <c r="AJ69" s="787"/>
      <c r="AK69" s="787"/>
      <c r="AL69" s="787"/>
      <c r="AM69" s="787"/>
      <c r="AN69" s="787"/>
      <c r="AO69" s="787"/>
      <c r="AP69" s="787"/>
      <c r="AQ69" s="787"/>
      <c r="AR69" s="787"/>
      <c r="AS69" s="787"/>
      <c r="AT69" s="787"/>
      <c r="AU69" s="787"/>
      <c r="AV69" s="787"/>
      <c r="AW69" s="787"/>
      <c r="AX69" s="788"/>
    </row>
    <row r="70" spans="1:50" ht="19.7" customHeight="1" x14ac:dyDescent="0.15">
      <c r="A70" s="789" t="s">
        <v>126</v>
      </c>
      <c r="B70" s="790"/>
      <c r="C70" s="790"/>
      <c r="D70" s="790"/>
      <c r="E70" s="790"/>
      <c r="F70" s="790"/>
      <c r="G70" s="790"/>
      <c r="H70" s="790"/>
      <c r="I70" s="790"/>
      <c r="J70" s="790"/>
      <c r="K70" s="790"/>
      <c r="L70" s="790"/>
      <c r="M70" s="790"/>
      <c r="N70" s="790"/>
      <c r="O70" s="790"/>
      <c r="P70" s="790"/>
      <c r="Q70" s="790"/>
      <c r="R70" s="790"/>
      <c r="S70" s="790"/>
      <c r="T70" s="790"/>
      <c r="U70" s="790"/>
      <c r="V70" s="790"/>
      <c r="W70" s="790"/>
      <c r="X70" s="790"/>
      <c r="Y70" s="790"/>
      <c r="Z70" s="790"/>
      <c r="AA70" s="790"/>
      <c r="AB70" s="790"/>
      <c r="AC70" s="790"/>
      <c r="AD70" s="790"/>
      <c r="AE70" s="790"/>
      <c r="AF70" s="790"/>
      <c r="AG70" s="790"/>
      <c r="AH70" s="790"/>
      <c r="AI70" s="790"/>
      <c r="AJ70" s="790"/>
      <c r="AK70" s="790"/>
      <c r="AL70" s="790"/>
      <c r="AM70" s="790"/>
      <c r="AN70" s="790"/>
      <c r="AO70" s="790"/>
      <c r="AP70" s="790"/>
      <c r="AQ70" s="790"/>
      <c r="AR70" s="790"/>
      <c r="AS70" s="790"/>
      <c r="AT70" s="790"/>
      <c r="AU70" s="790"/>
      <c r="AV70" s="790"/>
      <c r="AW70" s="790"/>
      <c r="AX70" s="791"/>
    </row>
    <row r="71" spans="1:50" ht="19.899999999999999" customHeight="1" thickBot="1" x14ac:dyDescent="0.2">
      <c r="A71" s="792"/>
      <c r="B71" s="793"/>
      <c r="C71" s="794" t="s">
        <v>127</v>
      </c>
      <c r="D71" s="694"/>
      <c r="E71" s="694"/>
      <c r="F71" s="694"/>
      <c r="G71" s="694"/>
      <c r="H71" s="694"/>
      <c r="I71" s="694"/>
      <c r="J71" s="695"/>
      <c r="K71" s="795" t="s">
        <v>3145</v>
      </c>
      <c r="L71" s="796"/>
      <c r="M71" s="796"/>
      <c r="N71" s="796"/>
      <c r="O71" s="796"/>
      <c r="P71" s="796"/>
      <c r="Q71" s="796"/>
      <c r="R71" s="796"/>
      <c r="S71" s="794" t="s">
        <v>129</v>
      </c>
      <c r="T71" s="694"/>
      <c r="U71" s="694"/>
      <c r="V71" s="694"/>
      <c r="W71" s="694"/>
      <c r="X71" s="694"/>
      <c r="Y71" s="694"/>
      <c r="Z71" s="695"/>
      <c r="AA71" s="797">
        <v>193</v>
      </c>
      <c r="AB71" s="798"/>
      <c r="AC71" s="798"/>
      <c r="AD71" s="798"/>
      <c r="AE71" s="798"/>
      <c r="AF71" s="798"/>
      <c r="AG71" s="798"/>
      <c r="AH71" s="798"/>
      <c r="AI71" s="794" t="s">
        <v>131</v>
      </c>
      <c r="AJ71" s="799"/>
      <c r="AK71" s="799"/>
      <c r="AL71" s="799"/>
      <c r="AM71" s="799"/>
      <c r="AN71" s="799"/>
      <c r="AO71" s="799"/>
      <c r="AP71" s="800"/>
      <c r="AQ71" s="801">
        <v>66</v>
      </c>
      <c r="AR71" s="801"/>
      <c r="AS71" s="801"/>
      <c r="AT71" s="801"/>
      <c r="AU71" s="801"/>
      <c r="AV71" s="801"/>
      <c r="AW71" s="801"/>
      <c r="AX71" s="802"/>
    </row>
    <row r="72" spans="1:50" x14ac:dyDescent="0.15">
      <c r="A72" s="292"/>
      <c r="B72" s="292"/>
      <c r="C72" s="169"/>
      <c r="D72" s="169"/>
      <c r="E72" s="169"/>
      <c r="F72" s="169"/>
      <c r="G72" s="169"/>
      <c r="H72" s="169"/>
      <c r="I72" s="169"/>
      <c r="J72" s="169"/>
      <c r="K72" s="366"/>
      <c r="L72" s="367"/>
      <c r="M72" s="367"/>
      <c r="N72" s="367"/>
      <c r="O72" s="367"/>
      <c r="P72" s="367"/>
      <c r="Q72" s="367"/>
      <c r="R72" s="367"/>
      <c r="S72" s="169"/>
      <c r="T72" s="169"/>
      <c r="U72" s="169"/>
      <c r="V72" s="169"/>
      <c r="W72" s="169"/>
      <c r="X72" s="169"/>
      <c r="Y72" s="169"/>
      <c r="Z72" s="169"/>
      <c r="AA72" s="292"/>
      <c r="AB72" s="292"/>
      <c r="AC72" s="292"/>
      <c r="AD72" s="292"/>
      <c r="AE72" s="292"/>
      <c r="AF72" s="292"/>
      <c r="AG72" s="292"/>
      <c r="AH72" s="292"/>
      <c r="AI72" s="169"/>
      <c r="AJ72" s="169"/>
      <c r="AK72" s="169"/>
      <c r="AL72" s="169"/>
      <c r="AM72" s="169"/>
      <c r="AN72" s="169"/>
      <c r="AO72" s="169"/>
      <c r="AP72" s="169"/>
      <c r="AQ72" s="292"/>
      <c r="AR72" s="292"/>
      <c r="AS72" s="292"/>
      <c r="AT72" s="292"/>
      <c r="AU72" s="292"/>
      <c r="AV72" s="292"/>
      <c r="AW72" s="292"/>
      <c r="AX72" s="292"/>
    </row>
    <row r="73" spans="1:50" ht="14.25" thickBot="1" x14ac:dyDescent="0.2">
      <c r="A73" s="295"/>
      <c r="B73" s="295"/>
      <c r="C73" s="172"/>
      <c r="D73" s="172"/>
      <c r="E73" s="172"/>
      <c r="F73" s="172"/>
      <c r="G73" s="172"/>
      <c r="H73" s="172"/>
      <c r="I73" s="172"/>
      <c r="J73" s="172"/>
      <c r="K73" s="368"/>
      <c r="L73" s="369"/>
      <c r="M73" s="369"/>
      <c r="N73" s="369"/>
      <c r="O73" s="369"/>
      <c r="P73" s="369"/>
      <c r="Q73" s="369"/>
      <c r="R73" s="369"/>
      <c r="S73" s="172"/>
      <c r="T73" s="172"/>
      <c r="U73" s="172"/>
      <c r="V73" s="172"/>
      <c r="W73" s="172"/>
      <c r="X73" s="172"/>
      <c r="Y73" s="172"/>
      <c r="Z73" s="172"/>
      <c r="AA73" s="295"/>
      <c r="AB73" s="295"/>
      <c r="AC73" s="295"/>
      <c r="AD73" s="295"/>
      <c r="AE73" s="295"/>
      <c r="AF73" s="295"/>
      <c r="AG73" s="295"/>
      <c r="AH73" s="295"/>
      <c r="AI73" s="172"/>
      <c r="AJ73" s="172"/>
      <c r="AK73" s="172"/>
      <c r="AL73" s="172"/>
      <c r="AM73" s="172"/>
      <c r="AN73" s="172"/>
      <c r="AO73" s="172"/>
      <c r="AP73" s="172"/>
      <c r="AQ73" s="295"/>
      <c r="AR73" s="295"/>
      <c r="AS73" s="295"/>
      <c r="AT73" s="295"/>
      <c r="AU73" s="295"/>
      <c r="AV73" s="295"/>
      <c r="AW73" s="295"/>
      <c r="AX73" s="295"/>
    </row>
    <row r="74" spans="1:50" ht="15" customHeight="1" x14ac:dyDescent="0.15">
      <c r="A74" s="768" t="s">
        <v>134</v>
      </c>
      <c r="B74" s="769"/>
      <c r="C74" s="769"/>
      <c r="D74" s="769"/>
      <c r="E74" s="769"/>
      <c r="F74" s="770"/>
      <c r="G74" s="11" t="s">
        <v>133</v>
      </c>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3"/>
    </row>
    <row r="75" spans="1:50" x14ac:dyDescent="0.15">
      <c r="A75" s="771"/>
      <c r="B75" s="772"/>
      <c r="C75" s="772"/>
      <c r="D75" s="772"/>
      <c r="E75" s="772"/>
      <c r="F75" s="773"/>
      <c r="G75" s="14"/>
      <c r="H75" s="15"/>
      <c r="I75" s="15"/>
      <c r="J75" s="135"/>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6"/>
    </row>
    <row r="76" spans="1:50" ht="21" customHeight="1" thickBot="1" x14ac:dyDescent="0.2">
      <c r="A76" s="771"/>
      <c r="B76" s="772"/>
      <c r="C76" s="772"/>
      <c r="D76" s="772"/>
      <c r="E76" s="772"/>
      <c r="F76" s="773"/>
      <c r="G76" s="15"/>
      <c r="H76" s="15"/>
      <c r="I76" s="15"/>
      <c r="J76" s="135"/>
      <c r="K76" s="370"/>
      <c r="L76" s="370"/>
      <c r="M76" s="370"/>
      <c r="N76" s="370"/>
      <c r="O76" s="370"/>
      <c r="P76" s="370"/>
      <c r="Q76" s="370"/>
      <c r="R76" s="370"/>
      <c r="S76" s="370" t="s">
        <v>3146</v>
      </c>
      <c r="T76" s="370"/>
      <c r="U76" s="370"/>
      <c r="V76" s="370"/>
      <c r="W76" s="370"/>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135"/>
      <c r="AX76" s="16"/>
    </row>
    <row r="77" spans="1:50" ht="18" customHeight="1" x14ac:dyDescent="0.15">
      <c r="A77" s="771"/>
      <c r="B77" s="772"/>
      <c r="C77" s="772"/>
      <c r="D77" s="772"/>
      <c r="E77" s="772"/>
      <c r="F77" s="773"/>
      <c r="G77" s="15"/>
      <c r="H77" s="15"/>
      <c r="I77" s="15"/>
      <c r="J77" s="135"/>
      <c r="K77" s="370"/>
      <c r="L77" s="370"/>
      <c r="M77" s="370"/>
      <c r="N77" s="370"/>
      <c r="O77" s="370"/>
      <c r="P77" s="370"/>
      <c r="Q77" s="370"/>
      <c r="R77" s="370"/>
      <c r="S77" s="371"/>
      <c r="T77" s="372"/>
      <c r="U77" s="372"/>
      <c r="V77" s="372"/>
      <c r="W77" s="372"/>
      <c r="X77" s="372"/>
      <c r="Y77" s="372"/>
      <c r="Z77" s="372"/>
      <c r="AA77" s="372"/>
      <c r="AB77" s="372" t="s">
        <v>3147</v>
      </c>
      <c r="AC77" s="372"/>
      <c r="AD77" s="372"/>
      <c r="AE77" s="372"/>
      <c r="AF77" s="372"/>
      <c r="AG77" s="372"/>
      <c r="AH77" s="372"/>
      <c r="AI77" s="372"/>
      <c r="AJ77" s="372"/>
      <c r="AK77" s="372"/>
      <c r="AL77" s="372"/>
      <c r="AM77" s="372"/>
      <c r="AN77" s="373"/>
      <c r="AO77" s="370"/>
      <c r="AP77" s="370"/>
      <c r="AQ77" s="370"/>
      <c r="AR77" s="370"/>
      <c r="AS77" s="370"/>
      <c r="AT77" s="370"/>
      <c r="AU77" s="370"/>
      <c r="AV77" s="370"/>
      <c r="AW77" s="135"/>
      <c r="AX77" s="16"/>
    </row>
    <row r="78" spans="1:50" ht="18" customHeight="1" thickBot="1" x14ac:dyDescent="0.2">
      <c r="A78" s="771"/>
      <c r="B78" s="772"/>
      <c r="C78" s="772"/>
      <c r="D78" s="772"/>
      <c r="E78" s="772"/>
      <c r="F78" s="773"/>
      <c r="G78" s="15"/>
      <c r="H78" s="15"/>
      <c r="I78" s="15"/>
      <c r="J78" s="135"/>
      <c r="K78" s="370"/>
      <c r="L78" s="370"/>
      <c r="M78" s="370"/>
      <c r="N78" s="370"/>
      <c r="O78" s="370"/>
      <c r="P78" s="370"/>
      <c r="Q78" s="370"/>
      <c r="R78" s="370"/>
      <c r="S78" s="374"/>
      <c r="T78" s="375"/>
      <c r="U78" s="375"/>
      <c r="V78" s="375"/>
      <c r="W78" s="375"/>
      <c r="X78" s="375"/>
      <c r="Y78" s="375"/>
      <c r="Z78" s="375"/>
      <c r="AA78" s="375" t="s">
        <v>3148</v>
      </c>
      <c r="AB78" s="375"/>
      <c r="AC78" s="375"/>
      <c r="AD78" s="375"/>
      <c r="AE78" s="375"/>
      <c r="AF78" s="375"/>
      <c r="AG78" s="375"/>
      <c r="AH78" s="375"/>
      <c r="AI78" s="375"/>
      <c r="AJ78" s="375"/>
      <c r="AK78" s="375"/>
      <c r="AL78" s="375"/>
      <c r="AM78" s="375"/>
      <c r="AN78" s="376"/>
      <c r="AO78" s="370"/>
      <c r="AP78" s="370"/>
      <c r="AQ78" s="370"/>
      <c r="AR78" s="370"/>
      <c r="AS78" s="370"/>
      <c r="AT78" s="370"/>
      <c r="AU78" s="370"/>
      <c r="AV78" s="370"/>
      <c r="AW78" s="135"/>
      <c r="AX78" s="16"/>
    </row>
    <row r="79" spans="1:50" ht="30" customHeight="1" x14ac:dyDescent="0.15">
      <c r="A79" s="771"/>
      <c r="B79" s="772"/>
      <c r="C79" s="772"/>
      <c r="D79" s="772"/>
      <c r="E79" s="772"/>
      <c r="F79" s="773"/>
      <c r="G79" s="15"/>
      <c r="H79" s="15"/>
      <c r="I79" s="15"/>
      <c r="J79" s="135"/>
      <c r="K79" s="370"/>
      <c r="L79" s="370" t="s">
        <v>3149</v>
      </c>
      <c r="M79" s="370"/>
      <c r="N79" s="370"/>
      <c r="O79" s="370"/>
      <c r="P79" s="370"/>
      <c r="Q79" s="370"/>
      <c r="R79" s="370"/>
      <c r="S79" s="370"/>
      <c r="T79" s="370"/>
      <c r="U79" s="370"/>
      <c r="V79" s="370"/>
      <c r="W79" s="370"/>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135"/>
      <c r="AX79" s="16"/>
    </row>
    <row r="80" spans="1:50" ht="21" customHeight="1" x14ac:dyDescent="0.15">
      <c r="A80" s="771"/>
      <c r="B80" s="772"/>
      <c r="C80" s="772"/>
      <c r="D80" s="772"/>
      <c r="E80" s="772"/>
      <c r="F80" s="773"/>
      <c r="G80" s="15"/>
      <c r="H80" s="15"/>
      <c r="I80" s="15"/>
      <c r="J80" s="135"/>
      <c r="K80" s="370"/>
      <c r="L80" s="370"/>
      <c r="M80" s="370"/>
      <c r="N80" s="370"/>
      <c r="O80" s="370"/>
      <c r="P80" s="370"/>
      <c r="Q80" s="370"/>
      <c r="R80" s="370"/>
      <c r="S80" s="370"/>
      <c r="T80" s="370"/>
      <c r="U80" s="370"/>
      <c r="V80" s="370"/>
      <c r="W80" s="370"/>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135"/>
      <c r="AX80" s="16"/>
    </row>
    <row r="81" spans="1:50" ht="15" thickBot="1" x14ac:dyDescent="0.2">
      <c r="A81" s="771"/>
      <c r="B81" s="772"/>
      <c r="C81" s="772"/>
      <c r="D81" s="772"/>
      <c r="E81" s="772"/>
      <c r="F81" s="773"/>
      <c r="G81" s="15"/>
      <c r="H81" s="15"/>
      <c r="I81" s="15"/>
      <c r="J81" s="135"/>
      <c r="K81" s="370"/>
      <c r="L81" s="370"/>
      <c r="M81" s="370"/>
      <c r="N81" s="370"/>
      <c r="O81" s="370"/>
      <c r="P81" s="370"/>
      <c r="Q81" s="370"/>
      <c r="R81" s="370"/>
      <c r="S81" s="370"/>
      <c r="T81" s="370"/>
      <c r="U81" s="370"/>
      <c r="V81" s="370"/>
      <c r="W81" s="375" t="s">
        <v>3150</v>
      </c>
      <c r="X81" s="375"/>
      <c r="Y81" s="375"/>
      <c r="Z81" s="375"/>
      <c r="AA81" s="375"/>
      <c r="AB81" s="375"/>
      <c r="AC81" s="375"/>
      <c r="AD81" s="375"/>
      <c r="AE81" s="375"/>
      <c r="AF81" s="375"/>
      <c r="AG81" s="375"/>
      <c r="AH81" s="375"/>
      <c r="AI81" s="375"/>
      <c r="AJ81" s="375"/>
      <c r="AK81" s="375"/>
      <c r="AL81" s="370"/>
      <c r="AM81" s="370"/>
      <c r="AN81" s="370"/>
      <c r="AO81" s="370"/>
      <c r="AP81" s="370"/>
      <c r="AQ81" s="370"/>
      <c r="AR81" s="370"/>
      <c r="AS81" s="370"/>
      <c r="AT81" s="370"/>
      <c r="AU81" s="370"/>
      <c r="AV81" s="370"/>
      <c r="AW81" s="135"/>
      <c r="AX81" s="16"/>
    </row>
    <row r="82" spans="1:50" ht="22.5" customHeight="1" x14ac:dyDescent="0.15">
      <c r="A82" s="771"/>
      <c r="B82" s="772"/>
      <c r="C82" s="772"/>
      <c r="D82" s="772"/>
      <c r="E82" s="772"/>
      <c r="F82" s="773"/>
      <c r="G82" s="15"/>
      <c r="H82" s="15"/>
      <c r="I82" s="15"/>
      <c r="J82" s="135"/>
      <c r="K82" s="370"/>
      <c r="L82" s="370"/>
      <c r="M82" s="370"/>
      <c r="N82" s="370"/>
      <c r="O82" s="370"/>
      <c r="P82" s="370"/>
      <c r="Q82" s="371"/>
      <c r="R82" s="372"/>
      <c r="S82" s="372"/>
      <c r="T82" s="372"/>
      <c r="U82" s="372"/>
      <c r="V82" s="372" t="s">
        <v>3151</v>
      </c>
      <c r="W82" s="372"/>
      <c r="X82" s="372"/>
      <c r="Y82" s="372"/>
      <c r="Z82" s="372"/>
      <c r="AA82" s="372"/>
      <c r="AB82" s="372"/>
      <c r="AC82" s="372"/>
      <c r="AD82" s="372"/>
      <c r="AE82" s="372"/>
      <c r="AF82" s="372"/>
      <c r="AG82" s="372"/>
      <c r="AH82" s="372"/>
      <c r="AI82" s="372"/>
      <c r="AJ82" s="372"/>
      <c r="AK82" s="372"/>
      <c r="AL82" s="372"/>
      <c r="AM82" s="372"/>
      <c r="AN82" s="372"/>
      <c r="AO82" s="372"/>
      <c r="AP82" s="372"/>
      <c r="AQ82" s="372"/>
      <c r="AR82" s="373"/>
      <c r="AS82" s="370"/>
      <c r="AT82" s="370"/>
      <c r="AU82" s="370"/>
      <c r="AV82" s="370"/>
      <c r="AW82" s="135"/>
      <c r="AX82" s="16"/>
    </row>
    <row r="83" spans="1:50" ht="22.5" customHeight="1" thickBot="1" x14ac:dyDescent="0.2">
      <c r="A83" s="771"/>
      <c r="B83" s="772"/>
      <c r="C83" s="772"/>
      <c r="D83" s="772"/>
      <c r="E83" s="772"/>
      <c r="F83" s="773"/>
      <c r="G83" s="15"/>
      <c r="H83" s="15"/>
      <c r="I83" s="15"/>
      <c r="J83" s="135"/>
      <c r="K83" s="370"/>
      <c r="L83" s="370"/>
      <c r="M83" s="370"/>
      <c r="N83" s="370"/>
      <c r="O83" s="370"/>
      <c r="P83" s="370"/>
      <c r="Q83" s="374"/>
      <c r="R83" s="375"/>
      <c r="S83" s="375"/>
      <c r="T83" s="375"/>
      <c r="U83" s="375"/>
      <c r="V83" s="375"/>
      <c r="W83" s="375"/>
      <c r="X83" s="375"/>
      <c r="Y83" s="375"/>
      <c r="Z83" s="375"/>
      <c r="AA83" s="375" t="s">
        <v>3152</v>
      </c>
      <c r="AB83" s="375"/>
      <c r="AC83" s="375"/>
      <c r="AD83" s="375"/>
      <c r="AE83" s="375"/>
      <c r="AF83" s="375"/>
      <c r="AG83" s="375"/>
      <c r="AH83" s="375"/>
      <c r="AI83" s="375"/>
      <c r="AJ83" s="375"/>
      <c r="AK83" s="375"/>
      <c r="AL83" s="375"/>
      <c r="AM83" s="375"/>
      <c r="AN83" s="375"/>
      <c r="AO83" s="375"/>
      <c r="AP83" s="375"/>
      <c r="AQ83" s="375"/>
      <c r="AR83" s="376"/>
      <c r="AS83" s="370"/>
      <c r="AT83" s="370"/>
      <c r="AU83" s="370"/>
      <c r="AV83" s="370"/>
      <c r="AW83" s="135"/>
      <c r="AX83" s="16"/>
    </row>
    <row r="84" spans="1:50" ht="32.25" customHeight="1" x14ac:dyDescent="0.15">
      <c r="A84" s="771"/>
      <c r="B84" s="772"/>
      <c r="C84" s="772"/>
      <c r="D84" s="772"/>
      <c r="E84" s="772"/>
      <c r="F84" s="773"/>
      <c r="G84" s="15"/>
      <c r="H84" s="15"/>
      <c r="I84" s="15"/>
      <c r="J84" s="135"/>
      <c r="K84" s="370"/>
      <c r="L84" s="370"/>
      <c r="M84" s="370"/>
      <c r="N84" s="370"/>
      <c r="O84" s="370"/>
      <c r="P84" s="370"/>
      <c r="Q84" s="377"/>
      <c r="R84" s="377"/>
      <c r="S84" s="377"/>
      <c r="T84" s="377"/>
      <c r="U84" s="377"/>
      <c r="V84" s="377"/>
      <c r="W84" s="377"/>
      <c r="X84" s="377"/>
      <c r="Y84" s="377"/>
      <c r="Z84" s="377"/>
      <c r="AA84" s="377"/>
      <c r="AB84" s="377"/>
      <c r="AC84" s="377"/>
      <c r="AD84" s="377"/>
      <c r="AE84" s="377"/>
      <c r="AF84" s="377"/>
      <c r="AG84" s="377"/>
      <c r="AH84" s="377"/>
      <c r="AI84" s="377"/>
      <c r="AJ84" s="377"/>
      <c r="AK84" s="377"/>
      <c r="AL84" s="377"/>
      <c r="AM84" s="377"/>
      <c r="AN84" s="377"/>
      <c r="AO84" s="377"/>
      <c r="AP84" s="377"/>
      <c r="AQ84" s="377"/>
      <c r="AR84" s="377"/>
      <c r="AS84" s="370"/>
      <c r="AT84" s="370"/>
      <c r="AU84" s="370"/>
      <c r="AV84" s="370"/>
      <c r="AW84" s="135"/>
      <c r="AX84" s="16"/>
    </row>
    <row r="85" spans="1:50" ht="15" thickBot="1" x14ac:dyDescent="0.2">
      <c r="A85" s="771"/>
      <c r="B85" s="772"/>
      <c r="C85" s="772"/>
      <c r="D85" s="772"/>
      <c r="E85" s="772"/>
      <c r="F85" s="773"/>
      <c r="G85" s="15"/>
      <c r="H85" s="15"/>
      <c r="I85" s="15"/>
      <c r="J85" s="135"/>
      <c r="K85" s="135"/>
      <c r="L85" s="370"/>
      <c r="M85" s="370"/>
      <c r="N85" s="370"/>
      <c r="O85" s="370"/>
      <c r="P85" s="370"/>
      <c r="Q85" s="370"/>
      <c r="R85" s="370"/>
      <c r="S85" s="370" t="s">
        <v>3153</v>
      </c>
      <c r="T85" s="370"/>
      <c r="U85" s="370"/>
      <c r="V85" s="370"/>
      <c r="W85" s="370"/>
      <c r="X85" s="370"/>
      <c r="Y85" s="370"/>
      <c r="Z85" s="370"/>
      <c r="AA85" s="370"/>
      <c r="AB85" s="370"/>
      <c r="AC85" s="370"/>
      <c r="AD85" s="370"/>
      <c r="AE85" s="370"/>
      <c r="AF85" s="370"/>
      <c r="AG85" s="370"/>
      <c r="AH85" s="370"/>
      <c r="AI85" s="370"/>
      <c r="AJ85" s="370"/>
      <c r="AK85" s="370"/>
      <c r="AL85" s="370"/>
      <c r="AM85" s="370"/>
      <c r="AN85" s="370"/>
      <c r="AO85" s="370"/>
      <c r="AP85" s="370"/>
      <c r="AQ85" s="370"/>
      <c r="AR85" s="370"/>
      <c r="AS85" s="370"/>
      <c r="AT85" s="370"/>
      <c r="AU85" s="370"/>
      <c r="AV85" s="135"/>
      <c r="AW85" s="135"/>
      <c r="AX85" s="16"/>
    </row>
    <row r="86" spans="1:50" ht="35.25" customHeight="1" thickTop="1" thickBot="1" x14ac:dyDescent="0.2">
      <c r="A86" s="771"/>
      <c r="B86" s="772"/>
      <c r="C86" s="772"/>
      <c r="D86" s="772"/>
      <c r="E86" s="772"/>
      <c r="F86" s="773"/>
      <c r="G86" s="15"/>
      <c r="H86" s="15"/>
      <c r="I86" s="15"/>
      <c r="J86" s="135"/>
      <c r="K86" s="135"/>
      <c r="L86" s="370"/>
      <c r="M86" s="370"/>
      <c r="N86" s="370"/>
      <c r="O86" s="370"/>
      <c r="P86" s="370"/>
      <c r="Q86" s="370"/>
      <c r="R86" s="370"/>
      <c r="S86" s="370"/>
      <c r="T86" s="370"/>
      <c r="U86" s="370"/>
      <c r="V86" s="370"/>
      <c r="W86" s="778" t="s">
        <v>3154</v>
      </c>
      <c r="X86" s="779"/>
      <c r="Y86" s="779"/>
      <c r="Z86" s="779"/>
      <c r="AA86" s="779"/>
      <c r="AB86" s="779"/>
      <c r="AC86" s="779"/>
      <c r="AD86" s="779"/>
      <c r="AE86" s="779"/>
      <c r="AF86" s="779"/>
      <c r="AG86" s="780"/>
      <c r="AH86" s="370"/>
      <c r="AI86" s="370"/>
      <c r="AJ86" s="370"/>
      <c r="AK86" s="370"/>
      <c r="AL86" s="370"/>
      <c r="AM86" s="370"/>
      <c r="AN86" s="370"/>
      <c r="AO86" s="370"/>
      <c r="AP86" s="370"/>
      <c r="AQ86" s="370"/>
      <c r="AR86" s="370"/>
      <c r="AS86" s="370"/>
      <c r="AT86" s="370"/>
      <c r="AU86" s="370"/>
      <c r="AV86" s="135"/>
      <c r="AW86" s="135"/>
      <c r="AX86" s="16"/>
    </row>
    <row r="87" spans="1:50" ht="15" thickTop="1" x14ac:dyDescent="0.15">
      <c r="A87" s="771"/>
      <c r="B87" s="772"/>
      <c r="C87" s="772"/>
      <c r="D87" s="772"/>
      <c r="E87" s="772"/>
      <c r="F87" s="773"/>
      <c r="G87" s="15"/>
      <c r="H87" s="15"/>
      <c r="I87" s="15"/>
      <c r="J87" s="135"/>
      <c r="K87" s="135"/>
      <c r="L87" s="370"/>
      <c r="M87" s="370"/>
      <c r="N87" s="370"/>
      <c r="O87" s="370"/>
      <c r="P87" s="370"/>
      <c r="Q87" s="370"/>
      <c r="R87" s="370"/>
      <c r="S87" s="370"/>
      <c r="T87" s="370"/>
      <c r="U87" s="370"/>
      <c r="V87" s="370"/>
      <c r="W87" s="781" t="s">
        <v>3155</v>
      </c>
      <c r="X87" s="781"/>
      <c r="Y87" s="781"/>
      <c r="Z87" s="781"/>
      <c r="AA87" s="781"/>
      <c r="AB87" s="781"/>
      <c r="AC87" s="781"/>
      <c r="AD87" s="781"/>
      <c r="AE87" s="781"/>
      <c r="AF87" s="781"/>
      <c r="AG87" s="781"/>
      <c r="AH87" s="370"/>
      <c r="AI87" s="370"/>
      <c r="AJ87" s="370"/>
      <c r="AK87" s="370"/>
      <c r="AL87" s="370"/>
      <c r="AM87" s="370"/>
      <c r="AN87" s="370"/>
      <c r="AO87" s="370"/>
      <c r="AP87" s="370"/>
      <c r="AQ87" s="370"/>
      <c r="AR87" s="370"/>
      <c r="AS87" s="370"/>
      <c r="AT87" s="370"/>
      <c r="AU87" s="370"/>
      <c r="AV87" s="135"/>
      <c r="AW87" s="135"/>
      <c r="AX87" s="16"/>
    </row>
    <row r="88" spans="1:50" ht="23.25" customHeight="1" thickBot="1" x14ac:dyDescent="0.2">
      <c r="A88" s="771"/>
      <c r="B88" s="772"/>
      <c r="C88" s="772"/>
      <c r="D88" s="772"/>
      <c r="E88" s="772"/>
      <c r="F88" s="773"/>
      <c r="G88" s="15"/>
      <c r="H88" s="15"/>
      <c r="I88" s="15"/>
      <c r="J88" s="135"/>
      <c r="K88" s="135"/>
      <c r="L88" s="370"/>
      <c r="M88" s="370"/>
      <c r="N88" s="370"/>
      <c r="O88" s="370"/>
      <c r="P88" s="370"/>
      <c r="Q88" s="370"/>
      <c r="R88" s="378"/>
      <c r="S88" s="378"/>
      <c r="T88" s="378"/>
      <c r="U88" s="378"/>
      <c r="V88" s="378"/>
      <c r="W88" s="378"/>
      <c r="X88" s="378"/>
      <c r="Y88" s="378"/>
      <c r="Z88" s="378"/>
      <c r="AA88" s="379"/>
      <c r="AB88" s="378"/>
      <c r="AC88" s="378"/>
      <c r="AD88" s="378"/>
      <c r="AE88" s="378"/>
      <c r="AF88" s="378"/>
      <c r="AG88" s="378"/>
      <c r="AH88" s="378"/>
      <c r="AI88" s="378"/>
      <c r="AJ88" s="378"/>
      <c r="AK88" s="378"/>
      <c r="AL88" s="378"/>
      <c r="AM88" s="370"/>
      <c r="AN88" s="370"/>
      <c r="AO88" s="370"/>
      <c r="AP88" s="370"/>
      <c r="AQ88" s="370"/>
      <c r="AR88" s="370"/>
      <c r="AS88" s="370"/>
      <c r="AT88" s="370"/>
      <c r="AU88" s="370"/>
      <c r="AV88" s="135"/>
      <c r="AW88" s="135"/>
      <c r="AX88" s="16"/>
    </row>
    <row r="89" spans="1:50" ht="29.25" customHeight="1" thickTop="1" x14ac:dyDescent="0.15">
      <c r="A89" s="771"/>
      <c r="B89" s="772"/>
      <c r="C89" s="772"/>
      <c r="D89" s="772"/>
      <c r="E89" s="772"/>
      <c r="F89" s="773"/>
      <c r="G89" s="15"/>
      <c r="H89" s="15"/>
      <c r="I89" s="15"/>
      <c r="J89" s="135"/>
      <c r="K89" s="135"/>
      <c r="L89" s="370"/>
      <c r="M89" s="370"/>
      <c r="N89" s="370"/>
      <c r="O89" s="370"/>
      <c r="P89" s="370"/>
      <c r="Q89" s="380"/>
      <c r="R89" s="370"/>
      <c r="S89" s="370"/>
      <c r="T89" s="370"/>
      <c r="U89" s="370"/>
      <c r="V89" s="370"/>
      <c r="W89" s="370"/>
      <c r="X89" s="370"/>
      <c r="Y89" s="370"/>
      <c r="Z89" s="370"/>
      <c r="AA89" s="370"/>
      <c r="AB89" s="370"/>
      <c r="AC89" s="370"/>
      <c r="AD89" s="370"/>
      <c r="AE89" s="370"/>
      <c r="AF89" s="370"/>
      <c r="AG89" s="370"/>
      <c r="AH89" s="370"/>
      <c r="AI89" s="370"/>
      <c r="AJ89" s="370"/>
      <c r="AK89" s="370"/>
      <c r="AL89" s="381"/>
      <c r="AM89" s="370"/>
      <c r="AN89" s="370"/>
      <c r="AO89" s="370"/>
      <c r="AP89" s="370"/>
      <c r="AQ89" s="370"/>
      <c r="AR89" s="370"/>
      <c r="AS89" s="370"/>
      <c r="AT89" s="370"/>
      <c r="AU89" s="370"/>
      <c r="AV89" s="135"/>
      <c r="AW89" s="135"/>
      <c r="AX89" s="16"/>
    </row>
    <row r="90" spans="1:50" ht="15" thickBot="1" x14ac:dyDescent="0.2">
      <c r="A90" s="771"/>
      <c r="B90" s="772"/>
      <c r="C90" s="772"/>
      <c r="D90" s="772"/>
      <c r="E90" s="772"/>
      <c r="F90" s="773"/>
      <c r="G90" s="15"/>
      <c r="H90" s="15"/>
      <c r="I90" s="15"/>
      <c r="J90" s="135"/>
      <c r="K90" s="135"/>
      <c r="L90" s="370"/>
      <c r="M90" s="782" t="s">
        <v>3156</v>
      </c>
      <c r="N90" s="782"/>
      <c r="O90" s="782"/>
      <c r="P90" s="782"/>
      <c r="Q90" s="782"/>
      <c r="R90" s="782"/>
      <c r="S90" s="782"/>
      <c r="T90" s="782"/>
      <c r="U90" s="782"/>
      <c r="V90" s="782"/>
      <c r="W90" s="782"/>
      <c r="X90" s="782"/>
      <c r="Y90" s="370"/>
      <c r="Z90" s="370"/>
      <c r="AA90" s="370"/>
      <c r="AB90" s="370"/>
      <c r="AC90" s="370"/>
      <c r="AD90" s="370"/>
      <c r="AE90" s="370"/>
      <c r="AF90" s="370"/>
      <c r="AG90" s="782" t="s">
        <v>3156</v>
      </c>
      <c r="AH90" s="782"/>
      <c r="AI90" s="782"/>
      <c r="AJ90" s="782"/>
      <c r="AK90" s="782"/>
      <c r="AL90" s="782"/>
      <c r="AM90" s="782"/>
      <c r="AN90" s="782"/>
      <c r="AO90" s="782"/>
      <c r="AP90" s="782"/>
      <c r="AQ90" s="782"/>
      <c r="AR90" s="782"/>
      <c r="AS90" s="370"/>
      <c r="AT90" s="370"/>
      <c r="AU90" s="370"/>
      <c r="AV90" s="135"/>
      <c r="AW90" s="135"/>
      <c r="AX90" s="16"/>
    </row>
    <row r="91" spans="1:50" ht="37.5" customHeight="1" thickTop="1" thickBot="1" x14ac:dyDescent="0.2">
      <c r="A91" s="771"/>
      <c r="B91" s="772"/>
      <c r="C91" s="772"/>
      <c r="D91" s="772"/>
      <c r="E91" s="772"/>
      <c r="F91" s="773"/>
      <c r="G91" s="15"/>
      <c r="H91" s="15"/>
      <c r="I91" s="15"/>
      <c r="J91" s="135"/>
      <c r="K91" s="135"/>
      <c r="L91" s="370"/>
      <c r="M91" s="778" t="s">
        <v>3157</v>
      </c>
      <c r="N91" s="779"/>
      <c r="O91" s="779"/>
      <c r="P91" s="779"/>
      <c r="Q91" s="779"/>
      <c r="R91" s="779"/>
      <c r="S91" s="779"/>
      <c r="T91" s="779"/>
      <c r="U91" s="779"/>
      <c r="V91" s="779"/>
      <c r="W91" s="779"/>
      <c r="X91" s="780"/>
      <c r="Y91" s="370"/>
      <c r="Z91" s="370"/>
      <c r="AA91" s="370"/>
      <c r="AB91" s="370"/>
      <c r="AC91" s="370"/>
      <c r="AD91" s="370"/>
      <c r="AE91" s="370"/>
      <c r="AF91" s="370"/>
      <c r="AG91" s="778" t="s">
        <v>3158</v>
      </c>
      <c r="AH91" s="779"/>
      <c r="AI91" s="779"/>
      <c r="AJ91" s="779"/>
      <c r="AK91" s="779"/>
      <c r="AL91" s="779"/>
      <c r="AM91" s="779"/>
      <c r="AN91" s="779"/>
      <c r="AO91" s="779"/>
      <c r="AP91" s="779"/>
      <c r="AQ91" s="779"/>
      <c r="AR91" s="780"/>
      <c r="AS91" s="370"/>
      <c r="AT91" s="370"/>
      <c r="AU91" s="370"/>
      <c r="AV91" s="135"/>
      <c r="AW91" s="135"/>
      <c r="AX91" s="16"/>
    </row>
    <row r="92" spans="1:50" ht="15" thickTop="1" x14ac:dyDescent="0.15">
      <c r="A92" s="771"/>
      <c r="B92" s="772"/>
      <c r="C92" s="772"/>
      <c r="D92" s="772"/>
      <c r="E92" s="772"/>
      <c r="F92" s="773"/>
      <c r="G92" s="15"/>
      <c r="H92" s="15"/>
      <c r="I92" s="15"/>
      <c r="J92" s="135"/>
      <c r="K92" s="135"/>
      <c r="L92" s="370"/>
      <c r="M92" s="781" t="s">
        <v>3159</v>
      </c>
      <c r="N92" s="781"/>
      <c r="O92" s="781"/>
      <c r="P92" s="781"/>
      <c r="Q92" s="781"/>
      <c r="R92" s="781"/>
      <c r="S92" s="781"/>
      <c r="T92" s="781"/>
      <c r="U92" s="781"/>
      <c r="V92" s="781"/>
      <c r="W92" s="781"/>
      <c r="X92" s="781"/>
      <c r="Y92" s="370"/>
      <c r="Z92" s="370"/>
      <c r="AA92" s="370"/>
      <c r="AB92" s="370"/>
      <c r="AC92" s="370"/>
      <c r="AD92" s="370"/>
      <c r="AE92" s="370"/>
      <c r="AF92" s="370"/>
      <c r="AG92" s="781" t="s">
        <v>3160</v>
      </c>
      <c r="AH92" s="781"/>
      <c r="AI92" s="781"/>
      <c r="AJ92" s="781"/>
      <c r="AK92" s="781"/>
      <c r="AL92" s="781"/>
      <c r="AM92" s="781"/>
      <c r="AN92" s="781"/>
      <c r="AO92" s="781"/>
      <c r="AP92" s="781"/>
      <c r="AQ92" s="781"/>
      <c r="AR92" s="781"/>
      <c r="AS92" s="370"/>
      <c r="AT92" s="370"/>
      <c r="AU92" s="370"/>
      <c r="AV92" s="135"/>
      <c r="AW92" s="135"/>
      <c r="AX92" s="16"/>
    </row>
    <row r="93" spans="1:50" s="52" customFormat="1" ht="52.5" customHeight="1" x14ac:dyDescent="0.15">
      <c r="A93" s="771"/>
      <c r="B93" s="772"/>
      <c r="C93" s="772"/>
      <c r="D93" s="772"/>
      <c r="E93" s="772"/>
      <c r="F93" s="773"/>
      <c r="G93" s="14"/>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6"/>
    </row>
    <row r="94" spans="1:50" s="52" customFormat="1" ht="52.5" customHeight="1" x14ac:dyDescent="0.15">
      <c r="A94" s="771"/>
      <c r="B94" s="772"/>
      <c r="C94" s="772"/>
      <c r="D94" s="772"/>
      <c r="E94" s="772"/>
      <c r="F94" s="773"/>
      <c r="G94" s="14"/>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6"/>
    </row>
    <row r="95" spans="1:50" s="52" customFormat="1" ht="52.5" customHeight="1" x14ac:dyDescent="0.15">
      <c r="A95" s="771"/>
      <c r="B95" s="772"/>
      <c r="C95" s="772"/>
      <c r="D95" s="772"/>
      <c r="E95" s="772"/>
      <c r="F95" s="773"/>
      <c r="G95" s="14"/>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6"/>
    </row>
    <row r="96" spans="1:50" s="52" customFormat="1" ht="52.5" customHeight="1" x14ac:dyDescent="0.15">
      <c r="A96" s="771"/>
      <c r="B96" s="772"/>
      <c r="C96" s="772"/>
      <c r="D96" s="772"/>
      <c r="E96" s="772"/>
      <c r="F96" s="773"/>
      <c r="G96" s="14"/>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6"/>
    </row>
    <row r="97" spans="1:50" s="52" customFormat="1" ht="52.5" customHeight="1" x14ac:dyDescent="0.15">
      <c r="A97" s="771"/>
      <c r="B97" s="772"/>
      <c r="C97" s="772"/>
      <c r="D97" s="772"/>
      <c r="E97" s="772"/>
      <c r="F97" s="773"/>
      <c r="G97" s="14"/>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6"/>
    </row>
    <row r="98" spans="1:50" s="52" customFormat="1" ht="52.5" customHeight="1" x14ac:dyDescent="0.15">
      <c r="A98" s="771"/>
      <c r="B98" s="772"/>
      <c r="C98" s="772"/>
      <c r="D98" s="772"/>
      <c r="E98" s="772"/>
      <c r="F98" s="773"/>
      <c r="G98" s="14"/>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6"/>
    </row>
    <row r="99" spans="1:50" s="52" customFormat="1" ht="42.6" customHeight="1" x14ac:dyDescent="0.15">
      <c r="A99" s="771"/>
      <c r="B99" s="772"/>
      <c r="C99" s="772"/>
      <c r="D99" s="772"/>
      <c r="E99" s="772"/>
      <c r="F99" s="773"/>
      <c r="G99" s="14"/>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6"/>
    </row>
    <row r="100" spans="1:50" s="52" customFormat="1" ht="52.5" customHeight="1" x14ac:dyDescent="0.15">
      <c r="A100" s="771"/>
      <c r="B100" s="772"/>
      <c r="C100" s="772"/>
      <c r="D100" s="772"/>
      <c r="E100" s="772"/>
      <c r="F100" s="773"/>
      <c r="G100" s="14"/>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6"/>
    </row>
    <row r="101" spans="1:50" s="52" customFormat="1" ht="52.5" customHeight="1" x14ac:dyDescent="0.15">
      <c r="A101" s="771"/>
      <c r="B101" s="772"/>
      <c r="C101" s="772"/>
      <c r="D101" s="772"/>
      <c r="E101" s="772"/>
      <c r="F101" s="773"/>
      <c r="G101" s="14"/>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6"/>
    </row>
    <row r="102" spans="1:50" s="52" customFormat="1" ht="52.5" customHeight="1" x14ac:dyDescent="0.15">
      <c r="A102" s="771"/>
      <c r="B102" s="772"/>
      <c r="C102" s="772"/>
      <c r="D102" s="772"/>
      <c r="E102" s="772"/>
      <c r="F102" s="773"/>
      <c r="G102" s="14"/>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6"/>
    </row>
    <row r="103" spans="1:50" s="52" customFormat="1" ht="52.5" customHeight="1" x14ac:dyDescent="0.15">
      <c r="A103" s="771"/>
      <c r="B103" s="772"/>
      <c r="C103" s="772"/>
      <c r="D103" s="772"/>
      <c r="E103" s="772"/>
      <c r="F103" s="773"/>
      <c r="G103" s="14"/>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6"/>
    </row>
    <row r="104" spans="1:50" s="52" customFormat="1" ht="52.5" customHeight="1" x14ac:dyDescent="0.15">
      <c r="A104" s="771"/>
      <c r="B104" s="772"/>
      <c r="C104" s="772"/>
      <c r="D104" s="772"/>
      <c r="E104" s="772"/>
      <c r="F104" s="773"/>
      <c r="G104" s="14"/>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6"/>
    </row>
    <row r="105" spans="1:50" s="52" customFormat="1" ht="52.5" customHeight="1" x14ac:dyDescent="0.15">
      <c r="A105" s="771"/>
      <c r="B105" s="772"/>
      <c r="C105" s="772"/>
      <c r="D105" s="772"/>
      <c r="E105" s="772"/>
      <c r="F105" s="773"/>
      <c r="G105" s="14"/>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6"/>
    </row>
    <row r="106" spans="1:50" s="52" customFormat="1" ht="52.5" customHeight="1" x14ac:dyDescent="0.15">
      <c r="A106" s="771"/>
      <c r="B106" s="772"/>
      <c r="C106" s="772"/>
      <c r="D106" s="772"/>
      <c r="E106" s="772"/>
      <c r="F106" s="773"/>
      <c r="G106" s="14"/>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6"/>
    </row>
    <row r="107" spans="1:50" s="52" customFormat="1" ht="14.25" thickBot="1" x14ac:dyDescent="0.2">
      <c r="A107" s="774"/>
      <c r="B107" s="775"/>
      <c r="C107" s="775"/>
      <c r="D107" s="775"/>
      <c r="E107" s="775"/>
      <c r="F107" s="776"/>
      <c r="G107" s="17" t="s">
        <v>3161</v>
      </c>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9"/>
    </row>
    <row r="108" spans="1:50" s="133" customFormat="1" x14ac:dyDescent="0.15">
      <c r="A108" s="382"/>
      <c r="B108" s="382"/>
      <c r="C108" s="382"/>
      <c r="D108" s="382"/>
      <c r="E108" s="382"/>
      <c r="F108" s="38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row>
    <row r="109" spans="1:50" s="52" customFormat="1" ht="14.25" thickBot="1" x14ac:dyDescent="0.2">
      <c r="A109" s="383"/>
      <c r="B109" s="383"/>
      <c r="C109" s="383"/>
      <c r="D109" s="383"/>
      <c r="E109" s="383"/>
      <c r="F109" s="383"/>
      <c r="G109" s="172"/>
      <c r="H109" s="172"/>
      <c r="I109" s="172"/>
      <c r="J109" s="172"/>
      <c r="K109" s="172"/>
      <c r="L109" s="384"/>
      <c r="M109" s="172"/>
      <c r="N109" s="172"/>
      <c r="O109" s="172"/>
      <c r="P109" s="172"/>
      <c r="Q109" s="172"/>
      <c r="R109" s="172"/>
      <c r="S109" s="172"/>
      <c r="T109" s="172"/>
      <c r="U109" s="172"/>
      <c r="V109" s="172"/>
      <c r="W109" s="172"/>
      <c r="X109" s="172"/>
      <c r="Y109" s="385"/>
      <c r="Z109" s="385"/>
      <c r="AA109" s="385"/>
      <c r="AB109" s="385"/>
      <c r="AC109" s="172"/>
      <c r="AD109" s="172"/>
      <c r="AE109" s="172"/>
      <c r="AF109" s="172"/>
      <c r="AG109" s="172"/>
      <c r="AH109" s="384"/>
      <c r="AI109" s="172"/>
      <c r="AJ109" s="172"/>
      <c r="AK109" s="172"/>
      <c r="AL109" s="172"/>
      <c r="AM109" s="172"/>
      <c r="AN109" s="172"/>
      <c r="AO109" s="172"/>
      <c r="AP109" s="172"/>
      <c r="AQ109" s="172"/>
      <c r="AR109" s="172"/>
      <c r="AS109" s="172"/>
      <c r="AT109" s="172"/>
      <c r="AU109" s="385"/>
      <c r="AV109" s="385"/>
      <c r="AW109" s="385"/>
      <c r="AX109" s="385"/>
    </row>
    <row r="110" spans="1:50" s="52" customFormat="1" ht="15" customHeight="1" x14ac:dyDescent="0.15">
      <c r="A110" s="768"/>
      <c r="B110" s="769"/>
      <c r="C110" s="769"/>
      <c r="D110" s="769"/>
      <c r="E110" s="769"/>
      <c r="F110" s="770"/>
      <c r="G110" s="11" t="s">
        <v>133</v>
      </c>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3"/>
    </row>
    <row r="111" spans="1:50" s="52" customFormat="1" ht="38.65" customHeight="1" x14ac:dyDescent="0.15">
      <c r="A111" s="771"/>
      <c r="B111" s="772"/>
      <c r="C111" s="772"/>
      <c r="D111" s="772"/>
      <c r="E111" s="772"/>
      <c r="F111" s="773"/>
      <c r="G111" s="14"/>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6"/>
    </row>
    <row r="112" spans="1:50" s="52" customFormat="1" ht="41.25" customHeight="1" x14ac:dyDescent="0.15">
      <c r="A112" s="771"/>
      <c r="B112" s="772"/>
      <c r="C112" s="772"/>
      <c r="D112" s="772"/>
      <c r="E112" s="772"/>
      <c r="F112" s="773"/>
      <c r="G112" s="14"/>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6"/>
    </row>
    <row r="113" spans="1:50" s="52" customFormat="1" ht="52.35" customHeight="1" x14ac:dyDescent="0.15">
      <c r="A113" s="771"/>
      <c r="B113" s="772"/>
      <c r="C113" s="772"/>
      <c r="D113" s="772"/>
      <c r="E113" s="772"/>
      <c r="F113" s="773"/>
      <c r="G113" s="14"/>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6"/>
    </row>
    <row r="114" spans="1:50" s="52" customFormat="1" ht="52.35" customHeight="1" x14ac:dyDescent="0.15">
      <c r="A114" s="771"/>
      <c r="B114" s="772"/>
      <c r="C114" s="772"/>
      <c r="D114" s="772"/>
      <c r="E114" s="772"/>
      <c r="F114" s="773"/>
      <c r="G114" s="14"/>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6"/>
    </row>
    <row r="115" spans="1:50" s="52" customFormat="1" ht="52.35" customHeight="1" x14ac:dyDescent="0.15">
      <c r="A115" s="771"/>
      <c r="B115" s="772"/>
      <c r="C115" s="772"/>
      <c r="D115" s="772"/>
      <c r="E115" s="772"/>
      <c r="F115" s="773"/>
      <c r="G115" s="14"/>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6"/>
    </row>
    <row r="116" spans="1:50" s="52" customFormat="1" ht="41.25" customHeight="1" x14ac:dyDescent="0.15">
      <c r="A116" s="771"/>
      <c r="B116" s="772"/>
      <c r="C116" s="772"/>
      <c r="D116" s="772"/>
      <c r="E116" s="772"/>
      <c r="F116" s="773"/>
      <c r="G116" s="14"/>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6"/>
    </row>
    <row r="117" spans="1:50" s="52" customFormat="1" ht="52.5" customHeight="1" x14ac:dyDescent="0.15">
      <c r="A117" s="771"/>
      <c r="B117" s="772"/>
      <c r="C117" s="772"/>
      <c r="D117" s="772"/>
      <c r="E117" s="772"/>
      <c r="F117" s="773"/>
      <c r="G117" s="14"/>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6"/>
    </row>
    <row r="118" spans="1:50" s="52" customFormat="1" ht="52.5" customHeight="1" x14ac:dyDescent="0.15">
      <c r="A118" s="771"/>
      <c r="B118" s="772"/>
      <c r="C118" s="772"/>
      <c r="D118" s="772"/>
      <c r="E118" s="772"/>
      <c r="F118" s="773"/>
      <c r="G118" s="14"/>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6"/>
    </row>
    <row r="119" spans="1:50" s="52" customFormat="1" ht="52.5" customHeight="1" x14ac:dyDescent="0.15">
      <c r="A119" s="771"/>
      <c r="B119" s="772"/>
      <c r="C119" s="772"/>
      <c r="D119" s="772"/>
      <c r="E119" s="772"/>
      <c r="F119" s="773"/>
      <c r="G119" s="14"/>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6"/>
    </row>
    <row r="120" spans="1:50" s="52" customFormat="1" ht="52.5" customHeight="1" x14ac:dyDescent="0.15">
      <c r="A120" s="771"/>
      <c r="B120" s="772"/>
      <c r="C120" s="772"/>
      <c r="D120" s="772"/>
      <c r="E120" s="772"/>
      <c r="F120" s="773"/>
      <c r="G120" s="14"/>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6"/>
    </row>
    <row r="121" spans="1:50" s="52" customFormat="1" ht="52.5" customHeight="1" x14ac:dyDescent="0.15">
      <c r="A121" s="771"/>
      <c r="B121" s="772"/>
      <c r="C121" s="772"/>
      <c r="D121" s="772"/>
      <c r="E121" s="772"/>
      <c r="F121" s="773"/>
      <c r="G121" s="14"/>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6"/>
    </row>
    <row r="122" spans="1:50" s="52" customFormat="1" ht="52.5" customHeight="1" x14ac:dyDescent="0.15">
      <c r="A122" s="771"/>
      <c r="B122" s="772"/>
      <c r="C122" s="772"/>
      <c r="D122" s="772"/>
      <c r="E122" s="772"/>
      <c r="F122" s="773"/>
      <c r="G122" s="14"/>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6"/>
    </row>
    <row r="123" spans="1:50" s="52" customFormat="1" ht="52.5" customHeight="1" x14ac:dyDescent="0.15">
      <c r="A123" s="771"/>
      <c r="B123" s="772"/>
      <c r="C123" s="772"/>
      <c r="D123" s="772"/>
      <c r="E123" s="772"/>
      <c r="F123" s="773"/>
      <c r="G123" s="14"/>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6"/>
    </row>
    <row r="124" spans="1:50" s="52" customFormat="1" ht="52.5" customHeight="1" x14ac:dyDescent="0.15">
      <c r="A124" s="771"/>
      <c r="B124" s="772"/>
      <c r="C124" s="772"/>
      <c r="D124" s="772"/>
      <c r="E124" s="772"/>
      <c r="F124" s="773"/>
      <c r="G124" s="14"/>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6"/>
    </row>
    <row r="125" spans="1:50" s="52" customFormat="1" ht="52.5" customHeight="1" x14ac:dyDescent="0.15">
      <c r="A125" s="771"/>
      <c r="B125" s="772"/>
      <c r="C125" s="772"/>
      <c r="D125" s="772"/>
      <c r="E125" s="772"/>
      <c r="F125" s="773"/>
      <c r="G125" s="14"/>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6"/>
    </row>
    <row r="126" spans="1:50" s="52" customFormat="1" ht="42.6" customHeight="1" x14ac:dyDescent="0.15">
      <c r="A126" s="771"/>
      <c r="B126" s="772"/>
      <c r="C126" s="772"/>
      <c r="D126" s="772"/>
      <c r="E126" s="772"/>
      <c r="F126" s="773"/>
      <c r="G126" s="14"/>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6"/>
    </row>
    <row r="127" spans="1:50" s="52" customFormat="1" ht="52.5" customHeight="1" x14ac:dyDescent="0.15">
      <c r="A127" s="771"/>
      <c r="B127" s="772"/>
      <c r="C127" s="772"/>
      <c r="D127" s="772"/>
      <c r="E127" s="772"/>
      <c r="F127" s="773"/>
      <c r="G127" s="14"/>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6"/>
    </row>
    <row r="128" spans="1:50" s="52" customFormat="1" ht="52.5" customHeight="1" x14ac:dyDescent="0.15">
      <c r="A128" s="771"/>
      <c r="B128" s="772"/>
      <c r="C128" s="772"/>
      <c r="D128" s="772"/>
      <c r="E128" s="772"/>
      <c r="F128" s="773"/>
      <c r="G128" s="14"/>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6"/>
    </row>
    <row r="129" spans="1:50" s="52" customFormat="1" ht="52.5" customHeight="1" x14ac:dyDescent="0.15">
      <c r="A129" s="771"/>
      <c r="B129" s="772"/>
      <c r="C129" s="772"/>
      <c r="D129" s="772"/>
      <c r="E129" s="772"/>
      <c r="F129" s="773"/>
      <c r="G129" s="14"/>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6"/>
    </row>
    <row r="130" spans="1:50" s="52" customFormat="1" ht="52.5" customHeight="1" x14ac:dyDescent="0.15">
      <c r="A130" s="771"/>
      <c r="B130" s="772"/>
      <c r="C130" s="772"/>
      <c r="D130" s="772"/>
      <c r="E130" s="772"/>
      <c r="F130" s="773"/>
      <c r="G130" s="14"/>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6"/>
    </row>
    <row r="131" spans="1:50" s="52" customFormat="1" ht="52.5" customHeight="1" x14ac:dyDescent="0.15">
      <c r="A131" s="771"/>
      <c r="B131" s="772"/>
      <c r="C131" s="772"/>
      <c r="D131" s="772"/>
      <c r="E131" s="772"/>
      <c r="F131" s="773"/>
      <c r="G131" s="14"/>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6"/>
    </row>
    <row r="132" spans="1:50" s="52" customFormat="1" ht="52.5" customHeight="1" x14ac:dyDescent="0.15">
      <c r="A132" s="771"/>
      <c r="B132" s="772"/>
      <c r="C132" s="772"/>
      <c r="D132" s="772"/>
      <c r="E132" s="772"/>
      <c r="F132" s="773"/>
      <c r="G132" s="14"/>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6"/>
    </row>
    <row r="133" spans="1:50" s="52" customFormat="1" ht="14.25" customHeight="1" x14ac:dyDescent="0.15">
      <c r="A133" s="771"/>
      <c r="B133" s="772"/>
      <c r="C133" s="772"/>
      <c r="D133" s="772"/>
      <c r="E133" s="772"/>
      <c r="F133" s="773"/>
      <c r="G133" s="14"/>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6"/>
    </row>
    <row r="134" spans="1:50" s="52" customFormat="1" ht="14.25" thickBot="1" x14ac:dyDescent="0.2">
      <c r="A134" s="774"/>
      <c r="B134" s="775"/>
      <c r="C134" s="775"/>
      <c r="D134" s="775"/>
      <c r="E134" s="775"/>
      <c r="F134" s="776"/>
      <c r="G134" s="17" t="s">
        <v>3161</v>
      </c>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9"/>
    </row>
    <row r="135" spans="1:50" s="52" customFormat="1" ht="24.75" customHeight="1" thickBot="1" x14ac:dyDescent="0.2">
      <c r="A135" s="386"/>
      <c r="B135" s="386"/>
      <c r="C135" s="386"/>
      <c r="D135" s="386"/>
      <c r="E135" s="386"/>
      <c r="F135" s="386"/>
      <c r="G135" s="387"/>
      <c r="H135" s="387"/>
      <c r="I135" s="387"/>
      <c r="J135" s="388"/>
      <c r="K135" s="388"/>
      <c r="L135" s="389"/>
      <c r="M135" s="388"/>
      <c r="N135" s="388"/>
      <c r="O135" s="388"/>
      <c r="P135" s="388"/>
      <c r="Q135" s="388"/>
      <c r="R135" s="388"/>
      <c r="S135" s="388"/>
      <c r="T135" s="388"/>
      <c r="U135" s="388"/>
      <c r="V135" s="388"/>
      <c r="W135" s="388"/>
      <c r="X135" s="388"/>
      <c r="Y135" s="390"/>
      <c r="Z135" s="390"/>
      <c r="AA135" s="390"/>
      <c r="AB135" s="390"/>
      <c r="AC135" s="388"/>
      <c r="AD135" s="388"/>
      <c r="AE135" s="388"/>
      <c r="AF135" s="388"/>
      <c r="AG135" s="388"/>
      <c r="AH135" s="389"/>
      <c r="AI135" s="388"/>
      <c r="AJ135" s="388"/>
      <c r="AK135" s="388"/>
      <c r="AL135" s="388"/>
      <c r="AM135" s="388"/>
      <c r="AN135" s="388"/>
      <c r="AO135" s="388"/>
      <c r="AP135" s="388"/>
      <c r="AQ135" s="388"/>
      <c r="AR135" s="388"/>
      <c r="AS135" s="388"/>
      <c r="AT135" s="388"/>
      <c r="AU135" s="390"/>
      <c r="AV135" s="390"/>
      <c r="AW135" s="390"/>
      <c r="AX135" s="390"/>
    </row>
    <row r="136" spans="1:50" s="52" customFormat="1" ht="15" customHeight="1" x14ac:dyDescent="0.15">
      <c r="A136" s="768"/>
      <c r="B136" s="769"/>
      <c r="C136" s="769"/>
      <c r="D136" s="769"/>
      <c r="E136" s="769"/>
      <c r="F136" s="770"/>
      <c r="G136" s="11" t="s">
        <v>133</v>
      </c>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3"/>
    </row>
    <row r="137" spans="1:50" s="52" customFormat="1" ht="38.65" customHeight="1" x14ac:dyDescent="0.15">
      <c r="A137" s="771"/>
      <c r="B137" s="772"/>
      <c r="C137" s="772"/>
      <c r="D137" s="772"/>
      <c r="E137" s="772"/>
      <c r="F137" s="773"/>
      <c r="G137" s="14"/>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6"/>
    </row>
    <row r="138" spans="1:50" s="52" customFormat="1" ht="41.25" customHeight="1" x14ac:dyDescent="0.15">
      <c r="A138" s="771"/>
      <c r="B138" s="772"/>
      <c r="C138" s="772"/>
      <c r="D138" s="772"/>
      <c r="E138" s="772"/>
      <c r="F138" s="773"/>
      <c r="G138" s="14"/>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6"/>
    </row>
    <row r="139" spans="1:50" s="52" customFormat="1" ht="52.35" customHeight="1" x14ac:dyDescent="0.15">
      <c r="A139" s="771"/>
      <c r="B139" s="772"/>
      <c r="C139" s="772"/>
      <c r="D139" s="772"/>
      <c r="E139" s="772"/>
      <c r="F139" s="773"/>
      <c r="G139" s="14"/>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6"/>
    </row>
    <row r="140" spans="1:50" s="52" customFormat="1" ht="52.35" customHeight="1" x14ac:dyDescent="0.15">
      <c r="A140" s="771"/>
      <c r="B140" s="772"/>
      <c r="C140" s="772"/>
      <c r="D140" s="772"/>
      <c r="E140" s="772"/>
      <c r="F140" s="773"/>
      <c r="G140" s="14"/>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6"/>
    </row>
    <row r="141" spans="1:50" s="52" customFormat="1" ht="52.35" customHeight="1" x14ac:dyDescent="0.15">
      <c r="A141" s="771"/>
      <c r="B141" s="772"/>
      <c r="C141" s="772"/>
      <c r="D141" s="772"/>
      <c r="E141" s="772"/>
      <c r="F141" s="773"/>
      <c r="G141" s="14"/>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6"/>
    </row>
    <row r="142" spans="1:50" s="52" customFormat="1" ht="41.25" customHeight="1" x14ac:dyDescent="0.15">
      <c r="A142" s="771"/>
      <c r="B142" s="772"/>
      <c r="C142" s="772"/>
      <c r="D142" s="772"/>
      <c r="E142" s="772"/>
      <c r="F142" s="773"/>
      <c r="G142" s="14"/>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6"/>
    </row>
    <row r="143" spans="1:50" s="52" customFormat="1" ht="52.5" customHeight="1" x14ac:dyDescent="0.15">
      <c r="A143" s="771"/>
      <c r="B143" s="772"/>
      <c r="C143" s="772"/>
      <c r="D143" s="772"/>
      <c r="E143" s="772"/>
      <c r="F143" s="773"/>
      <c r="G143" s="14"/>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6"/>
    </row>
    <row r="144" spans="1:50" s="52" customFormat="1" ht="52.5" customHeight="1" x14ac:dyDescent="0.15">
      <c r="A144" s="771"/>
      <c r="B144" s="772"/>
      <c r="C144" s="772"/>
      <c r="D144" s="772"/>
      <c r="E144" s="772"/>
      <c r="F144" s="773"/>
      <c r="G144" s="14"/>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6"/>
    </row>
    <row r="145" spans="1:50" s="52" customFormat="1" ht="52.5" customHeight="1" x14ac:dyDescent="0.15">
      <c r="A145" s="771"/>
      <c r="B145" s="772"/>
      <c r="C145" s="772"/>
      <c r="D145" s="772"/>
      <c r="E145" s="772"/>
      <c r="F145" s="773"/>
      <c r="G145" s="14"/>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6"/>
    </row>
    <row r="146" spans="1:50" s="52" customFormat="1" ht="52.5" customHeight="1" x14ac:dyDescent="0.15">
      <c r="A146" s="771"/>
      <c r="B146" s="772"/>
      <c r="C146" s="772"/>
      <c r="D146" s="772"/>
      <c r="E146" s="772"/>
      <c r="F146" s="773"/>
      <c r="G146" s="14"/>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6"/>
    </row>
    <row r="147" spans="1:50" s="52" customFormat="1" ht="52.5" customHeight="1" x14ac:dyDescent="0.15">
      <c r="A147" s="771"/>
      <c r="B147" s="772"/>
      <c r="C147" s="772"/>
      <c r="D147" s="772"/>
      <c r="E147" s="772"/>
      <c r="F147" s="773"/>
      <c r="G147" s="14"/>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6"/>
    </row>
    <row r="148" spans="1:50" s="52" customFormat="1" ht="52.5" customHeight="1" x14ac:dyDescent="0.15">
      <c r="A148" s="771"/>
      <c r="B148" s="772"/>
      <c r="C148" s="772"/>
      <c r="D148" s="772"/>
      <c r="E148" s="772"/>
      <c r="F148" s="773"/>
      <c r="G148" s="14"/>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6"/>
    </row>
    <row r="149" spans="1:50" s="52" customFormat="1" ht="52.5" customHeight="1" x14ac:dyDescent="0.15">
      <c r="A149" s="771"/>
      <c r="B149" s="772"/>
      <c r="C149" s="772"/>
      <c r="D149" s="772"/>
      <c r="E149" s="772"/>
      <c r="F149" s="773"/>
      <c r="G149" s="14"/>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6"/>
    </row>
    <row r="150" spans="1:50" s="52" customFormat="1" ht="52.5" customHeight="1" x14ac:dyDescent="0.15">
      <c r="A150" s="771"/>
      <c r="B150" s="772"/>
      <c r="C150" s="772"/>
      <c r="D150" s="772"/>
      <c r="E150" s="772"/>
      <c r="F150" s="773"/>
      <c r="G150" s="14"/>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6"/>
    </row>
    <row r="151" spans="1:50" s="52" customFormat="1" ht="52.5" customHeight="1" x14ac:dyDescent="0.15">
      <c r="A151" s="771"/>
      <c r="B151" s="772"/>
      <c r="C151" s="772"/>
      <c r="D151" s="772"/>
      <c r="E151" s="772"/>
      <c r="F151" s="773"/>
      <c r="G151" s="14"/>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6"/>
    </row>
    <row r="152" spans="1:50" s="52" customFormat="1" ht="52.5" customHeight="1" x14ac:dyDescent="0.15">
      <c r="A152" s="771"/>
      <c r="B152" s="772"/>
      <c r="C152" s="772"/>
      <c r="D152" s="772"/>
      <c r="E152" s="772"/>
      <c r="F152" s="773"/>
      <c r="G152" s="14"/>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6"/>
    </row>
    <row r="153" spans="1:50" s="52" customFormat="1" ht="52.5" customHeight="1" x14ac:dyDescent="0.15">
      <c r="A153" s="771"/>
      <c r="B153" s="772"/>
      <c r="C153" s="772"/>
      <c r="D153" s="772"/>
      <c r="E153" s="772"/>
      <c r="F153" s="773"/>
      <c r="G153" s="14"/>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6"/>
    </row>
    <row r="154" spans="1:50" s="52" customFormat="1" ht="42.6" customHeight="1" x14ac:dyDescent="0.15">
      <c r="A154" s="771"/>
      <c r="B154" s="772"/>
      <c r="C154" s="772"/>
      <c r="D154" s="772"/>
      <c r="E154" s="772"/>
      <c r="F154" s="773"/>
      <c r="G154" s="14"/>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6"/>
    </row>
    <row r="155" spans="1:50" s="52" customFormat="1" ht="52.5" customHeight="1" x14ac:dyDescent="0.15">
      <c r="A155" s="771"/>
      <c r="B155" s="772"/>
      <c r="C155" s="772"/>
      <c r="D155" s="772"/>
      <c r="E155" s="772"/>
      <c r="F155" s="773"/>
      <c r="G155" s="14"/>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6"/>
    </row>
    <row r="156" spans="1:50" s="52" customFormat="1" ht="52.5" customHeight="1" x14ac:dyDescent="0.15">
      <c r="A156" s="771"/>
      <c r="B156" s="772"/>
      <c r="C156" s="772"/>
      <c r="D156" s="772"/>
      <c r="E156" s="772"/>
      <c r="F156" s="773"/>
      <c r="G156" s="14"/>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6"/>
    </row>
    <row r="157" spans="1:50" s="52" customFormat="1" ht="52.5" customHeight="1" x14ac:dyDescent="0.15">
      <c r="A157" s="771"/>
      <c r="B157" s="772"/>
      <c r="C157" s="772"/>
      <c r="D157" s="772"/>
      <c r="E157" s="772"/>
      <c r="F157" s="773"/>
      <c r="G157" s="14"/>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6"/>
    </row>
    <row r="158" spans="1:50" s="52" customFormat="1" ht="52.5" customHeight="1" x14ac:dyDescent="0.15">
      <c r="A158" s="771"/>
      <c r="B158" s="772"/>
      <c r="C158" s="772"/>
      <c r="D158" s="772"/>
      <c r="E158" s="772"/>
      <c r="F158" s="773"/>
      <c r="G158" s="14"/>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6"/>
    </row>
    <row r="159" spans="1:50" s="52" customFormat="1" ht="14.25" thickBot="1" x14ac:dyDescent="0.2">
      <c r="A159" s="774"/>
      <c r="B159" s="775"/>
      <c r="C159" s="775"/>
      <c r="D159" s="775"/>
      <c r="E159" s="775"/>
      <c r="F159" s="776"/>
      <c r="G159" s="17" t="s">
        <v>3161</v>
      </c>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9"/>
    </row>
    <row r="160" spans="1:50" ht="14.25" customHeight="1" thickBot="1" x14ac:dyDescent="0.2">
      <c r="A160" s="100"/>
      <c r="B160" s="100"/>
      <c r="C160" s="100"/>
      <c r="D160" s="100"/>
      <c r="E160" s="100"/>
      <c r="F160" s="100"/>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row>
    <row r="161" spans="1:50" s="3" customFormat="1" ht="26.25" customHeight="1" x14ac:dyDescent="0.15">
      <c r="A161" s="768" t="s">
        <v>134</v>
      </c>
      <c r="B161" s="769"/>
      <c r="C161" s="769"/>
      <c r="D161" s="769"/>
      <c r="E161" s="769"/>
      <c r="F161" s="770"/>
      <c r="G161" s="723" t="s">
        <v>638</v>
      </c>
      <c r="H161" s="751"/>
      <c r="I161" s="751"/>
      <c r="J161" s="751"/>
      <c r="K161" s="751"/>
      <c r="L161" s="751"/>
      <c r="M161" s="751"/>
      <c r="N161" s="751"/>
      <c r="O161" s="751"/>
      <c r="P161" s="751"/>
      <c r="Q161" s="751"/>
      <c r="R161" s="751"/>
      <c r="S161" s="751"/>
      <c r="T161" s="751"/>
      <c r="U161" s="751"/>
      <c r="V161" s="751"/>
      <c r="W161" s="751"/>
      <c r="X161" s="751"/>
      <c r="Y161" s="751"/>
      <c r="Z161" s="751"/>
      <c r="AA161" s="751"/>
      <c r="AB161" s="777"/>
      <c r="AC161" s="723" t="s">
        <v>3162</v>
      </c>
      <c r="AD161" s="724"/>
      <c r="AE161" s="724"/>
      <c r="AF161" s="724"/>
      <c r="AG161" s="724"/>
      <c r="AH161" s="724"/>
      <c r="AI161" s="724"/>
      <c r="AJ161" s="724"/>
      <c r="AK161" s="724"/>
      <c r="AL161" s="724"/>
      <c r="AM161" s="724"/>
      <c r="AN161" s="724"/>
      <c r="AO161" s="724"/>
      <c r="AP161" s="724"/>
      <c r="AQ161" s="724"/>
      <c r="AR161" s="724"/>
      <c r="AS161" s="724"/>
      <c r="AT161" s="724"/>
      <c r="AU161" s="724"/>
      <c r="AV161" s="724"/>
      <c r="AW161" s="724"/>
      <c r="AX161" s="726"/>
    </row>
    <row r="162" spans="1:50" ht="30" customHeight="1" x14ac:dyDescent="0.15">
      <c r="A162" s="771"/>
      <c r="B162" s="772"/>
      <c r="C162" s="772"/>
      <c r="D162" s="772"/>
      <c r="E162" s="772"/>
      <c r="F162" s="773"/>
      <c r="G162" s="731" t="s">
        <v>91</v>
      </c>
      <c r="H162" s="732"/>
      <c r="I162" s="732"/>
      <c r="J162" s="732"/>
      <c r="K162" s="732"/>
      <c r="L162" s="474" t="s">
        <v>136</v>
      </c>
      <c r="M162" s="627"/>
      <c r="N162" s="627"/>
      <c r="O162" s="627"/>
      <c r="P162" s="627"/>
      <c r="Q162" s="627"/>
      <c r="R162" s="627"/>
      <c r="S162" s="627"/>
      <c r="T162" s="627"/>
      <c r="U162" s="627"/>
      <c r="V162" s="627"/>
      <c r="W162" s="627"/>
      <c r="X162" s="637"/>
      <c r="Y162" s="728" t="s">
        <v>137</v>
      </c>
      <c r="Z162" s="733"/>
      <c r="AA162" s="733"/>
      <c r="AB162" s="756"/>
      <c r="AC162" s="727" t="s">
        <v>91</v>
      </c>
      <c r="AD162" s="475"/>
      <c r="AE162" s="475"/>
      <c r="AF162" s="475"/>
      <c r="AG162" s="476"/>
      <c r="AH162" s="474" t="s">
        <v>136</v>
      </c>
      <c r="AI162" s="475"/>
      <c r="AJ162" s="475"/>
      <c r="AK162" s="475"/>
      <c r="AL162" s="475"/>
      <c r="AM162" s="475"/>
      <c r="AN162" s="475"/>
      <c r="AO162" s="475"/>
      <c r="AP162" s="475"/>
      <c r="AQ162" s="475"/>
      <c r="AR162" s="475"/>
      <c r="AS162" s="475"/>
      <c r="AT162" s="476"/>
      <c r="AU162" s="728" t="s">
        <v>137</v>
      </c>
      <c r="AV162" s="729"/>
      <c r="AW162" s="729"/>
      <c r="AX162" s="738"/>
    </row>
    <row r="163" spans="1:50" ht="24.75" customHeight="1" x14ac:dyDescent="0.15">
      <c r="A163" s="771"/>
      <c r="B163" s="772"/>
      <c r="C163" s="772"/>
      <c r="D163" s="772"/>
      <c r="E163" s="772"/>
      <c r="F163" s="773"/>
      <c r="G163" s="715" t="s">
        <v>3163</v>
      </c>
      <c r="H163" s="715"/>
      <c r="I163" s="715"/>
      <c r="J163" s="715"/>
      <c r="K163" s="716"/>
      <c r="L163" s="717" t="s">
        <v>3164</v>
      </c>
      <c r="M163" s="718"/>
      <c r="N163" s="718"/>
      <c r="O163" s="718"/>
      <c r="P163" s="718"/>
      <c r="Q163" s="718"/>
      <c r="R163" s="718"/>
      <c r="S163" s="718"/>
      <c r="T163" s="718"/>
      <c r="U163" s="718"/>
      <c r="V163" s="718"/>
      <c r="W163" s="718"/>
      <c r="X163" s="719"/>
      <c r="Y163" s="720">
        <v>35</v>
      </c>
      <c r="Z163" s="721"/>
      <c r="AA163" s="721"/>
      <c r="AB163" s="754"/>
      <c r="AC163" s="707" t="s">
        <v>3165</v>
      </c>
      <c r="AD163" s="627"/>
      <c r="AE163" s="627"/>
      <c r="AF163" s="627"/>
      <c r="AG163" s="637"/>
      <c r="AH163" s="708" t="s">
        <v>3166</v>
      </c>
      <c r="AI163" s="709"/>
      <c r="AJ163" s="709"/>
      <c r="AK163" s="709"/>
      <c r="AL163" s="709"/>
      <c r="AM163" s="709"/>
      <c r="AN163" s="709"/>
      <c r="AO163" s="709"/>
      <c r="AP163" s="709"/>
      <c r="AQ163" s="709"/>
      <c r="AR163" s="709"/>
      <c r="AS163" s="709"/>
      <c r="AT163" s="710"/>
      <c r="AU163" s="711">
        <v>1.1000000000000001</v>
      </c>
      <c r="AV163" s="712"/>
      <c r="AW163" s="712"/>
      <c r="AX163" s="737"/>
    </row>
    <row r="164" spans="1:50" ht="24.75" customHeight="1" x14ac:dyDescent="0.15">
      <c r="A164" s="771"/>
      <c r="B164" s="772"/>
      <c r="C164" s="772"/>
      <c r="D164" s="772"/>
      <c r="E164" s="772"/>
      <c r="F164" s="773"/>
      <c r="G164" s="707" t="s">
        <v>35</v>
      </c>
      <c r="H164" s="627"/>
      <c r="I164" s="627"/>
      <c r="J164" s="627"/>
      <c r="K164" s="627"/>
      <c r="L164" s="742"/>
      <c r="M164" s="743"/>
      <c r="N164" s="743"/>
      <c r="O164" s="743"/>
      <c r="P164" s="743"/>
      <c r="Q164" s="743"/>
      <c r="R164" s="743"/>
      <c r="S164" s="743"/>
      <c r="T164" s="743"/>
      <c r="U164" s="743"/>
      <c r="V164" s="743"/>
      <c r="W164" s="743"/>
      <c r="X164" s="744"/>
      <c r="Y164" s="745">
        <f>SUM(Y163:AB163)</f>
        <v>35</v>
      </c>
      <c r="Z164" s="746"/>
      <c r="AA164" s="746"/>
      <c r="AB164" s="759"/>
      <c r="AC164" s="707" t="s">
        <v>35</v>
      </c>
      <c r="AD164" s="627"/>
      <c r="AE164" s="627"/>
      <c r="AF164" s="627"/>
      <c r="AG164" s="637"/>
      <c r="AH164" s="742"/>
      <c r="AI164" s="766"/>
      <c r="AJ164" s="766"/>
      <c r="AK164" s="766"/>
      <c r="AL164" s="766"/>
      <c r="AM164" s="766"/>
      <c r="AN164" s="766"/>
      <c r="AO164" s="766"/>
      <c r="AP164" s="766"/>
      <c r="AQ164" s="766"/>
      <c r="AR164" s="766"/>
      <c r="AS164" s="766"/>
      <c r="AT164" s="767"/>
      <c r="AU164" s="745">
        <f>SUM(AU163:AX163)</f>
        <v>1.1000000000000001</v>
      </c>
      <c r="AV164" s="746"/>
      <c r="AW164" s="746"/>
      <c r="AX164" s="747"/>
    </row>
    <row r="165" spans="1:50" ht="24.75" customHeight="1" x14ac:dyDescent="0.15">
      <c r="A165" s="771"/>
      <c r="B165" s="772"/>
      <c r="C165" s="772"/>
      <c r="D165" s="772"/>
      <c r="E165" s="772"/>
      <c r="F165" s="773"/>
      <c r="G165" s="739" t="s">
        <v>202</v>
      </c>
      <c r="H165" s="740"/>
      <c r="I165" s="740"/>
      <c r="J165" s="740"/>
      <c r="K165" s="740"/>
      <c r="L165" s="740"/>
      <c r="M165" s="740"/>
      <c r="N165" s="740"/>
      <c r="O165" s="740"/>
      <c r="P165" s="740"/>
      <c r="Q165" s="740"/>
      <c r="R165" s="740"/>
      <c r="S165" s="740"/>
      <c r="T165" s="740"/>
      <c r="U165" s="740"/>
      <c r="V165" s="740"/>
      <c r="W165" s="740"/>
      <c r="X165" s="740"/>
      <c r="Y165" s="740"/>
      <c r="Z165" s="740"/>
      <c r="AA165" s="740"/>
      <c r="AB165" s="755"/>
      <c r="AC165" s="739" t="s">
        <v>3167</v>
      </c>
      <c r="AD165" s="757"/>
      <c r="AE165" s="757"/>
      <c r="AF165" s="757"/>
      <c r="AG165" s="757"/>
      <c r="AH165" s="757"/>
      <c r="AI165" s="757"/>
      <c r="AJ165" s="757"/>
      <c r="AK165" s="757"/>
      <c r="AL165" s="757"/>
      <c r="AM165" s="757"/>
      <c r="AN165" s="757"/>
      <c r="AO165" s="757"/>
      <c r="AP165" s="757"/>
      <c r="AQ165" s="757"/>
      <c r="AR165" s="757"/>
      <c r="AS165" s="757"/>
      <c r="AT165" s="757"/>
      <c r="AU165" s="757"/>
      <c r="AV165" s="757"/>
      <c r="AW165" s="757"/>
      <c r="AX165" s="758"/>
    </row>
    <row r="166" spans="1:50" ht="30" customHeight="1" x14ac:dyDescent="0.15">
      <c r="A166" s="771"/>
      <c r="B166" s="772"/>
      <c r="C166" s="772"/>
      <c r="D166" s="772"/>
      <c r="E166" s="772"/>
      <c r="F166" s="773"/>
      <c r="G166" s="731" t="s">
        <v>91</v>
      </c>
      <c r="H166" s="732"/>
      <c r="I166" s="732"/>
      <c r="J166" s="732"/>
      <c r="K166" s="732"/>
      <c r="L166" s="474" t="s">
        <v>136</v>
      </c>
      <c r="M166" s="627"/>
      <c r="N166" s="627"/>
      <c r="O166" s="627"/>
      <c r="P166" s="627"/>
      <c r="Q166" s="627"/>
      <c r="R166" s="627"/>
      <c r="S166" s="627"/>
      <c r="T166" s="627"/>
      <c r="U166" s="627"/>
      <c r="V166" s="627"/>
      <c r="W166" s="627"/>
      <c r="X166" s="637"/>
      <c r="Y166" s="728" t="s">
        <v>137</v>
      </c>
      <c r="Z166" s="733"/>
      <c r="AA166" s="733"/>
      <c r="AB166" s="756"/>
      <c r="AC166" s="727" t="s">
        <v>91</v>
      </c>
      <c r="AD166" s="475"/>
      <c r="AE166" s="475"/>
      <c r="AF166" s="475"/>
      <c r="AG166" s="476"/>
      <c r="AH166" s="474" t="s">
        <v>136</v>
      </c>
      <c r="AI166" s="475"/>
      <c r="AJ166" s="475"/>
      <c r="AK166" s="475"/>
      <c r="AL166" s="475"/>
      <c r="AM166" s="475"/>
      <c r="AN166" s="475"/>
      <c r="AO166" s="475"/>
      <c r="AP166" s="475"/>
      <c r="AQ166" s="475"/>
      <c r="AR166" s="475"/>
      <c r="AS166" s="475"/>
      <c r="AT166" s="476"/>
      <c r="AU166" s="728" t="s">
        <v>137</v>
      </c>
      <c r="AV166" s="729"/>
      <c r="AW166" s="729"/>
      <c r="AX166" s="738"/>
    </row>
    <row r="167" spans="1:50" ht="25.5" customHeight="1" x14ac:dyDescent="0.15">
      <c r="A167" s="771"/>
      <c r="B167" s="772"/>
      <c r="C167" s="772"/>
      <c r="D167" s="772"/>
      <c r="E167" s="772"/>
      <c r="F167" s="773"/>
      <c r="G167" s="714" t="s">
        <v>3168</v>
      </c>
      <c r="H167" s="715"/>
      <c r="I167" s="715"/>
      <c r="J167" s="715"/>
      <c r="K167" s="716"/>
      <c r="L167" s="717" t="s">
        <v>3169</v>
      </c>
      <c r="M167" s="718"/>
      <c r="N167" s="718"/>
      <c r="O167" s="718"/>
      <c r="P167" s="718"/>
      <c r="Q167" s="718"/>
      <c r="R167" s="718"/>
      <c r="S167" s="718"/>
      <c r="T167" s="718"/>
      <c r="U167" s="718"/>
      <c r="V167" s="718"/>
      <c r="W167" s="718"/>
      <c r="X167" s="719"/>
      <c r="Y167" s="720">
        <v>3</v>
      </c>
      <c r="Z167" s="721"/>
      <c r="AA167" s="721"/>
      <c r="AB167" s="754"/>
      <c r="AC167" s="707" t="s">
        <v>3170</v>
      </c>
      <c r="AD167" s="627"/>
      <c r="AE167" s="627"/>
      <c r="AF167" s="627"/>
      <c r="AG167" s="637"/>
      <c r="AH167" s="708" t="s">
        <v>3171</v>
      </c>
      <c r="AI167" s="709"/>
      <c r="AJ167" s="709"/>
      <c r="AK167" s="709"/>
      <c r="AL167" s="709"/>
      <c r="AM167" s="709"/>
      <c r="AN167" s="709"/>
      <c r="AO167" s="709"/>
      <c r="AP167" s="709"/>
      <c r="AQ167" s="709"/>
      <c r="AR167" s="709"/>
      <c r="AS167" s="709"/>
      <c r="AT167" s="710"/>
      <c r="AU167" s="711">
        <v>0.8</v>
      </c>
      <c r="AV167" s="712"/>
      <c r="AW167" s="712"/>
      <c r="AX167" s="737"/>
    </row>
    <row r="168" spans="1:50" ht="24.75" customHeight="1" x14ac:dyDescent="0.15">
      <c r="A168" s="771"/>
      <c r="B168" s="772"/>
      <c r="C168" s="772"/>
      <c r="D168" s="772"/>
      <c r="E168" s="772"/>
      <c r="F168" s="773"/>
      <c r="G168" s="707" t="s">
        <v>35</v>
      </c>
      <c r="H168" s="627"/>
      <c r="I168" s="627"/>
      <c r="J168" s="627"/>
      <c r="K168" s="627"/>
      <c r="L168" s="742"/>
      <c r="M168" s="743"/>
      <c r="N168" s="743"/>
      <c r="O168" s="743"/>
      <c r="P168" s="743"/>
      <c r="Q168" s="743"/>
      <c r="R168" s="743"/>
      <c r="S168" s="743"/>
      <c r="T168" s="743"/>
      <c r="U168" s="743"/>
      <c r="V168" s="743"/>
      <c r="W168" s="743"/>
      <c r="X168" s="744"/>
      <c r="Y168" s="745">
        <f>SUM(Y167:AB167)</f>
        <v>3</v>
      </c>
      <c r="Z168" s="746"/>
      <c r="AA168" s="746"/>
      <c r="AB168" s="759"/>
      <c r="AC168" s="707" t="s">
        <v>35</v>
      </c>
      <c r="AD168" s="627"/>
      <c r="AE168" s="627"/>
      <c r="AF168" s="627"/>
      <c r="AG168" s="637"/>
      <c r="AH168" s="742"/>
      <c r="AI168" s="766"/>
      <c r="AJ168" s="766"/>
      <c r="AK168" s="766"/>
      <c r="AL168" s="766"/>
      <c r="AM168" s="766"/>
      <c r="AN168" s="766"/>
      <c r="AO168" s="766"/>
      <c r="AP168" s="766"/>
      <c r="AQ168" s="766"/>
      <c r="AR168" s="766"/>
      <c r="AS168" s="766"/>
      <c r="AT168" s="767"/>
      <c r="AU168" s="745">
        <f>SUM(AU167:AX167)</f>
        <v>0.8</v>
      </c>
      <c r="AV168" s="746"/>
      <c r="AW168" s="746"/>
      <c r="AX168" s="747"/>
    </row>
    <row r="169" spans="1:50" ht="24.75" customHeight="1" x14ac:dyDescent="0.15">
      <c r="A169" s="771"/>
      <c r="B169" s="772"/>
      <c r="C169" s="772"/>
      <c r="D169" s="772"/>
      <c r="E169" s="772"/>
      <c r="F169" s="773"/>
      <c r="G169" s="739" t="s">
        <v>804</v>
      </c>
      <c r="H169" s="740"/>
      <c r="I169" s="740"/>
      <c r="J169" s="740"/>
      <c r="K169" s="740"/>
      <c r="L169" s="740"/>
      <c r="M169" s="740"/>
      <c r="N169" s="740"/>
      <c r="O169" s="740"/>
      <c r="P169" s="740"/>
      <c r="Q169" s="740"/>
      <c r="R169" s="740"/>
      <c r="S169" s="740"/>
      <c r="T169" s="740"/>
      <c r="U169" s="740"/>
      <c r="V169" s="740"/>
      <c r="W169" s="740"/>
      <c r="X169" s="740"/>
      <c r="Y169" s="740"/>
      <c r="Z169" s="740"/>
      <c r="AA169" s="740"/>
      <c r="AB169" s="755"/>
      <c r="AC169" s="739" t="s">
        <v>232</v>
      </c>
      <c r="AD169" s="757"/>
      <c r="AE169" s="757"/>
      <c r="AF169" s="757"/>
      <c r="AG169" s="757"/>
      <c r="AH169" s="757"/>
      <c r="AI169" s="757"/>
      <c r="AJ169" s="757"/>
      <c r="AK169" s="757"/>
      <c r="AL169" s="757"/>
      <c r="AM169" s="757"/>
      <c r="AN169" s="757"/>
      <c r="AO169" s="757"/>
      <c r="AP169" s="757"/>
      <c r="AQ169" s="757"/>
      <c r="AR169" s="757"/>
      <c r="AS169" s="757"/>
      <c r="AT169" s="757"/>
      <c r="AU169" s="757"/>
      <c r="AV169" s="757"/>
      <c r="AW169" s="757"/>
      <c r="AX169" s="758"/>
    </row>
    <row r="170" spans="1:50" ht="30" customHeight="1" x14ac:dyDescent="0.15">
      <c r="A170" s="771"/>
      <c r="B170" s="772"/>
      <c r="C170" s="772"/>
      <c r="D170" s="772"/>
      <c r="E170" s="772"/>
      <c r="F170" s="773"/>
      <c r="G170" s="731" t="s">
        <v>91</v>
      </c>
      <c r="H170" s="732"/>
      <c r="I170" s="732"/>
      <c r="J170" s="732"/>
      <c r="K170" s="732"/>
      <c r="L170" s="474" t="s">
        <v>136</v>
      </c>
      <c r="M170" s="627"/>
      <c r="N170" s="627"/>
      <c r="O170" s="627"/>
      <c r="P170" s="627"/>
      <c r="Q170" s="627"/>
      <c r="R170" s="627"/>
      <c r="S170" s="627"/>
      <c r="T170" s="627"/>
      <c r="U170" s="627"/>
      <c r="V170" s="627"/>
      <c r="W170" s="627"/>
      <c r="X170" s="637"/>
      <c r="Y170" s="728" t="s">
        <v>137</v>
      </c>
      <c r="Z170" s="733"/>
      <c r="AA170" s="733"/>
      <c r="AB170" s="756"/>
      <c r="AC170" s="727" t="s">
        <v>91</v>
      </c>
      <c r="AD170" s="475"/>
      <c r="AE170" s="475"/>
      <c r="AF170" s="475"/>
      <c r="AG170" s="476"/>
      <c r="AH170" s="474" t="s">
        <v>136</v>
      </c>
      <c r="AI170" s="475"/>
      <c r="AJ170" s="475"/>
      <c r="AK170" s="475"/>
      <c r="AL170" s="475"/>
      <c r="AM170" s="475"/>
      <c r="AN170" s="475"/>
      <c r="AO170" s="475"/>
      <c r="AP170" s="475"/>
      <c r="AQ170" s="475"/>
      <c r="AR170" s="475"/>
      <c r="AS170" s="475"/>
      <c r="AT170" s="476"/>
      <c r="AU170" s="728" t="s">
        <v>137</v>
      </c>
      <c r="AV170" s="729"/>
      <c r="AW170" s="729"/>
      <c r="AX170" s="738"/>
    </row>
    <row r="171" spans="1:50" ht="24.75" customHeight="1" x14ac:dyDescent="0.15">
      <c r="A171" s="771"/>
      <c r="B171" s="772"/>
      <c r="C171" s="772"/>
      <c r="D171" s="772"/>
      <c r="E171" s="772"/>
      <c r="F171" s="773"/>
      <c r="G171" s="714" t="s">
        <v>3168</v>
      </c>
      <c r="H171" s="715"/>
      <c r="I171" s="715"/>
      <c r="J171" s="715"/>
      <c r="K171" s="716"/>
      <c r="L171" s="717" t="s">
        <v>3172</v>
      </c>
      <c r="M171" s="718"/>
      <c r="N171" s="718"/>
      <c r="O171" s="718"/>
      <c r="P171" s="718"/>
      <c r="Q171" s="718"/>
      <c r="R171" s="718"/>
      <c r="S171" s="718"/>
      <c r="T171" s="718"/>
      <c r="U171" s="718"/>
      <c r="V171" s="718"/>
      <c r="W171" s="718"/>
      <c r="X171" s="719"/>
      <c r="Y171" s="720">
        <v>6</v>
      </c>
      <c r="Z171" s="721"/>
      <c r="AA171" s="721"/>
      <c r="AB171" s="754"/>
      <c r="AC171" s="763" t="s">
        <v>3173</v>
      </c>
      <c r="AD171" s="764"/>
      <c r="AE171" s="764"/>
      <c r="AF171" s="764"/>
      <c r="AG171" s="765"/>
      <c r="AH171" s="708" t="s">
        <v>3174</v>
      </c>
      <c r="AI171" s="709"/>
      <c r="AJ171" s="709"/>
      <c r="AK171" s="709"/>
      <c r="AL171" s="709"/>
      <c r="AM171" s="709"/>
      <c r="AN171" s="709"/>
      <c r="AO171" s="709"/>
      <c r="AP171" s="709"/>
      <c r="AQ171" s="709"/>
      <c r="AR171" s="709"/>
      <c r="AS171" s="709"/>
      <c r="AT171" s="710"/>
      <c r="AU171" s="720">
        <v>1</v>
      </c>
      <c r="AV171" s="746"/>
      <c r="AW171" s="746"/>
      <c r="AX171" s="747"/>
    </row>
    <row r="172" spans="1:50" ht="24.75" customHeight="1" x14ac:dyDescent="0.15">
      <c r="A172" s="771"/>
      <c r="B172" s="772"/>
      <c r="C172" s="772"/>
      <c r="D172" s="772"/>
      <c r="E172" s="772"/>
      <c r="F172" s="773"/>
      <c r="G172" s="707" t="s">
        <v>35</v>
      </c>
      <c r="H172" s="627"/>
      <c r="I172" s="627"/>
      <c r="J172" s="627"/>
      <c r="K172" s="627"/>
      <c r="L172" s="742"/>
      <c r="M172" s="743"/>
      <c r="N172" s="743"/>
      <c r="O172" s="743"/>
      <c r="P172" s="743"/>
      <c r="Q172" s="743"/>
      <c r="R172" s="743"/>
      <c r="S172" s="743"/>
      <c r="T172" s="743"/>
      <c r="U172" s="743"/>
      <c r="V172" s="743"/>
      <c r="W172" s="743"/>
      <c r="X172" s="744"/>
      <c r="Y172" s="745">
        <f>SUM(Y171:AB171)</f>
        <v>6</v>
      </c>
      <c r="Z172" s="746"/>
      <c r="AA172" s="746"/>
      <c r="AB172" s="759"/>
      <c r="AC172" s="760" t="s">
        <v>3175</v>
      </c>
      <c r="AD172" s="761"/>
      <c r="AE172" s="761"/>
      <c r="AF172" s="761"/>
      <c r="AG172" s="762"/>
      <c r="AH172" s="708" t="s">
        <v>3176</v>
      </c>
      <c r="AI172" s="709"/>
      <c r="AJ172" s="709"/>
      <c r="AK172" s="709"/>
      <c r="AL172" s="709"/>
      <c r="AM172" s="709"/>
      <c r="AN172" s="709"/>
      <c r="AO172" s="709"/>
      <c r="AP172" s="709"/>
      <c r="AQ172" s="709"/>
      <c r="AR172" s="709"/>
      <c r="AS172" s="709"/>
      <c r="AT172" s="710"/>
      <c r="AU172" s="745">
        <v>1</v>
      </c>
      <c r="AV172" s="746"/>
      <c r="AW172" s="746"/>
      <c r="AX172" s="747"/>
    </row>
    <row r="173" spans="1:50" ht="24.75" customHeight="1" thickBot="1" x14ac:dyDescent="0.2">
      <c r="A173" s="771"/>
      <c r="B173" s="772"/>
      <c r="C173" s="772"/>
      <c r="D173" s="772"/>
      <c r="E173" s="772"/>
      <c r="F173" s="773"/>
      <c r="G173" s="739" t="s">
        <v>800</v>
      </c>
      <c r="H173" s="740"/>
      <c r="I173" s="740"/>
      <c r="J173" s="740"/>
      <c r="K173" s="740"/>
      <c r="L173" s="740"/>
      <c r="M173" s="740"/>
      <c r="N173" s="740"/>
      <c r="O173" s="740"/>
      <c r="P173" s="740"/>
      <c r="Q173" s="740"/>
      <c r="R173" s="740"/>
      <c r="S173" s="740"/>
      <c r="T173" s="740"/>
      <c r="U173" s="740"/>
      <c r="V173" s="740"/>
      <c r="W173" s="740"/>
      <c r="X173" s="740"/>
      <c r="Y173" s="740"/>
      <c r="Z173" s="740"/>
      <c r="AA173" s="740"/>
      <c r="AB173" s="755"/>
      <c r="AC173" s="693" t="s">
        <v>35</v>
      </c>
      <c r="AD173" s="694"/>
      <c r="AE173" s="694"/>
      <c r="AF173" s="694"/>
      <c r="AG173" s="695"/>
      <c r="AH173" s="696"/>
      <c r="AI173" s="697"/>
      <c r="AJ173" s="697"/>
      <c r="AK173" s="697"/>
      <c r="AL173" s="697"/>
      <c r="AM173" s="697"/>
      <c r="AN173" s="697"/>
      <c r="AO173" s="697"/>
      <c r="AP173" s="697"/>
      <c r="AQ173" s="697"/>
      <c r="AR173" s="697"/>
      <c r="AS173" s="697"/>
      <c r="AT173" s="698"/>
      <c r="AU173" s="704">
        <f>SUM(AU171:AX172)</f>
        <v>2</v>
      </c>
      <c r="AV173" s="705"/>
      <c r="AW173" s="705"/>
      <c r="AX173" s="706"/>
    </row>
    <row r="174" spans="1:50" ht="30" customHeight="1" x14ac:dyDescent="0.15">
      <c r="A174" s="771"/>
      <c r="B174" s="772"/>
      <c r="C174" s="772"/>
      <c r="D174" s="772"/>
      <c r="E174" s="772"/>
      <c r="F174" s="773"/>
      <c r="G174" s="731" t="s">
        <v>91</v>
      </c>
      <c r="H174" s="732"/>
      <c r="I174" s="732"/>
      <c r="J174" s="732"/>
      <c r="K174" s="732"/>
      <c r="L174" s="474" t="s">
        <v>136</v>
      </c>
      <c r="M174" s="627"/>
      <c r="N174" s="627"/>
      <c r="O174" s="627"/>
      <c r="P174" s="627"/>
      <c r="Q174" s="627"/>
      <c r="R174" s="627"/>
      <c r="S174" s="627"/>
      <c r="T174" s="627"/>
      <c r="U174" s="627"/>
      <c r="V174" s="627"/>
      <c r="W174" s="627"/>
      <c r="X174" s="637"/>
      <c r="Y174" s="728" t="s">
        <v>137</v>
      </c>
      <c r="Z174" s="733"/>
      <c r="AA174" s="733"/>
      <c r="AB174" s="756"/>
      <c r="AC174" s="723" t="s">
        <v>1045</v>
      </c>
      <c r="AD174" s="751"/>
      <c r="AE174" s="751"/>
      <c r="AF174" s="751"/>
      <c r="AG174" s="751"/>
      <c r="AH174" s="751"/>
      <c r="AI174" s="751"/>
      <c r="AJ174" s="751"/>
      <c r="AK174" s="751"/>
      <c r="AL174" s="751"/>
      <c r="AM174" s="751"/>
      <c r="AN174" s="751"/>
      <c r="AO174" s="751"/>
      <c r="AP174" s="751"/>
      <c r="AQ174" s="751"/>
      <c r="AR174" s="751"/>
      <c r="AS174" s="751"/>
      <c r="AT174" s="751"/>
      <c r="AU174" s="751"/>
      <c r="AV174" s="751"/>
      <c r="AW174" s="751"/>
      <c r="AX174" s="752"/>
    </row>
    <row r="175" spans="1:50" ht="24.75" customHeight="1" x14ac:dyDescent="0.15">
      <c r="A175" s="771"/>
      <c r="B175" s="772"/>
      <c r="C175" s="772"/>
      <c r="D175" s="772"/>
      <c r="E175" s="772"/>
      <c r="F175" s="773"/>
      <c r="G175" s="714" t="s">
        <v>3177</v>
      </c>
      <c r="H175" s="715"/>
      <c r="I175" s="715"/>
      <c r="J175" s="715"/>
      <c r="K175" s="716"/>
      <c r="L175" s="717" t="s">
        <v>3178</v>
      </c>
      <c r="M175" s="718"/>
      <c r="N175" s="718"/>
      <c r="O175" s="718"/>
      <c r="P175" s="718"/>
      <c r="Q175" s="718"/>
      <c r="R175" s="718"/>
      <c r="S175" s="718"/>
      <c r="T175" s="718"/>
      <c r="U175" s="718"/>
      <c r="V175" s="718"/>
      <c r="W175" s="718"/>
      <c r="X175" s="719"/>
      <c r="Y175" s="720">
        <v>7</v>
      </c>
      <c r="Z175" s="721"/>
      <c r="AA175" s="721"/>
      <c r="AB175" s="754"/>
      <c r="AC175" s="731" t="s">
        <v>91</v>
      </c>
      <c r="AD175" s="732"/>
      <c r="AE175" s="732"/>
      <c r="AF175" s="732"/>
      <c r="AG175" s="732"/>
      <c r="AH175" s="474" t="s">
        <v>136</v>
      </c>
      <c r="AI175" s="627"/>
      <c r="AJ175" s="627"/>
      <c r="AK175" s="627"/>
      <c r="AL175" s="627"/>
      <c r="AM175" s="627"/>
      <c r="AN175" s="627"/>
      <c r="AO175" s="627"/>
      <c r="AP175" s="627"/>
      <c r="AQ175" s="627"/>
      <c r="AR175" s="627"/>
      <c r="AS175" s="627"/>
      <c r="AT175" s="637"/>
      <c r="AU175" s="728" t="s">
        <v>137</v>
      </c>
      <c r="AV175" s="733"/>
      <c r="AW175" s="733"/>
      <c r="AX175" s="734"/>
    </row>
    <row r="176" spans="1:50" ht="24.75" customHeight="1" thickBot="1" x14ac:dyDescent="0.2">
      <c r="A176" s="771"/>
      <c r="B176" s="772"/>
      <c r="C176" s="772"/>
      <c r="D176" s="772"/>
      <c r="E176" s="772"/>
      <c r="F176" s="773"/>
      <c r="G176" s="693" t="s">
        <v>35</v>
      </c>
      <c r="H176" s="694"/>
      <c r="I176" s="694"/>
      <c r="J176" s="694"/>
      <c r="K176" s="694"/>
      <c r="L176" s="696"/>
      <c r="M176" s="702"/>
      <c r="N176" s="702"/>
      <c r="O176" s="702"/>
      <c r="P176" s="702"/>
      <c r="Q176" s="702"/>
      <c r="R176" s="702"/>
      <c r="S176" s="702"/>
      <c r="T176" s="702"/>
      <c r="U176" s="702"/>
      <c r="V176" s="702"/>
      <c r="W176" s="702"/>
      <c r="X176" s="703"/>
      <c r="Y176" s="704">
        <f>SUM(Y175:AB175)</f>
        <v>7</v>
      </c>
      <c r="Z176" s="705"/>
      <c r="AA176" s="705"/>
      <c r="AB176" s="753"/>
      <c r="AC176" s="714" t="s">
        <v>3179</v>
      </c>
      <c r="AD176" s="715"/>
      <c r="AE176" s="715"/>
      <c r="AF176" s="715"/>
      <c r="AG176" s="716"/>
      <c r="AH176" s="717" t="s">
        <v>3180</v>
      </c>
      <c r="AI176" s="718"/>
      <c r="AJ176" s="718"/>
      <c r="AK176" s="718"/>
      <c r="AL176" s="718"/>
      <c r="AM176" s="718"/>
      <c r="AN176" s="718"/>
      <c r="AO176" s="718"/>
      <c r="AP176" s="718"/>
      <c r="AQ176" s="718"/>
      <c r="AR176" s="718"/>
      <c r="AS176" s="718"/>
      <c r="AT176" s="719"/>
      <c r="AU176" s="720">
        <v>4</v>
      </c>
      <c r="AV176" s="721"/>
      <c r="AW176" s="721"/>
      <c r="AX176" s="722"/>
    </row>
    <row r="177" spans="1:50" s="3" customFormat="1" ht="26.25" customHeight="1" x14ac:dyDescent="0.15">
      <c r="A177" s="771"/>
      <c r="B177" s="772"/>
      <c r="C177" s="772"/>
      <c r="D177" s="772"/>
      <c r="E177" s="772"/>
      <c r="F177" s="773"/>
      <c r="G177" s="723" t="s">
        <v>912</v>
      </c>
      <c r="H177" s="751"/>
      <c r="I177" s="751"/>
      <c r="J177" s="751"/>
      <c r="K177" s="751"/>
      <c r="L177" s="751"/>
      <c r="M177" s="751"/>
      <c r="N177" s="751"/>
      <c r="O177" s="751"/>
      <c r="P177" s="751"/>
      <c r="Q177" s="751"/>
      <c r="R177" s="751"/>
      <c r="S177" s="751"/>
      <c r="T177" s="751"/>
      <c r="U177" s="751"/>
      <c r="V177" s="751"/>
      <c r="W177" s="751"/>
      <c r="X177" s="751"/>
      <c r="Y177" s="751"/>
      <c r="Z177" s="751"/>
      <c r="AA177" s="751"/>
      <c r="AB177" s="752"/>
      <c r="AC177" s="707" t="s">
        <v>35</v>
      </c>
      <c r="AD177" s="627"/>
      <c r="AE177" s="627"/>
      <c r="AF177" s="627"/>
      <c r="AG177" s="627"/>
      <c r="AH177" s="742"/>
      <c r="AI177" s="743"/>
      <c r="AJ177" s="743"/>
      <c r="AK177" s="743"/>
      <c r="AL177" s="743"/>
      <c r="AM177" s="743"/>
      <c r="AN177" s="743"/>
      <c r="AO177" s="743"/>
      <c r="AP177" s="743"/>
      <c r="AQ177" s="743"/>
      <c r="AR177" s="743"/>
      <c r="AS177" s="743"/>
      <c r="AT177" s="744"/>
      <c r="AU177" s="745">
        <f>SUM(AU176:AX176)</f>
        <v>4</v>
      </c>
      <c r="AV177" s="746"/>
      <c r="AW177" s="746"/>
      <c r="AX177" s="747"/>
    </row>
    <row r="178" spans="1:50" ht="30" customHeight="1" x14ac:dyDescent="0.15">
      <c r="A178" s="771"/>
      <c r="B178" s="772"/>
      <c r="C178" s="772"/>
      <c r="D178" s="772"/>
      <c r="E178" s="772"/>
      <c r="F178" s="773"/>
      <c r="G178" s="731" t="s">
        <v>91</v>
      </c>
      <c r="H178" s="732"/>
      <c r="I178" s="732"/>
      <c r="J178" s="732"/>
      <c r="K178" s="732"/>
      <c r="L178" s="474" t="s">
        <v>136</v>
      </c>
      <c r="M178" s="627"/>
      <c r="N178" s="627"/>
      <c r="O178" s="627"/>
      <c r="P178" s="627"/>
      <c r="Q178" s="627"/>
      <c r="R178" s="627"/>
      <c r="S178" s="627"/>
      <c r="T178" s="627"/>
      <c r="U178" s="627"/>
      <c r="V178" s="627"/>
      <c r="W178" s="627"/>
      <c r="X178" s="637"/>
      <c r="Y178" s="728" t="s">
        <v>137</v>
      </c>
      <c r="Z178" s="733"/>
      <c r="AA178" s="733"/>
      <c r="AB178" s="734"/>
      <c r="AC178" s="739" t="s">
        <v>1048</v>
      </c>
      <c r="AD178" s="740"/>
      <c r="AE178" s="740"/>
      <c r="AF178" s="740"/>
      <c r="AG178" s="740"/>
      <c r="AH178" s="740"/>
      <c r="AI178" s="740"/>
      <c r="AJ178" s="740"/>
      <c r="AK178" s="740"/>
      <c r="AL178" s="740"/>
      <c r="AM178" s="740"/>
      <c r="AN178" s="740"/>
      <c r="AO178" s="740"/>
      <c r="AP178" s="740"/>
      <c r="AQ178" s="740"/>
      <c r="AR178" s="740"/>
      <c r="AS178" s="740"/>
      <c r="AT178" s="740"/>
      <c r="AU178" s="740"/>
      <c r="AV178" s="740"/>
      <c r="AW178" s="740"/>
      <c r="AX178" s="741"/>
    </row>
    <row r="179" spans="1:50" ht="24.75" customHeight="1" x14ac:dyDescent="0.15">
      <c r="A179" s="771"/>
      <c r="B179" s="772"/>
      <c r="C179" s="772"/>
      <c r="D179" s="772"/>
      <c r="E179" s="772"/>
      <c r="F179" s="773"/>
      <c r="G179" s="714" t="s">
        <v>3177</v>
      </c>
      <c r="H179" s="715"/>
      <c r="I179" s="715"/>
      <c r="J179" s="715"/>
      <c r="K179" s="716"/>
      <c r="L179" s="717" t="s">
        <v>3181</v>
      </c>
      <c r="M179" s="718"/>
      <c r="N179" s="718"/>
      <c r="O179" s="718"/>
      <c r="P179" s="718"/>
      <c r="Q179" s="718"/>
      <c r="R179" s="718"/>
      <c r="S179" s="718"/>
      <c r="T179" s="718"/>
      <c r="U179" s="718"/>
      <c r="V179" s="718"/>
      <c r="W179" s="718"/>
      <c r="X179" s="719"/>
      <c r="Y179" s="720">
        <v>1</v>
      </c>
      <c r="Z179" s="721"/>
      <c r="AA179" s="721"/>
      <c r="AB179" s="722"/>
      <c r="AC179" s="731" t="s">
        <v>91</v>
      </c>
      <c r="AD179" s="732"/>
      <c r="AE179" s="732"/>
      <c r="AF179" s="732"/>
      <c r="AG179" s="732"/>
      <c r="AH179" s="474" t="s">
        <v>136</v>
      </c>
      <c r="AI179" s="627"/>
      <c r="AJ179" s="627"/>
      <c r="AK179" s="627"/>
      <c r="AL179" s="627"/>
      <c r="AM179" s="627"/>
      <c r="AN179" s="627"/>
      <c r="AO179" s="627"/>
      <c r="AP179" s="627"/>
      <c r="AQ179" s="627"/>
      <c r="AR179" s="627"/>
      <c r="AS179" s="627"/>
      <c r="AT179" s="637"/>
      <c r="AU179" s="728" t="s">
        <v>137</v>
      </c>
      <c r="AV179" s="733"/>
      <c r="AW179" s="733"/>
      <c r="AX179" s="734"/>
    </row>
    <row r="180" spans="1:50" ht="24.75" customHeight="1" x14ac:dyDescent="0.15">
      <c r="A180" s="771"/>
      <c r="B180" s="772"/>
      <c r="C180" s="772"/>
      <c r="D180" s="772"/>
      <c r="E180" s="772"/>
      <c r="F180" s="773"/>
      <c r="G180" s="707" t="s">
        <v>35</v>
      </c>
      <c r="H180" s="627"/>
      <c r="I180" s="627"/>
      <c r="J180" s="627"/>
      <c r="K180" s="627"/>
      <c r="L180" s="742"/>
      <c r="M180" s="743"/>
      <c r="N180" s="743"/>
      <c r="O180" s="743"/>
      <c r="P180" s="743"/>
      <c r="Q180" s="743"/>
      <c r="R180" s="743"/>
      <c r="S180" s="743"/>
      <c r="T180" s="743"/>
      <c r="U180" s="743"/>
      <c r="V180" s="743"/>
      <c r="W180" s="743"/>
      <c r="X180" s="744"/>
      <c r="Y180" s="745">
        <f>SUM(Y179:AB179)</f>
        <v>1</v>
      </c>
      <c r="Z180" s="746"/>
      <c r="AA180" s="746"/>
      <c r="AB180" s="747"/>
      <c r="AC180" s="714" t="s">
        <v>3170</v>
      </c>
      <c r="AD180" s="715"/>
      <c r="AE180" s="715"/>
      <c r="AF180" s="715"/>
      <c r="AG180" s="716"/>
      <c r="AH180" s="717" t="s">
        <v>3182</v>
      </c>
      <c r="AI180" s="718"/>
      <c r="AJ180" s="718"/>
      <c r="AK180" s="718"/>
      <c r="AL180" s="718"/>
      <c r="AM180" s="718"/>
      <c r="AN180" s="718"/>
      <c r="AO180" s="718"/>
      <c r="AP180" s="718"/>
      <c r="AQ180" s="718"/>
      <c r="AR180" s="718"/>
      <c r="AS180" s="718"/>
      <c r="AT180" s="719"/>
      <c r="AU180" s="720">
        <v>3</v>
      </c>
      <c r="AV180" s="721"/>
      <c r="AW180" s="721"/>
      <c r="AX180" s="722"/>
    </row>
    <row r="181" spans="1:50" ht="24.75" customHeight="1" x14ac:dyDescent="0.15">
      <c r="A181" s="771"/>
      <c r="B181" s="772"/>
      <c r="C181" s="772"/>
      <c r="D181" s="772"/>
      <c r="E181" s="772"/>
      <c r="F181" s="773"/>
      <c r="G181" s="739" t="s">
        <v>974</v>
      </c>
      <c r="H181" s="740"/>
      <c r="I181" s="740"/>
      <c r="J181" s="740"/>
      <c r="K181" s="740"/>
      <c r="L181" s="740"/>
      <c r="M181" s="740"/>
      <c r="N181" s="740"/>
      <c r="O181" s="740"/>
      <c r="P181" s="740"/>
      <c r="Q181" s="740"/>
      <c r="R181" s="740"/>
      <c r="S181" s="740"/>
      <c r="T181" s="740"/>
      <c r="U181" s="740"/>
      <c r="V181" s="740"/>
      <c r="W181" s="740"/>
      <c r="X181" s="740"/>
      <c r="Y181" s="740"/>
      <c r="Z181" s="740"/>
      <c r="AA181" s="740"/>
      <c r="AB181" s="741"/>
      <c r="AC181" s="707" t="s">
        <v>35</v>
      </c>
      <c r="AD181" s="627"/>
      <c r="AE181" s="627"/>
      <c r="AF181" s="627"/>
      <c r="AG181" s="627"/>
      <c r="AH181" s="742"/>
      <c r="AI181" s="743"/>
      <c r="AJ181" s="743"/>
      <c r="AK181" s="743"/>
      <c r="AL181" s="743"/>
      <c r="AM181" s="743"/>
      <c r="AN181" s="743"/>
      <c r="AO181" s="743"/>
      <c r="AP181" s="743"/>
      <c r="AQ181" s="743"/>
      <c r="AR181" s="743"/>
      <c r="AS181" s="743"/>
      <c r="AT181" s="744"/>
      <c r="AU181" s="745">
        <f>SUM(AU180:AX180)</f>
        <v>3</v>
      </c>
      <c r="AV181" s="746"/>
      <c r="AW181" s="746"/>
      <c r="AX181" s="747"/>
    </row>
    <row r="182" spans="1:50" ht="30" customHeight="1" x14ac:dyDescent="0.15">
      <c r="A182" s="771"/>
      <c r="B182" s="772"/>
      <c r="C182" s="772"/>
      <c r="D182" s="772"/>
      <c r="E182" s="772"/>
      <c r="F182" s="773"/>
      <c r="G182" s="731" t="s">
        <v>91</v>
      </c>
      <c r="H182" s="732"/>
      <c r="I182" s="732"/>
      <c r="J182" s="732"/>
      <c r="K182" s="732"/>
      <c r="L182" s="474" t="s">
        <v>136</v>
      </c>
      <c r="M182" s="627"/>
      <c r="N182" s="627"/>
      <c r="O182" s="627"/>
      <c r="P182" s="627"/>
      <c r="Q182" s="627"/>
      <c r="R182" s="627"/>
      <c r="S182" s="627"/>
      <c r="T182" s="627"/>
      <c r="U182" s="627"/>
      <c r="V182" s="627"/>
      <c r="W182" s="627"/>
      <c r="X182" s="637"/>
      <c r="Y182" s="728" t="s">
        <v>137</v>
      </c>
      <c r="Z182" s="733"/>
      <c r="AA182" s="733"/>
      <c r="AB182" s="734"/>
      <c r="AC182" s="739" t="s">
        <v>1051</v>
      </c>
      <c r="AD182" s="740"/>
      <c r="AE182" s="740"/>
      <c r="AF182" s="740"/>
      <c r="AG182" s="740"/>
      <c r="AH182" s="740"/>
      <c r="AI182" s="740"/>
      <c r="AJ182" s="740"/>
      <c r="AK182" s="740"/>
      <c r="AL182" s="740"/>
      <c r="AM182" s="740"/>
      <c r="AN182" s="740"/>
      <c r="AO182" s="740"/>
      <c r="AP182" s="740"/>
      <c r="AQ182" s="740"/>
      <c r="AR182" s="740"/>
      <c r="AS182" s="740"/>
      <c r="AT182" s="740"/>
      <c r="AU182" s="740"/>
      <c r="AV182" s="740"/>
      <c r="AW182" s="740"/>
      <c r="AX182" s="741"/>
    </row>
    <row r="183" spans="1:50" ht="25.5" customHeight="1" x14ac:dyDescent="0.15">
      <c r="A183" s="771"/>
      <c r="B183" s="772"/>
      <c r="C183" s="772"/>
      <c r="D183" s="772"/>
      <c r="E183" s="772"/>
      <c r="F183" s="773"/>
      <c r="G183" s="714" t="s">
        <v>3183</v>
      </c>
      <c r="H183" s="715"/>
      <c r="I183" s="715"/>
      <c r="J183" s="715"/>
      <c r="K183" s="716"/>
      <c r="L183" s="717" t="s">
        <v>3184</v>
      </c>
      <c r="M183" s="718"/>
      <c r="N183" s="718"/>
      <c r="O183" s="718"/>
      <c r="P183" s="718"/>
      <c r="Q183" s="718"/>
      <c r="R183" s="718"/>
      <c r="S183" s="718"/>
      <c r="T183" s="718"/>
      <c r="U183" s="718"/>
      <c r="V183" s="718"/>
      <c r="W183" s="718"/>
      <c r="X183" s="719"/>
      <c r="Y183" s="720">
        <v>3</v>
      </c>
      <c r="Z183" s="721"/>
      <c r="AA183" s="721"/>
      <c r="AB183" s="722"/>
      <c r="AC183" s="731" t="s">
        <v>91</v>
      </c>
      <c r="AD183" s="732"/>
      <c r="AE183" s="732"/>
      <c r="AF183" s="732"/>
      <c r="AG183" s="732"/>
      <c r="AH183" s="474" t="s">
        <v>136</v>
      </c>
      <c r="AI183" s="627"/>
      <c r="AJ183" s="627"/>
      <c r="AK183" s="627"/>
      <c r="AL183" s="627"/>
      <c r="AM183" s="627"/>
      <c r="AN183" s="627"/>
      <c r="AO183" s="627"/>
      <c r="AP183" s="627"/>
      <c r="AQ183" s="627"/>
      <c r="AR183" s="627"/>
      <c r="AS183" s="627"/>
      <c r="AT183" s="637"/>
      <c r="AU183" s="728" t="s">
        <v>137</v>
      </c>
      <c r="AV183" s="733"/>
      <c r="AW183" s="733"/>
      <c r="AX183" s="734"/>
    </row>
    <row r="184" spans="1:50" ht="24.75" customHeight="1" x14ac:dyDescent="0.15">
      <c r="A184" s="771"/>
      <c r="B184" s="772"/>
      <c r="C184" s="772"/>
      <c r="D184" s="772"/>
      <c r="E184" s="772"/>
      <c r="F184" s="773"/>
      <c r="G184" s="707" t="s">
        <v>35</v>
      </c>
      <c r="H184" s="627"/>
      <c r="I184" s="627"/>
      <c r="J184" s="627"/>
      <c r="K184" s="627"/>
      <c r="L184" s="742"/>
      <c r="M184" s="743"/>
      <c r="N184" s="743"/>
      <c r="O184" s="743"/>
      <c r="P184" s="743"/>
      <c r="Q184" s="743"/>
      <c r="R184" s="743"/>
      <c r="S184" s="743"/>
      <c r="T184" s="743"/>
      <c r="U184" s="743"/>
      <c r="V184" s="743"/>
      <c r="W184" s="743"/>
      <c r="X184" s="744"/>
      <c r="Y184" s="745">
        <f>SUM(Y183:AB183)</f>
        <v>3</v>
      </c>
      <c r="Z184" s="746"/>
      <c r="AA184" s="746"/>
      <c r="AB184" s="747"/>
      <c r="AC184" s="714" t="s">
        <v>3185</v>
      </c>
      <c r="AD184" s="715"/>
      <c r="AE184" s="715"/>
      <c r="AF184" s="715"/>
      <c r="AG184" s="716"/>
      <c r="AH184" s="717" t="s">
        <v>3186</v>
      </c>
      <c r="AI184" s="718"/>
      <c r="AJ184" s="718"/>
      <c r="AK184" s="718"/>
      <c r="AL184" s="718"/>
      <c r="AM184" s="718"/>
      <c r="AN184" s="718"/>
      <c r="AO184" s="718"/>
      <c r="AP184" s="718"/>
      <c r="AQ184" s="718"/>
      <c r="AR184" s="718"/>
      <c r="AS184" s="718"/>
      <c r="AT184" s="719"/>
      <c r="AU184" s="720">
        <v>1</v>
      </c>
      <c r="AV184" s="721"/>
      <c r="AW184" s="721"/>
      <c r="AX184" s="722"/>
    </row>
    <row r="185" spans="1:50" ht="24.75" customHeight="1" x14ac:dyDescent="0.15">
      <c r="A185" s="771"/>
      <c r="B185" s="772"/>
      <c r="C185" s="772"/>
      <c r="D185" s="772"/>
      <c r="E185" s="772"/>
      <c r="F185" s="773"/>
      <c r="G185" s="739" t="s">
        <v>429</v>
      </c>
      <c r="H185" s="740"/>
      <c r="I185" s="740"/>
      <c r="J185" s="740"/>
      <c r="K185" s="740"/>
      <c r="L185" s="740"/>
      <c r="M185" s="740"/>
      <c r="N185" s="740"/>
      <c r="O185" s="740"/>
      <c r="P185" s="740"/>
      <c r="Q185" s="740"/>
      <c r="R185" s="740"/>
      <c r="S185" s="740"/>
      <c r="T185" s="740"/>
      <c r="U185" s="740"/>
      <c r="V185" s="740"/>
      <c r="W185" s="740"/>
      <c r="X185" s="740"/>
      <c r="Y185" s="740"/>
      <c r="Z185" s="740"/>
      <c r="AA185" s="740"/>
      <c r="AB185" s="741"/>
      <c r="AC185" s="707" t="s">
        <v>35</v>
      </c>
      <c r="AD185" s="627"/>
      <c r="AE185" s="627"/>
      <c r="AF185" s="627"/>
      <c r="AG185" s="627"/>
      <c r="AH185" s="742"/>
      <c r="AI185" s="743"/>
      <c r="AJ185" s="743"/>
      <c r="AK185" s="743"/>
      <c r="AL185" s="743"/>
      <c r="AM185" s="743"/>
      <c r="AN185" s="743"/>
      <c r="AO185" s="743"/>
      <c r="AP185" s="743"/>
      <c r="AQ185" s="743"/>
      <c r="AR185" s="743"/>
      <c r="AS185" s="743"/>
      <c r="AT185" s="744"/>
      <c r="AU185" s="745">
        <f>SUM(AU184:AX184)</f>
        <v>1</v>
      </c>
      <c r="AV185" s="746"/>
      <c r="AW185" s="746"/>
      <c r="AX185" s="747"/>
    </row>
    <row r="186" spans="1:50" ht="30" customHeight="1" x14ac:dyDescent="0.15">
      <c r="A186" s="771"/>
      <c r="B186" s="772"/>
      <c r="C186" s="772"/>
      <c r="D186" s="772"/>
      <c r="E186" s="772"/>
      <c r="F186" s="773"/>
      <c r="G186" s="731" t="s">
        <v>91</v>
      </c>
      <c r="H186" s="732"/>
      <c r="I186" s="732"/>
      <c r="J186" s="732"/>
      <c r="K186" s="732"/>
      <c r="L186" s="474" t="s">
        <v>136</v>
      </c>
      <c r="M186" s="627"/>
      <c r="N186" s="627"/>
      <c r="O186" s="627"/>
      <c r="P186" s="627"/>
      <c r="Q186" s="627"/>
      <c r="R186" s="627"/>
      <c r="S186" s="627"/>
      <c r="T186" s="627"/>
      <c r="U186" s="627"/>
      <c r="V186" s="627"/>
      <c r="W186" s="627"/>
      <c r="X186" s="637"/>
      <c r="Y186" s="728" t="s">
        <v>137</v>
      </c>
      <c r="Z186" s="733"/>
      <c r="AA186" s="733"/>
      <c r="AB186" s="734"/>
      <c r="AC186" s="739" t="s">
        <v>1053</v>
      </c>
      <c r="AD186" s="740"/>
      <c r="AE186" s="740"/>
      <c r="AF186" s="740"/>
      <c r="AG186" s="740"/>
      <c r="AH186" s="740"/>
      <c r="AI186" s="740"/>
      <c r="AJ186" s="740"/>
      <c r="AK186" s="740"/>
      <c r="AL186" s="740"/>
      <c r="AM186" s="740"/>
      <c r="AN186" s="740"/>
      <c r="AO186" s="740"/>
      <c r="AP186" s="740"/>
      <c r="AQ186" s="740"/>
      <c r="AR186" s="740"/>
      <c r="AS186" s="740"/>
      <c r="AT186" s="740"/>
      <c r="AU186" s="740"/>
      <c r="AV186" s="740"/>
      <c r="AW186" s="740"/>
      <c r="AX186" s="741"/>
    </row>
    <row r="187" spans="1:50" ht="24.75" customHeight="1" x14ac:dyDescent="0.15">
      <c r="A187" s="771"/>
      <c r="B187" s="772"/>
      <c r="C187" s="772"/>
      <c r="D187" s="772"/>
      <c r="E187" s="772"/>
      <c r="F187" s="773"/>
      <c r="G187" s="714" t="s">
        <v>3170</v>
      </c>
      <c r="H187" s="715"/>
      <c r="I187" s="715"/>
      <c r="J187" s="715"/>
      <c r="K187" s="716"/>
      <c r="L187" s="717" t="s">
        <v>3187</v>
      </c>
      <c r="M187" s="718"/>
      <c r="N187" s="718"/>
      <c r="O187" s="718"/>
      <c r="P187" s="718"/>
      <c r="Q187" s="718"/>
      <c r="R187" s="718"/>
      <c r="S187" s="718"/>
      <c r="T187" s="718"/>
      <c r="U187" s="718"/>
      <c r="V187" s="718"/>
      <c r="W187" s="718"/>
      <c r="X187" s="719"/>
      <c r="Y187" s="748">
        <v>0.5</v>
      </c>
      <c r="Z187" s="749"/>
      <c r="AA187" s="749"/>
      <c r="AB187" s="750"/>
      <c r="AC187" s="731" t="s">
        <v>91</v>
      </c>
      <c r="AD187" s="732"/>
      <c r="AE187" s="732"/>
      <c r="AF187" s="732"/>
      <c r="AG187" s="732"/>
      <c r="AH187" s="474" t="s">
        <v>136</v>
      </c>
      <c r="AI187" s="627"/>
      <c r="AJ187" s="627"/>
      <c r="AK187" s="627"/>
      <c r="AL187" s="627"/>
      <c r="AM187" s="627"/>
      <c r="AN187" s="627"/>
      <c r="AO187" s="627"/>
      <c r="AP187" s="627"/>
      <c r="AQ187" s="627"/>
      <c r="AR187" s="627"/>
      <c r="AS187" s="627"/>
      <c r="AT187" s="637"/>
      <c r="AU187" s="728" t="s">
        <v>137</v>
      </c>
      <c r="AV187" s="733"/>
      <c r="AW187" s="733"/>
      <c r="AX187" s="734"/>
    </row>
    <row r="188" spans="1:50" ht="24.75" customHeight="1" x14ac:dyDescent="0.15">
      <c r="A188" s="771"/>
      <c r="B188" s="772"/>
      <c r="C188" s="772"/>
      <c r="D188" s="772"/>
      <c r="E188" s="772"/>
      <c r="F188" s="773"/>
      <c r="G188" s="707" t="s">
        <v>35</v>
      </c>
      <c r="H188" s="627"/>
      <c r="I188" s="627"/>
      <c r="J188" s="627"/>
      <c r="K188" s="627"/>
      <c r="L188" s="742"/>
      <c r="M188" s="743"/>
      <c r="N188" s="743"/>
      <c r="O188" s="743"/>
      <c r="P188" s="743"/>
      <c r="Q188" s="743"/>
      <c r="R188" s="743"/>
      <c r="S188" s="743"/>
      <c r="T188" s="743"/>
      <c r="U188" s="743"/>
      <c r="V188" s="743"/>
      <c r="W188" s="743"/>
      <c r="X188" s="744"/>
      <c r="Y188" s="745">
        <f>SUM(Y187:AB187)</f>
        <v>0.5</v>
      </c>
      <c r="Z188" s="746"/>
      <c r="AA188" s="746"/>
      <c r="AB188" s="747"/>
      <c r="AC188" s="714" t="s">
        <v>3188</v>
      </c>
      <c r="AD188" s="715"/>
      <c r="AE188" s="715"/>
      <c r="AF188" s="715"/>
      <c r="AG188" s="716"/>
      <c r="AH188" s="717" t="s">
        <v>3189</v>
      </c>
      <c r="AI188" s="718"/>
      <c r="AJ188" s="718"/>
      <c r="AK188" s="718"/>
      <c r="AL188" s="718"/>
      <c r="AM188" s="718"/>
      <c r="AN188" s="718"/>
      <c r="AO188" s="718"/>
      <c r="AP188" s="718"/>
      <c r="AQ188" s="718"/>
      <c r="AR188" s="718"/>
      <c r="AS188" s="718"/>
      <c r="AT188" s="719"/>
      <c r="AU188" s="748">
        <v>0.3</v>
      </c>
      <c r="AV188" s="749"/>
      <c r="AW188" s="749"/>
      <c r="AX188" s="750"/>
    </row>
    <row r="189" spans="1:50" ht="24.75" customHeight="1" thickBot="1" x14ac:dyDescent="0.2">
      <c r="A189" s="771"/>
      <c r="B189" s="772"/>
      <c r="C189" s="772"/>
      <c r="D189" s="772"/>
      <c r="E189" s="772"/>
      <c r="F189" s="773"/>
      <c r="G189" s="739" t="s">
        <v>432</v>
      </c>
      <c r="H189" s="740"/>
      <c r="I189" s="740"/>
      <c r="J189" s="740"/>
      <c r="K189" s="740"/>
      <c r="L189" s="740"/>
      <c r="M189" s="740"/>
      <c r="N189" s="740"/>
      <c r="O189" s="740"/>
      <c r="P189" s="740"/>
      <c r="Q189" s="740"/>
      <c r="R189" s="740"/>
      <c r="S189" s="740"/>
      <c r="T189" s="740"/>
      <c r="U189" s="740"/>
      <c r="V189" s="740"/>
      <c r="W189" s="740"/>
      <c r="X189" s="740"/>
      <c r="Y189" s="740"/>
      <c r="Z189" s="740"/>
      <c r="AA189" s="740"/>
      <c r="AB189" s="741"/>
      <c r="AC189" s="693" t="s">
        <v>35</v>
      </c>
      <c r="AD189" s="694"/>
      <c r="AE189" s="694"/>
      <c r="AF189" s="694"/>
      <c r="AG189" s="694"/>
      <c r="AH189" s="696"/>
      <c r="AI189" s="702"/>
      <c r="AJ189" s="702"/>
      <c r="AK189" s="702"/>
      <c r="AL189" s="702"/>
      <c r="AM189" s="702"/>
      <c r="AN189" s="702"/>
      <c r="AO189" s="702"/>
      <c r="AP189" s="702"/>
      <c r="AQ189" s="702"/>
      <c r="AR189" s="702"/>
      <c r="AS189" s="702"/>
      <c r="AT189" s="703"/>
      <c r="AU189" s="699">
        <f>SUM(AU188:AX188)</f>
        <v>0.3</v>
      </c>
      <c r="AV189" s="700"/>
      <c r="AW189" s="700"/>
      <c r="AX189" s="736"/>
    </row>
    <row r="190" spans="1:50" ht="30" customHeight="1" x14ac:dyDescent="0.15">
      <c r="A190" s="771"/>
      <c r="B190" s="772"/>
      <c r="C190" s="772"/>
      <c r="D190" s="772"/>
      <c r="E190" s="772"/>
      <c r="F190" s="773"/>
      <c r="G190" s="731" t="s">
        <v>91</v>
      </c>
      <c r="H190" s="732"/>
      <c r="I190" s="732"/>
      <c r="J190" s="732"/>
      <c r="K190" s="732"/>
      <c r="L190" s="474" t="s">
        <v>136</v>
      </c>
      <c r="M190" s="627"/>
      <c r="N190" s="627"/>
      <c r="O190" s="627"/>
      <c r="P190" s="627"/>
      <c r="Q190" s="627"/>
      <c r="R190" s="627"/>
      <c r="S190" s="627"/>
      <c r="T190" s="627"/>
      <c r="U190" s="627"/>
      <c r="V190" s="627"/>
      <c r="W190" s="627"/>
      <c r="X190" s="637"/>
      <c r="Y190" s="728" t="s">
        <v>137</v>
      </c>
      <c r="Z190" s="733"/>
      <c r="AA190" s="733"/>
      <c r="AB190" s="734"/>
      <c r="AC190" s="723" t="s">
        <v>1056</v>
      </c>
      <c r="AD190" s="724"/>
      <c r="AE190" s="724"/>
      <c r="AF190" s="724"/>
      <c r="AG190" s="724"/>
      <c r="AH190" s="724"/>
      <c r="AI190" s="724"/>
      <c r="AJ190" s="724"/>
      <c r="AK190" s="724"/>
      <c r="AL190" s="724"/>
      <c r="AM190" s="724"/>
      <c r="AN190" s="724"/>
      <c r="AO190" s="724"/>
      <c r="AP190" s="724"/>
      <c r="AQ190" s="724"/>
      <c r="AR190" s="724"/>
      <c r="AS190" s="724"/>
      <c r="AT190" s="724"/>
      <c r="AU190" s="724"/>
      <c r="AV190" s="724"/>
      <c r="AW190" s="724"/>
      <c r="AX190" s="726"/>
    </row>
    <row r="191" spans="1:50" ht="24.75" customHeight="1" x14ac:dyDescent="0.15">
      <c r="A191" s="771"/>
      <c r="B191" s="772"/>
      <c r="C191" s="772"/>
      <c r="D191" s="772"/>
      <c r="E191" s="772"/>
      <c r="F191" s="773"/>
      <c r="G191" s="714" t="s">
        <v>3165</v>
      </c>
      <c r="H191" s="715"/>
      <c r="I191" s="715"/>
      <c r="J191" s="715"/>
      <c r="K191" s="716"/>
      <c r="L191" s="717" t="s">
        <v>3190</v>
      </c>
      <c r="M191" s="718"/>
      <c r="N191" s="718"/>
      <c r="O191" s="718"/>
      <c r="P191" s="718"/>
      <c r="Q191" s="718"/>
      <c r="R191" s="718"/>
      <c r="S191" s="718"/>
      <c r="T191" s="718"/>
      <c r="U191" s="718"/>
      <c r="V191" s="718"/>
      <c r="W191" s="718"/>
      <c r="X191" s="719"/>
      <c r="Y191" s="720">
        <v>0.9</v>
      </c>
      <c r="Z191" s="721"/>
      <c r="AA191" s="721"/>
      <c r="AB191" s="722"/>
      <c r="AC191" s="727" t="s">
        <v>91</v>
      </c>
      <c r="AD191" s="475"/>
      <c r="AE191" s="475"/>
      <c r="AF191" s="475"/>
      <c r="AG191" s="476"/>
      <c r="AH191" s="474" t="s">
        <v>136</v>
      </c>
      <c r="AI191" s="475"/>
      <c r="AJ191" s="475"/>
      <c r="AK191" s="475"/>
      <c r="AL191" s="475"/>
      <c r="AM191" s="475"/>
      <c r="AN191" s="475"/>
      <c r="AO191" s="475"/>
      <c r="AP191" s="475"/>
      <c r="AQ191" s="475"/>
      <c r="AR191" s="475"/>
      <c r="AS191" s="475"/>
      <c r="AT191" s="476"/>
      <c r="AU191" s="728" t="s">
        <v>137</v>
      </c>
      <c r="AV191" s="729"/>
      <c r="AW191" s="729"/>
      <c r="AX191" s="738"/>
    </row>
    <row r="192" spans="1:50" ht="24.75" customHeight="1" thickBot="1" x14ac:dyDescent="0.2">
      <c r="A192" s="771"/>
      <c r="B192" s="772"/>
      <c r="C192" s="772"/>
      <c r="D192" s="772"/>
      <c r="E192" s="772"/>
      <c r="F192" s="773"/>
      <c r="G192" s="693" t="s">
        <v>35</v>
      </c>
      <c r="H192" s="694"/>
      <c r="I192" s="694"/>
      <c r="J192" s="694"/>
      <c r="K192" s="694"/>
      <c r="L192" s="696"/>
      <c r="M192" s="702"/>
      <c r="N192" s="702"/>
      <c r="O192" s="702"/>
      <c r="P192" s="702"/>
      <c r="Q192" s="702"/>
      <c r="R192" s="702"/>
      <c r="S192" s="702"/>
      <c r="T192" s="702"/>
      <c r="U192" s="702"/>
      <c r="V192" s="702"/>
      <c r="W192" s="702"/>
      <c r="X192" s="703"/>
      <c r="Y192" s="704">
        <f>SUM(Y191:AB191)</f>
        <v>0.9</v>
      </c>
      <c r="Z192" s="705"/>
      <c r="AA192" s="705"/>
      <c r="AB192" s="706"/>
      <c r="AC192" s="707" t="s">
        <v>3188</v>
      </c>
      <c r="AD192" s="627"/>
      <c r="AE192" s="627"/>
      <c r="AF192" s="627"/>
      <c r="AG192" s="637"/>
      <c r="AH192" s="708" t="s">
        <v>3189</v>
      </c>
      <c r="AI192" s="709"/>
      <c r="AJ192" s="709"/>
      <c r="AK192" s="709"/>
      <c r="AL192" s="709"/>
      <c r="AM192" s="709"/>
      <c r="AN192" s="709"/>
      <c r="AO192" s="709"/>
      <c r="AP192" s="709"/>
      <c r="AQ192" s="709"/>
      <c r="AR192" s="709"/>
      <c r="AS192" s="709"/>
      <c r="AT192" s="710"/>
      <c r="AU192" s="711">
        <v>1.4</v>
      </c>
      <c r="AV192" s="712"/>
      <c r="AW192" s="712"/>
      <c r="AX192" s="737"/>
    </row>
    <row r="193" spans="1:50" ht="24.75" customHeight="1" thickBot="1" x14ac:dyDescent="0.2">
      <c r="A193" s="771"/>
      <c r="B193" s="772"/>
      <c r="C193" s="772"/>
      <c r="D193" s="772"/>
      <c r="E193" s="772"/>
      <c r="F193" s="773"/>
      <c r="G193" s="693" t="s">
        <v>35</v>
      </c>
      <c r="H193" s="694"/>
      <c r="I193" s="694"/>
      <c r="J193" s="694"/>
      <c r="K193" s="695"/>
      <c r="L193" s="696"/>
      <c r="M193" s="697"/>
      <c r="N193" s="697"/>
      <c r="O193" s="697"/>
      <c r="P193" s="697"/>
      <c r="Q193" s="697"/>
      <c r="R193" s="697"/>
      <c r="S193" s="697"/>
      <c r="T193" s="697"/>
      <c r="U193" s="697"/>
      <c r="V193" s="697"/>
      <c r="W193" s="697"/>
      <c r="X193" s="698"/>
      <c r="Y193" s="704">
        <f>SUM(Y191:AB192)</f>
        <v>1.8</v>
      </c>
      <c r="Z193" s="705"/>
      <c r="AA193" s="705"/>
      <c r="AB193" s="735"/>
      <c r="AC193" s="693" t="s">
        <v>35</v>
      </c>
      <c r="AD193" s="694"/>
      <c r="AE193" s="694"/>
      <c r="AF193" s="694"/>
      <c r="AG193" s="695"/>
      <c r="AH193" s="696"/>
      <c r="AI193" s="697"/>
      <c r="AJ193" s="697"/>
      <c r="AK193" s="697"/>
      <c r="AL193" s="697"/>
      <c r="AM193" s="697"/>
      <c r="AN193" s="697"/>
      <c r="AO193" s="697"/>
      <c r="AP193" s="697"/>
      <c r="AQ193" s="697"/>
      <c r="AR193" s="697"/>
      <c r="AS193" s="697"/>
      <c r="AT193" s="698"/>
      <c r="AU193" s="699">
        <f>SUM(AU192:AX192)</f>
        <v>1.4</v>
      </c>
      <c r="AV193" s="700"/>
      <c r="AW193" s="700"/>
      <c r="AX193" s="736"/>
    </row>
    <row r="194" spans="1:50" ht="24.75" customHeight="1" x14ac:dyDescent="0.15">
      <c r="A194" s="771"/>
      <c r="B194" s="772"/>
      <c r="C194" s="772"/>
      <c r="D194" s="772"/>
      <c r="E194" s="772"/>
      <c r="F194" s="773"/>
      <c r="G194" s="723" t="s">
        <v>1065</v>
      </c>
      <c r="H194" s="724"/>
      <c r="I194" s="724"/>
      <c r="J194" s="724"/>
      <c r="K194" s="724"/>
      <c r="L194" s="724"/>
      <c r="M194" s="724"/>
      <c r="N194" s="724"/>
      <c r="O194" s="724"/>
      <c r="P194" s="724"/>
      <c r="Q194" s="724"/>
      <c r="R194" s="724"/>
      <c r="S194" s="724"/>
      <c r="T194" s="724"/>
      <c r="U194" s="724"/>
      <c r="V194" s="724"/>
      <c r="W194" s="724"/>
      <c r="X194" s="724"/>
      <c r="Y194" s="724"/>
      <c r="Z194" s="724"/>
      <c r="AA194" s="724"/>
      <c r="AB194" s="725"/>
      <c r="AC194" s="723" t="s">
        <v>1059</v>
      </c>
      <c r="AD194" s="724"/>
      <c r="AE194" s="724"/>
      <c r="AF194" s="724"/>
      <c r="AG194" s="724"/>
      <c r="AH194" s="724"/>
      <c r="AI194" s="724"/>
      <c r="AJ194" s="724"/>
      <c r="AK194" s="724"/>
      <c r="AL194" s="724"/>
      <c r="AM194" s="724"/>
      <c r="AN194" s="724"/>
      <c r="AO194" s="724"/>
      <c r="AP194" s="724"/>
      <c r="AQ194" s="724"/>
      <c r="AR194" s="724"/>
      <c r="AS194" s="724"/>
      <c r="AT194" s="724"/>
      <c r="AU194" s="724"/>
      <c r="AV194" s="724"/>
      <c r="AW194" s="724"/>
      <c r="AX194" s="726"/>
    </row>
    <row r="195" spans="1:50" ht="24.75" customHeight="1" x14ac:dyDescent="0.15">
      <c r="A195" s="771"/>
      <c r="B195" s="772"/>
      <c r="C195" s="772"/>
      <c r="D195" s="772"/>
      <c r="E195" s="772"/>
      <c r="F195" s="773"/>
      <c r="G195" s="727" t="s">
        <v>91</v>
      </c>
      <c r="H195" s="475"/>
      <c r="I195" s="475"/>
      <c r="J195" s="475"/>
      <c r="K195" s="476"/>
      <c r="L195" s="474" t="s">
        <v>136</v>
      </c>
      <c r="M195" s="475"/>
      <c r="N195" s="475"/>
      <c r="O195" s="475"/>
      <c r="P195" s="475"/>
      <c r="Q195" s="475"/>
      <c r="R195" s="475"/>
      <c r="S195" s="475"/>
      <c r="T195" s="475"/>
      <c r="U195" s="475"/>
      <c r="V195" s="475"/>
      <c r="W195" s="475"/>
      <c r="X195" s="476"/>
      <c r="Y195" s="728" t="s">
        <v>137</v>
      </c>
      <c r="Z195" s="729"/>
      <c r="AA195" s="729"/>
      <c r="AB195" s="730"/>
      <c r="AC195" s="731" t="s">
        <v>91</v>
      </c>
      <c r="AD195" s="732"/>
      <c r="AE195" s="732"/>
      <c r="AF195" s="732"/>
      <c r="AG195" s="732"/>
      <c r="AH195" s="474" t="s">
        <v>136</v>
      </c>
      <c r="AI195" s="627"/>
      <c r="AJ195" s="627"/>
      <c r="AK195" s="627"/>
      <c r="AL195" s="627"/>
      <c r="AM195" s="627"/>
      <c r="AN195" s="627"/>
      <c r="AO195" s="627"/>
      <c r="AP195" s="627"/>
      <c r="AQ195" s="627"/>
      <c r="AR195" s="627"/>
      <c r="AS195" s="627"/>
      <c r="AT195" s="637"/>
      <c r="AU195" s="728" t="s">
        <v>137</v>
      </c>
      <c r="AV195" s="733"/>
      <c r="AW195" s="733"/>
      <c r="AX195" s="734"/>
    </row>
    <row r="196" spans="1:50" ht="24.75" customHeight="1" x14ac:dyDescent="0.15">
      <c r="A196" s="771"/>
      <c r="B196" s="772"/>
      <c r="C196" s="772"/>
      <c r="D196" s="772"/>
      <c r="E196" s="772"/>
      <c r="F196" s="773"/>
      <c r="G196" s="707" t="s">
        <v>1632</v>
      </c>
      <c r="H196" s="627"/>
      <c r="I196" s="627"/>
      <c r="J196" s="627"/>
      <c r="K196" s="637"/>
      <c r="L196" s="708" t="s">
        <v>3191</v>
      </c>
      <c r="M196" s="709"/>
      <c r="N196" s="709"/>
      <c r="O196" s="709"/>
      <c r="P196" s="709"/>
      <c r="Q196" s="709"/>
      <c r="R196" s="709"/>
      <c r="S196" s="709"/>
      <c r="T196" s="709"/>
      <c r="U196" s="709"/>
      <c r="V196" s="709"/>
      <c r="W196" s="709"/>
      <c r="X196" s="710"/>
      <c r="Y196" s="711">
        <v>0.4</v>
      </c>
      <c r="Z196" s="712"/>
      <c r="AA196" s="712"/>
      <c r="AB196" s="713"/>
      <c r="AC196" s="714" t="s">
        <v>3188</v>
      </c>
      <c r="AD196" s="715"/>
      <c r="AE196" s="715"/>
      <c r="AF196" s="715"/>
      <c r="AG196" s="716"/>
      <c r="AH196" s="717" t="s">
        <v>3189</v>
      </c>
      <c r="AI196" s="718"/>
      <c r="AJ196" s="718"/>
      <c r="AK196" s="718"/>
      <c r="AL196" s="718"/>
      <c r="AM196" s="718"/>
      <c r="AN196" s="718"/>
      <c r="AO196" s="718"/>
      <c r="AP196" s="718"/>
      <c r="AQ196" s="718"/>
      <c r="AR196" s="718"/>
      <c r="AS196" s="718"/>
      <c r="AT196" s="719"/>
      <c r="AU196" s="720">
        <v>2</v>
      </c>
      <c r="AV196" s="721"/>
      <c r="AW196" s="721"/>
      <c r="AX196" s="722"/>
    </row>
    <row r="197" spans="1:50" ht="24.75" customHeight="1" thickBot="1" x14ac:dyDescent="0.2">
      <c r="A197" s="774"/>
      <c r="B197" s="775"/>
      <c r="C197" s="775"/>
      <c r="D197" s="775"/>
      <c r="E197" s="775"/>
      <c r="F197" s="776"/>
      <c r="G197" s="693" t="s">
        <v>35</v>
      </c>
      <c r="H197" s="694"/>
      <c r="I197" s="694"/>
      <c r="J197" s="694"/>
      <c r="K197" s="695"/>
      <c r="L197" s="696"/>
      <c r="M197" s="697"/>
      <c r="N197" s="697"/>
      <c r="O197" s="697"/>
      <c r="P197" s="697"/>
      <c r="Q197" s="697"/>
      <c r="R197" s="697"/>
      <c r="S197" s="697"/>
      <c r="T197" s="697"/>
      <c r="U197" s="697"/>
      <c r="V197" s="697"/>
      <c r="W197" s="697"/>
      <c r="X197" s="698"/>
      <c r="Y197" s="699">
        <f>SUM(Y196:AB196)</f>
        <v>0.4</v>
      </c>
      <c r="Z197" s="700"/>
      <c r="AA197" s="700"/>
      <c r="AB197" s="701"/>
      <c r="AC197" s="693" t="s">
        <v>35</v>
      </c>
      <c r="AD197" s="694"/>
      <c r="AE197" s="694"/>
      <c r="AF197" s="694"/>
      <c r="AG197" s="694"/>
      <c r="AH197" s="696"/>
      <c r="AI197" s="702"/>
      <c r="AJ197" s="702"/>
      <c r="AK197" s="702"/>
      <c r="AL197" s="702"/>
      <c r="AM197" s="702"/>
      <c r="AN197" s="702"/>
      <c r="AO197" s="702"/>
      <c r="AP197" s="702"/>
      <c r="AQ197" s="702"/>
      <c r="AR197" s="702"/>
      <c r="AS197" s="702"/>
      <c r="AT197" s="703"/>
      <c r="AU197" s="704">
        <f>SUM(AU196:AX196)</f>
        <v>2</v>
      </c>
      <c r="AV197" s="705"/>
      <c r="AW197" s="705"/>
      <c r="AX197" s="706"/>
    </row>
    <row r="198" spans="1:50" x14ac:dyDescent="0.15">
      <c r="A198" s="100"/>
      <c r="B198" s="100"/>
      <c r="C198" s="100"/>
      <c r="D198" s="100"/>
      <c r="E198" s="100"/>
      <c r="F198" s="100"/>
      <c r="G198" s="5"/>
      <c r="H198" s="5"/>
      <c r="I198" s="5"/>
      <c r="J198" s="5"/>
      <c r="K198" s="5"/>
      <c r="L198" s="6"/>
      <c r="M198" s="5"/>
      <c r="N198" s="5"/>
      <c r="O198" s="5"/>
      <c r="P198" s="5"/>
      <c r="Q198" s="5"/>
      <c r="R198" s="5"/>
      <c r="S198" s="5"/>
      <c r="T198" s="5"/>
      <c r="U198" s="5"/>
      <c r="V198" s="5"/>
      <c r="W198" s="5"/>
      <c r="X198" s="5"/>
      <c r="Y198" s="7"/>
      <c r="Z198" s="7"/>
      <c r="AA198" s="7"/>
      <c r="AB198" s="7"/>
      <c r="AC198" s="5"/>
      <c r="AD198" s="5"/>
      <c r="AE198" s="5"/>
      <c r="AF198" s="5"/>
      <c r="AG198" s="5"/>
      <c r="AH198" s="6"/>
      <c r="AI198" s="5"/>
      <c r="AJ198" s="5"/>
      <c r="AK198" s="5"/>
      <c r="AL198" s="5"/>
      <c r="AM198" s="5"/>
      <c r="AN198" s="5"/>
      <c r="AO198" s="5"/>
      <c r="AP198" s="5"/>
      <c r="AQ198" s="5"/>
      <c r="AR198" s="5"/>
      <c r="AS198" s="5"/>
      <c r="AT198" s="5"/>
      <c r="AU198" s="7"/>
      <c r="AV198" s="7"/>
      <c r="AW198" s="7"/>
      <c r="AX198" s="7"/>
    </row>
    <row r="199" spans="1:50" ht="14.25" x14ac:dyDescent="0.15">
      <c r="B199" s="48" t="s">
        <v>192</v>
      </c>
    </row>
    <row r="200" spans="1:50" x14ac:dyDescent="0.15">
      <c r="B200" s="1" t="s">
        <v>193</v>
      </c>
    </row>
    <row r="201" spans="1:50" ht="24" customHeight="1" x14ac:dyDescent="0.15">
      <c r="A201" s="674"/>
      <c r="B201" s="674"/>
      <c r="C201" s="441" t="s">
        <v>195</v>
      </c>
      <c r="D201" s="442"/>
      <c r="E201" s="442"/>
      <c r="F201" s="442"/>
      <c r="G201" s="442"/>
      <c r="H201" s="442"/>
      <c r="I201" s="442"/>
      <c r="J201" s="442"/>
      <c r="K201" s="442"/>
      <c r="L201" s="443"/>
      <c r="M201" s="441" t="s">
        <v>196</v>
      </c>
      <c r="N201" s="442"/>
      <c r="O201" s="442"/>
      <c r="P201" s="442"/>
      <c r="Q201" s="442"/>
      <c r="R201" s="442"/>
      <c r="S201" s="442"/>
      <c r="T201" s="442"/>
      <c r="U201" s="442"/>
      <c r="V201" s="442"/>
      <c r="W201" s="442"/>
      <c r="X201" s="442"/>
      <c r="Y201" s="442"/>
      <c r="Z201" s="442"/>
      <c r="AA201" s="442"/>
      <c r="AB201" s="442"/>
      <c r="AC201" s="442"/>
      <c r="AD201" s="442"/>
      <c r="AE201" s="442"/>
      <c r="AF201" s="442"/>
      <c r="AG201" s="442"/>
      <c r="AH201" s="442"/>
      <c r="AI201" s="442"/>
      <c r="AJ201" s="443"/>
      <c r="AK201" s="681" t="s">
        <v>197</v>
      </c>
      <c r="AL201" s="682"/>
      <c r="AM201" s="682"/>
      <c r="AN201" s="682"/>
      <c r="AO201" s="682"/>
      <c r="AP201" s="682"/>
      <c r="AQ201" s="682" t="s">
        <v>198</v>
      </c>
      <c r="AR201" s="682"/>
      <c r="AS201" s="682"/>
      <c r="AT201" s="682"/>
      <c r="AU201" s="441" t="s">
        <v>199</v>
      </c>
      <c r="AV201" s="442"/>
      <c r="AW201" s="442"/>
      <c r="AX201" s="677"/>
    </row>
    <row r="202" spans="1:50" ht="24" customHeight="1" x14ac:dyDescent="0.15">
      <c r="A202" s="674">
        <v>1</v>
      </c>
      <c r="B202" s="674">
        <v>1</v>
      </c>
      <c r="C202" s="675" t="s">
        <v>3192</v>
      </c>
      <c r="D202" s="676"/>
      <c r="E202" s="676"/>
      <c r="F202" s="676"/>
      <c r="G202" s="676"/>
      <c r="H202" s="676"/>
      <c r="I202" s="676"/>
      <c r="J202" s="676"/>
      <c r="K202" s="676"/>
      <c r="L202" s="677"/>
      <c r="M202" s="678" t="s">
        <v>3193</v>
      </c>
      <c r="N202" s="627"/>
      <c r="O202" s="627"/>
      <c r="P202" s="627"/>
      <c r="Q202" s="627"/>
      <c r="R202" s="627"/>
      <c r="S202" s="627"/>
      <c r="T202" s="627"/>
      <c r="U202" s="627"/>
      <c r="V202" s="627"/>
      <c r="W202" s="627"/>
      <c r="X202" s="627"/>
      <c r="Y202" s="627"/>
      <c r="Z202" s="627"/>
      <c r="AA202" s="627"/>
      <c r="AB202" s="627"/>
      <c r="AC202" s="627"/>
      <c r="AD202" s="627"/>
      <c r="AE202" s="627"/>
      <c r="AF202" s="627"/>
      <c r="AG202" s="627"/>
      <c r="AH202" s="627"/>
      <c r="AI202" s="627"/>
      <c r="AJ202" s="637"/>
      <c r="AK202" s="679">
        <v>35</v>
      </c>
      <c r="AL202" s="680"/>
      <c r="AM202" s="680"/>
      <c r="AN202" s="680"/>
      <c r="AO202" s="680"/>
      <c r="AP202" s="680"/>
      <c r="AQ202" s="680" t="s">
        <v>867</v>
      </c>
      <c r="AR202" s="680"/>
      <c r="AS202" s="680"/>
      <c r="AT202" s="680"/>
      <c r="AU202" s="678" t="s">
        <v>868</v>
      </c>
      <c r="AV202" s="627"/>
      <c r="AW202" s="627"/>
      <c r="AX202" s="637"/>
    </row>
    <row r="204" spans="1:50" x14ac:dyDescent="0.15">
      <c r="B204" s="1" t="s">
        <v>202</v>
      </c>
    </row>
    <row r="205" spans="1:50" ht="24" customHeight="1" x14ac:dyDescent="0.15">
      <c r="A205" s="674"/>
      <c r="B205" s="674"/>
      <c r="C205" s="441" t="s">
        <v>195</v>
      </c>
      <c r="D205" s="442"/>
      <c r="E205" s="442"/>
      <c r="F205" s="442"/>
      <c r="G205" s="442"/>
      <c r="H205" s="442"/>
      <c r="I205" s="442"/>
      <c r="J205" s="442"/>
      <c r="K205" s="442"/>
      <c r="L205" s="443"/>
      <c r="M205" s="441" t="s">
        <v>196</v>
      </c>
      <c r="N205" s="442"/>
      <c r="O205" s="442"/>
      <c r="P205" s="442"/>
      <c r="Q205" s="442"/>
      <c r="R205" s="442"/>
      <c r="S205" s="442"/>
      <c r="T205" s="442"/>
      <c r="U205" s="442"/>
      <c r="V205" s="442"/>
      <c r="W205" s="442"/>
      <c r="X205" s="442"/>
      <c r="Y205" s="442"/>
      <c r="Z205" s="442"/>
      <c r="AA205" s="442"/>
      <c r="AB205" s="442"/>
      <c r="AC205" s="442"/>
      <c r="AD205" s="442"/>
      <c r="AE205" s="442"/>
      <c r="AF205" s="442"/>
      <c r="AG205" s="442"/>
      <c r="AH205" s="442"/>
      <c r="AI205" s="442"/>
      <c r="AJ205" s="443"/>
      <c r="AK205" s="681" t="s">
        <v>197</v>
      </c>
      <c r="AL205" s="682"/>
      <c r="AM205" s="682"/>
      <c r="AN205" s="682"/>
      <c r="AO205" s="682"/>
      <c r="AP205" s="682"/>
      <c r="AQ205" s="682" t="s">
        <v>198</v>
      </c>
      <c r="AR205" s="682"/>
      <c r="AS205" s="682"/>
      <c r="AT205" s="682"/>
      <c r="AU205" s="441" t="s">
        <v>199</v>
      </c>
      <c r="AV205" s="442"/>
      <c r="AW205" s="442"/>
      <c r="AX205" s="677"/>
    </row>
    <row r="206" spans="1:50" ht="24" customHeight="1" x14ac:dyDescent="0.15">
      <c r="A206" s="674">
        <v>1</v>
      </c>
      <c r="B206" s="674">
        <v>1</v>
      </c>
      <c r="C206" s="687" t="s">
        <v>3194</v>
      </c>
      <c r="D206" s="688"/>
      <c r="E206" s="688"/>
      <c r="F206" s="688"/>
      <c r="G206" s="688"/>
      <c r="H206" s="688"/>
      <c r="I206" s="688"/>
      <c r="J206" s="688"/>
      <c r="K206" s="688"/>
      <c r="L206" s="689"/>
      <c r="M206" s="678" t="s">
        <v>3195</v>
      </c>
      <c r="N206" s="627"/>
      <c r="O206" s="627"/>
      <c r="P206" s="627"/>
      <c r="Q206" s="627"/>
      <c r="R206" s="627"/>
      <c r="S206" s="627"/>
      <c r="T206" s="627"/>
      <c r="U206" s="627"/>
      <c r="V206" s="627"/>
      <c r="W206" s="627"/>
      <c r="X206" s="627"/>
      <c r="Y206" s="627"/>
      <c r="Z206" s="627"/>
      <c r="AA206" s="627"/>
      <c r="AB206" s="627"/>
      <c r="AC206" s="627"/>
      <c r="AD206" s="627"/>
      <c r="AE206" s="627"/>
      <c r="AF206" s="627"/>
      <c r="AG206" s="627"/>
      <c r="AH206" s="627"/>
      <c r="AI206" s="627"/>
      <c r="AJ206" s="637"/>
      <c r="AK206" s="679">
        <v>2</v>
      </c>
      <c r="AL206" s="680"/>
      <c r="AM206" s="680"/>
      <c r="AN206" s="680"/>
      <c r="AO206" s="680"/>
      <c r="AP206" s="680"/>
      <c r="AQ206" s="678" t="s">
        <v>915</v>
      </c>
      <c r="AR206" s="627"/>
      <c r="AS206" s="627"/>
      <c r="AT206" s="637"/>
      <c r="AU206" s="678" t="s">
        <v>915</v>
      </c>
      <c r="AV206" s="627"/>
      <c r="AW206" s="627"/>
      <c r="AX206" s="637"/>
    </row>
    <row r="207" spans="1:50" ht="24" customHeight="1" x14ac:dyDescent="0.15">
      <c r="A207" s="674">
        <v>2</v>
      </c>
      <c r="B207" s="674">
        <v>1</v>
      </c>
      <c r="C207" s="687" t="s">
        <v>3196</v>
      </c>
      <c r="D207" s="688"/>
      <c r="E207" s="688"/>
      <c r="F207" s="688"/>
      <c r="G207" s="688"/>
      <c r="H207" s="688"/>
      <c r="I207" s="688"/>
      <c r="J207" s="688"/>
      <c r="K207" s="688"/>
      <c r="L207" s="689"/>
      <c r="M207" s="678" t="s">
        <v>3195</v>
      </c>
      <c r="N207" s="627"/>
      <c r="O207" s="627"/>
      <c r="P207" s="627"/>
      <c r="Q207" s="627"/>
      <c r="R207" s="627"/>
      <c r="S207" s="627"/>
      <c r="T207" s="627"/>
      <c r="U207" s="627"/>
      <c r="V207" s="627"/>
      <c r="W207" s="627"/>
      <c r="X207" s="627"/>
      <c r="Y207" s="627"/>
      <c r="Z207" s="627"/>
      <c r="AA207" s="627"/>
      <c r="AB207" s="627"/>
      <c r="AC207" s="627"/>
      <c r="AD207" s="627"/>
      <c r="AE207" s="627"/>
      <c r="AF207" s="627"/>
      <c r="AG207" s="627"/>
      <c r="AH207" s="627"/>
      <c r="AI207" s="627"/>
      <c r="AJ207" s="637"/>
      <c r="AK207" s="679">
        <v>2</v>
      </c>
      <c r="AL207" s="680"/>
      <c r="AM207" s="680"/>
      <c r="AN207" s="680"/>
      <c r="AO207" s="680"/>
      <c r="AP207" s="680"/>
      <c r="AQ207" s="678" t="s">
        <v>915</v>
      </c>
      <c r="AR207" s="627"/>
      <c r="AS207" s="627"/>
      <c r="AT207" s="637"/>
      <c r="AU207" s="678" t="s">
        <v>915</v>
      </c>
      <c r="AV207" s="627"/>
      <c r="AW207" s="627"/>
      <c r="AX207" s="637"/>
    </row>
    <row r="209" spans="1:50" x14ac:dyDescent="0.15">
      <c r="B209" s="1" t="s">
        <v>804</v>
      </c>
    </row>
    <row r="210" spans="1:50" ht="24" customHeight="1" x14ac:dyDescent="0.15">
      <c r="A210" s="674"/>
      <c r="B210" s="674"/>
      <c r="C210" s="441" t="s">
        <v>195</v>
      </c>
      <c r="D210" s="442"/>
      <c r="E210" s="442"/>
      <c r="F210" s="442"/>
      <c r="G210" s="442"/>
      <c r="H210" s="442"/>
      <c r="I210" s="442"/>
      <c r="J210" s="442"/>
      <c r="K210" s="442"/>
      <c r="L210" s="443"/>
      <c r="M210" s="441" t="s">
        <v>196</v>
      </c>
      <c r="N210" s="442"/>
      <c r="O210" s="442"/>
      <c r="P210" s="442"/>
      <c r="Q210" s="442"/>
      <c r="R210" s="442"/>
      <c r="S210" s="442"/>
      <c r="T210" s="442"/>
      <c r="U210" s="442"/>
      <c r="V210" s="442"/>
      <c r="W210" s="442"/>
      <c r="X210" s="442"/>
      <c r="Y210" s="442"/>
      <c r="Z210" s="442"/>
      <c r="AA210" s="442"/>
      <c r="AB210" s="442"/>
      <c r="AC210" s="442"/>
      <c r="AD210" s="442"/>
      <c r="AE210" s="442"/>
      <c r="AF210" s="442"/>
      <c r="AG210" s="442"/>
      <c r="AH210" s="442"/>
      <c r="AI210" s="442"/>
      <c r="AJ210" s="443"/>
      <c r="AK210" s="681" t="s">
        <v>197</v>
      </c>
      <c r="AL210" s="682"/>
      <c r="AM210" s="682"/>
      <c r="AN210" s="682"/>
      <c r="AO210" s="682"/>
      <c r="AP210" s="682"/>
      <c r="AQ210" s="682" t="s">
        <v>198</v>
      </c>
      <c r="AR210" s="682"/>
      <c r="AS210" s="682"/>
      <c r="AT210" s="682"/>
      <c r="AU210" s="441" t="s">
        <v>199</v>
      </c>
      <c r="AV210" s="442"/>
      <c r="AW210" s="442"/>
      <c r="AX210" s="677"/>
    </row>
    <row r="211" spans="1:50" ht="24" customHeight="1" x14ac:dyDescent="0.15">
      <c r="A211" s="674">
        <v>1</v>
      </c>
      <c r="B211" s="674">
        <v>1</v>
      </c>
      <c r="C211" s="687" t="s">
        <v>3197</v>
      </c>
      <c r="D211" s="688"/>
      <c r="E211" s="688"/>
      <c r="F211" s="688"/>
      <c r="G211" s="688"/>
      <c r="H211" s="688"/>
      <c r="I211" s="688"/>
      <c r="J211" s="688"/>
      <c r="K211" s="688"/>
      <c r="L211" s="689"/>
      <c r="M211" s="678" t="s">
        <v>3198</v>
      </c>
      <c r="N211" s="627"/>
      <c r="O211" s="627"/>
      <c r="P211" s="627"/>
      <c r="Q211" s="627"/>
      <c r="R211" s="627"/>
      <c r="S211" s="627"/>
      <c r="T211" s="627"/>
      <c r="U211" s="627"/>
      <c r="V211" s="627"/>
      <c r="W211" s="627"/>
      <c r="X211" s="627"/>
      <c r="Y211" s="627"/>
      <c r="Z211" s="627"/>
      <c r="AA211" s="627"/>
      <c r="AB211" s="627"/>
      <c r="AC211" s="627"/>
      <c r="AD211" s="627"/>
      <c r="AE211" s="627"/>
      <c r="AF211" s="627"/>
      <c r="AG211" s="627"/>
      <c r="AH211" s="627"/>
      <c r="AI211" s="627"/>
      <c r="AJ211" s="637"/>
      <c r="AK211" s="679">
        <v>1.4</v>
      </c>
      <c r="AL211" s="680"/>
      <c r="AM211" s="680"/>
      <c r="AN211" s="680"/>
      <c r="AO211" s="680"/>
      <c r="AP211" s="680"/>
      <c r="AQ211" s="678" t="s">
        <v>915</v>
      </c>
      <c r="AR211" s="627"/>
      <c r="AS211" s="627"/>
      <c r="AT211" s="637"/>
      <c r="AU211" s="678" t="s">
        <v>915</v>
      </c>
      <c r="AV211" s="627"/>
      <c r="AW211" s="627"/>
      <c r="AX211" s="637"/>
    </row>
    <row r="212" spans="1:50" ht="24" customHeight="1" x14ac:dyDescent="0.15">
      <c r="A212" s="674">
        <v>2</v>
      </c>
      <c r="B212" s="674">
        <v>1</v>
      </c>
      <c r="C212" s="687" t="s">
        <v>3199</v>
      </c>
      <c r="D212" s="688"/>
      <c r="E212" s="688"/>
      <c r="F212" s="688"/>
      <c r="G212" s="688"/>
      <c r="H212" s="688"/>
      <c r="I212" s="688"/>
      <c r="J212" s="688"/>
      <c r="K212" s="688"/>
      <c r="L212" s="689"/>
      <c r="M212" s="678" t="s">
        <v>3198</v>
      </c>
      <c r="N212" s="627"/>
      <c r="O212" s="627"/>
      <c r="P212" s="627"/>
      <c r="Q212" s="627"/>
      <c r="R212" s="627"/>
      <c r="S212" s="627"/>
      <c r="T212" s="627"/>
      <c r="U212" s="627"/>
      <c r="V212" s="627"/>
      <c r="W212" s="627"/>
      <c r="X212" s="627"/>
      <c r="Y212" s="627"/>
      <c r="Z212" s="627"/>
      <c r="AA212" s="627"/>
      <c r="AB212" s="627"/>
      <c r="AC212" s="627"/>
      <c r="AD212" s="627"/>
      <c r="AE212" s="627"/>
      <c r="AF212" s="627"/>
      <c r="AG212" s="627"/>
      <c r="AH212" s="627"/>
      <c r="AI212" s="627"/>
      <c r="AJ212" s="637"/>
      <c r="AK212" s="679">
        <v>0.9</v>
      </c>
      <c r="AL212" s="680"/>
      <c r="AM212" s="680"/>
      <c r="AN212" s="680"/>
      <c r="AO212" s="680"/>
      <c r="AP212" s="680"/>
      <c r="AQ212" s="678" t="s">
        <v>915</v>
      </c>
      <c r="AR212" s="627"/>
      <c r="AS212" s="627"/>
      <c r="AT212" s="637"/>
      <c r="AU212" s="678" t="s">
        <v>915</v>
      </c>
      <c r="AV212" s="627"/>
      <c r="AW212" s="627"/>
      <c r="AX212" s="637"/>
    </row>
    <row r="213" spans="1:50" ht="24" customHeight="1" x14ac:dyDescent="0.15">
      <c r="A213" s="674">
        <v>3</v>
      </c>
      <c r="B213" s="674">
        <v>1</v>
      </c>
      <c r="C213" s="687" t="s">
        <v>3200</v>
      </c>
      <c r="D213" s="688"/>
      <c r="E213" s="688"/>
      <c r="F213" s="688"/>
      <c r="G213" s="688"/>
      <c r="H213" s="688"/>
      <c r="I213" s="688"/>
      <c r="J213" s="688"/>
      <c r="K213" s="688"/>
      <c r="L213" s="689"/>
      <c r="M213" s="678" t="s">
        <v>3198</v>
      </c>
      <c r="N213" s="627"/>
      <c r="O213" s="627"/>
      <c r="P213" s="627"/>
      <c r="Q213" s="627"/>
      <c r="R213" s="627"/>
      <c r="S213" s="627"/>
      <c r="T213" s="627"/>
      <c r="U213" s="627"/>
      <c r="V213" s="627"/>
      <c r="W213" s="627"/>
      <c r="X213" s="627"/>
      <c r="Y213" s="627"/>
      <c r="Z213" s="627"/>
      <c r="AA213" s="627"/>
      <c r="AB213" s="627"/>
      <c r="AC213" s="627"/>
      <c r="AD213" s="627"/>
      <c r="AE213" s="627"/>
      <c r="AF213" s="627"/>
      <c r="AG213" s="627"/>
      <c r="AH213" s="627"/>
      <c r="AI213" s="627"/>
      <c r="AJ213" s="637"/>
      <c r="AK213" s="679">
        <v>1.3</v>
      </c>
      <c r="AL213" s="680"/>
      <c r="AM213" s="680"/>
      <c r="AN213" s="680"/>
      <c r="AO213" s="680"/>
      <c r="AP213" s="680"/>
      <c r="AQ213" s="678" t="s">
        <v>915</v>
      </c>
      <c r="AR213" s="627"/>
      <c r="AS213" s="627"/>
      <c r="AT213" s="637"/>
      <c r="AU213" s="678" t="s">
        <v>915</v>
      </c>
      <c r="AV213" s="627"/>
      <c r="AW213" s="627"/>
      <c r="AX213" s="637"/>
    </row>
    <row r="214" spans="1:50" ht="24" customHeight="1" x14ac:dyDescent="0.15">
      <c r="A214" s="674">
        <v>4</v>
      </c>
      <c r="B214" s="674">
        <v>1</v>
      </c>
      <c r="C214" s="687" t="s">
        <v>3201</v>
      </c>
      <c r="D214" s="688"/>
      <c r="E214" s="688"/>
      <c r="F214" s="688"/>
      <c r="G214" s="688"/>
      <c r="H214" s="688"/>
      <c r="I214" s="688"/>
      <c r="J214" s="688"/>
      <c r="K214" s="688"/>
      <c r="L214" s="689"/>
      <c r="M214" s="678" t="s">
        <v>3198</v>
      </c>
      <c r="N214" s="627"/>
      <c r="O214" s="627"/>
      <c r="P214" s="627"/>
      <c r="Q214" s="627"/>
      <c r="R214" s="627"/>
      <c r="S214" s="627"/>
      <c r="T214" s="627"/>
      <c r="U214" s="627"/>
      <c r="V214" s="627"/>
      <c r="W214" s="627"/>
      <c r="X214" s="627"/>
      <c r="Y214" s="627"/>
      <c r="Z214" s="627"/>
      <c r="AA214" s="627"/>
      <c r="AB214" s="627"/>
      <c r="AC214" s="627"/>
      <c r="AD214" s="627"/>
      <c r="AE214" s="627"/>
      <c r="AF214" s="627"/>
      <c r="AG214" s="627"/>
      <c r="AH214" s="627"/>
      <c r="AI214" s="627"/>
      <c r="AJ214" s="637"/>
      <c r="AK214" s="679">
        <v>0.9</v>
      </c>
      <c r="AL214" s="680"/>
      <c r="AM214" s="680"/>
      <c r="AN214" s="680"/>
      <c r="AO214" s="680"/>
      <c r="AP214" s="680"/>
      <c r="AQ214" s="678" t="s">
        <v>915</v>
      </c>
      <c r="AR214" s="627"/>
      <c r="AS214" s="627"/>
      <c r="AT214" s="637"/>
      <c r="AU214" s="678" t="s">
        <v>915</v>
      </c>
      <c r="AV214" s="627"/>
      <c r="AW214" s="627"/>
      <c r="AX214" s="637"/>
    </row>
    <row r="215" spans="1:50" ht="24" customHeight="1" x14ac:dyDescent="0.15">
      <c r="A215" s="674">
        <v>5</v>
      </c>
      <c r="B215" s="674">
        <v>1</v>
      </c>
      <c r="C215" s="687" t="s">
        <v>3202</v>
      </c>
      <c r="D215" s="688"/>
      <c r="E215" s="688"/>
      <c r="F215" s="688"/>
      <c r="G215" s="688"/>
      <c r="H215" s="688"/>
      <c r="I215" s="688"/>
      <c r="J215" s="688"/>
      <c r="K215" s="688"/>
      <c r="L215" s="689"/>
      <c r="M215" s="678" t="s">
        <v>3198</v>
      </c>
      <c r="N215" s="627"/>
      <c r="O215" s="627"/>
      <c r="P215" s="627"/>
      <c r="Q215" s="627"/>
      <c r="R215" s="627"/>
      <c r="S215" s="627"/>
      <c r="T215" s="627"/>
      <c r="U215" s="627"/>
      <c r="V215" s="627"/>
      <c r="W215" s="627"/>
      <c r="X215" s="627"/>
      <c r="Y215" s="627"/>
      <c r="Z215" s="627"/>
      <c r="AA215" s="627"/>
      <c r="AB215" s="627"/>
      <c r="AC215" s="627"/>
      <c r="AD215" s="627"/>
      <c r="AE215" s="627"/>
      <c r="AF215" s="627"/>
      <c r="AG215" s="627"/>
      <c r="AH215" s="627"/>
      <c r="AI215" s="627"/>
      <c r="AJ215" s="637"/>
      <c r="AK215" s="679">
        <v>0.7</v>
      </c>
      <c r="AL215" s="680"/>
      <c r="AM215" s="680"/>
      <c r="AN215" s="680"/>
      <c r="AO215" s="680"/>
      <c r="AP215" s="680"/>
      <c r="AQ215" s="678" t="s">
        <v>915</v>
      </c>
      <c r="AR215" s="627"/>
      <c r="AS215" s="627"/>
      <c r="AT215" s="637"/>
      <c r="AU215" s="678" t="s">
        <v>915</v>
      </c>
      <c r="AV215" s="627"/>
      <c r="AW215" s="627"/>
      <c r="AX215" s="637"/>
    </row>
    <row r="216" spans="1:50" ht="24" customHeight="1" x14ac:dyDescent="0.15">
      <c r="A216" s="674">
        <v>6</v>
      </c>
      <c r="B216" s="674">
        <v>1</v>
      </c>
      <c r="C216" s="687" t="s">
        <v>3203</v>
      </c>
      <c r="D216" s="688"/>
      <c r="E216" s="688"/>
      <c r="F216" s="688"/>
      <c r="G216" s="688"/>
      <c r="H216" s="688"/>
      <c r="I216" s="688"/>
      <c r="J216" s="688"/>
      <c r="K216" s="688"/>
      <c r="L216" s="689"/>
      <c r="M216" s="678" t="s">
        <v>3198</v>
      </c>
      <c r="N216" s="627"/>
      <c r="O216" s="627"/>
      <c r="P216" s="627"/>
      <c r="Q216" s="627"/>
      <c r="R216" s="627"/>
      <c r="S216" s="627"/>
      <c r="T216" s="627"/>
      <c r="U216" s="627"/>
      <c r="V216" s="627"/>
      <c r="W216" s="627"/>
      <c r="X216" s="627"/>
      <c r="Y216" s="627"/>
      <c r="Z216" s="627"/>
      <c r="AA216" s="627"/>
      <c r="AB216" s="627"/>
      <c r="AC216" s="627"/>
      <c r="AD216" s="627"/>
      <c r="AE216" s="627"/>
      <c r="AF216" s="627"/>
      <c r="AG216" s="627"/>
      <c r="AH216" s="627"/>
      <c r="AI216" s="627"/>
      <c r="AJ216" s="637"/>
      <c r="AK216" s="679">
        <v>1.3</v>
      </c>
      <c r="AL216" s="680"/>
      <c r="AM216" s="680"/>
      <c r="AN216" s="680"/>
      <c r="AO216" s="680"/>
      <c r="AP216" s="680"/>
      <c r="AQ216" s="678" t="s">
        <v>915</v>
      </c>
      <c r="AR216" s="627"/>
      <c r="AS216" s="627"/>
      <c r="AT216" s="637"/>
      <c r="AU216" s="678" t="s">
        <v>915</v>
      </c>
      <c r="AV216" s="627"/>
      <c r="AW216" s="627"/>
      <c r="AX216" s="637"/>
    </row>
    <row r="218" spans="1:50" x14ac:dyDescent="0.15">
      <c r="B218" s="1" t="s">
        <v>800</v>
      </c>
    </row>
    <row r="219" spans="1:50" ht="24" customHeight="1" x14ac:dyDescent="0.15">
      <c r="A219" s="674"/>
      <c r="B219" s="674"/>
      <c r="C219" s="441" t="s">
        <v>195</v>
      </c>
      <c r="D219" s="442"/>
      <c r="E219" s="442"/>
      <c r="F219" s="442"/>
      <c r="G219" s="442"/>
      <c r="H219" s="442"/>
      <c r="I219" s="442"/>
      <c r="J219" s="442"/>
      <c r="K219" s="442"/>
      <c r="L219" s="443"/>
      <c r="M219" s="441" t="s">
        <v>196</v>
      </c>
      <c r="N219" s="442"/>
      <c r="O219" s="442"/>
      <c r="P219" s="442"/>
      <c r="Q219" s="442"/>
      <c r="R219" s="442"/>
      <c r="S219" s="442"/>
      <c r="T219" s="442"/>
      <c r="U219" s="442"/>
      <c r="V219" s="442"/>
      <c r="W219" s="442"/>
      <c r="X219" s="442"/>
      <c r="Y219" s="442"/>
      <c r="Z219" s="442"/>
      <c r="AA219" s="442"/>
      <c r="AB219" s="442"/>
      <c r="AC219" s="442"/>
      <c r="AD219" s="442"/>
      <c r="AE219" s="442"/>
      <c r="AF219" s="442"/>
      <c r="AG219" s="442"/>
      <c r="AH219" s="442"/>
      <c r="AI219" s="442"/>
      <c r="AJ219" s="443"/>
      <c r="AK219" s="681" t="s">
        <v>197</v>
      </c>
      <c r="AL219" s="682"/>
      <c r="AM219" s="682"/>
      <c r="AN219" s="682"/>
      <c r="AO219" s="682"/>
      <c r="AP219" s="682"/>
      <c r="AQ219" s="682" t="s">
        <v>198</v>
      </c>
      <c r="AR219" s="682"/>
      <c r="AS219" s="682"/>
      <c r="AT219" s="682"/>
      <c r="AU219" s="441" t="s">
        <v>199</v>
      </c>
      <c r="AV219" s="442"/>
      <c r="AW219" s="442"/>
      <c r="AX219" s="677"/>
    </row>
    <row r="220" spans="1:50" ht="24" customHeight="1" x14ac:dyDescent="0.15">
      <c r="A220" s="674">
        <v>1</v>
      </c>
      <c r="B220" s="674">
        <v>1</v>
      </c>
      <c r="C220" s="675" t="s">
        <v>3204</v>
      </c>
      <c r="D220" s="676"/>
      <c r="E220" s="676"/>
      <c r="F220" s="676"/>
      <c r="G220" s="676"/>
      <c r="H220" s="676"/>
      <c r="I220" s="676"/>
      <c r="J220" s="676"/>
      <c r="K220" s="676"/>
      <c r="L220" s="677"/>
      <c r="M220" s="678" t="s">
        <v>3205</v>
      </c>
      <c r="N220" s="627"/>
      <c r="O220" s="627"/>
      <c r="P220" s="627"/>
      <c r="Q220" s="627"/>
      <c r="R220" s="627"/>
      <c r="S220" s="627"/>
      <c r="T220" s="627"/>
      <c r="U220" s="627"/>
      <c r="V220" s="627"/>
      <c r="W220" s="627"/>
      <c r="X220" s="627"/>
      <c r="Y220" s="627"/>
      <c r="Z220" s="627"/>
      <c r="AA220" s="627"/>
      <c r="AB220" s="627"/>
      <c r="AC220" s="627"/>
      <c r="AD220" s="627"/>
      <c r="AE220" s="627"/>
      <c r="AF220" s="627"/>
      <c r="AG220" s="627"/>
      <c r="AH220" s="627"/>
      <c r="AI220" s="627"/>
      <c r="AJ220" s="637"/>
      <c r="AK220" s="679">
        <v>7</v>
      </c>
      <c r="AL220" s="680"/>
      <c r="AM220" s="680"/>
      <c r="AN220" s="680"/>
      <c r="AO220" s="680"/>
      <c r="AP220" s="680"/>
      <c r="AQ220" s="680">
        <v>8</v>
      </c>
      <c r="AR220" s="680"/>
      <c r="AS220" s="680"/>
      <c r="AT220" s="680"/>
      <c r="AU220" s="678" t="s">
        <v>868</v>
      </c>
      <c r="AV220" s="627"/>
      <c r="AW220" s="627"/>
      <c r="AX220" s="637"/>
    </row>
    <row r="221" spans="1:50" ht="13.5" customHeight="1" x14ac:dyDescent="0.15">
      <c r="A221" s="231"/>
      <c r="B221" s="231"/>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5"/>
      <c r="AL221" s="154"/>
      <c r="AM221" s="154"/>
      <c r="AN221" s="154"/>
      <c r="AO221" s="154"/>
      <c r="AP221" s="154"/>
      <c r="AQ221" s="154"/>
      <c r="AR221" s="154"/>
      <c r="AS221" s="154"/>
      <c r="AT221" s="154"/>
      <c r="AU221" s="154"/>
      <c r="AV221" s="154"/>
      <c r="AW221" s="154"/>
      <c r="AX221" s="154"/>
    </row>
    <row r="222" spans="1:50" x14ac:dyDescent="0.15">
      <c r="B222" s="1" t="s">
        <v>219</v>
      </c>
    </row>
    <row r="223" spans="1:50" ht="24" customHeight="1" x14ac:dyDescent="0.15">
      <c r="A223" s="674"/>
      <c r="B223" s="674"/>
      <c r="C223" s="441" t="s">
        <v>195</v>
      </c>
      <c r="D223" s="442"/>
      <c r="E223" s="442"/>
      <c r="F223" s="442"/>
      <c r="G223" s="442"/>
      <c r="H223" s="442"/>
      <c r="I223" s="442"/>
      <c r="J223" s="442"/>
      <c r="K223" s="442"/>
      <c r="L223" s="443"/>
      <c r="M223" s="441" t="s">
        <v>196</v>
      </c>
      <c r="N223" s="442"/>
      <c r="O223" s="442"/>
      <c r="P223" s="442"/>
      <c r="Q223" s="442"/>
      <c r="R223" s="442"/>
      <c r="S223" s="442"/>
      <c r="T223" s="442"/>
      <c r="U223" s="442"/>
      <c r="V223" s="442"/>
      <c r="W223" s="442"/>
      <c r="X223" s="442"/>
      <c r="Y223" s="442"/>
      <c r="Z223" s="442"/>
      <c r="AA223" s="442"/>
      <c r="AB223" s="442"/>
      <c r="AC223" s="442"/>
      <c r="AD223" s="442"/>
      <c r="AE223" s="442"/>
      <c r="AF223" s="442"/>
      <c r="AG223" s="442"/>
      <c r="AH223" s="442"/>
      <c r="AI223" s="442"/>
      <c r="AJ223" s="443"/>
      <c r="AK223" s="681" t="s">
        <v>197</v>
      </c>
      <c r="AL223" s="682"/>
      <c r="AM223" s="682"/>
      <c r="AN223" s="682"/>
      <c r="AO223" s="682"/>
      <c r="AP223" s="682"/>
      <c r="AQ223" s="682" t="s">
        <v>198</v>
      </c>
      <c r="AR223" s="682"/>
      <c r="AS223" s="682"/>
      <c r="AT223" s="682"/>
      <c r="AU223" s="441" t="s">
        <v>199</v>
      </c>
      <c r="AV223" s="442"/>
      <c r="AW223" s="442"/>
      <c r="AX223" s="677"/>
    </row>
    <row r="224" spans="1:50" ht="24" customHeight="1" x14ac:dyDescent="0.15">
      <c r="A224" s="674">
        <v>1</v>
      </c>
      <c r="B224" s="674">
        <v>1</v>
      </c>
      <c r="C224" s="675" t="s">
        <v>3206</v>
      </c>
      <c r="D224" s="676"/>
      <c r="E224" s="676"/>
      <c r="F224" s="676"/>
      <c r="G224" s="676"/>
      <c r="H224" s="676"/>
      <c r="I224" s="676"/>
      <c r="J224" s="676"/>
      <c r="K224" s="676"/>
      <c r="L224" s="677"/>
      <c r="M224" s="678" t="s">
        <v>3207</v>
      </c>
      <c r="N224" s="627"/>
      <c r="O224" s="627"/>
      <c r="P224" s="627"/>
      <c r="Q224" s="627"/>
      <c r="R224" s="627"/>
      <c r="S224" s="627"/>
      <c r="T224" s="627"/>
      <c r="U224" s="627"/>
      <c r="V224" s="627"/>
      <c r="W224" s="627"/>
      <c r="X224" s="627"/>
      <c r="Y224" s="627"/>
      <c r="Z224" s="627"/>
      <c r="AA224" s="627"/>
      <c r="AB224" s="627"/>
      <c r="AC224" s="627"/>
      <c r="AD224" s="627"/>
      <c r="AE224" s="627"/>
      <c r="AF224" s="627"/>
      <c r="AG224" s="627"/>
      <c r="AH224" s="627"/>
      <c r="AI224" s="627"/>
      <c r="AJ224" s="637"/>
      <c r="AK224" s="679">
        <v>1</v>
      </c>
      <c r="AL224" s="680"/>
      <c r="AM224" s="680"/>
      <c r="AN224" s="680"/>
      <c r="AO224" s="680"/>
      <c r="AP224" s="680"/>
      <c r="AQ224" s="680">
        <v>4</v>
      </c>
      <c r="AR224" s="680"/>
      <c r="AS224" s="680"/>
      <c r="AT224" s="680"/>
      <c r="AU224" s="678" t="s">
        <v>868</v>
      </c>
      <c r="AV224" s="627"/>
      <c r="AW224" s="627"/>
      <c r="AX224" s="637"/>
    </row>
    <row r="225" spans="1:50" ht="24" customHeight="1" x14ac:dyDescent="0.15">
      <c r="A225" s="674">
        <v>2</v>
      </c>
      <c r="B225" s="674">
        <v>1</v>
      </c>
      <c r="C225" s="675" t="s">
        <v>3208</v>
      </c>
      <c r="D225" s="676"/>
      <c r="E225" s="676"/>
      <c r="F225" s="676"/>
      <c r="G225" s="676"/>
      <c r="H225" s="676"/>
      <c r="I225" s="676"/>
      <c r="J225" s="676"/>
      <c r="K225" s="676"/>
      <c r="L225" s="677"/>
      <c r="M225" s="678" t="s">
        <v>3207</v>
      </c>
      <c r="N225" s="627"/>
      <c r="O225" s="627"/>
      <c r="P225" s="627"/>
      <c r="Q225" s="627"/>
      <c r="R225" s="627"/>
      <c r="S225" s="627"/>
      <c r="T225" s="627"/>
      <c r="U225" s="627"/>
      <c r="V225" s="627"/>
      <c r="W225" s="627"/>
      <c r="X225" s="627"/>
      <c r="Y225" s="627"/>
      <c r="Z225" s="627"/>
      <c r="AA225" s="627"/>
      <c r="AB225" s="627"/>
      <c r="AC225" s="627"/>
      <c r="AD225" s="627"/>
      <c r="AE225" s="627"/>
      <c r="AF225" s="627"/>
      <c r="AG225" s="627"/>
      <c r="AH225" s="627"/>
      <c r="AI225" s="627"/>
      <c r="AJ225" s="637"/>
      <c r="AK225" s="679">
        <v>0.4</v>
      </c>
      <c r="AL225" s="680"/>
      <c r="AM225" s="680"/>
      <c r="AN225" s="680"/>
      <c r="AO225" s="680"/>
      <c r="AP225" s="680"/>
      <c r="AQ225" s="680">
        <v>4</v>
      </c>
      <c r="AR225" s="680"/>
      <c r="AS225" s="680"/>
      <c r="AT225" s="680"/>
      <c r="AU225" s="678" t="s">
        <v>868</v>
      </c>
      <c r="AV225" s="627"/>
      <c r="AW225" s="627"/>
      <c r="AX225" s="637"/>
    </row>
    <row r="226" spans="1:50" ht="24" customHeight="1" x14ac:dyDescent="0.15">
      <c r="A226" s="674">
        <v>3</v>
      </c>
      <c r="B226" s="674">
        <v>1</v>
      </c>
      <c r="C226" s="675" t="s">
        <v>3209</v>
      </c>
      <c r="D226" s="676"/>
      <c r="E226" s="676"/>
      <c r="F226" s="676"/>
      <c r="G226" s="676"/>
      <c r="H226" s="676"/>
      <c r="I226" s="676"/>
      <c r="J226" s="676"/>
      <c r="K226" s="676"/>
      <c r="L226" s="677"/>
      <c r="M226" s="678" t="s">
        <v>3207</v>
      </c>
      <c r="N226" s="627"/>
      <c r="O226" s="627"/>
      <c r="P226" s="627"/>
      <c r="Q226" s="627"/>
      <c r="R226" s="627"/>
      <c r="S226" s="627"/>
      <c r="T226" s="627"/>
      <c r="U226" s="627"/>
      <c r="V226" s="627"/>
      <c r="W226" s="627"/>
      <c r="X226" s="627"/>
      <c r="Y226" s="627"/>
      <c r="Z226" s="627"/>
      <c r="AA226" s="627"/>
      <c r="AB226" s="627"/>
      <c r="AC226" s="627"/>
      <c r="AD226" s="627"/>
      <c r="AE226" s="627"/>
      <c r="AF226" s="627"/>
      <c r="AG226" s="627"/>
      <c r="AH226" s="627"/>
      <c r="AI226" s="627"/>
      <c r="AJ226" s="637"/>
      <c r="AK226" s="679">
        <v>0.3</v>
      </c>
      <c r="AL226" s="680"/>
      <c r="AM226" s="680"/>
      <c r="AN226" s="680"/>
      <c r="AO226" s="680"/>
      <c r="AP226" s="680"/>
      <c r="AQ226" s="680">
        <v>5</v>
      </c>
      <c r="AR226" s="680"/>
      <c r="AS226" s="680"/>
      <c r="AT226" s="680"/>
      <c r="AU226" s="678" t="s">
        <v>868</v>
      </c>
      <c r="AV226" s="627"/>
      <c r="AW226" s="627"/>
      <c r="AX226" s="637"/>
    </row>
    <row r="227" spans="1:50" ht="24" customHeight="1" x14ac:dyDescent="0.15">
      <c r="A227" s="674">
        <v>4</v>
      </c>
      <c r="B227" s="674">
        <v>1</v>
      </c>
      <c r="C227" s="675" t="s">
        <v>3210</v>
      </c>
      <c r="D227" s="676"/>
      <c r="E227" s="676"/>
      <c r="F227" s="676"/>
      <c r="G227" s="676"/>
      <c r="H227" s="676"/>
      <c r="I227" s="676"/>
      <c r="J227" s="676"/>
      <c r="K227" s="676"/>
      <c r="L227" s="677"/>
      <c r="M227" s="678" t="s">
        <v>3207</v>
      </c>
      <c r="N227" s="627"/>
      <c r="O227" s="627"/>
      <c r="P227" s="627"/>
      <c r="Q227" s="627"/>
      <c r="R227" s="627"/>
      <c r="S227" s="627"/>
      <c r="T227" s="627"/>
      <c r="U227" s="627"/>
      <c r="V227" s="627"/>
      <c r="W227" s="627"/>
      <c r="X227" s="627"/>
      <c r="Y227" s="627"/>
      <c r="Z227" s="627"/>
      <c r="AA227" s="627"/>
      <c r="AB227" s="627"/>
      <c r="AC227" s="627"/>
      <c r="AD227" s="627"/>
      <c r="AE227" s="627"/>
      <c r="AF227" s="627"/>
      <c r="AG227" s="627"/>
      <c r="AH227" s="627"/>
      <c r="AI227" s="627"/>
      <c r="AJ227" s="637"/>
      <c r="AK227" s="679">
        <v>0.3</v>
      </c>
      <c r="AL227" s="680"/>
      <c r="AM227" s="680"/>
      <c r="AN227" s="680"/>
      <c r="AO227" s="680"/>
      <c r="AP227" s="680"/>
      <c r="AQ227" s="680">
        <v>4</v>
      </c>
      <c r="AR227" s="680"/>
      <c r="AS227" s="680"/>
      <c r="AT227" s="680"/>
      <c r="AU227" s="678" t="s">
        <v>868</v>
      </c>
      <c r="AV227" s="627"/>
      <c r="AW227" s="627"/>
      <c r="AX227" s="637"/>
    </row>
    <row r="228" spans="1:50" ht="24" customHeight="1" x14ac:dyDescent="0.15">
      <c r="A228" s="674">
        <v>5</v>
      </c>
      <c r="B228" s="674">
        <v>1</v>
      </c>
      <c r="C228" s="675" t="s">
        <v>3210</v>
      </c>
      <c r="D228" s="676"/>
      <c r="E228" s="676"/>
      <c r="F228" s="676"/>
      <c r="G228" s="676"/>
      <c r="H228" s="676"/>
      <c r="I228" s="676"/>
      <c r="J228" s="676"/>
      <c r="K228" s="676"/>
      <c r="L228" s="677"/>
      <c r="M228" s="678" t="s">
        <v>3211</v>
      </c>
      <c r="N228" s="627"/>
      <c r="O228" s="627"/>
      <c r="P228" s="627"/>
      <c r="Q228" s="627"/>
      <c r="R228" s="627"/>
      <c r="S228" s="627"/>
      <c r="T228" s="627"/>
      <c r="U228" s="627"/>
      <c r="V228" s="627"/>
      <c r="W228" s="627"/>
      <c r="X228" s="627"/>
      <c r="Y228" s="627"/>
      <c r="Z228" s="627"/>
      <c r="AA228" s="627"/>
      <c r="AB228" s="627"/>
      <c r="AC228" s="627"/>
      <c r="AD228" s="627"/>
      <c r="AE228" s="627"/>
      <c r="AF228" s="627"/>
      <c r="AG228" s="627"/>
      <c r="AH228" s="627"/>
      <c r="AI228" s="627"/>
      <c r="AJ228" s="637"/>
      <c r="AK228" s="679">
        <v>0.3</v>
      </c>
      <c r="AL228" s="680"/>
      <c r="AM228" s="680"/>
      <c r="AN228" s="680"/>
      <c r="AO228" s="680"/>
      <c r="AP228" s="680"/>
      <c r="AQ228" s="680">
        <v>4</v>
      </c>
      <c r="AR228" s="680"/>
      <c r="AS228" s="680"/>
      <c r="AT228" s="680"/>
      <c r="AU228" s="678" t="s">
        <v>868</v>
      </c>
      <c r="AV228" s="627"/>
      <c r="AW228" s="627"/>
      <c r="AX228" s="637"/>
    </row>
    <row r="229" spans="1:50" ht="24" customHeight="1" x14ac:dyDescent="0.15">
      <c r="A229" s="674">
        <v>6</v>
      </c>
      <c r="B229" s="674">
        <v>1</v>
      </c>
      <c r="C229" s="675" t="s">
        <v>3209</v>
      </c>
      <c r="D229" s="676"/>
      <c r="E229" s="676"/>
      <c r="F229" s="676"/>
      <c r="G229" s="676"/>
      <c r="H229" s="676"/>
      <c r="I229" s="676"/>
      <c r="J229" s="676"/>
      <c r="K229" s="676"/>
      <c r="L229" s="677"/>
      <c r="M229" s="678" t="s">
        <v>3212</v>
      </c>
      <c r="N229" s="627"/>
      <c r="O229" s="627"/>
      <c r="P229" s="627"/>
      <c r="Q229" s="627"/>
      <c r="R229" s="627"/>
      <c r="S229" s="627"/>
      <c r="T229" s="627"/>
      <c r="U229" s="627"/>
      <c r="V229" s="627"/>
      <c r="W229" s="627"/>
      <c r="X229" s="627"/>
      <c r="Y229" s="627"/>
      <c r="Z229" s="627"/>
      <c r="AA229" s="627"/>
      <c r="AB229" s="627"/>
      <c r="AC229" s="627"/>
      <c r="AD229" s="627"/>
      <c r="AE229" s="627"/>
      <c r="AF229" s="627"/>
      <c r="AG229" s="627"/>
      <c r="AH229" s="627"/>
      <c r="AI229" s="627"/>
      <c r="AJ229" s="637"/>
      <c r="AK229" s="679">
        <v>0.2</v>
      </c>
      <c r="AL229" s="680"/>
      <c r="AM229" s="680"/>
      <c r="AN229" s="680"/>
      <c r="AO229" s="680"/>
      <c r="AP229" s="680"/>
      <c r="AQ229" s="680">
        <v>5</v>
      </c>
      <c r="AR229" s="680"/>
      <c r="AS229" s="680"/>
      <c r="AT229" s="680"/>
      <c r="AU229" s="678" t="s">
        <v>868</v>
      </c>
      <c r="AV229" s="627"/>
      <c r="AW229" s="627"/>
      <c r="AX229" s="637"/>
    </row>
    <row r="230" spans="1:50" ht="24" customHeight="1" x14ac:dyDescent="0.15">
      <c r="A230" s="674">
        <v>7</v>
      </c>
      <c r="B230" s="674">
        <v>1</v>
      </c>
      <c r="C230" s="675" t="s">
        <v>3209</v>
      </c>
      <c r="D230" s="676"/>
      <c r="E230" s="676"/>
      <c r="F230" s="676"/>
      <c r="G230" s="676"/>
      <c r="H230" s="676"/>
      <c r="I230" s="676"/>
      <c r="J230" s="676"/>
      <c r="K230" s="676"/>
      <c r="L230" s="677"/>
      <c r="M230" s="678" t="s">
        <v>3207</v>
      </c>
      <c r="N230" s="627"/>
      <c r="O230" s="627"/>
      <c r="P230" s="627"/>
      <c r="Q230" s="627"/>
      <c r="R230" s="627"/>
      <c r="S230" s="627"/>
      <c r="T230" s="627"/>
      <c r="U230" s="627"/>
      <c r="V230" s="627"/>
      <c r="W230" s="627"/>
      <c r="X230" s="627"/>
      <c r="Y230" s="627"/>
      <c r="Z230" s="627"/>
      <c r="AA230" s="627"/>
      <c r="AB230" s="627"/>
      <c r="AC230" s="627"/>
      <c r="AD230" s="627"/>
      <c r="AE230" s="627"/>
      <c r="AF230" s="627"/>
      <c r="AG230" s="627"/>
      <c r="AH230" s="627"/>
      <c r="AI230" s="627"/>
      <c r="AJ230" s="637"/>
      <c r="AK230" s="679">
        <v>0.2</v>
      </c>
      <c r="AL230" s="680"/>
      <c r="AM230" s="680"/>
      <c r="AN230" s="680"/>
      <c r="AO230" s="680"/>
      <c r="AP230" s="680"/>
      <c r="AQ230" s="680">
        <v>4</v>
      </c>
      <c r="AR230" s="680"/>
      <c r="AS230" s="680"/>
      <c r="AT230" s="680"/>
      <c r="AU230" s="678" t="s">
        <v>868</v>
      </c>
      <c r="AV230" s="627"/>
      <c r="AW230" s="627"/>
      <c r="AX230" s="637"/>
    </row>
    <row r="231" spans="1:50" ht="24" customHeight="1" x14ac:dyDescent="0.15">
      <c r="A231" s="674">
        <v>8</v>
      </c>
      <c r="B231" s="674">
        <v>1</v>
      </c>
      <c r="C231" s="675" t="s">
        <v>3208</v>
      </c>
      <c r="D231" s="676"/>
      <c r="E231" s="676"/>
      <c r="F231" s="676"/>
      <c r="G231" s="676"/>
      <c r="H231" s="676"/>
      <c r="I231" s="676"/>
      <c r="J231" s="676"/>
      <c r="K231" s="676"/>
      <c r="L231" s="677"/>
      <c r="M231" s="678" t="s">
        <v>3207</v>
      </c>
      <c r="N231" s="627"/>
      <c r="O231" s="627"/>
      <c r="P231" s="627"/>
      <c r="Q231" s="627"/>
      <c r="R231" s="627"/>
      <c r="S231" s="627"/>
      <c r="T231" s="627"/>
      <c r="U231" s="627"/>
      <c r="V231" s="627"/>
      <c r="W231" s="627"/>
      <c r="X231" s="627"/>
      <c r="Y231" s="627"/>
      <c r="Z231" s="627"/>
      <c r="AA231" s="627"/>
      <c r="AB231" s="627"/>
      <c r="AC231" s="627"/>
      <c r="AD231" s="627"/>
      <c r="AE231" s="627"/>
      <c r="AF231" s="627"/>
      <c r="AG231" s="627"/>
      <c r="AH231" s="627"/>
      <c r="AI231" s="627"/>
      <c r="AJ231" s="637"/>
      <c r="AK231" s="679">
        <v>0.1</v>
      </c>
      <c r="AL231" s="680"/>
      <c r="AM231" s="680"/>
      <c r="AN231" s="680"/>
      <c r="AO231" s="680"/>
      <c r="AP231" s="680"/>
      <c r="AQ231" s="680">
        <v>4</v>
      </c>
      <c r="AR231" s="680"/>
      <c r="AS231" s="680"/>
      <c r="AT231" s="680"/>
      <c r="AU231" s="678" t="s">
        <v>868</v>
      </c>
      <c r="AV231" s="627"/>
      <c r="AW231" s="627"/>
      <c r="AX231" s="637"/>
    </row>
    <row r="232" spans="1:50" ht="13.5" customHeight="1" x14ac:dyDescent="0.15">
      <c r="A232" s="231"/>
      <c r="B232" s="231"/>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5"/>
      <c r="AL232" s="154"/>
      <c r="AM232" s="154"/>
      <c r="AN232" s="154"/>
      <c r="AO232" s="154"/>
      <c r="AP232" s="154"/>
      <c r="AQ232" s="154"/>
      <c r="AR232" s="154"/>
      <c r="AS232" s="154"/>
      <c r="AT232" s="154"/>
      <c r="AU232" s="154"/>
      <c r="AV232" s="154"/>
      <c r="AW232" s="154"/>
      <c r="AX232" s="154"/>
    </row>
    <row r="233" spans="1:50" x14ac:dyDescent="0.15">
      <c r="B233" s="1" t="s">
        <v>220</v>
      </c>
    </row>
    <row r="234" spans="1:50" ht="24" customHeight="1" x14ac:dyDescent="0.15">
      <c r="A234" s="674"/>
      <c r="B234" s="674"/>
      <c r="C234" s="441" t="s">
        <v>195</v>
      </c>
      <c r="D234" s="442"/>
      <c r="E234" s="442"/>
      <c r="F234" s="442"/>
      <c r="G234" s="442"/>
      <c r="H234" s="442"/>
      <c r="I234" s="442"/>
      <c r="J234" s="442"/>
      <c r="K234" s="442"/>
      <c r="L234" s="443"/>
      <c r="M234" s="441" t="s">
        <v>196</v>
      </c>
      <c r="N234" s="442"/>
      <c r="O234" s="442"/>
      <c r="P234" s="442"/>
      <c r="Q234" s="442"/>
      <c r="R234" s="442"/>
      <c r="S234" s="442"/>
      <c r="T234" s="442"/>
      <c r="U234" s="442"/>
      <c r="V234" s="442"/>
      <c r="W234" s="442"/>
      <c r="X234" s="442"/>
      <c r="Y234" s="442"/>
      <c r="Z234" s="442"/>
      <c r="AA234" s="442"/>
      <c r="AB234" s="442"/>
      <c r="AC234" s="442"/>
      <c r="AD234" s="442"/>
      <c r="AE234" s="442"/>
      <c r="AF234" s="442"/>
      <c r="AG234" s="442"/>
      <c r="AH234" s="442"/>
      <c r="AI234" s="442"/>
      <c r="AJ234" s="443"/>
      <c r="AK234" s="681" t="s">
        <v>197</v>
      </c>
      <c r="AL234" s="682"/>
      <c r="AM234" s="682"/>
      <c r="AN234" s="682"/>
      <c r="AO234" s="682"/>
      <c r="AP234" s="682"/>
      <c r="AQ234" s="682" t="s">
        <v>198</v>
      </c>
      <c r="AR234" s="682"/>
      <c r="AS234" s="682"/>
      <c r="AT234" s="682"/>
      <c r="AU234" s="441" t="s">
        <v>199</v>
      </c>
      <c r="AV234" s="442"/>
      <c r="AW234" s="442"/>
      <c r="AX234" s="677"/>
    </row>
    <row r="235" spans="1:50" ht="24" customHeight="1" x14ac:dyDescent="0.15">
      <c r="A235" s="674">
        <v>1</v>
      </c>
      <c r="B235" s="674">
        <v>1</v>
      </c>
      <c r="C235" s="675" t="s">
        <v>3213</v>
      </c>
      <c r="D235" s="676"/>
      <c r="E235" s="676"/>
      <c r="F235" s="676"/>
      <c r="G235" s="676"/>
      <c r="H235" s="676"/>
      <c r="I235" s="676"/>
      <c r="J235" s="676"/>
      <c r="K235" s="676"/>
      <c r="L235" s="677"/>
      <c r="M235" s="678" t="s">
        <v>3214</v>
      </c>
      <c r="N235" s="627"/>
      <c r="O235" s="627"/>
      <c r="P235" s="627"/>
      <c r="Q235" s="627"/>
      <c r="R235" s="627"/>
      <c r="S235" s="627"/>
      <c r="T235" s="627"/>
      <c r="U235" s="627"/>
      <c r="V235" s="627"/>
      <c r="W235" s="627"/>
      <c r="X235" s="627"/>
      <c r="Y235" s="627"/>
      <c r="Z235" s="627"/>
      <c r="AA235" s="627"/>
      <c r="AB235" s="627"/>
      <c r="AC235" s="627"/>
      <c r="AD235" s="627"/>
      <c r="AE235" s="627"/>
      <c r="AF235" s="627"/>
      <c r="AG235" s="627"/>
      <c r="AH235" s="627"/>
      <c r="AI235" s="627"/>
      <c r="AJ235" s="637"/>
      <c r="AK235" s="679">
        <v>3</v>
      </c>
      <c r="AL235" s="680"/>
      <c r="AM235" s="680"/>
      <c r="AN235" s="680"/>
      <c r="AO235" s="680"/>
      <c r="AP235" s="680"/>
      <c r="AQ235" s="678" t="s">
        <v>868</v>
      </c>
      <c r="AR235" s="627"/>
      <c r="AS235" s="627"/>
      <c r="AT235" s="637"/>
      <c r="AU235" s="678" t="s">
        <v>868</v>
      </c>
      <c r="AV235" s="627"/>
      <c r="AW235" s="627"/>
      <c r="AX235" s="637"/>
    </row>
    <row r="237" spans="1:50" x14ac:dyDescent="0.15">
      <c r="B237" s="1" t="s">
        <v>221</v>
      </c>
    </row>
    <row r="238" spans="1:50" ht="24" customHeight="1" x14ac:dyDescent="0.15">
      <c r="A238" s="674"/>
      <c r="B238" s="674"/>
      <c r="C238" s="441" t="s">
        <v>195</v>
      </c>
      <c r="D238" s="442"/>
      <c r="E238" s="442"/>
      <c r="F238" s="442"/>
      <c r="G238" s="442"/>
      <c r="H238" s="442"/>
      <c r="I238" s="442"/>
      <c r="J238" s="442"/>
      <c r="K238" s="442"/>
      <c r="L238" s="443"/>
      <c r="M238" s="441" t="s">
        <v>196</v>
      </c>
      <c r="N238" s="442"/>
      <c r="O238" s="442"/>
      <c r="P238" s="442"/>
      <c r="Q238" s="442"/>
      <c r="R238" s="442"/>
      <c r="S238" s="442"/>
      <c r="T238" s="442"/>
      <c r="U238" s="442"/>
      <c r="V238" s="442"/>
      <c r="W238" s="442"/>
      <c r="X238" s="442"/>
      <c r="Y238" s="442"/>
      <c r="Z238" s="442"/>
      <c r="AA238" s="442"/>
      <c r="AB238" s="442"/>
      <c r="AC238" s="442"/>
      <c r="AD238" s="442"/>
      <c r="AE238" s="442"/>
      <c r="AF238" s="442"/>
      <c r="AG238" s="442"/>
      <c r="AH238" s="442"/>
      <c r="AI238" s="442"/>
      <c r="AJ238" s="443"/>
      <c r="AK238" s="681" t="s">
        <v>197</v>
      </c>
      <c r="AL238" s="682"/>
      <c r="AM238" s="682"/>
      <c r="AN238" s="682"/>
      <c r="AO238" s="682"/>
      <c r="AP238" s="682"/>
      <c r="AQ238" s="682" t="s">
        <v>198</v>
      </c>
      <c r="AR238" s="682"/>
      <c r="AS238" s="682"/>
      <c r="AT238" s="682"/>
      <c r="AU238" s="441" t="s">
        <v>199</v>
      </c>
      <c r="AV238" s="442"/>
      <c r="AW238" s="442"/>
      <c r="AX238" s="677"/>
    </row>
    <row r="239" spans="1:50" ht="24" customHeight="1" x14ac:dyDescent="0.15">
      <c r="A239" s="674">
        <v>1</v>
      </c>
      <c r="B239" s="674">
        <v>1</v>
      </c>
      <c r="C239" s="675" t="s">
        <v>3215</v>
      </c>
      <c r="D239" s="676"/>
      <c r="E239" s="676"/>
      <c r="F239" s="676"/>
      <c r="G239" s="676"/>
      <c r="H239" s="676"/>
      <c r="I239" s="676"/>
      <c r="J239" s="676"/>
      <c r="K239" s="676"/>
      <c r="L239" s="677"/>
      <c r="M239" s="678" t="s">
        <v>3216</v>
      </c>
      <c r="N239" s="627"/>
      <c r="O239" s="627"/>
      <c r="P239" s="627"/>
      <c r="Q239" s="627"/>
      <c r="R239" s="627"/>
      <c r="S239" s="627"/>
      <c r="T239" s="627"/>
      <c r="U239" s="627"/>
      <c r="V239" s="627"/>
      <c r="W239" s="627"/>
      <c r="X239" s="627"/>
      <c r="Y239" s="627"/>
      <c r="Z239" s="627"/>
      <c r="AA239" s="627"/>
      <c r="AB239" s="627"/>
      <c r="AC239" s="627"/>
      <c r="AD239" s="627"/>
      <c r="AE239" s="627"/>
      <c r="AF239" s="627"/>
      <c r="AG239" s="627"/>
      <c r="AH239" s="627"/>
      <c r="AI239" s="627"/>
      <c r="AJ239" s="637"/>
      <c r="AK239" s="685">
        <v>0.09</v>
      </c>
      <c r="AL239" s="686"/>
      <c r="AM239" s="686"/>
      <c r="AN239" s="686"/>
      <c r="AO239" s="686"/>
      <c r="AP239" s="686"/>
      <c r="AQ239" s="678" t="s">
        <v>868</v>
      </c>
      <c r="AR239" s="627"/>
      <c r="AS239" s="627"/>
      <c r="AT239" s="637"/>
      <c r="AU239" s="678" t="s">
        <v>868</v>
      </c>
      <c r="AV239" s="627"/>
      <c r="AW239" s="627"/>
      <c r="AX239" s="637"/>
    </row>
    <row r="240" spans="1:50" ht="24" customHeight="1" x14ac:dyDescent="0.15">
      <c r="A240" s="674">
        <v>2</v>
      </c>
      <c r="B240" s="674">
        <v>1</v>
      </c>
      <c r="C240" s="675" t="s">
        <v>3217</v>
      </c>
      <c r="D240" s="676"/>
      <c r="E240" s="676"/>
      <c r="F240" s="676"/>
      <c r="G240" s="676"/>
      <c r="H240" s="676"/>
      <c r="I240" s="676"/>
      <c r="J240" s="676"/>
      <c r="K240" s="676"/>
      <c r="L240" s="677"/>
      <c r="M240" s="678" t="s">
        <v>3216</v>
      </c>
      <c r="N240" s="627"/>
      <c r="O240" s="627"/>
      <c r="P240" s="627"/>
      <c r="Q240" s="627"/>
      <c r="R240" s="627"/>
      <c r="S240" s="627"/>
      <c r="T240" s="627"/>
      <c r="U240" s="627"/>
      <c r="V240" s="627"/>
      <c r="W240" s="627"/>
      <c r="X240" s="627"/>
      <c r="Y240" s="627"/>
      <c r="Z240" s="627"/>
      <c r="AA240" s="627"/>
      <c r="AB240" s="627"/>
      <c r="AC240" s="627"/>
      <c r="AD240" s="627"/>
      <c r="AE240" s="627"/>
      <c r="AF240" s="627"/>
      <c r="AG240" s="627"/>
      <c r="AH240" s="627"/>
      <c r="AI240" s="627"/>
      <c r="AJ240" s="637"/>
      <c r="AK240" s="685">
        <v>0.09</v>
      </c>
      <c r="AL240" s="686"/>
      <c r="AM240" s="686"/>
      <c r="AN240" s="686"/>
      <c r="AO240" s="686"/>
      <c r="AP240" s="686"/>
      <c r="AQ240" s="678" t="s">
        <v>868</v>
      </c>
      <c r="AR240" s="627"/>
      <c r="AS240" s="627"/>
      <c r="AT240" s="637"/>
      <c r="AU240" s="678" t="s">
        <v>868</v>
      </c>
      <c r="AV240" s="627"/>
      <c r="AW240" s="627"/>
      <c r="AX240" s="637"/>
    </row>
    <row r="241" spans="1:50" ht="24" customHeight="1" x14ac:dyDescent="0.15">
      <c r="A241" s="674">
        <v>3</v>
      </c>
      <c r="B241" s="674">
        <v>1</v>
      </c>
      <c r="C241" s="675" t="s">
        <v>3218</v>
      </c>
      <c r="D241" s="676"/>
      <c r="E241" s="676"/>
      <c r="F241" s="676"/>
      <c r="G241" s="676"/>
      <c r="H241" s="676"/>
      <c r="I241" s="676"/>
      <c r="J241" s="676"/>
      <c r="K241" s="676"/>
      <c r="L241" s="677"/>
      <c r="M241" s="678" t="s">
        <v>3216</v>
      </c>
      <c r="N241" s="627"/>
      <c r="O241" s="627"/>
      <c r="P241" s="627"/>
      <c r="Q241" s="627"/>
      <c r="R241" s="627"/>
      <c r="S241" s="627"/>
      <c r="T241" s="627"/>
      <c r="U241" s="627"/>
      <c r="V241" s="627"/>
      <c r="W241" s="627"/>
      <c r="X241" s="627"/>
      <c r="Y241" s="627"/>
      <c r="Z241" s="627"/>
      <c r="AA241" s="627"/>
      <c r="AB241" s="627"/>
      <c r="AC241" s="627"/>
      <c r="AD241" s="627"/>
      <c r="AE241" s="627"/>
      <c r="AF241" s="627"/>
      <c r="AG241" s="627"/>
      <c r="AH241" s="627"/>
      <c r="AI241" s="627"/>
      <c r="AJ241" s="637"/>
      <c r="AK241" s="685">
        <v>0.09</v>
      </c>
      <c r="AL241" s="686"/>
      <c r="AM241" s="686"/>
      <c r="AN241" s="686"/>
      <c r="AO241" s="686"/>
      <c r="AP241" s="686"/>
      <c r="AQ241" s="678" t="s">
        <v>868</v>
      </c>
      <c r="AR241" s="627"/>
      <c r="AS241" s="627"/>
      <c r="AT241" s="637"/>
      <c r="AU241" s="678" t="s">
        <v>868</v>
      </c>
      <c r="AV241" s="627"/>
      <c r="AW241" s="627"/>
      <c r="AX241" s="637"/>
    </row>
    <row r="242" spans="1:50" ht="24" customHeight="1" x14ac:dyDescent="0.15">
      <c r="A242" s="674">
        <v>4</v>
      </c>
      <c r="B242" s="674">
        <v>1</v>
      </c>
      <c r="C242" s="675" t="s">
        <v>3219</v>
      </c>
      <c r="D242" s="676"/>
      <c r="E242" s="676"/>
      <c r="F242" s="676"/>
      <c r="G242" s="676"/>
      <c r="H242" s="676"/>
      <c r="I242" s="676"/>
      <c r="J242" s="676"/>
      <c r="K242" s="676"/>
      <c r="L242" s="677"/>
      <c r="M242" s="678" t="s">
        <v>3216</v>
      </c>
      <c r="N242" s="627"/>
      <c r="O242" s="627"/>
      <c r="P242" s="627"/>
      <c r="Q242" s="627"/>
      <c r="R242" s="627"/>
      <c r="S242" s="627"/>
      <c r="T242" s="627"/>
      <c r="U242" s="627"/>
      <c r="V242" s="627"/>
      <c r="W242" s="627"/>
      <c r="X242" s="627"/>
      <c r="Y242" s="627"/>
      <c r="Z242" s="627"/>
      <c r="AA242" s="627"/>
      <c r="AB242" s="627"/>
      <c r="AC242" s="627"/>
      <c r="AD242" s="627"/>
      <c r="AE242" s="627"/>
      <c r="AF242" s="627"/>
      <c r="AG242" s="627"/>
      <c r="AH242" s="627"/>
      <c r="AI242" s="627"/>
      <c r="AJ242" s="637"/>
      <c r="AK242" s="685">
        <v>0.09</v>
      </c>
      <c r="AL242" s="686"/>
      <c r="AM242" s="686"/>
      <c r="AN242" s="686"/>
      <c r="AO242" s="686"/>
      <c r="AP242" s="686"/>
      <c r="AQ242" s="678" t="s">
        <v>868</v>
      </c>
      <c r="AR242" s="627"/>
      <c r="AS242" s="627"/>
      <c r="AT242" s="637"/>
      <c r="AU242" s="678" t="s">
        <v>868</v>
      </c>
      <c r="AV242" s="627"/>
      <c r="AW242" s="627"/>
      <c r="AX242" s="637"/>
    </row>
    <row r="243" spans="1:50" ht="24" customHeight="1" x14ac:dyDescent="0.15">
      <c r="A243" s="674">
        <v>5</v>
      </c>
      <c r="B243" s="674">
        <v>1</v>
      </c>
      <c r="C243" s="675" t="s">
        <v>3220</v>
      </c>
      <c r="D243" s="676"/>
      <c r="E243" s="676"/>
      <c r="F243" s="676"/>
      <c r="G243" s="676"/>
      <c r="H243" s="676"/>
      <c r="I243" s="676"/>
      <c r="J243" s="676"/>
      <c r="K243" s="676"/>
      <c r="L243" s="677"/>
      <c r="M243" s="678" t="s">
        <v>3216</v>
      </c>
      <c r="N243" s="627"/>
      <c r="O243" s="627"/>
      <c r="P243" s="627"/>
      <c r="Q243" s="627"/>
      <c r="R243" s="627"/>
      <c r="S243" s="627"/>
      <c r="T243" s="627"/>
      <c r="U243" s="627"/>
      <c r="V243" s="627"/>
      <c r="W243" s="627"/>
      <c r="X243" s="627"/>
      <c r="Y243" s="627"/>
      <c r="Z243" s="627"/>
      <c r="AA243" s="627"/>
      <c r="AB243" s="627"/>
      <c r="AC243" s="627"/>
      <c r="AD243" s="627"/>
      <c r="AE243" s="627"/>
      <c r="AF243" s="627"/>
      <c r="AG243" s="627"/>
      <c r="AH243" s="627"/>
      <c r="AI243" s="627"/>
      <c r="AJ243" s="637"/>
      <c r="AK243" s="685">
        <v>0.08</v>
      </c>
      <c r="AL243" s="686"/>
      <c r="AM243" s="686"/>
      <c r="AN243" s="686"/>
      <c r="AO243" s="686"/>
      <c r="AP243" s="686"/>
      <c r="AQ243" s="678" t="s">
        <v>868</v>
      </c>
      <c r="AR243" s="627"/>
      <c r="AS243" s="627"/>
      <c r="AT243" s="637"/>
      <c r="AU243" s="678" t="s">
        <v>868</v>
      </c>
      <c r="AV243" s="627"/>
      <c r="AW243" s="627"/>
      <c r="AX243" s="637"/>
    </row>
    <row r="244" spans="1:50" ht="24" customHeight="1" x14ac:dyDescent="0.15">
      <c r="A244" s="674">
        <v>6</v>
      </c>
      <c r="B244" s="674">
        <v>1</v>
      </c>
      <c r="C244" s="675" t="s">
        <v>3221</v>
      </c>
      <c r="D244" s="676"/>
      <c r="E244" s="676"/>
      <c r="F244" s="676"/>
      <c r="G244" s="676"/>
      <c r="H244" s="676"/>
      <c r="I244" s="676"/>
      <c r="J244" s="676"/>
      <c r="K244" s="676"/>
      <c r="L244" s="677"/>
      <c r="M244" s="678" t="s">
        <v>3216</v>
      </c>
      <c r="N244" s="627"/>
      <c r="O244" s="627"/>
      <c r="P244" s="627"/>
      <c r="Q244" s="627"/>
      <c r="R244" s="627"/>
      <c r="S244" s="627"/>
      <c r="T244" s="627"/>
      <c r="U244" s="627"/>
      <c r="V244" s="627"/>
      <c r="W244" s="627"/>
      <c r="X244" s="627"/>
      <c r="Y244" s="627"/>
      <c r="Z244" s="627"/>
      <c r="AA244" s="627"/>
      <c r="AB244" s="627"/>
      <c r="AC244" s="627"/>
      <c r="AD244" s="627"/>
      <c r="AE244" s="627"/>
      <c r="AF244" s="627"/>
      <c r="AG244" s="627"/>
      <c r="AH244" s="627"/>
      <c r="AI244" s="627"/>
      <c r="AJ244" s="637"/>
      <c r="AK244" s="685">
        <v>7.0000000000000007E-2</v>
      </c>
      <c r="AL244" s="686"/>
      <c r="AM244" s="686"/>
      <c r="AN244" s="686"/>
      <c r="AO244" s="686"/>
      <c r="AP244" s="686"/>
      <c r="AQ244" s="678" t="s">
        <v>868</v>
      </c>
      <c r="AR244" s="627"/>
      <c r="AS244" s="627"/>
      <c r="AT244" s="637"/>
      <c r="AU244" s="678" t="s">
        <v>868</v>
      </c>
      <c r="AV244" s="627"/>
      <c r="AW244" s="627"/>
      <c r="AX244" s="637"/>
    </row>
    <row r="245" spans="1:50" ht="24" customHeight="1" x14ac:dyDescent="0.15">
      <c r="A245" s="674">
        <v>7</v>
      </c>
      <c r="B245" s="674">
        <v>1</v>
      </c>
      <c r="C245" s="675" t="s">
        <v>3222</v>
      </c>
      <c r="D245" s="676"/>
      <c r="E245" s="676"/>
      <c r="F245" s="676"/>
      <c r="G245" s="676"/>
      <c r="H245" s="676"/>
      <c r="I245" s="676"/>
      <c r="J245" s="676"/>
      <c r="K245" s="676"/>
      <c r="L245" s="677"/>
      <c r="M245" s="678" t="s">
        <v>3216</v>
      </c>
      <c r="N245" s="627"/>
      <c r="O245" s="627"/>
      <c r="P245" s="627"/>
      <c r="Q245" s="627"/>
      <c r="R245" s="627"/>
      <c r="S245" s="627"/>
      <c r="T245" s="627"/>
      <c r="U245" s="627"/>
      <c r="V245" s="627"/>
      <c r="W245" s="627"/>
      <c r="X245" s="627"/>
      <c r="Y245" s="627"/>
      <c r="Z245" s="627"/>
      <c r="AA245" s="627"/>
      <c r="AB245" s="627"/>
      <c r="AC245" s="627"/>
      <c r="AD245" s="627"/>
      <c r="AE245" s="627"/>
      <c r="AF245" s="627"/>
      <c r="AG245" s="627"/>
      <c r="AH245" s="627"/>
      <c r="AI245" s="627"/>
      <c r="AJ245" s="637"/>
      <c r="AK245" s="685">
        <v>7.0000000000000007E-2</v>
      </c>
      <c r="AL245" s="686"/>
      <c r="AM245" s="686"/>
      <c r="AN245" s="686"/>
      <c r="AO245" s="686"/>
      <c r="AP245" s="686"/>
      <c r="AQ245" s="678" t="s">
        <v>868</v>
      </c>
      <c r="AR245" s="627"/>
      <c r="AS245" s="627"/>
      <c r="AT245" s="637"/>
      <c r="AU245" s="678" t="s">
        <v>868</v>
      </c>
      <c r="AV245" s="627"/>
      <c r="AW245" s="627"/>
      <c r="AX245" s="637"/>
    </row>
    <row r="246" spans="1:50" ht="24" customHeight="1" x14ac:dyDescent="0.15">
      <c r="A246" s="674">
        <v>8</v>
      </c>
      <c r="B246" s="674">
        <v>1</v>
      </c>
      <c r="C246" s="675" t="s">
        <v>3223</v>
      </c>
      <c r="D246" s="676"/>
      <c r="E246" s="676"/>
      <c r="F246" s="676"/>
      <c r="G246" s="676"/>
      <c r="H246" s="676"/>
      <c r="I246" s="676"/>
      <c r="J246" s="676"/>
      <c r="K246" s="676"/>
      <c r="L246" s="677"/>
      <c r="M246" s="678" t="s">
        <v>3216</v>
      </c>
      <c r="N246" s="627"/>
      <c r="O246" s="627"/>
      <c r="P246" s="627"/>
      <c r="Q246" s="627"/>
      <c r="R246" s="627"/>
      <c r="S246" s="627"/>
      <c r="T246" s="627"/>
      <c r="U246" s="627"/>
      <c r="V246" s="627"/>
      <c r="W246" s="627"/>
      <c r="X246" s="627"/>
      <c r="Y246" s="627"/>
      <c r="Z246" s="627"/>
      <c r="AA246" s="627"/>
      <c r="AB246" s="627"/>
      <c r="AC246" s="627"/>
      <c r="AD246" s="627"/>
      <c r="AE246" s="627"/>
      <c r="AF246" s="627"/>
      <c r="AG246" s="627"/>
      <c r="AH246" s="627"/>
      <c r="AI246" s="627"/>
      <c r="AJ246" s="637"/>
      <c r="AK246" s="685">
        <v>0.05</v>
      </c>
      <c r="AL246" s="686"/>
      <c r="AM246" s="686"/>
      <c r="AN246" s="686"/>
      <c r="AO246" s="686"/>
      <c r="AP246" s="686"/>
      <c r="AQ246" s="678" t="s">
        <v>868</v>
      </c>
      <c r="AR246" s="627"/>
      <c r="AS246" s="627"/>
      <c r="AT246" s="637"/>
      <c r="AU246" s="678" t="s">
        <v>915</v>
      </c>
      <c r="AV246" s="627"/>
      <c r="AW246" s="627"/>
      <c r="AX246" s="637"/>
    </row>
    <row r="247" spans="1:50" ht="24" customHeight="1" x14ac:dyDescent="0.15">
      <c r="A247" s="674">
        <v>9</v>
      </c>
      <c r="B247" s="674">
        <v>1</v>
      </c>
      <c r="C247" s="675" t="s">
        <v>3224</v>
      </c>
      <c r="D247" s="676"/>
      <c r="E247" s="676"/>
      <c r="F247" s="676"/>
      <c r="G247" s="676"/>
      <c r="H247" s="676"/>
      <c r="I247" s="676"/>
      <c r="J247" s="676"/>
      <c r="K247" s="676"/>
      <c r="L247" s="677"/>
      <c r="M247" s="678" t="s">
        <v>3216</v>
      </c>
      <c r="N247" s="627"/>
      <c r="O247" s="627"/>
      <c r="P247" s="627"/>
      <c r="Q247" s="627"/>
      <c r="R247" s="627"/>
      <c r="S247" s="627"/>
      <c r="T247" s="627"/>
      <c r="U247" s="627"/>
      <c r="V247" s="627"/>
      <c r="W247" s="627"/>
      <c r="X247" s="627"/>
      <c r="Y247" s="627"/>
      <c r="Z247" s="627"/>
      <c r="AA247" s="627"/>
      <c r="AB247" s="627"/>
      <c r="AC247" s="627"/>
      <c r="AD247" s="627"/>
      <c r="AE247" s="627"/>
      <c r="AF247" s="627"/>
      <c r="AG247" s="627"/>
      <c r="AH247" s="627"/>
      <c r="AI247" s="627"/>
      <c r="AJ247" s="637"/>
      <c r="AK247" s="679">
        <v>0.05</v>
      </c>
      <c r="AL247" s="680"/>
      <c r="AM247" s="680"/>
      <c r="AN247" s="680"/>
      <c r="AO247" s="680"/>
      <c r="AP247" s="680"/>
      <c r="AQ247" s="678" t="s">
        <v>868</v>
      </c>
      <c r="AR247" s="627"/>
      <c r="AS247" s="627"/>
      <c r="AT247" s="637"/>
      <c r="AU247" s="678" t="s">
        <v>915</v>
      </c>
      <c r="AV247" s="627"/>
      <c r="AW247" s="627"/>
      <c r="AX247" s="637"/>
    </row>
    <row r="248" spans="1:50" ht="24" customHeight="1" x14ac:dyDescent="0.15">
      <c r="A248" s="674">
        <v>10</v>
      </c>
      <c r="B248" s="674">
        <v>1</v>
      </c>
      <c r="C248" s="675" t="s">
        <v>3225</v>
      </c>
      <c r="D248" s="676"/>
      <c r="E248" s="676"/>
      <c r="F248" s="676"/>
      <c r="G248" s="676"/>
      <c r="H248" s="676"/>
      <c r="I248" s="676"/>
      <c r="J248" s="676"/>
      <c r="K248" s="676"/>
      <c r="L248" s="677"/>
      <c r="M248" s="678" t="s">
        <v>3216</v>
      </c>
      <c r="N248" s="627"/>
      <c r="O248" s="627"/>
      <c r="P248" s="627"/>
      <c r="Q248" s="627"/>
      <c r="R248" s="627"/>
      <c r="S248" s="627"/>
      <c r="T248" s="627"/>
      <c r="U248" s="627"/>
      <c r="V248" s="627"/>
      <c r="W248" s="627"/>
      <c r="X248" s="627"/>
      <c r="Y248" s="627"/>
      <c r="Z248" s="627"/>
      <c r="AA248" s="627"/>
      <c r="AB248" s="627"/>
      <c r="AC248" s="627"/>
      <c r="AD248" s="627"/>
      <c r="AE248" s="627"/>
      <c r="AF248" s="627"/>
      <c r="AG248" s="627"/>
      <c r="AH248" s="627"/>
      <c r="AI248" s="627"/>
      <c r="AJ248" s="637"/>
      <c r="AK248" s="679">
        <v>0.05</v>
      </c>
      <c r="AL248" s="680"/>
      <c r="AM248" s="680"/>
      <c r="AN248" s="680"/>
      <c r="AO248" s="680"/>
      <c r="AP248" s="680"/>
      <c r="AQ248" s="678" t="s">
        <v>868</v>
      </c>
      <c r="AR248" s="627"/>
      <c r="AS248" s="627"/>
      <c r="AT248" s="637"/>
      <c r="AU248" s="678" t="s">
        <v>915</v>
      </c>
      <c r="AV248" s="627"/>
      <c r="AW248" s="627"/>
      <c r="AX248" s="637"/>
    </row>
    <row r="250" spans="1:50" x14ac:dyDescent="0.15">
      <c r="B250" s="1" t="s">
        <v>224</v>
      </c>
    </row>
    <row r="251" spans="1:50" ht="24" customHeight="1" x14ac:dyDescent="0.15">
      <c r="A251" s="674"/>
      <c r="B251" s="674"/>
      <c r="C251" s="441" t="s">
        <v>195</v>
      </c>
      <c r="D251" s="442"/>
      <c r="E251" s="442"/>
      <c r="F251" s="442"/>
      <c r="G251" s="442"/>
      <c r="H251" s="442"/>
      <c r="I251" s="442"/>
      <c r="J251" s="442"/>
      <c r="K251" s="442"/>
      <c r="L251" s="443"/>
      <c r="M251" s="441" t="s">
        <v>196</v>
      </c>
      <c r="N251" s="442"/>
      <c r="O251" s="442"/>
      <c r="P251" s="442"/>
      <c r="Q251" s="442"/>
      <c r="R251" s="442"/>
      <c r="S251" s="442"/>
      <c r="T251" s="442"/>
      <c r="U251" s="442"/>
      <c r="V251" s="442"/>
      <c r="W251" s="442"/>
      <c r="X251" s="442"/>
      <c r="Y251" s="442"/>
      <c r="Z251" s="442"/>
      <c r="AA251" s="442"/>
      <c r="AB251" s="442"/>
      <c r="AC251" s="442"/>
      <c r="AD251" s="442"/>
      <c r="AE251" s="442"/>
      <c r="AF251" s="442"/>
      <c r="AG251" s="442"/>
      <c r="AH251" s="442"/>
      <c r="AI251" s="442"/>
      <c r="AJ251" s="443"/>
      <c r="AK251" s="681" t="s">
        <v>197</v>
      </c>
      <c r="AL251" s="682"/>
      <c r="AM251" s="682"/>
      <c r="AN251" s="682"/>
      <c r="AO251" s="682"/>
      <c r="AP251" s="682"/>
      <c r="AQ251" s="682" t="s">
        <v>198</v>
      </c>
      <c r="AR251" s="682"/>
      <c r="AS251" s="682"/>
      <c r="AT251" s="682"/>
      <c r="AU251" s="441" t="s">
        <v>199</v>
      </c>
      <c r="AV251" s="442"/>
      <c r="AW251" s="442"/>
      <c r="AX251" s="677"/>
    </row>
    <row r="252" spans="1:50" ht="24" customHeight="1" x14ac:dyDescent="0.15">
      <c r="A252" s="674">
        <v>1</v>
      </c>
      <c r="B252" s="674">
        <v>1</v>
      </c>
      <c r="C252" s="675" t="s">
        <v>3226</v>
      </c>
      <c r="D252" s="676"/>
      <c r="E252" s="676"/>
      <c r="F252" s="676"/>
      <c r="G252" s="676"/>
      <c r="H252" s="676"/>
      <c r="I252" s="676"/>
      <c r="J252" s="676"/>
      <c r="K252" s="676"/>
      <c r="L252" s="677"/>
      <c r="M252" s="678" t="s">
        <v>3227</v>
      </c>
      <c r="N252" s="627"/>
      <c r="O252" s="627"/>
      <c r="P252" s="627"/>
      <c r="Q252" s="627"/>
      <c r="R252" s="627"/>
      <c r="S252" s="627"/>
      <c r="T252" s="627"/>
      <c r="U252" s="627"/>
      <c r="V252" s="627"/>
      <c r="W252" s="627"/>
      <c r="X252" s="627"/>
      <c r="Y252" s="627"/>
      <c r="Z252" s="627"/>
      <c r="AA252" s="627"/>
      <c r="AB252" s="627"/>
      <c r="AC252" s="627"/>
      <c r="AD252" s="627"/>
      <c r="AE252" s="627"/>
      <c r="AF252" s="627"/>
      <c r="AG252" s="627"/>
      <c r="AH252" s="627"/>
      <c r="AI252" s="627"/>
      <c r="AJ252" s="637"/>
      <c r="AK252" s="679">
        <v>1</v>
      </c>
      <c r="AL252" s="680"/>
      <c r="AM252" s="680"/>
      <c r="AN252" s="680"/>
      <c r="AO252" s="680"/>
      <c r="AP252" s="680"/>
      <c r="AQ252" s="680" t="s">
        <v>867</v>
      </c>
      <c r="AR252" s="680"/>
      <c r="AS252" s="680"/>
      <c r="AT252" s="680"/>
      <c r="AU252" s="678" t="s">
        <v>868</v>
      </c>
      <c r="AV252" s="627"/>
      <c r="AW252" s="627"/>
      <c r="AX252" s="637"/>
    </row>
    <row r="253" spans="1:50" ht="24" customHeight="1" x14ac:dyDescent="0.15">
      <c r="A253" s="674">
        <v>2</v>
      </c>
      <c r="B253" s="674">
        <v>1</v>
      </c>
      <c r="C253" s="675" t="s">
        <v>3226</v>
      </c>
      <c r="D253" s="676"/>
      <c r="E253" s="676"/>
      <c r="F253" s="676"/>
      <c r="G253" s="676"/>
      <c r="H253" s="676"/>
      <c r="I253" s="676"/>
      <c r="J253" s="676"/>
      <c r="K253" s="676"/>
      <c r="L253" s="677"/>
      <c r="M253" s="678" t="s">
        <v>3227</v>
      </c>
      <c r="N253" s="627"/>
      <c r="O253" s="627"/>
      <c r="P253" s="627"/>
      <c r="Q253" s="627"/>
      <c r="R253" s="627"/>
      <c r="S253" s="627"/>
      <c r="T253" s="627"/>
      <c r="U253" s="627"/>
      <c r="V253" s="627"/>
      <c r="W253" s="627"/>
      <c r="X253" s="627"/>
      <c r="Y253" s="627"/>
      <c r="Z253" s="627"/>
      <c r="AA253" s="627"/>
      <c r="AB253" s="627"/>
      <c r="AC253" s="627"/>
      <c r="AD253" s="627"/>
      <c r="AE253" s="627"/>
      <c r="AF253" s="627"/>
      <c r="AG253" s="627"/>
      <c r="AH253" s="627"/>
      <c r="AI253" s="627"/>
      <c r="AJ253" s="637"/>
      <c r="AK253" s="679">
        <v>0.3</v>
      </c>
      <c r="AL253" s="680"/>
      <c r="AM253" s="680"/>
      <c r="AN253" s="680"/>
      <c r="AO253" s="680"/>
      <c r="AP253" s="680"/>
      <c r="AQ253" s="680" t="s">
        <v>867</v>
      </c>
      <c r="AR253" s="680"/>
      <c r="AS253" s="680"/>
      <c r="AT253" s="680"/>
      <c r="AU253" s="678" t="s">
        <v>915</v>
      </c>
      <c r="AV253" s="627"/>
      <c r="AW253" s="627"/>
      <c r="AX253" s="637"/>
    </row>
    <row r="254" spans="1:50" ht="24" customHeight="1" x14ac:dyDescent="0.15">
      <c r="A254" s="674">
        <v>3</v>
      </c>
      <c r="B254" s="674">
        <v>1</v>
      </c>
      <c r="C254" s="675" t="s">
        <v>3228</v>
      </c>
      <c r="D254" s="676"/>
      <c r="E254" s="676"/>
      <c r="F254" s="676"/>
      <c r="G254" s="676"/>
      <c r="H254" s="676"/>
      <c r="I254" s="676"/>
      <c r="J254" s="676"/>
      <c r="K254" s="676"/>
      <c r="L254" s="677"/>
      <c r="M254" s="678" t="s">
        <v>3229</v>
      </c>
      <c r="N254" s="627"/>
      <c r="O254" s="627"/>
      <c r="P254" s="627"/>
      <c r="Q254" s="627"/>
      <c r="R254" s="627"/>
      <c r="S254" s="627"/>
      <c r="T254" s="627"/>
      <c r="U254" s="627"/>
      <c r="V254" s="627"/>
      <c r="W254" s="627"/>
      <c r="X254" s="627"/>
      <c r="Y254" s="627"/>
      <c r="Z254" s="627"/>
      <c r="AA254" s="627"/>
      <c r="AB254" s="627"/>
      <c r="AC254" s="627"/>
      <c r="AD254" s="627"/>
      <c r="AE254" s="627"/>
      <c r="AF254" s="627"/>
      <c r="AG254" s="627"/>
      <c r="AH254" s="627"/>
      <c r="AI254" s="627"/>
      <c r="AJ254" s="637"/>
      <c r="AK254" s="679">
        <v>0.6</v>
      </c>
      <c r="AL254" s="680"/>
      <c r="AM254" s="680"/>
      <c r="AN254" s="680"/>
      <c r="AO254" s="680"/>
      <c r="AP254" s="680"/>
      <c r="AQ254" s="680" t="s">
        <v>867</v>
      </c>
      <c r="AR254" s="680"/>
      <c r="AS254" s="680"/>
      <c r="AT254" s="680"/>
      <c r="AU254" s="678" t="s">
        <v>915</v>
      </c>
      <c r="AV254" s="627"/>
      <c r="AW254" s="627"/>
      <c r="AX254" s="637"/>
    </row>
    <row r="255" spans="1:50" ht="24" customHeight="1" x14ac:dyDescent="0.15">
      <c r="A255" s="674">
        <v>4</v>
      </c>
      <c r="B255" s="674">
        <v>1</v>
      </c>
      <c r="C255" s="687" t="s">
        <v>3230</v>
      </c>
      <c r="D255" s="688"/>
      <c r="E255" s="688"/>
      <c r="F255" s="688"/>
      <c r="G255" s="688"/>
      <c r="H255" s="688"/>
      <c r="I255" s="688"/>
      <c r="J255" s="688"/>
      <c r="K255" s="688"/>
      <c r="L255" s="689"/>
      <c r="M255" s="678" t="s">
        <v>3231</v>
      </c>
      <c r="N255" s="627"/>
      <c r="O255" s="627"/>
      <c r="P255" s="627"/>
      <c r="Q255" s="627"/>
      <c r="R255" s="627"/>
      <c r="S255" s="627"/>
      <c r="T255" s="627"/>
      <c r="U255" s="627"/>
      <c r="V255" s="627"/>
      <c r="W255" s="627"/>
      <c r="X255" s="627"/>
      <c r="Y255" s="627"/>
      <c r="Z255" s="627"/>
      <c r="AA255" s="627"/>
      <c r="AB255" s="627"/>
      <c r="AC255" s="627"/>
      <c r="AD255" s="627"/>
      <c r="AE255" s="627"/>
      <c r="AF255" s="627"/>
      <c r="AG255" s="627"/>
      <c r="AH255" s="627"/>
      <c r="AI255" s="627"/>
      <c r="AJ255" s="637"/>
      <c r="AK255" s="690">
        <v>0.3</v>
      </c>
      <c r="AL255" s="691"/>
      <c r="AM255" s="691"/>
      <c r="AN255" s="691"/>
      <c r="AO255" s="691"/>
      <c r="AP255" s="692"/>
      <c r="AQ255" s="687" t="s">
        <v>867</v>
      </c>
      <c r="AR255" s="688"/>
      <c r="AS255" s="688"/>
      <c r="AT255" s="689"/>
      <c r="AU255" s="678" t="s">
        <v>915</v>
      </c>
      <c r="AV255" s="627"/>
      <c r="AW255" s="627"/>
      <c r="AX255" s="637"/>
    </row>
    <row r="257" spans="1:50" x14ac:dyDescent="0.15">
      <c r="B257" s="1" t="s">
        <v>1065</v>
      </c>
    </row>
    <row r="258" spans="1:50" ht="24" customHeight="1" x14ac:dyDescent="0.15">
      <c r="A258" s="674"/>
      <c r="B258" s="674"/>
      <c r="C258" s="441" t="s">
        <v>195</v>
      </c>
      <c r="D258" s="442"/>
      <c r="E258" s="442"/>
      <c r="F258" s="442"/>
      <c r="G258" s="442"/>
      <c r="H258" s="442"/>
      <c r="I258" s="442"/>
      <c r="J258" s="442"/>
      <c r="K258" s="442"/>
      <c r="L258" s="443"/>
      <c r="M258" s="441" t="s">
        <v>196</v>
      </c>
      <c r="N258" s="442"/>
      <c r="O258" s="442"/>
      <c r="P258" s="442"/>
      <c r="Q258" s="442"/>
      <c r="R258" s="442"/>
      <c r="S258" s="442"/>
      <c r="T258" s="442"/>
      <c r="U258" s="442"/>
      <c r="V258" s="442"/>
      <c r="W258" s="442"/>
      <c r="X258" s="442"/>
      <c r="Y258" s="442"/>
      <c r="Z258" s="442"/>
      <c r="AA258" s="442"/>
      <c r="AB258" s="442"/>
      <c r="AC258" s="442"/>
      <c r="AD258" s="442"/>
      <c r="AE258" s="442"/>
      <c r="AF258" s="442"/>
      <c r="AG258" s="442"/>
      <c r="AH258" s="442"/>
      <c r="AI258" s="442"/>
      <c r="AJ258" s="443"/>
      <c r="AK258" s="681" t="s">
        <v>197</v>
      </c>
      <c r="AL258" s="682"/>
      <c r="AM258" s="682"/>
      <c r="AN258" s="682"/>
      <c r="AO258" s="682"/>
      <c r="AP258" s="682"/>
      <c r="AQ258" s="682" t="s">
        <v>198</v>
      </c>
      <c r="AR258" s="682"/>
      <c r="AS258" s="682"/>
      <c r="AT258" s="682"/>
      <c r="AU258" s="441" t="s">
        <v>199</v>
      </c>
      <c r="AV258" s="442"/>
      <c r="AW258" s="442"/>
      <c r="AX258" s="677"/>
    </row>
    <row r="259" spans="1:50" ht="24" customHeight="1" x14ac:dyDescent="0.15">
      <c r="A259" s="674">
        <v>1</v>
      </c>
      <c r="B259" s="674">
        <v>1</v>
      </c>
      <c r="C259" s="675" t="s">
        <v>3232</v>
      </c>
      <c r="D259" s="676"/>
      <c r="E259" s="676"/>
      <c r="F259" s="676"/>
      <c r="G259" s="676"/>
      <c r="H259" s="676"/>
      <c r="I259" s="676"/>
      <c r="J259" s="676"/>
      <c r="K259" s="676"/>
      <c r="L259" s="677"/>
      <c r="M259" s="678" t="s">
        <v>3191</v>
      </c>
      <c r="N259" s="627"/>
      <c r="O259" s="627"/>
      <c r="P259" s="627"/>
      <c r="Q259" s="627"/>
      <c r="R259" s="627"/>
      <c r="S259" s="627"/>
      <c r="T259" s="627"/>
      <c r="U259" s="627"/>
      <c r="V259" s="627"/>
      <c r="W259" s="627"/>
      <c r="X259" s="627"/>
      <c r="Y259" s="627"/>
      <c r="Z259" s="627"/>
      <c r="AA259" s="627"/>
      <c r="AB259" s="627"/>
      <c r="AC259" s="627"/>
      <c r="AD259" s="627"/>
      <c r="AE259" s="627"/>
      <c r="AF259" s="627"/>
      <c r="AG259" s="627"/>
      <c r="AH259" s="627"/>
      <c r="AI259" s="627"/>
      <c r="AJ259" s="637"/>
      <c r="AK259" s="679">
        <v>0.4</v>
      </c>
      <c r="AL259" s="680"/>
      <c r="AM259" s="680"/>
      <c r="AN259" s="680"/>
      <c r="AO259" s="680"/>
      <c r="AP259" s="680"/>
      <c r="AQ259" s="680">
        <v>4</v>
      </c>
      <c r="AR259" s="680"/>
      <c r="AS259" s="680"/>
      <c r="AT259" s="680"/>
      <c r="AU259" s="675"/>
      <c r="AV259" s="676"/>
      <c r="AW259" s="676"/>
      <c r="AX259" s="677"/>
    </row>
    <row r="260" spans="1:50" s="33" customFormat="1" x14ac:dyDescent="0.15">
      <c r="A260" s="31"/>
      <c r="B260" s="31"/>
      <c r="C260" s="31"/>
      <c r="D260" s="31"/>
      <c r="E260" s="31"/>
      <c r="F260" s="31"/>
      <c r="G260" s="31"/>
      <c r="H260" s="31"/>
      <c r="I260" s="31"/>
      <c r="J260" s="31"/>
      <c r="K260" s="31"/>
      <c r="L260" s="31"/>
      <c r="M260" s="26"/>
      <c r="N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38"/>
      <c r="AL260" s="31"/>
      <c r="AM260" s="31"/>
      <c r="AN260" s="31"/>
      <c r="AO260" s="31"/>
      <c r="AP260" s="31"/>
      <c r="AQ260" s="31"/>
      <c r="AR260" s="31"/>
      <c r="AS260" s="31"/>
      <c r="AT260" s="31"/>
      <c r="AU260" s="31"/>
      <c r="AV260" s="31"/>
      <c r="AW260" s="31"/>
      <c r="AX260" s="31"/>
    </row>
    <row r="261" spans="1:50" x14ac:dyDescent="0.15">
      <c r="B261" s="1" t="s">
        <v>229</v>
      </c>
    </row>
    <row r="262" spans="1:50" ht="24" customHeight="1" x14ac:dyDescent="0.15">
      <c r="A262" s="674"/>
      <c r="B262" s="674"/>
      <c r="C262" s="441" t="s">
        <v>195</v>
      </c>
      <c r="D262" s="442"/>
      <c r="E262" s="442"/>
      <c r="F262" s="442"/>
      <c r="G262" s="442"/>
      <c r="H262" s="442"/>
      <c r="I262" s="442"/>
      <c r="J262" s="442"/>
      <c r="K262" s="442"/>
      <c r="L262" s="443"/>
      <c r="M262" s="441" t="s">
        <v>196</v>
      </c>
      <c r="N262" s="442"/>
      <c r="O262" s="442"/>
      <c r="P262" s="442"/>
      <c r="Q262" s="442"/>
      <c r="R262" s="442"/>
      <c r="S262" s="442"/>
      <c r="T262" s="442"/>
      <c r="U262" s="442"/>
      <c r="V262" s="442"/>
      <c r="W262" s="442"/>
      <c r="X262" s="442"/>
      <c r="Y262" s="442"/>
      <c r="Z262" s="442"/>
      <c r="AA262" s="442"/>
      <c r="AB262" s="442"/>
      <c r="AC262" s="442"/>
      <c r="AD262" s="442"/>
      <c r="AE262" s="442"/>
      <c r="AF262" s="442"/>
      <c r="AG262" s="442"/>
      <c r="AH262" s="442"/>
      <c r="AI262" s="442"/>
      <c r="AJ262" s="443"/>
      <c r="AK262" s="681" t="s">
        <v>197</v>
      </c>
      <c r="AL262" s="682"/>
      <c r="AM262" s="682"/>
      <c r="AN262" s="682"/>
      <c r="AO262" s="682"/>
      <c r="AP262" s="682"/>
      <c r="AQ262" s="682" t="s">
        <v>198</v>
      </c>
      <c r="AR262" s="682"/>
      <c r="AS262" s="682"/>
      <c r="AT262" s="682"/>
      <c r="AU262" s="441" t="s">
        <v>199</v>
      </c>
      <c r="AV262" s="442"/>
      <c r="AW262" s="442"/>
      <c r="AX262" s="677"/>
    </row>
    <row r="263" spans="1:50" ht="24" customHeight="1" x14ac:dyDescent="0.15">
      <c r="A263" s="674">
        <v>1</v>
      </c>
      <c r="B263" s="674">
        <v>1</v>
      </c>
      <c r="C263" s="675" t="s">
        <v>3233</v>
      </c>
      <c r="D263" s="676"/>
      <c r="E263" s="676"/>
      <c r="F263" s="676"/>
      <c r="G263" s="676"/>
      <c r="H263" s="676"/>
      <c r="I263" s="676"/>
      <c r="J263" s="676"/>
      <c r="K263" s="676"/>
      <c r="L263" s="677"/>
      <c r="M263" s="678" t="s">
        <v>3234</v>
      </c>
      <c r="N263" s="627"/>
      <c r="O263" s="627"/>
      <c r="P263" s="627"/>
      <c r="Q263" s="627"/>
      <c r="R263" s="627"/>
      <c r="S263" s="627"/>
      <c r="T263" s="627"/>
      <c r="U263" s="627"/>
      <c r="V263" s="627"/>
      <c r="W263" s="627"/>
      <c r="X263" s="627"/>
      <c r="Y263" s="627"/>
      <c r="Z263" s="627"/>
      <c r="AA263" s="627"/>
      <c r="AB263" s="627"/>
      <c r="AC263" s="627"/>
      <c r="AD263" s="627"/>
      <c r="AE263" s="627"/>
      <c r="AF263" s="627"/>
      <c r="AG263" s="627"/>
      <c r="AH263" s="627"/>
      <c r="AI263" s="627"/>
      <c r="AJ263" s="637"/>
      <c r="AK263" s="685">
        <v>0.26</v>
      </c>
      <c r="AL263" s="686"/>
      <c r="AM263" s="686"/>
      <c r="AN263" s="686"/>
      <c r="AO263" s="686"/>
      <c r="AP263" s="686"/>
      <c r="AQ263" s="678" t="s">
        <v>915</v>
      </c>
      <c r="AR263" s="627"/>
      <c r="AS263" s="627"/>
      <c r="AT263" s="637"/>
      <c r="AU263" s="678" t="s">
        <v>915</v>
      </c>
      <c r="AV263" s="627"/>
      <c r="AW263" s="627"/>
      <c r="AX263" s="637"/>
    </row>
    <row r="264" spans="1:50" ht="24" customHeight="1" x14ac:dyDescent="0.15">
      <c r="A264" s="674">
        <v>2</v>
      </c>
      <c r="B264" s="674">
        <v>1</v>
      </c>
      <c r="C264" s="675" t="s">
        <v>3235</v>
      </c>
      <c r="D264" s="676"/>
      <c r="E264" s="676"/>
      <c r="F264" s="676"/>
      <c r="G264" s="676"/>
      <c r="H264" s="676"/>
      <c r="I264" s="676"/>
      <c r="J264" s="676"/>
      <c r="K264" s="676"/>
      <c r="L264" s="677"/>
      <c r="M264" s="678" t="s">
        <v>3234</v>
      </c>
      <c r="N264" s="627"/>
      <c r="O264" s="627"/>
      <c r="P264" s="627"/>
      <c r="Q264" s="627"/>
      <c r="R264" s="627"/>
      <c r="S264" s="627"/>
      <c r="T264" s="627"/>
      <c r="U264" s="627"/>
      <c r="V264" s="627"/>
      <c r="W264" s="627"/>
      <c r="X264" s="627"/>
      <c r="Y264" s="627"/>
      <c r="Z264" s="627"/>
      <c r="AA264" s="627"/>
      <c r="AB264" s="627"/>
      <c r="AC264" s="627"/>
      <c r="AD264" s="627"/>
      <c r="AE264" s="627"/>
      <c r="AF264" s="627"/>
      <c r="AG264" s="627"/>
      <c r="AH264" s="627"/>
      <c r="AI264" s="627"/>
      <c r="AJ264" s="637"/>
      <c r="AK264" s="685">
        <v>0.11</v>
      </c>
      <c r="AL264" s="686"/>
      <c r="AM264" s="686"/>
      <c r="AN264" s="686"/>
      <c r="AO264" s="686"/>
      <c r="AP264" s="686"/>
      <c r="AQ264" s="678" t="s">
        <v>915</v>
      </c>
      <c r="AR264" s="627"/>
      <c r="AS264" s="627"/>
      <c r="AT264" s="637"/>
      <c r="AU264" s="678" t="s">
        <v>915</v>
      </c>
      <c r="AV264" s="627"/>
      <c r="AW264" s="627"/>
      <c r="AX264" s="637"/>
    </row>
    <row r="265" spans="1:50" ht="24" customHeight="1" x14ac:dyDescent="0.15">
      <c r="A265" s="674">
        <v>3</v>
      </c>
      <c r="B265" s="674">
        <v>1</v>
      </c>
      <c r="C265" s="675" t="s">
        <v>3236</v>
      </c>
      <c r="D265" s="676"/>
      <c r="E265" s="676"/>
      <c r="F265" s="676"/>
      <c r="G265" s="676"/>
      <c r="H265" s="676"/>
      <c r="I265" s="676"/>
      <c r="J265" s="676"/>
      <c r="K265" s="676"/>
      <c r="L265" s="677"/>
      <c r="M265" s="678" t="s">
        <v>3234</v>
      </c>
      <c r="N265" s="627"/>
      <c r="O265" s="627"/>
      <c r="P265" s="627"/>
      <c r="Q265" s="627"/>
      <c r="R265" s="627"/>
      <c r="S265" s="627"/>
      <c r="T265" s="627"/>
      <c r="U265" s="627"/>
      <c r="V265" s="627"/>
      <c r="W265" s="627"/>
      <c r="X265" s="627"/>
      <c r="Y265" s="627"/>
      <c r="Z265" s="627"/>
      <c r="AA265" s="627"/>
      <c r="AB265" s="627"/>
      <c r="AC265" s="627"/>
      <c r="AD265" s="627"/>
      <c r="AE265" s="627"/>
      <c r="AF265" s="627"/>
      <c r="AG265" s="627"/>
      <c r="AH265" s="627"/>
      <c r="AI265" s="627"/>
      <c r="AJ265" s="637"/>
      <c r="AK265" s="685">
        <v>0.1</v>
      </c>
      <c r="AL265" s="686"/>
      <c r="AM265" s="686"/>
      <c r="AN265" s="686"/>
      <c r="AO265" s="686"/>
      <c r="AP265" s="686"/>
      <c r="AQ265" s="678" t="s">
        <v>915</v>
      </c>
      <c r="AR265" s="627"/>
      <c r="AS265" s="627"/>
      <c r="AT265" s="637"/>
      <c r="AU265" s="678" t="s">
        <v>915</v>
      </c>
      <c r="AV265" s="627"/>
      <c r="AW265" s="627"/>
      <c r="AX265" s="637"/>
    </row>
    <row r="266" spans="1:50" ht="24" customHeight="1" x14ac:dyDescent="0.15">
      <c r="A266" s="674">
        <v>4</v>
      </c>
      <c r="B266" s="674">
        <v>1</v>
      </c>
      <c r="C266" s="675" t="s">
        <v>3237</v>
      </c>
      <c r="D266" s="676"/>
      <c r="E266" s="676"/>
      <c r="F266" s="676"/>
      <c r="G266" s="676"/>
      <c r="H266" s="676"/>
      <c r="I266" s="676"/>
      <c r="J266" s="676"/>
      <c r="K266" s="676"/>
      <c r="L266" s="677"/>
      <c r="M266" s="678" t="s">
        <v>3234</v>
      </c>
      <c r="N266" s="627"/>
      <c r="O266" s="627"/>
      <c r="P266" s="627"/>
      <c r="Q266" s="627"/>
      <c r="R266" s="627"/>
      <c r="S266" s="627"/>
      <c r="T266" s="627"/>
      <c r="U266" s="627"/>
      <c r="V266" s="627"/>
      <c r="W266" s="627"/>
      <c r="X266" s="627"/>
      <c r="Y266" s="627"/>
      <c r="Z266" s="627"/>
      <c r="AA266" s="627"/>
      <c r="AB266" s="627"/>
      <c r="AC266" s="627"/>
      <c r="AD266" s="627"/>
      <c r="AE266" s="627"/>
      <c r="AF266" s="627"/>
      <c r="AG266" s="627"/>
      <c r="AH266" s="627"/>
      <c r="AI266" s="627"/>
      <c r="AJ266" s="637"/>
      <c r="AK266" s="685">
        <v>0.09</v>
      </c>
      <c r="AL266" s="686"/>
      <c r="AM266" s="686"/>
      <c r="AN266" s="686"/>
      <c r="AO266" s="686"/>
      <c r="AP266" s="686"/>
      <c r="AQ266" s="678" t="s">
        <v>915</v>
      </c>
      <c r="AR266" s="627"/>
      <c r="AS266" s="627"/>
      <c r="AT266" s="637"/>
      <c r="AU266" s="678" t="s">
        <v>915</v>
      </c>
      <c r="AV266" s="627"/>
      <c r="AW266" s="627"/>
      <c r="AX266" s="637"/>
    </row>
    <row r="267" spans="1:50" ht="24" customHeight="1" x14ac:dyDescent="0.15">
      <c r="A267" s="674">
        <v>5</v>
      </c>
      <c r="B267" s="674">
        <v>1</v>
      </c>
      <c r="C267" s="675" t="s">
        <v>3238</v>
      </c>
      <c r="D267" s="676"/>
      <c r="E267" s="676"/>
      <c r="F267" s="676"/>
      <c r="G267" s="676"/>
      <c r="H267" s="676"/>
      <c r="I267" s="676"/>
      <c r="J267" s="676"/>
      <c r="K267" s="676"/>
      <c r="L267" s="677"/>
      <c r="M267" s="678" t="s">
        <v>3234</v>
      </c>
      <c r="N267" s="627"/>
      <c r="O267" s="627"/>
      <c r="P267" s="627"/>
      <c r="Q267" s="627"/>
      <c r="R267" s="627"/>
      <c r="S267" s="627"/>
      <c r="T267" s="627"/>
      <c r="U267" s="627"/>
      <c r="V267" s="627"/>
      <c r="W267" s="627"/>
      <c r="X267" s="627"/>
      <c r="Y267" s="627"/>
      <c r="Z267" s="627"/>
      <c r="AA267" s="627"/>
      <c r="AB267" s="627"/>
      <c r="AC267" s="627"/>
      <c r="AD267" s="627"/>
      <c r="AE267" s="627"/>
      <c r="AF267" s="627"/>
      <c r="AG267" s="627"/>
      <c r="AH267" s="627"/>
      <c r="AI267" s="627"/>
      <c r="AJ267" s="637"/>
      <c r="AK267" s="685">
        <v>7.0000000000000007E-2</v>
      </c>
      <c r="AL267" s="686"/>
      <c r="AM267" s="686"/>
      <c r="AN267" s="686"/>
      <c r="AO267" s="686"/>
      <c r="AP267" s="686"/>
      <c r="AQ267" s="678" t="s">
        <v>915</v>
      </c>
      <c r="AR267" s="627"/>
      <c r="AS267" s="627"/>
      <c r="AT267" s="637"/>
      <c r="AU267" s="678" t="s">
        <v>915</v>
      </c>
      <c r="AV267" s="627"/>
      <c r="AW267" s="627"/>
      <c r="AX267" s="637"/>
    </row>
    <row r="268" spans="1:50" ht="24" customHeight="1" x14ac:dyDescent="0.15">
      <c r="A268" s="674">
        <v>6</v>
      </c>
      <c r="B268" s="674">
        <v>1</v>
      </c>
      <c r="C268" s="675" t="s">
        <v>3236</v>
      </c>
      <c r="D268" s="676"/>
      <c r="E268" s="676"/>
      <c r="F268" s="676"/>
      <c r="G268" s="676"/>
      <c r="H268" s="676"/>
      <c r="I268" s="676"/>
      <c r="J268" s="676"/>
      <c r="K268" s="676"/>
      <c r="L268" s="677"/>
      <c r="M268" s="678" t="s">
        <v>3234</v>
      </c>
      <c r="N268" s="627"/>
      <c r="O268" s="627"/>
      <c r="P268" s="627"/>
      <c r="Q268" s="627"/>
      <c r="R268" s="627"/>
      <c r="S268" s="627"/>
      <c r="T268" s="627"/>
      <c r="U268" s="627"/>
      <c r="V268" s="627"/>
      <c r="W268" s="627"/>
      <c r="X268" s="627"/>
      <c r="Y268" s="627"/>
      <c r="Z268" s="627"/>
      <c r="AA268" s="627"/>
      <c r="AB268" s="627"/>
      <c r="AC268" s="627"/>
      <c r="AD268" s="627"/>
      <c r="AE268" s="627"/>
      <c r="AF268" s="627"/>
      <c r="AG268" s="627"/>
      <c r="AH268" s="627"/>
      <c r="AI268" s="627"/>
      <c r="AJ268" s="637"/>
      <c r="AK268" s="685">
        <v>0.06</v>
      </c>
      <c r="AL268" s="686"/>
      <c r="AM268" s="686"/>
      <c r="AN268" s="686"/>
      <c r="AO268" s="686"/>
      <c r="AP268" s="686"/>
      <c r="AQ268" s="678" t="s">
        <v>915</v>
      </c>
      <c r="AR268" s="627"/>
      <c r="AS268" s="627"/>
      <c r="AT268" s="637"/>
      <c r="AU268" s="678" t="s">
        <v>915</v>
      </c>
      <c r="AV268" s="627"/>
      <c r="AW268" s="627"/>
      <c r="AX268" s="637"/>
    </row>
    <row r="269" spans="1:50" ht="24" customHeight="1" x14ac:dyDescent="0.15">
      <c r="A269" s="674">
        <v>7</v>
      </c>
      <c r="B269" s="674">
        <v>1</v>
      </c>
      <c r="C269" s="675" t="s">
        <v>3236</v>
      </c>
      <c r="D269" s="676"/>
      <c r="E269" s="676"/>
      <c r="F269" s="676"/>
      <c r="G269" s="676"/>
      <c r="H269" s="676"/>
      <c r="I269" s="676"/>
      <c r="J269" s="676"/>
      <c r="K269" s="676"/>
      <c r="L269" s="677"/>
      <c r="M269" s="678" t="s">
        <v>3234</v>
      </c>
      <c r="N269" s="627"/>
      <c r="O269" s="627"/>
      <c r="P269" s="627"/>
      <c r="Q269" s="627"/>
      <c r="R269" s="627"/>
      <c r="S269" s="627"/>
      <c r="T269" s="627"/>
      <c r="U269" s="627"/>
      <c r="V269" s="627"/>
      <c r="W269" s="627"/>
      <c r="X269" s="627"/>
      <c r="Y269" s="627"/>
      <c r="Z269" s="627"/>
      <c r="AA269" s="627"/>
      <c r="AB269" s="627"/>
      <c r="AC269" s="627"/>
      <c r="AD269" s="627"/>
      <c r="AE269" s="627"/>
      <c r="AF269" s="627"/>
      <c r="AG269" s="627"/>
      <c r="AH269" s="627"/>
      <c r="AI269" s="627"/>
      <c r="AJ269" s="637"/>
      <c r="AK269" s="685">
        <v>0.06</v>
      </c>
      <c r="AL269" s="686"/>
      <c r="AM269" s="686"/>
      <c r="AN269" s="686"/>
      <c r="AO269" s="686"/>
      <c r="AP269" s="686"/>
      <c r="AQ269" s="678" t="s">
        <v>915</v>
      </c>
      <c r="AR269" s="627"/>
      <c r="AS269" s="627"/>
      <c r="AT269" s="637"/>
      <c r="AU269" s="678" t="s">
        <v>915</v>
      </c>
      <c r="AV269" s="627"/>
      <c r="AW269" s="627"/>
      <c r="AX269" s="637"/>
    </row>
    <row r="270" spans="1:50" ht="24" customHeight="1" x14ac:dyDescent="0.15">
      <c r="A270" s="674">
        <v>8</v>
      </c>
      <c r="B270" s="674">
        <v>1</v>
      </c>
      <c r="C270" s="675" t="s">
        <v>3239</v>
      </c>
      <c r="D270" s="676"/>
      <c r="E270" s="676"/>
      <c r="F270" s="676"/>
      <c r="G270" s="676"/>
      <c r="H270" s="676"/>
      <c r="I270" s="676"/>
      <c r="J270" s="676"/>
      <c r="K270" s="676"/>
      <c r="L270" s="677"/>
      <c r="M270" s="678" t="s">
        <v>3234</v>
      </c>
      <c r="N270" s="627"/>
      <c r="O270" s="627"/>
      <c r="P270" s="627"/>
      <c r="Q270" s="627"/>
      <c r="R270" s="627"/>
      <c r="S270" s="627"/>
      <c r="T270" s="627"/>
      <c r="U270" s="627"/>
      <c r="V270" s="627"/>
      <c r="W270" s="627"/>
      <c r="X270" s="627"/>
      <c r="Y270" s="627"/>
      <c r="Z270" s="627"/>
      <c r="AA270" s="627"/>
      <c r="AB270" s="627"/>
      <c r="AC270" s="627"/>
      <c r="AD270" s="627"/>
      <c r="AE270" s="627"/>
      <c r="AF270" s="627"/>
      <c r="AG270" s="627"/>
      <c r="AH270" s="627"/>
      <c r="AI270" s="627"/>
      <c r="AJ270" s="637"/>
      <c r="AK270" s="685">
        <v>0.05</v>
      </c>
      <c r="AL270" s="686"/>
      <c r="AM270" s="686"/>
      <c r="AN270" s="686"/>
      <c r="AO270" s="686"/>
      <c r="AP270" s="686"/>
      <c r="AQ270" s="678" t="s">
        <v>915</v>
      </c>
      <c r="AR270" s="627"/>
      <c r="AS270" s="627"/>
      <c r="AT270" s="637"/>
      <c r="AU270" s="678" t="s">
        <v>915</v>
      </c>
      <c r="AV270" s="627"/>
      <c r="AW270" s="627"/>
      <c r="AX270" s="637"/>
    </row>
    <row r="271" spans="1:50" ht="24" customHeight="1" x14ac:dyDescent="0.15">
      <c r="A271" s="674">
        <v>9</v>
      </c>
      <c r="B271" s="674">
        <v>1</v>
      </c>
      <c r="C271" s="675" t="s">
        <v>3240</v>
      </c>
      <c r="D271" s="676"/>
      <c r="E271" s="676"/>
      <c r="F271" s="676"/>
      <c r="G271" s="676"/>
      <c r="H271" s="676"/>
      <c r="I271" s="676"/>
      <c r="J271" s="676"/>
      <c r="K271" s="676"/>
      <c r="L271" s="677"/>
      <c r="M271" s="678" t="s">
        <v>3234</v>
      </c>
      <c r="N271" s="627"/>
      <c r="O271" s="627"/>
      <c r="P271" s="627"/>
      <c r="Q271" s="627"/>
      <c r="R271" s="627"/>
      <c r="S271" s="627"/>
      <c r="T271" s="627"/>
      <c r="U271" s="627"/>
      <c r="V271" s="627"/>
      <c r="W271" s="627"/>
      <c r="X271" s="627"/>
      <c r="Y271" s="627"/>
      <c r="Z271" s="627"/>
      <c r="AA271" s="627"/>
      <c r="AB271" s="627"/>
      <c r="AC271" s="627"/>
      <c r="AD271" s="627"/>
      <c r="AE271" s="627"/>
      <c r="AF271" s="627"/>
      <c r="AG271" s="627"/>
      <c r="AH271" s="627"/>
      <c r="AI271" s="627"/>
      <c r="AJ271" s="637"/>
      <c r="AK271" s="685">
        <v>0.04</v>
      </c>
      <c r="AL271" s="686"/>
      <c r="AM271" s="686"/>
      <c r="AN271" s="686"/>
      <c r="AO271" s="686"/>
      <c r="AP271" s="686"/>
      <c r="AQ271" s="678" t="s">
        <v>915</v>
      </c>
      <c r="AR271" s="627"/>
      <c r="AS271" s="627"/>
      <c r="AT271" s="637"/>
      <c r="AU271" s="678" t="s">
        <v>915</v>
      </c>
      <c r="AV271" s="627"/>
      <c r="AW271" s="627"/>
      <c r="AX271" s="637"/>
    </row>
    <row r="272" spans="1:50" ht="24" customHeight="1" x14ac:dyDescent="0.15">
      <c r="A272" s="674">
        <v>10</v>
      </c>
      <c r="B272" s="674">
        <v>1</v>
      </c>
      <c r="C272" s="675" t="s">
        <v>3241</v>
      </c>
      <c r="D272" s="676"/>
      <c r="E272" s="676"/>
      <c r="F272" s="676"/>
      <c r="G272" s="676"/>
      <c r="H272" s="676"/>
      <c r="I272" s="676"/>
      <c r="J272" s="676"/>
      <c r="K272" s="676"/>
      <c r="L272" s="677"/>
      <c r="M272" s="678" t="s">
        <v>3234</v>
      </c>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37"/>
      <c r="AK272" s="685">
        <v>0.03</v>
      </c>
      <c r="AL272" s="686"/>
      <c r="AM272" s="686"/>
      <c r="AN272" s="686"/>
      <c r="AO272" s="686"/>
      <c r="AP272" s="686"/>
      <c r="AQ272" s="678" t="s">
        <v>915</v>
      </c>
      <c r="AR272" s="627"/>
      <c r="AS272" s="627"/>
      <c r="AT272" s="637"/>
      <c r="AU272" s="678" t="s">
        <v>915</v>
      </c>
      <c r="AV272" s="627"/>
      <c r="AW272" s="627"/>
      <c r="AX272" s="637"/>
    </row>
    <row r="273" spans="1:50" ht="13.5" customHeight="1" x14ac:dyDescent="0.15">
      <c r="A273" s="231"/>
      <c r="B273" s="231"/>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5"/>
      <c r="AL273" s="154"/>
      <c r="AM273" s="154"/>
      <c r="AN273" s="154"/>
      <c r="AO273" s="154"/>
      <c r="AP273" s="154"/>
      <c r="AQ273" s="154"/>
      <c r="AR273" s="154"/>
      <c r="AS273" s="154"/>
      <c r="AT273" s="154"/>
      <c r="AU273" s="154"/>
      <c r="AV273" s="154"/>
      <c r="AW273" s="154"/>
      <c r="AX273" s="154"/>
    </row>
    <row r="274" spans="1:50" x14ac:dyDescent="0.15">
      <c r="B274" s="1" t="s">
        <v>231</v>
      </c>
    </row>
    <row r="275" spans="1:50" ht="24" customHeight="1" x14ac:dyDescent="0.15">
      <c r="A275" s="674"/>
      <c r="B275" s="674"/>
      <c r="C275" s="441" t="s">
        <v>195</v>
      </c>
      <c r="D275" s="442"/>
      <c r="E275" s="442"/>
      <c r="F275" s="442"/>
      <c r="G275" s="442"/>
      <c r="H275" s="442"/>
      <c r="I275" s="442"/>
      <c r="J275" s="442"/>
      <c r="K275" s="442"/>
      <c r="L275" s="443"/>
      <c r="M275" s="441" t="s">
        <v>196</v>
      </c>
      <c r="N275" s="442"/>
      <c r="O275" s="442"/>
      <c r="P275" s="442"/>
      <c r="Q275" s="442"/>
      <c r="R275" s="442"/>
      <c r="S275" s="442"/>
      <c r="T275" s="442"/>
      <c r="U275" s="442"/>
      <c r="V275" s="442"/>
      <c r="W275" s="442"/>
      <c r="X275" s="442"/>
      <c r="Y275" s="442"/>
      <c r="Z275" s="442"/>
      <c r="AA275" s="442"/>
      <c r="AB275" s="442"/>
      <c r="AC275" s="442"/>
      <c r="AD275" s="442"/>
      <c r="AE275" s="442"/>
      <c r="AF275" s="442"/>
      <c r="AG275" s="442"/>
      <c r="AH275" s="442"/>
      <c r="AI275" s="442"/>
      <c r="AJ275" s="443"/>
      <c r="AK275" s="681" t="s">
        <v>197</v>
      </c>
      <c r="AL275" s="682"/>
      <c r="AM275" s="682"/>
      <c r="AN275" s="682"/>
      <c r="AO275" s="682"/>
      <c r="AP275" s="682"/>
      <c r="AQ275" s="682" t="s">
        <v>198</v>
      </c>
      <c r="AR275" s="682"/>
      <c r="AS275" s="682"/>
      <c r="AT275" s="682"/>
      <c r="AU275" s="441" t="s">
        <v>199</v>
      </c>
      <c r="AV275" s="442"/>
      <c r="AW275" s="442"/>
      <c r="AX275" s="677"/>
    </row>
    <row r="276" spans="1:50" ht="24" customHeight="1" x14ac:dyDescent="0.15">
      <c r="A276" s="674">
        <v>1</v>
      </c>
      <c r="B276" s="674">
        <v>1</v>
      </c>
      <c r="C276" s="675" t="s">
        <v>3215</v>
      </c>
      <c r="D276" s="676"/>
      <c r="E276" s="676"/>
      <c r="F276" s="676"/>
      <c r="G276" s="676"/>
      <c r="H276" s="676"/>
      <c r="I276" s="676"/>
      <c r="J276" s="676"/>
      <c r="K276" s="676"/>
      <c r="L276" s="677"/>
      <c r="M276" s="678" t="s">
        <v>3242</v>
      </c>
      <c r="N276" s="627"/>
      <c r="O276" s="627"/>
      <c r="P276" s="627"/>
      <c r="Q276" s="627"/>
      <c r="R276" s="627"/>
      <c r="S276" s="627"/>
      <c r="T276" s="627"/>
      <c r="U276" s="627"/>
      <c r="V276" s="627"/>
      <c r="W276" s="627"/>
      <c r="X276" s="627"/>
      <c r="Y276" s="627"/>
      <c r="Z276" s="627"/>
      <c r="AA276" s="627"/>
      <c r="AB276" s="627"/>
      <c r="AC276" s="627"/>
      <c r="AD276" s="627"/>
      <c r="AE276" s="627"/>
      <c r="AF276" s="627"/>
      <c r="AG276" s="627"/>
      <c r="AH276" s="627"/>
      <c r="AI276" s="627"/>
      <c r="AJ276" s="637"/>
      <c r="AK276" s="685">
        <v>0.09</v>
      </c>
      <c r="AL276" s="686"/>
      <c r="AM276" s="686"/>
      <c r="AN276" s="686"/>
      <c r="AO276" s="686"/>
      <c r="AP276" s="686"/>
      <c r="AQ276" s="678" t="s">
        <v>915</v>
      </c>
      <c r="AR276" s="627"/>
      <c r="AS276" s="627"/>
      <c r="AT276" s="637"/>
      <c r="AU276" s="678" t="s">
        <v>915</v>
      </c>
      <c r="AV276" s="627"/>
      <c r="AW276" s="627"/>
      <c r="AX276" s="637"/>
    </row>
    <row r="277" spans="1:50" ht="24" customHeight="1" x14ac:dyDescent="0.15">
      <c r="A277" s="674">
        <v>2</v>
      </c>
      <c r="B277" s="674">
        <v>1</v>
      </c>
      <c r="C277" s="675" t="s">
        <v>3217</v>
      </c>
      <c r="D277" s="676"/>
      <c r="E277" s="676"/>
      <c r="F277" s="676"/>
      <c r="G277" s="676"/>
      <c r="H277" s="676"/>
      <c r="I277" s="676"/>
      <c r="J277" s="676"/>
      <c r="K277" s="676"/>
      <c r="L277" s="677"/>
      <c r="M277" s="678" t="s">
        <v>3242</v>
      </c>
      <c r="N277" s="627"/>
      <c r="O277" s="627"/>
      <c r="P277" s="627"/>
      <c r="Q277" s="627"/>
      <c r="R277" s="627"/>
      <c r="S277" s="627"/>
      <c r="T277" s="627"/>
      <c r="U277" s="627"/>
      <c r="V277" s="627"/>
      <c r="W277" s="627"/>
      <c r="X277" s="627"/>
      <c r="Y277" s="627"/>
      <c r="Z277" s="627"/>
      <c r="AA277" s="627"/>
      <c r="AB277" s="627"/>
      <c r="AC277" s="627"/>
      <c r="AD277" s="627"/>
      <c r="AE277" s="627"/>
      <c r="AF277" s="627"/>
      <c r="AG277" s="627"/>
      <c r="AH277" s="627"/>
      <c r="AI277" s="627"/>
      <c r="AJ277" s="637"/>
      <c r="AK277" s="685">
        <v>0.09</v>
      </c>
      <c r="AL277" s="686"/>
      <c r="AM277" s="686"/>
      <c r="AN277" s="686"/>
      <c r="AO277" s="686"/>
      <c r="AP277" s="686"/>
      <c r="AQ277" s="678" t="s">
        <v>915</v>
      </c>
      <c r="AR277" s="627"/>
      <c r="AS277" s="627"/>
      <c r="AT277" s="637"/>
      <c r="AU277" s="678" t="s">
        <v>915</v>
      </c>
      <c r="AV277" s="627"/>
      <c r="AW277" s="627"/>
      <c r="AX277" s="637"/>
    </row>
    <row r="278" spans="1:50" ht="24" customHeight="1" x14ac:dyDescent="0.15">
      <c r="A278" s="674">
        <v>3</v>
      </c>
      <c r="B278" s="674">
        <v>1</v>
      </c>
      <c r="C278" s="675" t="s">
        <v>3218</v>
      </c>
      <c r="D278" s="676"/>
      <c r="E278" s="676"/>
      <c r="F278" s="676"/>
      <c r="G278" s="676"/>
      <c r="H278" s="676"/>
      <c r="I278" s="676"/>
      <c r="J278" s="676"/>
      <c r="K278" s="676"/>
      <c r="L278" s="677"/>
      <c r="M278" s="678" t="s">
        <v>3242</v>
      </c>
      <c r="N278" s="627"/>
      <c r="O278" s="627"/>
      <c r="P278" s="627"/>
      <c r="Q278" s="627"/>
      <c r="R278" s="627"/>
      <c r="S278" s="627"/>
      <c r="T278" s="627"/>
      <c r="U278" s="627"/>
      <c r="V278" s="627"/>
      <c r="W278" s="627"/>
      <c r="X278" s="627"/>
      <c r="Y278" s="627"/>
      <c r="Z278" s="627"/>
      <c r="AA278" s="627"/>
      <c r="AB278" s="627"/>
      <c r="AC278" s="627"/>
      <c r="AD278" s="627"/>
      <c r="AE278" s="627"/>
      <c r="AF278" s="627"/>
      <c r="AG278" s="627"/>
      <c r="AH278" s="627"/>
      <c r="AI278" s="627"/>
      <c r="AJ278" s="637"/>
      <c r="AK278" s="685">
        <v>7.0000000000000007E-2</v>
      </c>
      <c r="AL278" s="686"/>
      <c r="AM278" s="686"/>
      <c r="AN278" s="686"/>
      <c r="AO278" s="686"/>
      <c r="AP278" s="686"/>
      <c r="AQ278" s="678" t="s">
        <v>915</v>
      </c>
      <c r="AR278" s="627"/>
      <c r="AS278" s="627"/>
      <c r="AT278" s="637"/>
      <c r="AU278" s="678" t="s">
        <v>915</v>
      </c>
      <c r="AV278" s="627"/>
      <c r="AW278" s="627"/>
      <c r="AX278" s="637"/>
    </row>
    <row r="279" spans="1:50" ht="24" customHeight="1" x14ac:dyDescent="0.15">
      <c r="A279" s="674">
        <v>4</v>
      </c>
      <c r="B279" s="674">
        <v>1</v>
      </c>
      <c r="C279" s="675" t="s">
        <v>3219</v>
      </c>
      <c r="D279" s="676"/>
      <c r="E279" s="676"/>
      <c r="F279" s="676"/>
      <c r="G279" s="676"/>
      <c r="H279" s="676"/>
      <c r="I279" s="676"/>
      <c r="J279" s="676"/>
      <c r="K279" s="676"/>
      <c r="L279" s="677"/>
      <c r="M279" s="678" t="s">
        <v>3242</v>
      </c>
      <c r="N279" s="627"/>
      <c r="O279" s="627"/>
      <c r="P279" s="627"/>
      <c r="Q279" s="627"/>
      <c r="R279" s="627"/>
      <c r="S279" s="627"/>
      <c r="T279" s="627"/>
      <c r="U279" s="627"/>
      <c r="V279" s="627"/>
      <c r="W279" s="627"/>
      <c r="X279" s="627"/>
      <c r="Y279" s="627"/>
      <c r="Z279" s="627"/>
      <c r="AA279" s="627"/>
      <c r="AB279" s="627"/>
      <c r="AC279" s="627"/>
      <c r="AD279" s="627"/>
      <c r="AE279" s="627"/>
      <c r="AF279" s="627"/>
      <c r="AG279" s="627"/>
      <c r="AH279" s="627"/>
      <c r="AI279" s="627"/>
      <c r="AJ279" s="637"/>
      <c r="AK279" s="685">
        <v>7.0000000000000007E-2</v>
      </c>
      <c r="AL279" s="686"/>
      <c r="AM279" s="686"/>
      <c r="AN279" s="686"/>
      <c r="AO279" s="686"/>
      <c r="AP279" s="686"/>
      <c r="AQ279" s="678" t="s">
        <v>915</v>
      </c>
      <c r="AR279" s="627"/>
      <c r="AS279" s="627"/>
      <c r="AT279" s="637"/>
      <c r="AU279" s="678" t="s">
        <v>915</v>
      </c>
      <c r="AV279" s="627"/>
      <c r="AW279" s="627"/>
      <c r="AX279" s="637"/>
    </row>
    <row r="280" spans="1:50" ht="24" customHeight="1" x14ac:dyDescent="0.15">
      <c r="A280" s="674">
        <v>5</v>
      </c>
      <c r="B280" s="674">
        <v>1</v>
      </c>
      <c r="C280" s="675" t="s">
        <v>3220</v>
      </c>
      <c r="D280" s="676"/>
      <c r="E280" s="676"/>
      <c r="F280" s="676"/>
      <c r="G280" s="676"/>
      <c r="H280" s="676"/>
      <c r="I280" s="676"/>
      <c r="J280" s="676"/>
      <c r="K280" s="676"/>
      <c r="L280" s="677"/>
      <c r="M280" s="678" t="s">
        <v>3242</v>
      </c>
      <c r="N280" s="627"/>
      <c r="O280" s="627"/>
      <c r="P280" s="627"/>
      <c r="Q280" s="627"/>
      <c r="R280" s="627"/>
      <c r="S280" s="627"/>
      <c r="T280" s="627"/>
      <c r="U280" s="627"/>
      <c r="V280" s="627"/>
      <c r="W280" s="627"/>
      <c r="X280" s="627"/>
      <c r="Y280" s="627"/>
      <c r="Z280" s="627"/>
      <c r="AA280" s="627"/>
      <c r="AB280" s="627"/>
      <c r="AC280" s="627"/>
      <c r="AD280" s="627"/>
      <c r="AE280" s="627"/>
      <c r="AF280" s="627"/>
      <c r="AG280" s="627"/>
      <c r="AH280" s="627"/>
      <c r="AI280" s="627"/>
      <c r="AJ280" s="637"/>
      <c r="AK280" s="685">
        <v>7.0000000000000007E-2</v>
      </c>
      <c r="AL280" s="686"/>
      <c r="AM280" s="686"/>
      <c r="AN280" s="686"/>
      <c r="AO280" s="686"/>
      <c r="AP280" s="686"/>
      <c r="AQ280" s="678" t="s">
        <v>915</v>
      </c>
      <c r="AR280" s="627"/>
      <c r="AS280" s="627"/>
      <c r="AT280" s="637"/>
      <c r="AU280" s="678" t="s">
        <v>915</v>
      </c>
      <c r="AV280" s="627"/>
      <c r="AW280" s="627"/>
      <c r="AX280" s="637"/>
    </row>
    <row r="281" spans="1:50" ht="24" customHeight="1" x14ac:dyDescent="0.15">
      <c r="A281" s="674">
        <v>6</v>
      </c>
      <c r="B281" s="674">
        <v>1</v>
      </c>
      <c r="C281" s="675" t="s">
        <v>3221</v>
      </c>
      <c r="D281" s="676"/>
      <c r="E281" s="676"/>
      <c r="F281" s="676"/>
      <c r="G281" s="676"/>
      <c r="H281" s="676"/>
      <c r="I281" s="676"/>
      <c r="J281" s="676"/>
      <c r="K281" s="676"/>
      <c r="L281" s="677"/>
      <c r="M281" s="678" t="s">
        <v>3242</v>
      </c>
      <c r="N281" s="627"/>
      <c r="O281" s="627"/>
      <c r="P281" s="627"/>
      <c r="Q281" s="627"/>
      <c r="R281" s="627"/>
      <c r="S281" s="627"/>
      <c r="T281" s="627"/>
      <c r="U281" s="627"/>
      <c r="V281" s="627"/>
      <c r="W281" s="627"/>
      <c r="X281" s="627"/>
      <c r="Y281" s="627"/>
      <c r="Z281" s="627"/>
      <c r="AA281" s="627"/>
      <c r="AB281" s="627"/>
      <c r="AC281" s="627"/>
      <c r="AD281" s="627"/>
      <c r="AE281" s="627"/>
      <c r="AF281" s="627"/>
      <c r="AG281" s="627"/>
      <c r="AH281" s="627"/>
      <c r="AI281" s="627"/>
      <c r="AJ281" s="637"/>
      <c r="AK281" s="685">
        <v>7.0000000000000007E-2</v>
      </c>
      <c r="AL281" s="686"/>
      <c r="AM281" s="686"/>
      <c r="AN281" s="686"/>
      <c r="AO281" s="686"/>
      <c r="AP281" s="686"/>
      <c r="AQ281" s="678" t="s">
        <v>915</v>
      </c>
      <c r="AR281" s="627"/>
      <c r="AS281" s="627"/>
      <c r="AT281" s="637"/>
      <c r="AU281" s="678" t="s">
        <v>915</v>
      </c>
      <c r="AV281" s="627"/>
      <c r="AW281" s="627"/>
      <c r="AX281" s="637"/>
    </row>
    <row r="282" spans="1:50" ht="24" customHeight="1" x14ac:dyDescent="0.15">
      <c r="A282" s="674">
        <v>7</v>
      </c>
      <c r="B282" s="674">
        <v>1</v>
      </c>
      <c r="C282" s="675" t="s">
        <v>3222</v>
      </c>
      <c r="D282" s="676"/>
      <c r="E282" s="676"/>
      <c r="F282" s="676"/>
      <c r="G282" s="676"/>
      <c r="H282" s="676"/>
      <c r="I282" s="676"/>
      <c r="J282" s="676"/>
      <c r="K282" s="676"/>
      <c r="L282" s="677"/>
      <c r="M282" s="678" t="s">
        <v>3242</v>
      </c>
      <c r="N282" s="627"/>
      <c r="O282" s="627"/>
      <c r="P282" s="627"/>
      <c r="Q282" s="627"/>
      <c r="R282" s="627"/>
      <c r="S282" s="627"/>
      <c r="T282" s="627"/>
      <c r="U282" s="627"/>
      <c r="V282" s="627"/>
      <c r="W282" s="627"/>
      <c r="X282" s="627"/>
      <c r="Y282" s="627"/>
      <c r="Z282" s="627"/>
      <c r="AA282" s="627"/>
      <c r="AB282" s="627"/>
      <c r="AC282" s="627"/>
      <c r="AD282" s="627"/>
      <c r="AE282" s="627"/>
      <c r="AF282" s="627"/>
      <c r="AG282" s="627"/>
      <c r="AH282" s="627"/>
      <c r="AI282" s="627"/>
      <c r="AJ282" s="637"/>
      <c r="AK282" s="685">
        <v>7.0000000000000007E-2</v>
      </c>
      <c r="AL282" s="686"/>
      <c r="AM282" s="686"/>
      <c r="AN282" s="686"/>
      <c r="AO282" s="686"/>
      <c r="AP282" s="686"/>
      <c r="AQ282" s="678" t="s">
        <v>915</v>
      </c>
      <c r="AR282" s="627"/>
      <c r="AS282" s="627"/>
      <c r="AT282" s="637"/>
      <c r="AU282" s="678" t="s">
        <v>915</v>
      </c>
      <c r="AV282" s="627"/>
      <c r="AW282" s="627"/>
      <c r="AX282" s="637"/>
    </row>
    <row r="283" spans="1:50" ht="24" customHeight="1" x14ac:dyDescent="0.15">
      <c r="A283" s="674">
        <v>8</v>
      </c>
      <c r="B283" s="674">
        <v>1</v>
      </c>
      <c r="C283" s="675" t="s">
        <v>3223</v>
      </c>
      <c r="D283" s="676"/>
      <c r="E283" s="676"/>
      <c r="F283" s="676"/>
      <c r="G283" s="676"/>
      <c r="H283" s="676"/>
      <c r="I283" s="676"/>
      <c r="J283" s="676"/>
      <c r="K283" s="676"/>
      <c r="L283" s="677"/>
      <c r="M283" s="678" t="s">
        <v>3242</v>
      </c>
      <c r="N283" s="627"/>
      <c r="O283" s="627"/>
      <c r="P283" s="627"/>
      <c r="Q283" s="627"/>
      <c r="R283" s="627"/>
      <c r="S283" s="627"/>
      <c r="T283" s="627"/>
      <c r="U283" s="627"/>
      <c r="V283" s="627"/>
      <c r="W283" s="627"/>
      <c r="X283" s="627"/>
      <c r="Y283" s="627"/>
      <c r="Z283" s="627"/>
      <c r="AA283" s="627"/>
      <c r="AB283" s="627"/>
      <c r="AC283" s="627"/>
      <c r="AD283" s="627"/>
      <c r="AE283" s="627"/>
      <c r="AF283" s="627"/>
      <c r="AG283" s="627"/>
      <c r="AH283" s="627"/>
      <c r="AI283" s="627"/>
      <c r="AJ283" s="637"/>
      <c r="AK283" s="685">
        <v>0.05</v>
      </c>
      <c r="AL283" s="686"/>
      <c r="AM283" s="686"/>
      <c r="AN283" s="686"/>
      <c r="AO283" s="686"/>
      <c r="AP283" s="686"/>
      <c r="AQ283" s="678" t="s">
        <v>915</v>
      </c>
      <c r="AR283" s="627"/>
      <c r="AS283" s="627"/>
      <c r="AT283" s="637"/>
      <c r="AU283" s="678" t="s">
        <v>915</v>
      </c>
      <c r="AV283" s="627"/>
      <c r="AW283" s="627"/>
      <c r="AX283" s="637"/>
    </row>
    <row r="284" spans="1:50" ht="24" customHeight="1" x14ac:dyDescent="0.15">
      <c r="A284" s="674">
        <v>9</v>
      </c>
      <c r="B284" s="674">
        <v>1</v>
      </c>
      <c r="C284" s="675" t="s">
        <v>3224</v>
      </c>
      <c r="D284" s="676"/>
      <c r="E284" s="676"/>
      <c r="F284" s="676"/>
      <c r="G284" s="676"/>
      <c r="H284" s="676"/>
      <c r="I284" s="676"/>
      <c r="J284" s="676"/>
      <c r="K284" s="676"/>
      <c r="L284" s="677"/>
      <c r="M284" s="678" t="s">
        <v>3242</v>
      </c>
      <c r="N284" s="627"/>
      <c r="O284" s="627"/>
      <c r="P284" s="627"/>
      <c r="Q284" s="627"/>
      <c r="R284" s="627"/>
      <c r="S284" s="627"/>
      <c r="T284" s="627"/>
      <c r="U284" s="627"/>
      <c r="V284" s="627"/>
      <c r="W284" s="627"/>
      <c r="X284" s="627"/>
      <c r="Y284" s="627"/>
      <c r="Z284" s="627"/>
      <c r="AA284" s="627"/>
      <c r="AB284" s="627"/>
      <c r="AC284" s="627"/>
      <c r="AD284" s="627"/>
      <c r="AE284" s="627"/>
      <c r="AF284" s="627"/>
      <c r="AG284" s="627"/>
      <c r="AH284" s="627"/>
      <c r="AI284" s="627"/>
      <c r="AJ284" s="637"/>
      <c r="AK284" s="685">
        <v>0.04</v>
      </c>
      <c r="AL284" s="686"/>
      <c r="AM284" s="686"/>
      <c r="AN284" s="686"/>
      <c r="AO284" s="686"/>
      <c r="AP284" s="686"/>
      <c r="AQ284" s="678" t="s">
        <v>915</v>
      </c>
      <c r="AR284" s="627"/>
      <c r="AS284" s="627"/>
      <c r="AT284" s="637"/>
      <c r="AU284" s="678" t="s">
        <v>915</v>
      </c>
      <c r="AV284" s="627"/>
      <c r="AW284" s="627"/>
      <c r="AX284" s="637"/>
    </row>
    <row r="285" spans="1:50" ht="24" customHeight="1" x14ac:dyDescent="0.15">
      <c r="A285" s="674">
        <v>10</v>
      </c>
      <c r="B285" s="674">
        <v>1</v>
      </c>
      <c r="C285" s="675" t="s">
        <v>3225</v>
      </c>
      <c r="D285" s="676"/>
      <c r="E285" s="676"/>
      <c r="F285" s="676"/>
      <c r="G285" s="676"/>
      <c r="H285" s="676"/>
      <c r="I285" s="676"/>
      <c r="J285" s="676"/>
      <c r="K285" s="676"/>
      <c r="L285" s="677"/>
      <c r="M285" s="678" t="s">
        <v>3242</v>
      </c>
      <c r="N285" s="627"/>
      <c r="O285" s="627"/>
      <c r="P285" s="627"/>
      <c r="Q285" s="627"/>
      <c r="R285" s="627"/>
      <c r="S285" s="627"/>
      <c r="T285" s="627"/>
      <c r="U285" s="627"/>
      <c r="V285" s="627"/>
      <c r="W285" s="627"/>
      <c r="X285" s="627"/>
      <c r="Y285" s="627"/>
      <c r="Z285" s="627"/>
      <c r="AA285" s="627"/>
      <c r="AB285" s="627"/>
      <c r="AC285" s="627"/>
      <c r="AD285" s="627"/>
      <c r="AE285" s="627"/>
      <c r="AF285" s="627"/>
      <c r="AG285" s="627"/>
      <c r="AH285" s="627"/>
      <c r="AI285" s="627"/>
      <c r="AJ285" s="637"/>
      <c r="AK285" s="685">
        <v>0.04</v>
      </c>
      <c r="AL285" s="686"/>
      <c r="AM285" s="686"/>
      <c r="AN285" s="686"/>
      <c r="AO285" s="686"/>
      <c r="AP285" s="686"/>
      <c r="AQ285" s="678" t="s">
        <v>915</v>
      </c>
      <c r="AR285" s="627"/>
      <c r="AS285" s="627"/>
      <c r="AT285" s="637"/>
      <c r="AU285" s="678" t="s">
        <v>915</v>
      </c>
      <c r="AV285" s="627"/>
      <c r="AW285" s="627"/>
      <c r="AX285" s="637"/>
    </row>
    <row r="287" spans="1:50" x14ac:dyDescent="0.15">
      <c r="B287" s="1" t="s">
        <v>232</v>
      </c>
    </row>
    <row r="288" spans="1:50" ht="24" customHeight="1" x14ac:dyDescent="0.15">
      <c r="A288" s="674"/>
      <c r="B288" s="674"/>
      <c r="C288" s="441" t="s">
        <v>195</v>
      </c>
      <c r="D288" s="442"/>
      <c r="E288" s="442"/>
      <c r="F288" s="442"/>
      <c r="G288" s="442"/>
      <c r="H288" s="442"/>
      <c r="I288" s="442"/>
      <c r="J288" s="442"/>
      <c r="K288" s="442"/>
      <c r="L288" s="443"/>
      <c r="M288" s="441" t="s">
        <v>196</v>
      </c>
      <c r="N288" s="442"/>
      <c r="O288" s="442"/>
      <c r="P288" s="442"/>
      <c r="Q288" s="442"/>
      <c r="R288" s="442"/>
      <c r="S288" s="442"/>
      <c r="T288" s="442"/>
      <c r="U288" s="442"/>
      <c r="V288" s="442"/>
      <c r="W288" s="442"/>
      <c r="X288" s="442"/>
      <c r="Y288" s="442"/>
      <c r="Z288" s="442"/>
      <c r="AA288" s="442"/>
      <c r="AB288" s="442"/>
      <c r="AC288" s="442"/>
      <c r="AD288" s="442"/>
      <c r="AE288" s="442"/>
      <c r="AF288" s="442"/>
      <c r="AG288" s="442"/>
      <c r="AH288" s="442"/>
      <c r="AI288" s="442"/>
      <c r="AJ288" s="443"/>
      <c r="AK288" s="681" t="s">
        <v>197</v>
      </c>
      <c r="AL288" s="682"/>
      <c r="AM288" s="682"/>
      <c r="AN288" s="682"/>
      <c r="AO288" s="682"/>
      <c r="AP288" s="682"/>
      <c r="AQ288" s="682" t="s">
        <v>198</v>
      </c>
      <c r="AR288" s="682"/>
      <c r="AS288" s="682"/>
      <c r="AT288" s="682"/>
      <c r="AU288" s="441" t="s">
        <v>199</v>
      </c>
      <c r="AV288" s="442"/>
      <c r="AW288" s="442"/>
      <c r="AX288" s="677"/>
    </row>
    <row r="289" spans="1:50" ht="24" customHeight="1" x14ac:dyDescent="0.15">
      <c r="A289" s="674">
        <v>1</v>
      </c>
      <c r="B289" s="674">
        <v>1</v>
      </c>
      <c r="C289" s="675" t="s">
        <v>3243</v>
      </c>
      <c r="D289" s="676"/>
      <c r="E289" s="676"/>
      <c r="F289" s="676"/>
      <c r="G289" s="676"/>
      <c r="H289" s="676"/>
      <c r="I289" s="676"/>
      <c r="J289" s="676"/>
      <c r="K289" s="676"/>
      <c r="L289" s="677"/>
      <c r="M289" s="678" t="s">
        <v>3244</v>
      </c>
      <c r="N289" s="627"/>
      <c r="O289" s="627"/>
      <c r="P289" s="627"/>
      <c r="Q289" s="627"/>
      <c r="R289" s="627"/>
      <c r="S289" s="627"/>
      <c r="T289" s="627"/>
      <c r="U289" s="627"/>
      <c r="V289" s="627"/>
      <c r="W289" s="627"/>
      <c r="X289" s="627"/>
      <c r="Y289" s="627"/>
      <c r="Z289" s="627"/>
      <c r="AA289" s="627"/>
      <c r="AB289" s="627"/>
      <c r="AC289" s="627"/>
      <c r="AD289" s="627"/>
      <c r="AE289" s="627"/>
      <c r="AF289" s="627"/>
      <c r="AG289" s="627"/>
      <c r="AH289" s="627"/>
      <c r="AI289" s="627"/>
      <c r="AJ289" s="637"/>
      <c r="AK289" s="679">
        <v>2</v>
      </c>
      <c r="AL289" s="680"/>
      <c r="AM289" s="680"/>
      <c r="AN289" s="680"/>
      <c r="AO289" s="680"/>
      <c r="AP289" s="680"/>
      <c r="AQ289" s="680">
        <v>1</v>
      </c>
      <c r="AR289" s="680"/>
      <c r="AS289" s="680"/>
      <c r="AT289" s="680"/>
      <c r="AU289" s="678" t="s">
        <v>868</v>
      </c>
      <c r="AV289" s="627"/>
      <c r="AW289" s="627"/>
      <c r="AX289" s="637"/>
    </row>
    <row r="291" spans="1:50" x14ac:dyDescent="0.15">
      <c r="B291" s="1" t="s">
        <v>3245</v>
      </c>
    </row>
    <row r="292" spans="1:50" ht="24" customHeight="1" x14ac:dyDescent="0.15">
      <c r="A292" s="674"/>
      <c r="B292" s="674"/>
      <c r="C292" s="441" t="s">
        <v>195</v>
      </c>
      <c r="D292" s="442"/>
      <c r="E292" s="442"/>
      <c r="F292" s="442"/>
      <c r="G292" s="442"/>
      <c r="H292" s="442"/>
      <c r="I292" s="442"/>
      <c r="J292" s="442"/>
      <c r="K292" s="442"/>
      <c r="L292" s="443"/>
      <c r="M292" s="441" t="s">
        <v>196</v>
      </c>
      <c r="N292" s="442"/>
      <c r="O292" s="442"/>
      <c r="P292" s="442"/>
      <c r="Q292" s="442"/>
      <c r="R292" s="442"/>
      <c r="S292" s="442"/>
      <c r="T292" s="442"/>
      <c r="U292" s="442"/>
      <c r="V292" s="442"/>
      <c r="W292" s="442"/>
      <c r="X292" s="442"/>
      <c r="Y292" s="442"/>
      <c r="Z292" s="442"/>
      <c r="AA292" s="442"/>
      <c r="AB292" s="442"/>
      <c r="AC292" s="442"/>
      <c r="AD292" s="442"/>
      <c r="AE292" s="442"/>
      <c r="AF292" s="442"/>
      <c r="AG292" s="442"/>
      <c r="AH292" s="442"/>
      <c r="AI292" s="442"/>
      <c r="AJ292" s="443"/>
      <c r="AK292" s="681" t="s">
        <v>197</v>
      </c>
      <c r="AL292" s="682"/>
      <c r="AM292" s="682"/>
      <c r="AN292" s="682"/>
      <c r="AO292" s="682"/>
      <c r="AP292" s="682"/>
      <c r="AQ292" s="682" t="s">
        <v>198</v>
      </c>
      <c r="AR292" s="682"/>
      <c r="AS292" s="682"/>
      <c r="AT292" s="682"/>
      <c r="AU292" s="441" t="s">
        <v>199</v>
      </c>
      <c r="AV292" s="442"/>
      <c r="AW292" s="442"/>
      <c r="AX292" s="677"/>
    </row>
    <row r="293" spans="1:50" ht="24" customHeight="1" x14ac:dyDescent="0.15">
      <c r="A293" s="674">
        <v>1</v>
      </c>
      <c r="B293" s="674">
        <v>1</v>
      </c>
      <c r="C293" s="687" t="s">
        <v>3246</v>
      </c>
      <c r="D293" s="688"/>
      <c r="E293" s="688"/>
      <c r="F293" s="688"/>
      <c r="G293" s="688"/>
      <c r="H293" s="688"/>
      <c r="I293" s="688"/>
      <c r="J293" s="688"/>
      <c r="K293" s="688"/>
      <c r="L293" s="689"/>
      <c r="M293" s="678" t="s">
        <v>3247</v>
      </c>
      <c r="N293" s="627"/>
      <c r="O293" s="627"/>
      <c r="P293" s="627"/>
      <c r="Q293" s="627"/>
      <c r="R293" s="627"/>
      <c r="S293" s="627"/>
      <c r="T293" s="627"/>
      <c r="U293" s="627"/>
      <c r="V293" s="627"/>
      <c r="W293" s="627"/>
      <c r="X293" s="627"/>
      <c r="Y293" s="627"/>
      <c r="Z293" s="627"/>
      <c r="AA293" s="627"/>
      <c r="AB293" s="627"/>
      <c r="AC293" s="627"/>
      <c r="AD293" s="627"/>
      <c r="AE293" s="627"/>
      <c r="AF293" s="627"/>
      <c r="AG293" s="627"/>
      <c r="AH293" s="627"/>
      <c r="AI293" s="627"/>
      <c r="AJ293" s="637"/>
      <c r="AK293" s="679">
        <v>4</v>
      </c>
      <c r="AL293" s="680"/>
      <c r="AM293" s="680"/>
      <c r="AN293" s="680"/>
      <c r="AO293" s="680"/>
      <c r="AP293" s="680"/>
      <c r="AQ293" s="680">
        <v>3</v>
      </c>
      <c r="AR293" s="680"/>
      <c r="AS293" s="680"/>
      <c r="AT293" s="680"/>
      <c r="AU293" s="675">
        <v>81</v>
      </c>
      <c r="AV293" s="676"/>
      <c r="AW293" s="676"/>
      <c r="AX293" s="677"/>
    </row>
    <row r="295" spans="1:50" x14ac:dyDescent="0.15">
      <c r="B295" s="1" t="s">
        <v>1048</v>
      </c>
    </row>
    <row r="296" spans="1:50" ht="24" customHeight="1" x14ac:dyDescent="0.15">
      <c r="A296" s="674"/>
      <c r="B296" s="674"/>
      <c r="C296" s="441" t="s">
        <v>195</v>
      </c>
      <c r="D296" s="442"/>
      <c r="E296" s="442"/>
      <c r="F296" s="442"/>
      <c r="G296" s="442"/>
      <c r="H296" s="442"/>
      <c r="I296" s="442"/>
      <c r="J296" s="442"/>
      <c r="K296" s="442"/>
      <c r="L296" s="443"/>
      <c r="M296" s="441" t="s">
        <v>196</v>
      </c>
      <c r="N296" s="442"/>
      <c r="O296" s="442"/>
      <c r="P296" s="442"/>
      <c r="Q296" s="442"/>
      <c r="R296" s="442"/>
      <c r="S296" s="442"/>
      <c r="T296" s="442"/>
      <c r="U296" s="442"/>
      <c r="V296" s="442"/>
      <c r="W296" s="442"/>
      <c r="X296" s="442"/>
      <c r="Y296" s="442"/>
      <c r="Z296" s="442"/>
      <c r="AA296" s="442"/>
      <c r="AB296" s="442"/>
      <c r="AC296" s="442"/>
      <c r="AD296" s="442"/>
      <c r="AE296" s="442"/>
      <c r="AF296" s="442"/>
      <c r="AG296" s="442"/>
      <c r="AH296" s="442"/>
      <c r="AI296" s="442"/>
      <c r="AJ296" s="443"/>
      <c r="AK296" s="681" t="s">
        <v>197</v>
      </c>
      <c r="AL296" s="682"/>
      <c r="AM296" s="682"/>
      <c r="AN296" s="682"/>
      <c r="AO296" s="682"/>
      <c r="AP296" s="682"/>
      <c r="AQ296" s="682" t="s">
        <v>198</v>
      </c>
      <c r="AR296" s="682"/>
      <c r="AS296" s="682"/>
      <c r="AT296" s="682"/>
      <c r="AU296" s="441" t="s">
        <v>199</v>
      </c>
      <c r="AV296" s="442"/>
      <c r="AW296" s="442"/>
      <c r="AX296" s="677"/>
    </row>
    <row r="297" spans="1:50" ht="24" customHeight="1" x14ac:dyDescent="0.15">
      <c r="A297" s="674">
        <v>1</v>
      </c>
      <c r="B297" s="674">
        <v>1</v>
      </c>
      <c r="C297" s="675" t="s">
        <v>3215</v>
      </c>
      <c r="D297" s="676"/>
      <c r="E297" s="676"/>
      <c r="F297" s="676"/>
      <c r="G297" s="676"/>
      <c r="H297" s="676"/>
      <c r="I297" s="676"/>
      <c r="J297" s="676"/>
      <c r="K297" s="676"/>
      <c r="L297" s="677"/>
      <c r="M297" s="678" t="s">
        <v>3242</v>
      </c>
      <c r="N297" s="627"/>
      <c r="O297" s="627"/>
      <c r="P297" s="627"/>
      <c r="Q297" s="627"/>
      <c r="R297" s="627"/>
      <c r="S297" s="627"/>
      <c r="T297" s="627"/>
      <c r="U297" s="627"/>
      <c r="V297" s="627"/>
      <c r="W297" s="627"/>
      <c r="X297" s="627"/>
      <c r="Y297" s="627"/>
      <c r="Z297" s="627"/>
      <c r="AA297" s="627"/>
      <c r="AB297" s="627"/>
      <c r="AC297" s="627"/>
      <c r="AD297" s="627"/>
      <c r="AE297" s="627"/>
      <c r="AF297" s="627"/>
      <c r="AG297" s="627"/>
      <c r="AH297" s="627"/>
      <c r="AI297" s="627"/>
      <c r="AJ297" s="637"/>
      <c r="AK297" s="685">
        <v>0.11</v>
      </c>
      <c r="AL297" s="686"/>
      <c r="AM297" s="686"/>
      <c r="AN297" s="686"/>
      <c r="AO297" s="686"/>
      <c r="AP297" s="686"/>
      <c r="AQ297" s="678" t="s">
        <v>868</v>
      </c>
      <c r="AR297" s="627"/>
      <c r="AS297" s="627"/>
      <c r="AT297" s="637"/>
      <c r="AU297" s="678" t="s">
        <v>868</v>
      </c>
      <c r="AV297" s="627"/>
      <c r="AW297" s="627"/>
      <c r="AX297" s="637"/>
    </row>
    <row r="298" spans="1:50" ht="24" customHeight="1" x14ac:dyDescent="0.15">
      <c r="A298" s="674">
        <v>2</v>
      </c>
      <c r="B298" s="674">
        <v>1</v>
      </c>
      <c r="C298" s="675" t="s">
        <v>3217</v>
      </c>
      <c r="D298" s="676"/>
      <c r="E298" s="676"/>
      <c r="F298" s="676"/>
      <c r="G298" s="676"/>
      <c r="H298" s="676"/>
      <c r="I298" s="676"/>
      <c r="J298" s="676"/>
      <c r="K298" s="676"/>
      <c r="L298" s="677"/>
      <c r="M298" s="678" t="s">
        <v>3242</v>
      </c>
      <c r="N298" s="627"/>
      <c r="O298" s="627"/>
      <c r="P298" s="627"/>
      <c r="Q298" s="627"/>
      <c r="R298" s="627"/>
      <c r="S298" s="627"/>
      <c r="T298" s="627"/>
      <c r="U298" s="627"/>
      <c r="V298" s="627"/>
      <c r="W298" s="627"/>
      <c r="X298" s="627"/>
      <c r="Y298" s="627"/>
      <c r="Z298" s="627"/>
      <c r="AA298" s="627"/>
      <c r="AB298" s="627"/>
      <c r="AC298" s="627"/>
      <c r="AD298" s="627"/>
      <c r="AE298" s="627"/>
      <c r="AF298" s="627"/>
      <c r="AG298" s="627"/>
      <c r="AH298" s="627"/>
      <c r="AI298" s="627"/>
      <c r="AJ298" s="637"/>
      <c r="AK298" s="685">
        <v>0.06</v>
      </c>
      <c r="AL298" s="686"/>
      <c r="AM298" s="686"/>
      <c r="AN298" s="686"/>
      <c r="AO298" s="686"/>
      <c r="AP298" s="686"/>
      <c r="AQ298" s="678" t="s">
        <v>868</v>
      </c>
      <c r="AR298" s="627"/>
      <c r="AS298" s="627"/>
      <c r="AT298" s="637"/>
      <c r="AU298" s="678" t="s">
        <v>868</v>
      </c>
      <c r="AV298" s="627"/>
      <c r="AW298" s="627"/>
      <c r="AX298" s="637"/>
    </row>
    <row r="299" spans="1:50" ht="24" customHeight="1" x14ac:dyDescent="0.15">
      <c r="A299" s="674">
        <v>3</v>
      </c>
      <c r="B299" s="674">
        <v>1</v>
      </c>
      <c r="C299" s="675" t="s">
        <v>3218</v>
      </c>
      <c r="D299" s="676"/>
      <c r="E299" s="676"/>
      <c r="F299" s="676"/>
      <c r="G299" s="676"/>
      <c r="H299" s="676"/>
      <c r="I299" s="676"/>
      <c r="J299" s="676"/>
      <c r="K299" s="676"/>
      <c r="L299" s="677"/>
      <c r="M299" s="678" t="s">
        <v>3242</v>
      </c>
      <c r="N299" s="627"/>
      <c r="O299" s="627"/>
      <c r="P299" s="627"/>
      <c r="Q299" s="627"/>
      <c r="R299" s="627"/>
      <c r="S299" s="627"/>
      <c r="T299" s="627"/>
      <c r="U299" s="627"/>
      <c r="V299" s="627"/>
      <c r="W299" s="627"/>
      <c r="X299" s="627"/>
      <c r="Y299" s="627"/>
      <c r="Z299" s="627"/>
      <c r="AA299" s="627"/>
      <c r="AB299" s="627"/>
      <c r="AC299" s="627"/>
      <c r="AD299" s="627"/>
      <c r="AE299" s="627"/>
      <c r="AF299" s="627"/>
      <c r="AG299" s="627"/>
      <c r="AH299" s="627"/>
      <c r="AI299" s="627"/>
      <c r="AJ299" s="637"/>
      <c r="AK299" s="685">
        <v>0.06</v>
      </c>
      <c r="AL299" s="686"/>
      <c r="AM299" s="686"/>
      <c r="AN299" s="686"/>
      <c r="AO299" s="686"/>
      <c r="AP299" s="686"/>
      <c r="AQ299" s="678" t="s">
        <v>868</v>
      </c>
      <c r="AR299" s="627"/>
      <c r="AS299" s="627"/>
      <c r="AT299" s="637"/>
      <c r="AU299" s="678" t="s">
        <v>868</v>
      </c>
      <c r="AV299" s="627"/>
      <c r="AW299" s="627"/>
      <c r="AX299" s="637"/>
    </row>
    <row r="300" spans="1:50" ht="24" customHeight="1" x14ac:dyDescent="0.15">
      <c r="A300" s="674">
        <v>4</v>
      </c>
      <c r="B300" s="674">
        <v>1</v>
      </c>
      <c r="C300" s="675" t="s">
        <v>3219</v>
      </c>
      <c r="D300" s="676"/>
      <c r="E300" s="676"/>
      <c r="F300" s="676"/>
      <c r="G300" s="676"/>
      <c r="H300" s="676"/>
      <c r="I300" s="676"/>
      <c r="J300" s="676"/>
      <c r="K300" s="676"/>
      <c r="L300" s="677"/>
      <c r="M300" s="678" t="s">
        <v>3242</v>
      </c>
      <c r="N300" s="627"/>
      <c r="O300" s="627"/>
      <c r="P300" s="627"/>
      <c r="Q300" s="627"/>
      <c r="R300" s="627"/>
      <c r="S300" s="627"/>
      <c r="T300" s="627"/>
      <c r="U300" s="627"/>
      <c r="V300" s="627"/>
      <c r="W300" s="627"/>
      <c r="X300" s="627"/>
      <c r="Y300" s="627"/>
      <c r="Z300" s="627"/>
      <c r="AA300" s="627"/>
      <c r="AB300" s="627"/>
      <c r="AC300" s="627"/>
      <c r="AD300" s="627"/>
      <c r="AE300" s="627"/>
      <c r="AF300" s="627"/>
      <c r="AG300" s="627"/>
      <c r="AH300" s="627"/>
      <c r="AI300" s="627"/>
      <c r="AJ300" s="637"/>
      <c r="AK300" s="685">
        <v>0.06</v>
      </c>
      <c r="AL300" s="686"/>
      <c r="AM300" s="686"/>
      <c r="AN300" s="686"/>
      <c r="AO300" s="686"/>
      <c r="AP300" s="686"/>
      <c r="AQ300" s="678" t="s">
        <v>868</v>
      </c>
      <c r="AR300" s="627"/>
      <c r="AS300" s="627"/>
      <c r="AT300" s="637"/>
      <c r="AU300" s="678" t="s">
        <v>868</v>
      </c>
      <c r="AV300" s="627"/>
      <c r="AW300" s="627"/>
      <c r="AX300" s="637"/>
    </row>
    <row r="301" spans="1:50" ht="24" customHeight="1" x14ac:dyDescent="0.15">
      <c r="A301" s="674">
        <v>5</v>
      </c>
      <c r="B301" s="674">
        <v>1</v>
      </c>
      <c r="C301" s="675" t="s">
        <v>3220</v>
      </c>
      <c r="D301" s="676"/>
      <c r="E301" s="676"/>
      <c r="F301" s="676"/>
      <c r="G301" s="676"/>
      <c r="H301" s="676"/>
      <c r="I301" s="676"/>
      <c r="J301" s="676"/>
      <c r="K301" s="676"/>
      <c r="L301" s="677"/>
      <c r="M301" s="678" t="s">
        <v>3242</v>
      </c>
      <c r="N301" s="627"/>
      <c r="O301" s="627"/>
      <c r="P301" s="627"/>
      <c r="Q301" s="627"/>
      <c r="R301" s="627"/>
      <c r="S301" s="627"/>
      <c r="T301" s="627"/>
      <c r="U301" s="627"/>
      <c r="V301" s="627"/>
      <c r="W301" s="627"/>
      <c r="X301" s="627"/>
      <c r="Y301" s="627"/>
      <c r="Z301" s="627"/>
      <c r="AA301" s="627"/>
      <c r="AB301" s="627"/>
      <c r="AC301" s="627"/>
      <c r="AD301" s="627"/>
      <c r="AE301" s="627"/>
      <c r="AF301" s="627"/>
      <c r="AG301" s="627"/>
      <c r="AH301" s="627"/>
      <c r="AI301" s="627"/>
      <c r="AJ301" s="637"/>
      <c r="AK301" s="685">
        <v>0.05</v>
      </c>
      <c r="AL301" s="686"/>
      <c r="AM301" s="686"/>
      <c r="AN301" s="686"/>
      <c r="AO301" s="686"/>
      <c r="AP301" s="686"/>
      <c r="AQ301" s="678" t="s">
        <v>868</v>
      </c>
      <c r="AR301" s="627"/>
      <c r="AS301" s="627"/>
      <c r="AT301" s="637"/>
      <c r="AU301" s="678" t="s">
        <v>868</v>
      </c>
      <c r="AV301" s="627"/>
      <c r="AW301" s="627"/>
      <c r="AX301" s="637"/>
    </row>
    <row r="302" spans="1:50" ht="24" customHeight="1" x14ac:dyDescent="0.15">
      <c r="A302" s="674">
        <v>6</v>
      </c>
      <c r="B302" s="674">
        <v>1</v>
      </c>
      <c r="C302" s="675" t="s">
        <v>3221</v>
      </c>
      <c r="D302" s="676"/>
      <c r="E302" s="676"/>
      <c r="F302" s="676"/>
      <c r="G302" s="676"/>
      <c r="H302" s="676"/>
      <c r="I302" s="676"/>
      <c r="J302" s="676"/>
      <c r="K302" s="676"/>
      <c r="L302" s="677"/>
      <c r="M302" s="678" t="s">
        <v>3242</v>
      </c>
      <c r="N302" s="627"/>
      <c r="O302" s="627"/>
      <c r="P302" s="627"/>
      <c r="Q302" s="627"/>
      <c r="R302" s="627"/>
      <c r="S302" s="627"/>
      <c r="T302" s="627"/>
      <c r="U302" s="627"/>
      <c r="V302" s="627"/>
      <c r="W302" s="627"/>
      <c r="X302" s="627"/>
      <c r="Y302" s="627"/>
      <c r="Z302" s="627"/>
      <c r="AA302" s="627"/>
      <c r="AB302" s="627"/>
      <c r="AC302" s="627"/>
      <c r="AD302" s="627"/>
      <c r="AE302" s="627"/>
      <c r="AF302" s="627"/>
      <c r="AG302" s="627"/>
      <c r="AH302" s="627"/>
      <c r="AI302" s="627"/>
      <c r="AJ302" s="637"/>
      <c r="AK302" s="685">
        <v>0.05</v>
      </c>
      <c r="AL302" s="686"/>
      <c r="AM302" s="686"/>
      <c r="AN302" s="686"/>
      <c r="AO302" s="686"/>
      <c r="AP302" s="686"/>
      <c r="AQ302" s="678" t="s">
        <v>868</v>
      </c>
      <c r="AR302" s="627"/>
      <c r="AS302" s="627"/>
      <c r="AT302" s="637"/>
      <c r="AU302" s="678" t="s">
        <v>868</v>
      </c>
      <c r="AV302" s="627"/>
      <c r="AW302" s="627"/>
      <c r="AX302" s="637"/>
    </row>
    <row r="303" spans="1:50" ht="24" customHeight="1" x14ac:dyDescent="0.15">
      <c r="A303" s="674">
        <v>7</v>
      </c>
      <c r="B303" s="674">
        <v>1</v>
      </c>
      <c r="C303" s="675" t="s">
        <v>3222</v>
      </c>
      <c r="D303" s="676"/>
      <c r="E303" s="676"/>
      <c r="F303" s="676"/>
      <c r="G303" s="676"/>
      <c r="H303" s="676"/>
      <c r="I303" s="676"/>
      <c r="J303" s="676"/>
      <c r="K303" s="676"/>
      <c r="L303" s="677"/>
      <c r="M303" s="678" t="s">
        <v>3242</v>
      </c>
      <c r="N303" s="627"/>
      <c r="O303" s="627"/>
      <c r="P303" s="627"/>
      <c r="Q303" s="627"/>
      <c r="R303" s="627"/>
      <c r="S303" s="627"/>
      <c r="T303" s="627"/>
      <c r="U303" s="627"/>
      <c r="V303" s="627"/>
      <c r="W303" s="627"/>
      <c r="X303" s="627"/>
      <c r="Y303" s="627"/>
      <c r="Z303" s="627"/>
      <c r="AA303" s="627"/>
      <c r="AB303" s="627"/>
      <c r="AC303" s="627"/>
      <c r="AD303" s="627"/>
      <c r="AE303" s="627"/>
      <c r="AF303" s="627"/>
      <c r="AG303" s="627"/>
      <c r="AH303" s="627"/>
      <c r="AI303" s="627"/>
      <c r="AJ303" s="637"/>
      <c r="AK303" s="685">
        <v>0.05</v>
      </c>
      <c r="AL303" s="686"/>
      <c r="AM303" s="686"/>
      <c r="AN303" s="686"/>
      <c r="AO303" s="686"/>
      <c r="AP303" s="686"/>
      <c r="AQ303" s="678" t="s">
        <v>868</v>
      </c>
      <c r="AR303" s="627"/>
      <c r="AS303" s="627"/>
      <c r="AT303" s="637"/>
      <c r="AU303" s="678" t="s">
        <v>868</v>
      </c>
      <c r="AV303" s="627"/>
      <c r="AW303" s="627"/>
      <c r="AX303" s="637"/>
    </row>
    <row r="304" spans="1:50" ht="24" customHeight="1" x14ac:dyDescent="0.15">
      <c r="A304" s="674">
        <v>8</v>
      </c>
      <c r="B304" s="674">
        <v>1</v>
      </c>
      <c r="C304" s="675" t="s">
        <v>3223</v>
      </c>
      <c r="D304" s="676"/>
      <c r="E304" s="676"/>
      <c r="F304" s="676"/>
      <c r="G304" s="676"/>
      <c r="H304" s="676"/>
      <c r="I304" s="676"/>
      <c r="J304" s="676"/>
      <c r="K304" s="676"/>
      <c r="L304" s="677"/>
      <c r="M304" s="678" t="s">
        <v>3242</v>
      </c>
      <c r="N304" s="627"/>
      <c r="O304" s="627"/>
      <c r="P304" s="627"/>
      <c r="Q304" s="627"/>
      <c r="R304" s="627"/>
      <c r="S304" s="627"/>
      <c r="T304" s="627"/>
      <c r="U304" s="627"/>
      <c r="V304" s="627"/>
      <c r="W304" s="627"/>
      <c r="X304" s="627"/>
      <c r="Y304" s="627"/>
      <c r="Z304" s="627"/>
      <c r="AA304" s="627"/>
      <c r="AB304" s="627"/>
      <c r="AC304" s="627"/>
      <c r="AD304" s="627"/>
      <c r="AE304" s="627"/>
      <c r="AF304" s="627"/>
      <c r="AG304" s="627"/>
      <c r="AH304" s="627"/>
      <c r="AI304" s="627"/>
      <c r="AJ304" s="637"/>
      <c r="AK304" s="685">
        <v>0.05</v>
      </c>
      <c r="AL304" s="686"/>
      <c r="AM304" s="686"/>
      <c r="AN304" s="686"/>
      <c r="AO304" s="686"/>
      <c r="AP304" s="686"/>
      <c r="AQ304" s="678" t="s">
        <v>868</v>
      </c>
      <c r="AR304" s="627"/>
      <c r="AS304" s="627"/>
      <c r="AT304" s="637"/>
      <c r="AU304" s="678" t="s">
        <v>868</v>
      </c>
      <c r="AV304" s="627"/>
      <c r="AW304" s="627"/>
      <c r="AX304" s="637"/>
    </row>
    <row r="305" spans="1:50" ht="24" customHeight="1" x14ac:dyDescent="0.15">
      <c r="A305" s="674">
        <v>9</v>
      </c>
      <c r="B305" s="674">
        <v>1</v>
      </c>
      <c r="C305" s="675" t="s">
        <v>3224</v>
      </c>
      <c r="D305" s="676"/>
      <c r="E305" s="676"/>
      <c r="F305" s="676"/>
      <c r="G305" s="676"/>
      <c r="H305" s="676"/>
      <c r="I305" s="676"/>
      <c r="J305" s="676"/>
      <c r="K305" s="676"/>
      <c r="L305" s="677"/>
      <c r="M305" s="678" t="s">
        <v>3242</v>
      </c>
      <c r="N305" s="627"/>
      <c r="O305" s="627"/>
      <c r="P305" s="627"/>
      <c r="Q305" s="627"/>
      <c r="R305" s="627"/>
      <c r="S305" s="627"/>
      <c r="T305" s="627"/>
      <c r="U305" s="627"/>
      <c r="V305" s="627"/>
      <c r="W305" s="627"/>
      <c r="X305" s="627"/>
      <c r="Y305" s="627"/>
      <c r="Z305" s="627"/>
      <c r="AA305" s="627"/>
      <c r="AB305" s="627"/>
      <c r="AC305" s="627"/>
      <c r="AD305" s="627"/>
      <c r="AE305" s="627"/>
      <c r="AF305" s="627"/>
      <c r="AG305" s="627"/>
      <c r="AH305" s="627"/>
      <c r="AI305" s="627"/>
      <c r="AJ305" s="637"/>
      <c r="AK305" s="685">
        <v>0.05</v>
      </c>
      <c r="AL305" s="686"/>
      <c r="AM305" s="686"/>
      <c r="AN305" s="686"/>
      <c r="AO305" s="686"/>
      <c r="AP305" s="686"/>
      <c r="AQ305" s="678" t="s">
        <v>868</v>
      </c>
      <c r="AR305" s="627"/>
      <c r="AS305" s="627"/>
      <c r="AT305" s="637"/>
      <c r="AU305" s="678" t="s">
        <v>868</v>
      </c>
      <c r="AV305" s="627"/>
      <c r="AW305" s="627"/>
      <c r="AX305" s="637"/>
    </row>
    <row r="306" spans="1:50" ht="24" customHeight="1" x14ac:dyDescent="0.15">
      <c r="A306" s="674">
        <v>10</v>
      </c>
      <c r="B306" s="674">
        <v>1</v>
      </c>
      <c r="C306" s="675" t="s">
        <v>3225</v>
      </c>
      <c r="D306" s="676"/>
      <c r="E306" s="676"/>
      <c r="F306" s="676"/>
      <c r="G306" s="676"/>
      <c r="H306" s="676"/>
      <c r="I306" s="676"/>
      <c r="J306" s="676"/>
      <c r="K306" s="676"/>
      <c r="L306" s="677"/>
      <c r="M306" s="678" t="s">
        <v>3242</v>
      </c>
      <c r="N306" s="627"/>
      <c r="O306" s="627"/>
      <c r="P306" s="627"/>
      <c r="Q306" s="627"/>
      <c r="R306" s="627"/>
      <c r="S306" s="627"/>
      <c r="T306" s="627"/>
      <c r="U306" s="627"/>
      <c r="V306" s="627"/>
      <c r="W306" s="627"/>
      <c r="X306" s="627"/>
      <c r="Y306" s="627"/>
      <c r="Z306" s="627"/>
      <c r="AA306" s="627"/>
      <c r="AB306" s="627"/>
      <c r="AC306" s="627"/>
      <c r="AD306" s="627"/>
      <c r="AE306" s="627"/>
      <c r="AF306" s="627"/>
      <c r="AG306" s="627"/>
      <c r="AH306" s="627"/>
      <c r="AI306" s="627"/>
      <c r="AJ306" s="637"/>
      <c r="AK306" s="685">
        <v>0.05</v>
      </c>
      <c r="AL306" s="686"/>
      <c r="AM306" s="686"/>
      <c r="AN306" s="686"/>
      <c r="AO306" s="686"/>
      <c r="AP306" s="686"/>
      <c r="AQ306" s="678" t="s">
        <v>868</v>
      </c>
      <c r="AR306" s="627"/>
      <c r="AS306" s="627"/>
      <c r="AT306" s="637"/>
      <c r="AU306" s="678" t="s">
        <v>868</v>
      </c>
      <c r="AV306" s="627"/>
      <c r="AW306" s="627"/>
      <c r="AX306" s="637"/>
    </row>
    <row r="308" spans="1:50" x14ac:dyDescent="0.15">
      <c r="B308" s="1" t="s">
        <v>1051</v>
      </c>
    </row>
    <row r="309" spans="1:50" ht="24" customHeight="1" x14ac:dyDescent="0.15">
      <c r="A309" s="674"/>
      <c r="B309" s="674"/>
      <c r="C309" s="441" t="s">
        <v>195</v>
      </c>
      <c r="D309" s="442"/>
      <c r="E309" s="442"/>
      <c r="F309" s="442"/>
      <c r="G309" s="442"/>
      <c r="H309" s="442"/>
      <c r="I309" s="442"/>
      <c r="J309" s="442"/>
      <c r="K309" s="442"/>
      <c r="L309" s="443"/>
      <c r="M309" s="441" t="s">
        <v>196</v>
      </c>
      <c r="N309" s="442"/>
      <c r="O309" s="442"/>
      <c r="P309" s="442"/>
      <c r="Q309" s="442"/>
      <c r="R309" s="442"/>
      <c r="S309" s="442"/>
      <c r="T309" s="442"/>
      <c r="U309" s="442"/>
      <c r="V309" s="442"/>
      <c r="W309" s="442"/>
      <c r="X309" s="442"/>
      <c r="Y309" s="442"/>
      <c r="Z309" s="442"/>
      <c r="AA309" s="442"/>
      <c r="AB309" s="442"/>
      <c r="AC309" s="442"/>
      <c r="AD309" s="442"/>
      <c r="AE309" s="442"/>
      <c r="AF309" s="442"/>
      <c r="AG309" s="442"/>
      <c r="AH309" s="442"/>
      <c r="AI309" s="442"/>
      <c r="AJ309" s="443"/>
      <c r="AK309" s="681" t="s">
        <v>197</v>
      </c>
      <c r="AL309" s="682"/>
      <c r="AM309" s="682"/>
      <c r="AN309" s="682"/>
      <c r="AO309" s="682"/>
      <c r="AP309" s="682"/>
      <c r="AQ309" s="682" t="s">
        <v>198</v>
      </c>
      <c r="AR309" s="682"/>
      <c r="AS309" s="682"/>
      <c r="AT309" s="682"/>
      <c r="AU309" s="441" t="s">
        <v>199</v>
      </c>
      <c r="AV309" s="442"/>
      <c r="AW309" s="442"/>
      <c r="AX309" s="677"/>
    </row>
    <row r="310" spans="1:50" ht="24" customHeight="1" x14ac:dyDescent="0.15">
      <c r="A310" s="674">
        <v>1</v>
      </c>
      <c r="B310" s="674">
        <v>1</v>
      </c>
      <c r="C310" s="675" t="s">
        <v>3248</v>
      </c>
      <c r="D310" s="676"/>
      <c r="E310" s="676"/>
      <c r="F310" s="676"/>
      <c r="G310" s="676"/>
      <c r="H310" s="676"/>
      <c r="I310" s="676"/>
      <c r="J310" s="676"/>
      <c r="K310" s="676"/>
      <c r="L310" s="677"/>
      <c r="M310" s="678" t="s">
        <v>3249</v>
      </c>
      <c r="N310" s="627"/>
      <c r="O310" s="627"/>
      <c r="P310" s="627"/>
      <c r="Q310" s="627"/>
      <c r="R310" s="627"/>
      <c r="S310" s="627"/>
      <c r="T310" s="627"/>
      <c r="U310" s="627"/>
      <c r="V310" s="627"/>
      <c r="W310" s="627"/>
      <c r="X310" s="627"/>
      <c r="Y310" s="627"/>
      <c r="Z310" s="627"/>
      <c r="AA310" s="627"/>
      <c r="AB310" s="627"/>
      <c r="AC310" s="627"/>
      <c r="AD310" s="627"/>
      <c r="AE310" s="627"/>
      <c r="AF310" s="627"/>
      <c r="AG310" s="627"/>
      <c r="AH310" s="627"/>
      <c r="AI310" s="627"/>
      <c r="AJ310" s="637"/>
      <c r="AK310" s="679">
        <v>1</v>
      </c>
      <c r="AL310" s="680"/>
      <c r="AM310" s="680"/>
      <c r="AN310" s="680"/>
      <c r="AO310" s="680"/>
      <c r="AP310" s="680"/>
      <c r="AQ310" s="680">
        <v>4</v>
      </c>
      <c r="AR310" s="680"/>
      <c r="AS310" s="680"/>
      <c r="AT310" s="680"/>
      <c r="AU310" s="675">
        <v>90</v>
      </c>
      <c r="AV310" s="676"/>
      <c r="AW310" s="676"/>
      <c r="AX310" s="677"/>
    </row>
    <row r="312" spans="1:50" x14ac:dyDescent="0.15">
      <c r="B312" s="1" t="s">
        <v>1053</v>
      </c>
    </row>
    <row r="313" spans="1:50" ht="24" customHeight="1" x14ac:dyDescent="0.15">
      <c r="A313" s="674"/>
      <c r="B313" s="674"/>
      <c r="C313" s="441" t="s">
        <v>195</v>
      </c>
      <c r="D313" s="442"/>
      <c r="E313" s="442"/>
      <c r="F313" s="442"/>
      <c r="G313" s="442"/>
      <c r="H313" s="442"/>
      <c r="I313" s="442"/>
      <c r="J313" s="442"/>
      <c r="K313" s="442"/>
      <c r="L313" s="443"/>
      <c r="M313" s="441" t="s">
        <v>196</v>
      </c>
      <c r="N313" s="442"/>
      <c r="O313" s="442"/>
      <c r="P313" s="442"/>
      <c r="Q313" s="442"/>
      <c r="R313" s="442"/>
      <c r="S313" s="442"/>
      <c r="T313" s="442"/>
      <c r="U313" s="442"/>
      <c r="V313" s="442"/>
      <c r="W313" s="442"/>
      <c r="X313" s="442"/>
      <c r="Y313" s="442"/>
      <c r="Z313" s="442"/>
      <c r="AA313" s="442"/>
      <c r="AB313" s="442"/>
      <c r="AC313" s="442"/>
      <c r="AD313" s="442"/>
      <c r="AE313" s="442"/>
      <c r="AF313" s="442"/>
      <c r="AG313" s="442"/>
      <c r="AH313" s="442"/>
      <c r="AI313" s="442"/>
      <c r="AJ313" s="443"/>
      <c r="AK313" s="681" t="s">
        <v>197</v>
      </c>
      <c r="AL313" s="682"/>
      <c r="AM313" s="682"/>
      <c r="AN313" s="682"/>
      <c r="AO313" s="682"/>
      <c r="AP313" s="682"/>
      <c r="AQ313" s="682" t="s">
        <v>198</v>
      </c>
      <c r="AR313" s="682"/>
      <c r="AS313" s="682"/>
      <c r="AT313" s="682"/>
      <c r="AU313" s="441" t="s">
        <v>199</v>
      </c>
      <c r="AV313" s="442"/>
      <c r="AW313" s="442"/>
      <c r="AX313" s="677"/>
    </row>
    <row r="314" spans="1:50" ht="24" customHeight="1" x14ac:dyDescent="0.15">
      <c r="A314" s="674">
        <v>1</v>
      </c>
      <c r="B314" s="674">
        <v>1</v>
      </c>
      <c r="C314" s="675" t="s">
        <v>3250</v>
      </c>
      <c r="D314" s="676"/>
      <c r="E314" s="676"/>
      <c r="F314" s="676"/>
      <c r="G314" s="676"/>
      <c r="H314" s="676"/>
      <c r="I314" s="676"/>
      <c r="J314" s="676"/>
      <c r="K314" s="676"/>
      <c r="L314" s="677"/>
      <c r="M314" s="678" t="s">
        <v>3251</v>
      </c>
      <c r="N314" s="627"/>
      <c r="O314" s="627"/>
      <c r="P314" s="627"/>
      <c r="Q314" s="627"/>
      <c r="R314" s="627"/>
      <c r="S314" s="627"/>
      <c r="T314" s="627"/>
      <c r="U314" s="627"/>
      <c r="V314" s="627"/>
      <c r="W314" s="627"/>
      <c r="X314" s="627"/>
      <c r="Y314" s="627"/>
      <c r="Z314" s="627"/>
      <c r="AA314" s="627"/>
      <c r="AB314" s="627"/>
      <c r="AC314" s="627"/>
      <c r="AD314" s="627"/>
      <c r="AE314" s="627"/>
      <c r="AF314" s="627"/>
      <c r="AG314" s="627"/>
      <c r="AH314" s="627"/>
      <c r="AI314" s="627"/>
      <c r="AJ314" s="637"/>
      <c r="AK314" s="683">
        <v>0.3</v>
      </c>
      <c r="AL314" s="684"/>
      <c r="AM314" s="684"/>
      <c r="AN314" s="684"/>
      <c r="AO314" s="684"/>
      <c r="AP314" s="684"/>
      <c r="AQ314" s="680">
        <v>4</v>
      </c>
      <c r="AR314" s="680"/>
      <c r="AS314" s="680"/>
      <c r="AT314" s="680"/>
      <c r="AU314" s="678" t="s">
        <v>868</v>
      </c>
      <c r="AV314" s="627"/>
      <c r="AW314" s="627"/>
      <c r="AX314" s="637"/>
    </row>
    <row r="316" spans="1:50" x14ac:dyDescent="0.15">
      <c r="B316" s="1" t="s">
        <v>1056</v>
      </c>
    </row>
    <row r="317" spans="1:50" ht="24" customHeight="1" x14ac:dyDescent="0.15">
      <c r="A317" s="674"/>
      <c r="B317" s="674"/>
      <c r="C317" s="441" t="s">
        <v>195</v>
      </c>
      <c r="D317" s="442"/>
      <c r="E317" s="442"/>
      <c r="F317" s="442"/>
      <c r="G317" s="442"/>
      <c r="H317" s="442"/>
      <c r="I317" s="442"/>
      <c r="J317" s="442"/>
      <c r="K317" s="442"/>
      <c r="L317" s="443"/>
      <c r="M317" s="441" t="s">
        <v>196</v>
      </c>
      <c r="N317" s="442"/>
      <c r="O317" s="442"/>
      <c r="P317" s="442"/>
      <c r="Q317" s="442"/>
      <c r="R317" s="442"/>
      <c r="S317" s="442"/>
      <c r="T317" s="442"/>
      <c r="U317" s="442"/>
      <c r="V317" s="442"/>
      <c r="W317" s="442"/>
      <c r="X317" s="442"/>
      <c r="Y317" s="442"/>
      <c r="Z317" s="442"/>
      <c r="AA317" s="442"/>
      <c r="AB317" s="442"/>
      <c r="AC317" s="442"/>
      <c r="AD317" s="442"/>
      <c r="AE317" s="442"/>
      <c r="AF317" s="442"/>
      <c r="AG317" s="442"/>
      <c r="AH317" s="442"/>
      <c r="AI317" s="442"/>
      <c r="AJ317" s="443"/>
      <c r="AK317" s="681" t="s">
        <v>197</v>
      </c>
      <c r="AL317" s="682"/>
      <c r="AM317" s="682"/>
      <c r="AN317" s="682"/>
      <c r="AO317" s="682"/>
      <c r="AP317" s="682"/>
      <c r="AQ317" s="682" t="s">
        <v>198</v>
      </c>
      <c r="AR317" s="682"/>
      <c r="AS317" s="682"/>
      <c r="AT317" s="682"/>
      <c r="AU317" s="441" t="s">
        <v>199</v>
      </c>
      <c r="AV317" s="442"/>
      <c r="AW317" s="442"/>
      <c r="AX317" s="677"/>
    </row>
    <row r="318" spans="1:50" ht="24" customHeight="1" x14ac:dyDescent="0.15">
      <c r="A318" s="674">
        <v>1</v>
      </c>
      <c r="B318" s="674">
        <v>1</v>
      </c>
      <c r="C318" s="675" t="s">
        <v>3252</v>
      </c>
      <c r="D318" s="676"/>
      <c r="E318" s="676"/>
      <c r="F318" s="676"/>
      <c r="G318" s="676"/>
      <c r="H318" s="676"/>
      <c r="I318" s="676"/>
      <c r="J318" s="676"/>
      <c r="K318" s="676"/>
      <c r="L318" s="677"/>
      <c r="M318" s="678" t="s">
        <v>3251</v>
      </c>
      <c r="N318" s="627"/>
      <c r="O318" s="627"/>
      <c r="P318" s="627"/>
      <c r="Q318" s="627"/>
      <c r="R318" s="627"/>
      <c r="S318" s="627"/>
      <c r="T318" s="627"/>
      <c r="U318" s="627"/>
      <c r="V318" s="627"/>
      <c r="W318" s="627"/>
      <c r="X318" s="627"/>
      <c r="Y318" s="627"/>
      <c r="Z318" s="627"/>
      <c r="AA318" s="627"/>
      <c r="AB318" s="627"/>
      <c r="AC318" s="627"/>
      <c r="AD318" s="627"/>
      <c r="AE318" s="627"/>
      <c r="AF318" s="627"/>
      <c r="AG318" s="627"/>
      <c r="AH318" s="627"/>
      <c r="AI318" s="627"/>
      <c r="AJ318" s="637"/>
      <c r="AK318" s="679">
        <v>1.4</v>
      </c>
      <c r="AL318" s="680"/>
      <c r="AM318" s="680"/>
      <c r="AN318" s="680"/>
      <c r="AO318" s="680"/>
      <c r="AP318" s="680"/>
      <c r="AQ318" s="680">
        <v>2</v>
      </c>
      <c r="AR318" s="680"/>
      <c r="AS318" s="680"/>
      <c r="AT318" s="680"/>
      <c r="AU318" s="678" t="s">
        <v>868</v>
      </c>
      <c r="AV318" s="627"/>
      <c r="AW318" s="627"/>
      <c r="AX318" s="637"/>
    </row>
    <row r="320" spans="1:50" x14ac:dyDescent="0.15">
      <c r="B320" s="1" t="s">
        <v>1059</v>
      </c>
    </row>
    <row r="321" spans="1:50" ht="24" customHeight="1" x14ac:dyDescent="0.15">
      <c r="A321" s="674"/>
      <c r="B321" s="674"/>
      <c r="C321" s="441" t="s">
        <v>195</v>
      </c>
      <c r="D321" s="442"/>
      <c r="E321" s="442"/>
      <c r="F321" s="442"/>
      <c r="G321" s="442"/>
      <c r="H321" s="442"/>
      <c r="I321" s="442"/>
      <c r="J321" s="442"/>
      <c r="K321" s="442"/>
      <c r="L321" s="443"/>
      <c r="M321" s="441" t="s">
        <v>196</v>
      </c>
      <c r="N321" s="442"/>
      <c r="O321" s="442"/>
      <c r="P321" s="442"/>
      <c r="Q321" s="442"/>
      <c r="R321" s="442"/>
      <c r="S321" s="442"/>
      <c r="T321" s="442"/>
      <c r="U321" s="442"/>
      <c r="V321" s="442"/>
      <c r="W321" s="442"/>
      <c r="X321" s="442"/>
      <c r="Y321" s="442"/>
      <c r="Z321" s="442"/>
      <c r="AA321" s="442"/>
      <c r="AB321" s="442"/>
      <c r="AC321" s="442"/>
      <c r="AD321" s="442"/>
      <c r="AE321" s="442"/>
      <c r="AF321" s="442"/>
      <c r="AG321" s="442"/>
      <c r="AH321" s="442"/>
      <c r="AI321" s="442"/>
      <c r="AJ321" s="443"/>
      <c r="AK321" s="681" t="s">
        <v>197</v>
      </c>
      <c r="AL321" s="682"/>
      <c r="AM321" s="682"/>
      <c r="AN321" s="682"/>
      <c r="AO321" s="682"/>
      <c r="AP321" s="682"/>
      <c r="AQ321" s="682" t="s">
        <v>198</v>
      </c>
      <c r="AR321" s="682"/>
      <c r="AS321" s="682"/>
      <c r="AT321" s="682"/>
      <c r="AU321" s="441" t="s">
        <v>199</v>
      </c>
      <c r="AV321" s="442"/>
      <c r="AW321" s="442"/>
      <c r="AX321" s="677"/>
    </row>
    <row r="322" spans="1:50" ht="24" customHeight="1" x14ac:dyDescent="0.15">
      <c r="A322" s="674">
        <v>1</v>
      </c>
      <c r="B322" s="674">
        <v>1</v>
      </c>
      <c r="C322" s="675" t="s">
        <v>3253</v>
      </c>
      <c r="D322" s="676"/>
      <c r="E322" s="676"/>
      <c r="F322" s="676"/>
      <c r="G322" s="676"/>
      <c r="H322" s="676"/>
      <c r="I322" s="676"/>
      <c r="J322" s="676"/>
      <c r="K322" s="676"/>
      <c r="L322" s="677"/>
      <c r="M322" s="678" t="s">
        <v>3251</v>
      </c>
      <c r="N322" s="627"/>
      <c r="O322" s="627"/>
      <c r="P322" s="627"/>
      <c r="Q322" s="627"/>
      <c r="R322" s="627"/>
      <c r="S322" s="627"/>
      <c r="T322" s="627"/>
      <c r="U322" s="627"/>
      <c r="V322" s="627"/>
      <c r="W322" s="627"/>
      <c r="X322" s="627"/>
      <c r="Y322" s="627"/>
      <c r="Z322" s="627"/>
      <c r="AA322" s="627"/>
      <c r="AB322" s="627"/>
      <c r="AC322" s="627"/>
      <c r="AD322" s="627"/>
      <c r="AE322" s="627"/>
      <c r="AF322" s="627"/>
      <c r="AG322" s="627"/>
      <c r="AH322" s="627"/>
      <c r="AI322" s="627"/>
      <c r="AJ322" s="637"/>
      <c r="AK322" s="679">
        <v>2</v>
      </c>
      <c r="AL322" s="680"/>
      <c r="AM322" s="680"/>
      <c r="AN322" s="680"/>
      <c r="AO322" s="680"/>
      <c r="AP322" s="680"/>
      <c r="AQ322" s="678" t="s">
        <v>868</v>
      </c>
      <c r="AR322" s="627"/>
      <c r="AS322" s="627"/>
      <c r="AT322" s="637"/>
      <c r="AU322" s="678" t="s">
        <v>868</v>
      </c>
      <c r="AV322" s="627"/>
      <c r="AW322" s="627"/>
      <c r="AX322" s="637"/>
    </row>
    <row r="323" spans="1:50" s="33" customFormat="1" x14ac:dyDescent="0.15">
      <c r="A323" s="50"/>
      <c r="B323" s="50"/>
      <c r="C323" s="50"/>
      <c r="D323" s="50"/>
      <c r="E323" s="50"/>
      <c r="F323" s="50"/>
      <c r="G323" s="50"/>
      <c r="H323" s="50"/>
      <c r="I323" s="50"/>
      <c r="J323" s="50"/>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1"/>
      <c r="AL323" s="50"/>
      <c r="AM323" s="50"/>
      <c r="AN323" s="50"/>
      <c r="AO323" s="50"/>
      <c r="AP323" s="50"/>
      <c r="AQ323" s="50"/>
      <c r="AR323" s="50"/>
      <c r="AS323" s="50"/>
      <c r="AT323" s="50"/>
      <c r="AU323" s="50"/>
      <c r="AV323" s="50"/>
      <c r="AW323" s="50"/>
      <c r="AX323" s="50"/>
    </row>
    <row r="324" spans="1:50" ht="18" customHeight="1" thickBot="1" x14ac:dyDescent="0.2">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672" t="s">
        <v>264</v>
      </c>
      <c r="AR324" s="672"/>
      <c r="AS324" s="672"/>
      <c r="AT324" s="672"/>
      <c r="AU324" s="672"/>
      <c r="AV324" s="672"/>
      <c r="AW324" s="672"/>
      <c r="AX324" s="672"/>
    </row>
    <row r="325" spans="1:50" ht="24.75" customHeight="1" x14ac:dyDescent="0.15">
      <c r="A325" s="511" t="s">
        <v>265</v>
      </c>
      <c r="B325" s="512"/>
      <c r="C325" s="512"/>
      <c r="D325" s="512"/>
      <c r="E325" s="512"/>
      <c r="F325" s="513"/>
      <c r="G325" s="673" t="s">
        <v>3254</v>
      </c>
      <c r="H325" s="515"/>
      <c r="I325" s="515"/>
      <c r="J325" s="515"/>
      <c r="K325" s="515"/>
      <c r="L325" s="515"/>
      <c r="M325" s="515"/>
      <c r="N325" s="515"/>
      <c r="O325" s="515"/>
      <c r="P325" s="515"/>
      <c r="Q325" s="515"/>
      <c r="R325" s="515"/>
      <c r="S325" s="515"/>
      <c r="T325" s="515"/>
      <c r="U325" s="515"/>
      <c r="V325" s="515"/>
      <c r="W325" s="515"/>
      <c r="X325" s="516"/>
      <c r="Y325" s="517" t="s">
        <v>267</v>
      </c>
      <c r="Z325" s="518"/>
      <c r="AA325" s="518"/>
      <c r="AB325" s="518"/>
      <c r="AC325" s="518"/>
      <c r="AD325" s="519"/>
      <c r="AE325" s="520" t="s">
        <v>3255</v>
      </c>
      <c r="AF325" s="521"/>
      <c r="AG325" s="521"/>
      <c r="AH325" s="521"/>
      <c r="AI325" s="521"/>
      <c r="AJ325" s="521"/>
      <c r="AK325" s="521"/>
      <c r="AL325" s="521"/>
      <c r="AM325" s="521"/>
      <c r="AN325" s="521"/>
      <c r="AO325" s="521"/>
      <c r="AP325" s="522"/>
      <c r="AQ325" s="523" t="s">
        <v>6</v>
      </c>
      <c r="AR325" s="524"/>
      <c r="AS325" s="524"/>
      <c r="AT325" s="524"/>
      <c r="AU325" s="524"/>
      <c r="AV325" s="524"/>
      <c r="AW325" s="524"/>
      <c r="AX325" s="525"/>
    </row>
    <row r="326" spans="1:50" ht="30" customHeight="1" x14ac:dyDescent="0.15">
      <c r="A326" s="550" t="s">
        <v>7</v>
      </c>
      <c r="B326" s="551"/>
      <c r="C326" s="551"/>
      <c r="D326" s="551"/>
      <c r="E326" s="551"/>
      <c r="F326" s="552"/>
      <c r="G326" s="553" t="s">
        <v>3256</v>
      </c>
      <c r="H326" s="554"/>
      <c r="I326" s="554"/>
      <c r="J326" s="554"/>
      <c r="K326" s="554"/>
      <c r="L326" s="554"/>
      <c r="M326" s="554"/>
      <c r="N326" s="554"/>
      <c r="O326" s="554"/>
      <c r="P326" s="554"/>
      <c r="Q326" s="554"/>
      <c r="R326" s="554"/>
      <c r="S326" s="554"/>
      <c r="T326" s="554"/>
      <c r="U326" s="554"/>
      <c r="V326" s="554"/>
      <c r="W326" s="554"/>
      <c r="X326" s="555"/>
      <c r="Y326" s="556" t="s">
        <v>9</v>
      </c>
      <c r="Z326" s="557"/>
      <c r="AA326" s="557"/>
      <c r="AB326" s="557"/>
      <c r="AC326" s="557"/>
      <c r="AD326" s="558"/>
      <c r="AE326" s="559" t="s">
        <v>3097</v>
      </c>
      <c r="AF326" s="560"/>
      <c r="AG326" s="560"/>
      <c r="AH326" s="560"/>
      <c r="AI326" s="560"/>
      <c r="AJ326" s="560"/>
      <c r="AK326" s="560"/>
      <c r="AL326" s="560"/>
      <c r="AM326" s="560"/>
      <c r="AN326" s="560"/>
      <c r="AO326" s="560"/>
      <c r="AP326" s="561"/>
      <c r="AQ326" s="562" t="s">
        <v>3257</v>
      </c>
      <c r="AR326" s="563"/>
      <c r="AS326" s="563"/>
      <c r="AT326" s="563"/>
      <c r="AU326" s="563"/>
      <c r="AV326" s="563"/>
      <c r="AW326" s="563"/>
      <c r="AX326" s="564"/>
    </row>
    <row r="327" spans="1:50" ht="30" customHeight="1" x14ac:dyDescent="0.15">
      <c r="A327" s="565" t="s">
        <v>12</v>
      </c>
      <c r="B327" s="566"/>
      <c r="C327" s="566"/>
      <c r="D327" s="566"/>
      <c r="E327" s="566"/>
      <c r="F327" s="567"/>
      <c r="G327" s="568" t="s">
        <v>810</v>
      </c>
      <c r="H327" s="569"/>
      <c r="I327" s="569"/>
      <c r="J327" s="569"/>
      <c r="K327" s="569"/>
      <c r="L327" s="569"/>
      <c r="M327" s="569"/>
      <c r="N327" s="569"/>
      <c r="O327" s="569"/>
      <c r="P327" s="569"/>
      <c r="Q327" s="569"/>
      <c r="R327" s="569"/>
      <c r="S327" s="569"/>
      <c r="T327" s="569"/>
      <c r="U327" s="569"/>
      <c r="V327" s="569"/>
      <c r="W327" s="569"/>
      <c r="X327" s="570"/>
      <c r="Y327" s="571" t="s">
        <v>14</v>
      </c>
      <c r="Z327" s="572"/>
      <c r="AA327" s="572"/>
      <c r="AB327" s="572"/>
      <c r="AC327" s="572"/>
      <c r="AD327" s="573"/>
      <c r="AE327" s="485" t="s">
        <v>3099</v>
      </c>
      <c r="AF327" s="486"/>
      <c r="AG327" s="486"/>
      <c r="AH327" s="486"/>
      <c r="AI327" s="486"/>
      <c r="AJ327" s="486"/>
      <c r="AK327" s="486"/>
      <c r="AL327" s="486"/>
      <c r="AM327" s="486"/>
      <c r="AN327" s="486"/>
      <c r="AO327" s="486"/>
      <c r="AP327" s="486"/>
      <c r="AQ327" s="486"/>
      <c r="AR327" s="486"/>
      <c r="AS327" s="486"/>
      <c r="AT327" s="486"/>
      <c r="AU327" s="486"/>
      <c r="AV327" s="486"/>
      <c r="AW327" s="486"/>
      <c r="AX327" s="487"/>
    </row>
    <row r="328" spans="1:50" ht="30" customHeight="1" x14ac:dyDescent="0.15">
      <c r="A328" s="535" t="s">
        <v>16</v>
      </c>
      <c r="B328" s="536"/>
      <c r="C328" s="536"/>
      <c r="D328" s="536"/>
      <c r="E328" s="536"/>
      <c r="F328" s="537"/>
      <c r="G328" s="538" t="s">
        <v>3258</v>
      </c>
      <c r="H328" s="539"/>
      <c r="I328" s="539"/>
      <c r="J328" s="539"/>
      <c r="K328" s="539"/>
      <c r="L328" s="539"/>
      <c r="M328" s="539"/>
      <c r="N328" s="539"/>
      <c r="O328" s="539"/>
      <c r="P328" s="539"/>
      <c r="Q328" s="539"/>
      <c r="R328" s="539"/>
      <c r="S328" s="539"/>
      <c r="T328" s="539"/>
      <c r="U328" s="539"/>
      <c r="V328" s="539"/>
      <c r="W328" s="539"/>
      <c r="X328" s="540"/>
      <c r="Y328" s="541" t="s">
        <v>272</v>
      </c>
      <c r="Z328" s="542"/>
      <c r="AA328" s="542"/>
      <c r="AB328" s="542"/>
      <c r="AC328" s="542"/>
      <c r="AD328" s="543"/>
      <c r="AE328" s="544" t="s">
        <v>1188</v>
      </c>
      <c r="AF328" s="545"/>
      <c r="AG328" s="545"/>
      <c r="AH328" s="545"/>
      <c r="AI328" s="545"/>
      <c r="AJ328" s="545"/>
      <c r="AK328" s="545"/>
      <c r="AL328" s="545"/>
      <c r="AM328" s="545"/>
      <c r="AN328" s="545"/>
      <c r="AO328" s="545"/>
      <c r="AP328" s="545"/>
      <c r="AQ328" s="545"/>
      <c r="AR328" s="545"/>
      <c r="AS328" s="545"/>
      <c r="AT328" s="545"/>
      <c r="AU328" s="545"/>
      <c r="AV328" s="545"/>
      <c r="AW328" s="545"/>
      <c r="AX328" s="546"/>
    </row>
    <row r="329" spans="1:50" ht="33.75" customHeight="1" x14ac:dyDescent="0.15">
      <c r="A329" s="526" t="s">
        <v>17</v>
      </c>
      <c r="B329" s="527"/>
      <c r="C329" s="527"/>
      <c r="D329" s="527"/>
      <c r="E329" s="527"/>
      <c r="F329" s="528"/>
      <c r="G329" s="547" t="s">
        <v>3259</v>
      </c>
      <c r="H329" s="548"/>
      <c r="I329" s="548"/>
      <c r="J329" s="548"/>
      <c r="K329" s="548"/>
      <c r="L329" s="548"/>
      <c r="M329" s="548"/>
      <c r="N329" s="548"/>
      <c r="O329" s="548"/>
      <c r="P329" s="548"/>
      <c r="Q329" s="548"/>
      <c r="R329" s="548"/>
      <c r="S329" s="548"/>
      <c r="T329" s="548"/>
      <c r="U329" s="548"/>
      <c r="V329" s="548"/>
      <c r="W329" s="548"/>
      <c r="X329" s="548"/>
      <c r="Y329" s="548"/>
      <c r="Z329" s="548"/>
      <c r="AA329" s="548"/>
      <c r="AB329" s="548"/>
      <c r="AC329" s="548"/>
      <c r="AD329" s="548"/>
      <c r="AE329" s="548"/>
      <c r="AF329" s="548"/>
      <c r="AG329" s="548"/>
      <c r="AH329" s="548"/>
      <c r="AI329" s="548"/>
      <c r="AJ329" s="548"/>
      <c r="AK329" s="548"/>
      <c r="AL329" s="548"/>
      <c r="AM329" s="548"/>
      <c r="AN329" s="548"/>
      <c r="AO329" s="548"/>
      <c r="AP329" s="548"/>
      <c r="AQ329" s="548"/>
      <c r="AR329" s="548"/>
      <c r="AS329" s="548"/>
      <c r="AT329" s="548"/>
      <c r="AU329" s="548"/>
      <c r="AV329" s="548"/>
      <c r="AW329" s="548"/>
      <c r="AX329" s="549"/>
    </row>
    <row r="330" spans="1:50" ht="33.75" customHeight="1" x14ac:dyDescent="0.15">
      <c r="A330" s="526" t="s">
        <v>19</v>
      </c>
      <c r="B330" s="527"/>
      <c r="C330" s="527"/>
      <c r="D330" s="527"/>
      <c r="E330" s="527"/>
      <c r="F330" s="528"/>
      <c r="G330" s="547" t="s">
        <v>3260</v>
      </c>
      <c r="H330" s="548"/>
      <c r="I330" s="548"/>
      <c r="J330" s="548"/>
      <c r="K330" s="548"/>
      <c r="L330" s="548"/>
      <c r="M330" s="548"/>
      <c r="N330" s="548"/>
      <c r="O330" s="548"/>
      <c r="P330" s="548"/>
      <c r="Q330" s="548"/>
      <c r="R330" s="548"/>
      <c r="S330" s="548"/>
      <c r="T330" s="548"/>
      <c r="U330" s="548"/>
      <c r="V330" s="548"/>
      <c r="W330" s="548"/>
      <c r="X330" s="548"/>
      <c r="Y330" s="548"/>
      <c r="Z330" s="548"/>
      <c r="AA330" s="548"/>
      <c r="AB330" s="548"/>
      <c r="AC330" s="548"/>
      <c r="AD330" s="548"/>
      <c r="AE330" s="548"/>
      <c r="AF330" s="548"/>
      <c r="AG330" s="548"/>
      <c r="AH330" s="548"/>
      <c r="AI330" s="548"/>
      <c r="AJ330" s="548"/>
      <c r="AK330" s="548"/>
      <c r="AL330" s="548"/>
      <c r="AM330" s="548"/>
      <c r="AN330" s="548"/>
      <c r="AO330" s="548"/>
      <c r="AP330" s="548"/>
      <c r="AQ330" s="548"/>
      <c r="AR330" s="548"/>
      <c r="AS330" s="548"/>
      <c r="AT330" s="548"/>
      <c r="AU330" s="548"/>
      <c r="AV330" s="548"/>
      <c r="AW330" s="548"/>
      <c r="AX330" s="549"/>
    </row>
    <row r="331" spans="1:50" ht="19.5" customHeight="1" x14ac:dyDescent="0.15">
      <c r="A331" s="526" t="s">
        <v>21</v>
      </c>
      <c r="B331" s="527"/>
      <c r="C331" s="527"/>
      <c r="D331" s="527"/>
      <c r="E331" s="527"/>
      <c r="F331" s="528"/>
      <c r="G331" s="532" t="s">
        <v>22</v>
      </c>
      <c r="H331" s="533"/>
      <c r="I331" s="533"/>
      <c r="J331" s="533"/>
      <c r="K331" s="533"/>
      <c r="L331" s="533"/>
      <c r="M331" s="533"/>
      <c r="N331" s="533"/>
      <c r="O331" s="533"/>
      <c r="P331" s="533"/>
      <c r="Q331" s="533"/>
      <c r="R331" s="533"/>
      <c r="S331" s="533"/>
      <c r="T331" s="533"/>
      <c r="U331" s="533"/>
      <c r="V331" s="533"/>
      <c r="W331" s="533"/>
      <c r="X331" s="533"/>
      <c r="Y331" s="533"/>
      <c r="Z331" s="533"/>
      <c r="AA331" s="533"/>
      <c r="AB331" s="533"/>
      <c r="AC331" s="533"/>
      <c r="AD331" s="533"/>
      <c r="AE331" s="533"/>
      <c r="AF331" s="533"/>
      <c r="AG331" s="533"/>
      <c r="AH331" s="533"/>
      <c r="AI331" s="533"/>
      <c r="AJ331" s="533"/>
      <c r="AK331" s="533"/>
      <c r="AL331" s="533"/>
      <c r="AM331" s="533"/>
      <c r="AN331" s="533"/>
      <c r="AO331" s="533"/>
      <c r="AP331" s="533"/>
      <c r="AQ331" s="533"/>
      <c r="AR331" s="533"/>
      <c r="AS331" s="533"/>
      <c r="AT331" s="533"/>
      <c r="AU331" s="533"/>
      <c r="AV331" s="533"/>
      <c r="AW331" s="533"/>
      <c r="AX331" s="534"/>
    </row>
    <row r="332" spans="1:50" ht="18.75" customHeight="1" x14ac:dyDescent="0.15">
      <c r="A332" s="429" t="s">
        <v>23</v>
      </c>
      <c r="B332" s="430"/>
      <c r="C332" s="430"/>
      <c r="D332" s="430"/>
      <c r="E332" s="430"/>
      <c r="F332" s="431"/>
      <c r="G332" s="438"/>
      <c r="H332" s="439"/>
      <c r="I332" s="439"/>
      <c r="J332" s="439"/>
      <c r="K332" s="439"/>
      <c r="L332" s="439"/>
      <c r="M332" s="439"/>
      <c r="N332" s="439"/>
      <c r="O332" s="440"/>
      <c r="P332" s="441" t="s">
        <v>276</v>
      </c>
      <c r="Q332" s="442"/>
      <c r="R332" s="442"/>
      <c r="S332" s="442"/>
      <c r="T332" s="442"/>
      <c r="U332" s="442"/>
      <c r="V332" s="443"/>
      <c r="W332" s="441" t="s">
        <v>277</v>
      </c>
      <c r="X332" s="442"/>
      <c r="Y332" s="442"/>
      <c r="Z332" s="442"/>
      <c r="AA332" s="442"/>
      <c r="AB332" s="442"/>
      <c r="AC332" s="443"/>
      <c r="AD332" s="441" t="s">
        <v>278</v>
      </c>
      <c r="AE332" s="442"/>
      <c r="AF332" s="442"/>
      <c r="AG332" s="442"/>
      <c r="AH332" s="442"/>
      <c r="AI332" s="442"/>
      <c r="AJ332" s="443"/>
      <c r="AK332" s="441" t="s">
        <v>279</v>
      </c>
      <c r="AL332" s="442"/>
      <c r="AM332" s="442"/>
      <c r="AN332" s="442"/>
      <c r="AO332" s="442"/>
      <c r="AP332" s="442"/>
      <c r="AQ332" s="443"/>
      <c r="AR332" s="441" t="s">
        <v>280</v>
      </c>
      <c r="AS332" s="442"/>
      <c r="AT332" s="442"/>
      <c r="AU332" s="442"/>
      <c r="AV332" s="442"/>
      <c r="AW332" s="442"/>
      <c r="AX332" s="488"/>
    </row>
    <row r="333" spans="1:50" ht="18.75" customHeight="1" x14ac:dyDescent="0.15">
      <c r="A333" s="432"/>
      <c r="B333" s="433"/>
      <c r="C333" s="433"/>
      <c r="D333" s="433"/>
      <c r="E333" s="433"/>
      <c r="F333" s="434"/>
      <c r="G333" s="489" t="s">
        <v>29</v>
      </c>
      <c r="H333" s="490"/>
      <c r="I333" s="495" t="s">
        <v>30</v>
      </c>
      <c r="J333" s="496"/>
      <c r="K333" s="496"/>
      <c r="L333" s="496"/>
      <c r="M333" s="496"/>
      <c r="N333" s="496"/>
      <c r="O333" s="497"/>
      <c r="P333" s="498">
        <v>49</v>
      </c>
      <c r="Q333" s="499"/>
      <c r="R333" s="499"/>
      <c r="S333" s="499"/>
      <c r="T333" s="499"/>
      <c r="U333" s="499"/>
      <c r="V333" s="500"/>
      <c r="W333" s="498">
        <v>49</v>
      </c>
      <c r="X333" s="499"/>
      <c r="Y333" s="499"/>
      <c r="Z333" s="499"/>
      <c r="AA333" s="499"/>
      <c r="AB333" s="499"/>
      <c r="AC333" s="500"/>
      <c r="AD333" s="498">
        <v>40</v>
      </c>
      <c r="AE333" s="499"/>
      <c r="AF333" s="499"/>
      <c r="AG333" s="499"/>
      <c r="AH333" s="499"/>
      <c r="AI333" s="499"/>
      <c r="AJ333" s="500"/>
      <c r="AK333" s="498">
        <v>36</v>
      </c>
      <c r="AL333" s="499"/>
      <c r="AM333" s="499"/>
      <c r="AN333" s="499"/>
      <c r="AO333" s="499"/>
      <c r="AP333" s="499"/>
      <c r="AQ333" s="500"/>
      <c r="AR333" s="498"/>
      <c r="AS333" s="499"/>
      <c r="AT333" s="499"/>
      <c r="AU333" s="499"/>
      <c r="AV333" s="499"/>
      <c r="AW333" s="499"/>
      <c r="AX333" s="501"/>
    </row>
    <row r="334" spans="1:50" ht="18.75" customHeight="1" x14ac:dyDescent="0.15">
      <c r="A334" s="432"/>
      <c r="B334" s="433"/>
      <c r="C334" s="433"/>
      <c r="D334" s="433"/>
      <c r="E334" s="433"/>
      <c r="F334" s="434"/>
      <c r="G334" s="491"/>
      <c r="H334" s="492"/>
      <c r="I334" s="467" t="s">
        <v>31</v>
      </c>
      <c r="J334" s="468"/>
      <c r="K334" s="468"/>
      <c r="L334" s="468"/>
      <c r="M334" s="468"/>
      <c r="N334" s="468"/>
      <c r="O334" s="469"/>
      <c r="P334" s="444" t="s">
        <v>1188</v>
      </c>
      <c r="Q334" s="445"/>
      <c r="R334" s="445"/>
      <c r="S334" s="445"/>
      <c r="T334" s="445"/>
      <c r="U334" s="445"/>
      <c r="V334" s="470"/>
      <c r="W334" s="444" t="s">
        <v>1188</v>
      </c>
      <c r="X334" s="445"/>
      <c r="Y334" s="445"/>
      <c r="Z334" s="445"/>
      <c r="AA334" s="445"/>
      <c r="AB334" s="445"/>
      <c r="AC334" s="470"/>
      <c r="AD334" s="444" t="s">
        <v>1188</v>
      </c>
      <c r="AE334" s="445"/>
      <c r="AF334" s="445"/>
      <c r="AG334" s="445"/>
      <c r="AH334" s="445"/>
      <c r="AI334" s="445"/>
      <c r="AJ334" s="470"/>
      <c r="AK334" s="444" t="s">
        <v>1188</v>
      </c>
      <c r="AL334" s="445"/>
      <c r="AM334" s="445"/>
      <c r="AN334" s="445"/>
      <c r="AO334" s="445"/>
      <c r="AP334" s="445"/>
      <c r="AQ334" s="470"/>
      <c r="AR334" s="464"/>
      <c r="AS334" s="465"/>
      <c r="AT334" s="465"/>
      <c r="AU334" s="465"/>
      <c r="AV334" s="465"/>
      <c r="AW334" s="465"/>
      <c r="AX334" s="466"/>
    </row>
    <row r="335" spans="1:50" ht="18.75" customHeight="1" x14ac:dyDescent="0.15">
      <c r="A335" s="432"/>
      <c r="B335" s="433"/>
      <c r="C335" s="433"/>
      <c r="D335" s="433"/>
      <c r="E335" s="433"/>
      <c r="F335" s="434"/>
      <c r="G335" s="491"/>
      <c r="H335" s="492"/>
      <c r="I335" s="467" t="s">
        <v>32</v>
      </c>
      <c r="J335" s="468"/>
      <c r="K335" s="468"/>
      <c r="L335" s="468"/>
      <c r="M335" s="468"/>
      <c r="N335" s="468"/>
      <c r="O335" s="469"/>
      <c r="P335" s="444" t="s">
        <v>1188</v>
      </c>
      <c r="Q335" s="445"/>
      <c r="R335" s="445"/>
      <c r="S335" s="445"/>
      <c r="T335" s="445"/>
      <c r="U335" s="445"/>
      <c r="V335" s="470"/>
      <c r="W335" s="444" t="s">
        <v>1188</v>
      </c>
      <c r="X335" s="445"/>
      <c r="Y335" s="445"/>
      <c r="Z335" s="445"/>
      <c r="AA335" s="445"/>
      <c r="AB335" s="445"/>
      <c r="AC335" s="470"/>
      <c r="AD335" s="444" t="s">
        <v>1188</v>
      </c>
      <c r="AE335" s="445"/>
      <c r="AF335" s="445"/>
      <c r="AG335" s="445"/>
      <c r="AH335" s="445"/>
      <c r="AI335" s="445"/>
      <c r="AJ335" s="470"/>
      <c r="AK335" s="444" t="s">
        <v>1188</v>
      </c>
      <c r="AL335" s="445"/>
      <c r="AM335" s="445"/>
      <c r="AN335" s="445"/>
      <c r="AO335" s="445"/>
      <c r="AP335" s="445"/>
      <c r="AQ335" s="470"/>
      <c r="AR335" s="444"/>
      <c r="AS335" s="445"/>
      <c r="AT335" s="445"/>
      <c r="AU335" s="445"/>
      <c r="AV335" s="445"/>
      <c r="AW335" s="445"/>
      <c r="AX335" s="446"/>
    </row>
    <row r="336" spans="1:50" ht="18.75" customHeight="1" x14ac:dyDescent="0.15">
      <c r="A336" s="432"/>
      <c r="B336" s="433"/>
      <c r="C336" s="433"/>
      <c r="D336" s="433"/>
      <c r="E336" s="433"/>
      <c r="F336" s="434"/>
      <c r="G336" s="491"/>
      <c r="H336" s="492"/>
      <c r="I336" s="467" t="s">
        <v>33</v>
      </c>
      <c r="J336" s="468"/>
      <c r="K336" s="468"/>
      <c r="L336" s="468"/>
      <c r="M336" s="468"/>
      <c r="N336" s="468"/>
      <c r="O336" s="469"/>
      <c r="P336" s="444" t="s">
        <v>1188</v>
      </c>
      <c r="Q336" s="445"/>
      <c r="R336" s="445"/>
      <c r="S336" s="445"/>
      <c r="T336" s="445"/>
      <c r="U336" s="445"/>
      <c r="V336" s="470"/>
      <c r="W336" s="444" t="s">
        <v>1188</v>
      </c>
      <c r="X336" s="445"/>
      <c r="Y336" s="445"/>
      <c r="Z336" s="445"/>
      <c r="AA336" s="445"/>
      <c r="AB336" s="445"/>
      <c r="AC336" s="470"/>
      <c r="AD336" s="444" t="s">
        <v>1188</v>
      </c>
      <c r="AE336" s="445"/>
      <c r="AF336" s="445"/>
      <c r="AG336" s="445"/>
      <c r="AH336" s="445"/>
      <c r="AI336" s="445"/>
      <c r="AJ336" s="470"/>
      <c r="AK336" s="444" t="s">
        <v>1188</v>
      </c>
      <c r="AL336" s="445"/>
      <c r="AM336" s="445"/>
      <c r="AN336" s="445"/>
      <c r="AO336" s="445"/>
      <c r="AP336" s="445"/>
      <c r="AQ336" s="470"/>
      <c r="AR336" s="464"/>
      <c r="AS336" s="465"/>
      <c r="AT336" s="465"/>
      <c r="AU336" s="465"/>
      <c r="AV336" s="465"/>
      <c r="AW336" s="465"/>
      <c r="AX336" s="466"/>
    </row>
    <row r="337" spans="1:50" ht="18.75" customHeight="1" x14ac:dyDescent="0.15">
      <c r="A337" s="432"/>
      <c r="B337" s="433"/>
      <c r="C337" s="433"/>
      <c r="D337" s="433"/>
      <c r="E337" s="433"/>
      <c r="F337" s="434"/>
      <c r="G337" s="491"/>
      <c r="H337" s="492"/>
      <c r="I337" s="467" t="s">
        <v>34</v>
      </c>
      <c r="J337" s="468"/>
      <c r="K337" s="468"/>
      <c r="L337" s="468"/>
      <c r="M337" s="468"/>
      <c r="N337" s="468"/>
      <c r="O337" s="469"/>
      <c r="P337" s="509" t="s">
        <v>1188</v>
      </c>
      <c r="Q337" s="509"/>
      <c r="R337" s="509"/>
      <c r="S337" s="509"/>
      <c r="T337" s="509"/>
      <c r="U337" s="509"/>
      <c r="V337" s="509"/>
      <c r="W337" s="444" t="s">
        <v>1188</v>
      </c>
      <c r="X337" s="445"/>
      <c r="Y337" s="445"/>
      <c r="Z337" s="445"/>
      <c r="AA337" s="445"/>
      <c r="AB337" s="445"/>
      <c r="AC337" s="470"/>
      <c r="AD337" s="444" t="s">
        <v>1188</v>
      </c>
      <c r="AE337" s="445"/>
      <c r="AF337" s="445"/>
      <c r="AG337" s="445"/>
      <c r="AH337" s="445"/>
      <c r="AI337" s="445"/>
      <c r="AJ337" s="470"/>
      <c r="AK337" s="444" t="s">
        <v>1188</v>
      </c>
      <c r="AL337" s="445"/>
      <c r="AM337" s="445"/>
      <c r="AN337" s="445"/>
      <c r="AO337" s="445"/>
      <c r="AP337" s="445"/>
      <c r="AQ337" s="470"/>
      <c r="AR337" s="464"/>
      <c r="AS337" s="465"/>
      <c r="AT337" s="465"/>
      <c r="AU337" s="465"/>
      <c r="AV337" s="465"/>
      <c r="AW337" s="465"/>
      <c r="AX337" s="466"/>
    </row>
    <row r="338" spans="1:50" ht="18.75" customHeight="1" x14ac:dyDescent="0.15">
      <c r="A338" s="432"/>
      <c r="B338" s="433"/>
      <c r="C338" s="433"/>
      <c r="D338" s="433"/>
      <c r="E338" s="433"/>
      <c r="F338" s="434"/>
      <c r="G338" s="493"/>
      <c r="H338" s="494"/>
      <c r="I338" s="502" t="s">
        <v>35</v>
      </c>
      <c r="J338" s="503"/>
      <c r="K338" s="503"/>
      <c r="L338" s="503"/>
      <c r="M338" s="503"/>
      <c r="N338" s="503"/>
      <c r="O338" s="504"/>
      <c r="P338" s="505">
        <v>49</v>
      </c>
      <c r="Q338" s="506"/>
      <c r="R338" s="506"/>
      <c r="S338" s="506"/>
      <c r="T338" s="506"/>
      <c r="U338" s="506"/>
      <c r="V338" s="507"/>
      <c r="W338" s="505">
        <v>49</v>
      </c>
      <c r="X338" s="506"/>
      <c r="Y338" s="506"/>
      <c r="Z338" s="506"/>
      <c r="AA338" s="506"/>
      <c r="AB338" s="506"/>
      <c r="AC338" s="507"/>
      <c r="AD338" s="505">
        <v>40</v>
      </c>
      <c r="AE338" s="506"/>
      <c r="AF338" s="506"/>
      <c r="AG338" s="506"/>
      <c r="AH338" s="506"/>
      <c r="AI338" s="506"/>
      <c r="AJ338" s="507"/>
      <c r="AK338" s="505">
        <v>36</v>
      </c>
      <c r="AL338" s="506"/>
      <c r="AM338" s="506"/>
      <c r="AN338" s="506"/>
      <c r="AO338" s="506"/>
      <c r="AP338" s="506"/>
      <c r="AQ338" s="507"/>
      <c r="AR338" s="505"/>
      <c r="AS338" s="506"/>
      <c r="AT338" s="506"/>
      <c r="AU338" s="506"/>
      <c r="AV338" s="506"/>
      <c r="AW338" s="506"/>
      <c r="AX338" s="508"/>
    </row>
    <row r="339" spans="1:50" ht="18.75" customHeight="1" x14ac:dyDescent="0.15">
      <c r="A339" s="432"/>
      <c r="B339" s="433"/>
      <c r="C339" s="433"/>
      <c r="D339" s="433"/>
      <c r="E339" s="433"/>
      <c r="F339" s="434"/>
      <c r="G339" s="471" t="s">
        <v>36</v>
      </c>
      <c r="H339" s="472"/>
      <c r="I339" s="472"/>
      <c r="J339" s="472"/>
      <c r="K339" s="472"/>
      <c r="L339" s="472"/>
      <c r="M339" s="472"/>
      <c r="N339" s="472"/>
      <c r="O339" s="473"/>
      <c r="P339" s="474">
        <v>40</v>
      </c>
      <c r="Q339" s="475"/>
      <c r="R339" s="475"/>
      <c r="S339" s="475"/>
      <c r="T339" s="475"/>
      <c r="U339" s="475"/>
      <c r="V339" s="476"/>
      <c r="W339" s="474">
        <v>35</v>
      </c>
      <c r="X339" s="475"/>
      <c r="Y339" s="475"/>
      <c r="Z339" s="475"/>
      <c r="AA339" s="475"/>
      <c r="AB339" s="475"/>
      <c r="AC339" s="476"/>
      <c r="AD339" s="474">
        <v>35</v>
      </c>
      <c r="AE339" s="475"/>
      <c r="AF339" s="475"/>
      <c r="AG339" s="475"/>
      <c r="AH339" s="475"/>
      <c r="AI339" s="475"/>
      <c r="AJ339" s="476"/>
      <c r="AK339" s="477"/>
      <c r="AL339" s="478"/>
      <c r="AM339" s="478"/>
      <c r="AN339" s="478"/>
      <c r="AO339" s="478"/>
      <c r="AP339" s="478"/>
      <c r="AQ339" s="479"/>
      <c r="AR339" s="477"/>
      <c r="AS339" s="478"/>
      <c r="AT339" s="478"/>
      <c r="AU339" s="478"/>
      <c r="AV339" s="478"/>
      <c r="AW339" s="478"/>
      <c r="AX339" s="480"/>
    </row>
    <row r="340" spans="1:50" ht="18.75" customHeight="1" x14ac:dyDescent="0.15">
      <c r="A340" s="435"/>
      <c r="B340" s="436"/>
      <c r="C340" s="436"/>
      <c r="D340" s="436"/>
      <c r="E340" s="436"/>
      <c r="F340" s="437"/>
      <c r="G340" s="471" t="s">
        <v>37</v>
      </c>
      <c r="H340" s="472"/>
      <c r="I340" s="472"/>
      <c r="J340" s="472"/>
      <c r="K340" s="472"/>
      <c r="L340" s="472"/>
      <c r="M340" s="472"/>
      <c r="N340" s="472"/>
      <c r="O340" s="473"/>
      <c r="P340" s="474">
        <v>81.5</v>
      </c>
      <c r="Q340" s="475"/>
      <c r="R340" s="475"/>
      <c r="S340" s="475"/>
      <c r="T340" s="475"/>
      <c r="U340" s="475"/>
      <c r="V340" s="476"/>
      <c r="W340" s="474">
        <v>70.900000000000006</v>
      </c>
      <c r="X340" s="475"/>
      <c r="Y340" s="475"/>
      <c r="Z340" s="475"/>
      <c r="AA340" s="475"/>
      <c r="AB340" s="475"/>
      <c r="AC340" s="476"/>
      <c r="AD340" s="474">
        <v>87.5</v>
      </c>
      <c r="AE340" s="475"/>
      <c r="AF340" s="475"/>
      <c r="AG340" s="475"/>
      <c r="AH340" s="475"/>
      <c r="AI340" s="475"/>
      <c r="AJ340" s="476"/>
      <c r="AK340" s="477"/>
      <c r="AL340" s="478"/>
      <c r="AM340" s="478"/>
      <c r="AN340" s="478"/>
      <c r="AO340" s="478"/>
      <c r="AP340" s="478"/>
      <c r="AQ340" s="479"/>
      <c r="AR340" s="477"/>
      <c r="AS340" s="478"/>
      <c r="AT340" s="478"/>
      <c r="AU340" s="478"/>
      <c r="AV340" s="478"/>
      <c r="AW340" s="478"/>
      <c r="AX340" s="480"/>
    </row>
    <row r="341" spans="1:50" ht="19.5" customHeight="1" x14ac:dyDescent="0.15">
      <c r="A341" s="447" t="s">
        <v>90</v>
      </c>
      <c r="B341" s="448"/>
      <c r="C341" s="453" t="s">
        <v>91</v>
      </c>
      <c r="D341" s="454"/>
      <c r="E341" s="454"/>
      <c r="F341" s="454"/>
      <c r="G341" s="454"/>
      <c r="H341" s="454"/>
      <c r="I341" s="454"/>
      <c r="J341" s="454"/>
      <c r="K341" s="455"/>
      <c r="L341" s="456" t="s">
        <v>92</v>
      </c>
      <c r="M341" s="457"/>
      <c r="N341" s="457"/>
      <c r="O341" s="457"/>
      <c r="P341" s="457"/>
      <c r="Q341" s="458"/>
      <c r="R341" s="459" t="s">
        <v>280</v>
      </c>
      <c r="S341" s="454"/>
      <c r="T341" s="454"/>
      <c r="U341" s="454"/>
      <c r="V341" s="454"/>
      <c r="W341" s="455"/>
      <c r="X341" s="459" t="s">
        <v>93</v>
      </c>
      <c r="Y341" s="454"/>
      <c r="Z341" s="454"/>
      <c r="AA341" s="454"/>
      <c r="AB341" s="454"/>
      <c r="AC341" s="454"/>
      <c r="AD341" s="454"/>
      <c r="AE341" s="454"/>
      <c r="AF341" s="454"/>
      <c r="AG341" s="454"/>
      <c r="AH341" s="454"/>
      <c r="AI341" s="454"/>
      <c r="AJ341" s="454"/>
      <c r="AK341" s="454"/>
      <c r="AL341" s="454"/>
      <c r="AM341" s="454"/>
      <c r="AN341" s="454"/>
      <c r="AO341" s="454"/>
      <c r="AP341" s="454"/>
      <c r="AQ341" s="454"/>
      <c r="AR341" s="454"/>
      <c r="AS341" s="454"/>
      <c r="AT341" s="454"/>
      <c r="AU341" s="454"/>
      <c r="AV341" s="454"/>
      <c r="AW341" s="454"/>
      <c r="AX341" s="460"/>
    </row>
    <row r="342" spans="1:50" ht="19.5" customHeight="1" x14ac:dyDescent="0.15">
      <c r="A342" s="449"/>
      <c r="B342" s="450"/>
      <c r="C342" s="461" t="s">
        <v>3163</v>
      </c>
      <c r="D342" s="462"/>
      <c r="E342" s="462"/>
      <c r="F342" s="462"/>
      <c r="G342" s="462"/>
      <c r="H342" s="462"/>
      <c r="I342" s="462"/>
      <c r="J342" s="462"/>
      <c r="K342" s="463"/>
      <c r="L342" s="481">
        <v>36</v>
      </c>
      <c r="M342" s="462"/>
      <c r="N342" s="462"/>
      <c r="O342" s="462"/>
      <c r="P342" s="462"/>
      <c r="Q342" s="463"/>
      <c r="R342" s="481"/>
      <c r="S342" s="462"/>
      <c r="T342" s="462"/>
      <c r="U342" s="462"/>
      <c r="V342" s="462"/>
      <c r="W342" s="463"/>
      <c r="X342" s="482"/>
      <c r="Y342" s="483"/>
      <c r="Z342" s="483"/>
      <c r="AA342" s="483"/>
      <c r="AB342" s="483"/>
      <c r="AC342" s="483"/>
      <c r="AD342" s="483"/>
      <c r="AE342" s="483"/>
      <c r="AF342" s="483"/>
      <c r="AG342" s="483"/>
      <c r="AH342" s="483"/>
      <c r="AI342" s="483"/>
      <c r="AJ342" s="483"/>
      <c r="AK342" s="483"/>
      <c r="AL342" s="483"/>
      <c r="AM342" s="483"/>
      <c r="AN342" s="483"/>
      <c r="AO342" s="483"/>
      <c r="AP342" s="483"/>
      <c r="AQ342" s="483"/>
      <c r="AR342" s="483"/>
      <c r="AS342" s="483"/>
      <c r="AT342" s="483"/>
      <c r="AU342" s="483"/>
      <c r="AV342" s="483"/>
      <c r="AW342" s="483"/>
      <c r="AX342" s="484"/>
    </row>
    <row r="343" spans="1:50" ht="19.5" customHeight="1" x14ac:dyDescent="0.15">
      <c r="A343" s="449"/>
      <c r="B343" s="450"/>
      <c r="C343" s="409"/>
      <c r="D343" s="410"/>
      <c r="E343" s="410"/>
      <c r="F343" s="410"/>
      <c r="G343" s="410"/>
      <c r="H343" s="410"/>
      <c r="I343" s="410"/>
      <c r="J343" s="410"/>
      <c r="K343" s="411"/>
      <c r="L343" s="421"/>
      <c r="M343" s="410"/>
      <c r="N343" s="410"/>
      <c r="O343" s="410"/>
      <c r="P343" s="410"/>
      <c r="Q343" s="411"/>
      <c r="R343" s="421"/>
      <c r="S343" s="410"/>
      <c r="T343" s="410"/>
      <c r="U343" s="410"/>
      <c r="V343" s="410"/>
      <c r="W343" s="411"/>
      <c r="X343" s="422"/>
      <c r="Y343" s="423"/>
      <c r="Z343" s="423"/>
      <c r="AA343" s="423"/>
      <c r="AB343" s="423"/>
      <c r="AC343" s="423"/>
      <c r="AD343" s="423"/>
      <c r="AE343" s="423"/>
      <c r="AF343" s="423"/>
      <c r="AG343" s="423"/>
      <c r="AH343" s="423"/>
      <c r="AI343" s="423"/>
      <c r="AJ343" s="423"/>
      <c r="AK343" s="423"/>
      <c r="AL343" s="423"/>
      <c r="AM343" s="423"/>
      <c r="AN343" s="423"/>
      <c r="AO343" s="423"/>
      <c r="AP343" s="423"/>
      <c r="AQ343" s="423"/>
      <c r="AR343" s="423"/>
      <c r="AS343" s="423"/>
      <c r="AT343" s="423"/>
      <c r="AU343" s="423"/>
      <c r="AV343" s="423"/>
      <c r="AW343" s="423"/>
      <c r="AX343" s="424"/>
    </row>
    <row r="344" spans="1:50" ht="19.5" customHeight="1" x14ac:dyDescent="0.15">
      <c r="A344" s="449"/>
      <c r="B344" s="450"/>
      <c r="C344" s="409"/>
      <c r="D344" s="410"/>
      <c r="E344" s="410"/>
      <c r="F344" s="410"/>
      <c r="G344" s="410"/>
      <c r="H344" s="410"/>
      <c r="I344" s="410"/>
      <c r="J344" s="410"/>
      <c r="K344" s="411"/>
      <c r="L344" s="421"/>
      <c r="M344" s="410"/>
      <c r="N344" s="410"/>
      <c r="O344" s="410"/>
      <c r="P344" s="410"/>
      <c r="Q344" s="411"/>
      <c r="R344" s="421"/>
      <c r="S344" s="410"/>
      <c r="T344" s="410"/>
      <c r="U344" s="410"/>
      <c r="V344" s="410"/>
      <c r="W344" s="411"/>
      <c r="X344" s="422"/>
      <c r="Y344" s="423"/>
      <c r="Z344" s="423"/>
      <c r="AA344" s="423"/>
      <c r="AB344" s="423"/>
      <c r="AC344" s="423"/>
      <c r="AD344" s="423"/>
      <c r="AE344" s="423"/>
      <c r="AF344" s="423"/>
      <c r="AG344" s="423"/>
      <c r="AH344" s="423"/>
      <c r="AI344" s="423"/>
      <c r="AJ344" s="423"/>
      <c r="AK344" s="423"/>
      <c r="AL344" s="423"/>
      <c r="AM344" s="423"/>
      <c r="AN344" s="423"/>
      <c r="AO344" s="423"/>
      <c r="AP344" s="423"/>
      <c r="AQ344" s="423"/>
      <c r="AR344" s="423"/>
      <c r="AS344" s="423"/>
      <c r="AT344" s="423"/>
      <c r="AU344" s="423"/>
      <c r="AV344" s="423"/>
      <c r="AW344" s="423"/>
      <c r="AX344" s="424"/>
    </row>
    <row r="345" spans="1:50" ht="19.5" customHeight="1" x14ac:dyDescent="0.15">
      <c r="A345" s="449"/>
      <c r="B345" s="450"/>
      <c r="C345" s="409"/>
      <c r="D345" s="410"/>
      <c r="E345" s="410"/>
      <c r="F345" s="410"/>
      <c r="G345" s="410"/>
      <c r="H345" s="410"/>
      <c r="I345" s="410"/>
      <c r="J345" s="410"/>
      <c r="K345" s="411"/>
      <c r="L345" s="421"/>
      <c r="M345" s="410"/>
      <c r="N345" s="410"/>
      <c r="O345" s="410"/>
      <c r="P345" s="410"/>
      <c r="Q345" s="411"/>
      <c r="R345" s="421"/>
      <c r="S345" s="410"/>
      <c r="T345" s="410"/>
      <c r="U345" s="410"/>
      <c r="V345" s="410"/>
      <c r="W345" s="411"/>
      <c r="X345" s="422"/>
      <c r="Y345" s="423"/>
      <c r="Z345" s="423"/>
      <c r="AA345" s="423"/>
      <c r="AB345" s="423"/>
      <c r="AC345" s="423"/>
      <c r="AD345" s="423"/>
      <c r="AE345" s="423"/>
      <c r="AF345" s="423"/>
      <c r="AG345" s="423"/>
      <c r="AH345" s="423"/>
      <c r="AI345" s="423"/>
      <c r="AJ345" s="423"/>
      <c r="AK345" s="423"/>
      <c r="AL345" s="423"/>
      <c r="AM345" s="423"/>
      <c r="AN345" s="423"/>
      <c r="AO345" s="423"/>
      <c r="AP345" s="423"/>
      <c r="AQ345" s="423"/>
      <c r="AR345" s="423"/>
      <c r="AS345" s="423"/>
      <c r="AT345" s="423"/>
      <c r="AU345" s="423"/>
      <c r="AV345" s="423"/>
      <c r="AW345" s="423"/>
      <c r="AX345" s="424"/>
    </row>
    <row r="346" spans="1:50" ht="19.5" customHeight="1" x14ac:dyDescent="0.15">
      <c r="A346" s="449"/>
      <c r="B346" s="450"/>
      <c r="C346" s="409"/>
      <c r="D346" s="410"/>
      <c r="E346" s="410"/>
      <c r="F346" s="410"/>
      <c r="G346" s="410"/>
      <c r="H346" s="410"/>
      <c r="I346" s="410"/>
      <c r="J346" s="410"/>
      <c r="K346" s="411"/>
      <c r="L346" s="421"/>
      <c r="M346" s="410"/>
      <c r="N346" s="410"/>
      <c r="O346" s="410"/>
      <c r="P346" s="410"/>
      <c r="Q346" s="411"/>
      <c r="R346" s="421"/>
      <c r="S346" s="410"/>
      <c r="T346" s="410"/>
      <c r="U346" s="410"/>
      <c r="V346" s="410"/>
      <c r="W346" s="411"/>
      <c r="X346" s="422"/>
      <c r="Y346" s="423"/>
      <c r="Z346" s="423"/>
      <c r="AA346" s="423"/>
      <c r="AB346" s="423"/>
      <c r="AC346" s="423"/>
      <c r="AD346" s="423"/>
      <c r="AE346" s="423"/>
      <c r="AF346" s="423"/>
      <c r="AG346" s="423"/>
      <c r="AH346" s="423"/>
      <c r="AI346" s="423"/>
      <c r="AJ346" s="423"/>
      <c r="AK346" s="423"/>
      <c r="AL346" s="423"/>
      <c r="AM346" s="423"/>
      <c r="AN346" s="423"/>
      <c r="AO346" s="423"/>
      <c r="AP346" s="423"/>
      <c r="AQ346" s="423"/>
      <c r="AR346" s="423"/>
      <c r="AS346" s="423"/>
      <c r="AT346" s="423"/>
      <c r="AU346" s="423"/>
      <c r="AV346" s="423"/>
      <c r="AW346" s="423"/>
      <c r="AX346" s="424"/>
    </row>
    <row r="347" spans="1:50" ht="19.5" customHeight="1" x14ac:dyDescent="0.15">
      <c r="A347" s="449"/>
      <c r="B347" s="450"/>
      <c r="C347" s="425"/>
      <c r="D347" s="426"/>
      <c r="E347" s="426"/>
      <c r="F347" s="426"/>
      <c r="G347" s="426"/>
      <c r="H347" s="426"/>
      <c r="I347" s="426"/>
      <c r="J347" s="426"/>
      <c r="K347" s="427"/>
      <c r="L347" s="428"/>
      <c r="M347" s="426"/>
      <c r="N347" s="426"/>
      <c r="O347" s="426"/>
      <c r="P347" s="426"/>
      <c r="Q347" s="427"/>
      <c r="R347" s="428"/>
      <c r="S347" s="426"/>
      <c r="T347" s="426"/>
      <c r="U347" s="426"/>
      <c r="V347" s="426"/>
      <c r="W347" s="427"/>
      <c r="X347" s="422"/>
      <c r="Y347" s="423"/>
      <c r="Z347" s="423"/>
      <c r="AA347" s="423"/>
      <c r="AB347" s="423"/>
      <c r="AC347" s="423"/>
      <c r="AD347" s="423"/>
      <c r="AE347" s="423"/>
      <c r="AF347" s="423"/>
      <c r="AG347" s="423"/>
      <c r="AH347" s="423"/>
      <c r="AI347" s="423"/>
      <c r="AJ347" s="423"/>
      <c r="AK347" s="423"/>
      <c r="AL347" s="423"/>
      <c r="AM347" s="423"/>
      <c r="AN347" s="423"/>
      <c r="AO347" s="423"/>
      <c r="AP347" s="423"/>
      <c r="AQ347" s="423"/>
      <c r="AR347" s="423"/>
      <c r="AS347" s="423"/>
      <c r="AT347" s="423"/>
      <c r="AU347" s="423"/>
      <c r="AV347" s="423"/>
      <c r="AW347" s="423"/>
      <c r="AX347" s="424"/>
    </row>
    <row r="348" spans="1:50" ht="19.5" customHeight="1" thickBot="1" x14ac:dyDescent="0.2">
      <c r="A348" s="451"/>
      <c r="B348" s="452"/>
      <c r="C348" s="412" t="s">
        <v>35</v>
      </c>
      <c r="D348" s="413"/>
      <c r="E348" s="413"/>
      <c r="F348" s="413"/>
      <c r="G348" s="413"/>
      <c r="H348" s="413"/>
      <c r="I348" s="413"/>
      <c r="J348" s="413"/>
      <c r="K348" s="414"/>
      <c r="L348" s="415">
        <v>36</v>
      </c>
      <c r="M348" s="416"/>
      <c r="N348" s="416"/>
      <c r="O348" s="416"/>
      <c r="P348" s="416"/>
      <c r="Q348" s="417"/>
      <c r="R348" s="415"/>
      <c r="S348" s="416"/>
      <c r="T348" s="416"/>
      <c r="U348" s="416"/>
      <c r="V348" s="416"/>
      <c r="W348" s="417"/>
      <c r="X348" s="418"/>
      <c r="Y348" s="419"/>
      <c r="Z348" s="419"/>
      <c r="AA348" s="419"/>
      <c r="AB348" s="419"/>
      <c r="AC348" s="419"/>
      <c r="AD348" s="419"/>
      <c r="AE348" s="419"/>
      <c r="AF348" s="419"/>
      <c r="AG348" s="419"/>
      <c r="AH348" s="419"/>
      <c r="AI348" s="419"/>
      <c r="AJ348" s="419"/>
      <c r="AK348" s="419"/>
      <c r="AL348" s="419"/>
      <c r="AM348" s="419"/>
      <c r="AN348" s="419"/>
      <c r="AO348" s="419"/>
      <c r="AP348" s="419"/>
      <c r="AQ348" s="419"/>
      <c r="AR348" s="419"/>
      <c r="AS348" s="419"/>
      <c r="AT348" s="419"/>
      <c r="AU348" s="419"/>
      <c r="AV348" s="419"/>
      <c r="AW348" s="419"/>
      <c r="AX348" s="420"/>
    </row>
    <row r="349" spans="1:50" s="33" customFormat="1" ht="18" customHeight="1" thickBot="1" x14ac:dyDescent="0.2">
      <c r="A349" s="391"/>
      <c r="B349" s="391"/>
      <c r="C349" s="391"/>
      <c r="D349" s="391"/>
      <c r="E349" s="391"/>
      <c r="F349" s="391"/>
      <c r="G349" s="391"/>
      <c r="H349" s="391"/>
      <c r="I349" s="391"/>
      <c r="J349" s="391"/>
      <c r="K349" s="391"/>
      <c r="L349" s="391"/>
      <c r="M349" s="391"/>
      <c r="N349" s="391"/>
      <c r="O349" s="391"/>
      <c r="P349" s="391"/>
      <c r="Q349" s="391"/>
      <c r="R349" s="391"/>
      <c r="S349" s="391"/>
      <c r="T349" s="391"/>
      <c r="U349" s="391"/>
      <c r="V349" s="391"/>
      <c r="W349" s="391"/>
      <c r="X349" s="391"/>
      <c r="Y349" s="391"/>
      <c r="Z349" s="391"/>
      <c r="AA349" s="391"/>
      <c r="AB349" s="391"/>
      <c r="AC349" s="391"/>
      <c r="AD349" s="391"/>
      <c r="AE349" s="391"/>
      <c r="AF349" s="391"/>
      <c r="AG349" s="391"/>
      <c r="AH349" s="391"/>
      <c r="AI349" s="391"/>
      <c r="AJ349" s="391"/>
      <c r="AK349" s="392"/>
      <c r="AL349" s="391"/>
      <c r="AM349" s="391"/>
      <c r="AN349" s="391"/>
      <c r="AO349" s="391"/>
      <c r="AP349" s="391"/>
      <c r="AQ349" s="510" t="s">
        <v>264</v>
      </c>
      <c r="AR349" s="510"/>
      <c r="AS349" s="510"/>
      <c r="AT349" s="510"/>
      <c r="AU349" s="510"/>
      <c r="AV349" s="510"/>
      <c r="AW349" s="510"/>
      <c r="AX349" s="510"/>
    </row>
    <row r="350" spans="1:50" ht="24.75" customHeight="1" x14ac:dyDescent="0.15">
      <c r="A350" s="511" t="s">
        <v>3</v>
      </c>
      <c r="B350" s="512"/>
      <c r="C350" s="512"/>
      <c r="D350" s="512"/>
      <c r="E350" s="512"/>
      <c r="F350" s="512"/>
      <c r="G350" s="667" t="s">
        <v>3261</v>
      </c>
      <c r="H350" s="668"/>
      <c r="I350" s="668"/>
      <c r="J350" s="668"/>
      <c r="K350" s="668"/>
      <c r="L350" s="668"/>
      <c r="M350" s="668"/>
      <c r="N350" s="668"/>
      <c r="O350" s="668"/>
      <c r="P350" s="668"/>
      <c r="Q350" s="668"/>
      <c r="R350" s="668"/>
      <c r="S350" s="668"/>
      <c r="T350" s="668"/>
      <c r="U350" s="668"/>
      <c r="V350" s="668"/>
      <c r="W350" s="668"/>
      <c r="X350" s="668"/>
      <c r="Y350" s="517" t="s">
        <v>267</v>
      </c>
      <c r="Z350" s="631"/>
      <c r="AA350" s="631"/>
      <c r="AB350" s="631"/>
      <c r="AC350" s="631"/>
      <c r="AD350" s="632"/>
      <c r="AE350" s="669" t="s">
        <v>3262</v>
      </c>
      <c r="AF350" s="670"/>
      <c r="AG350" s="670"/>
      <c r="AH350" s="670"/>
      <c r="AI350" s="670"/>
      <c r="AJ350" s="670"/>
      <c r="AK350" s="670"/>
      <c r="AL350" s="670"/>
      <c r="AM350" s="670"/>
      <c r="AN350" s="670"/>
      <c r="AO350" s="670"/>
      <c r="AP350" s="671"/>
      <c r="AQ350" s="523" t="s">
        <v>6</v>
      </c>
      <c r="AR350" s="631"/>
      <c r="AS350" s="631"/>
      <c r="AT350" s="631"/>
      <c r="AU350" s="631"/>
      <c r="AV350" s="631"/>
      <c r="AW350" s="631"/>
      <c r="AX350" s="633"/>
    </row>
    <row r="351" spans="1:50" ht="30" customHeight="1" x14ac:dyDescent="0.15">
      <c r="A351" s="550" t="s">
        <v>7</v>
      </c>
      <c r="B351" s="625"/>
      <c r="C351" s="625"/>
      <c r="D351" s="625"/>
      <c r="E351" s="625"/>
      <c r="F351" s="626"/>
      <c r="G351" s="553" t="s">
        <v>3263</v>
      </c>
      <c r="H351" s="554"/>
      <c r="I351" s="554"/>
      <c r="J351" s="554"/>
      <c r="K351" s="554"/>
      <c r="L351" s="554"/>
      <c r="M351" s="554"/>
      <c r="N351" s="554"/>
      <c r="O351" s="554"/>
      <c r="P351" s="554"/>
      <c r="Q351" s="554"/>
      <c r="R351" s="554"/>
      <c r="S351" s="554"/>
      <c r="T351" s="554"/>
      <c r="U351" s="554"/>
      <c r="V351" s="627"/>
      <c r="W351" s="627"/>
      <c r="X351" s="627"/>
      <c r="Y351" s="556" t="s">
        <v>9</v>
      </c>
      <c r="Z351" s="560"/>
      <c r="AA351" s="560"/>
      <c r="AB351" s="560"/>
      <c r="AC351" s="560"/>
      <c r="AD351" s="561"/>
      <c r="AE351" s="659" t="s">
        <v>3264</v>
      </c>
      <c r="AF351" s="659"/>
      <c r="AG351" s="659"/>
      <c r="AH351" s="659"/>
      <c r="AI351" s="659"/>
      <c r="AJ351" s="659"/>
      <c r="AK351" s="659"/>
      <c r="AL351" s="659"/>
      <c r="AM351" s="659"/>
      <c r="AN351" s="659"/>
      <c r="AO351" s="659"/>
      <c r="AP351" s="660"/>
      <c r="AQ351" s="661" t="s">
        <v>3265</v>
      </c>
      <c r="AR351" s="662"/>
      <c r="AS351" s="662"/>
      <c r="AT351" s="662"/>
      <c r="AU351" s="662"/>
      <c r="AV351" s="662"/>
      <c r="AW351" s="662"/>
      <c r="AX351" s="663"/>
    </row>
    <row r="352" spans="1:50" ht="30" customHeight="1" x14ac:dyDescent="0.15">
      <c r="A352" s="565" t="s">
        <v>12</v>
      </c>
      <c r="B352" s="566"/>
      <c r="C352" s="566"/>
      <c r="D352" s="566"/>
      <c r="E352" s="566"/>
      <c r="F352" s="566"/>
      <c r="G352" s="568" t="s">
        <v>810</v>
      </c>
      <c r="H352" s="627"/>
      <c r="I352" s="627"/>
      <c r="J352" s="627"/>
      <c r="K352" s="627"/>
      <c r="L352" s="627"/>
      <c r="M352" s="627"/>
      <c r="N352" s="627"/>
      <c r="O352" s="627"/>
      <c r="P352" s="627"/>
      <c r="Q352" s="627"/>
      <c r="R352" s="627"/>
      <c r="S352" s="627"/>
      <c r="T352" s="627"/>
      <c r="U352" s="627"/>
      <c r="V352" s="627"/>
      <c r="W352" s="627"/>
      <c r="X352" s="627"/>
      <c r="Y352" s="571" t="s">
        <v>14</v>
      </c>
      <c r="Z352" s="572"/>
      <c r="AA352" s="572"/>
      <c r="AB352" s="572"/>
      <c r="AC352" s="572"/>
      <c r="AD352" s="573"/>
      <c r="AE352" s="664" t="s">
        <v>3266</v>
      </c>
      <c r="AF352" s="664"/>
      <c r="AG352" s="664"/>
      <c r="AH352" s="664"/>
      <c r="AI352" s="664"/>
      <c r="AJ352" s="664"/>
      <c r="AK352" s="664"/>
      <c r="AL352" s="664"/>
      <c r="AM352" s="664"/>
      <c r="AN352" s="664"/>
      <c r="AO352" s="664"/>
      <c r="AP352" s="664"/>
      <c r="AQ352" s="665"/>
      <c r="AR352" s="665"/>
      <c r="AS352" s="665"/>
      <c r="AT352" s="665"/>
      <c r="AU352" s="665"/>
      <c r="AV352" s="665"/>
      <c r="AW352" s="665"/>
      <c r="AX352" s="666"/>
    </row>
    <row r="353" spans="1:50" ht="30" customHeight="1" x14ac:dyDescent="0.15">
      <c r="A353" s="535" t="s">
        <v>16</v>
      </c>
      <c r="B353" s="536"/>
      <c r="C353" s="536"/>
      <c r="D353" s="536"/>
      <c r="E353" s="536"/>
      <c r="F353" s="537"/>
      <c r="G353" s="634" t="s">
        <v>3267</v>
      </c>
      <c r="H353" s="635"/>
      <c r="I353" s="635"/>
      <c r="J353" s="635"/>
      <c r="K353" s="635"/>
      <c r="L353" s="635"/>
      <c r="M353" s="635"/>
      <c r="N353" s="635"/>
      <c r="O353" s="635"/>
      <c r="P353" s="635"/>
      <c r="Q353" s="635"/>
      <c r="R353" s="635"/>
      <c r="S353" s="635"/>
      <c r="T353" s="635"/>
      <c r="U353" s="635"/>
      <c r="V353" s="636"/>
      <c r="W353" s="636"/>
      <c r="X353" s="636"/>
      <c r="Y353" s="541" t="s">
        <v>272</v>
      </c>
      <c r="Z353" s="627"/>
      <c r="AA353" s="627"/>
      <c r="AB353" s="627"/>
      <c r="AC353" s="627"/>
      <c r="AD353" s="637"/>
      <c r="AE353" s="638" t="s">
        <v>1188</v>
      </c>
      <c r="AF353" s="639"/>
      <c r="AG353" s="639"/>
      <c r="AH353" s="639"/>
      <c r="AI353" s="639"/>
      <c r="AJ353" s="639"/>
      <c r="AK353" s="639"/>
      <c r="AL353" s="639"/>
      <c r="AM353" s="639"/>
      <c r="AN353" s="639"/>
      <c r="AO353" s="639"/>
      <c r="AP353" s="639"/>
      <c r="AQ353" s="639"/>
      <c r="AR353" s="639"/>
      <c r="AS353" s="639"/>
      <c r="AT353" s="639"/>
      <c r="AU353" s="639"/>
      <c r="AV353" s="639"/>
      <c r="AW353" s="639"/>
      <c r="AX353" s="640"/>
    </row>
    <row r="354" spans="1:50" ht="54" customHeight="1" x14ac:dyDescent="0.15">
      <c r="A354" s="526" t="s">
        <v>17</v>
      </c>
      <c r="B354" s="527"/>
      <c r="C354" s="527"/>
      <c r="D354" s="527"/>
      <c r="E354" s="527"/>
      <c r="F354" s="528"/>
      <c r="G354" s="656" t="s">
        <v>3268</v>
      </c>
      <c r="H354" s="657"/>
      <c r="I354" s="657"/>
      <c r="J354" s="657"/>
      <c r="K354" s="657"/>
      <c r="L354" s="657"/>
      <c r="M354" s="657"/>
      <c r="N354" s="657"/>
      <c r="O354" s="657"/>
      <c r="P354" s="657"/>
      <c r="Q354" s="657"/>
      <c r="R354" s="657"/>
      <c r="S354" s="657"/>
      <c r="T354" s="657"/>
      <c r="U354" s="657"/>
      <c r="V354" s="657"/>
      <c r="W354" s="657"/>
      <c r="X354" s="657"/>
      <c r="Y354" s="657"/>
      <c r="Z354" s="657"/>
      <c r="AA354" s="657"/>
      <c r="AB354" s="657"/>
      <c r="AC354" s="657"/>
      <c r="AD354" s="657"/>
      <c r="AE354" s="657"/>
      <c r="AF354" s="657"/>
      <c r="AG354" s="657"/>
      <c r="AH354" s="657"/>
      <c r="AI354" s="657"/>
      <c r="AJ354" s="657"/>
      <c r="AK354" s="657"/>
      <c r="AL354" s="657"/>
      <c r="AM354" s="657"/>
      <c r="AN354" s="657"/>
      <c r="AO354" s="657"/>
      <c r="AP354" s="657"/>
      <c r="AQ354" s="657"/>
      <c r="AR354" s="657"/>
      <c r="AS354" s="657"/>
      <c r="AT354" s="657"/>
      <c r="AU354" s="657"/>
      <c r="AV354" s="657"/>
      <c r="AW354" s="657"/>
      <c r="AX354" s="658"/>
    </row>
    <row r="355" spans="1:50" ht="102" customHeight="1" x14ac:dyDescent="0.15">
      <c r="A355" s="526" t="s">
        <v>19</v>
      </c>
      <c r="B355" s="527"/>
      <c r="C355" s="527"/>
      <c r="D355" s="527"/>
      <c r="E355" s="527"/>
      <c r="F355" s="528"/>
      <c r="G355" s="653" t="s">
        <v>3269</v>
      </c>
      <c r="H355" s="654"/>
      <c r="I355" s="654"/>
      <c r="J355" s="654"/>
      <c r="K355" s="654"/>
      <c r="L355" s="654"/>
      <c r="M355" s="654"/>
      <c r="N355" s="654"/>
      <c r="O355" s="654"/>
      <c r="P355" s="654"/>
      <c r="Q355" s="654"/>
      <c r="R355" s="654"/>
      <c r="S355" s="654"/>
      <c r="T355" s="654"/>
      <c r="U355" s="654"/>
      <c r="V355" s="654"/>
      <c r="W355" s="654"/>
      <c r="X355" s="654"/>
      <c r="Y355" s="654"/>
      <c r="Z355" s="654"/>
      <c r="AA355" s="654"/>
      <c r="AB355" s="654"/>
      <c r="AC355" s="654"/>
      <c r="AD355" s="654"/>
      <c r="AE355" s="654"/>
      <c r="AF355" s="654"/>
      <c r="AG355" s="654"/>
      <c r="AH355" s="654"/>
      <c r="AI355" s="654"/>
      <c r="AJ355" s="654"/>
      <c r="AK355" s="654"/>
      <c r="AL355" s="654"/>
      <c r="AM355" s="654"/>
      <c r="AN355" s="654"/>
      <c r="AO355" s="654"/>
      <c r="AP355" s="654"/>
      <c r="AQ355" s="654"/>
      <c r="AR355" s="654"/>
      <c r="AS355" s="654"/>
      <c r="AT355" s="654"/>
      <c r="AU355" s="654"/>
      <c r="AV355" s="654"/>
      <c r="AW355" s="654"/>
      <c r="AX355" s="655"/>
    </row>
    <row r="356" spans="1:50" ht="19.5" customHeight="1" x14ac:dyDescent="0.15">
      <c r="A356" s="526" t="s">
        <v>21</v>
      </c>
      <c r="B356" s="527"/>
      <c r="C356" s="527"/>
      <c r="D356" s="527"/>
      <c r="E356" s="527"/>
      <c r="F356" s="528"/>
      <c r="G356" s="622" t="s">
        <v>22</v>
      </c>
      <c r="H356" s="533"/>
      <c r="I356" s="533"/>
      <c r="J356" s="533"/>
      <c r="K356" s="533"/>
      <c r="L356" s="533"/>
      <c r="M356" s="533"/>
      <c r="N356" s="533"/>
      <c r="O356" s="533"/>
      <c r="P356" s="533"/>
      <c r="Q356" s="533"/>
      <c r="R356" s="533"/>
      <c r="S356" s="533"/>
      <c r="T356" s="533"/>
      <c r="U356" s="533"/>
      <c r="V356" s="533"/>
      <c r="W356" s="533"/>
      <c r="X356" s="533"/>
      <c r="Y356" s="533"/>
      <c r="Z356" s="533"/>
      <c r="AA356" s="533"/>
      <c r="AB356" s="533"/>
      <c r="AC356" s="533"/>
      <c r="AD356" s="533"/>
      <c r="AE356" s="533"/>
      <c r="AF356" s="533"/>
      <c r="AG356" s="533"/>
      <c r="AH356" s="533"/>
      <c r="AI356" s="533"/>
      <c r="AJ356" s="533"/>
      <c r="AK356" s="533"/>
      <c r="AL356" s="533"/>
      <c r="AM356" s="533"/>
      <c r="AN356" s="533"/>
      <c r="AO356" s="533"/>
      <c r="AP356" s="533"/>
      <c r="AQ356" s="533"/>
      <c r="AR356" s="533"/>
      <c r="AS356" s="533"/>
      <c r="AT356" s="533"/>
      <c r="AU356" s="533"/>
      <c r="AV356" s="533"/>
      <c r="AW356" s="533"/>
      <c r="AX356" s="534"/>
    </row>
    <row r="357" spans="1:50" ht="18.75" customHeight="1" x14ac:dyDescent="0.15">
      <c r="A357" s="429" t="s">
        <v>23</v>
      </c>
      <c r="B357" s="430"/>
      <c r="C357" s="430"/>
      <c r="D357" s="430"/>
      <c r="E357" s="430"/>
      <c r="F357" s="431"/>
      <c r="G357" s="623"/>
      <c r="H357" s="624"/>
      <c r="I357" s="624"/>
      <c r="J357" s="624"/>
      <c r="K357" s="624"/>
      <c r="L357" s="624"/>
      <c r="M357" s="624"/>
      <c r="N357" s="624"/>
      <c r="O357" s="624"/>
      <c r="P357" s="441" t="s">
        <v>3270</v>
      </c>
      <c r="Q357" s="442"/>
      <c r="R357" s="442"/>
      <c r="S357" s="442"/>
      <c r="T357" s="442"/>
      <c r="U357" s="442"/>
      <c r="V357" s="443"/>
      <c r="W357" s="441" t="s">
        <v>3271</v>
      </c>
      <c r="X357" s="442"/>
      <c r="Y357" s="442"/>
      <c r="Z357" s="442"/>
      <c r="AA357" s="442"/>
      <c r="AB357" s="442"/>
      <c r="AC357" s="443"/>
      <c r="AD357" s="441" t="s">
        <v>3272</v>
      </c>
      <c r="AE357" s="442"/>
      <c r="AF357" s="442"/>
      <c r="AG357" s="442"/>
      <c r="AH357" s="442"/>
      <c r="AI357" s="442"/>
      <c r="AJ357" s="443"/>
      <c r="AK357" s="441" t="s">
        <v>3273</v>
      </c>
      <c r="AL357" s="442"/>
      <c r="AM357" s="442"/>
      <c r="AN357" s="442"/>
      <c r="AO357" s="442"/>
      <c r="AP357" s="442"/>
      <c r="AQ357" s="443"/>
      <c r="AR357" s="441" t="s">
        <v>3274</v>
      </c>
      <c r="AS357" s="442"/>
      <c r="AT357" s="442"/>
      <c r="AU357" s="442"/>
      <c r="AV357" s="442"/>
      <c r="AW357" s="442"/>
      <c r="AX357" s="488"/>
    </row>
    <row r="358" spans="1:50" ht="18.75" customHeight="1" x14ac:dyDescent="0.15">
      <c r="A358" s="432"/>
      <c r="B358" s="433"/>
      <c r="C358" s="433"/>
      <c r="D358" s="433"/>
      <c r="E358" s="433"/>
      <c r="F358" s="434"/>
      <c r="G358" s="489" t="s">
        <v>29</v>
      </c>
      <c r="H358" s="613"/>
      <c r="I358" s="618" t="s">
        <v>30</v>
      </c>
      <c r="J358" s="619"/>
      <c r="K358" s="619"/>
      <c r="L358" s="619"/>
      <c r="M358" s="619"/>
      <c r="N358" s="619"/>
      <c r="O358" s="490"/>
      <c r="P358" s="620">
        <v>11</v>
      </c>
      <c r="Q358" s="620"/>
      <c r="R358" s="620"/>
      <c r="S358" s="620"/>
      <c r="T358" s="620"/>
      <c r="U358" s="620"/>
      <c r="V358" s="620"/>
      <c r="W358" s="620">
        <v>11</v>
      </c>
      <c r="X358" s="620"/>
      <c r="Y358" s="620"/>
      <c r="Z358" s="620"/>
      <c r="AA358" s="620"/>
      <c r="AB358" s="620"/>
      <c r="AC358" s="620"/>
      <c r="AD358" s="620">
        <v>11</v>
      </c>
      <c r="AE358" s="620"/>
      <c r="AF358" s="620"/>
      <c r="AG358" s="620"/>
      <c r="AH358" s="620"/>
      <c r="AI358" s="620"/>
      <c r="AJ358" s="620"/>
      <c r="AK358" s="620">
        <v>11</v>
      </c>
      <c r="AL358" s="620"/>
      <c r="AM358" s="620"/>
      <c r="AN358" s="620"/>
      <c r="AO358" s="620"/>
      <c r="AP358" s="620"/>
      <c r="AQ358" s="620"/>
      <c r="AR358" s="620"/>
      <c r="AS358" s="620"/>
      <c r="AT358" s="620"/>
      <c r="AU358" s="620"/>
      <c r="AV358" s="620"/>
      <c r="AW358" s="620"/>
      <c r="AX358" s="621"/>
    </row>
    <row r="359" spans="1:50" ht="18.75" customHeight="1" x14ac:dyDescent="0.15">
      <c r="A359" s="432"/>
      <c r="B359" s="433"/>
      <c r="C359" s="433"/>
      <c r="D359" s="433"/>
      <c r="E359" s="433"/>
      <c r="F359" s="434"/>
      <c r="G359" s="614"/>
      <c r="H359" s="615"/>
      <c r="I359" s="467" t="s">
        <v>31</v>
      </c>
      <c r="J359" s="468"/>
      <c r="K359" s="468"/>
      <c r="L359" s="468"/>
      <c r="M359" s="468"/>
      <c r="N359" s="468"/>
      <c r="O359" s="469"/>
      <c r="P359" s="509" t="s">
        <v>1188</v>
      </c>
      <c r="Q359" s="509"/>
      <c r="R359" s="509"/>
      <c r="S359" s="509"/>
      <c r="T359" s="509"/>
      <c r="U359" s="509"/>
      <c r="V359" s="509"/>
      <c r="W359" s="509" t="s">
        <v>1188</v>
      </c>
      <c r="X359" s="509"/>
      <c r="Y359" s="509"/>
      <c r="Z359" s="509"/>
      <c r="AA359" s="509"/>
      <c r="AB359" s="509"/>
      <c r="AC359" s="509"/>
      <c r="AD359" s="509" t="s">
        <v>1188</v>
      </c>
      <c r="AE359" s="509"/>
      <c r="AF359" s="509"/>
      <c r="AG359" s="509"/>
      <c r="AH359" s="509"/>
      <c r="AI359" s="509"/>
      <c r="AJ359" s="509"/>
      <c r="AK359" s="509" t="s">
        <v>1188</v>
      </c>
      <c r="AL359" s="509"/>
      <c r="AM359" s="509"/>
      <c r="AN359" s="509"/>
      <c r="AO359" s="509"/>
      <c r="AP359" s="509"/>
      <c r="AQ359" s="509"/>
      <c r="AR359" s="600"/>
      <c r="AS359" s="600"/>
      <c r="AT359" s="600"/>
      <c r="AU359" s="600"/>
      <c r="AV359" s="600"/>
      <c r="AW359" s="600"/>
      <c r="AX359" s="601"/>
    </row>
    <row r="360" spans="1:50" ht="18.75" customHeight="1" x14ac:dyDescent="0.15">
      <c r="A360" s="432"/>
      <c r="B360" s="433"/>
      <c r="C360" s="433"/>
      <c r="D360" s="433"/>
      <c r="E360" s="433"/>
      <c r="F360" s="434"/>
      <c r="G360" s="614"/>
      <c r="H360" s="615"/>
      <c r="I360" s="467" t="s">
        <v>32</v>
      </c>
      <c r="J360" s="602"/>
      <c r="K360" s="602"/>
      <c r="L360" s="602"/>
      <c r="M360" s="602"/>
      <c r="N360" s="602"/>
      <c r="O360" s="603"/>
      <c r="P360" s="444" t="s">
        <v>1188</v>
      </c>
      <c r="Q360" s="445"/>
      <c r="R360" s="445"/>
      <c r="S360" s="445"/>
      <c r="T360" s="445"/>
      <c r="U360" s="445"/>
      <c r="V360" s="470"/>
      <c r="W360" s="444" t="s">
        <v>1188</v>
      </c>
      <c r="X360" s="445"/>
      <c r="Y360" s="445"/>
      <c r="Z360" s="445"/>
      <c r="AA360" s="445"/>
      <c r="AB360" s="445"/>
      <c r="AC360" s="470"/>
      <c r="AD360" s="444" t="s">
        <v>1188</v>
      </c>
      <c r="AE360" s="445"/>
      <c r="AF360" s="445"/>
      <c r="AG360" s="445"/>
      <c r="AH360" s="445"/>
      <c r="AI360" s="445"/>
      <c r="AJ360" s="470"/>
      <c r="AK360" s="444" t="s">
        <v>1188</v>
      </c>
      <c r="AL360" s="445"/>
      <c r="AM360" s="445"/>
      <c r="AN360" s="445"/>
      <c r="AO360" s="445"/>
      <c r="AP360" s="445"/>
      <c r="AQ360" s="470"/>
      <c r="AR360" s="444"/>
      <c r="AS360" s="445"/>
      <c r="AT360" s="445"/>
      <c r="AU360" s="445"/>
      <c r="AV360" s="445"/>
      <c r="AW360" s="445"/>
      <c r="AX360" s="446"/>
    </row>
    <row r="361" spans="1:50" ht="18.75" customHeight="1" x14ac:dyDescent="0.15">
      <c r="A361" s="432"/>
      <c r="B361" s="433"/>
      <c r="C361" s="433"/>
      <c r="D361" s="433"/>
      <c r="E361" s="433"/>
      <c r="F361" s="434"/>
      <c r="G361" s="614"/>
      <c r="H361" s="615"/>
      <c r="I361" s="467" t="s">
        <v>33</v>
      </c>
      <c r="J361" s="602"/>
      <c r="K361" s="602"/>
      <c r="L361" s="602"/>
      <c r="M361" s="602"/>
      <c r="N361" s="602"/>
      <c r="O361" s="603"/>
      <c r="P361" s="444" t="s">
        <v>1188</v>
      </c>
      <c r="Q361" s="445"/>
      <c r="R361" s="445"/>
      <c r="S361" s="445"/>
      <c r="T361" s="445"/>
      <c r="U361" s="445"/>
      <c r="V361" s="470"/>
      <c r="W361" s="444" t="s">
        <v>1188</v>
      </c>
      <c r="X361" s="445"/>
      <c r="Y361" s="445"/>
      <c r="Z361" s="445"/>
      <c r="AA361" s="445"/>
      <c r="AB361" s="445"/>
      <c r="AC361" s="470"/>
      <c r="AD361" s="444" t="s">
        <v>1188</v>
      </c>
      <c r="AE361" s="445"/>
      <c r="AF361" s="445"/>
      <c r="AG361" s="445"/>
      <c r="AH361" s="445"/>
      <c r="AI361" s="445"/>
      <c r="AJ361" s="470"/>
      <c r="AK361" s="444" t="s">
        <v>1188</v>
      </c>
      <c r="AL361" s="445"/>
      <c r="AM361" s="445"/>
      <c r="AN361" s="445"/>
      <c r="AO361" s="445"/>
      <c r="AP361" s="445"/>
      <c r="AQ361" s="470"/>
      <c r="AR361" s="464"/>
      <c r="AS361" s="465"/>
      <c r="AT361" s="465"/>
      <c r="AU361" s="465"/>
      <c r="AV361" s="465"/>
      <c r="AW361" s="465"/>
      <c r="AX361" s="466"/>
    </row>
    <row r="362" spans="1:50" ht="18.75" customHeight="1" x14ac:dyDescent="0.15">
      <c r="A362" s="432"/>
      <c r="B362" s="433"/>
      <c r="C362" s="433"/>
      <c r="D362" s="433"/>
      <c r="E362" s="433"/>
      <c r="F362" s="434"/>
      <c r="G362" s="614"/>
      <c r="H362" s="615"/>
      <c r="I362" s="467" t="s">
        <v>34</v>
      </c>
      <c r="J362" s="468"/>
      <c r="K362" s="468"/>
      <c r="L362" s="468"/>
      <c r="M362" s="468"/>
      <c r="N362" s="468"/>
      <c r="O362" s="469"/>
      <c r="P362" s="509" t="s">
        <v>1188</v>
      </c>
      <c r="Q362" s="509"/>
      <c r="R362" s="509"/>
      <c r="S362" s="509"/>
      <c r="T362" s="509"/>
      <c r="U362" s="509"/>
      <c r="V362" s="509"/>
      <c r="W362" s="509" t="s">
        <v>1188</v>
      </c>
      <c r="X362" s="509"/>
      <c r="Y362" s="509"/>
      <c r="Z362" s="509"/>
      <c r="AA362" s="509"/>
      <c r="AB362" s="509"/>
      <c r="AC362" s="509"/>
      <c r="AD362" s="509" t="s">
        <v>1188</v>
      </c>
      <c r="AE362" s="509"/>
      <c r="AF362" s="509"/>
      <c r="AG362" s="509"/>
      <c r="AH362" s="509"/>
      <c r="AI362" s="509"/>
      <c r="AJ362" s="509"/>
      <c r="AK362" s="509" t="s">
        <v>1188</v>
      </c>
      <c r="AL362" s="509"/>
      <c r="AM362" s="509"/>
      <c r="AN362" s="509"/>
      <c r="AO362" s="509"/>
      <c r="AP362" s="509"/>
      <c r="AQ362" s="509"/>
      <c r="AR362" s="600"/>
      <c r="AS362" s="600"/>
      <c r="AT362" s="600"/>
      <c r="AU362" s="600"/>
      <c r="AV362" s="600"/>
      <c r="AW362" s="600"/>
      <c r="AX362" s="601"/>
    </row>
    <row r="363" spans="1:50" ht="18.75" customHeight="1" x14ac:dyDescent="0.15">
      <c r="A363" s="432"/>
      <c r="B363" s="433"/>
      <c r="C363" s="433"/>
      <c r="D363" s="433"/>
      <c r="E363" s="433"/>
      <c r="F363" s="434"/>
      <c r="G363" s="616"/>
      <c r="H363" s="617"/>
      <c r="I363" s="609" t="s">
        <v>35</v>
      </c>
      <c r="J363" s="610"/>
      <c r="K363" s="610"/>
      <c r="L363" s="610"/>
      <c r="M363" s="610"/>
      <c r="N363" s="610"/>
      <c r="O363" s="494"/>
      <c r="P363" s="611">
        <v>11</v>
      </c>
      <c r="Q363" s="611"/>
      <c r="R363" s="611"/>
      <c r="S363" s="611"/>
      <c r="T363" s="611"/>
      <c r="U363" s="611"/>
      <c r="V363" s="611"/>
      <c r="W363" s="611">
        <v>11</v>
      </c>
      <c r="X363" s="611"/>
      <c r="Y363" s="611"/>
      <c r="Z363" s="611"/>
      <c r="AA363" s="611"/>
      <c r="AB363" s="611"/>
      <c r="AC363" s="611"/>
      <c r="AD363" s="611">
        <v>11</v>
      </c>
      <c r="AE363" s="611"/>
      <c r="AF363" s="611"/>
      <c r="AG363" s="611"/>
      <c r="AH363" s="611"/>
      <c r="AI363" s="611"/>
      <c r="AJ363" s="611"/>
      <c r="AK363" s="611">
        <v>11</v>
      </c>
      <c r="AL363" s="611"/>
      <c r="AM363" s="611"/>
      <c r="AN363" s="611"/>
      <c r="AO363" s="611"/>
      <c r="AP363" s="611"/>
      <c r="AQ363" s="611"/>
      <c r="AR363" s="611"/>
      <c r="AS363" s="611"/>
      <c r="AT363" s="611"/>
      <c r="AU363" s="611"/>
      <c r="AV363" s="611"/>
      <c r="AW363" s="611"/>
      <c r="AX363" s="612"/>
    </row>
    <row r="364" spans="1:50" ht="18.75" customHeight="1" x14ac:dyDescent="0.15">
      <c r="A364" s="432"/>
      <c r="B364" s="433"/>
      <c r="C364" s="433"/>
      <c r="D364" s="433"/>
      <c r="E364" s="433"/>
      <c r="F364" s="434"/>
      <c r="G364" s="604" t="s">
        <v>36</v>
      </c>
      <c r="H364" s="605"/>
      <c r="I364" s="605"/>
      <c r="J364" s="605"/>
      <c r="K364" s="605"/>
      <c r="L364" s="605"/>
      <c r="M364" s="605"/>
      <c r="N364" s="605"/>
      <c r="O364" s="605"/>
      <c r="P364" s="606">
        <v>10</v>
      </c>
      <c r="Q364" s="606"/>
      <c r="R364" s="606"/>
      <c r="S364" s="606"/>
      <c r="T364" s="606"/>
      <c r="U364" s="606"/>
      <c r="V364" s="606"/>
      <c r="W364" s="606">
        <v>10</v>
      </c>
      <c r="X364" s="606"/>
      <c r="Y364" s="606"/>
      <c r="Z364" s="606"/>
      <c r="AA364" s="606"/>
      <c r="AB364" s="606"/>
      <c r="AC364" s="606"/>
      <c r="AD364" s="606">
        <v>10</v>
      </c>
      <c r="AE364" s="606"/>
      <c r="AF364" s="606"/>
      <c r="AG364" s="606"/>
      <c r="AH364" s="606"/>
      <c r="AI364" s="606"/>
      <c r="AJ364" s="606"/>
      <c r="AK364" s="607"/>
      <c r="AL364" s="607"/>
      <c r="AM364" s="607"/>
      <c r="AN364" s="607"/>
      <c r="AO364" s="607"/>
      <c r="AP364" s="607"/>
      <c r="AQ364" s="607"/>
      <c r="AR364" s="607"/>
      <c r="AS364" s="607"/>
      <c r="AT364" s="607"/>
      <c r="AU364" s="607"/>
      <c r="AV364" s="607"/>
      <c r="AW364" s="607"/>
      <c r="AX364" s="608"/>
    </row>
    <row r="365" spans="1:50" ht="18.75" customHeight="1" x14ac:dyDescent="0.15">
      <c r="A365" s="435"/>
      <c r="B365" s="436"/>
      <c r="C365" s="436"/>
      <c r="D365" s="436"/>
      <c r="E365" s="436"/>
      <c r="F365" s="437"/>
      <c r="G365" s="604" t="s">
        <v>37</v>
      </c>
      <c r="H365" s="605"/>
      <c r="I365" s="605"/>
      <c r="J365" s="605"/>
      <c r="K365" s="605"/>
      <c r="L365" s="605"/>
      <c r="M365" s="605"/>
      <c r="N365" s="605"/>
      <c r="O365" s="605"/>
      <c r="P365" s="606">
        <v>93</v>
      </c>
      <c r="Q365" s="606"/>
      <c r="R365" s="606"/>
      <c r="S365" s="606"/>
      <c r="T365" s="606"/>
      <c r="U365" s="606"/>
      <c r="V365" s="606"/>
      <c r="W365" s="606">
        <v>94</v>
      </c>
      <c r="X365" s="606"/>
      <c r="Y365" s="606"/>
      <c r="Z365" s="606"/>
      <c r="AA365" s="606"/>
      <c r="AB365" s="606"/>
      <c r="AC365" s="606"/>
      <c r="AD365" s="606">
        <v>92</v>
      </c>
      <c r="AE365" s="606"/>
      <c r="AF365" s="606"/>
      <c r="AG365" s="606"/>
      <c r="AH365" s="606"/>
      <c r="AI365" s="606"/>
      <c r="AJ365" s="606"/>
      <c r="AK365" s="607"/>
      <c r="AL365" s="607"/>
      <c r="AM365" s="607"/>
      <c r="AN365" s="607"/>
      <c r="AO365" s="607"/>
      <c r="AP365" s="607"/>
      <c r="AQ365" s="607"/>
      <c r="AR365" s="607"/>
      <c r="AS365" s="607"/>
      <c r="AT365" s="607"/>
      <c r="AU365" s="607"/>
      <c r="AV365" s="607"/>
      <c r="AW365" s="607"/>
      <c r="AX365" s="608"/>
    </row>
    <row r="366" spans="1:50" ht="23.1" customHeight="1" x14ac:dyDescent="0.15">
      <c r="A366" s="447" t="s">
        <v>90</v>
      </c>
      <c r="B366" s="448"/>
      <c r="C366" s="588" t="s">
        <v>91</v>
      </c>
      <c r="D366" s="589"/>
      <c r="E366" s="589"/>
      <c r="F366" s="589"/>
      <c r="G366" s="589"/>
      <c r="H366" s="589"/>
      <c r="I366" s="589"/>
      <c r="J366" s="589"/>
      <c r="K366" s="590"/>
      <c r="L366" s="591" t="s">
        <v>92</v>
      </c>
      <c r="M366" s="591"/>
      <c r="N366" s="591"/>
      <c r="O366" s="591"/>
      <c r="P366" s="591"/>
      <c r="Q366" s="591"/>
      <c r="R366" s="592" t="s">
        <v>3274</v>
      </c>
      <c r="S366" s="592"/>
      <c r="T366" s="592"/>
      <c r="U366" s="592"/>
      <c r="V366" s="592"/>
      <c r="W366" s="592"/>
      <c r="X366" s="593" t="s">
        <v>93</v>
      </c>
      <c r="Y366" s="589"/>
      <c r="Z366" s="589"/>
      <c r="AA366" s="589"/>
      <c r="AB366" s="589"/>
      <c r="AC366" s="589"/>
      <c r="AD366" s="589"/>
      <c r="AE366" s="589"/>
      <c r="AF366" s="589"/>
      <c r="AG366" s="589"/>
      <c r="AH366" s="589"/>
      <c r="AI366" s="589"/>
      <c r="AJ366" s="589"/>
      <c r="AK366" s="589"/>
      <c r="AL366" s="589"/>
      <c r="AM366" s="589"/>
      <c r="AN366" s="589"/>
      <c r="AO366" s="589"/>
      <c r="AP366" s="589"/>
      <c r="AQ366" s="589"/>
      <c r="AR366" s="589"/>
      <c r="AS366" s="589"/>
      <c r="AT366" s="589"/>
      <c r="AU366" s="589"/>
      <c r="AV366" s="589"/>
      <c r="AW366" s="589"/>
      <c r="AX366" s="594"/>
    </row>
    <row r="367" spans="1:50" ht="23.1" customHeight="1" x14ac:dyDescent="0.15">
      <c r="A367" s="449"/>
      <c r="B367" s="450"/>
      <c r="C367" s="595" t="s">
        <v>3275</v>
      </c>
      <c r="D367" s="596"/>
      <c r="E367" s="596"/>
      <c r="F367" s="596"/>
      <c r="G367" s="596"/>
      <c r="H367" s="596"/>
      <c r="I367" s="596"/>
      <c r="J367" s="596"/>
      <c r="K367" s="597"/>
      <c r="L367" s="649">
        <v>4</v>
      </c>
      <c r="M367" s="649"/>
      <c r="N367" s="649"/>
      <c r="O367" s="649"/>
      <c r="P367" s="649"/>
      <c r="Q367" s="649"/>
      <c r="R367" s="599"/>
      <c r="S367" s="599"/>
      <c r="T367" s="599"/>
      <c r="U367" s="599"/>
      <c r="V367" s="599"/>
      <c r="W367" s="599"/>
      <c r="X367" s="482"/>
      <c r="Y367" s="483"/>
      <c r="Z367" s="483"/>
      <c r="AA367" s="483"/>
      <c r="AB367" s="483"/>
      <c r="AC367" s="483"/>
      <c r="AD367" s="483"/>
      <c r="AE367" s="483"/>
      <c r="AF367" s="483"/>
      <c r="AG367" s="483"/>
      <c r="AH367" s="483"/>
      <c r="AI367" s="483"/>
      <c r="AJ367" s="483"/>
      <c r="AK367" s="483"/>
      <c r="AL367" s="483"/>
      <c r="AM367" s="483"/>
      <c r="AN367" s="483"/>
      <c r="AO367" s="483"/>
      <c r="AP367" s="483"/>
      <c r="AQ367" s="483"/>
      <c r="AR367" s="483"/>
      <c r="AS367" s="483"/>
      <c r="AT367" s="483"/>
      <c r="AU367" s="483"/>
      <c r="AV367" s="483"/>
      <c r="AW367" s="483"/>
      <c r="AX367" s="484"/>
    </row>
    <row r="368" spans="1:50" ht="23.1" customHeight="1" x14ac:dyDescent="0.15">
      <c r="A368" s="449"/>
      <c r="B368" s="450"/>
      <c r="C368" s="650" t="s">
        <v>3276</v>
      </c>
      <c r="D368" s="651"/>
      <c r="E368" s="651"/>
      <c r="F368" s="651"/>
      <c r="G368" s="651"/>
      <c r="H368" s="651"/>
      <c r="I368" s="651"/>
      <c r="J368" s="651"/>
      <c r="K368" s="652"/>
      <c r="L368" s="648">
        <v>7</v>
      </c>
      <c r="M368" s="648"/>
      <c r="N368" s="648"/>
      <c r="O368" s="648"/>
      <c r="P368" s="648"/>
      <c r="Q368" s="648"/>
      <c r="R368" s="587"/>
      <c r="S368" s="587"/>
      <c r="T368" s="587"/>
      <c r="U368" s="587"/>
      <c r="V368" s="587"/>
      <c r="W368" s="587"/>
      <c r="X368" s="422"/>
      <c r="Y368" s="423"/>
      <c r="Z368" s="423"/>
      <c r="AA368" s="423"/>
      <c r="AB368" s="423"/>
      <c r="AC368" s="423"/>
      <c r="AD368" s="423"/>
      <c r="AE368" s="423"/>
      <c r="AF368" s="423"/>
      <c r="AG368" s="423"/>
      <c r="AH368" s="423"/>
      <c r="AI368" s="423"/>
      <c r="AJ368" s="423"/>
      <c r="AK368" s="423"/>
      <c r="AL368" s="423"/>
      <c r="AM368" s="423"/>
      <c r="AN368" s="423"/>
      <c r="AO368" s="423"/>
      <c r="AP368" s="423"/>
      <c r="AQ368" s="423"/>
      <c r="AR368" s="423"/>
      <c r="AS368" s="423"/>
      <c r="AT368" s="423"/>
      <c r="AU368" s="423"/>
      <c r="AV368" s="423"/>
      <c r="AW368" s="423"/>
      <c r="AX368" s="424"/>
    </row>
    <row r="369" spans="1:50" ht="23.1" customHeight="1" x14ac:dyDescent="0.15">
      <c r="A369" s="449"/>
      <c r="B369" s="450"/>
      <c r="C369" s="583"/>
      <c r="D369" s="584"/>
      <c r="E369" s="584"/>
      <c r="F369" s="584"/>
      <c r="G369" s="584"/>
      <c r="H369" s="584"/>
      <c r="I369" s="584"/>
      <c r="J369" s="584"/>
      <c r="K369" s="585"/>
      <c r="L369" s="586"/>
      <c r="M369" s="586"/>
      <c r="N369" s="586"/>
      <c r="O369" s="586"/>
      <c r="P369" s="586"/>
      <c r="Q369" s="586"/>
      <c r="R369" s="587"/>
      <c r="S369" s="587"/>
      <c r="T369" s="587"/>
      <c r="U369" s="587"/>
      <c r="V369" s="587"/>
      <c r="W369" s="587"/>
      <c r="X369" s="422"/>
      <c r="Y369" s="423"/>
      <c r="Z369" s="423"/>
      <c r="AA369" s="423"/>
      <c r="AB369" s="423"/>
      <c r="AC369" s="423"/>
      <c r="AD369" s="423"/>
      <c r="AE369" s="423"/>
      <c r="AF369" s="423"/>
      <c r="AG369" s="423"/>
      <c r="AH369" s="423"/>
      <c r="AI369" s="423"/>
      <c r="AJ369" s="423"/>
      <c r="AK369" s="423"/>
      <c r="AL369" s="423"/>
      <c r="AM369" s="423"/>
      <c r="AN369" s="423"/>
      <c r="AO369" s="423"/>
      <c r="AP369" s="423"/>
      <c r="AQ369" s="423"/>
      <c r="AR369" s="423"/>
      <c r="AS369" s="423"/>
      <c r="AT369" s="423"/>
      <c r="AU369" s="423"/>
      <c r="AV369" s="423"/>
      <c r="AW369" s="423"/>
      <c r="AX369" s="424"/>
    </row>
    <row r="370" spans="1:50" ht="23.1" customHeight="1" x14ac:dyDescent="0.15">
      <c r="A370" s="449"/>
      <c r="B370" s="450"/>
      <c r="C370" s="583"/>
      <c r="D370" s="584"/>
      <c r="E370" s="584"/>
      <c r="F370" s="584"/>
      <c r="G370" s="584"/>
      <c r="H370" s="584"/>
      <c r="I370" s="584"/>
      <c r="J370" s="584"/>
      <c r="K370" s="585"/>
      <c r="L370" s="586"/>
      <c r="M370" s="586"/>
      <c r="N370" s="586"/>
      <c r="O370" s="586"/>
      <c r="P370" s="586"/>
      <c r="Q370" s="586"/>
      <c r="R370" s="587"/>
      <c r="S370" s="587"/>
      <c r="T370" s="587"/>
      <c r="U370" s="587"/>
      <c r="V370" s="587"/>
      <c r="W370" s="587"/>
      <c r="X370" s="422"/>
      <c r="Y370" s="423"/>
      <c r="Z370" s="423"/>
      <c r="AA370" s="423"/>
      <c r="AB370" s="423"/>
      <c r="AC370" s="423"/>
      <c r="AD370" s="423"/>
      <c r="AE370" s="423"/>
      <c r="AF370" s="423"/>
      <c r="AG370" s="423"/>
      <c r="AH370" s="423"/>
      <c r="AI370" s="423"/>
      <c r="AJ370" s="423"/>
      <c r="AK370" s="423"/>
      <c r="AL370" s="423"/>
      <c r="AM370" s="423"/>
      <c r="AN370" s="423"/>
      <c r="AO370" s="423"/>
      <c r="AP370" s="423"/>
      <c r="AQ370" s="423"/>
      <c r="AR370" s="423"/>
      <c r="AS370" s="423"/>
      <c r="AT370" s="423"/>
      <c r="AU370" s="423"/>
      <c r="AV370" s="423"/>
      <c r="AW370" s="423"/>
      <c r="AX370" s="424"/>
    </row>
    <row r="371" spans="1:50" ht="22.5" customHeight="1" x14ac:dyDescent="0.15">
      <c r="A371" s="449"/>
      <c r="B371" s="450"/>
      <c r="C371" s="575"/>
      <c r="D371" s="576"/>
      <c r="E371" s="576"/>
      <c r="F371" s="576"/>
      <c r="G371" s="576"/>
      <c r="H371" s="576"/>
      <c r="I371" s="576"/>
      <c r="J371" s="576"/>
      <c r="K371" s="577"/>
      <c r="L371" s="578"/>
      <c r="M371" s="576"/>
      <c r="N371" s="576"/>
      <c r="O371" s="576"/>
      <c r="P371" s="576"/>
      <c r="Q371" s="577"/>
      <c r="R371" s="428"/>
      <c r="S371" s="426"/>
      <c r="T371" s="426"/>
      <c r="U371" s="426"/>
      <c r="V371" s="426"/>
      <c r="W371" s="427"/>
      <c r="X371" s="422"/>
      <c r="Y371" s="423"/>
      <c r="Z371" s="423"/>
      <c r="AA371" s="423"/>
      <c r="AB371" s="423"/>
      <c r="AC371" s="423"/>
      <c r="AD371" s="423"/>
      <c r="AE371" s="423"/>
      <c r="AF371" s="423"/>
      <c r="AG371" s="423"/>
      <c r="AH371" s="423"/>
      <c r="AI371" s="423"/>
      <c r="AJ371" s="423"/>
      <c r="AK371" s="423"/>
      <c r="AL371" s="423"/>
      <c r="AM371" s="423"/>
      <c r="AN371" s="423"/>
      <c r="AO371" s="423"/>
      <c r="AP371" s="423"/>
      <c r="AQ371" s="423"/>
      <c r="AR371" s="423"/>
      <c r="AS371" s="423"/>
      <c r="AT371" s="423"/>
      <c r="AU371" s="423"/>
      <c r="AV371" s="423"/>
      <c r="AW371" s="423"/>
      <c r="AX371" s="424"/>
    </row>
    <row r="372" spans="1:50" ht="21.75" customHeight="1" thickBot="1" x14ac:dyDescent="0.2">
      <c r="A372" s="451"/>
      <c r="B372" s="452"/>
      <c r="C372" s="579" t="s">
        <v>35</v>
      </c>
      <c r="D372" s="580"/>
      <c r="E372" s="580"/>
      <c r="F372" s="580"/>
      <c r="G372" s="580"/>
      <c r="H372" s="580"/>
      <c r="I372" s="580"/>
      <c r="J372" s="580"/>
      <c r="K372" s="581"/>
      <c r="L372" s="582">
        <v>11</v>
      </c>
      <c r="M372" s="580"/>
      <c r="N372" s="580"/>
      <c r="O372" s="580"/>
      <c r="P372" s="580"/>
      <c r="Q372" s="581"/>
      <c r="R372" s="415"/>
      <c r="S372" s="416"/>
      <c r="T372" s="416"/>
      <c r="U372" s="416"/>
      <c r="V372" s="416"/>
      <c r="W372" s="417"/>
      <c r="X372" s="418"/>
      <c r="Y372" s="419"/>
      <c r="Z372" s="419"/>
      <c r="AA372" s="419"/>
      <c r="AB372" s="419"/>
      <c r="AC372" s="419"/>
      <c r="AD372" s="419"/>
      <c r="AE372" s="419"/>
      <c r="AF372" s="419"/>
      <c r="AG372" s="419"/>
      <c r="AH372" s="419"/>
      <c r="AI372" s="419"/>
      <c r="AJ372" s="419"/>
      <c r="AK372" s="419"/>
      <c r="AL372" s="419"/>
      <c r="AM372" s="419"/>
      <c r="AN372" s="419"/>
      <c r="AO372" s="419"/>
      <c r="AP372" s="419"/>
      <c r="AQ372" s="419"/>
      <c r="AR372" s="419"/>
      <c r="AS372" s="419"/>
      <c r="AT372" s="419"/>
      <c r="AU372" s="419"/>
      <c r="AV372" s="419"/>
      <c r="AW372" s="419"/>
      <c r="AX372" s="420"/>
    </row>
    <row r="373" spans="1:50" x14ac:dyDescent="0.15">
      <c r="A373" s="168"/>
      <c r="B373" s="168"/>
      <c r="C373" s="169"/>
      <c r="D373" s="169"/>
      <c r="E373" s="169"/>
      <c r="F373" s="169"/>
      <c r="G373" s="169"/>
      <c r="H373" s="169"/>
      <c r="I373" s="169"/>
      <c r="J373" s="169"/>
      <c r="K373" s="169"/>
      <c r="L373" s="169"/>
      <c r="M373" s="169"/>
      <c r="N373" s="169"/>
      <c r="O373" s="169"/>
      <c r="P373" s="169"/>
      <c r="Q373" s="169"/>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row>
    <row r="374" spans="1:50" ht="18" customHeight="1" thickBot="1" x14ac:dyDescent="0.2">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c r="AD374" s="49"/>
      <c r="AE374" s="49"/>
      <c r="AF374" s="49"/>
      <c r="AG374" s="49"/>
      <c r="AH374" s="49"/>
      <c r="AI374" s="49"/>
      <c r="AJ374" s="49"/>
      <c r="AK374" s="49"/>
      <c r="AL374" s="49"/>
      <c r="AM374" s="49"/>
      <c r="AN374" s="49"/>
      <c r="AO374" s="49"/>
      <c r="AP374" s="49"/>
      <c r="AQ374" s="574" t="s">
        <v>264</v>
      </c>
      <c r="AR374" s="574"/>
      <c r="AS374" s="574"/>
      <c r="AT374" s="574"/>
      <c r="AU374" s="574"/>
      <c r="AV374" s="574"/>
      <c r="AW374" s="574"/>
      <c r="AX374" s="574"/>
    </row>
    <row r="375" spans="1:50" ht="24.75" customHeight="1" x14ac:dyDescent="0.15">
      <c r="A375" s="511" t="s">
        <v>265</v>
      </c>
      <c r="B375" s="512"/>
      <c r="C375" s="512"/>
      <c r="D375" s="512"/>
      <c r="E375" s="512"/>
      <c r="F375" s="513"/>
      <c r="G375" s="514" t="s">
        <v>3130</v>
      </c>
      <c r="H375" s="515"/>
      <c r="I375" s="515"/>
      <c r="J375" s="515"/>
      <c r="K375" s="515"/>
      <c r="L375" s="515"/>
      <c r="M375" s="515"/>
      <c r="N375" s="515"/>
      <c r="O375" s="515"/>
      <c r="P375" s="515"/>
      <c r="Q375" s="515"/>
      <c r="R375" s="515"/>
      <c r="S375" s="515"/>
      <c r="T375" s="515"/>
      <c r="U375" s="515"/>
      <c r="V375" s="515"/>
      <c r="W375" s="515"/>
      <c r="X375" s="516"/>
      <c r="Y375" s="517" t="s">
        <v>267</v>
      </c>
      <c r="Z375" s="518"/>
      <c r="AA375" s="518"/>
      <c r="AB375" s="518"/>
      <c r="AC375" s="518"/>
      <c r="AD375" s="519"/>
      <c r="AE375" s="520" t="s">
        <v>3277</v>
      </c>
      <c r="AF375" s="521"/>
      <c r="AG375" s="521"/>
      <c r="AH375" s="521"/>
      <c r="AI375" s="521"/>
      <c r="AJ375" s="521"/>
      <c r="AK375" s="521"/>
      <c r="AL375" s="521"/>
      <c r="AM375" s="521"/>
      <c r="AN375" s="521"/>
      <c r="AO375" s="521"/>
      <c r="AP375" s="522"/>
      <c r="AQ375" s="523" t="s">
        <v>6</v>
      </c>
      <c r="AR375" s="524"/>
      <c r="AS375" s="524"/>
      <c r="AT375" s="524"/>
      <c r="AU375" s="524"/>
      <c r="AV375" s="524"/>
      <c r="AW375" s="524"/>
      <c r="AX375" s="525"/>
    </row>
    <row r="376" spans="1:50" ht="30" customHeight="1" x14ac:dyDescent="0.15">
      <c r="A376" s="550" t="s">
        <v>7</v>
      </c>
      <c r="B376" s="551"/>
      <c r="C376" s="551"/>
      <c r="D376" s="551"/>
      <c r="E376" s="551"/>
      <c r="F376" s="552"/>
      <c r="G376" s="553" t="s">
        <v>3278</v>
      </c>
      <c r="H376" s="554"/>
      <c r="I376" s="554"/>
      <c r="J376" s="554"/>
      <c r="K376" s="554"/>
      <c r="L376" s="554"/>
      <c r="M376" s="554"/>
      <c r="N376" s="554"/>
      <c r="O376" s="554"/>
      <c r="P376" s="554"/>
      <c r="Q376" s="554"/>
      <c r="R376" s="554"/>
      <c r="S376" s="554"/>
      <c r="T376" s="554"/>
      <c r="U376" s="554"/>
      <c r="V376" s="554"/>
      <c r="W376" s="554"/>
      <c r="X376" s="555"/>
      <c r="Y376" s="556" t="s">
        <v>9</v>
      </c>
      <c r="Z376" s="557"/>
      <c r="AA376" s="557"/>
      <c r="AB376" s="557"/>
      <c r="AC376" s="557"/>
      <c r="AD376" s="558"/>
      <c r="AE376" s="559" t="s">
        <v>3097</v>
      </c>
      <c r="AF376" s="560"/>
      <c r="AG376" s="560"/>
      <c r="AH376" s="560"/>
      <c r="AI376" s="560"/>
      <c r="AJ376" s="560"/>
      <c r="AK376" s="560"/>
      <c r="AL376" s="560"/>
      <c r="AM376" s="560"/>
      <c r="AN376" s="560"/>
      <c r="AO376" s="560"/>
      <c r="AP376" s="561"/>
      <c r="AQ376" s="562" t="s">
        <v>3279</v>
      </c>
      <c r="AR376" s="563"/>
      <c r="AS376" s="563"/>
      <c r="AT376" s="563"/>
      <c r="AU376" s="563"/>
      <c r="AV376" s="563"/>
      <c r="AW376" s="563"/>
      <c r="AX376" s="564"/>
    </row>
    <row r="377" spans="1:50" ht="30" customHeight="1" x14ac:dyDescent="0.15">
      <c r="A377" s="565" t="s">
        <v>12</v>
      </c>
      <c r="B377" s="566"/>
      <c r="C377" s="566"/>
      <c r="D377" s="566"/>
      <c r="E377" s="566"/>
      <c r="F377" s="567"/>
      <c r="G377" s="568" t="s">
        <v>810</v>
      </c>
      <c r="H377" s="569"/>
      <c r="I377" s="569"/>
      <c r="J377" s="569"/>
      <c r="K377" s="569"/>
      <c r="L377" s="569"/>
      <c r="M377" s="569"/>
      <c r="N377" s="569"/>
      <c r="O377" s="569"/>
      <c r="P377" s="569"/>
      <c r="Q377" s="569"/>
      <c r="R377" s="569"/>
      <c r="S377" s="569"/>
      <c r="T377" s="569"/>
      <c r="U377" s="569"/>
      <c r="V377" s="569"/>
      <c r="W377" s="569"/>
      <c r="X377" s="570"/>
      <c r="Y377" s="571" t="s">
        <v>14</v>
      </c>
      <c r="Z377" s="572"/>
      <c r="AA377" s="572"/>
      <c r="AB377" s="572"/>
      <c r="AC377" s="572"/>
      <c r="AD377" s="573"/>
      <c r="AE377" s="485" t="s">
        <v>3099</v>
      </c>
      <c r="AF377" s="486"/>
      <c r="AG377" s="486"/>
      <c r="AH377" s="486"/>
      <c r="AI377" s="486"/>
      <c r="AJ377" s="486"/>
      <c r="AK377" s="486"/>
      <c r="AL377" s="486"/>
      <c r="AM377" s="486"/>
      <c r="AN377" s="486"/>
      <c r="AO377" s="486"/>
      <c r="AP377" s="486"/>
      <c r="AQ377" s="486"/>
      <c r="AR377" s="486"/>
      <c r="AS377" s="486"/>
      <c r="AT377" s="486"/>
      <c r="AU377" s="486"/>
      <c r="AV377" s="486"/>
      <c r="AW377" s="486"/>
      <c r="AX377" s="487"/>
    </row>
    <row r="378" spans="1:50" ht="30" customHeight="1" x14ac:dyDescent="0.15">
      <c r="A378" s="535" t="s">
        <v>16</v>
      </c>
      <c r="B378" s="536"/>
      <c r="C378" s="536"/>
      <c r="D378" s="536"/>
      <c r="E378" s="536"/>
      <c r="F378" s="537"/>
      <c r="G378" s="538" t="s">
        <v>3267</v>
      </c>
      <c r="H378" s="539"/>
      <c r="I378" s="539"/>
      <c r="J378" s="539"/>
      <c r="K378" s="539"/>
      <c r="L378" s="539"/>
      <c r="M378" s="539"/>
      <c r="N378" s="539"/>
      <c r="O378" s="539"/>
      <c r="P378" s="539"/>
      <c r="Q378" s="539"/>
      <c r="R378" s="539"/>
      <c r="S378" s="539"/>
      <c r="T378" s="539"/>
      <c r="U378" s="539"/>
      <c r="V378" s="539"/>
      <c r="W378" s="539"/>
      <c r="X378" s="540"/>
      <c r="Y378" s="541" t="s">
        <v>272</v>
      </c>
      <c r="Z378" s="542"/>
      <c r="AA378" s="542"/>
      <c r="AB378" s="542"/>
      <c r="AC378" s="542"/>
      <c r="AD378" s="543"/>
      <c r="AE378" s="544" t="s">
        <v>1188</v>
      </c>
      <c r="AF378" s="545"/>
      <c r="AG378" s="545"/>
      <c r="AH378" s="545"/>
      <c r="AI378" s="545"/>
      <c r="AJ378" s="545"/>
      <c r="AK378" s="545"/>
      <c r="AL378" s="545"/>
      <c r="AM378" s="545"/>
      <c r="AN378" s="545"/>
      <c r="AO378" s="545"/>
      <c r="AP378" s="545"/>
      <c r="AQ378" s="545"/>
      <c r="AR378" s="545"/>
      <c r="AS378" s="545"/>
      <c r="AT378" s="545"/>
      <c r="AU378" s="545"/>
      <c r="AV378" s="545"/>
      <c r="AW378" s="545"/>
      <c r="AX378" s="546"/>
    </row>
    <row r="379" spans="1:50" ht="33.75" customHeight="1" x14ac:dyDescent="0.15">
      <c r="A379" s="526" t="s">
        <v>17</v>
      </c>
      <c r="B379" s="527"/>
      <c r="C379" s="527"/>
      <c r="D379" s="527"/>
      <c r="E379" s="527"/>
      <c r="F379" s="528"/>
      <c r="G379" s="547" t="s">
        <v>3280</v>
      </c>
      <c r="H379" s="548"/>
      <c r="I379" s="548"/>
      <c r="J379" s="548"/>
      <c r="K379" s="548"/>
      <c r="L379" s="548"/>
      <c r="M379" s="548"/>
      <c r="N379" s="548"/>
      <c r="O379" s="548"/>
      <c r="P379" s="548"/>
      <c r="Q379" s="548"/>
      <c r="R379" s="548"/>
      <c r="S379" s="548"/>
      <c r="T379" s="548"/>
      <c r="U379" s="548"/>
      <c r="V379" s="548"/>
      <c r="W379" s="548"/>
      <c r="X379" s="548"/>
      <c r="Y379" s="548"/>
      <c r="Z379" s="548"/>
      <c r="AA379" s="548"/>
      <c r="AB379" s="548"/>
      <c r="AC379" s="548"/>
      <c r="AD379" s="548"/>
      <c r="AE379" s="548"/>
      <c r="AF379" s="548"/>
      <c r="AG379" s="548"/>
      <c r="AH379" s="548"/>
      <c r="AI379" s="548"/>
      <c r="AJ379" s="548"/>
      <c r="AK379" s="548"/>
      <c r="AL379" s="548"/>
      <c r="AM379" s="548"/>
      <c r="AN379" s="548"/>
      <c r="AO379" s="548"/>
      <c r="AP379" s="548"/>
      <c r="AQ379" s="548"/>
      <c r="AR379" s="548"/>
      <c r="AS379" s="548"/>
      <c r="AT379" s="548"/>
      <c r="AU379" s="548"/>
      <c r="AV379" s="548"/>
      <c r="AW379" s="548"/>
      <c r="AX379" s="549"/>
    </row>
    <row r="380" spans="1:50" ht="49.5" customHeight="1" x14ac:dyDescent="0.15">
      <c r="A380" s="526" t="s">
        <v>19</v>
      </c>
      <c r="B380" s="527"/>
      <c r="C380" s="527"/>
      <c r="D380" s="527"/>
      <c r="E380" s="527"/>
      <c r="F380" s="528"/>
      <c r="G380" s="547" t="s">
        <v>3281</v>
      </c>
      <c r="H380" s="548"/>
      <c r="I380" s="548"/>
      <c r="J380" s="548"/>
      <c r="K380" s="548"/>
      <c r="L380" s="548"/>
      <c r="M380" s="548"/>
      <c r="N380" s="548"/>
      <c r="O380" s="548"/>
      <c r="P380" s="548"/>
      <c r="Q380" s="548"/>
      <c r="R380" s="548"/>
      <c r="S380" s="548"/>
      <c r="T380" s="548"/>
      <c r="U380" s="548"/>
      <c r="V380" s="548"/>
      <c r="W380" s="548"/>
      <c r="X380" s="548"/>
      <c r="Y380" s="548"/>
      <c r="Z380" s="548"/>
      <c r="AA380" s="548"/>
      <c r="AB380" s="548"/>
      <c r="AC380" s="548"/>
      <c r="AD380" s="548"/>
      <c r="AE380" s="548"/>
      <c r="AF380" s="548"/>
      <c r="AG380" s="548"/>
      <c r="AH380" s="548"/>
      <c r="AI380" s="548"/>
      <c r="AJ380" s="548"/>
      <c r="AK380" s="548"/>
      <c r="AL380" s="548"/>
      <c r="AM380" s="548"/>
      <c r="AN380" s="548"/>
      <c r="AO380" s="548"/>
      <c r="AP380" s="548"/>
      <c r="AQ380" s="548"/>
      <c r="AR380" s="548"/>
      <c r="AS380" s="548"/>
      <c r="AT380" s="548"/>
      <c r="AU380" s="548"/>
      <c r="AV380" s="548"/>
      <c r="AW380" s="548"/>
      <c r="AX380" s="549"/>
    </row>
    <row r="381" spans="1:50" ht="19.5" customHeight="1" x14ac:dyDescent="0.15">
      <c r="A381" s="526" t="s">
        <v>21</v>
      </c>
      <c r="B381" s="527"/>
      <c r="C381" s="527"/>
      <c r="D381" s="527"/>
      <c r="E381" s="527"/>
      <c r="F381" s="528"/>
      <c r="G381" s="532" t="s">
        <v>22</v>
      </c>
      <c r="H381" s="533"/>
      <c r="I381" s="533"/>
      <c r="J381" s="533"/>
      <c r="K381" s="533"/>
      <c r="L381" s="533"/>
      <c r="M381" s="533"/>
      <c r="N381" s="533"/>
      <c r="O381" s="533"/>
      <c r="P381" s="533"/>
      <c r="Q381" s="533"/>
      <c r="R381" s="533"/>
      <c r="S381" s="533"/>
      <c r="T381" s="533"/>
      <c r="U381" s="533"/>
      <c r="V381" s="533"/>
      <c r="W381" s="533"/>
      <c r="X381" s="533"/>
      <c r="Y381" s="533"/>
      <c r="Z381" s="533"/>
      <c r="AA381" s="533"/>
      <c r="AB381" s="533"/>
      <c r="AC381" s="533"/>
      <c r="AD381" s="533"/>
      <c r="AE381" s="533"/>
      <c r="AF381" s="533"/>
      <c r="AG381" s="533"/>
      <c r="AH381" s="533"/>
      <c r="AI381" s="533"/>
      <c r="AJ381" s="533"/>
      <c r="AK381" s="533"/>
      <c r="AL381" s="533"/>
      <c r="AM381" s="533"/>
      <c r="AN381" s="533"/>
      <c r="AO381" s="533"/>
      <c r="AP381" s="533"/>
      <c r="AQ381" s="533"/>
      <c r="AR381" s="533"/>
      <c r="AS381" s="533"/>
      <c r="AT381" s="533"/>
      <c r="AU381" s="533"/>
      <c r="AV381" s="533"/>
      <c r="AW381" s="533"/>
      <c r="AX381" s="534"/>
    </row>
    <row r="382" spans="1:50" ht="19.5" customHeight="1" x14ac:dyDescent="0.15">
      <c r="A382" s="429" t="s">
        <v>23</v>
      </c>
      <c r="B382" s="430"/>
      <c r="C382" s="430"/>
      <c r="D382" s="430"/>
      <c r="E382" s="430"/>
      <c r="F382" s="431"/>
      <c r="G382" s="438"/>
      <c r="H382" s="439"/>
      <c r="I382" s="439"/>
      <c r="J382" s="439"/>
      <c r="K382" s="439"/>
      <c r="L382" s="439"/>
      <c r="M382" s="439"/>
      <c r="N382" s="439"/>
      <c r="O382" s="440"/>
      <c r="P382" s="441" t="s">
        <v>276</v>
      </c>
      <c r="Q382" s="442"/>
      <c r="R382" s="442"/>
      <c r="S382" s="442"/>
      <c r="T382" s="442"/>
      <c r="U382" s="442"/>
      <c r="V382" s="443"/>
      <c r="W382" s="441" t="s">
        <v>277</v>
      </c>
      <c r="X382" s="442"/>
      <c r="Y382" s="442"/>
      <c r="Z382" s="442"/>
      <c r="AA382" s="442"/>
      <c r="AB382" s="442"/>
      <c r="AC382" s="443"/>
      <c r="AD382" s="441" t="s">
        <v>278</v>
      </c>
      <c r="AE382" s="442"/>
      <c r="AF382" s="442"/>
      <c r="AG382" s="442"/>
      <c r="AH382" s="442"/>
      <c r="AI382" s="442"/>
      <c r="AJ382" s="443"/>
      <c r="AK382" s="441" t="s">
        <v>279</v>
      </c>
      <c r="AL382" s="442"/>
      <c r="AM382" s="442"/>
      <c r="AN382" s="442"/>
      <c r="AO382" s="442"/>
      <c r="AP382" s="442"/>
      <c r="AQ382" s="443"/>
      <c r="AR382" s="441" t="s">
        <v>280</v>
      </c>
      <c r="AS382" s="442"/>
      <c r="AT382" s="442"/>
      <c r="AU382" s="442"/>
      <c r="AV382" s="442"/>
      <c r="AW382" s="442"/>
      <c r="AX382" s="488"/>
    </row>
    <row r="383" spans="1:50" ht="19.5" customHeight="1" x14ac:dyDescent="0.15">
      <c r="A383" s="432"/>
      <c r="B383" s="433"/>
      <c r="C383" s="433"/>
      <c r="D383" s="433"/>
      <c r="E383" s="433"/>
      <c r="F383" s="434"/>
      <c r="G383" s="489" t="s">
        <v>29</v>
      </c>
      <c r="H383" s="490"/>
      <c r="I383" s="495" t="s">
        <v>30</v>
      </c>
      <c r="J383" s="496"/>
      <c r="K383" s="496"/>
      <c r="L383" s="496"/>
      <c r="M383" s="496"/>
      <c r="N383" s="496"/>
      <c r="O383" s="497"/>
      <c r="P383" s="498">
        <v>5</v>
      </c>
      <c r="Q383" s="499"/>
      <c r="R383" s="499"/>
      <c r="S383" s="499"/>
      <c r="T383" s="499"/>
      <c r="U383" s="499"/>
      <c r="V383" s="500"/>
      <c r="W383" s="498">
        <v>5</v>
      </c>
      <c r="X383" s="499"/>
      <c r="Y383" s="499"/>
      <c r="Z383" s="499"/>
      <c r="AA383" s="499"/>
      <c r="AB383" s="499"/>
      <c r="AC383" s="500"/>
      <c r="AD383" s="498">
        <v>11</v>
      </c>
      <c r="AE383" s="499"/>
      <c r="AF383" s="499"/>
      <c r="AG383" s="499"/>
      <c r="AH383" s="499"/>
      <c r="AI383" s="499"/>
      <c r="AJ383" s="500"/>
      <c r="AK383" s="498">
        <v>11</v>
      </c>
      <c r="AL383" s="499"/>
      <c r="AM383" s="499"/>
      <c r="AN383" s="499"/>
      <c r="AO383" s="499"/>
      <c r="AP383" s="499"/>
      <c r="AQ383" s="500"/>
      <c r="AR383" s="498"/>
      <c r="AS383" s="499"/>
      <c r="AT383" s="499"/>
      <c r="AU383" s="499"/>
      <c r="AV383" s="499"/>
      <c r="AW383" s="499"/>
      <c r="AX383" s="501"/>
    </row>
    <row r="384" spans="1:50" ht="19.5" customHeight="1" x14ac:dyDescent="0.15">
      <c r="A384" s="432"/>
      <c r="B384" s="433"/>
      <c r="C384" s="433"/>
      <c r="D384" s="433"/>
      <c r="E384" s="433"/>
      <c r="F384" s="434"/>
      <c r="G384" s="491"/>
      <c r="H384" s="492"/>
      <c r="I384" s="467" t="s">
        <v>31</v>
      </c>
      <c r="J384" s="468"/>
      <c r="K384" s="468"/>
      <c r="L384" s="468"/>
      <c r="M384" s="468"/>
      <c r="N384" s="468"/>
      <c r="O384" s="469"/>
      <c r="P384" s="444" t="s">
        <v>1188</v>
      </c>
      <c r="Q384" s="445"/>
      <c r="R384" s="445"/>
      <c r="S384" s="445"/>
      <c r="T384" s="445"/>
      <c r="U384" s="445"/>
      <c r="V384" s="470"/>
      <c r="W384" s="444" t="s">
        <v>1188</v>
      </c>
      <c r="X384" s="445"/>
      <c r="Y384" s="445"/>
      <c r="Z384" s="445"/>
      <c r="AA384" s="445"/>
      <c r="AB384" s="445"/>
      <c r="AC384" s="470"/>
      <c r="AD384" s="444" t="s">
        <v>1188</v>
      </c>
      <c r="AE384" s="445"/>
      <c r="AF384" s="445"/>
      <c r="AG384" s="445"/>
      <c r="AH384" s="445"/>
      <c r="AI384" s="445"/>
      <c r="AJ384" s="470"/>
      <c r="AK384" s="444" t="s">
        <v>1188</v>
      </c>
      <c r="AL384" s="445"/>
      <c r="AM384" s="445"/>
      <c r="AN384" s="445"/>
      <c r="AO384" s="445"/>
      <c r="AP384" s="445"/>
      <c r="AQ384" s="470"/>
      <c r="AR384" s="464"/>
      <c r="AS384" s="465"/>
      <c r="AT384" s="465"/>
      <c r="AU384" s="465"/>
      <c r="AV384" s="465"/>
      <c r="AW384" s="465"/>
      <c r="AX384" s="466"/>
    </row>
    <row r="385" spans="1:50" ht="19.5" customHeight="1" x14ac:dyDescent="0.15">
      <c r="A385" s="432"/>
      <c r="B385" s="433"/>
      <c r="C385" s="433"/>
      <c r="D385" s="433"/>
      <c r="E385" s="433"/>
      <c r="F385" s="434"/>
      <c r="G385" s="491"/>
      <c r="H385" s="492"/>
      <c r="I385" s="467" t="s">
        <v>32</v>
      </c>
      <c r="J385" s="468"/>
      <c r="K385" s="468"/>
      <c r="L385" s="468"/>
      <c r="M385" s="468"/>
      <c r="N385" s="468"/>
      <c r="O385" s="469"/>
      <c r="P385" s="444" t="s">
        <v>1188</v>
      </c>
      <c r="Q385" s="445"/>
      <c r="R385" s="445"/>
      <c r="S385" s="445"/>
      <c r="T385" s="445"/>
      <c r="U385" s="445"/>
      <c r="V385" s="470"/>
      <c r="W385" s="444" t="s">
        <v>1188</v>
      </c>
      <c r="X385" s="445"/>
      <c r="Y385" s="445"/>
      <c r="Z385" s="445"/>
      <c r="AA385" s="445"/>
      <c r="AB385" s="445"/>
      <c r="AC385" s="470"/>
      <c r="AD385" s="444" t="s">
        <v>1188</v>
      </c>
      <c r="AE385" s="445"/>
      <c r="AF385" s="445"/>
      <c r="AG385" s="445"/>
      <c r="AH385" s="445"/>
      <c r="AI385" s="445"/>
      <c r="AJ385" s="470"/>
      <c r="AK385" s="444" t="s">
        <v>1188</v>
      </c>
      <c r="AL385" s="445"/>
      <c r="AM385" s="445"/>
      <c r="AN385" s="445"/>
      <c r="AO385" s="445"/>
      <c r="AP385" s="445"/>
      <c r="AQ385" s="470"/>
      <c r="AR385" s="444"/>
      <c r="AS385" s="445"/>
      <c r="AT385" s="445"/>
      <c r="AU385" s="445"/>
      <c r="AV385" s="445"/>
      <c r="AW385" s="445"/>
      <c r="AX385" s="446"/>
    </row>
    <row r="386" spans="1:50" ht="19.5" customHeight="1" x14ac:dyDescent="0.15">
      <c r="A386" s="432"/>
      <c r="B386" s="433"/>
      <c r="C386" s="433"/>
      <c r="D386" s="433"/>
      <c r="E386" s="433"/>
      <c r="F386" s="434"/>
      <c r="G386" s="491"/>
      <c r="H386" s="492"/>
      <c r="I386" s="467" t="s">
        <v>33</v>
      </c>
      <c r="J386" s="468"/>
      <c r="K386" s="468"/>
      <c r="L386" s="468"/>
      <c r="M386" s="468"/>
      <c r="N386" s="468"/>
      <c r="O386" s="469"/>
      <c r="P386" s="444" t="s">
        <v>1188</v>
      </c>
      <c r="Q386" s="445"/>
      <c r="R386" s="445"/>
      <c r="S386" s="445"/>
      <c r="T386" s="445"/>
      <c r="U386" s="445"/>
      <c r="V386" s="470"/>
      <c r="W386" s="444" t="s">
        <v>1188</v>
      </c>
      <c r="X386" s="445"/>
      <c r="Y386" s="445"/>
      <c r="Z386" s="445"/>
      <c r="AA386" s="445"/>
      <c r="AB386" s="445"/>
      <c r="AC386" s="470"/>
      <c r="AD386" s="444" t="s">
        <v>1188</v>
      </c>
      <c r="AE386" s="445"/>
      <c r="AF386" s="445"/>
      <c r="AG386" s="445"/>
      <c r="AH386" s="445"/>
      <c r="AI386" s="445"/>
      <c r="AJ386" s="470"/>
      <c r="AK386" s="444" t="s">
        <v>1188</v>
      </c>
      <c r="AL386" s="445"/>
      <c r="AM386" s="445"/>
      <c r="AN386" s="445"/>
      <c r="AO386" s="445"/>
      <c r="AP386" s="445"/>
      <c r="AQ386" s="470"/>
      <c r="AR386" s="464"/>
      <c r="AS386" s="465"/>
      <c r="AT386" s="465"/>
      <c r="AU386" s="465"/>
      <c r="AV386" s="465"/>
      <c r="AW386" s="465"/>
      <c r="AX386" s="466"/>
    </row>
    <row r="387" spans="1:50" ht="19.5" customHeight="1" x14ac:dyDescent="0.15">
      <c r="A387" s="432"/>
      <c r="B387" s="433"/>
      <c r="C387" s="433"/>
      <c r="D387" s="433"/>
      <c r="E387" s="433"/>
      <c r="F387" s="434"/>
      <c r="G387" s="491"/>
      <c r="H387" s="492"/>
      <c r="I387" s="467" t="s">
        <v>34</v>
      </c>
      <c r="J387" s="468"/>
      <c r="K387" s="468"/>
      <c r="L387" s="468"/>
      <c r="M387" s="468"/>
      <c r="N387" s="468"/>
      <c r="O387" s="469"/>
      <c r="P387" s="509" t="s">
        <v>1188</v>
      </c>
      <c r="Q387" s="509"/>
      <c r="R387" s="509"/>
      <c r="S387" s="509"/>
      <c r="T387" s="509"/>
      <c r="U387" s="509"/>
      <c r="V387" s="509"/>
      <c r="W387" s="444" t="s">
        <v>1188</v>
      </c>
      <c r="X387" s="445"/>
      <c r="Y387" s="445"/>
      <c r="Z387" s="445"/>
      <c r="AA387" s="445"/>
      <c r="AB387" s="445"/>
      <c r="AC387" s="470"/>
      <c r="AD387" s="444" t="s">
        <v>1188</v>
      </c>
      <c r="AE387" s="445"/>
      <c r="AF387" s="445"/>
      <c r="AG387" s="445"/>
      <c r="AH387" s="445"/>
      <c r="AI387" s="445"/>
      <c r="AJ387" s="470"/>
      <c r="AK387" s="444" t="s">
        <v>1188</v>
      </c>
      <c r="AL387" s="445"/>
      <c r="AM387" s="445"/>
      <c r="AN387" s="445"/>
      <c r="AO387" s="445"/>
      <c r="AP387" s="445"/>
      <c r="AQ387" s="470"/>
      <c r="AR387" s="464"/>
      <c r="AS387" s="465"/>
      <c r="AT387" s="465"/>
      <c r="AU387" s="465"/>
      <c r="AV387" s="465"/>
      <c r="AW387" s="465"/>
      <c r="AX387" s="466"/>
    </row>
    <row r="388" spans="1:50" ht="19.5" customHeight="1" x14ac:dyDescent="0.15">
      <c r="A388" s="432"/>
      <c r="B388" s="433"/>
      <c r="C388" s="433"/>
      <c r="D388" s="433"/>
      <c r="E388" s="433"/>
      <c r="F388" s="434"/>
      <c r="G388" s="493"/>
      <c r="H388" s="494"/>
      <c r="I388" s="502" t="s">
        <v>35</v>
      </c>
      <c r="J388" s="503"/>
      <c r="K388" s="503"/>
      <c r="L388" s="503"/>
      <c r="M388" s="503"/>
      <c r="N388" s="503"/>
      <c r="O388" s="504"/>
      <c r="P388" s="505">
        <v>5</v>
      </c>
      <c r="Q388" s="506"/>
      <c r="R388" s="506"/>
      <c r="S388" s="506"/>
      <c r="T388" s="506"/>
      <c r="U388" s="506"/>
      <c r="V388" s="507"/>
      <c r="W388" s="505">
        <v>5</v>
      </c>
      <c r="X388" s="506"/>
      <c r="Y388" s="506"/>
      <c r="Z388" s="506"/>
      <c r="AA388" s="506"/>
      <c r="AB388" s="506"/>
      <c r="AC388" s="507"/>
      <c r="AD388" s="505">
        <v>11</v>
      </c>
      <c r="AE388" s="506"/>
      <c r="AF388" s="506"/>
      <c r="AG388" s="506"/>
      <c r="AH388" s="506"/>
      <c r="AI388" s="506"/>
      <c r="AJ388" s="507"/>
      <c r="AK388" s="505">
        <v>11</v>
      </c>
      <c r="AL388" s="506"/>
      <c r="AM388" s="506"/>
      <c r="AN388" s="506"/>
      <c r="AO388" s="506"/>
      <c r="AP388" s="506"/>
      <c r="AQ388" s="507"/>
      <c r="AR388" s="505"/>
      <c r="AS388" s="506"/>
      <c r="AT388" s="506"/>
      <c r="AU388" s="506"/>
      <c r="AV388" s="506"/>
      <c r="AW388" s="506"/>
      <c r="AX388" s="508"/>
    </row>
    <row r="389" spans="1:50" ht="19.5" customHeight="1" x14ac:dyDescent="0.15">
      <c r="A389" s="432"/>
      <c r="B389" s="433"/>
      <c r="C389" s="433"/>
      <c r="D389" s="433"/>
      <c r="E389" s="433"/>
      <c r="F389" s="434"/>
      <c r="G389" s="471" t="s">
        <v>36</v>
      </c>
      <c r="H389" s="472"/>
      <c r="I389" s="472"/>
      <c r="J389" s="472"/>
      <c r="K389" s="472"/>
      <c r="L389" s="472"/>
      <c r="M389" s="472"/>
      <c r="N389" s="472"/>
      <c r="O389" s="473"/>
      <c r="P389" s="474">
        <v>4</v>
      </c>
      <c r="Q389" s="475"/>
      <c r="R389" s="475"/>
      <c r="S389" s="475"/>
      <c r="T389" s="475"/>
      <c r="U389" s="475"/>
      <c r="V389" s="476"/>
      <c r="W389" s="474">
        <v>4</v>
      </c>
      <c r="X389" s="475"/>
      <c r="Y389" s="475"/>
      <c r="Z389" s="475"/>
      <c r="AA389" s="475"/>
      <c r="AB389" s="475"/>
      <c r="AC389" s="476"/>
      <c r="AD389" s="474">
        <v>10</v>
      </c>
      <c r="AE389" s="475"/>
      <c r="AF389" s="475"/>
      <c r="AG389" s="475"/>
      <c r="AH389" s="475"/>
      <c r="AI389" s="475"/>
      <c r="AJ389" s="476"/>
      <c r="AK389" s="477"/>
      <c r="AL389" s="478"/>
      <c r="AM389" s="478"/>
      <c r="AN389" s="478"/>
      <c r="AO389" s="478"/>
      <c r="AP389" s="478"/>
      <c r="AQ389" s="479"/>
      <c r="AR389" s="477"/>
      <c r="AS389" s="478"/>
      <c r="AT389" s="478"/>
      <c r="AU389" s="478"/>
      <c r="AV389" s="478"/>
      <c r="AW389" s="478"/>
      <c r="AX389" s="480"/>
    </row>
    <row r="390" spans="1:50" ht="19.5" customHeight="1" x14ac:dyDescent="0.15">
      <c r="A390" s="432"/>
      <c r="B390" s="433"/>
      <c r="C390" s="433"/>
      <c r="D390" s="433"/>
      <c r="E390" s="433"/>
      <c r="F390" s="434"/>
      <c r="G390" s="489" t="s">
        <v>37</v>
      </c>
      <c r="H390" s="619"/>
      <c r="I390" s="619"/>
      <c r="J390" s="619"/>
      <c r="K390" s="619"/>
      <c r="L390" s="619"/>
      <c r="M390" s="619"/>
      <c r="N390" s="619"/>
      <c r="O390" s="490"/>
      <c r="P390" s="641">
        <v>80</v>
      </c>
      <c r="Q390" s="642"/>
      <c r="R390" s="642"/>
      <c r="S390" s="642"/>
      <c r="T390" s="642"/>
      <c r="U390" s="642"/>
      <c r="V390" s="643"/>
      <c r="W390" s="641">
        <v>88.2</v>
      </c>
      <c r="X390" s="642"/>
      <c r="Y390" s="642"/>
      <c r="Z390" s="642"/>
      <c r="AA390" s="642"/>
      <c r="AB390" s="642"/>
      <c r="AC390" s="643"/>
      <c r="AD390" s="641">
        <v>90.9</v>
      </c>
      <c r="AE390" s="642"/>
      <c r="AF390" s="642"/>
      <c r="AG390" s="642"/>
      <c r="AH390" s="642"/>
      <c r="AI390" s="642"/>
      <c r="AJ390" s="643"/>
      <c r="AK390" s="644"/>
      <c r="AL390" s="645"/>
      <c r="AM390" s="645"/>
      <c r="AN390" s="645"/>
      <c r="AO390" s="645"/>
      <c r="AP390" s="645"/>
      <c r="AQ390" s="646"/>
      <c r="AR390" s="644"/>
      <c r="AS390" s="645"/>
      <c r="AT390" s="645"/>
      <c r="AU390" s="645"/>
      <c r="AV390" s="645"/>
      <c r="AW390" s="645"/>
      <c r="AX390" s="647"/>
    </row>
    <row r="391" spans="1:50" ht="19.5" customHeight="1" x14ac:dyDescent="0.15">
      <c r="A391" s="447" t="s">
        <v>90</v>
      </c>
      <c r="B391" s="448"/>
      <c r="C391" s="453" t="s">
        <v>91</v>
      </c>
      <c r="D391" s="454"/>
      <c r="E391" s="454"/>
      <c r="F391" s="454"/>
      <c r="G391" s="454"/>
      <c r="H391" s="454"/>
      <c r="I391" s="454"/>
      <c r="J391" s="454"/>
      <c r="K391" s="455"/>
      <c r="L391" s="456" t="s">
        <v>92</v>
      </c>
      <c r="M391" s="457"/>
      <c r="N391" s="457"/>
      <c r="O391" s="457"/>
      <c r="P391" s="457"/>
      <c r="Q391" s="458"/>
      <c r="R391" s="459" t="s">
        <v>280</v>
      </c>
      <c r="S391" s="454"/>
      <c r="T391" s="454"/>
      <c r="U391" s="454"/>
      <c r="V391" s="454"/>
      <c r="W391" s="455"/>
      <c r="X391" s="459" t="s">
        <v>93</v>
      </c>
      <c r="Y391" s="454"/>
      <c r="Z391" s="454"/>
      <c r="AA391" s="454"/>
      <c r="AB391" s="454"/>
      <c r="AC391" s="454"/>
      <c r="AD391" s="454"/>
      <c r="AE391" s="454"/>
      <c r="AF391" s="454"/>
      <c r="AG391" s="454"/>
      <c r="AH391" s="454"/>
      <c r="AI391" s="454"/>
      <c r="AJ391" s="454"/>
      <c r="AK391" s="454"/>
      <c r="AL391" s="454"/>
      <c r="AM391" s="454"/>
      <c r="AN391" s="454"/>
      <c r="AO391" s="454"/>
      <c r="AP391" s="454"/>
      <c r="AQ391" s="454"/>
      <c r="AR391" s="454"/>
      <c r="AS391" s="454"/>
      <c r="AT391" s="454"/>
      <c r="AU391" s="454"/>
      <c r="AV391" s="454"/>
      <c r="AW391" s="454"/>
      <c r="AX391" s="460"/>
    </row>
    <row r="392" spans="1:50" ht="19.5" customHeight="1" x14ac:dyDescent="0.15">
      <c r="A392" s="449"/>
      <c r="B392" s="450"/>
      <c r="C392" s="461" t="s">
        <v>3282</v>
      </c>
      <c r="D392" s="462"/>
      <c r="E392" s="462"/>
      <c r="F392" s="462"/>
      <c r="G392" s="462"/>
      <c r="H392" s="462"/>
      <c r="I392" s="462"/>
      <c r="J392" s="462"/>
      <c r="K392" s="463"/>
      <c r="L392" s="481">
        <v>9</v>
      </c>
      <c r="M392" s="462"/>
      <c r="N392" s="462"/>
      <c r="O392" s="462"/>
      <c r="P392" s="462"/>
      <c r="Q392" s="463"/>
      <c r="R392" s="481"/>
      <c r="S392" s="462"/>
      <c r="T392" s="462"/>
      <c r="U392" s="462"/>
      <c r="V392" s="462"/>
      <c r="W392" s="463"/>
      <c r="X392" s="482"/>
      <c r="Y392" s="483"/>
      <c r="Z392" s="483"/>
      <c r="AA392" s="483"/>
      <c r="AB392" s="483"/>
      <c r="AC392" s="483"/>
      <c r="AD392" s="483"/>
      <c r="AE392" s="483"/>
      <c r="AF392" s="483"/>
      <c r="AG392" s="483"/>
      <c r="AH392" s="483"/>
      <c r="AI392" s="483"/>
      <c r="AJ392" s="483"/>
      <c r="AK392" s="483"/>
      <c r="AL392" s="483"/>
      <c r="AM392" s="483"/>
      <c r="AN392" s="483"/>
      <c r="AO392" s="483"/>
      <c r="AP392" s="483"/>
      <c r="AQ392" s="483"/>
      <c r="AR392" s="483"/>
      <c r="AS392" s="483"/>
      <c r="AT392" s="483"/>
      <c r="AU392" s="483"/>
      <c r="AV392" s="483"/>
      <c r="AW392" s="483"/>
      <c r="AX392" s="484"/>
    </row>
    <row r="393" spans="1:50" ht="19.5" customHeight="1" x14ac:dyDescent="0.15">
      <c r="A393" s="449"/>
      <c r="B393" s="450"/>
      <c r="C393" s="409" t="s">
        <v>3283</v>
      </c>
      <c r="D393" s="410"/>
      <c r="E393" s="410"/>
      <c r="F393" s="410"/>
      <c r="G393" s="410"/>
      <c r="H393" s="410"/>
      <c r="I393" s="410"/>
      <c r="J393" s="410"/>
      <c r="K393" s="411"/>
      <c r="L393" s="421">
        <v>2</v>
      </c>
      <c r="M393" s="410"/>
      <c r="N393" s="410"/>
      <c r="O393" s="410"/>
      <c r="P393" s="410"/>
      <c r="Q393" s="411"/>
      <c r="R393" s="421"/>
      <c r="S393" s="410"/>
      <c r="T393" s="410"/>
      <c r="U393" s="410"/>
      <c r="V393" s="410"/>
      <c r="W393" s="411"/>
      <c r="X393" s="422"/>
      <c r="Y393" s="423"/>
      <c r="Z393" s="423"/>
      <c r="AA393" s="423"/>
      <c r="AB393" s="423"/>
      <c r="AC393" s="423"/>
      <c r="AD393" s="423"/>
      <c r="AE393" s="423"/>
      <c r="AF393" s="423"/>
      <c r="AG393" s="423"/>
      <c r="AH393" s="423"/>
      <c r="AI393" s="423"/>
      <c r="AJ393" s="423"/>
      <c r="AK393" s="423"/>
      <c r="AL393" s="423"/>
      <c r="AM393" s="423"/>
      <c r="AN393" s="423"/>
      <c r="AO393" s="423"/>
      <c r="AP393" s="423"/>
      <c r="AQ393" s="423"/>
      <c r="AR393" s="423"/>
      <c r="AS393" s="423"/>
      <c r="AT393" s="423"/>
      <c r="AU393" s="423"/>
      <c r="AV393" s="423"/>
      <c r="AW393" s="423"/>
      <c r="AX393" s="424"/>
    </row>
    <row r="394" spans="1:50" ht="19.5" customHeight="1" x14ac:dyDescent="0.15">
      <c r="A394" s="449"/>
      <c r="B394" s="450"/>
      <c r="C394" s="409"/>
      <c r="D394" s="410"/>
      <c r="E394" s="410"/>
      <c r="F394" s="410"/>
      <c r="G394" s="410"/>
      <c r="H394" s="410"/>
      <c r="I394" s="410"/>
      <c r="J394" s="410"/>
      <c r="K394" s="411"/>
      <c r="L394" s="421"/>
      <c r="M394" s="410"/>
      <c r="N394" s="410"/>
      <c r="O394" s="410"/>
      <c r="P394" s="410"/>
      <c r="Q394" s="411"/>
      <c r="R394" s="421"/>
      <c r="S394" s="410"/>
      <c r="T394" s="410"/>
      <c r="U394" s="410"/>
      <c r="V394" s="410"/>
      <c r="W394" s="411"/>
      <c r="X394" s="422"/>
      <c r="Y394" s="423"/>
      <c r="Z394" s="423"/>
      <c r="AA394" s="423"/>
      <c r="AB394" s="423"/>
      <c r="AC394" s="423"/>
      <c r="AD394" s="423"/>
      <c r="AE394" s="423"/>
      <c r="AF394" s="423"/>
      <c r="AG394" s="423"/>
      <c r="AH394" s="423"/>
      <c r="AI394" s="423"/>
      <c r="AJ394" s="423"/>
      <c r="AK394" s="423"/>
      <c r="AL394" s="423"/>
      <c r="AM394" s="423"/>
      <c r="AN394" s="423"/>
      <c r="AO394" s="423"/>
      <c r="AP394" s="423"/>
      <c r="AQ394" s="423"/>
      <c r="AR394" s="423"/>
      <c r="AS394" s="423"/>
      <c r="AT394" s="423"/>
      <c r="AU394" s="423"/>
      <c r="AV394" s="423"/>
      <c r="AW394" s="423"/>
      <c r="AX394" s="424"/>
    </row>
    <row r="395" spans="1:50" ht="19.5" customHeight="1" x14ac:dyDescent="0.15">
      <c r="A395" s="449"/>
      <c r="B395" s="450"/>
      <c r="C395" s="409"/>
      <c r="D395" s="410"/>
      <c r="E395" s="410"/>
      <c r="F395" s="410"/>
      <c r="G395" s="410"/>
      <c r="H395" s="410"/>
      <c r="I395" s="410"/>
      <c r="J395" s="410"/>
      <c r="K395" s="411"/>
      <c r="L395" s="421"/>
      <c r="M395" s="410"/>
      <c r="N395" s="410"/>
      <c r="O395" s="410"/>
      <c r="P395" s="410"/>
      <c r="Q395" s="411"/>
      <c r="R395" s="421"/>
      <c r="S395" s="410"/>
      <c r="T395" s="410"/>
      <c r="U395" s="410"/>
      <c r="V395" s="410"/>
      <c r="W395" s="411"/>
      <c r="X395" s="422"/>
      <c r="Y395" s="423"/>
      <c r="Z395" s="423"/>
      <c r="AA395" s="423"/>
      <c r="AB395" s="423"/>
      <c r="AC395" s="423"/>
      <c r="AD395" s="423"/>
      <c r="AE395" s="423"/>
      <c r="AF395" s="423"/>
      <c r="AG395" s="423"/>
      <c r="AH395" s="423"/>
      <c r="AI395" s="423"/>
      <c r="AJ395" s="423"/>
      <c r="AK395" s="423"/>
      <c r="AL395" s="423"/>
      <c r="AM395" s="423"/>
      <c r="AN395" s="423"/>
      <c r="AO395" s="423"/>
      <c r="AP395" s="423"/>
      <c r="AQ395" s="423"/>
      <c r="AR395" s="423"/>
      <c r="AS395" s="423"/>
      <c r="AT395" s="423"/>
      <c r="AU395" s="423"/>
      <c r="AV395" s="423"/>
      <c r="AW395" s="423"/>
      <c r="AX395" s="424"/>
    </row>
    <row r="396" spans="1:50" ht="19.5" customHeight="1" x14ac:dyDescent="0.15">
      <c r="A396" s="449"/>
      <c r="B396" s="450"/>
      <c r="C396" s="409"/>
      <c r="D396" s="410"/>
      <c r="E396" s="410"/>
      <c r="F396" s="410"/>
      <c r="G396" s="410"/>
      <c r="H396" s="410"/>
      <c r="I396" s="410"/>
      <c r="J396" s="410"/>
      <c r="K396" s="411"/>
      <c r="L396" s="421"/>
      <c r="M396" s="410"/>
      <c r="N396" s="410"/>
      <c r="O396" s="410"/>
      <c r="P396" s="410"/>
      <c r="Q396" s="411"/>
      <c r="R396" s="421"/>
      <c r="S396" s="410"/>
      <c r="T396" s="410"/>
      <c r="U396" s="410"/>
      <c r="V396" s="410"/>
      <c r="W396" s="411"/>
      <c r="X396" s="422"/>
      <c r="Y396" s="423"/>
      <c r="Z396" s="423"/>
      <c r="AA396" s="423"/>
      <c r="AB396" s="423"/>
      <c r="AC396" s="423"/>
      <c r="AD396" s="423"/>
      <c r="AE396" s="423"/>
      <c r="AF396" s="423"/>
      <c r="AG396" s="423"/>
      <c r="AH396" s="423"/>
      <c r="AI396" s="423"/>
      <c r="AJ396" s="423"/>
      <c r="AK396" s="423"/>
      <c r="AL396" s="423"/>
      <c r="AM396" s="423"/>
      <c r="AN396" s="423"/>
      <c r="AO396" s="423"/>
      <c r="AP396" s="423"/>
      <c r="AQ396" s="423"/>
      <c r="AR396" s="423"/>
      <c r="AS396" s="423"/>
      <c r="AT396" s="423"/>
      <c r="AU396" s="423"/>
      <c r="AV396" s="423"/>
      <c r="AW396" s="423"/>
      <c r="AX396" s="424"/>
    </row>
    <row r="397" spans="1:50" ht="19.5" customHeight="1" x14ac:dyDescent="0.15">
      <c r="A397" s="449"/>
      <c r="B397" s="450"/>
      <c r="C397" s="425"/>
      <c r="D397" s="426"/>
      <c r="E397" s="426"/>
      <c r="F397" s="426"/>
      <c r="G397" s="426"/>
      <c r="H397" s="426"/>
      <c r="I397" s="426"/>
      <c r="J397" s="426"/>
      <c r="K397" s="427"/>
      <c r="L397" s="428"/>
      <c r="M397" s="426"/>
      <c r="N397" s="426"/>
      <c r="O397" s="426"/>
      <c r="P397" s="426"/>
      <c r="Q397" s="427"/>
      <c r="R397" s="428"/>
      <c r="S397" s="426"/>
      <c r="T397" s="426"/>
      <c r="U397" s="426"/>
      <c r="V397" s="426"/>
      <c r="W397" s="427"/>
      <c r="X397" s="422"/>
      <c r="Y397" s="423"/>
      <c r="Z397" s="423"/>
      <c r="AA397" s="423"/>
      <c r="AB397" s="423"/>
      <c r="AC397" s="423"/>
      <c r="AD397" s="423"/>
      <c r="AE397" s="423"/>
      <c r="AF397" s="423"/>
      <c r="AG397" s="423"/>
      <c r="AH397" s="423"/>
      <c r="AI397" s="423"/>
      <c r="AJ397" s="423"/>
      <c r="AK397" s="423"/>
      <c r="AL397" s="423"/>
      <c r="AM397" s="423"/>
      <c r="AN397" s="423"/>
      <c r="AO397" s="423"/>
      <c r="AP397" s="423"/>
      <c r="AQ397" s="423"/>
      <c r="AR397" s="423"/>
      <c r="AS397" s="423"/>
      <c r="AT397" s="423"/>
      <c r="AU397" s="423"/>
      <c r="AV397" s="423"/>
      <c r="AW397" s="423"/>
      <c r="AX397" s="424"/>
    </row>
    <row r="398" spans="1:50" ht="19.5" customHeight="1" thickBot="1" x14ac:dyDescent="0.2">
      <c r="A398" s="451"/>
      <c r="B398" s="452"/>
      <c r="C398" s="412" t="s">
        <v>35</v>
      </c>
      <c r="D398" s="413"/>
      <c r="E398" s="413"/>
      <c r="F398" s="413"/>
      <c r="G398" s="413"/>
      <c r="H398" s="413"/>
      <c r="I398" s="413"/>
      <c r="J398" s="413"/>
      <c r="K398" s="414"/>
      <c r="L398" s="415">
        <v>11</v>
      </c>
      <c r="M398" s="416"/>
      <c r="N398" s="416"/>
      <c r="O398" s="416"/>
      <c r="P398" s="416"/>
      <c r="Q398" s="417"/>
      <c r="R398" s="415"/>
      <c r="S398" s="416"/>
      <c r="T398" s="416"/>
      <c r="U398" s="416"/>
      <c r="V398" s="416"/>
      <c r="W398" s="417"/>
      <c r="X398" s="418"/>
      <c r="Y398" s="419"/>
      <c r="Z398" s="419"/>
      <c r="AA398" s="419"/>
      <c r="AB398" s="419"/>
      <c r="AC398" s="419"/>
      <c r="AD398" s="419"/>
      <c r="AE398" s="419"/>
      <c r="AF398" s="419"/>
      <c r="AG398" s="419"/>
      <c r="AH398" s="419"/>
      <c r="AI398" s="419"/>
      <c r="AJ398" s="419"/>
      <c r="AK398" s="419"/>
      <c r="AL398" s="419"/>
      <c r="AM398" s="419"/>
      <c r="AN398" s="419"/>
      <c r="AO398" s="419"/>
      <c r="AP398" s="419"/>
      <c r="AQ398" s="419"/>
      <c r="AR398" s="419"/>
      <c r="AS398" s="419"/>
      <c r="AT398" s="419"/>
      <c r="AU398" s="419"/>
      <c r="AV398" s="419"/>
      <c r="AW398" s="419"/>
      <c r="AX398" s="420"/>
    </row>
    <row r="399" spans="1:50" ht="18" customHeight="1" thickBot="1" x14ac:dyDescent="0.2">
      <c r="A399" s="393"/>
      <c r="B399" s="393"/>
      <c r="C399" s="393"/>
      <c r="D399" s="393"/>
      <c r="E399" s="393"/>
      <c r="F399" s="393"/>
      <c r="G399" s="393"/>
      <c r="H399" s="393"/>
      <c r="I399" s="393"/>
      <c r="J399" s="393"/>
      <c r="K399" s="393"/>
      <c r="L399" s="393"/>
      <c r="M399" s="393"/>
      <c r="N399" s="393"/>
      <c r="O399" s="393"/>
      <c r="P399" s="393"/>
      <c r="Q399" s="393"/>
      <c r="R399" s="393"/>
      <c r="S399" s="393"/>
      <c r="T399" s="393"/>
      <c r="U399" s="393"/>
      <c r="V399" s="393"/>
      <c r="W399" s="393"/>
      <c r="X399" s="393"/>
      <c r="Y399" s="393"/>
      <c r="Z399" s="393"/>
      <c r="AA399" s="393"/>
      <c r="AB399" s="393"/>
      <c r="AC399" s="393"/>
      <c r="AD399" s="393"/>
      <c r="AE399" s="393"/>
      <c r="AF399" s="393"/>
      <c r="AG399" s="393"/>
      <c r="AH399" s="393"/>
      <c r="AI399" s="393"/>
      <c r="AJ399" s="393"/>
      <c r="AK399" s="393"/>
      <c r="AL399" s="393"/>
      <c r="AM399" s="393"/>
      <c r="AN399" s="393"/>
      <c r="AO399" s="393"/>
      <c r="AP399" s="393"/>
      <c r="AQ399" s="510" t="s">
        <v>264</v>
      </c>
      <c r="AR399" s="510"/>
      <c r="AS399" s="510"/>
      <c r="AT399" s="510"/>
      <c r="AU399" s="510"/>
      <c r="AV399" s="510"/>
      <c r="AW399" s="510"/>
      <c r="AX399" s="510"/>
    </row>
    <row r="400" spans="1:50" ht="24.75" customHeight="1" x14ac:dyDescent="0.15">
      <c r="A400" s="511" t="s">
        <v>265</v>
      </c>
      <c r="B400" s="512"/>
      <c r="C400" s="512"/>
      <c r="D400" s="512"/>
      <c r="E400" s="512"/>
      <c r="F400" s="513"/>
      <c r="G400" s="514" t="s">
        <v>3131</v>
      </c>
      <c r="H400" s="515"/>
      <c r="I400" s="515"/>
      <c r="J400" s="515"/>
      <c r="K400" s="515"/>
      <c r="L400" s="515"/>
      <c r="M400" s="515"/>
      <c r="N400" s="515"/>
      <c r="O400" s="515"/>
      <c r="P400" s="515"/>
      <c r="Q400" s="515"/>
      <c r="R400" s="515"/>
      <c r="S400" s="515"/>
      <c r="T400" s="515"/>
      <c r="U400" s="515"/>
      <c r="V400" s="515"/>
      <c r="W400" s="515"/>
      <c r="X400" s="516"/>
      <c r="Y400" s="517" t="s">
        <v>267</v>
      </c>
      <c r="Z400" s="518"/>
      <c r="AA400" s="518"/>
      <c r="AB400" s="518"/>
      <c r="AC400" s="518"/>
      <c r="AD400" s="519"/>
      <c r="AE400" s="520" t="s">
        <v>3284</v>
      </c>
      <c r="AF400" s="521"/>
      <c r="AG400" s="521"/>
      <c r="AH400" s="521"/>
      <c r="AI400" s="521"/>
      <c r="AJ400" s="521"/>
      <c r="AK400" s="521"/>
      <c r="AL400" s="521"/>
      <c r="AM400" s="521"/>
      <c r="AN400" s="521"/>
      <c r="AO400" s="521"/>
      <c r="AP400" s="522"/>
      <c r="AQ400" s="523" t="s">
        <v>6</v>
      </c>
      <c r="AR400" s="524"/>
      <c r="AS400" s="524"/>
      <c r="AT400" s="524"/>
      <c r="AU400" s="524"/>
      <c r="AV400" s="524"/>
      <c r="AW400" s="524"/>
      <c r="AX400" s="525"/>
    </row>
    <row r="401" spans="1:50" ht="30" customHeight="1" x14ac:dyDescent="0.15">
      <c r="A401" s="550" t="s">
        <v>7</v>
      </c>
      <c r="B401" s="551"/>
      <c r="C401" s="551"/>
      <c r="D401" s="551"/>
      <c r="E401" s="551"/>
      <c r="F401" s="552"/>
      <c r="G401" s="553" t="s">
        <v>3263</v>
      </c>
      <c r="H401" s="554"/>
      <c r="I401" s="554"/>
      <c r="J401" s="554"/>
      <c r="K401" s="554"/>
      <c r="L401" s="554"/>
      <c r="M401" s="554"/>
      <c r="N401" s="554"/>
      <c r="O401" s="554"/>
      <c r="P401" s="554"/>
      <c r="Q401" s="554"/>
      <c r="R401" s="554"/>
      <c r="S401" s="554"/>
      <c r="T401" s="554"/>
      <c r="U401" s="554"/>
      <c r="V401" s="554"/>
      <c r="W401" s="554"/>
      <c r="X401" s="555"/>
      <c r="Y401" s="556" t="s">
        <v>9</v>
      </c>
      <c r="Z401" s="557"/>
      <c r="AA401" s="557"/>
      <c r="AB401" s="557"/>
      <c r="AC401" s="557"/>
      <c r="AD401" s="558"/>
      <c r="AE401" s="559" t="s">
        <v>3097</v>
      </c>
      <c r="AF401" s="560"/>
      <c r="AG401" s="560"/>
      <c r="AH401" s="560"/>
      <c r="AI401" s="560"/>
      <c r="AJ401" s="560"/>
      <c r="AK401" s="560"/>
      <c r="AL401" s="560"/>
      <c r="AM401" s="560"/>
      <c r="AN401" s="560"/>
      <c r="AO401" s="560"/>
      <c r="AP401" s="561"/>
      <c r="AQ401" s="562" t="s">
        <v>3279</v>
      </c>
      <c r="AR401" s="563"/>
      <c r="AS401" s="563"/>
      <c r="AT401" s="563"/>
      <c r="AU401" s="563"/>
      <c r="AV401" s="563"/>
      <c r="AW401" s="563"/>
      <c r="AX401" s="564"/>
    </row>
    <row r="402" spans="1:50" ht="30" customHeight="1" x14ac:dyDescent="0.15">
      <c r="A402" s="565" t="s">
        <v>12</v>
      </c>
      <c r="B402" s="566"/>
      <c r="C402" s="566"/>
      <c r="D402" s="566"/>
      <c r="E402" s="566"/>
      <c r="F402" s="567"/>
      <c r="G402" s="568" t="s">
        <v>810</v>
      </c>
      <c r="H402" s="569"/>
      <c r="I402" s="569"/>
      <c r="J402" s="569"/>
      <c r="K402" s="569"/>
      <c r="L402" s="569"/>
      <c r="M402" s="569"/>
      <c r="N402" s="569"/>
      <c r="O402" s="569"/>
      <c r="P402" s="569"/>
      <c r="Q402" s="569"/>
      <c r="R402" s="569"/>
      <c r="S402" s="569"/>
      <c r="T402" s="569"/>
      <c r="U402" s="569"/>
      <c r="V402" s="569"/>
      <c r="W402" s="569"/>
      <c r="X402" s="570"/>
      <c r="Y402" s="571" t="s">
        <v>14</v>
      </c>
      <c r="Z402" s="572"/>
      <c r="AA402" s="572"/>
      <c r="AB402" s="572"/>
      <c r="AC402" s="572"/>
      <c r="AD402" s="573"/>
      <c r="AE402" s="485" t="s">
        <v>3099</v>
      </c>
      <c r="AF402" s="486"/>
      <c r="AG402" s="486"/>
      <c r="AH402" s="486"/>
      <c r="AI402" s="486"/>
      <c r="AJ402" s="486"/>
      <c r="AK402" s="486"/>
      <c r="AL402" s="486"/>
      <c r="AM402" s="486"/>
      <c r="AN402" s="486"/>
      <c r="AO402" s="486"/>
      <c r="AP402" s="486"/>
      <c r="AQ402" s="486"/>
      <c r="AR402" s="486"/>
      <c r="AS402" s="486"/>
      <c r="AT402" s="486"/>
      <c r="AU402" s="486"/>
      <c r="AV402" s="486"/>
      <c r="AW402" s="486"/>
      <c r="AX402" s="487"/>
    </row>
    <row r="403" spans="1:50" ht="30" customHeight="1" x14ac:dyDescent="0.15">
      <c r="A403" s="535" t="s">
        <v>16</v>
      </c>
      <c r="B403" s="536"/>
      <c r="C403" s="536"/>
      <c r="D403" s="536"/>
      <c r="E403" s="536"/>
      <c r="F403" s="537"/>
      <c r="G403" s="538" t="s">
        <v>3267</v>
      </c>
      <c r="H403" s="539"/>
      <c r="I403" s="539"/>
      <c r="J403" s="539"/>
      <c r="K403" s="539"/>
      <c r="L403" s="539"/>
      <c r="M403" s="539"/>
      <c r="N403" s="539"/>
      <c r="O403" s="539"/>
      <c r="P403" s="539"/>
      <c r="Q403" s="539"/>
      <c r="R403" s="539"/>
      <c r="S403" s="539"/>
      <c r="T403" s="539"/>
      <c r="U403" s="539"/>
      <c r="V403" s="539"/>
      <c r="W403" s="539"/>
      <c r="X403" s="540"/>
      <c r="Y403" s="541" t="s">
        <v>272</v>
      </c>
      <c r="Z403" s="542"/>
      <c r="AA403" s="542"/>
      <c r="AB403" s="542"/>
      <c r="AC403" s="542"/>
      <c r="AD403" s="543"/>
      <c r="AE403" s="544" t="s">
        <v>1188</v>
      </c>
      <c r="AF403" s="545"/>
      <c r="AG403" s="545"/>
      <c r="AH403" s="545"/>
      <c r="AI403" s="545"/>
      <c r="AJ403" s="545"/>
      <c r="AK403" s="545"/>
      <c r="AL403" s="545"/>
      <c r="AM403" s="545"/>
      <c r="AN403" s="545"/>
      <c r="AO403" s="545"/>
      <c r="AP403" s="545"/>
      <c r="AQ403" s="545"/>
      <c r="AR403" s="545"/>
      <c r="AS403" s="545"/>
      <c r="AT403" s="545"/>
      <c r="AU403" s="545"/>
      <c r="AV403" s="545"/>
      <c r="AW403" s="545"/>
      <c r="AX403" s="546"/>
    </row>
    <row r="404" spans="1:50" ht="49.5" customHeight="1" x14ac:dyDescent="0.15">
      <c r="A404" s="526" t="s">
        <v>17</v>
      </c>
      <c r="B404" s="527"/>
      <c r="C404" s="527"/>
      <c r="D404" s="527"/>
      <c r="E404" s="527"/>
      <c r="F404" s="528"/>
      <c r="G404" s="547" t="s">
        <v>3285</v>
      </c>
      <c r="H404" s="548"/>
      <c r="I404" s="548"/>
      <c r="J404" s="548"/>
      <c r="K404" s="548"/>
      <c r="L404" s="548"/>
      <c r="M404" s="548"/>
      <c r="N404" s="548"/>
      <c r="O404" s="548"/>
      <c r="P404" s="548"/>
      <c r="Q404" s="548"/>
      <c r="R404" s="548"/>
      <c r="S404" s="548"/>
      <c r="T404" s="548"/>
      <c r="U404" s="548"/>
      <c r="V404" s="548"/>
      <c r="W404" s="548"/>
      <c r="X404" s="548"/>
      <c r="Y404" s="548"/>
      <c r="Z404" s="548"/>
      <c r="AA404" s="548"/>
      <c r="AB404" s="548"/>
      <c r="AC404" s="548"/>
      <c r="AD404" s="548"/>
      <c r="AE404" s="548"/>
      <c r="AF404" s="548"/>
      <c r="AG404" s="548"/>
      <c r="AH404" s="548"/>
      <c r="AI404" s="548"/>
      <c r="AJ404" s="548"/>
      <c r="AK404" s="548"/>
      <c r="AL404" s="548"/>
      <c r="AM404" s="548"/>
      <c r="AN404" s="548"/>
      <c r="AO404" s="548"/>
      <c r="AP404" s="548"/>
      <c r="AQ404" s="548"/>
      <c r="AR404" s="548"/>
      <c r="AS404" s="548"/>
      <c r="AT404" s="548"/>
      <c r="AU404" s="548"/>
      <c r="AV404" s="548"/>
      <c r="AW404" s="548"/>
      <c r="AX404" s="549"/>
    </row>
    <row r="405" spans="1:50" ht="59.25" customHeight="1" x14ac:dyDescent="0.15">
      <c r="A405" s="526" t="s">
        <v>19</v>
      </c>
      <c r="B405" s="527"/>
      <c r="C405" s="527"/>
      <c r="D405" s="527"/>
      <c r="E405" s="527"/>
      <c r="F405" s="528"/>
      <c r="G405" s="547" t="s">
        <v>3286</v>
      </c>
      <c r="H405" s="548"/>
      <c r="I405" s="548"/>
      <c r="J405" s="548"/>
      <c r="K405" s="548"/>
      <c r="L405" s="548"/>
      <c r="M405" s="548"/>
      <c r="N405" s="548"/>
      <c r="O405" s="548"/>
      <c r="P405" s="548"/>
      <c r="Q405" s="548"/>
      <c r="R405" s="548"/>
      <c r="S405" s="548"/>
      <c r="T405" s="548"/>
      <c r="U405" s="548"/>
      <c r="V405" s="548"/>
      <c r="W405" s="548"/>
      <c r="X405" s="548"/>
      <c r="Y405" s="548"/>
      <c r="Z405" s="548"/>
      <c r="AA405" s="548"/>
      <c r="AB405" s="548"/>
      <c r="AC405" s="548"/>
      <c r="AD405" s="548"/>
      <c r="AE405" s="548"/>
      <c r="AF405" s="548"/>
      <c r="AG405" s="548"/>
      <c r="AH405" s="548"/>
      <c r="AI405" s="548"/>
      <c r="AJ405" s="548"/>
      <c r="AK405" s="548"/>
      <c r="AL405" s="548"/>
      <c r="AM405" s="548"/>
      <c r="AN405" s="548"/>
      <c r="AO405" s="548"/>
      <c r="AP405" s="548"/>
      <c r="AQ405" s="548"/>
      <c r="AR405" s="548"/>
      <c r="AS405" s="548"/>
      <c r="AT405" s="548"/>
      <c r="AU405" s="548"/>
      <c r="AV405" s="548"/>
      <c r="AW405" s="548"/>
      <c r="AX405" s="549"/>
    </row>
    <row r="406" spans="1:50" ht="19.5" customHeight="1" x14ac:dyDescent="0.15">
      <c r="A406" s="526" t="s">
        <v>21</v>
      </c>
      <c r="B406" s="527"/>
      <c r="C406" s="527"/>
      <c r="D406" s="527"/>
      <c r="E406" s="527"/>
      <c r="F406" s="528"/>
      <c r="G406" s="532" t="s">
        <v>22</v>
      </c>
      <c r="H406" s="533"/>
      <c r="I406" s="533"/>
      <c r="J406" s="533"/>
      <c r="K406" s="533"/>
      <c r="L406" s="533"/>
      <c r="M406" s="533"/>
      <c r="N406" s="533"/>
      <c r="O406" s="533"/>
      <c r="P406" s="533"/>
      <c r="Q406" s="533"/>
      <c r="R406" s="533"/>
      <c r="S406" s="533"/>
      <c r="T406" s="533"/>
      <c r="U406" s="533"/>
      <c r="V406" s="533"/>
      <c r="W406" s="533"/>
      <c r="X406" s="533"/>
      <c r="Y406" s="533"/>
      <c r="Z406" s="533"/>
      <c r="AA406" s="533"/>
      <c r="AB406" s="533"/>
      <c r="AC406" s="533"/>
      <c r="AD406" s="533"/>
      <c r="AE406" s="533"/>
      <c r="AF406" s="533"/>
      <c r="AG406" s="533"/>
      <c r="AH406" s="533"/>
      <c r="AI406" s="533"/>
      <c r="AJ406" s="533"/>
      <c r="AK406" s="533"/>
      <c r="AL406" s="533"/>
      <c r="AM406" s="533"/>
      <c r="AN406" s="533"/>
      <c r="AO406" s="533"/>
      <c r="AP406" s="533"/>
      <c r="AQ406" s="533"/>
      <c r="AR406" s="533"/>
      <c r="AS406" s="533"/>
      <c r="AT406" s="533"/>
      <c r="AU406" s="533"/>
      <c r="AV406" s="533"/>
      <c r="AW406" s="533"/>
      <c r="AX406" s="534"/>
    </row>
    <row r="407" spans="1:50" ht="19.5" customHeight="1" x14ac:dyDescent="0.15">
      <c r="A407" s="429" t="s">
        <v>23</v>
      </c>
      <c r="B407" s="430"/>
      <c r="C407" s="430"/>
      <c r="D407" s="430"/>
      <c r="E407" s="430"/>
      <c r="F407" s="431"/>
      <c r="G407" s="438"/>
      <c r="H407" s="439"/>
      <c r="I407" s="439"/>
      <c r="J407" s="439"/>
      <c r="K407" s="439"/>
      <c r="L407" s="439"/>
      <c r="M407" s="439"/>
      <c r="N407" s="439"/>
      <c r="O407" s="440"/>
      <c r="P407" s="441" t="s">
        <v>276</v>
      </c>
      <c r="Q407" s="442"/>
      <c r="R407" s="442"/>
      <c r="S407" s="442"/>
      <c r="T407" s="442"/>
      <c r="U407" s="442"/>
      <c r="V407" s="443"/>
      <c r="W407" s="441" t="s">
        <v>277</v>
      </c>
      <c r="X407" s="442"/>
      <c r="Y407" s="442"/>
      <c r="Z407" s="442"/>
      <c r="AA407" s="442"/>
      <c r="AB407" s="442"/>
      <c r="AC407" s="443"/>
      <c r="AD407" s="441" t="s">
        <v>278</v>
      </c>
      <c r="AE407" s="442"/>
      <c r="AF407" s="442"/>
      <c r="AG407" s="442"/>
      <c r="AH407" s="442"/>
      <c r="AI407" s="442"/>
      <c r="AJ407" s="443"/>
      <c r="AK407" s="441" t="s">
        <v>279</v>
      </c>
      <c r="AL407" s="442"/>
      <c r="AM407" s="442"/>
      <c r="AN407" s="442"/>
      <c r="AO407" s="442"/>
      <c r="AP407" s="442"/>
      <c r="AQ407" s="443"/>
      <c r="AR407" s="441" t="s">
        <v>280</v>
      </c>
      <c r="AS407" s="442"/>
      <c r="AT407" s="442"/>
      <c r="AU407" s="442"/>
      <c r="AV407" s="442"/>
      <c r="AW407" s="442"/>
      <c r="AX407" s="488"/>
    </row>
    <row r="408" spans="1:50" ht="19.5" customHeight="1" x14ac:dyDescent="0.15">
      <c r="A408" s="432"/>
      <c r="B408" s="433"/>
      <c r="C408" s="433"/>
      <c r="D408" s="433"/>
      <c r="E408" s="433"/>
      <c r="F408" s="434"/>
      <c r="G408" s="489" t="s">
        <v>29</v>
      </c>
      <c r="H408" s="490"/>
      <c r="I408" s="495" t="s">
        <v>30</v>
      </c>
      <c r="J408" s="496"/>
      <c r="K408" s="496"/>
      <c r="L408" s="496"/>
      <c r="M408" s="496"/>
      <c r="N408" s="496"/>
      <c r="O408" s="497"/>
      <c r="P408" s="498">
        <v>6</v>
      </c>
      <c r="Q408" s="499"/>
      <c r="R408" s="499"/>
      <c r="S408" s="499"/>
      <c r="T408" s="499"/>
      <c r="U408" s="499"/>
      <c r="V408" s="500"/>
      <c r="W408" s="498">
        <v>2</v>
      </c>
      <c r="X408" s="499"/>
      <c r="Y408" s="499"/>
      <c r="Z408" s="499"/>
      <c r="AA408" s="499"/>
      <c r="AB408" s="499"/>
      <c r="AC408" s="500"/>
      <c r="AD408" s="498">
        <v>2</v>
      </c>
      <c r="AE408" s="499"/>
      <c r="AF408" s="499"/>
      <c r="AG408" s="499"/>
      <c r="AH408" s="499"/>
      <c r="AI408" s="499"/>
      <c r="AJ408" s="500"/>
      <c r="AK408" s="498">
        <v>3</v>
      </c>
      <c r="AL408" s="499"/>
      <c r="AM408" s="499"/>
      <c r="AN408" s="499"/>
      <c r="AO408" s="499"/>
      <c r="AP408" s="499"/>
      <c r="AQ408" s="500"/>
      <c r="AR408" s="498"/>
      <c r="AS408" s="499"/>
      <c r="AT408" s="499"/>
      <c r="AU408" s="499"/>
      <c r="AV408" s="499"/>
      <c r="AW408" s="499"/>
      <c r="AX408" s="501"/>
    </row>
    <row r="409" spans="1:50" ht="19.5" customHeight="1" x14ac:dyDescent="0.15">
      <c r="A409" s="432"/>
      <c r="B409" s="433"/>
      <c r="C409" s="433"/>
      <c r="D409" s="433"/>
      <c r="E409" s="433"/>
      <c r="F409" s="434"/>
      <c r="G409" s="491"/>
      <c r="H409" s="492"/>
      <c r="I409" s="467" t="s">
        <v>31</v>
      </c>
      <c r="J409" s="468"/>
      <c r="K409" s="468"/>
      <c r="L409" s="468"/>
      <c r="M409" s="468"/>
      <c r="N409" s="468"/>
      <c r="O409" s="469"/>
      <c r="P409" s="444" t="s">
        <v>1188</v>
      </c>
      <c r="Q409" s="445"/>
      <c r="R409" s="445"/>
      <c r="S409" s="445"/>
      <c r="T409" s="445"/>
      <c r="U409" s="445"/>
      <c r="V409" s="470"/>
      <c r="W409" s="444" t="s">
        <v>1188</v>
      </c>
      <c r="X409" s="445"/>
      <c r="Y409" s="445"/>
      <c r="Z409" s="445"/>
      <c r="AA409" s="445"/>
      <c r="AB409" s="445"/>
      <c r="AC409" s="470"/>
      <c r="AD409" s="444" t="s">
        <v>1188</v>
      </c>
      <c r="AE409" s="445"/>
      <c r="AF409" s="445"/>
      <c r="AG409" s="445"/>
      <c r="AH409" s="445"/>
      <c r="AI409" s="445"/>
      <c r="AJ409" s="470"/>
      <c r="AK409" s="444" t="s">
        <v>1188</v>
      </c>
      <c r="AL409" s="445"/>
      <c r="AM409" s="445"/>
      <c r="AN409" s="445"/>
      <c r="AO409" s="445"/>
      <c r="AP409" s="445"/>
      <c r="AQ409" s="470"/>
      <c r="AR409" s="464"/>
      <c r="AS409" s="465"/>
      <c r="AT409" s="465"/>
      <c r="AU409" s="465"/>
      <c r="AV409" s="465"/>
      <c r="AW409" s="465"/>
      <c r="AX409" s="466"/>
    </row>
    <row r="410" spans="1:50" ht="19.5" customHeight="1" x14ac:dyDescent="0.15">
      <c r="A410" s="432"/>
      <c r="B410" s="433"/>
      <c r="C410" s="433"/>
      <c r="D410" s="433"/>
      <c r="E410" s="433"/>
      <c r="F410" s="434"/>
      <c r="G410" s="491"/>
      <c r="H410" s="492"/>
      <c r="I410" s="467" t="s">
        <v>32</v>
      </c>
      <c r="J410" s="468"/>
      <c r="K410" s="468"/>
      <c r="L410" s="468"/>
      <c r="M410" s="468"/>
      <c r="N410" s="468"/>
      <c r="O410" s="469"/>
      <c r="P410" s="444" t="s">
        <v>1188</v>
      </c>
      <c r="Q410" s="445"/>
      <c r="R410" s="445"/>
      <c r="S410" s="445"/>
      <c r="T410" s="445"/>
      <c r="U410" s="445"/>
      <c r="V410" s="470"/>
      <c r="W410" s="444" t="s">
        <v>1188</v>
      </c>
      <c r="X410" s="445"/>
      <c r="Y410" s="445"/>
      <c r="Z410" s="445"/>
      <c r="AA410" s="445"/>
      <c r="AB410" s="445"/>
      <c r="AC410" s="470"/>
      <c r="AD410" s="444" t="s">
        <v>1188</v>
      </c>
      <c r="AE410" s="445"/>
      <c r="AF410" s="445"/>
      <c r="AG410" s="445"/>
      <c r="AH410" s="445"/>
      <c r="AI410" s="445"/>
      <c r="AJ410" s="470"/>
      <c r="AK410" s="444" t="s">
        <v>1188</v>
      </c>
      <c r="AL410" s="445"/>
      <c r="AM410" s="445"/>
      <c r="AN410" s="445"/>
      <c r="AO410" s="445"/>
      <c r="AP410" s="445"/>
      <c r="AQ410" s="470"/>
      <c r="AR410" s="444"/>
      <c r="AS410" s="445"/>
      <c r="AT410" s="445"/>
      <c r="AU410" s="445"/>
      <c r="AV410" s="445"/>
      <c r="AW410" s="445"/>
      <c r="AX410" s="446"/>
    </row>
    <row r="411" spans="1:50" ht="19.5" customHeight="1" x14ac:dyDescent="0.15">
      <c r="A411" s="432"/>
      <c r="B411" s="433"/>
      <c r="C411" s="433"/>
      <c r="D411" s="433"/>
      <c r="E411" s="433"/>
      <c r="F411" s="434"/>
      <c r="G411" s="491"/>
      <c r="H411" s="492"/>
      <c r="I411" s="467" t="s">
        <v>33</v>
      </c>
      <c r="J411" s="468"/>
      <c r="K411" s="468"/>
      <c r="L411" s="468"/>
      <c r="M411" s="468"/>
      <c r="N411" s="468"/>
      <c r="O411" s="469"/>
      <c r="P411" s="444" t="s">
        <v>1188</v>
      </c>
      <c r="Q411" s="445"/>
      <c r="R411" s="445"/>
      <c r="S411" s="445"/>
      <c r="T411" s="445"/>
      <c r="U411" s="445"/>
      <c r="V411" s="470"/>
      <c r="W411" s="444" t="s">
        <v>1188</v>
      </c>
      <c r="X411" s="445"/>
      <c r="Y411" s="445"/>
      <c r="Z411" s="445"/>
      <c r="AA411" s="445"/>
      <c r="AB411" s="445"/>
      <c r="AC411" s="470"/>
      <c r="AD411" s="444" t="s">
        <v>1188</v>
      </c>
      <c r="AE411" s="445"/>
      <c r="AF411" s="445"/>
      <c r="AG411" s="445"/>
      <c r="AH411" s="445"/>
      <c r="AI411" s="445"/>
      <c r="AJ411" s="470"/>
      <c r="AK411" s="444" t="s">
        <v>1188</v>
      </c>
      <c r="AL411" s="445"/>
      <c r="AM411" s="445"/>
      <c r="AN411" s="445"/>
      <c r="AO411" s="445"/>
      <c r="AP411" s="445"/>
      <c r="AQ411" s="470"/>
      <c r="AR411" s="464"/>
      <c r="AS411" s="465"/>
      <c r="AT411" s="465"/>
      <c r="AU411" s="465"/>
      <c r="AV411" s="465"/>
      <c r="AW411" s="465"/>
      <c r="AX411" s="466"/>
    </row>
    <row r="412" spans="1:50" ht="19.5" customHeight="1" x14ac:dyDescent="0.15">
      <c r="A412" s="432"/>
      <c r="B412" s="433"/>
      <c r="C412" s="433"/>
      <c r="D412" s="433"/>
      <c r="E412" s="433"/>
      <c r="F412" s="434"/>
      <c r="G412" s="491"/>
      <c r="H412" s="492"/>
      <c r="I412" s="467" t="s">
        <v>34</v>
      </c>
      <c r="J412" s="468"/>
      <c r="K412" s="468"/>
      <c r="L412" s="468"/>
      <c r="M412" s="468"/>
      <c r="N412" s="468"/>
      <c r="O412" s="469"/>
      <c r="P412" s="509" t="s">
        <v>1188</v>
      </c>
      <c r="Q412" s="509"/>
      <c r="R412" s="509"/>
      <c r="S412" s="509"/>
      <c r="T412" s="509"/>
      <c r="U412" s="509"/>
      <c r="V412" s="509"/>
      <c r="W412" s="444" t="s">
        <v>1188</v>
      </c>
      <c r="X412" s="445"/>
      <c r="Y412" s="445"/>
      <c r="Z412" s="445"/>
      <c r="AA412" s="445"/>
      <c r="AB412" s="445"/>
      <c r="AC412" s="470"/>
      <c r="AD412" s="444" t="s">
        <v>1188</v>
      </c>
      <c r="AE412" s="445"/>
      <c r="AF412" s="445"/>
      <c r="AG412" s="445"/>
      <c r="AH412" s="445"/>
      <c r="AI412" s="445"/>
      <c r="AJ412" s="470"/>
      <c r="AK412" s="444" t="s">
        <v>1188</v>
      </c>
      <c r="AL412" s="445"/>
      <c r="AM412" s="445"/>
      <c r="AN412" s="445"/>
      <c r="AO412" s="445"/>
      <c r="AP412" s="445"/>
      <c r="AQ412" s="470"/>
      <c r="AR412" s="464"/>
      <c r="AS412" s="465"/>
      <c r="AT412" s="465"/>
      <c r="AU412" s="465"/>
      <c r="AV412" s="465"/>
      <c r="AW412" s="465"/>
      <c r="AX412" s="466"/>
    </row>
    <row r="413" spans="1:50" ht="19.5" customHeight="1" x14ac:dyDescent="0.15">
      <c r="A413" s="432"/>
      <c r="B413" s="433"/>
      <c r="C413" s="433"/>
      <c r="D413" s="433"/>
      <c r="E413" s="433"/>
      <c r="F413" s="434"/>
      <c r="G413" s="493"/>
      <c r="H413" s="494"/>
      <c r="I413" s="502" t="s">
        <v>35</v>
      </c>
      <c r="J413" s="503"/>
      <c r="K413" s="503"/>
      <c r="L413" s="503"/>
      <c r="M413" s="503"/>
      <c r="N413" s="503"/>
      <c r="O413" s="504"/>
      <c r="P413" s="505">
        <v>6</v>
      </c>
      <c r="Q413" s="506"/>
      <c r="R413" s="506"/>
      <c r="S413" s="506"/>
      <c r="T413" s="506"/>
      <c r="U413" s="506"/>
      <c r="V413" s="507"/>
      <c r="W413" s="505">
        <v>2</v>
      </c>
      <c r="X413" s="506"/>
      <c r="Y413" s="506"/>
      <c r="Z413" s="506"/>
      <c r="AA413" s="506"/>
      <c r="AB413" s="506"/>
      <c r="AC413" s="507"/>
      <c r="AD413" s="505">
        <v>2</v>
      </c>
      <c r="AE413" s="506"/>
      <c r="AF413" s="506"/>
      <c r="AG413" s="506"/>
      <c r="AH413" s="506"/>
      <c r="AI413" s="506"/>
      <c r="AJ413" s="507"/>
      <c r="AK413" s="505">
        <v>3</v>
      </c>
      <c r="AL413" s="506"/>
      <c r="AM413" s="506"/>
      <c r="AN413" s="506"/>
      <c r="AO413" s="506"/>
      <c r="AP413" s="506"/>
      <c r="AQ413" s="507"/>
      <c r="AR413" s="505"/>
      <c r="AS413" s="506"/>
      <c r="AT413" s="506"/>
      <c r="AU413" s="506"/>
      <c r="AV413" s="506"/>
      <c r="AW413" s="506"/>
      <c r="AX413" s="508"/>
    </row>
    <row r="414" spans="1:50" ht="19.5" customHeight="1" x14ac:dyDescent="0.15">
      <c r="A414" s="432"/>
      <c r="B414" s="433"/>
      <c r="C414" s="433"/>
      <c r="D414" s="433"/>
      <c r="E414" s="433"/>
      <c r="F414" s="434"/>
      <c r="G414" s="471" t="s">
        <v>36</v>
      </c>
      <c r="H414" s="472"/>
      <c r="I414" s="472"/>
      <c r="J414" s="472"/>
      <c r="K414" s="472"/>
      <c r="L414" s="472"/>
      <c r="M414" s="472"/>
      <c r="N414" s="472"/>
      <c r="O414" s="473"/>
      <c r="P414" s="474">
        <v>4</v>
      </c>
      <c r="Q414" s="475"/>
      <c r="R414" s="475"/>
      <c r="S414" s="475"/>
      <c r="T414" s="475"/>
      <c r="U414" s="475"/>
      <c r="V414" s="476"/>
      <c r="W414" s="474">
        <v>2</v>
      </c>
      <c r="X414" s="475"/>
      <c r="Y414" s="475"/>
      <c r="Z414" s="475"/>
      <c r="AA414" s="475"/>
      <c r="AB414" s="475"/>
      <c r="AC414" s="476"/>
      <c r="AD414" s="474">
        <v>4</v>
      </c>
      <c r="AE414" s="475"/>
      <c r="AF414" s="475"/>
      <c r="AG414" s="475"/>
      <c r="AH414" s="475"/>
      <c r="AI414" s="475"/>
      <c r="AJ414" s="476"/>
      <c r="AK414" s="477"/>
      <c r="AL414" s="478"/>
      <c r="AM414" s="478"/>
      <c r="AN414" s="478"/>
      <c r="AO414" s="478"/>
      <c r="AP414" s="478"/>
      <c r="AQ414" s="479"/>
      <c r="AR414" s="477"/>
      <c r="AS414" s="478"/>
      <c r="AT414" s="478"/>
      <c r="AU414" s="478"/>
      <c r="AV414" s="478"/>
      <c r="AW414" s="478"/>
      <c r="AX414" s="480"/>
    </row>
    <row r="415" spans="1:50" ht="19.5" customHeight="1" x14ac:dyDescent="0.15">
      <c r="A415" s="432"/>
      <c r="B415" s="433"/>
      <c r="C415" s="433"/>
      <c r="D415" s="433"/>
      <c r="E415" s="433"/>
      <c r="F415" s="434"/>
      <c r="G415" s="489" t="s">
        <v>37</v>
      </c>
      <c r="H415" s="619"/>
      <c r="I415" s="619"/>
      <c r="J415" s="619"/>
      <c r="K415" s="619"/>
      <c r="L415" s="619"/>
      <c r="M415" s="619"/>
      <c r="N415" s="619"/>
      <c r="O415" s="490"/>
      <c r="P415" s="641">
        <v>65.7</v>
      </c>
      <c r="Q415" s="642"/>
      <c r="R415" s="642"/>
      <c r="S415" s="642"/>
      <c r="T415" s="642"/>
      <c r="U415" s="642"/>
      <c r="V415" s="643"/>
      <c r="W415" s="641">
        <v>76.099999999999994</v>
      </c>
      <c r="X415" s="642"/>
      <c r="Y415" s="642"/>
      <c r="Z415" s="642"/>
      <c r="AA415" s="642"/>
      <c r="AB415" s="642"/>
      <c r="AC415" s="643"/>
      <c r="AD415" s="641">
        <v>125.3</v>
      </c>
      <c r="AE415" s="642"/>
      <c r="AF415" s="642"/>
      <c r="AG415" s="642"/>
      <c r="AH415" s="642"/>
      <c r="AI415" s="642"/>
      <c r="AJ415" s="643"/>
      <c r="AK415" s="644"/>
      <c r="AL415" s="645"/>
      <c r="AM415" s="645"/>
      <c r="AN415" s="645"/>
      <c r="AO415" s="645"/>
      <c r="AP415" s="645"/>
      <c r="AQ415" s="646"/>
      <c r="AR415" s="644"/>
      <c r="AS415" s="645"/>
      <c r="AT415" s="645"/>
      <c r="AU415" s="645"/>
      <c r="AV415" s="645"/>
      <c r="AW415" s="645"/>
      <c r="AX415" s="647"/>
    </row>
    <row r="416" spans="1:50" ht="19.5" customHeight="1" x14ac:dyDescent="0.15">
      <c r="A416" s="447" t="s">
        <v>90</v>
      </c>
      <c r="B416" s="448"/>
      <c r="C416" s="453" t="s">
        <v>91</v>
      </c>
      <c r="D416" s="454"/>
      <c r="E416" s="454"/>
      <c r="F416" s="454"/>
      <c r="G416" s="454"/>
      <c r="H416" s="454"/>
      <c r="I416" s="454"/>
      <c r="J416" s="454"/>
      <c r="K416" s="455"/>
      <c r="L416" s="456" t="s">
        <v>92</v>
      </c>
      <c r="M416" s="457"/>
      <c r="N416" s="457"/>
      <c r="O416" s="457"/>
      <c r="P416" s="457"/>
      <c r="Q416" s="458"/>
      <c r="R416" s="459" t="s">
        <v>280</v>
      </c>
      <c r="S416" s="454"/>
      <c r="T416" s="454"/>
      <c r="U416" s="454"/>
      <c r="V416" s="454"/>
      <c r="W416" s="455"/>
      <c r="X416" s="459" t="s">
        <v>93</v>
      </c>
      <c r="Y416" s="454"/>
      <c r="Z416" s="454"/>
      <c r="AA416" s="454"/>
      <c r="AB416" s="454"/>
      <c r="AC416" s="454"/>
      <c r="AD416" s="454"/>
      <c r="AE416" s="454"/>
      <c r="AF416" s="454"/>
      <c r="AG416" s="454"/>
      <c r="AH416" s="454"/>
      <c r="AI416" s="454"/>
      <c r="AJ416" s="454"/>
      <c r="AK416" s="454"/>
      <c r="AL416" s="454"/>
      <c r="AM416" s="454"/>
      <c r="AN416" s="454"/>
      <c r="AO416" s="454"/>
      <c r="AP416" s="454"/>
      <c r="AQ416" s="454"/>
      <c r="AR416" s="454"/>
      <c r="AS416" s="454"/>
      <c r="AT416" s="454"/>
      <c r="AU416" s="454"/>
      <c r="AV416" s="454"/>
      <c r="AW416" s="454"/>
      <c r="AX416" s="460"/>
    </row>
    <row r="417" spans="1:50" ht="19.5" customHeight="1" x14ac:dyDescent="0.15">
      <c r="A417" s="449"/>
      <c r="B417" s="450"/>
      <c r="C417" s="461" t="s">
        <v>3287</v>
      </c>
      <c r="D417" s="462"/>
      <c r="E417" s="462"/>
      <c r="F417" s="462"/>
      <c r="G417" s="462"/>
      <c r="H417" s="462"/>
      <c r="I417" s="462"/>
      <c r="J417" s="462"/>
      <c r="K417" s="463"/>
      <c r="L417" s="481">
        <v>2</v>
      </c>
      <c r="M417" s="462"/>
      <c r="N417" s="462"/>
      <c r="O417" s="462"/>
      <c r="P417" s="462"/>
      <c r="Q417" s="463"/>
      <c r="R417" s="481"/>
      <c r="S417" s="462"/>
      <c r="T417" s="462"/>
      <c r="U417" s="462"/>
      <c r="V417" s="462"/>
      <c r="W417" s="463"/>
      <c r="X417" s="482"/>
      <c r="Y417" s="483"/>
      <c r="Z417" s="483"/>
      <c r="AA417" s="483"/>
      <c r="AB417" s="483"/>
      <c r="AC417" s="483"/>
      <c r="AD417" s="483"/>
      <c r="AE417" s="483"/>
      <c r="AF417" s="483"/>
      <c r="AG417" s="483"/>
      <c r="AH417" s="483"/>
      <c r="AI417" s="483"/>
      <c r="AJ417" s="483"/>
      <c r="AK417" s="483"/>
      <c r="AL417" s="483"/>
      <c r="AM417" s="483"/>
      <c r="AN417" s="483"/>
      <c r="AO417" s="483"/>
      <c r="AP417" s="483"/>
      <c r="AQ417" s="483"/>
      <c r="AR417" s="483"/>
      <c r="AS417" s="483"/>
      <c r="AT417" s="483"/>
      <c r="AU417" s="483"/>
      <c r="AV417" s="483"/>
      <c r="AW417" s="483"/>
      <c r="AX417" s="484"/>
    </row>
    <row r="418" spans="1:50" ht="19.5" customHeight="1" x14ac:dyDescent="0.15">
      <c r="A418" s="449"/>
      <c r="B418" s="450"/>
      <c r="C418" s="409" t="s">
        <v>3288</v>
      </c>
      <c r="D418" s="410"/>
      <c r="E418" s="410"/>
      <c r="F418" s="410"/>
      <c r="G418" s="410"/>
      <c r="H418" s="410"/>
      <c r="I418" s="410"/>
      <c r="J418" s="410"/>
      <c r="K418" s="411"/>
      <c r="L418" s="421">
        <v>1</v>
      </c>
      <c r="M418" s="410"/>
      <c r="N418" s="410"/>
      <c r="O418" s="410"/>
      <c r="P418" s="410"/>
      <c r="Q418" s="411"/>
      <c r="R418" s="421"/>
      <c r="S418" s="410"/>
      <c r="T418" s="410"/>
      <c r="U418" s="410"/>
      <c r="V418" s="410"/>
      <c r="W418" s="411"/>
      <c r="X418" s="422"/>
      <c r="Y418" s="423"/>
      <c r="Z418" s="423"/>
      <c r="AA418" s="423"/>
      <c r="AB418" s="423"/>
      <c r="AC418" s="423"/>
      <c r="AD418" s="423"/>
      <c r="AE418" s="423"/>
      <c r="AF418" s="423"/>
      <c r="AG418" s="423"/>
      <c r="AH418" s="423"/>
      <c r="AI418" s="423"/>
      <c r="AJ418" s="423"/>
      <c r="AK418" s="423"/>
      <c r="AL418" s="423"/>
      <c r="AM418" s="423"/>
      <c r="AN418" s="423"/>
      <c r="AO418" s="423"/>
      <c r="AP418" s="423"/>
      <c r="AQ418" s="423"/>
      <c r="AR418" s="423"/>
      <c r="AS418" s="423"/>
      <c r="AT418" s="423"/>
      <c r="AU418" s="423"/>
      <c r="AV418" s="423"/>
      <c r="AW418" s="423"/>
      <c r="AX418" s="424"/>
    </row>
    <row r="419" spans="1:50" ht="19.5" customHeight="1" x14ac:dyDescent="0.15">
      <c r="A419" s="449"/>
      <c r="B419" s="450"/>
      <c r="C419" s="409"/>
      <c r="D419" s="410"/>
      <c r="E419" s="410"/>
      <c r="F419" s="410"/>
      <c r="G419" s="410"/>
      <c r="H419" s="410"/>
      <c r="I419" s="410"/>
      <c r="J419" s="410"/>
      <c r="K419" s="411"/>
      <c r="L419" s="421"/>
      <c r="M419" s="410"/>
      <c r="N419" s="410"/>
      <c r="O419" s="410"/>
      <c r="P419" s="410"/>
      <c r="Q419" s="411"/>
      <c r="R419" s="421"/>
      <c r="S419" s="410"/>
      <c r="T419" s="410"/>
      <c r="U419" s="410"/>
      <c r="V419" s="410"/>
      <c r="W419" s="411"/>
      <c r="X419" s="422"/>
      <c r="Y419" s="423"/>
      <c r="Z419" s="423"/>
      <c r="AA419" s="423"/>
      <c r="AB419" s="423"/>
      <c r="AC419" s="423"/>
      <c r="AD419" s="423"/>
      <c r="AE419" s="423"/>
      <c r="AF419" s="423"/>
      <c r="AG419" s="423"/>
      <c r="AH419" s="423"/>
      <c r="AI419" s="423"/>
      <c r="AJ419" s="423"/>
      <c r="AK419" s="423"/>
      <c r="AL419" s="423"/>
      <c r="AM419" s="423"/>
      <c r="AN419" s="423"/>
      <c r="AO419" s="423"/>
      <c r="AP419" s="423"/>
      <c r="AQ419" s="423"/>
      <c r="AR419" s="423"/>
      <c r="AS419" s="423"/>
      <c r="AT419" s="423"/>
      <c r="AU419" s="423"/>
      <c r="AV419" s="423"/>
      <c r="AW419" s="423"/>
      <c r="AX419" s="424"/>
    </row>
    <row r="420" spans="1:50" ht="19.5" customHeight="1" x14ac:dyDescent="0.15">
      <c r="A420" s="449"/>
      <c r="B420" s="450"/>
      <c r="C420" s="409"/>
      <c r="D420" s="410"/>
      <c r="E420" s="410"/>
      <c r="F420" s="410"/>
      <c r="G420" s="410"/>
      <c r="H420" s="410"/>
      <c r="I420" s="410"/>
      <c r="J420" s="410"/>
      <c r="K420" s="411"/>
      <c r="L420" s="421"/>
      <c r="M420" s="410"/>
      <c r="N420" s="410"/>
      <c r="O420" s="410"/>
      <c r="P420" s="410"/>
      <c r="Q420" s="411"/>
      <c r="R420" s="421"/>
      <c r="S420" s="410"/>
      <c r="T420" s="410"/>
      <c r="U420" s="410"/>
      <c r="V420" s="410"/>
      <c r="W420" s="411"/>
      <c r="X420" s="422"/>
      <c r="Y420" s="423"/>
      <c r="Z420" s="423"/>
      <c r="AA420" s="423"/>
      <c r="AB420" s="423"/>
      <c r="AC420" s="423"/>
      <c r="AD420" s="423"/>
      <c r="AE420" s="423"/>
      <c r="AF420" s="423"/>
      <c r="AG420" s="423"/>
      <c r="AH420" s="423"/>
      <c r="AI420" s="423"/>
      <c r="AJ420" s="423"/>
      <c r="AK420" s="423"/>
      <c r="AL420" s="423"/>
      <c r="AM420" s="423"/>
      <c r="AN420" s="423"/>
      <c r="AO420" s="423"/>
      <c r="AP420" s="423"/>
      <c r="AQ420" s="423"/>
      <c r="AR420" s="423"/>
      <c r="AS420" s="423"/>
      <c r="AT420" s="423"/>
      <c r="AU420" s="423"/>
      <c r="AV420" s="423"/>
      <c r="AW420" s="423"/>
      <c r="AX420" s="424"/>
    </row>
    <row r="421" spans="1:50" ht="19.5" customHeight="1" x14ac:dyDescent="0.15">
      <c r="A421" s="449"/>
      <c r="B421" s="450"/>
      <c r="C421" s="409"/>
      <c r="D421" s="410"/>
      <c r="E421" s="410"/>
      <c r="F421" s="410"/>
      <c r="G421" s="410"/>
      <c r="H421" s="410"/>
      <c r="I421" s="410"/>
      <c r="J421" s="410"/>
      <c r="K421" s="411"/>
      <c r="L421" s="421"/>
      <c r="M421" s="410"/>
      <c r="N421" s="410"/>
      <c r="O421" s="410"/>
      <c r="P421" s="410"/>
      <c r="Q421" s="411"/>
      <c r="R421" s="421"/>
      <c r="S421" s="410"/>
      <c r="T421" s="410"/>
      <c r="U421" s="410"/>
      <c r="V421" s="410"/>
      <c r="W421" s="411"/>
      <c r="X421" s="422"/>
      <c r="Y421" s="423"/>
      <c r="Z421" s="423"/>
      <c r="AA421" s="423"/>
      <c r="AB421" s="423"/>
      <c r="AC421" s="423"/>
      <c r="AD421" s="423"/>
      <c r="AE421" s="423"/>
      <c r="AF421" s="423"/>
      <c r="AG421" s="423"/>
      <c r="AH421" s="423"/>
      <c r="AI421" s="423"/>
      <c r="AJ421" s="423"/>
      <c r="AK421" s="423"/>
      <c r="AL421" s="423"/>
      <c r="AM421" s="423"/>
      <c r="AN421" s="423"/>
      <c r="AO421" s="423"/>
      <c r="AP421" s="423"/>
      <c r="AQ421" s="423"/>
      <c r="AR421" s="423"/>
      <c r="AS421" s="423"/>
      <c r="AT421" s="423"/>
      <c r="AU421" s="423"/>
      <c r="AV421" s="423"/>
      <c r="AW421" s="423"/>
      <c r="AX421" s="424"/>
    </row>
    <row r="422" spans="1:50" ht="19.5" customHeight="1" x14ac:dyDescent="0.15">
      <c r="A422" s="449"/>
      <c r="B422" s="450"/>
      <c r="C422" s="425"/>
      <c r="D422" s="426"/>
      <c r="E422" s="426"/>
      <c r="F422" s="426"/>
      <c r="G422" s="426"/>
      <c r="H422" s="426"/>
      <c r="I422" s="426"/>
      <c r="J422" s="426"/>
      <c r="K422" s="427"/>
      <c r="L422" s="428"/>
      <c r="M422" s="426"/>
      <c r="N422" s="426"/>
      <c r="O422" s="426"/>
      <c r="P422" s="426"/>
      <c r="Q422" s="427"/>
      <c r="R422" s="428"/>
      <c r="S422" s="426"/>
      <c r="T422" s="426"/>
      <c r="U422" s="426"/>
      <c r="V422" s="426"/>
      <c r="W422" s="427"/>
      <c r="X422" s="422"/>
      <c r="Y422" s="423"/>
      <c r="Z422" s="423"/>
      <c r="AA422" s="423"/>
      <c r="AB422" s="423"/>
      <c r="AC422" s="423"/>
      <c r="AD422" s="423"/>
      <c r="AE422" s="423"/>
      <c r="AF422" s="423"/>
      <c r="AG422" s="423"/>
      <c r="AH422" s="423"/>
      <c r="AI422" s="423"/>
      <c r="AJ422" s="423"/>
      <c r="AK422" s="423"/>
      <c r="AL422" s="423"/>
      <c r="AM422" s="423"/>
      <c r="AN422" s="423"/>
      <c r="AO422" s="423"/>
      <c r="AP422" s="423"/>
      <c r="AQ422" s="423"/>
      <c r="AR422" s="423"/>
      <c r="AS422" s="423"/>
      <c r="AT422" s="423"/>
      <c r="AU422" s="423"/>
      <c r="AV422" s="423"/>
      <c r="AW422" s="423"/>
      <c r="AX422" s="424"/>
    </row>
    <row r="423" spans="1:50" ht="19.5" customHeight="1" thickBot="1" x14ac:dyDescent="0.2">
      <c r="A423" s="451"/>
      <c r="B423" s="452"/>
      <c r="C423" s="412" t="s">
        <v>35</v>
      </c>
      <c r="D423" s="413"/>
      <c r="E423" s="413"/>
      <c r="F423" s="413"/>
      <c r="G423" s="413"/>
      <c r="H423" s="413"/>
      <c r="I423" s="413"/>
      <c r="J423" s="413"/>
      <c r="K423" s="414"/>
      <c r="L423" s="415">
        <v>3</v>
      </c>
      <c r="M423" s="416"/>
      <c r="N423" s="416"/>
      <c r="O423" s="416"/>
      <c r="P423" s="416"/>
      <c r="Q423" s="417"/>
      <c r="R423" s="415"/>
      <c r="S423" s="416"/>
      <c r="T423" s="416"/>
      <c r="U423" s="416"/>
      <c r="V423" s="416"/>
      <c r="W423" s="417"/>
      <c r="X423" s="418"/>
      <c r="Y423" s="419"/>
      <c r="Z423" s="419"/>
      <c r="AA423" s="419"/>
      <c r="AB423" s="419"/>
      <c r="AC423" s="419"/>
      <c r="AD423" s="419"/>
      <c r="AE423" s="419"/>
      <c r="AF423" s="419"/>
      <c r="AG423" s="419"/>
      <c r="AH423" s="419"/>
      <c r="AI423" s="419"/>
      <c r="AJ423" s="419"/>
      <c r="AK423" s="419"/>
      <c r="AL423" s="419"/>
      <c r="AM423" s="419"/>
      <c r="AN423" s="419"/>
      <c r="AO423" s="419"/>
      <c r="AP423" s="419"/>
      <c r="AQ423" s="419"/>
      <c r="AR423" s="419"/>
      <c r="AS423" s="419"/>
      <c r="AT423" s="419"/>
      <c r="AU423" s="419"/>
      <c r="AV423" s="419"/>
      <c r="AW423" s="419"/>
      <c r="AX423" s="420"/>
    </row>
    <row r="424" spans="1:50" x14ac:dyDescent="0.15">
      <c r="A424" s="168"/>
      <c r="B424" s="168"/>
      <c r="C424" s="169"/>
      <c r="D424" s="169"/>
      <c r="E424" s="169"/>
      <c r="F424" s="169"/>
      <c r="G424" s="169"/>
      <c r="H424" s="169"/>
      <c r="I424" s="169"/>
      <c r="J424" s="169"/>
      <c r="K424" s="169"/>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row>
    <row r="425" spans="1:50" s="33" customFormat="1" ht="18" customHeight="1" thickBot="1" x14ac:dyDescent="0.2">
      <c r="A425" s="394"/>
      <c r="B425" s="394"/>
      <c r="C425" s="394"/>
      <c r="D425" s="394"/>
      <c r="E425" s="394"/>
      <c r="F425" s="394"/>
      <c r="G425" s="394"/>
      <c r="H425" s="394"/>
      <c r="I425" s="394"/>
      <c r="J425" s="394"/>
      <c r="K425" s="394"/>
      <c r="L425" s="394"/>
      <c r="M425" s="394"/>
      <c r="N425" s="394"/>
      <c r="O425" s="394"/>
      <c r="P425" s="394"/>
      <c r="Q425" s="394"/>
      <c r="R425" s="394"/>
      <c r="S425" s="394"/>
      <c r="T425" s="394"/>
      <c r="U425" s="394"/>
      <c r="V425" s="394"/>
      <c r="W425" s="394"/>
      <c r="X425" s="394"/>
      <c r="Y425" s="394"/>
      <c r="Z425" s="394"/>
      <c r="AA425" s="394"/>
      <c r="AB425" s="394"/>
      <c r="AC425" s="394"/>
      <c r="AD425" s="394"/>
      <c r="AE425" s="394"/>
      <c r="AF425" s="394"/>
      <c r="AG425" s="394"/>
      <c r="AH425" s="394"/>
      <c r="AI425" s="394"/>
      <c r="AJ425" s="394"/>
      <c r="AK425" s="395"/>
      <c r="AL425" s="394"/>
      <c r="AM425" s="394"/>
      <c r="AN425" s="394"/>
      <c r="AO425" s="394"/>
      <c r="AP425" s="394"/>
      <c r="AQ425" s="574" t="s">
        <v>264</v>
      </c>
      <c r="AR425" s="574"/>
      <c r="AS425" s="574"/>
      <c r="AT425" s="574"/>
      <c r="AU425" s="574"/>
      <c r="AV425" s="574"/>
      <c r="AW425" s="574"/>
      <c r="AX425" s="574"/>
    </row>
    <row r="426" spans="1:50" ht="24.75" customHeight="1" x14ac:dyDescent="0.15">
      <c r="A426" s="511" t="s">
        <v>265</v>
      </c>
      <c r="B426" s="512"/>
      <c r="C426" s="512"/>
      <c r="D426" s="512"/>
      <c r="E426" s="512"/>
      <c r="F426" s="513"/>
      <c r="G426" s="514" t="s">
        <v>3289</v>
      </c>
      <c r="H426" s="515"/>
      <c r="I426" s="515"/>
      <c r="J426" s="515"/>
      <c r="K426" s="515"/>
      <c r="L426" s="515"/>
      <c r="M426" s="515"/>
      <c r="N426" s="515"/>
      <c r="O426" s="515"/>
      <c r="P426" s="515"/>
      <c r="Q426" s="515"/>
      <c r="R426" s="515"/>
      <c r="S426" s="515"/>
      <c r="T426" s="515"/>
      <c r="U426" s="515"/>
      <c r="V426" s="515"/>
      <c r="W426" s="515"/>
      <c r="X426" s="516"/>
      <c r="Y426" s="517" t="s">
        <v>267</v>
      </c>
      <c r="Z426" s="518"/>
      <c r="AA426" s="518"/>
      <c r="AB426" s="518"/>
      <c r="AC426" s="518"/>
      <c r="AD426" s="519"/>
      <c r="AE426" s="520" t="s">
        <v>3284</v>
      </c>
      <c r="AF426" s="521"/>
      <c r="AG426" s="521"/>
      <c r="AH426" s="521"/>
      <c r="AI426" s="521"/>
      <c r="AJ426" s="521"/>
      <c r="AK426" s="521"/>
      <c r="AL426" s="521"/>
      <c r="AM426" s="521"/>
      <c r="AN426" s="521"/>
      <c r="AO426" s="521"/>
      <c r="AP426" s="522"/>
      <c r="AQ426" s="523" t="s">
        <v>6</v>
      </c>
      <c r="AR426" s="524"/>
      <c r="AS426" s="524"/>
      <c r="AT426" s="524"/>
      <c r="AU426" s="524"/>
      <c r="AV426" s="524"/>
      <c r="AW426" s="524"/>
      <c r="AX426" s="525"/>
    </row>
    <row r="427" spans="1:50" ht="30" customHeight="1" x14ac:dyDescent="0.15">
      <c r="A427" s="550" t="s">
        <v>7</v>
      </c>
      <c r="B427" s="551"/>
      <c r="C427" s="551"/>
      <c r="D427" s="551"/>
      <c r="E427" s="551"/>
      <c r="F427" s="552"/>
      <c r="G427" s="553" t="s">
        <v>3290</v>
      </c>
      <c r="H427" s="554"/>
      <c r="I427" s="554"/>
      <c r="J427" s="554"/>
      <c r="K427" s="554"/>
      <c r="L427" s="554"/>
      <c r="M427" s="554"/>
      <c r="N427" s="554"/>
      <c r="O427" s="554"/>
      <c r="P427" s="554"/>
      <c r="Q427" s="554"/>
      <c r="R427" s="554"/>
      <c r="S427" s="554"/>
      <c r="T427" s="554"/>
      <c r="U427" s="554"/>
      <c r="V427" s="554"/>
      <c r="W427" s="554"/>
      <c r="X427" s="555"/>
      <c r="Y427" s="556" t="s">
        <v>9</v>
      </c>
      <c r="Z427" s="557"/>
      <c r="AA427" s="557"/>
      <c r="AB427" s="557"/>
      <c r="AC427" s="557"/>
      <c r="AD427" s="558"/>
      <c r="AE427" s="559" t="s">
        <v>3097</v>
      </c>
      <c r="AF427" s="560"/>
      <c r="AG427" s="560"/>
      <c r="AH427" s="560"/>
      <c r="AI427" s="560"/>
      <c r="AJ427" s="560"/>
      <c r="AK427" s="560"/>
      <c r="AL427" s="560"/>
      <c r="AM427" s="560"/>
      <c r="AN427" s="560"/>
      <c r="AO427" s="560"/>
      <c r="AP427" s="561"/>
      <c r="AQ427" s="562"/>
      <c r="AR427" s="563"/>
      <c r="AS427" s="563"/>
      <c r="AT427" s="563"/>
      <c r="AU427" s="563"/>
      <c r="AV427" s="563"/>
      <c r="AW427" s="563"/>
      <c r="AX427" s="564"/>
    </row>
    <row r="428" spans="1:50" ht="30" customHeight="1" x14ac:dyDescent="0.15">
      <c r="A428" s="565" t="s">
        <v>12</v>
      </c>
      <c r="B428" s="566"/>
      <c r="C428" s="566"/>
      <c r="D428" s="566"/>
      <c r="E428" s="566"/>
      <c r="F428" s="567"/>
      <c r="G428" s="568" t="s">
        <v>810</v>
      </c>
      <c r="H428" s="569"/>
      <c r="I428" s="569"/>
      <c r="J428" s="569"/>
      <c r="K428" s="569"/>
      <c r="L428" s="569"/>
      <c r="M428" s="569"/>
      <c r="N428" s="569"/>
      <c r="O428" s="569"/>
      <c r="P428" s="569"/>
      <c r="Q428" s="569"/>
      <c r="R428" s="569"/>
      <c r="S428" s="569"/>
      <c r="T428" s="569"/>
      <c r="U428" s="569"/>
      <c r="V428" s="569"/>
      <c r="W428" s="569"/>
      <c r="X428" s="570"/>
      <c r="Y428" s="571" t="s">
        <v>14</v>
      </c>
      <c r="Z428" s="572"/>
      <c r="AA428" s="572"/>
      <c r="AB428" s="572"/>
      <c r="AC428" s="572"/>
      <c r="AD428" s="573"/>
      <c r="AE428" s="485" t="s">
        <v>3099</v>
      </c>
      <c r="AF428" s="486"/>
      <c r="AG428" s="486"/>
      <c r="AH428" s="486"/>
      <c r="AI428" s="486"/>
      <c r="AJ428" s="486"/>
      <c r="AK428" s="486"/>
      <c r="AL428" s="486"/>
      <c r="AM428" s="486"/>
      <c r="AN428" s="486"/>
      <c r="AO428" s="486"/>
      <c r="AP428" s="486"/>
      <c r="AQ428" s="486"/>
      <c r="AR428" s="486"/>
      <c r="AS428" s="486"/>
      <c r="AT428" s="486"/>
      <c r="AU428" s="486"/>
      <c r="AV428" s="486"/>
      <c r="AW428" s="486"/>
      <c r="AX428" s="487"/>
    </row>
    <row r="429" spans="1:50" ht="30" customHeight="1" x14ac:dyDescent="0.15">
      <c r="A429" s="535" t="s">
        <v>16</v>
      </c>
      <c r="B429" s="536"/>
      <c r="C429" s="536"/>
      <c r="D429" s="536"/>
      <c r="E429" s="536"/>
      <c r="F429" s="537"/>
      <c r="G429" s="538" t="s">
        <v>3267</v>
      </c>
      <c r="H429" s="539"/>
      <c r="I429" s="539"/>
      <c r="J429" s="539"/>
      <c r="K429" s="539"/>
      <c r="L429" s="539"/>
      <c r="M429" s="539"/>
      <c r="N429" s="539"/>
      <c r="O429" s="539"/>
      <c r="P429" s="539"/>
      <c r="Q429" s="539"/>
      <c r="R429" s="539"/>
      <c r="S429" s="539"/>
      <c r="T429" s="539"/>
      <c r="U429" s="539"/>
      <c r="V429" s="539"/>
      <c r="W429" s="539"/>
      <c r="X429" s="540"/>
      <c r="Y429" s="541" t="s">
        <v>272</v>
      </c>
      <c r="Z429" s="542"/>
      <c r="AA429" s="542"/>
      <c r="AB429" s="542"/>
      <c r="AC429" s="542"/>
      <c r="AD429" s="543"/>
      <c r="AE429" s="544" t="s">
        <v>1188</v>
      </c>
      <c r="AF429" s="545"/>
      <c r="AG429" s="545"/>
      <c r="AH429" s="545"/>
      <c r="AI429" s="545"/>
      <c r="AJ429" s="545"/>
      <c r="AK429" s="545"/>
      <c r="AL429" s="545"/>
      <c r="AM429" s="545"/>
      <c r="AN429" s="545"/>
      <c r="AO429" s="545"/>
      <c r="AP429" s="545"/>
      <c r="AQ429" s="545"/>
      <c r="AR429" s="545"/>
      <c r="AS429" s="545"/>
      <c r="AT429" s="545"/>
      <c r="AU429" s="545"/>
      <c r="AV429" s="545"/>
      <c r="AW429" s="545"/>
      <c r="AX429" s="546"/>
    </row>
    <row r="430" spans="1:50" ht="44.25" customHeight="1" x14ac:dyDescent="0.15">
      <c r="A430" s="526" t="s">
        <v>17</v>
      </c>
      <c r="B430" s="527"/>
      <c r="C430" s="527"/>
      <c r="D430" s="527"/>
      <c r="E430" s="527"/>
      <c r="F430" s="528"/>
      <c r="G430" s="547" t="s">
        <v>3291</v>
      </c>
      <c r="H430" s="548"/>
      <c r="I430" s="548"/>
      <c r="J430" s="548"/>
      <c r="K430" s="548"/>
      <c r="L430" s="548"/>
      <c r="M430" s="548"/>
      <c r="N430" s="548"/>
      <c r="O430" s="548"/>
      <c r="P430" s="548"/>
      <c r="Q430" s="548"/>
      <c r="R430" s="548"/>
      <c r="S430" s="548"/>
      <c r="T430" s="548"/>
      <c r="U430" s="548"/>
      <c r="V430" s="548"/>
      <c r="W430" s="548"/>
      <c r="X430" s="548"/>
      <c r="Y430" s="548"/>
      <c r="Z430" s="548"/>
      <c r="AA430" s="548"/>
      <c r="AB430" s="548"/>
      <c r="AC430" s="548"/>
      <c r="AD430" s="548"/>
      <c r="AE430" s="548"/>
      <c r="AF430" s="548"/>
      <c r="AG430" s="548"/>
      <c r="AH430" s="548"/>
      <c r="AI430" s="548"/>
      <c r="AJ430" s="548"/>
      <c r="AK430" s="548"/>
      <c r="AL430" s="548"/>
      <c r="AM430" s="548"/>
      <c r="AN430" s="548"/>
      <c r="AO430" s="548"/>
      <c r="AP430" s="548"/>
      <c r="AQ430" s="548"/>
      <c r="AR430" s="548"/>
      <c r="AS430" s="548"/>
      <c r="AT430" s="548"/>
      <c r="AU430" s="548"/>
      <c r="AV430" s="548"/>
      <c r="AW430" s="548"/>
      <c r="AX430" s="549"/>
    </row>
    <row r="431" spans="1:50" ht="51.75" customHeight="1" x14ac:dyDescent="0.15">
      <c r="A431" s="526" t="s">
        <v>19</v>
      </c>
      <c r="B431" s="527"/>
      <c r="C431" s="527"/>
      <c r="D431" s="527"/>
      <c r="E431" s="527"/>
      <c r="F431" s="528"/>
      <c r="G431" s="547" t="s">
        <v>3292</v>
      </c>
      <c r="H431" s="548"/>
      <c r="I431" s="548"/>
      <c r="J431" s="548"/>
      <c r="K431" s="548"/>
      <c r="L431" s="548"/>
      <c r="M431" s="548"/>
      <c r="N431" s="548"/>
      <c r="O431" s="548"/>
      <c r="P431" s="548"/>
      <c r="Q431" s="548"/>
      <c r="R431" s="548"/>
      <c r="S431" s="548"/>
      <c r="T431" s="548"/>
      <c r="U431" s="548"/>
      <c r="V431" s="548"/>
      <c r="W431" s="548"/>
      <c r="X431" s="548"/>
      <c r="Y431" s="548"/>
      <c r="Z431" s="548"/>
      <c r="AA431" s="548"/>
      <c r="AB431" s="548"/>
      <c r="AC431" s="548"/>
      <c r="AD431" s="548"/>
      <c r="AE431" s="548"/>
      <c r="AF431" s="548"/>
      <c r="AG431" s="548"/>
      <c r="AH431" s="548"/>
      <c r="AI431" s="548"/>
      <c r="AJ431" s="548"/>
      <c r="AK431" s="548"/>
      <c r="AL431" s="548"/>
      <c r="AM431" s="548"/>
      <c r="AN431" s="548"/>
      <c r="AO431" s="548"/>
      <c r="AP431" s="548"/>
      <c r="AQ431" s="548"/>
      <c r="AR431" s="548"/>
      <c r="AS431" s="548"/>
      <c r="AT431" s="548"/>
      <c r="AU431" s="548"/>
      <c r="AV431" s="548"/>
      <c r="AW431" s="548"/>
      <c r="AX431" s="549"/>
    </row>
    <row r="432" spans="1:50" ht="22.5" customHeight="1" x14ac:dyDescent="0.15">
      <c r="A432" s="526" t="s">
        <v>21</v>
      </c>
      <c r="B432" s="527"/>
      <c r="C432" s="527"/>
      <c r="D432" s="527"/>
      <c r="E432" s="527"/>
      <c r="F432" s="528"/>
      <c r="G432" s="532" t="s">
        <v>22</v>
      </c>
      <c r="H432" s="533"/>
      <c r="I432" s="533"/>
      <c r="J432" s="533"/>
      <c r="K432" s="533"/>
      <c r="L432" s="533"/>
      <c r="M432" s="533"/>
      <c r="N432" s="533"/>
      <c r="O432" s="533"/>
      <c r="P432" s="533"/>
      <c r="Q432" s="533"/>
      <c r="R432" s="533"/>
      <c r="S432" s="533"/>
      <c r="T432" s="533"/>
      <c r="U432" s="533"/>
      <c r="V432" s="533"/>
      <c r="W432" s="533"/>
      <c r="X432" s="533"/>
      <c r="Y432" s="533"/>
      <c r="Z432" s="533"/>
      <c r="AA432" s="533"/>
      <c r="AB432" s="533"/>
      <c r="AC432" s="533"/>
      <c r="AD432" s="533"/>
      <c r="AE432" s="533"/>
      <c r="AF432" s="533"/>
      <c r="AG432" s="533"/>
      <c r="AH432" s="533"/>
      <c r="AI432" s="533"/>
      <c r="AJ432" s="533"/>
      <c r="AK432" s="533"/>
      <c r="AL432" s="533"/>
      <c r="AM432" s="533"/>
      <c r="AN432" s="533"/>
      <c r="AO432" s="533"/>
      <c r="AP432" s="533"/>
      <c r="AQ432" s="533"/>
      <c r="AR432" s="533"/>
      <c r="AS432" s="533"/>
      <c r="AT432" s="533"/>
      <c r="AU432" s="533"/>
      <c r="AV432" s="533"/>
      <c r="AW432" s="533"/>
      <c r="AX432" s="534"/>
    </row>
    <row r="433" spans="1:50" ht="19.5" customHeight="1" x14ac:dyDescent="0.15">
      <c r="A433" s="429" t="s">
        <v>23</v>
      </c>
      <c r="B433" s="430"/>
      <c r="C433" s="430"/>
      <c r="D433" s="430"/>
      <c r="E433" s="430"/>
      <c r="F433" s="431"/>
      <c r="G433" s="438"/>
      <c r="H433" s="439"/>
      <c r="I433" s="439"/>
      <c r="J433" s="439"/>
      <c r="K433" s="439"/>
      <c r="L433" s="439"/>
      <c r="M433" s="439"/>
      <c r="N433" s="439"/>
      <c r="O433" s="440"/>
      <c r="P433" s="441" t="s">
        <v>276</v>
      </c>
      <c r="Q433" s="442"/>
      <c r="R433" s="442"/>
      <c r="S433" s="442"/>
      <c r="T433" s="442"/>
      <c r="U433" s="442"/>
      <c r="V433" s="443"/>
      <c r="W433" s="441" t="s">
        <v>277</v>
      </c>
      <c r="X433" s="442"/>
      <c r="Y433" s="442"/>
      <c r="Z433" s="442"/>
      <c r="AA433" s="442"/>
      <c r="AB433" s="442"/>
      <c r="AC433" s="443"/>
      <c r="AD433" s="441" t="s">
        <v>278</v>
      </c>
      <c r="AE433" s="442"/>
      <c r="AF433" s="442"/>
      <c r="AG433" s="442"/>
      <c r="AH433" s="442"/>
      <c r="AI433" s="442"/>
      <c r="AJ433" s="443"/>
      <c r="AK433" s="441" t="s">
        <v>279</v>
      </c>
      <c r="AL433" s="442"/>
      <c r="AM433" s="442"/>
      <c r="AN433" s="442"/>
      <c r="AO433" s="442"/>
      <c r="AP433" s="442"/>
      <c r="AQ433" s="443"/>
      <c r="AR433" s="441" t="s">
        <v>280</v>
      </c>
      <c r="AS433" s="442"/>
      <c r="AT433" s="442"/>
      <c r="AU433" s="442"/>
      <c r="AV433" s="442"/>
      <c r="AW433" s="442"/>
      <c r="AX433" s="488"/>
    </row>
    <row r="434" spans="1:50" ht="19.5" customHeight="1" x14ac:dyDescent="0.15">
      <c r="A434" s="432"/>
      <c r="B434" s="433"/>
      <c r="C434" s="433"/>
      <c r="D434" s="433"/>
      <c r="E434" s="433"/>
      <c r="F434" s="434"/>
      <c r="G434" s="489" t="s">
        <v>29</v>
      </c>
      <c r="H434" s="490"/>
      <c r="I434" s="495" t="s">
        <v>30</v>
      </c>
      <c r="J434" s="496"/>
      <c r="K434" s="496"/>
      <c r="L434" s="496"/>
      <c r="M434" s="496"/>
      <c r="N434" s="496"/>
      <c r="O434" s="497"/>
      <c r="P434" s="498">
        <v>3</v>
      </c>
      <c r="Q434" s="499"/>
      <c r="R434" s="499"/>
      <c r="S434" s="499"/>
      <c r="T434" s="499"/>
      <c r="U434" s="499"/>
      <c r="V434" s="500"/>
      <c r="W434" s="498">
        <v>3</v>
      </c>
      <c r="X434" s="499"/>
      <c r="Y434" s="499"/>
      <c r="Z434" s="499"/>
      <c r="AA434" s="499"/>
      <c r="AB434" s="499"/>
      <c r="AC434" s="500"/>
      <c r="AD434" s="498">
        <v>3</v>
      </c>
      <c r="AE434" s="499"/>
      <c r="AF434" s="499"/>
      <c r="AG434" s="499"/>
      <c r="AH434" s="499"/>
      <c r="AI434" s="499"/>
      <c r="AJ434" s="500"/>
      <c r="AK434" s="498">
        <v>2</v>
      </c>
      <c r="AL434" s="499"/>
      <c r="AM434" s="499"/>
      <c r="AN434" s="499"/>
      <c r="AO434" s="499"/>
      <c r="AP434" s="499"/>
      <c r="AQ434" s="500"/>
      <c r="AR434" s="498"/>
      <c r="AS434" s="499"/>
      <c r="AT434" s="499"/>
      <c r="AU434" s="499"/>
      <c r="AV434" s="499"/>
      <c r="AW434" s="499"/>
      <c r="AX434" s="501"/>
    </row>
    <row r="435" spans="1:50" ht="19.5" customHeight="1" x14ac:dyDescent="0.15">
      <c r="A435" s="432"/>
      <c r="B435" s="433"/>
      <c r="C435" s="433"/>
      <c r="D435" s="433"/>
      <c r="E435" s="433"/>
      <c r="F435" s="434"/>
      <c r="G435" s="491"/>
      <c r="H435" s="492"/>
      <c r="I435" s="467" t="s">
        <v>31</v>
      </c>
      <c r="J435" s="468"/>
      <c r="K435" s="468"/>
      <c r="L435" s="468"/>
      <c r="M435" s="468"/>
      <c r="N435" s="468"/>
      <c r="O435" s="469"/>
      <c r="P435" s="444" t="s">
        <v>1188</v>
      </c>
      <c r="Q435" s="445"/>
      <c r="R435" s="445"/>
      <c r="S435" s="445"/>
      <c r="T435" s="445"/>
      <c r="U435" s="445"/>
      <c r="V435" s="470"/>
      <c r="W435" s="444" t="s">
        <v>1188</v>
      </c>
      <c r="X435" s="445"/>
      <c r="Y435" s="445"/>
      <c r="Z435" s="445"/>
      <c r="AA435" s="445"/>
      <c r="AB435" s="445"/>
      <c r="AC435" s="470"/>
      <c r="AD435" s="444" t="s">
        <v>1188</v>
      </c>
      <c r="AE435" s="445"/>
      <c r="AF435" s="445"/>
      <c r="AG435" s="445"/>
      <c r="AH435" s="445"/>
      <c r="AI435" s="445"/>
      <c r="AJ435" s="470"/>
      <c r="AK435" s="444" t="s">
        <v>1188</v>
      </c>
      <c r="AL435" s="445"/>
      <c r="AM435" s="445"/>
      <c r="AN435" s="445"/>
      <c r="AO435" s="445"/>
      <c r="AP435" s="445"/>
      <c r="AQ435" s="470"/>
      <c r="AR435" s="464"/>
      <c r="AS435" s="465"/>
      <c r="AT435" s="465"/>
      <c r="AU435" s="465"/>
      <c r="AV435" s="465"/>
      <c r="AW435" s="465"/>
      <c r="AX435" s="466"/>
    </row>
    <row r="436" spans="1:50" ht="19.5" customHeight="1" x14ac:dyDescent="0.15">
      <c r="A436" s="432"/>
      <c r="B436" s="433"/>
      <c r="C436" s="433"/>
      <c r="D436" s="433"/>
      <c r="E436" s="433"/>
      <c r="F436" s="434"/>
      <c r="G436" s="491"/>
      <c r="H436" s="492"/>
      <c r="I436" s="467" t="s">
        <v>32</v>
      </c>
      <c r="J436" s="468"/>
      <c r="K436" s="468"/>
      <c r="L436" s="468"/>
      <c r="M436" s="468"/>
      <c r="N436" s="468"/>
      <c r="O436" s="469"/>
      <c r="P436" s="444" t="s">
        <v>1188</v>
      </c>
      <c r="Q436" s="445"/>
      <c r="R436" s="445"/>
      <c r="S436" s="445"/>
      <c r="T436" s="445"/>
      <c r="U436" s="445"/>
      <c r="V436" s="470"/>
      <c r="W436" s="444" t="s">
        <v>1188</v>
      </c>
      <c r="X436" s="445"/>
      <c r="Y436" s="445"/>
      <c r="Z436" s="445"/>
      <c r="AA436" s="445"/>
      <c r="AB436" s="445"/>
      <c r="AC436" s="470"/>
      <c r="AD436" s="444" t="s">
        <v>1188</v>
      </c>
      <c r="AE436" s="445"/>
      <c r="AF436" s="445"/>
      <c r="AG436" s="445"/>
      <c r="AH436" s="445"/>
      <c r="AI436" s="445"/>
      <c r="AJ436" s="470"/>
      <c r="AK436" s="444" t="s">
        <v>1188</v>
      </c>
      <c r="AL436" s="445"/>
      <c r="AM436" s="445"/>
      <c r="AN436" s="445"/>
      <c r="AO436" s="445"/>
      <c r="AP436" s="445"/>
      <c r="AQ436" s="470"/>
      <c r="AR436" s="444"/>
      <c r="AS436" s="445"/>
      <c r="AT436" s="445"/>
      <c r="AU436" s="445"/>
      <c r="AV436" s="445"/>
      <c r="AW436" s="445"/>
      <c r="AX436" s="446"/>
    </row>
    <row r="437" spans="1:50" ht="19.5" customHeight="1" x14ac:dyDescent="0.15">
      <c r="A437" s="432"/>
      <c r="B437" s="433"/>
      <c r="C437" s="433"/>
      <c r="D437" s="433"/>
      <c r="E437" s="433"/>
      <c r="F437" s="434"/>
      <c r="G437" s="491"/>
      <c r="H437" s="492"/>
      <c r="I437" s="467" t="s">
        <v>33</v>
      </c>
      <c r="J437" s="468"/>
      <c r="K437" s="468"/>
      <c r="L437" s="468"/>
      <c r="M437" s="468"/>
      <c r="N437" s="468"/>
      <c r="O437" s="469"/>
      <c r="P437" s="444" t="s">
        <v>1188</v>
      </c>
      <c r="Q437" s="445"/>
      <c r="R437" s="445"/>
      <c r="S437" s="445"/>
      <c r="T437" s="445"/>
      <c r="U437" s="445"/>
      <c r="V437" s="470"/>
      <c r="W437" s="444" t="s">
        <v>1188</v>
      </c>
      <c r="X437" s="445"/>
      <c r="Y437" s="445"/>
      <c r="Z437" s="445"/>
      <c r="AA437" s="445"/>
      <c r="AB437" s="445"/>
      <c r="AC437" s="470"/>
      <c r="AD437" s="444" t="s">
        <v>1188</v>
      </c>
      <c r="AE437" s="445"/>
      <c r="AF437" s="445"/>
      <c r="AG437" s="445"/>
      <c r="AH437" s="445"/>
      <c r="AI437" s="445"/>
      <c r="AJ437" s="470"/>
      <c r="AK437" s="444" t="s">
        <v>1188</v>
      </c>
      <c r="AL437" s="445"/>
      <c r="AM437" s="445"/>
      <c r="AN437" s="445"/>
      <c r="AO437" s="445"/>
      <c r="AP437" s="445"/>
      <c r="AQ437" s="470"/>
      <c r="AR437" s="464"/>
      <c r="AS437" s="465"/>
      <c r="AT437" s="465"/>
      <c r="AU437" s="465"/>
      <c r="AV437" s="465"/>
      <c r="AW437" s="465"/>
      <c r="AX437" s="466"/>
    </row>
    <row r="438" spans="1:50" ht="19.5" customHeight="1" x14ac:dyDescent="0.15">
      <c r="A438" s="432"/>
      <c r="B438" s="433"/>
      <c r="C438" s="433"/>
      <c r="D438" s="433"/>
      <c r="E438" s="433"/>
      <c r="F438" s="434"/>
      <c r="G438" s="491"/>
      <c r="H438" s="492"/>
      <c r="I438" s="467" t="s">
        <v>34</v>
      </c>
      <c r="J438" s="468"/>
      <c r="K438" s="468"/>
      <c r="L438" s="468"/>
      <c r="M438" s="468"/>
      <c r="N438" s="468"/>
      <c r="O438" s="469"/>
      <c r="P438" s="509" t="s">
        <v>1188</v>
      </c>
      <c r="Q438" s="509"/>
      <c r="R438" s="509"/>
      <c r="S438" s="509"/>
      <c r="T438" s="509"/>
      <c r="U438" s="509"/>
      <c r="V438" s="509"/>
      <c r="W438" s="444" t="s">
        <v>1188</v>
      </c>
      <c r="X438" s="445"/>
      <c r="Y438" s="445"/>
      <c r="Z438" s="445"/>
      <c r="AA438" s="445"/>
      <c r="AB438" s="445"/>
      <c r="AC438" s="470"/>
      <c r="AD438" s="444" t="s">
        <v>1188</v>
      </c>
      <c r="AE438" s="445"/>
      <c r="AF438" s="445"/>
      <c r="AG438" s="445"/>
      <c r="AH438" s="445"/>
      <c r="AI438" s="445"/>
      <c r="AJ438" s="470"/>
      <c r="AK438" s="444" t="s">
        <v>1188</v>
      </c>
      <c r="AL438" s="445"/>
      <c r="AM438" s="445"/>
      <c r="AN438" s="445"/>
      <c r="AO438" s="445"/>
      <c r="AP438" s="445"/>
      <c r="AQ438" s="470"/>
      <c r="AR438" s="464"/>
      <c r="AS438" s="465"/>
      <c r="AT438" s="465"/>
      <c r="AU438" s="465"/>
      <c r="AV438" s="465"/>
      <c r="AW438" s="465"/>
      <c r="AX438" s="466"/>
    </row>
    <row r="439" spans="1:50" ht="19.5" customHeight="1" x14ac:dyDescent="0.15">
      <c r="A439" s="432"/>
      <c r="B439" s="433"/>
      <c r="C439" s="433"/>
      <c r="D439" s="433"/>
      <c r="E439" s="433"/>
      <c r="F439" s="434"/>
      <c r="G439" s="493"/>
      <c r="H439" s="494"/>
      <c r="I439" s="502" t="s">
        <v>35</v>
      </c>
      <c r="J439" s="503"/>
      <c r="K439" s="503"/>
      <c r="L439" s="503"/>
      <c r="M439" s="503"/>
      <c r="N439" s="503"/>
      <c r="O439" s="504"/>
      <c r="P439" s="505">
        <v>3</v>
      </c>
      <c r="Q439" s="506"/>
      <c r="R439" s="506"/>
      <c r="S439" s="506"/>
      <c r="T439" s="506"/>
      <c r="U439" s="506"/>
      <c r="V439" s="507"/>
      <c r="W439" s="505">
        <v>3</v>
      </c>
      <c r="X439" s="506"/>
      <c r="Y439" s="506"/>
      <c r="Z439" s="506"/>
      <c r="AA439" s="506"/>
      <c r="AB439" s="506"/>
      <c r="AC439" s="507"/>
      <c r="AD439" s="505">
        <v>3</v>
      </c>
      <c r="AE439" s="506"/>
      <c r="AF439" s="506"/>
      <c r="AG439" s="506"/>
      <c r="AH439" s="506"/>
      <c r="AI439" s="506"/>
      <c r="AJ439" s="507"/>
      <c r="AK439" s="505">
        <v>2</v>
      </c>
      <c r="AL439" s="506"/>
      <c r="AM439" s="506"/>
      <c r="AN439" s="506"/>
      <c r="AO439" s="506"/>
      <c r="AP439" s="506"/>
      <c r="AQ439" s="507"/>
      <c r="AR439" s="505"/>
      <c r="AS439" s="506"/>
      <c r="AT439" s="506"/>
      <c r="AU439" s="506"/>
      <c r="AV439" s="506"/>
      <c r="AW439" s="506"/>
      <c r="AX439" s="508"/>
    </row>
    <row r="440" spans="1:50" ht="19.5" customHeight="1" x14ac:dyDescent="0.15">
      <c r="A440" s="432"/>
      <c r="B440" s="433"/>
      <c r="C440" s="433"/>
      <c r="D440" s="433"/>
      <c r="E440" s="433"/>
      <c r="F440" s="434"/>
      <c r="G440" s="471" t="s">
        <v>36</v>
      </c>
      <c r="H440" s="472"/>
      <c r="I440" s="472"/>
      <c r="J440" s="472"/>
      <c r="K440" s="472"/>
      <c r="L440" s="472"/>
      <c r="M440" s="472"/>
      <c r="N440" s="472"/>
      <c r="O440" s="473"/>
      <c r="P440" s="474">
        <v>1</v>
      </c>
      <c r="Q440" s="475"/>
      <c r="R440" s="475"/>
      <c r="S440" s="475"/>
      <c r="T440" s="475"/>
      <c r="U440" s="475"/>
      <c r="V440" s="476"/>
      <c r="W440" s="474">
        <v>1</v>
      </c>
      <c r="X440" s="475"/>
      <c r="Y440" s="475"/>
      <c r="Z440" s="475"/>
      <c r="AA440" s="475"/>
      <c r="AB440" s="475"/>
      <c r="AC440" s="476"/>
      <c r="AD440" s="474">
        <v>1</v>
      </c>
      <c r="AE440" s="475"/>
      <c r="AF440" s="475"/>
      <c r="AG440" s="475"/>
      <c r="AH440" s="475"/>
      <c r="AI440" s="475"/>
      <c r="AJ440" s="476"/>
      <c r="AK440" s="477"/>
      <c r="AL440" s="478"/>
      <c r="AM440" s="478"/>
      <c r="AN440" s="478"/>
      <c r="AO440" s="478"/>
      <c r="AP440" s="478"/>
      <c r="AQ440" s="479"/>
      <c r="AR440" s="477"/>
      <c r="AS440" s="478"/>
      <c r="AT440" s="478"/>
      <c r="AU440" s="478"/>
      <c r="AV440" s="478"/>
      <c r="AW440" s="478"/>
      <c r="AX440" s="480"/>
    </row>
    <row r="441" spans="1:50" ht="19.5" customHeight="1" x14ac:dyDescent="0.15">
      <c r="A441" s="435"/>
      <c r="B441" s="436"/>
      <c r="C441" s="436"/>
      <c r="D441" s="436"/>
      <c r="E441" s="436"/>
      <c r="F441" s="437"/>
      <c r="G441" s="471" t="s">
        <v>37</v>
      </c>
      <c r="H441" s="472"/>
      <c r="I441" s="472"/>
      <c r="J441" s="472"/>
      <c r="K441" s="472"/>
      <c r="L441" s="472"/>
      <c r="M441" s="472"/>
      <c r="N441" s="472"/>
      <c r="O441" s="473"/>
      <c r="P441" s="474">
        <v>40.799999999999997</v>
      </c>
      <c r="Q441" s="475"/>
      <c r="R441" s="475"/>
      <c r="S441" s="475"/>
      <c r="T441" s="475"/>
      <c r="U441" s="475"/>
      <c r="V441" s="476"/>
      <c r="W441" s="474">
        <v>34.9</v>
      </c>
      <c r="X441" s="475"/>
      <c r="Y441" s="475"/>
      <c r="Z441" s="475"/>
      <c r="AA441" s="475"/>
      <c r="AB441" s="475"/>
      <c r="AC441" s="476"/>
      <c r="AD441" s="474">
        <v>66.2</v>
      </c>
      <c r="AE441" s="475"/>
      <c r="AF441" s="475"/>
      <c r="AG441" s="475"/>
      <c r="AH441" s="475"/>
      <c r="AI441" s="475"/>
      <c r="AJ441" s="476"/>
      <c r="AK441" s="477"/>
      <c r="AL441" s="478"/>
      <c r="AM441" s="478"/>
      <c r="AN441" s="478"/>
      <c r="AO441" s="478"/>
      <c r="AP441" s="478"/>
      <c r="AQ441" s="479"/>
      <c r="AR441" s="477"/>
      <c r="AS441" s="478"/>
      <c r="AT441" s="478"/>
      <c r="AU441" s="478"/>
      <c r="AV441" s="478"/>
      <c r="AW441" s="478"/>
      <c r="AX441" s="480"/>
    </row>
    <row r="442" spans="1:50" ht="19.5" customHeight="1" x14ac:dyDescent="0.15">
      <c r="A442" s="447" t="s">
        <v>90</v>
      </c>
      <c r="B442" s="448"/>
      <c r="C442" s="453" t="s">
        <v>91</v>
      </c>
      <c r="D442" s="454"/>
      <c r="E442" s="454"/>
      <c r="F442" s="454"/>
      <c r="G442" s="454"/>
      <c r="H442" s="454"/>
      <c r="I442" s="454"/>
      <c r="J442" s="454"/>
      <c r="K442" s="455"/>
      <c r="L442" s="456" t="s">
        <v>92</v>
      </c>
      <c r="M442" s="457"/>
      <c r="N442" s="457"/>
      <c r="O442" s="457"/>
      <c r="P442" s="457"/>
      <c r="Q442" s="458"/>
      <c r="R442" s="459" t="s">
        <v>280</v>
      </c>
      <c r="S442" s="454"/>
      <c r="T442" s="454"/>
      <c r="U442" s="454"/>
      <c r="V442" s="454"/>
      <c r="W442" s="455"/>
      <c r="X442" s="459" t="s">
        <v>93</v>
      </c>
      <c r="Y442" s="454"/>
      <c r="Z442" s="454"/>
      <c r="AA442" s="454"/>
      <c r="AB442" s="454"/>
      <c r="AC442" s="454"/>
      <c r="AD442" s="454"/>
      <c r="AE442" s="454"/>
      <c r="AF442" s="454"/>
      <c r="AG442" s="454"/>
      <c r="AH442" s="454"/>
      <c r="AI442" s="454"/>
      <c r="AJ442" s="454"/>
      <c r="AK442" s="454"/>
      <c r="AL442" s="454"/>
      <c r="AM442" s="454"/>
      <c r="AN442" s="454"/>
      <c r="AO442" s="454"/>
      <c r="AP442" s="454"/>
      <c r="AQ442" s="454"/>
      <c r="AR442" s="454"/>
      <c r="AS442" s="454"/>
      <c r="AT442" s="454"/>
      <c r="AU442" s="454"/>
      <c r="AV442" s="454"/>
      <c r="AW442" s="454"/>
      <c r="AX442" s="460"/>
    </row>
    <row r="443" spans="1:50" ht="19.5" customHeight="1" x14ac:dyDescent="0.15">
      <c r="A443" s="449"/>
      <c r="B443" s="450"/>
      <c r="C443" s="461" t="s">
        <v>3293</v>
      </c>
      <c r="D443" s="462"/>
      <c r="E443" s="462"/>
      <c r="F443" s="462"/>
      <c r="G443" s="462"/>
      <c r="H443" s="462"/>
      <c r="I443" s="462"/>
      <c r="J443" s="462"/>
      <c r="K443" s="463"/>
      <c r="L443" s="481">
        <v>0.5</v>
      </c>
      <c r="M443" s="462"/>
      <c r="N443" s="462"/>
      <c r="O443" s="462"/>
      <c r="P443" s="462"/>
      <c r="Q443" s="463"/>
      <c r="R443" s="481"/>
      <c r="S443" s="462"/>
      <c r="T443" s="462"/>
      <c r="U443" s="462"/>
      <c r="V443" s="462"/>
      <c r="W443" s="463"/>
      <c r="X443" s="482"/>
      <c r="Y443" s="483"/>
      <c r="Z443" s="483"/>
      <c r="AA443" s="483"/>
      <c r="AB443" s="483"/>
      <c r="AC443" s="483"/>
      <c r="AD443" s="483"/>
      <c r="AE443" s="483"/>
      <c r="AF443" s="483"/>
      <c r="AG443" s="483"/>
      <c r="AH443" s="483"/>
      <c r="AI443" s="483"/>
      <c r="AJ443" s="483"/>
      <c r="AK443" s="483"/>
      <c r="AL443" s="483"/>
      <c r="AM443" s="483"/>
      <c r="AN443" s="483"/>
      <c r="AO443" s="483"/>
      <c r="AP443" s="483"/>
      <c r="AQ443" s="483"/>
      <c r="AR443" s="483"/>
      <c r="AS443" s="483"/>
      <c r="AT443" s="483"/>
      <c r="AU443" s="483"/>
      <c r="AV443" s="483"/>
      <c r="AW443" s="483"/>
      <c r="AX443" s="484"/>
    </row>
    <row r="444" spans="1:50" ht="19.5" customHeight="1" x14ac:dyDescent="0.15">
      <c r="A444" s="449"/>
      <c r="B444" s="450"/>
      <c r="C444" s="409" t="s">
        <v>3294</v>
      </c>
      <c r="D444" s="410"/>
      <c r="E444" s="410"/>
      <c r="F444" s="410"/>
      <c r="G444" s="410"/>
      <c r="H444" s="410"/>
      <c r="I444" s="410"/>
      <c r="J444" s="410"/>
      <c r="K444" s="411"/>
      <c r="L444" s="421">
        <v>0.5</v>
      </c>
      <c r="M444" s="410"/>
      <c r="N444" s="410"/>
      <c r="O444" s="410"/>
      <c r="P444" s="410"/>
      <c r="Q444" s="411"/>
      <c r="R444" s="421"/>
      <c r="S444" s="410"/>
      <c r="T444" s="410"/>
      <c r="U444" s="410"/>
      <c r="V444" s="410"/>
      <c r="W444" s="411"/>
      <c r="X444" s="422"/>
      <c r="Y444" s="423"/>
      <c r="Z444" s="423"/>
      <c r="AA444" s="423"/>
      <c r="AB444" s="423"/>
      <c r="AC444" s="423"/>
      <c r="AD444" s="423"/>
      <c r="AE444" s="423"/>
      <c r="AF444" s="423"/>
      <c r="AG444" s="423"/>
      <c r="AH444" s="423"/>
      <c r="AI444" s="423"/>
      <c r="AJ444" s="423"/>
      <c r="AK444" s="423"/>
      <c r="AL444" s="423"/>
      <c r="AM444" s="423"/>
      <c r="AN444" s="423"/>
      <c r="AO444" s="423"/>
      <c r="AP444" s="423"/>
      <c r="AQ444" s="423"/>
      <c r="AR444" s="423"/>
      <c r="AS444" s="423"/>
      <c r="AT444" s="423"/>
      <c r="AU444" s="423"/>
      <c r="AV444" s="423"/>
      <c r="AW444" s="423"/>
      <c r="AX444" s="424"/>
    </row>
    <row r="445" spans="1:50" ht="19.5" customHeight="1" x14ac:dyDescent="0.15">
      <c r="A445" s="449"/>
      <c r="B445" s="450"/>
      <c r="C445" s="409" t="s">
        <v>3295</v>
      </c>
      <c r="D445" s="410"/>
      <c r="E445" s="410"/>
      <c r="F445" s="410"/>
      <c r="G445" s="410"/>
      <c r="H445" s="410"/>
      <c r="I445" s="410"/>
      <c r="J445" s="410"/>
      <c r="K445" s="411"/>
      <c r="L445" s="421">
        <v>0.3</v>
      </c>
      <c r="M445" s="410"/>
      <c r="N445" s="410"/>
      <c r="O445" s="410"/>
      <c r="P445" s="410"/>
      <c r="Q445" s="411"/>
      <c r="R445" s="421"/>
      <c r="S445" s="410"/>
      <c r="T445" s="410"/>
      <c r="U445" s="410"/>
      <c r="V445" s="410"/>
      <c r="W445" s="411"/>
      <c r="X445" s="422"/>
      <c r="Y445" s="423"/>
      <c r="Z445" s="423"/>
      <c r="AA445" s="423"/>
      <c r="AB445" s="423"/>
      <c r="AC445" s="423"/>
      <c r="AD445" s="423"/>
      <c r="AE445" s="423"/>
      <c r="AF445" s="423"/>
      <c r="AG445" s="423"/>
      <c r="AH445" s="423"/>
      <c r="AI445" s="423"/>
      <c r="AJ445" s="423"/>
      <c r="AK445" s="423"/>
      <c r="AL445" s="423"/>
      <c r="AM445" s="423"/>
      <c r="AN445" s="423"/>
      <c r="AO445" s="423"/>
      <c r="AP445" s="423"/>
      <c r="AQ445" s="423"/>
      <c r="AR445" s="423"/>
      <c r="AS445" s="423"/>
      <c r="AT445" s="423"/>
      <c r="AU445" s="423"/>
      <c r="AV445" s="423"/>
      <c r="AW445" s="423"/>
      <c r="AX445" s="424"/>
    </row>
    <row r="446" spans="1:50" ht="19.5" customHeight="1" x14ac:dyDescent="0.15">
      <c r="A446" s="449"/>
      <c r="B446" s="450"/>
      <c r="C446" s="409" t="s">
        <v>3170</v>
      </c>
      <c r="D446" s="410"/>
      <c r="E446" s="410"/>
      <c r="F446" s="410"/>
      <c r="G446" s="410"/>
      <c r="H446" s="410"/>
      <c r="I446" s="410"/>
      <c r="J446" s="410"/>
      <c r="K446" s="411"/>
      <c r="L446" s="421">
        <v>0.9</v>
      </c>
      <c r="M446" s="410"/>
      <c r="N446" s="410"/>
      <c r="O446" s="410"/>
      <c r="P446" s="410"/>
      <c r="Q446" s="411"/>
      <c r="R446" s="421"/>
      <c r="S446" s="410"/>
      <c r="T446" s="410"/>
      <c r="U446" s="410"/>
      <c r="V446" s="410"/>
      <c r="W446" s="411"/>
      <c r="X446" s="422"/>
      <c r="Y446" s="423"/>
      <c r="Z446" s="423"/>
      <c r="AA446" s="423"/>
      <c r="AB446" s="423"/>
      <c r="AC446" s="423"/>
      <c r="AD446" s="423"/>
      <c r="AE446" s="423"/>
      <c r="AF446" s="423"/>
      <c r="AG446" s="423"/>
      <c r="AH446" s="423"/>
      <c r="AI446" s="423"/>
      <c r="AJ446" s="423"/>
      <c r="AK446" s="423"/>
      <c r="AL446" s="423"/>
      <c r="AM446" s="423"/>
      <c r="AN446" s="423"/>
      <c r="AO446" s="423"/>
      <c r="AP446" s="423"/>
      <c r="AQ446" s="423"/>
      <c r="AR446" s="423"/>
      <c r="AS446" s="423"/>
      <c r="AT446" s="423"/>
      <c r="AU446" s="423"/>
      <c r="AV446" s="423"/>
      <c r="AW446" s="423"/>
      <c r="AX446" s="424"/>
    </row>
    <row r="447" spans="1:50" ht="19.5" customHeight="1" x14ac:dyDescent="0.15">
      <c r="A447" s="449"/>
      <c r="B447" s="450"/>
      <c r="C447" s="409"/>
      <c r="D447" s="410"/>
      <c r="E447" s="410"/>
      <c r="F447" s="410"/>
      <c r="G447" s="410"/>
      <c r="H447" s="410"/>
      <c r="I447" s="410"/>
      <c r="J447" s="410"/>
      <c r="K447" s="411"/>
      <c r="L447" s="421"/>
      <c r="M447" s="410"/>
      <c r="N447" s="410"/>
      <c r="O447" s="410"/>
      <c r="P447" s="410"/>
      <c r="Q447" s="411"/>
      <c r="R447" s="421"/>
      <c r="S447" s="410"/>
      <c r="T447" s="410"/>
      <c r="U447" s="410"/>
      <c r="V447" s="410"/>
      <c r="W447" s="411"/>
      <c r="X447" s="422"/>
      <c r="Y447" s="423"/>
      <c r="Z447" s="423"/>
      <c r="AA447" s="423"/>
      <c r="AB447" s="423"/>
      <c r="AC447" s="423"/>
      <c r="AD447" s="423"/>
      <c r="AE447" s="423"/>
      <c r="AF447" s="423"/>
      <c r="AG447" s="423"/>
      <c r="AH447" s="423"/>
      <c r="AI447" s="423"/>
      <c r="AJ447" s="423"/>
      <c r="AK447" s="423"/>
      <c r="AL447" s="423"/>
      <c r="AM447" s="423"/>
      <c r="AN447" s="423"/>
      <c r="AO447" s="423"/>
      <c r="AP447" s="423"/>
      <c r="AQ447" s="423"/>
      <c r="AR447" s="423"/>
      <c r="AS447" s="423"/>
      <c r="AT447" s="423"/>
      <c r="AU447" s="423"/>
      <c r="AV447" s="423"/>
      <c r="AW447" s="423"/>
      <c r="AX447" s="424"/>
    </row>
    <row r="448" spans="1:50" ht="19.5" customHeight="1" x14ac:dyDescent="0.15">
      <c r="A448" s="449"/>
      <c r="B448" s="450"/>
      <c r="C448" s="425"/>
      <c r="D448" s="426"/>
      <c r="E448" s="426"/>
      <c r="F448" s="426"/>
      <c r="G448" s="426"/>
      <c r="H448" s="426"/>
      <c r="I448" s="426"/>
      <c r="J448" s="426"/>
      <c r="K448" s="427"/>
      <c r="L448" s="428"/>
      <c r="M448" s="426"/>
      <c r="N448" s="426"/>
      <c r="O448" s="426"/>
      <c r="P448" s="426"/>
      <c r="Q448" s="427"/>
      <c r="R448" s="428"/>
      <c r="S448" s="426"/>
      <c r="T448" s="426"/>
      <c r="U448" s="426"/>
      <c r="V448" s="426"/>
      <c r="W448" s="427"/>
      <c r="X448" s="422"/>
      <c r="Y448" s="423"/>
      <c r="Z448" s="423"/>
      <c r="AA448" s="423"/>
      <c r="AB448" s="423"/>
      <c r="AC448" s="423"/>
      <c r="AD448" s="423"/>
      <c r="AE448" s="423"/>
      <c r="AF448" s="423"/>
      <c r="AG448" s="423"/>
      <c r="AH448" s="423"/>
      <c r="AI448" s="423"/>
      <c r="AJ448" s="423"/>
      <c r="AK448" s="423"/>
      <c r="AL448" s="423"/>
      <c r="AM448" s="423"/>
      <c r="AN448" s="423"/>
      <c r="AO448" s="423"/>
      <c r="AP448" s="423"/>
      <c r="AQ448" s="423"/>
      <c r="AR448" s="423"/>
      <c r="AS448" s="423"/>
      <c r="AT448" s="423"/>
      <c r="AU448" s="423"/>
      <c r="AV448" s="423"/>
      <c r="AW448" s="423"/>
      <c r="AX448" s="424"/>
    </row>
    <row r="449" spans="1:50" ht="19.5" customHeight="1" thickBot="1" x14ac:dyDescent="0.2">
      <c r="A449" s="451"/>
      <c r="B449" s="452"/>
      <c r="C449" s="412" t="s">
        <v>35</v>
      </c>
      <c r="D449" s="413"/>
      <c r="E449" s="413"/>
      <c r="F449" s="413"/>
      <c r="G449" s="413"/>
      <c r="H449" s="413"/>
      <c r="I449" s="413"/>
      <c r="J449" s="413"/>
      <c r="K449" s="414"/>
      <c r="L449" s="415">
        <v>2</v>
      </c>
      <c r="M449" s="416"/>
      <c r="N449" s="416"/>
      <c r="O449" s="416"/>
      <c r="P449" s="416"/>
      <c r="Q449" s="417"/>
      <c r="R449" s="415"/>
      <c r="S449" s="416"/>
      <c r="T449" s="416"/>
      <c r="U449" s="416"/>
      <c r="V449" s="416"/>
      <c r="W449" s="417"/>
      <c r="X449" s="418"/>
      <c r="Y449" s="419"/>
      <c r="Z449" s="419"/>
      <c r="AA449" s="419"/>
      <c r="AB449" s="419"/>
      <c r="AC449" s="419"/>
      <c r="AD449" s="419"/>
      <c r="AE449" s="419"/>
      <c r="AF449" s="419"/>
      <c r="AG449" s="419"/>
      <c r="AH449" s="419"/>
      <c r="AI449" s="419"/>
      <c r="AJ449" s="419"/>
      <c r="AK449" s="419"/>
      <c r="AL449" s="419"/>
      <c r="AM449" s="419"/>
      <c r="AN449" s="419"/>
      <c r="AO449" s="419"/>
      <c r="AP449" s="419"/>
      <c r="AQ449" s="419"/>
      <c r="AR449" s="419"/>
      <c r="AS449" s="419"/>
      <c r="AT449" s="419"/>
      <c r="AU449" s="419"/>
      <c r="AV449" s="419"/>
      <c r="AW449" s="419"/>
      <c r="AX449" s="420"/>
    </row>
    <row r="450" spans="1:50" ht="18" customHeight="1" thickBot="1" x14ac:dyDescent="0.2">
      <c r="A450" s="393"/>
      <c r="B450" s="393"/>
      <c r="C450" s="393"/>
      <c r="D450" s="393"/>
      <c r="E450" s="393"/>
      <c r="F450" s="393"/>
      <c r="G450" s="393"/>
      <c r="H450" s="393"/>
      <c r="I450" s="393"/>
      <c r="J450" s="393"/>
      <c r="K450" s="393"/>
      <c r="L450" s="393"/>
      <c r="M450" s="393"/>
      <c r="N450" s="393"/>
      <c r="O450" s="393"/>
      <c r="P450" s="393"/>
      <c r="Q450" s="393"/>
      <c r="R450" s="393"/>
      <c r="S450" s="393"/>
      <c r="T450" s="393"/>
      <c r="U450" s="393"/>
      <c r="V450" s="393"/>
      <c r="W450" s="393"/>
      <c r="X450" s="393"/>
      <c r="Y450" s="393"/>
      <c r="Z450" s="393"/>
      <c r="AA450" s="393"/>
      <c r="AB450" s="393"/>
      <c r="AC450" s="393"/>
      <c r="AD450" s="393"/>
      <c r="AE450" s="393"/>
      <c r="AF450" s="393"/>
      <c r="AG450" s="393"/>
      <c r="AH450" s="393"/>
      <c r="AI450" s="393"/>
      <c r="AJ450" s="393"/>
      <c r="AK450" s="393"/>
      <c r="AL450" s="393"/>
      <c r="AM450" s="393"/>
      <c r="AN450" s="393"/>
      <c r="AO450" s="393"/>
      <c r="AP450" s="393"/>
      <c r="AQ450" s="510" t="s">
        <v>264</v>
      </c>
      <c r="AR450" s="510"/>
      <c r="AS450" s="510"/>
      <c r="AT450" s="510"/>
      <c r="AU450" s="510"/>
      <c r="AV450" s="510"/>
      <c r="AW450" s="510"/>
      <c r="AX450" s="510"/>
    </row>
    <row r="451" spans="1:50" ht="24.75" customHeight="1" x14ac:dyDescent="0.15">
      <c r="A451" s="511" t="s">
        <v>265</v>
      </c>
      <c r="B451" s="512"/>
      <c r="C451" s="512"/>
      <c r="D451" s="512"/>
      <c r="E451" s="512"/>
      <c r="F451" s="513"/>
      <c r="G451" s="514" t="s">
        <v>3296</v>
      </c>
      <c r="H451" s="515"/>
      <c r="I451" s="515"/>
      <c r="J451" s="515"/>
      <c r="K451" s="515"/>
      <c r="L451" s="515"/>
      <c r="M451" s="515"/>
      <c r="N451" s="515"/>
      <c r="O451" s="515"/>
      <c r="P451" s="515"/>
      <c r="Q451" s="515"/>
      <c r="R451" s="515"/>
      <c r="S451" s="515"/>
      <c r="T451" s="515"/>
      <c r="U451" s="515"/>
      <c r="V451" s="515"/>
      <c r="W451" s="515"/>
      <c r="X451" s="516"/>
      <c r="Y451" s="517" t="s">
        <v>267</v>
      </c>
      <c r="Z451" s="518"/>
      <c r="AA451" s="518"/>
      <c r="AB451" s="518"/>
      <c r="AC451" s="518"/>
      <c r="AD451" s="519"/>
      <c r="AE451" s="520" t="s">
        <v>3284</v>
      </c>
      <c r="AF451" s="521"/>
      <c r="AG451" s="521"/>
      <c r="AH451" s="521"/>
      <c r="AI451" s="521"/>
      <c r="AJ451" s="521"/>
      <c r="AK451" s="521"/>
      <c r="AL451" s="521"/>
      <c r="AM451" s="521"/>
      <c r="AN451" s="521"/>
      <c r="AO451" s="521"/>
      <c r="AP451" s="522"/>
      <c r="AQ451" s="523" t="s">
        <v>6</v>
      </c>
      <c r="AR451" s="524"/>
      <c r="AS451" s="524"/>
      <c r="AT451" s="524"/>
      <c r="AU451" s="524"/>
      <c r="AV451" s="524"/>
      <c r="AW451" s="524"/>
      <c r="AX451" s="525"/>
    </row>
    <row r="452" spans="1:50" ht="30" customHeight="1" x14ac:dyDescent="0.15">
      <c r="A452" s="550" t="s">
        <v>7</v>
      </c>
      <c r="B452" s="551"/>
      <c r="C452" s="551"/>
      <c r="D452" s="551"/>
      <c r="E452" s="551"/>
      <c r="F452" s="552"/>
      <c r="G452" s="553" t="s">
        <v>3297</v>
      </c>
      <c r="H452" s="554"/>
      <c r="I452" s="554"/>
      <c r="J452" s="554"/>
      <c r="K452" s="554"/>
      <c r="L452" s="554"/>
      <c r="M452" s="554"/>
      <c r="N452" s="554"/>
      <c r="O452" s="554"/>
      <c r="P452" s="554"/>
      <c r="Q452" s="554"/>
      <c r="R452" s="554"/>
      <c r="S452" s="554"/>
      <c r="T452" s="554"/>
      <c r="U452" s="554"/>
      <c r="V452" s="554"/>
      <c r="W452" s="554"/>
      <c r="X452" s="555"/>
      <c r="Y452" s="556" t="s">
        <v>9</v>
      </c>
      <c r="Z452" s="557"/>
      <c r="AA452" s="557"/>
      <c r="AB452" s="557"/>
      <c r="AC452" s="557"/>
      <c r="AD452" s="558"/>
      <c r="AE452" s="559" t="s">
        <v>3095</v>
      </c>
      <c r="AF452" s="560"/>
      <c r="AG452" s="560"/>
      <c r="AH452" s="560"/>
      <c r="AI452" s="560"/>
      <c r="AJ452" s="560"/>
      <c r="AK452" s="560"/>
      <c r="AL452" s="560"/>
      <c r="AM452" s="560"/>
      <c r="AN452" s="560"/>
      <c r="AO452" s="560"/>
      <c r="AP452" s="561"/>
      <c r="AQ452" s="562" t="s">
        <v>3257</v>
      </c>
      <c r="AR452" s="563"/>
      <c r="AS452" s="563"/>
      <c r="AT452" s="563"/>
      <c r="AU452" s="563"/>
      <c r="AV452" s="563"/>
      <c r="AW452" s="563"/>
      <c r="AX452" s="564"/>
    </row>
    <row r="453" spans="1:50" ht="30" customHeight="1" x14ac:dyDescent="0.15">
      <c r="A453" s="565" t="s">
        <v>12</v>
      </c>
      <c r="B453" s="566"/>
      <c r="C453" s="566"/>
      <c r="D453" s="566"/>
      <c r="E453" s="566"/>
      <c r="F453" s="567"/>
      <c r="G453" s="568" t="s">
        <v>810</v>
      </c>
      <c r="H453" s="569"/>
      <c r="I453" s="569"/>
      <c r="J453" s="569"/>
      <c r="K453" s="569"/>
      <c r="L453" s="569"/>
      <c r="M453" s="569"/>
      <c r="N453" s="569"/>
      <c r="O453" s="569"/>
      <c r="P453" s="569"/>
      <c r="Q453" s="569"/>
      <c r="R453" s="569"/>
      <c r="S453" s="569"/>
      <c r="T453" s="569"/>
      <c r="U453" s="569"/>
      <c r="V453" s="569"/>
      <c r="W453" s="569"/>
      <c r="X453" s="570"/>
      <c r="Y453" s="571" t="s">
        <v>14</v>
      </c>
      <c r="Z453" s="572"/>
      <c r="AA453" s="572"/>
      <c r="AB453" s="572"/>
      <c r="AC453" s="572"/>
      <c r="AD453" s="573"/>
      <c r="AE453" s="485" t="s">
        <v>3099</v>
      </c>
      <c r="AF453" s="486"/>
      <c r="AG453" s="486"/>
      <c r="AH453" s="486"/>
      <c r="AI453" s="486"/>
      <c r="AJ453" s="486"/>
      <c r="AK453" s="486"/>
      <c r="AL453" s="486"/>
      <c r="AM453" s="486"/>
      <c r="AN453" s="486"/>
      <c r="AO453" s="486"/>
      <c r="AP453" s="486"/>
      <c r="AQ453" s="486"/>
      <c r="AR453" s="486"/>
      <c r="AS453" s="486"/>
      <c r="AT453" s="486"/>
      <c r="AU453" s="486"/>
      <c r="AV453" s="486"/>
      <c r="AW453" s="486"/>
      <c r="AX453" s="487"/>
    </row>
    <row r="454" spans="1:50" ht="30" customHeight="1" x14ac:dyDescent="0.15">
      <c r="A454" s="535" t="s">
        <v>16</v>
      </c>
      <c r="B454" s="536"/>
      <c r="C454" s="536"/>
      <c r="D454" s="536"/>
      <c r="E454" s="536"/>
      <c r="F454" s="537"/>
      <c r="G454" s="538" t="s">
        <v>3267</v>
      </c>
      <c r="H454" s="539"/>
      <c r="I454" s="539"/>
      <c r="J454" s="539"/>
      <c r="K454" s="539"/>
      <c r="L454" s="539"/>
      <c r="M454" s="539"/>
      <c r="N454" s="539"/>
      <c r="O454" s="539"/>
      <c r="P454" s="539"/>
      <c r="Q454" s="539"/>
      <c r="R454" s="539"/>
      <c r="S454" s="539"/>
      <c r="T454" s="539"/>
      <c r="U454" s="539"/>
      <c r="V454" s="539"/>
      <c r="W454" s="539"/>
      <c r="X454" s="540"/>
      <c r="Y454" s="541" t="s">
        <v>272</v>
      </c>
      <c r="Z454" s="542"/>
      <c r="AA454" s="542"/>
      <c r="AB454" s="542"/>
      <c r="AC454" s="542"/>
      <c r="AD454" s="543"/>
      <c r="AE454" s="544" t="s">
        <v>1188</v>
      </c>
      <c r="AF454" s="545"/>
      <c r="AG454" s="545"/>
      <c r="AH454" s="545"/>
      <c r="AI454" s="545"/>
      <c r="AJ454" s="545"/>
      <c r="AK454" s="545"/>
      <c r="AL454" s="545"/>
      <c r="AM454" s="545"/>
      <c r="AN454" s="545"/>
      <c r="AO454" s="545"/>
      <c r="AP454" s="545"/>
      <c r="AQ454" s="545"/>
      <c r="AR454" s="545"/>
      <c r="AS454" s="545"/>
      <c r="AT454" s="545"/>
      <c r="AU454" s="545"/>
      <c r="AV454" s="545"/>
      <c r="AW454" s="545"/>
      <c r="AX454" s="546"/>
    </row>
    <row r="455" spans="1:50" ht="33.75" customHeight="1" x14ac:dyDescent="0.15">
      <c r="A455" s="526" t="s">
        <v>17</v>
      </c>
      <c r="B455" s="527"/>
      <c r="C455" s="527"/>
      <c r="D455" s="527"/>
      <c r="E455" s="527"/>
      <c r="F455" s="528"/>
      <c r="G455" s="547" t="s">
        <v>3298</v>
      </c>
      <c r="H455" s="548"/>
      <c r="I455" s="548"/>
      <c r="J455" s="548"/>
      <c r="K455" s="548"/>
      <c r="L455" s="548"/>
      <c r="M455" s="548"/>
      <c r="N455" s="548"/>
      <c r="O455" s="548"/>
      <c r="P455" s="548"/>
      <c r="Q455" s="548"/>
      <c r="R455" s="548"/>
      <c r="S455" s="548"/>
      <c r="T455" s="548"/>
      <c r="U455" s="548"/>
      <c r="V455" s="548"/>
      <c r="W455" s="548"/>
      <c r="X455" s="548"/>
      <c r="Y455" s="548"/>
      <c r="Z455" s="548"/>
      <c r="AA455" s="548"/>
      <c r="AB455" s="548"/>
      <c r="AC455" s="548"/>
      <c r="AD455" s="548"/>
      <c r="AE455" s="548"/>
      <c r="AF455" s="548"/>
      <c r="AG455" s="548"/>
      <c r="AH455" s="548"/>
      <c r="AI455" s="548"/>
      <c r="AJ455" s="548"/>
      <c r="AK455" s="548"/>
      <c r="AL455" s="548"/>
      <c r="AM455" s="548"/>
      <c r="AN455" s="548"/>
      <c r="AO455" s="548"/>
      <c r="AP455" s="548"/>
      <c r="AQ455" s="548"/>
      <c r="AR455" s="548"/>
      <c r="AS455" s="548"/>
      <c r="AT455" s="548"/>
      <c r="AU455" s="548"/>
      <c r="AV455" s="548"/>
      <c r="AW455" s="548"/>
      <c r="AX455" s="549"/>
    </row>
    <row r="456" spans="1:50" ht="33.75" customHeight="1" x14ac:dyDescent="0.15">
      <c r="A456" s="526" t="s">
        <v>19</v>
      </c>
      <c r="B456" s="527"/>
      <c r="C456" s="527"/>
      <c r="D456" s="527"/>
      <c r="E456" s="527"/>
      <c r="F456" s="528"/>
      <c r="G456" s="547" t="s">
        <v>3299</v>
      </c>
      <c r="H456" s="548"/>
      <c r="I456" s="548"/>
      <c r="J456" s="548"/>
      <c r="K456" s="548"/>
      <c r="L456" s="548"/>
      <c r="M456" s="548"/>
      <c r="N456" s="548"/>
      <c r="O456" s="548"/>
      <c r="P456" s="548"/>
      <c r="Q456" s="548"/>
      <c r="R456" s="548"/>
      <c r="S456" s="548"/>
      <c r="T456" s="548"/>
      <c r="U456" s="548"/>
      <c r="V456" s="548"/>
      <c r="W456" s="548"/>
      <c r="X456" s="548"/>
      <c r="Y456" s="548"/>
      <c r="Z456" s="548"/>
      <c r="AA456" s="548"/>
      <c r="AB456" s="548"/>
      <c r="AC456" s="548"/>
      <c r="AD456" s="548"/>
      <c r="AE456" s="548"/>
      <c r="AF456" s="548"/>
      <c r="AG456" s="548"/>
      <c r="AH456" s="548"/>
      <c r="AI456" s="548"/>
      <c r="AJ456" s="548"/>
      <c r="AK456" s="548"/>
      <c r="AL456" s="548"/>
      <c r="AM456" s="548"/>
      <c r="AN456" s="548"/>
      <c r="AO456" s="548"/>
      <c r="AP456" s="548"/>
      <c r="AQ456" s="548"/>
      <c r="AR456" s="548"/>
      <c r="AS456" s="548"/>
      <c r="AT456" s="548"/>
      <c r="AU456" s="548"/>
      <c r="AV456" s="548"/>
      <c r="AW456" s="548"/>
      <c r="AX456" s="549"/>
    </row>
    <row r="457" spans="1:50" ht="19.5" customHeight="1" x14ac:dyDescent="0.15">
      <c r="A457" s="526" t="s">
        <v>21</v>
      </c>
      <c r="B457" s="527"/>
      <c r="C457" s="527"/>
      <c r="D457" s="527"/>
      <c r="E457" s="527"/>
      <c r="F457" s="528"/>
      <c r="G457" s="532" t="s">
        <v>22</v>
      </c>
      <c r="H457" s="533"/>
      <c r="I457" s="533"/>
      <c r="J457" s="533"/>
      <c r="K457" s="533"/>
      <c r="L457" s="533"/>
      <c r="M457" s="533"/>
      <c r="N457" s="533"/>
      <c r="O457" s="533"/>
      <c r="P457" s="533"/>
      <c r="Q457" s="533"/>
      <c r="R457" s="533"/>
      <c r="S457" s="533"/>
      <c r="T457" s="533"/>
      <c r="U457" s="533"/>
      <c r="V457" s="533"/>
      <c r="W457" s="533"/>
      <c r="X457" s="533"/>
      <c r="Y457" s="533"/>
      <c r="Z457" s="533"/>
      <c r="AA457" s="533"/>
      <c r="AB457" s="533"/>
      <c r="AC457" s="533"/>
      <c r="AD457" s="533"/>
      <c r="AE457" s="533"/>
      <c r="AF457" s="533"/>
      <c r="AG457" s="533"/>
      <c r="AH457" s="533"/>
      <c r="AI457" s="533"/>
      <c r="AJ457" s="533"/>
      <c r="AK457" s="533"/>
      <c r="AL457" s="533"/>
      <c r="AM457" s="533"/>
      <c r="AN457" s="533"/>
      <c r="AO457" s="533"/>
      <c r="AP457" s="533"/>
      <c r="AQ457" s="533"/>
      <c r="AR457" s="533"/>
      <c r="AS457" s="533"/>
      <c r="AT457" s="533"/>
      <c r="AU457" s="533"/>
      <c r="AV457" s="533"/>
      <c r="AW457" s="533"/>
      <c r="AX457" s="534"/>
    </row>
    <row r="458" spans="1:50" ht="19.5" customHeight="1" x14ac:dyDescent="0.15">
      <c r="A458" s="429" t="s">
        <v>23</v>
      </c>
      <c r="B458" s="430"/>
      <c r="C458" s="430"/>
      <c r="D458" s="430"/>
      <c r="E458" s="430"/>
      <c r="F458" s="431"/>
      <c r="G458" s="438"/>
      <c r="H458" s="439"/>
      <c r="I458" s="439"/>
      <c r="J458" s="439"/>
      <c r="K458" s="439"/>
      <c r="L458" s="439"/>
      <c r="M458" s="439"/>
      <c r="N458" s="439"/>
      <c r="O458" s="440"/>
      <c r="P458" s="441" t="s">
        <v>276</v>
      </c>
      <c r="Q458" s="442"/>
      <c r="R458" s="442"/>
      <c r="S458" s="442"/>
      <c r="T458" s="442"/>
      <c r="U458" s="442"/>
      <c r="V458" s="443"/>
      <c r="W458" s="441" t="s">
        <v>277</v>
      </c>
      <c r="X458" s="442"/>
      <c r="Y458" s="442"/>
      <c r="Z458" s="442"/>
      <c r="AA458" s="442"/>
      <c r="AB458" s="442"/>
      <c r="AC458" s="443"/>
      <c r="AD458" s="441" t="s">
        <v>278</v>
      </c>
      <c r="AE458" s="442"/>
      <c r="AF458" s="442"/>
      <c r="AG458" s="442"/>
      <c r="AH458" s="442"/>
      <c r="AI458" s="442"/>
      <c r="AJ458" s="443"/>
      <c r="AK458" s="441" t="s">
        <v>279</v>
      </c>
      <c r="AL458" s="442"/>
      <c r="AM458" s="442"/>
      <c r="AN458" s="442"/>
      <c r="AO458" s="442"/>
      <c r="AP458" s="442"/>
      <c r="AQ458" s="443"/>
      <c r="AR458" s="441" t="s">
        <v>280</v>
      </c>
      <c r="AS458" s="442"/>
      <c r="AT458" s="442"/>
      <c r="AU458" s="442"/>
      <c r="AV458" s="442"/>
      <c r="AW458" s="442"/>
      <c r="AX458" s="488"/>
    </row>
    <row r="459" spans="1:50" ht="19.5" customHeight="1" x14ac:dyDescent="0.15">
      <c r="A459" s="432"/>
      <c r="B459" s="433"/>
      <c r="C459" s="433"/>
      <c r="D459" s="433"/>
      <c r="E459" s="433"/>
      <c r="F459" s="434"/>
      <c r="G459" s="489" t="s">
        <v>29</v>
      </c>
      <c r="H459" s="490"/>
      <c r="I459" s="495" t="s">
        <v>30</v>
      </c>
      <c r="J459" s="496"/>
      <c r="K459" s="496"/>
      <c r="L459" s="496"/>
      <c r="M459" s="496"/>
      <c r="N459" s="496"/>
      <c r="O459" s="497"/>
      <c r="P459" s="498">
        <v>4</v>
      </c>
      <c r="Q459" s="499"/>
      <c r="R459" s="499"/>
      <c r="S459" s="499"/>
      <c r="T459" s="499"/>
      <c r="U459" s="499"/>
      <c r="V459" s="500"/>
      <c r="W459" s="498">
        <v>4</v>
      </c>
      <c r="X459" s="499"/>
      <c r="Y459" s="499"/>
      <c r="Z459" s="499"/>
      <c r="AA459" s="499"/>
      <c r="AB459" s="499"/>
      <c r="AC459" s="500"/>
      <c r="AD459" s="498">
        <v>3</v>
      </c>
      <c r="AE459" s="499"/>
      <c r="AF459" s="499"/>
      <c r="AG459" s="499"/>
      <c r="AH459" s="499"/>
      <c r="AI459" s="499"/>
      <c r="AJ459" s="500"/>
      <c r="AK459" s="498">
        <v>2</v>
      </c>
      <c r="AL459" s="499"/>
      <c r="AM459" s="499"/>
      <c r="AN459" s="499"/>
      <c r="AO459" s="499"/>
      <c r="AP459" s="499"/>
      <c r="AQ459" s="500"/>
      <c r="AR459" s="498"/>
      <c r="AS459" s="499"/>
      <c r="AT459" s="499"/>
      <c r="AU459" s="499"/>
      <c r="AV459" s="499"/>
      <c r="AW459" s="499"/>
      <c r="AX459" s="501"/>
    </row>
    <row r="460" spans="1:50" ht="19.5" customHeight="1" x14ac:dyDescent="0.15">
      <c r="A460" s="432"/>
      <c r="B460" s="433"/>
      <c r="C460" s="433"/>
      <c r="D460" s="433"/>
      <c r="E460" s="433"/>
      <c r="F460" s="434"/>
      <c r="G460" s="491"/>
      <c r="H460" s="492"/>
      <c r="I460" s="467" t="s">
        <v>31</v>
      </c>
      <c r="J460" s="468"/>
      <c r="K460" s="468"/>
      <c r="L460" s="468"/>
      <c r="M460" s="468"/>
      <c r="N460" s="468"/>
      <c r="O460" s="469"/>
      <c r="P460" s="444" t="s">
        <v>1188</v>
      </c>
      <c r="Q460" s="445"/>
      <c r="R460" s="445"/>
      <c r="S460" s="445"/>
      <c r="T460" s="445"/>
      <c r="U460" s="445"/>
      <c r="V460" s="470"/>
      <c r="W460" s="444" t="s">
        <v>1188</v>
      </c>
      <c r="X460" s="445"/>
      <c r="Y460" s="445"/>
      <c r="Z460" s="445"/>
      <c r="AA460" s="445"/>
      <c r="AB460" s="445"/>
      <c r="AC460" s="470"/>
      <c r="AD460" s="444" t="s">
        <v>1188</v>
      </c>
      <c r="AE460" s="445"/>
      <c r="AF460" s="445"/>
      <c r="AG460" s="445"/>
      <c r="AH460" s="445"/>
      <c r="AI460" s="445"/>
      <c r="AJ460" s="470"/>
      <c r="AK460" s="444" t="s">
        <v>1188</v>
      </c>
      <c r="AL460" s="445"/>
      <c r="AM460" s="445"/>
      <c r="AN460" s="445"/>
      <c r="AO460" s="445"/>
      <c r="AP460" s="445"/>
      <c r="AQ460" s="470"/>
      <c r="AR460" s="464"/>
      <c r="AS460" s="465"/>
      <c r="AT460" s="465"/>
      <c r="AU460" s="465"/>
      <c r="AV460" s="465"/>
      <c r="AW460" s="465"/>
      <c r="AX460" s="466"/>
    </row>
    <row r="461" spans="1:50" ht="19.5" customHeight="1" x14ac:dyDescent="0.15">
      <c r="A461" s="432"/>
      <c r="B461" s="433"/>
      <c r="C461" s="433"/>
      <c r="D461" s="433"/>
      <c r="E461" s="433"/>
      <c r="F461" s="434"/>
      <c r="G461" s="491"/>
      <c r="H461" s="492"/>
      <c r="I461" s="467" t="s">
        <v>32</v>
      </c>
      <c r="J461" s="468"/>
      <c r="K461" s="468"/>
      <c r="L461" s="468"/>
      <c r="M461" s="468"/>
      <c r="N461" s="468"/>
      <c r="O461" s="469"/>
      <c r="P461" s="444" t="s">
        <v>1188</v>
      </c>
      <c r="Q461" s="445"/>
      <c r="R461" s="445"/>
      <c r="S461" s="445"/>
      <c r="T461" s="445"/>
      <c r="U461" s="445"/>
      <c r="V461" s="470"/>
      <c r="W461" s="444" t="s">
        <v>1188</v>
      </c>
      <c r="X461" s="445"/>
      <c r="Y461" s="445"/>
      <c r="Z461" s="445"/>
      <c r="AA461" s="445"/>
      <c r="AB461" s="445"/>
      <c r="AC461" s="470"/>
      <c r="AD461" s="444" t="s">
        <v>1188</v>
      </c>
      <c r="AE461" s="445"/>
      <c r="AF461" s="445"/>
      <c r="AG461" s="445"/>
      <c r="AH461" s="445"/>
      <c r="AI461" s="445"/>
      <c r="AJ461" s="470"/>
      <c r="AK461" s="444" t="s">
        <v>1188</v>
      </c>
      <c r="AL461" s="445"/>
      <c r="AM461" s="445"/>
      <c r="AN461" s="445"/>
      <c r="AO461" s="445"/>
      <c r="AP461" s="445"/>
      <c r="AQ461" s="470"/>
      <c r="AR461" s="444"/>
      <c r="AS461" s="445"/>
      <c r="AT461" s="445"/>
      <c r="AU461" s="445"/>
      <c r="AV461" s="445"/>
      <c r="AW461" s="445"/>
      <c r="AX461" s="446"/>
    </row>
    <row r="462" spans="1:50" ht="19.5" customHeight="1" x14ac:dyDescent="0.15">
      <c r="A462" s="432"/>
      <c r="B462" s="433"/>
      <c r="C462" s="433"/>
      <c r="D462" s="433"/>
      <c r="E462" s="433"/>
      <c r="F462" s="434"/>
      <c r="G462" s="491"/>
      <c r="H462" s="492"/>
      <c r="I462" s="467" t="s">
        <v>33</v>
      </c>
      <c r="J462" s="468"/>
      <c r="K462" s="468"/>
      <c r="L462" s="468"/>
      <c r="M462" s="468"/>
      <c r="N462" s="468"/>
      <c r="O462" s="469"/>
      <c r="P462" s="444" t="s">
        <v>1188</v>
      </c>
      <c r="Q462" s="445"/>
      <c r="R462" s="445"/>
      <c r="S462" s="445"/>
      <c r="T462" s="445"/>
      <c r="U462" s="445"/>
      <c r="V462" s="470"/>
      <c r="W462" s="444" t="s">
        <v>1188</v>
      </c>
      <c r="X462" s="445"/>
      <c r="Y462" s="445"/>
      <c r="Z462" s="445"/>
      <c r="AA462" s="445"/>
      <c r="AB462" s="445"/>
      <c r="AC462" s="470"/>
      <c r="AD462" s="444" t="s">
        <v>1188</v>
      </c>
      <c r="AE462" s="445"/>
      <c r="AF462" s="445"/>
      <c r="AG462" s="445"/>
      <c r="AH462" s="445"/>
      <c r="AI462" s="445"/>
      <c r="AJ462" s="470"/>
      <c r="AK462" s="444" t="s">
        <v>1188</v>
      </c>
      <c r="AL462" s="445"/>
      <c r="AM462" s="445"/>
      <c r="AN462" s="445"/>
      <c r="AO462" s="445"/>
      <c r="AP462" s="445"/>
      <c r="AQ462" s="470"/>
      <c r="AR462" s="464"/>
      <c r="AS462" s="465"/>
      <c r="AT462" s="465"/>
      <c r="AU462" s="465"/>
      <c r="AV462" s="465"/>
      <c r="AW462" s="465"/>
      <c r="AX462" s="466"/>
    </row>
    <row r="463" spans="1:50" ht="19.5" customHeight="1" x14ac:dyDescent="0.15">
      <c r="A463" s="432"/>
      <c r="B463" s="433"/>
      <c r="C463" s="433"/>
      <c r="D463" s="433"/>
      <c r="E463" s="433"/>
      <c r="F463" s="434"/>
      <c r="G463" s="491"/>
      <c r="H463" s="492"/>
      <c r="I463" s="467" t="s">
        <v>34</v>
      </c>
      <c r="J463" s="468"/>
      <c r="K463" s="468"/>
      <c r="L463" s="468"/>
      <c r="M463" s="468"/>
      <c r="N463" s="468"/>
      <c r="O463" s="469"/>
      <c r="P463" s="509" t="s">
        <v>1188</v>
      </c>
      <c r="Q463" s="509"/>
      <c r="R463" s="509"/>
      <c r="S463" s="509"/>
      <c r="T463" s="509"/>
      <c r="U463" s="509"/>
      <c r="V463" s="509"/>
      <c r="W463" s="444" t="s">
        <v>1188</v>
      </c>
      <c r="X463" s="445"/>
      <c r="Y463" s="445"/>
      <c r="Z463" s="445"/>
      <c r="AA463" s="445"/>
      <c r="AB463" s="445"/>
      <c r="AC463" s="470"/>
      <c r="AD463" s="444" t="s">
        <v>1188</v>
      </c>
      <c r="AE463" s="445"/>
      <c r="AF463" s="445"/>
      <c r="AG463" s="445"/>
      <c r="AH463" s="445"/>
      <c r="AI463" s="445"/>
      <c r="AJ463" s="470"/>
      <c r="AK463" s="444" t="s">
        <v>1188</v>
      </c>
      <c r="AL463" s="445"/>
      <c r="AM463" s="445"/>
      <c r="AN463" s="445"/>
      <c r="AO463" s="445"/>
      <c r="AP463" s="445"/>
      <c r="AQ463" s="470"/>
      <c r="AR463" s="464"/>
      <c r="AS463" s="465"/>
      <c r="AT463" s="465"/>
      <c r="AU463" s="465"/>
      <c r="AV463" s="465"/>
      <c r="AW463" s="465"/>
      <c r="AX463" s="466"/>
    </row>
    <row r="464" spans="1:50" ht="19.5" customHeight="1" x14ac:dyDescent="0.15">
      <c r="A464" s="432"/>
      <c r="B464" s="433"/>
      <c r="C464" s="433"/>
      <c r="D464" s="433"/>
      <c r="E464" s="433"/>
      <c r="F464" s="434"/>
      <c r="G464" s="493"/>
      <c r="H464" s="494"/>
      <c r="I464" s="502" t="s">
        <v>35</v>
      </c>
      <c r="J464" s="503"/>
      <c r="K464" s="503"/>
      <c r="L464" s="503"/>
      <c r="M464" s="503"/>
      <c r="N464" s="503"/>
      <c r="O464" s="504"/>
      <c r="P464" s="505">
        <v>4</v>
      </c>
      <c r="Q464" s="506"/>
      <c r="R464" s="506"/>
      <c r="S464" s="506"/>
      <c r="T464" s="506"/>
      <c r="U464" s="506"/>
      <c r="V464" s="507"/>
      <c r="W464" s="505">
        <v>4</v>
      </c>
      <c r="X464" s="506"/>
      <c r="Y464" s="506"/>
      <c r="Z464" s="506"/>
      <c r="AA464" s="506"/>
      <c r="AB464" s="506"/>
      <c r="AC464" s="507"/>
      <c r="AD464" s="505">
        <v>3</v>
      </c>
      <c r="AE464" s="506"/>
      <c r="AF464" s="506"/>
      <c r="AG464" s="506"/>
      <c r="AH464" s="506"/>
      <c r="AI464" s="506"/>
      <c r="AJ464" s="507"/>
      <c r="AK464" s="505">
        <v>2</v>
      </c>
      <c r="AL464" s="506"/>
      <c r="AM464" s="506"/>
      <c r="AN464" s="506"/>
      <c r="AO464" s="506"/>
      <c r="AP464" s="506"/>
      <c r="AQ464" s="507"/>
      <c r="AR464" s="505"/>
      <c r="AS464" s="506"/>
      <c r="AT464" s="506"/>
      <c r="AU464" s="506"/>
      <c r="AV464" s="506"/>
      <c r="AW464" s="506"/>
      <c r="AX464" s="508"/>
    </row>
    <row r="465" spans="1:50" ht="19.5" customHeight="1" x14ac:dyDescent="0.15">
      <c r="A465" s="432"/>
      <c r="B465" s="433"/>
      <c r="C465" s="433"/>
      <c r="D465" s="433"/>
      <c r="E465" s="433"/>
      <c r="F465" s="434"/>
      <c r="G465" s="471" t="s">
        <v>36</v>
      </c>
      <c r="H465" s="472"/>
      <c r="I465" s="472"/>
      <c r="J465" s="472"/>
      <c r="K465" s="472"/>
      <c r="L465" s="472"/>
      <c r="M465" s="472"/>
      <c r="N465" s="472"/>
      <c r="O465" s="473"/>
      <c r="P465" s="474">
        <v>3</v>
      </c>
      <c r="Q465" s="475"/>
      <c r="R465" s="475"/>
      <c r="S465" s="475"/>
      <c r="T465" s="475"/>
      <c r="U465" s="475"/>
      <c r="V465" s="476"/>
      <c r="W465" s="474">
        <v>2</v>
      </c>
      <c r="X465" s="475"/>
      <c r="Y465" s="475"/>
      <c r="Z465" s="475"/>
      <c r="AA465" s="475"/>
      <c r="AB465" s="475"/>
      <c r="AC465" s="476"/>
      <c r="AD465" s="474">
        <v>2</v>
      </c>
      <c r="AE465" s="475"/>
      <c r="AF465" s="475"/>
      <c r="AG465" s="475"/>
      <c r="AH465" s="475"/>
      <c r="AI465" s="475"/>
      <c r="AJ465" s="476"/>
      <c r="AK465" s="477"/>
      <c r="AL465" s="478"/>
      <c r="AM465" s="478"/>
      <c r="AN465" s="478"/>
      <c r="AO465" s="478"/>
      <c r="AP465" s="478"/>
      <c r="AQ465" s="479"/>
      <c r="AR465" s="477"/>
      <c r="AS465" s="478"/>
      <c r="AT465" s="478"/>
      <c r="AU465" s="478"/>
      <c r="AV465" s="478"/>
      <c r="AW465" s="478"/>
      <c r="AX465" s="480"/>
    </row>
    <row r="466" spans="1:50" ht="19.5" customHeight="1" x14ac:dyDescent="0.15">
      <c r="A466" s="435"/>
      <c r="B466" s="436"/>
      <c r="C466" s="436"/>
      <c r="D466" s="436"/>
      <c r="E466" s="436"/>
      <c r="F466" s="437"/>
      <c r="G466" s="471" t="s">
        <v>37</v>
      </c>
      <c r="H466" s="472"/>
      <c r="I466" s="472"/>
      <c r="J466" s="472"/>
      <c r="K466" s="472"/>
      <c r="L466" s="472"/>
      <c r="M466" s="472"/>
      <c r="N466" s="472"/>
      <c r="O466" s="473"/>
      <c r="P466" s="474">
        <v>57.4</v>
      </c>
      <c r="Q466" s="475"/>
      <c r="R466" s="475"/>
      <c r="S466" s="475"/>
      <c r="T466" s="475"/>
      <c r="U466" s="475"/>
      <c r="V466" s="476"/>
      <c r="W466" s="474">
        <v>64.599999999999994</v>
      </c>
      <c r="X466" s="475"/>
      <c r="Y466" s="475"/>
      <c r="Z466" s="475"/>
      <c r="AA466" s="475"/>
      <c r="AB466" s="475"/>
      <c r="AC466" s="476"/>
      <c r="AD466" s="474">
        <v>73.8</v>
      </c>
      <c r="AE466" s="475"/>
      <c r="AF466" s="475"/>
      <c r="AG466" s="475"/>
      <c r="AH466" s="475"/>
      <c r="AI466" s="475"/>
      <c r="AJ466" s="476"/>
      <c r="AK466" s="477"/>
      <c r="AL466" s="478"/>
      <c r="AM466" s="478"/>
      <c r="AN466" s="478"/>
      <c r="AO466" s="478"/>
      <c r="AP466" s="478"/>
      <c r="AQ466" s="479"/>
      <c r="AR466" s="477"/>
      <c r="AS466" s="478"/>
      <c r="AT466" s="478"/>
      <c r="AU466" s="478"/>
      <c r="AV466" s="478"/>
      <c r="AW466" s="478"/>
      <c r="AX466" s="480"/>
    </row>
    <row r="467" spans="1:50" ht="19.5" customHeight="1" x14ac:dyDescent="0.15">
      <c r="A467" s="447" t="s">
        <v>90</v>
      </c>
      <c r="B467" s="448"/>
      <c r="C467" s="453" t="s">
        <v>91</v>
      </c>
      <c r="D467" s="454"/>
      <c r="E467" s="454"/>
      <c r="F467" s="454"/>
      <c r="G467" s="454"/>
      <c r="H467" s="454"/>
      <c r="I467" s="454"/>
      <c r="J467" s="454"/>
      <c r="K467" s="455"/>
      <c r="L467" s="456" t="s">
        <v>92</v>
      </c>
      <c r="M467" s="457"/>
      <c r="N467" s="457"/>
      <c r="O467" s="457"/>
      <c r="P467" s="457"/>
      <c r="Q467" s="458"/>
      <c r="R467" s="459" t="s">
        <v>280</v>
      </c>
      <c r="S467" s="454"/>
      <c r="T467" s="454"/>
      <c r="U467" s="454"/>
      <c r="V467" s="454"/>
      <c r="W467" s="455"/>
      <c r="X467" s="459" t="s">
        <v>93</v>
      </c>
      <c r="Y467" s="454"/>
      <c r="Z467" s="454"/>
      <c r="AA467" s="454"/>
      <c r="AB467" s="454"/>
      <c r="AC467" s="454"/>
      <c r="AD467" s="454"/>
      <c r="AE467" s="454"/>
      <c r="AF467" s="454"/>
      <c r="AG467" s="454"/>
      <c r="AH467" s="454"/>
      <c r="AI467" s="454"/>
      <c r="AJ467" s="454"/>
      <c r="AK467" s="454"/>
      <c r="AL467" s="454"/>
      <c r="AM467" s="454"/>
      <c r="AN467" s="454"/>
      <c r="AO467" s="454"/>
      <c r="AP467" s="454"/>
      <c r="AQ467" s="454"/>
      <c r="AR467" s="454"/>
      <c r="AS467" s="454"/>
      <c r="AT467" s="454"/>
      <c r="AU467" s="454"/>
      <c r="AV467" s="454"/>
      <c r="AW467" s="454"/>
      <c r="AX467" s="460"/>
    </row>
    <row r="468" spans="1:50" ht="19.5" customHeight="1" x14ac:dyDescent="0.15">
      <c r="A468" s="449"/>
      <c r="B468" s="450"/>
      <c r="C468" s="461" t="s">
        <v>3173</v>
      </c>
      <c r="D468" s="462"/>
      <c r="E468" s="462"/>
      <c r="F468" s="462"/>
      <c r="G468" s="462"/>
      <c r="H468" s="462"/>
      <c r="I468" s="462"/>
      <c r="J468" s="462"/>
      <c r="K468" s="463"/>
      <c r="L468" s="481">
        <v>0.8</v>
      </c>
      <c r="M468" s="462"/>
      <c r="N468" s="462"/>
      <c r="O468" s="462"/>
      <c r="P468" s="462"/>
      <c r="Q468" s="463"/>
      <c r="R468" s="481"/>
      <c r="S468" s="462"/>
      <c r="T468" s="462"/>
      <c r="U468" s="462"/>
      <c r="V468" s="462"/>
      <c r="W468" s="463"/>
      <c r="X468" s="482"/>
      <c r="Y468" s="483"/>
      <c r="Z468" s="483"/>
      <c r="AA468" s="483"/>
      <c r="AB468" s="483"/>
      <c r="AC468" s="483"/>
      <c r="AD468" s="483"/>
      <c r="AE468" s="483"/>
      <c r="AF468" s="483"/>
      <c r="AG468" s="483"/>
      <c r="AH468" s="483"/>
      <c r="AI468" s="483"/>
      <c r="AJ468" s="483"/>
      <c r="AK468" s="483"/>
      <c r="AL468" s="483"/>
      <c r="AM468" s="483"/>
      <c r="AN468" s="483"/>
      <c r="AO468" s="483"/>
      <c r="AP468" s="483"/>
      <c r="AQ468" s="483"/>
      <c r="AR468" s="483"/>
      <c r="AS468" s="483"/>
      <c r="AT468" s="483"/>
      <c r="AU468" s="483"/>
      <c r="AV468" s="483"/>
      <c r="AW468" s="483"/>
      <c r="AX468" s="484"/>
    </row>
    <row r="469" spans="1:50" ht="19.5" customHeight="1" x14ac:dyDescent="0.15">
      <c r="A469" s="449"/>
      <c r="B469" s="450"/>
      <c r="C469" s="409" t="s">
        <v>3175</v>
      </c>
      <c r="D469" s="410"/>
      <c r="E469" s="410"/>
      <c r="F469" s="410"/>
      <c r="G469" s="410"/>
      <c r="H469" s="410"/>
      <c r="I469" s="410"/>
      <c r="J469" s="410"/>
      <c r="K469" s="411"/>
      <c r="L469" s="421">
        <v>1.2</v>
      </c>
      <c r="M469" s="410"/>
      <c r="N469" s="410"/>
      <c r="O469" s="410"/>
      <c r="P469" s="410"/>
      <c r="Q469" s="411"/>
      <c r="R469" s="421"/>
      <c r="S469" s="410"/>
      <c r="T469" s="410"/>
      <c r="U469" s="410"/>
      <c r="V469" s="410"/>
      <c r="W469" s="411"/>
      <c r="X469" s="422"/>
      <c r="Y469" s="423"/>
      <c r="Z469" s="423"/>
      <c r="AA469" s="423"/>
      <c r="AB469" s="423"/>
      <c r="AC469" s="423"/>
      <c r="AD469" s="423"/>
      <c r="AE469" s="423"/>
      <c r="AF469" s="423"/>
      <c r="AG469" s="423"/>
      <c r="AH469" s="423"/>
      <c r="AI469" s="423"/>
      <c r="AJ469" s="423"/>
      <c r="AK469" s="423"/>
      <c r="AL469" s="423"/>
      <c r="AM469" s="423"/>
      <c r="AN469" s="423"/>
      <c r="AO469" s="423"/>
      <c r="AP469" s="423"/>
      <c r="AQ469" s="423"/>
      <c r="AR469" s="423"/>
      <c r="AS469" s="423"/>
      <c r="AT469" s="423"/>
      <c r="AU469" s="423"/>
      <c r="AV469" s="423"/>
      <c r="AW469" s="423"/>
      <c r="AX469" s="424"/>
    </row>
    <row r="470" spans="1:50" ht="19.5" customHeight="1" x14ac:dyDescent="0.15">
      <c r="A470" s="449"/>
      <c r="B470" s="450"/>
      <c r="C470" s="409"/>
      <c r="D470" s="410"/>
      <c r="E470" s="410"/>
      <c r="F470" s="410"/>
      <c r="G470" s="410"/>
      <c r="H470" s="410"/>
      <c r="I470" s="410"/>
      <c r="J470" s="410"/>
      <c r="K470" s="411"/>
      <c r="L470" s="421"/>
      <c r="M470" s="410"/>
      <c r="N470" s="410"/>
      <c r="O470" s="410"/>
      <c r="P470" s="410"/>
      <c r="Q470" s="411"/>
      <c r="R470" s="421"/>
      <c r="S470" s="410"/>
      <c r="T470" s="410"/>
      <c r="U470" s="410"/>
      <c r="V470" s="410"/>
      <c r="W470" s="411"/>
      <c r="X470" s="422"/>
      <c r="Y470" s="423"/>
      <c r="Z470" s="423"/>
      <c r="AA470" s="423"/>
      <c r="AB470" s="423"/>
      <c r="AC470" s="423"/>
      <c r="AD470" s="423"/>
      <c r="AE470" s="423"/>
      <c r="AF470" s="423"/>
      <c r="AG470" s="423"/>
      <c r="AH470" s="423"/>
      <c r="AI470" s="423"/>
      <c r="AJ470" s="423"/>
      <c r="AK470" s="423"/>
      <c r="AL470" s="423"/>
      <c r="AM470" s="423"/>
      <c r="AN470" s="423"/>
      <c r="AO470" s="423"/>
      <c r="AP470" s="423"/>
      <c r="AQ470" s="423"/>
      <c r="AR470" s="423"/>
      <c r="AS470" s="423"/>
      <c r="AT470" s="423"/>
      <c r="AU470" s="423"/>
      <c r="AV470" s="423"/>
      <c r="AW470" s="423"/>
      <c r="AX470" s="424"/>
    </row>
    <row r="471" spans="1:50" ht="19.5" customHeight="1" x14ac:dyDescent="0.15">
      <c r="A471" s="449"/>
      <c r="B471" s="450"/>
      <c r="C471" s="409"/>
      <c r="D471" s="410"/>
      <c r="E471" s="410"/>
      <c r="F471" s="410"/>
      <c r="G471" s="410"/>
      <c r="H471" s="410"/>
      <c r="I471" s="410"/>
      <c r="J471" s="410"/>
      <c r="K471" s="411"/>
      <c r="L471" s="421"/>
      <c r="M471" s="410"/>
      <c r="N471" s="410"/>
      <c r="O471" s="410"/>
      <c r="P471" s="410"/>
      <c r="Q471" s="411"/>
      <c r="R471" s="421"/>
      <c r="S471" s="410"/>
      <c r="T471" s="410"/>
      <c r="U471" s="410"/>
      <c r="V471" s="410"/>
      <c r="W471" s="411"/>
      <c r="X471" s="422"/>
      <c r="Y471" s="423"/>
      <c r="Z471" s="423"/>
      <c r="AA471" s="423"/>
      <c r="AB471" s="423"/>
      <c r="AC471" s="423"/>
      <c r="AD471" s="423"/>
      <c r="AE471" s="423"/>
      <c r="AF471" s="423"/>
      <c r="AG471" s="423"/>
      <c r="AH471" s="423"/>
      <c r="AI471" s="423"/>
      <c r="AJ471" s="423"/>
      <c r="AK471" s="423"/>
      <c r="AL471" s="423"/>
      <c r="AM471" s="423"/>
      <c r="AN471" s="423"/>
      <c r="AO471" s="423"/>
      <c r="AP471" s="423"/>
      <c r="AQ471" s="423"/>
      <c r="AR471" s="423"/>
      <c r="AS471" s="423"/>
      <c r="AT471" s="423"/>
      <c r="AU471" s="423"/>
      <c r="AV471" s="423"/>
      <c r="AW471" s="423"/>
      <c r="AX471" s="424"/>
    </row>
    <row r="472" spans="1:50" ht="19.5" customHeight="1" x14ac:dyDescent="0.15">
      <c r="A472" s="449"/>
      <c r="B472" s="450"/>
      <c r="C472" s="409"/>
      <c r="D472" s="410"/>
      <c r="E472" s="410"/>
      <c r="F472" s="410"/>
      <c r="G472" s="410"/>
      <c r="H472" s="410"/>
      <c r="I472" s="410"/>
      <c r="J472" s="410"/>
      <c r="K472" s="411"/>
      <c r="L472" s="421"/>
      <c r="M472" s="410"/>
      <c r="N472" s="410"/>
      <c r="O472" s="410"/>
      <c r="P472" s="410"/>
      <c r="Q472" s="411"/>
      <c r="R472" s="421"/>
      <c r="S472" s="410"/>
      <c r="T472" s="410"/>
      <c r="U472" s="410"/>
      <c r="V472" s="410"/>
      <c r="W472" s="411"/>
      <c r="X472" s="422"/>
      <c r="Y472" s="423"/>
      <c r="Z472" s="423"/>
      <c r="AA472" s="423"/>
      <c r="AB472" s="423"/>
      <c r="AC472" s="423"/>
      <c r="AD472" s="423"/>
      <c r="AE472" s="423"/>
      <c r="AF472" s="423"/>
      <c r="AG472" s="423"/>
      <c r="AH472" s="423"/>
      <c r="AI472" s="423"/>
      <c r="AJ472" s="423"/>
      <c r="AK472" s="423"/>
      <c r="AL472" s="423"/>
      <c r="AM472" s="423"/>
      <c r="AN472" s="423"/>
      <c r="AO472" s="423"/>
      <c r="AP472" s="423"/>
      <c r="AQ472" s="423"/>
      <c r="AR472" s="423"/>
      <c r="AS472" s="423"/>
      <c r="AT472" s="423"/>
      <c r="AU472" s="423"/>
      <c r="AV472" s="423"/>
      <c r="AW472" s="423"/>
      <c r="AX472" s="424"/>
    </row>
    <row r="473" spans="1:50" ht="19.5" customHeight="1" x14ac:dyDescent="0.15">
      <c r="A473" s="449"/>
      <c r="B473" s="450"/>
      <c r="C473" s="425"/>
      <c r="D473" s="426"/>
      <c r="E473" s="426"/>
      <c r="F473" s="426"/>
      <c r="G473" s="426"/>
      <c r="H473" s="426"/>
      <c r="I473" s="426"/>
      <c r="J473" s="426"/>
      <c r="K473" s="427"/>
      <c r="L473" s="428"/>
      <c r="M473" s="426"/>
      <c r="N473" s="426"/>
      <c r="O473" s="426"/>
      <c r="P473" s="426"/>
      <c r="Q473" s="427"/>
      <c r="R473" s="428"/>
      <c r="S473" s="426"/>
      <c r="T473" s="426"/>
      <c r="U473" s="426"/>
      <c r="V473" s="426"/>
      <c r="W473" s="427"/>
      <c r="X473" s="422"/>
      <c r="Y473" s="423"/>
      <c r="Z473" s="423"/>
      <c r="AA473" s="423"/>
      <c r="AB473" s="423"/>
      <c r="AC473" s="423"/>
      <c r="AD473" s="423"/>
      <c r="AE473" s="423"/>
      <c r="AF473" s="423"/>
      <c r="AG473" s="423"/>
      <c r="AH473" s="423"/>
      <c r="AI473" s="423"/>
      <c r="AJ473" s="423"/>
      <c r="AK473" s="423"/>
      <c r="AL473" s="423"/>
      <c r="AM473" s="423"/>
      <c r="AN473" s="423"/>
      <c r="AO473" s="423"/>
      <c r="AP473" s="423"/>
      <c r="AQ473" s="423"/>
      <c r="AR473" s="423"/>
      <c r="AS473" s="423"/>
      <c r="AT473" s="423"/>
      <c r="AU473" s="423"/>
      <c r="AV473" s="423"/>
      <c r="AW473" s="423"/>
      <c r="AX473" s="424"/>
    </row>
    <row r="474" spans="1:50" ht="19.5" customHeight="1" thickBot="1" x14ac:dyDescent="0.2">
      <c r="A474" s="451"/>
      <c r="B474" s="452"/>
      <c r="C474" s="412" t="s">
        <v>35</v>
      </c>
      <c r="D474" s="413"/>
      <c r="E474" s="413"/>
      <c r="F474" s="413"/>
      <c r="G474" s="413"/>
      <c r="H474" s="413"/>
      <c r="I474" s="413"/>
      <c r="J474" s="413"/>
      <c r="K474" s="414"/>
      <c r="L474" s="415">
        <v>2</v>
      </c>
      <c r="M474" s="416"/>
      <c r="N474" s="416"/>
      <c r="O474" s="416"/>
      <c r="P474" s="416"/>
      <c r="Q474" s="417"/>
      <c r="R474" s="415"/>
      <c r="S474" s="416"/>
      <c r="T474" s="416"/>
      <c r="U474" s="416"/>
      <c r="V474" s="416"/>
      <c r="W474" s="417"/>
      <c r="X474" s="418"/>
      <c r="Y474" s="419"/>
      <c r="Z474" s="419"/>
      <c r="AA474" s="419"/>
      <c r="AB474" s="419"/>
      <c r="AC474" s="419"/>
      <c r="AD474" s="419"/>
      <c r="AE474" s="419"/>
      <c r="AF474" s="419"/>
      <c r="AG474" s="419"/>
      <c r="AH474" s="419"/>
      <c r="AI474" s="419"/>
      <c r="AJ474" s="419"/>
      <c r="AK474" s="419"/>
      <c r="AL474" s="419"/>
      <c r="AM474" s="419"/>
      <c r="AN474" s="419"/>
      <c r="AO474" s="419"/>
      <c r="AP474" s="419"/>
      <c r="AQ474" s="419"/>
      <c r="AR474" s="419"/>
      <c r="AS474" s="419"/>
      <c r="AT474" s="419"/>
      <c r="AU474" s="419"/>
      <c r="AV474" s="419"/>
      <c r="AW474" s="419"/>
      <c r="AX474" s="420"/>
    </row>
    <row r="475" spans="1:50" x14ac:dyDescent="0.15">
      <c r="A475" s="168"/>
      <c r="B475" s="168"/>
      <c r="C475" s="169"/>
      <c r="D475" s="169"/>
      <c r="E475" s="169"/>
      <c r="F475" s="169"/>
      <c r="G475" s="169"/>
      <c r="H475" s="169"/>
      <c r="I475" s="169"/>
      <c r="J475" s="169"/>
      <c r="K475" s="169"/>
      <c r="L475" s="170"/>
      <c r="M475" s="170"/>
      <c r="N475" s="170"/>
      <c r="O475" s="170"/>
      <c r="P475" s="170"/>
      <c r="Q475" s="170"/>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row>
    <row r="476" spans="1:50" s="33" customFormat="1" ht="18" customHeight="1" thickBot="1" x14ac:dyDescent="0.2">
      <c r="A476" s="394"/>
      <c r="B476" s="394"/>
      <c r="C476" s="394"/>
      <c r="D476" s="394"/>
      <c r="E476" s="394"/>
      <c r="F476" s="394"/>
      <c r="G476" s="394"/>
      <c r="H476" s="394"/>
      <c r="I476" s="394"/>
      <c r="J476" s="394"/>
      <c r="K476" s="394"/>
      <c r="L476" s="394"/>
      <c r="M476" s="394"/>
      <c r="N476" s="394"/>
      <c r="O476" s="394"/>
      <c r="P476" s="394"/>
      <c r="Q476" s="394"/>
      <c r="R476" s="394"/>
      <c r="S476" s="394"/>
      <c r="T476" s="394"/>
      <c r="U476" s="394"/>
      <c r="V476" s="394"/>
      <c r="W476" s="394"/>
      <c r="X476" s="394"/>
      <c r="Y476" s="394"/>
      <c r="Z476" s="394"/>
      <c r="AA476" s="394"/>
      <c r="AB476" s="394"/>
      <c r="AC476" s="394"/>
      <c r="AD476" s="394"/>
      <c r="AE476" s="394"/>
      <c r="AF476" s="394"/>
      <c r="AG476" s="394"/>
      <c r="AH476" s="394"/>
      <c r="AI476" s="394"/>
      <c r="AJ476" s="394"/>
      <c r="AK476" s="395"/>
      <c r="AL476" s="394"/>
      <c r="AM476" s="394"/>
      <c r="AN476" s="394"/>
      <c r="AO476" s="394"/>
      <c r="AP476" s="394"/>
      <c r="AQ476" s="574" t="s">
        <v>264</v>
      </c>
      <c r="AR476" s="574"/>
      <c r="AS476" s="574"/>
      <c r="AT476" s="574"/>
      <c r="AU476" s="574"/>
      <c r="AV476" s="574"/>
      <c r="AW476" s="574"/>
      <c r="AX476" s="574"/>
    </row>
    <row r="477" spans="1:50" ht="24.75" customHeight="1" x14ac:dyDescent="0.15">
      <c r="A477" s="511" t="s">
        <v>3</v>
      </c>
      <c r="B477" s="512"/>
      <c r="C477" s="512"/>
      <c r="D477" s="512"/>
      <c r="E477" s="512"/>
      <c r="F477" s="512"/>
      <c r="G477" s="629" t="s">
        <v>3134</v>
      </c>
      <c r="H477" s="630"/>
      <c r="I477" s="630"/>
      <c r="J477" s="630"/>
      <c r="K477" s="630"/>
      <c r="L477" s="630"/>
      <c r="M477" s="630"/>
      <c r="N477" s="630"/>
      <c r="O477" s="630"/>
      <c r="P477" s="630"/>
      <c r="Q477" s="630"/>
      <c r="R477" s="630"/>
      <c r="S477" s="630"/>
      <c r="T477" s="630"/>
      <c r="U477" s="630"/>
      <c r="V477" s="630"/>
      <c r="W477" s="630"/>
      <c r="X477" s="630"/>
      <c r="Y477" s="517" t="s">
        <v>267</v>
      </c>
      <c r="Z477" s="631"/>
      <c r="AA477" s="631"/>
      <c r="AB477" s="631"/>
      <c r="AC477" s="631"/>
      <c r="AD477" s="632"/>
      <c r="AE477" s="521" t="s">
        <v>3300</v>
      </c>
      <c r="AF477" s="631"/>
      <c r="AG477" s="631"/>
      <c r="AH477" s="631"/>
      <c r="AI477" s="631"/>
      <c r="AJ477" s="631"/>
      <c r="AK477" s="631"/>
      <c r="AL477" s="631"/>
      <c r="AM477" s="631"/>
      <c r="AN477" s="631"/>
      <c r="AO477" s="631"/>
      <c r="AP477" s="632"/>
      <c r="AQ477" s="523" t="s">
        <v>6</v>
      </c>
      <c r="AR477" s="631"/>
      <c r="AS477" s="631"/>
      <c r="AT477" s="631"/>
      <c r="AU477" s="631"/>
      <c r="AV477" s="631"/>
      <c r="AW477" s="631"/>
      <c r="AX477" s="633"/>
    </row>
    <row r="478" spans="1:50" ht="30" customHeight="1" x14ac:dyDescent="0.15">
      <c r="A478" s="550" t="s">
        <v>7</v>
      </c>
      <c r="B478" s="625"/>
      <c r="C478" s="625"/>
      <c r="D478" s="625"/>
      <c r="E478" s="625"/>
      <c r="F478" s="626"/>
      <c r="G478" s="553" t="s">
        <v>3263</v>
      </c>
      <c r="H478" s="554"/>
      <c r="I478" s="554"/>
      <c r="J478" s="554"/>
      <c r="K478" s="554"/>
      <c r="L478" s="554"/>
      <c r="M478" s="554"/>
      <c r="N478" s="554"/>
      <c r="O478" s="554"/>
      <c r="P478" s="554"/>
      <c r="Q478" s="554"/>
      <c r="R478" s="554"/>
      <c r="S478" s="554"/>
      <c r="T478" s="554"/>
      <c r="U478" s="554"/>
      <c r="V478" s="627"/>
      <c r="W478" s="627"/>
      <c r="X478" s="627"/>
      <c r="Y478" s="556" t="s">
        <v>9</v>
      </c>
      <c r="Z478" s="560"/>
      <c r="AA478" s="560"/>
      <c r="AB478" s="560"/>
      <c r="AC478" s="560"/>
      <c r="AD478" s="561"/>
      <c r="AE478" s="560" t="s">
        <v>3301</v>
      </c>
      <c r="AF478" s="560"/>
      <c r="AG478" s="560"/>
      <c r="AH478" s="560"/>
      <c r="AI478" s="560"/>
      <c r="AJ478" s="560"/>
      <c r="AK478" s="560"/>
      <c r="AL478" s="560"/>
      <c r="AM478" s="560"/>
      <c r="AN478" s="560"/>
      <c r="AO478" s="560"/>
      <c r="AP478" s="561"/>
      <c r="AQ478" s="562" t="s">
        <v>3265</v>
      </c>
      <c r="AR478" s="563"/>
      <c r="AS478" s="563"/>
      <c r="AT478" s="563"/>
      <c r="AU478" s="563"/>
      <c r="AV478" s="563"/>
      <c r="AW478" s="563"/>
      <c r="AX478" s="564"/>
    </row>
    <row r="479" spans="1:50" ht="30" customHeight="1" x14ac:dyDescent="0.15">
      <c r="A479" s="565" t="s">
        <v>12</v>
      </c>
      <c r="B479" s="566"/>
      <c r="C479" s="566"/>
      <c r="D479" s="566"/>
      <c r="E479" s="566"/>
      <c r="F479" s="566"/>
      <c r="G479" s="568" t="s">
        <v>810</v>
      </c>
      <c r="H479" s="627"/>
      <c r="I479" s="627"/>
      <c r="J479" s="627"/>
      <c r="K479" s="627"/>
      <c r="L479" s="627"/>
      <c r="M479" s="627"/>
      <c r="N479" s="627"/>
      <c r="O479" s="627"/>
      <c r="P479" s="627"/>
      <c r="Q479" s="627"/>
      <c r="R479" s="627"/>
      <c r="S479" s="627"/>
      <c r="T479" s="627"/>
      <c r="U479" s="627"/>
      <c r="V479" s="627"/>
      <c r="W479" s="627"/>
      <c r="X479" s="627"/>
      <c r="Y479" s="571" t="s">
        <v>14</v>
      </c>
      <c r="Z479" s="572"/>
      <c r="AA479" s="572"/>
      <c r="AB479" s="572"/>
      <c r="AC479" s="572"/>
      <c r="AD479" s="573"/>
      <c r="AE479" s="486" t="s">
        <v>3302</v>
      </c>
      <c r="AF479" s="486"/>
      <c r="AG479" s="486"/>
      <c r="AH479" s="486"/>
      <c r="AI479" s="486"/>
      <c r="AJ479" s="486"/>
      <c r="AK479" s="486"/>
      <c r="AL479" s="486"/>
      <c r="AM479" s="486"/>
      <c r="AN479" s="486"/>
      <c r="AO479" s="486"/>
      <c r="AP479" s="486"/>
      <c r="AQ479" s="627"/>
      <c r="AR479" s="627"/>
      <c r="AS479" s="627"/>
      <c r="AT479" s="627"/>
      <c r="AU479" s="627"/>
      <c r="AV479" s="627"/>
      <c r="AW479" s="627"/>
      <c r="AX479" s="628"/>
    </row>
    <row r="480" spans="1:50" ht="30" customHeight="1" x14ac:dyDescent="0.15">
      <c r="A480" s="535" t="s">
        <v>16</v>
      </c>
      <c r="B480" s="536"/>
      <c r="C480" s="536"/>
      <c r="D480" s="536"/>
      <c r="E480" s="536"/>
      <c r="F480" s="537"/>
      <c r="G480" s="634" t="s">
        <v>3267</v>
      </c>
      <c r="H480" s="635"/>
      <c r="I480" s="635"/>
      <c r="J480" s="635"/>
      <c r="K480" s="635"/>
      <c r="L480" s="635"/>
      <c r="M480" s="635"/>
      <c r="N480" s="635"/>
      <c r="O480" s="635"/>
      <c r="P480" s="635"/>
      <c r="Q480" s="635"/>
      <c r="R480" s="635"/>
      <c r="S480" s="635"/>
      <c r="T480" s="635"/>
      <c r="U480" s="635"/>
      <c r="V480" s="636"/>
      <c r="W480" s="636"/>
      <c r="X480" s="636"/>
      <c r="Y480" s="541" t="s">
        <v>272</v>
      </c>
      <c r="Z480" s="627"/>
      <c r="AA480" s="627"/>
      <c r="AB480" s="627"/>
      <c r="AC480" s="627"/>
      <c r="AD480" s="637"/>
      <c r="AE480" s="638"/>
      <c r="AF480" s="639"/>
      <c r="AG480" s="639"/>
      <c r="AH480" s="639"/>
      <c r="AI480" s="639"/>
      <c r="AJ480" s="639"/>
      <c r="AK480" s="639"/>
      <c r="AL480" s="639"/>
      <c r="AM480" s="639"/>
      <c r="AN480" s="639"/>
      <c r="AO480" s="639"/>
      <c r="AP480" s="639"/>
      <c r="AQ480" s="639"/>
      <c r="AR480" s="639"/>
      <c r="AS480" s="639"/>
      <c r="AT480" s="639"/>
      <c r="AU480" s="639"/>
      <c r="AV480" s="639"/>
      <c r="AW480" s="639"/>
      <c r="AX480" s="640"/>
    </row>
    <row r="481" spans="1:50" ht="45.75" customHeight="1" x14ac:dyDescent="0.15">
      <c r="A481" s="526" t="s">
        <v>17</v>
      </c>
      <c r="B481" s="527"/>
      <c r="C481" s="527"/>
      <c r="D481" s="527"/>
      <c r="E481" s="527"/>
      <c r="F481" s="528"/>
      <c r="G481" s="532" t="s">
        <v>3303</v>
      </c>
      <c r="H481" s="533"/>
      <c r="I481" s="533"/>
      <c r="J481" s="533"/>
      <c r="K481" s="533"/>
      <c r="L481" s="533"/>
      <c r="M481" s="533"/>
      <c r="N481" s="533"/>
      <c r="O481" s="533"/>
      <c r="P481" s="533"/>
      <c r="Q481" s="533"/>
      <c r="R481" s="533"/>
      <c r="S481" s="533"/>
      <c r="T481" s="533"/>
      <c r="U481" s="533"/>
      <c r="V481" s="533"/>
      <c r="W481" s="533"/>
      <c r="X481" s="533"/>
      <c r="Y481" s="533"/>
      <c r="Z481" s="533"/>
      <c r="AA481" s="533"/>
      <c r="AB481" s="533"/>
      <c r="AC481" s="533"/>
      <c r="AD481" s="533"/>
      <c r="AE481" s="533"/>
      <c r="AF481" s="533"/>
      <c r="AG481" s="533"/>
      <c r="AH481" s="533"/>
      <c r="AI481" s="533"/>
      <c r="AJ481" s="533"/>
      <c r="AK481" s="533"/>
      <c r="AL481" s="533"/>
      <c r="AM481" s="533"/>
      <c r="AN481" s="533"/>
      <c r="AO481" s="533"/>
      <c r="AP481" s="533"/>
      <c r="AQ481" s="533"/>
      <c r="AR481" s="533"/>
      <c r="AS481" s="533"/>
      <c r="AT481" s="533"/>
      <c r="AU481" s="533"/>
      <c r="AV481" s="533"/>
      <c r="AW481" s="533"/>
      <c r="AX481" s="534"/>
    </row>
    <row r="482" spans="1:50" ht="89.25" customHeight="1" x14ac:dyDescent="0.15">
      <c r="A482" s="526" t="s">
        <v>19</v>
      </c>
      <c r="B482" s="527"/>
      <c r="C482" s="527"/>
      <c r="D482" s="527"/>
      <c r="E482" s="527"/>
      <c r="F482" s="528"/>
      <c r="G482" s="532" t="s">
        <v>3304</v>
      </c>
      <c r="H482" s="533"/>
      <c r="I482" s="533"/>
      <c r="J482" s="533"/>
      <c r="K482" s="533"/>
      <c r="L482" s="533"/>
      <c r="M482" s="533"/>
      <c r="N482" s="533"/>
      <c r="O482" s="533"/>
      <c r="P482" s="533"/>
      <c r="Q482" s="533"/>
      <c r="R482" s="533"/>
      <c r="S482" s="533"/>
      <c r="T482" s="533"/>
      <c r="U482" s="533"/>
      <c r="V482" s="533"/>
      <c r="W482" s="533"/>
      <c r="X482" s="533"/>
      <c r="Y482" s="533"/>
      <c r="Z482" s="533"/>
      <c r="AA482" s="533"/>
      <c r="AB482" s="533"/>
      <c r="AC482" s="533"/>
      <c r="AD482" s="533"/>
      <c r="AE482" s="533"/>
      <c r="AF482" s="533"/>
      <c r="AG482" s="533"/>
      <c r="AH482" s="533"/>
      <c r="AI482" s="533"/>
      <c r="AJ482" s="533"/>
      <c r="AK482" s="533"/>
      <c r="AL482" s="533"/>
      <c r="AM482" s="533"/>
      <c r="AN482" s="533"/>
      <c r="AO482" s="533"/>
      <c r="AP482" s="533"/>
      <c r="AQ482" s="533"/>
      <c r="AR482" s="533"/>
      <c r="AS482" s="533"/>
      <c r="AT482" s="533"/>
      <c r="AU482" s="533"/>
      <c r="AV482" s="533"/>
      <c r="AW482" s="533"/>
      <c r="AX482" s="534"/>
    </row>
    <row r="483" spans="1:50" ht="19.5" customHeight="1" x14ac:dyDescent="0.15">
      <c r="A483" s="526" t="s">
        <v>21</v>
      </c>
      <c r="B483" s="527"/>
      <c r="C483" s="527"/>
      <c r="D483" s="527"/>
      <c r="E483" s="527"/>
      <c r="F483" s="528"/>
      <c r="G483" s="622" t="s">
        <v>22</v>
      </c>
      <c r="H483" s="533"/>
      <c r="I483" s="533"/>
      <c r="J483" s="533"/>
      <c r="K483" s="533"/>
      <c r="L483" s="533"/>
      <c r="M483" s="533"/>
      <c r="N483" s="533"/>
      <c r="O483" s="533"/>
      <c r="P483" s="533"/>
      <c r="Q483" s="533"/>
      <c r="R483" s="533"/>
      <c r="S483" s="533"/>
      <c r="T483" s="533"/>
      <c r="U483" s="533"/>
      <c r="V483" s="533"/>
      <c r="W483" s="533"/>
      <c r="X483" s="533"/>
      <c r="Y483" s="533"/>
      <c r="Z483" s="533"/>
      <c r="AA483" s="533"/>
      <c r="AB483" s="533"/>
      <c r="AC483" s="533"/>
      <c r="AD483" s="533"/>
      <c r="AE483" s="533"/>
      <c r="AF483" s="533"/>
      <c r="AG483" s="533"/>
      <c r="AH483" s="533"/>
      <c r="AI483" s="533"/>
      <c r="AJ483" s="533"/>
      <c r="AK483" s="533"/>
      <c r="AL483" s="533"/>
      <c r="AM483" s="533"/>
      <c r="AN483" s="533"/>
      <c r="AO483" s="533"/>
      <c r="AP483" s="533"/>
      <c r="AQ483" s="533"/>
      <c r="AR483" s="533"/>
      <c r="AS483" s="533"/>
      <c r="AT483" s="533"/>
      <c r="AU483" s="533"/>
      <c r="AV483" s="533"/>
      <c r="AW483" s="533"/>
      <c r="AX483" s="534"/>
    </row>
    <row r="484" spans="1:50" ht="19.5" customHeight="1" x14ac:dyDescent="0.15">
      <c r="A484" s="429" t="s">
        <v>23</v>
      </c>
      <c r="B484" s="430"/>
      <c r="C484" s="430"/>
      <c r="D484" s="430"/>
      <c r="E484" s="430"/>
      <c r="F484" s="431"/>
      <c r="G484" s="623"/>
      <c r="H484" s="624"/>
      <c r="I484" s="624"/>
      <c r="J484" s="624"/>
      <c r="K484" s="624"/>
      <c r="L484" s="624"/>
      <c r="M484" s="624"/>
      <c r="N484" s="624"/>
      <c r="O484" s="624"/>
      <c r="P484" s="441" t="s">
        <v>3270</v>
      </c>
      <c r="Q484" s="442"/>
      <c r="R484" s="442"/>
      <c r="S484" s="442"/>
      <c r="T484" s="442"/>
      <c r="U484" s="442"/>
      <c r="V484" s="443"/>
      <c r="W484" s="441" t="s">
        <v>3271</v>
      </c>
      <c r="X484" s="442"/>
      <c r="Y484" s="442"/>
      <c r="Z484" s="442"/>
      <c r="AA484" s="442"/>
      <c r="AB484" s="442"/>
      <c r="AC484" s="443"/>
      <c r="AD484" s="441" t="s">
        <v>3272</v>
      </c>
      <c r="AE484" s="442"/>
      <c r="AF484" s="442"/>
      <c r="AG484" s="442"/>
      <c r="AH484" s="442"/>
      <c r="AI484" s="442"/>
      <c r="AJ484" s="443"/>
      <c r="AK484" s="441" t="s">
        <v>3273</v>
      </c>
      <c r="AL484" s="442"/>
      <c r="AM484" s="442"/>
      <c r="AN484" s="442"/>
      <c r="AO484" s="442"/>
      <c r="AP484" s="442"/>
      <c r="AQ484" s="443"/>
      <c r="AR484" s="441" t="s">
        <v>3274</v>
      </c>
      <c r="AS484" s="442"/>
      <c r="AT484" s="442"/>
      <c r="AU484" s="442"/>
      <c r="AV484" s="442"/>
      <c r="AW484" s="442"/>
      <c r="AX484" s="488"/>
    </row>
    <row r="485" spans="1:50" ht="19.5" customHeight="1" x14ac:dyDescent="0.15">
      <c r="A485" s="432"/>
      <c r="B485" s="433"/>
      <c r="C485" s="433"/>
      <c r="D485" s="433"/>
      <c r="E485" s="433"/>
      <c r="F485" s="434"/>
      <c r="G485" s="489" t="s">
        <v>29</v>
      </c>
      <c r="H485" s="613"/>
      <c r="I485" s="618" t="s">
        <v>30</v>
      </c>
      <c r="J485" s="619"/>
      <c r="K485" s="619"/>
      <c r="L485" s="619"/>
      <c r="M485" s="619"/>
      <c r="N485" s="619"/>
      <c r="O485" s="490"/>
      <c r="P485" s="620">
        <v>5</v>
      </c>
      <c r="Q485" s="620"/>
      <c r="R485" s="620"/>
      <c r="S485" s="620"/>
      <c r="T485" s="620"/>
      <c r="U485" s="620"/>
      <c r="V485" s="620"/>
      <c r="W485" s="620">
        <v>5</v>
      </c>
      <c r="X485" s="620"/>
      <c r="Y485" s="620"/>
      <c r="Z485" s="620"/>
      <c r="AA485" s="620"/>
      <c r="AB485" s="620"/>
      <c r="AC485" s="620"/>
      <c r="AD485" s="620">
        <v>5</v>
      </c>
      <c r="AE485" s="620"/>
      <c r="AF485" s="620"/>
      <c r="AG485" s="620"/>
      <c r="AH485" s="620"/>
      <c r="AI485" s="620"/>
      <c r="AJ485" s="620"/>
      <c r="AK485" s="620">
        <v>4</v>
      </c>
      <c r="AL485" s="620"/>
      <c r="AM485" s="620"/>
      <c r="AN485" s="620"/>
      <c r="AO485" s="620"/>
      <c r="AP485" s="620"/>
      <c r="AQ485" s="620"/>
      <c r="AR485" s="620"/>
      <c r="AS485" s="620"/>
      <c r="AT485" s="620"/>
      <c r="AU485" s="620"/>
      <c r="AV485" s="620"/>
      <c r="AW485" s="620"/>
      <c r="AX485" s="621"/>
    </row>
    <row r="486" spans="1:50" ht="19.5" customHeight="1" x14ac:dyDescent="0.15">
      <c r="A486" s="432"/>
      <c r="B486" s="433"/>
      <c r="C486" s="433"/>
      <c r="D486" s="433"/>
      <c r="E486" s="433"/>
      <c r="F486" s="434"/>
      <c r="G486" s="614"/>
      <c r="H486" s="615"/>
      <c r="I486" s="467" t="s">
        <v>31</v>
      </c>
      <c r="J486" s="468"/>
      <c r="K486" s="468"/>
      <c r="L486" s="468"/>
      <c r="M486" s="468"/>
      <c r="N486" s="468"/>
      <c r="O486" s="469"/>
      <c r="P486" s="509" t="s">
        <v>1188</v>
      </c>
      <c r="Q486" s="509"/>
      <c r="R486" s="509"/>
      <c r="S486" s="509"/>
      <c r="T486" s="509"/>
      <c r="U486" s="509"/>
      <c r="V486" s="509"/>
      <c r="W486" s="509" t="s">
        <v>1188</v>
      </c>
      <c r="X486" s="509"/>
      <c r="Y486" s="509"/>
      <c r="Z486" s="509"/>
      <c r="AA486" s="509"/>
      <c r="AB486" s="509"/>
      <c r="AC486" s="509"/>
      <c r="AD486" s="509" t="s">
        <v>1188</v>
      </c>
      <c r="AE486" s="509"/>
      <c r="AF486" s="509"/>
      <c r="AG486" s="509"/>
      <c r="AH486" s="509"/>
      <c r="AI486" s="509"/>
      <c r="AJ486" s="509"/>
      <c r="AK486" s="509" t="s">
        <v>1188</v>
      </c>
      <c r="AL486" s="509"/>
      <c r="AM486" s="509"/>
      <c r="AN486" s="509"/>
      <c r="AO486" s="509"/>
      <c r="AP486" s="509"/>
      <c r="AQ486" s="509"/>
      <c r="AR486" s="600"/>
      <c r="AS486" s="600"/>
      <c r="AT486" s="600"/>
      <c r="AU486" s="600"/>
      <c r="AV486" s="600"/>
      <c r="AW486" s="600"/>
      <c r="AX486" s="601"/>
    </row>
    <row r="487" spans="1:50" ht="19.5" customHeight="1" x14ac:dyDescent="0.15">
      <c r="A487" s="432"/>
      <c r="B487" s="433"/>
      <c r="C487" s="433"/>
      <c r="D487" s="433"/>
      <c r="E487" s="433"/>
      <c r="F487" s="434"/>
      <c r="G487" s="614"/>
      <c r="H487" s="615"/>
      <c r="I487" s="467" t="s">
        <v>32</v>
      </c>
      <c r="J487" s="602"/>
      <c r="K487" s="602"/>
      <c r="L487" s="602"/>
      <c r="M487" s="602"/>
      <c r="N487" s="602"/>
      <c r="O487" s="603"/>
      <c r="P487" s="444" t="s">
        <v>1188</v>
      </c>
      <c r="Q487" s="445"/>
      <c r="R487" s="445"/>
      <c r="S487" s="445"/>
      <c r="T487" s="445"/>
      <c r="U487" s="445"/>
      <c r="V487" s="470"/>
      <c r="W487" s="444" t="s">
        <v>1188</v>
      </c>
      <c r="X487" s="445"/>
      <c r="Y487" s="445"/>
      <c r="Z487" s="445"/>
      <c r="AA487" s="445"/>
      <c r="AB487" s="445"/>
      <c r="AC487" s="470"/>
      <c r="AD487" s="444" t="s">
        <v>1188</v>
      </c>
      <c r="AE487" s="445"/>
      <c r="AF487" s="445"/>
      <c r="AG487" s="445"/>
      <c r="AH487" s="445"/>
      <c r="AI487" s="445"/>
      <c r="AJ487" s="470"/>
      <c r="AK487" s="444" t="s">
        <v>1188</v>
      </c>
      <c r="AL487" s="445"/>
      <c r="AM487" s="445"/>
      <c r="AN487" s="445"/>
      <c r="AO487" s="445"/>
      <c r="AP487" s="445"/>
      <c r="AQ487" s="470"/>
      <c r="AR487" s="444"/>
      <c r="AS487" s="445"/>
      <c r="AT487" s="445"/>
      <c r="AU487" s="445"/>
      <c r="AV487" s="445"/>
      <c r="AW487" s="445"/>
      <c r="AX487" s="446"/>
    </row>
    <row r="488" spans="1:50" ht="19.5" customHeight="1" x14ac:dyDescent="0.15">
      <c r="A488" s="432"/>
      <c r="B488" s="433"/>
      <c r="C488" s="433"/>
      <c r="D488" s="433"/>
      <c r="E488" s="433"/>
      <c r="F488" s="434"/>
      <c r="G488" s="614"/>
      <c r="H488" s="615"/>
      <c r="I488" s="467" t="s">
        <v>33</v>
      </c>
      <c r="J488" s="602"/>
      <c r="K488" s="602"/>
      <c r="L488" s="602"/>
      <c r="M488" s="602"/>
      <c r="N488" s="602"/>
      <c r="O488" s="603"/>
      <c r="P488" s="444" t="s">
        <v>1188</v>
      </c>
      <c r="Q488" s="445"/>
      <c r="R488" s="445"/>
      <c r="S488" s="445"/>
      <c r="T488" s="445"/>
      <c r="U488" s="445"/>
      <c r="V488" s="470"/>
      <c r="W488" s="444" t="s">
        <v>1188</v>
      </c>
      <c r="X488" s="445"/>
      <c r="Y488" s="445"/>
      <c r="Z488" s="445"/>
      <c r="AA488" s="445"/>
      <c r="AB488" s="445"/>
      <c r="AC488" s="470"/>
      <c r="AD488" s="444" t="s">
        <v>1188</v>
      </c>
      <c r="AE488" s="445"/>
      <c r="AF488" s="445"/>
      <c r="AG488" s="445"/>
      <c r="AH488" s="445"/>
      <c r="AI488" s="445"/>
      <c r="AJ488" s="470"/>
      <c r="AK488" s="444" t="s">
        <v>1188</v>
      </c>
      <c r="AL488" s="445"/>
      <c r="AM488" s="445"/>
      <c r="AN488" s="445"/>
      <c r="AO488" s="445"/>
      <c r="AP488" s="445"/>
      <c r="AQ488" s="470"/>
      <c r="AR488" s="464"/>
      <c r="AS488" s="465"/>
      <c r="AT488" s="465"/>
      <c r="AU488" s="465"/>
      <c r="AV488" s="465"/>
      <c r="AW488" s="465"/>
      <c r="AX488" s="466"/>
    </row>
    <row r="489" spans="1:50" ht="19.5" customHeight="1" x14ac:dyDescent="0.15">
      <c r="A489" s="432"/>
      <c r="B489" s="433"/>
      <c r="C489" s="433"/>
      <c r="D489" s="433"/>
      <c r="E489" s="433"/>
      <c r="F489" s="434"/>
      <c r="G489" s="614"/>
      <c r="H489" s="615"/>
      <c r="I489" s="467" t="s">
        <v>34</v>
      </c>
      <c r="J489" s="468"/>
      <c r="K489" s="468"/>
      <c r="L489" s="468"/>
      <c r="M489" s="468"/>
      <c r="N489" s="468"/>
      <c r="O489" s="469"/>
      <c r="P489" s="509"/>
      <c r="Q489" s="509"/>
      <c r="R489" s="509"/>
      <c r="S489" s="509"/>
      <c r="T489" s="509"/>
      <c r="U489" s="509"/>
      <c r="V489" s="509"/>
      <c r="W489" s="509" t="s">
        <v>1188</v>
      </c>
      <c r="X489" s="509"/>
      <c r="Y489" s="509"/>
      <c r="Z489" s="509"/>
      <c r="AA489" s="509"/>
      <c r="AB489" s="509"/>
      <c r="AC489" s="509"/>
      <c r="AD489" s="509" t="s">
        <v>1188</v>
      </c>
      <c r="AE489" s="509"/>
      <c r="AF489" s="509"/>
      <c r="AG489" s="509"/>
      <c r="AH489" s="509"/>
      <c r="AI489" s="509"/>
      <c r="AJ489" s="509"/>
      <c r="AK489" s="509" t="s">
        <v>1188</v>
      </c>
      <c r="AL489" s="509"/>
      <c r="AM489" s="509"/>
      <c r="AN489" s="509"/>
      <c r="AO489" s="509"/>
      <c r="AP489" s="509"/>
      <c r="AQ489" s="509"/>
      <c r="AR489" s="600"/>
      <c r="AS489" s="600"/>
      <c r="AT489" s="600"/>
      <c r="AU489" s="600"/>
      <c r="AV489" s="600"/>
      <c r="AW489" s="600"/>
      <c r="AX489" s="601"/>
    </row>
    <row r="490" spans="1:50" ht="19.5" customHeight="1" x14ac:dyDescent="0.15">
      <c r="A490" s="432"/>
      <c r="B490" s="433"/>
      <c r="C490" s="433"/>
      <c r="D490" s="433"/>
      <c r="E490" s="433"/>
      <c r="F490" s="434"/>
      <c r="G490" s="616"/>
      <c r="H490" s="617"/>
      <c r="I490" s="609" t="s">
        <v>35</v>
      </c>
      <c r="J490" s="610"/>
      <c r="K490" s="610"/>
      <c r="L490" s="610"/>
      <c r="M490" s="610"/>
      <c r="N490" s="610"/>
      <c r="O490" s="494"/>
      <c r="P490" s="611">
        <v>5</v>
      </c>
      <c r="Q490" s="611"/>
      <c r="R490" s="611"/>
      <c r="S490" s="611"/>
      <c r="T490" s="611"/>
      <c r="U490" s="611"/>
      <c r="V490" s="611"/>
      <c r="W490" s="611">
        <v>5</v>
      </c>
      <c r="X490" s="611"/>
      <c r="Y490" s="611"/>
      <c r="Z490" s="611"/>
      <c r="AA490" s="611"/>
      <c r="AB490" s="611"/>
      <c r="AC490" s="611"/>
      <c r="AD490" s="611">
        <v>5</v>
      </c>
      <c r="AE490" s="611"/>
      <c r="AF490" s="611"/>
      <c r="AG490" s="611"/>
      <c r="AH490" s="611"/>
      <c r="AI490" s="611"/>
      <c r="AJ490" s="611"/>
      <c r="AK490" s="611">
        <v>4</v>
      </c>
      <c r="AL490" s="611"/>
      <c r="AM490" s="611"/>
      <c r="AN490" s="611"/>
      <c r="AO490" s="611"/>
      <c r="AP490" s="611"/>
      <c r="AQ490" s="611"/>
      <c r="AR490" s="611"/>
      <c r="AS490" s="611"/>
      <c r="AT490" s="611"/>
      <c r="AU490" s="611"/>
      <c r="AV490" s="611"/>
      <c r="AW490" s="611"/>
      <c r="AX490" s="612"/>
    </row>
    <row r="491" spans="1:50" ht="19.5" customHeight="1" x14ac:dyDescent="0.15">
      <c r="A491" s="432"/>
      <c r="B491" s="433"/>
      <c r="C491" s="433"/>
      <c r="D491" s="433"/>
      <c r="E491" s="433"/>
      <c r="F491" s="434"/>
      <c r="G491" s="604" t="s">
        <v>36</v>
      </c>
      <c r="H491" s="605"/>
      <c r="I491" s="605"/>
      <c r="J491" s="605"/>
      <c r="K491" s="605"/>
      <c r="L491" s="605"/>
      <c r="M491" s="605"/>
      <c r="N491" s="605"/>
      <c r="O491" s="605"/>
      <c r="P491" s="606">
        <v>4</v>
      </c>
      <c r="Q491" s="606"/>
      <c r="R491" s="606"/>
      <c r="S491" s="606"/>
      <c r="T491" s="606"/>
      <c r="U491" s="606"/>
      <c r="V491" s="606"/>
      <c r="W491" s="606">
        <v>4</v>
      </c>
      <c r="X491" s="606"/>
      <c r="Y491" s="606"/>
      <c r="Z491" s="606"/>
      <c r="AA491" s="606"/>
      <c r="AB491" s="606"/>
      <c r="AC491" s="606"/>
      <c r="AD491" s="606">
        <v>4</v>
      </c>
      <c r="AE491" s="606"/>
      <c r="AF491" s="606"/>
      <c r="AG491" s="606"/>
      <c r="AH491" s="606"/>
      <c r="AI491" s="606"/>
      <c r="AJ491" s="606"/>
      <c r="AK491" s="607"/>
      <c r="AL491" s="607"/>
      <c r="AM491" s="607"/>
      <c r="AN491" s="607"/>
      <c r="AO491" s="607"/>
      <c r="AP491" s="607"/>
      <c r="AQ491" s="607"/>
      <c r="AR491" s="607"/>
      <c r="AS491" s="607"/>
      <c r="AT491" s="607"/>
      <c r="AU491" s="607"/>
      <c r="AV491" s="607"/>
      <c r="AW491" s="607"/>
      <c r="AX491" s="608"/>
    </row>
    <row r="492" spans="1:50" ht="19.5" customHeight="1" x14ac:dyDescent="0.15">
      <c r="A492" s="435"/>
      <c r="B492" s="436"/>
      <c r="C492" s="436"/>
      <c r="D492" s="436"/>
      <c r="E492" s="436"/>
      <c r="F492" s="437"/>
      <c r="G492" s="604" t="s">
        <v>37</v>
      </c>
      <c r="H492" s="605"/>
      <c r="I492" s="605"/>
      <c r="J492" s="605"/>
      <c r="K492" s="605"/>
      <c r="L492" s="605"/>
      <c r="M492" s="605"/>
      <c r="N492" s="605"/>
      <c r="O492" s="605"/>
      <c r="P492" s="606">
        <v>85</v>
      </c>
      <c r="Q492" s="606"/>
      <c r="R492" s="606"/>
      <c r="S492" s="606"/>
      <c r="T492" s="606"/>
      <c r="U492" s="606"/>
      <c r="V492" s="606"/>
      <c r="W492" s="606">
        <v>75</v>
      </c>
      <c r="X492" s="606"/>
      <c r="Y492" s="606"/>
      <c r="Z492" s="606"/>
      <c r="AA492" s="606"/>
      <c r="AB492" s="606"/>
      <c r="AC492" s="606"/>
      <c r="AD492" s="606">
        <v>81</v>
      </c>
      <c r="AE492" s="606"/>
      <c r="AF492" s="606"/>
      <c r="AG492" s="606"/>
      <c r="AH492" s="606"/>
      <c r="AI492" s="606"/>
      <c r="AJ492" s="606"/>
      <c r="AK492" s="607"/>
      <c r="AL492" s="607"/>
      <c r="AM492" s="607"/>
      <c r="AN492" s="607"/>
      <c r="AO492" s="607"/>
      <c r="AP492" s="607"/>
      <c r="AQ492" s="607"/>
      <c r="AR492" s="607"/>
      <c r="AS492" s="607"/>
      <c r="AT492" s="607"/>
      <c r="AU492" s="607"/>
      <c r="AV492" s="607"/>
      <c r="AW492" s="607"/>
      <c r="AX492" s="608"/>
    </row>
    <row r="493" spans="1:50" ht="19.5" customHeight="1" x14ac:dyDescent="0.15">
      <c r="A493" s="447" t="s">
        <v>90</v>
      </c>
      <c r="B493" s="448"/>
      <c r="C493" s="588" t="s">
        <v>91</v>
      </c>
      <c r="D493" s="589"/>
      <c r="E493" s="589"/>
      <c r="F493" s="589"/>
      <c r="G493" s="589"/>
      <c r="H493" s="589"/>
      <c r="I493" s="589"/>
      <c r="J493" s="589"/>
      <c r="K493" s="590"/>
      <c r="L493" s="591" t="s">
        <v>92</v>
      </c>
      <c r="M493" s="591"/>
      <c r="N493" s="591"/>
      <c r="O493" s="591"/>
      <c r="P493" s="591"/>
      <c r="Q493" s="591"/>
      <c r="R493" s="592" t="s">
        <v>3274</v>
      </c>
      <c r="S493" s="592"/>
      <c r="T493" s="592"/>
      <c r="U493" s="592"/>
      <c r="V493" s="592"/>
      <c r="W493" s="592"/>
      <c r="X493" s="593" t="s">
        <v>93</v>
      </c>
      <c r="Y493" s="589"/>
      <c r="Z493" s="589"/>
      <c r="AA493" s="589"/>
      <c r="AB493" s="589"/>
      <c r="AC493" s="589"/>
      <c r="AD493" s="589"/>
      <c r="AE493" s="589"/>
      <c r="AF493" s="589"/>
      <c r="AG493" s="589"/>
      <c r="AH493" s="589"/>
      <c r="AI493" s="589"/>
      <c r="AJ493" s="589"/>
      <c r="AK493" s="589"/>
      <c r="AL493" s="589"/>
      <c r="AM493" s="589"/>
      <c r="AN493" s="589"/>
      <c r="AO493" s="589"/>
      <c r="AP493" s="589"/>
      <c r="AQ493" s="589"/>
      <c r="AR493" s="589"/>
      <c r="AS493" s="589"/>
      <c r="AT493" s="589"/>
      <c r="AU493" s="589"/>
      <c r="AV493" s="589"/>
      <c r="AW493" s="589"/>
      <c r="AX493" s="594"/>
    </row>
    <row r="494" spans="1:50" ht="19.5" customHeight="1" x14ac:dyDescent="0.15">
      <c r="A494" s="449"/>
      <c r="B494" s="450"/>
      <c r="C494" s="595" t="s">
        <v>3179</v>
      </c>
      <c r="D494" s="596"/>
      <c r="E494" s="596"/>
      <c r="F494" s="596"/>
      <c r="G494" s="596"/>
      <c r="H494" s="596"/>
      <c r="I494" s="596"/>
      <c r="J494" s="596"/>
      <c r="K494" s="597"/>
      <c r="L494" s="598">
        <v>4</v>
      </c>
      <c r="M494" s="596"/>
      <c r="N494" s="596"/>
      <c r="O494" s="596"/>
      <c r="P494" s="596"/>
      <c r="Q494" s="597"/>
      <c r="R494" s="599"/>
      <c r="S494" s="599"/>
      <c r="T494" s="599"/>
      <c r="U494" s="599"/>
      <c r="V494" s="599"/>
      <c r="W494" s="599"/>
      <c r="X494" s="482"/>
      <c r="Y494" s="483"/>
      <c r="Z494" s="483"/>
      <c r="AA494" s="483"/>
      <c r="AB494" s="483"/>
      <c r="AC494" s="483"/>
      <c r="AD494" s="483"/>
      <c r="AE494" s="483"/>
      <c r="AF494" s="483"/>
      <c r="AG494" s="483"/>
      <c r="AH494" s="483"/>
      <c r="AI494" s="483"/>
      <c r="AJ494" s="483"/>
      <c r="AK494" s="483"/>
      <c r="AL494" s="483"/>
      <c r="AM494" s="483"/>
      <c r="AN494" s="483"/>
      <c r="AO494" s="483"/>
      <c r="AP494" s="483"/>
      <c r="AQ494" s="483"/>
      <c r="AR494" s="483"/>
      <c r="AS494" s="483"/>
      <c r="AT494" s="483"/>
      <c r="AU494" s="483"/>
      <c r="AV494" s="483"/>
      <c r="AW494" s="483"/>
      <c r="AX494" s="484"/>
    </row>
    <row r="495" spans="1:50" ht="19.5" customHeight="1" x14ac:dyDescent="0.15">
      <c r="A495" s="449"/>
      <c r="B495" s="450"/>
      <c r="C495" s="583"/>
      <c r="D495" s="584"/>
      <c r="E495" s="584"/>
      <c r="F495" s="584"/>
      <c r="G495" s="584"/>
      <c r="H495" s="584"/>
      <c r="I495" s="584"/>
      <c r="J495" s="584"/>
      <c r="K495" s="585"/>
      <c r="L495" s="586"/>
      <c r="M495" s="586"/>
      <c r="N495" s="586"/>
      <c r="O495" s="586"/>
      <c r="P495" s="586"/>
      <c r="Q495" s="586"/>
      <c r="R495" s="587"/>
      <c r="S495" s="587"/>
      <c r="T495" s="587"/>
      <c r="U495" s="587"/>
      <c r="V495" s="587"/>
      <c r="W495" s="587"/>
      <c r="X495" s="422"/>
      <c r="Y495" s="423"/>
      <c r="Z495" s="423"/>
      <c r="AA495" s="423"/>
      <c r="AB495" s="423"/>
      <c r="AC495" s="423"/>
      <c r="AD495" s="423"/>
      <c r="AE495" s="423"/>
      <c r="AF495" s="423"/>
      <c r="AG495" s="423"/>
      <c r="AH495" s="423"/>
      <c r="AI495" s="423"/>
      <c r="AJ495" s="423"/>
      <c r="AK495" s="423"/>
      <c r="AL495" s="423"/>
      <c r="AM495" s="423"/>
      <c r="AN495" s="423"/>
      <c r="AO495" s="423"/>
      <c r="AP495" s="423"/>
      <c r="AQ495" s="423"/>
      <c r="AR495" s="423"/>
      <c r="AS495" s="423"/>
      <c r="AT495" s="423"/>
      <c r="AU495" s="423"/>
      <c r="AV495" s="423"/>
      <c r="AW495" s="423"/>
      <c r="AX495" s="424"/>
    </row>
    <row r="496" spans="1:50" ht="19.5" customHeight="1" x14ac:dyDescent="0.15">
      <c r="A496" s="449"/>
      <c r="B496" s="450"/>
      <c r="C496" s="583"/>
      <c r="D496" s="584"/>
      <c r="E496" s="584"/>
      <c r="F496" s="584"/>
      <c r="G496" s="584"/>
      <c r="H496" s="584"/>
      <c r="I496" s="584"/>
      <c r="J496" s="584"/>
      <c r="K496" s="585"/>
      <c r="L496" s="586"/>
      <c r="M496" s="586"/>
      <c r="N496" s="586"/>
      <c r="O496" s="586"/>
      <c r="P496" s="586"/>
      <c r="Q496" s="586"/>
      <c r="R496" s="587"/>
      <c r="S496" s="587"/>
      <c r="T496" s="587"/>
      <c r="U496" s="587"/>
      <c r="V496" s="587"/>
      <c r="W496" s="587"/>
      <c r="X496" s="422"/>
      <c r="Y496" s="423"/>
      <c r="Z496" s="423"/>
      <c r="AA496" s="423"/>
      <c r="AB496" s="423"/>
      <c r="AC496" s="423"/>
      <c r="AD496" s="423"/>
      <c r="AE496" s="423"/>
      <c r="AF496" s="423"/>
      <c r="AG496" s="423"/>
      <c r="AH496" s="423"/>
      <c r="AI496" s="423"/>
      <c r="AJ496" s="423"/>
      <c r="AK496" s="423"/>
      <c r="AL496" s="423"/>
      <c r="AM496" s="423"/>
      <c r="AN496" s="423"/>
      <c r="AO496" s="423"/>
      <c r="AP496" s="423"/>
      <c r="AQ496" s="423"/>
      <c r="AR496" s="423"/>
      <c r="AS496" s="423"/>
      <c r="AT496" s="423"/>
      <c r="AU496" s="423"/>
      <c r="AV496" s="423"/>
      <c r="AW496" s="423"/>
      <c r="AX496" s="424"/>
    </row>
    <row r="497" spans="1:50" ht="19.5" customHeight="1" x14ac:dyDescent="0.15">
      <c r="A497" s="449"/>
      <c r="B497" s="450"/>
      <c r="C497" s="583"/>
      <c r="D497" s="584"/>
      <c r="E497" s="584"/>
      <c r="F497" s="584"/>
      <c r="G497" s="584"/>
      <c r="H497" s="584"/>
      <c r="I497" s="584"/>
      <c r="J497" s="584"/>
      <c r="K497" s="585"/>
      <c r="L497" s="586"/>
      <c r="M497" s="586"/>
      <c r="N497" s="586"/>
      <c r="O497" s="586"/>
      <c r="P497" s="586"/>
      <c r="Q497" s="586"/>
      <c r="R497" s="587"/>
      <c r="S497" s="587"/>
      <c r="T497" s="587"/>
      <c r="U497" s="587"/>
      <c r="V497" s="587"/>
      <c r="W497" s="587"/>
      <c r="X497" s="422"/>
      <c r="Y497" s="423"/>
      <c r="Z497" s="423"/>
      <c r="AA497" s="423"/>
      <c r="AB497" s="423"/>
      <c r="AC497" s="423"/>
      <c r="AD497" s="423"/>
      <c r="AE497" s="423"/>
      <c r="AF497" s="423"/>
      <c r="AG497" s="423"/>
      <c r="AH497" s="423"/>
      <c r="AI497" s="423"/>
      <c r="AJ497" s="423"/>
      <c r="AK497" s="423"/>
      <c r="AL497" s="423"/>
      <c r="AM497" s="423"/>
      <c r="AN497" s="423"/>
      <c r="AO497" s="423"/>
      <c r="AP497" s="423"/>
      <c r="AQ497" s="423"/>
      <c r="AR497" s="423"/>
      <c r="AS497" s="423"/>
      <c r="AT497" s="423"/>
      <c r="AU497" s="423"/>
      <c r="AV497" s="423"/>
      <c r="AW497" s="423"/>
      <c r="AX497" s="424"/>
    </row>
    <row r="498" spans="1:50" ht="19.5" customHeight="1" x14ac:dyDescent="0.15">
      <c r="A498" s="449"/>
      <c r="B498" s="450"/>
      <c r="C498" s="583"/>
      <c r="D498" s="584"/>
      <c r="E498" s="584"/>
      <c r="F498" s="584"/>
      <c r="G498" s="584"/>
      <c r="H498" s="584"/>
      <c r="I498" s="584"/>
      <c r="J498" s="584"/>
      <c r="K498" s="585"/>
      <c r="L498" s="586"/>
      <c r="M498" s="586"/>
      <c r="N498" s="586"/>
      <c r="O498" s="586"/>
      <c r="P498" s="586"/>
      <c r="Q498" s="586"/>
      <c r="R498" s="587"/>
      <c r="S498" s="587"/>
      <c r="T498" s="587"/>
      <c r="U498" s="587"/>
      <c r="V498" s="587"/>
      <c r="W498" s="587"/>
      <c r="X498" s="422"/>
      <c r="Y498" s="423"/>
      <c r="Z498" s="423"/>
      <c r="AA498" s="423"/>
      <c r="AB498" s="423"/>
      <c r="AC498" s="423"/>
      <c r="AD498" s="423"/>
      <c r="AE498" s="423"/>
      <c r="AF498" s="423"/>
      <c r="AG498" s="423"/>
      <c r="AH498" s="423"/>
      <c r="AI498" s="423"/>
      <c r="AJ498" s="423"/>
      <c r="AK498" s="423"/>
      <c r="AL498" s="423"/>
      <c r="AM498" s="423"/>
      <c r="AN498" s="423"/>
      <c r="AO498" s="423"/>
      <c r="AP498" s="423"/>
      <c r="AQ498" s="423"/>
      <c r="AR498" s="423"/>
      <c r="AS498" s="423"/>
      <c r="AT498" s="423"/>
      <c r="AU498" s="423"/>
      <c r="AV498" s="423"/>
      <c r="AW498" s="423"/>
      <c r="AX498" s="424"/>
    </row>
    <row r="499" spans="1:50" ht="19.5" customHeight="1" x14ac:dyDescent="0.15">
      <c r="A499" s="449"/>
      <c r="B499" s="450"/>
      <c r="C499" s="575"/>
      <c r="D499" s="576"/>
      <c r="E499" s="576"/>
      <c r="F499" s="576"/>
      <c r="G499" s="576"/>
      <c r="H499" s="576"/>
      <c r="I499" s="576"/>
      <c r="J499" s="576"/>
      <c r="K499" s="577"/>
      <c r="L499" s="578"/>
      <c r="M499" s="576"/>
      <c r="N499" s="576"/>
      <c r="O499" s="576"/>
      <c r="P499" s="576"/>
      <c r="Q499" s="577"/>
      <c r="R499" s="428"/>
      <c r="S499" s="426"/>
      <c r="T499" s="426"/>
      <c r="U499" s="426"/>
      <c r="V499" s="426"/>
      <c r="W499" s="427"/>
      <c r="X499" s="422"/>
      <c r="Y499" s="423"/>
      <c r="Z499" s="423"/>
      <c r="AA499" s="423"/>
      <c r="AB499" s="423"/>
      <c r="AC499" s="423"/>
      <c r="AD499" s="423"/>
      <c r="AE499" s="423"/>
      <c r="AF499" s="423"/>
      <c r="AG499" s="423"/>
      <c r="AH499" s="423"/>
      <c r="AI499" s="423"/>
      <c r="AJ499" s="423"/>
      <c r="AK499" s="423"/>
      <c r="AL499" s="423"/>
      <c r="AM499" s="423"/>
      <c r="AN499" s="423"/>
      <c r="AO499" s="423"/>
      <c r="AP499" s="423"/>
      <c r="AQ499" s="423"/>
      <c r="AR499" s="423"/>
      <c r="AS499" s="423"/>
      <c r="AT499" s="423"/>
      <c r="AU499" s="423"/>
      <c r="AV499" s="423"/>
      <c r="AW499" s="423"/>
      <c r="AX499" s="424"/>
    </row>
    <row r="500" spans="1:50" ht="19.5" customHeight="1" thickBot="1" x14ac:dyDescent="0.2">
      <c r="A500" s="451"/>
      <c r="B500" s="452"/>
      <c r="C500" s="579" t="s">
        <v>35</v>
      </c>
      <c r="D500" s="580"/>
      <c r="E500" s="580"/>
      <c r="F500" s="580"/>
      <c r="G500" s="580"/>
      <c r="H500" s="580"/>
      <c r="I500" s="580"/>
      <c r="J500" s="580"/>
      <c r="K500" s="581"/>
      <c r="L500" s="582">
        <v>4</v>
      </c>
      <c r="M500" s="580"/>
      <c r="N500" s="580"/>
      <c r="O500" s="580"/>
      <c r="P500" s="580"/>
      <c r="Q500" s="581"/>
      <c r="R500" s="415"/>
      <c r="S500" s="416"/>
      <c r="T500" s="416"/>
      <c r="U500" s="416"/>
      <c r="V500" s="416"/>
      <c r="W500" s="417"/>
      <c r="X500" s="418"/>
      <c r="Y500" s="419"/>
      <c r="Z500" s="419"/>
      <c r="AA500" s="419"/>
      <c r="AB500" s="419"/>
      <c r="AC500" s="419"/>
      <c r="AD500" s="419"/>
      <c r="AE500" s="419"/>
      <c r="AF500" s="419"/>
      <c r="AG500" s="419"/>
      <c r="AH500" s="419"/>
      <c r="AI500" s="419"/>
      <c r="AJ500" s="419"/>
      <c r="AK500" s="419"/>
      <c r="AL500" s="419"/>
      <c r="AM500" s="419"/>
      <c r="AN500" s="419"/>
      <c r="AO500" s="419"/>
      <c r="AP500" s="419"/>
      <c r="AQ500" s="419"/>
      <c r="AR500" s="419"/>
      <c r="AS500" s="419"/>
      <c r="AT500" s="419"/>
      <c r="AU500" s="419"/>
      <c r="AV500" s="419"/>
      <c r="AW500" s="419"/>
      <c r="AX500" s="420"/>
    </row>
    <row r="501" spans="1:50" ht="18" customHeight="1" thickBot="1" x14ac:dyDescent="0.2">
      <c r="A501" s="393"/>
      <c r="B501" s="393"/>
      <c r="C501" s="393"/>
      <c r="D501" s="393"/>
      <c r="E501" s="393"/>
      <c r="F501" s="393"/>
      <c r="G501" s="393"/>
      <c r="H501" s="393"/>
      <c r="I501" s="393"/>
      <c r="J501" s="393"/>
      <c r="K501" s="393"/>
      <c r="L501" s="393"/>
      <c r="M501" s="393"/>
      <c r="N501" s="393"/>
      <c r="O501" s="393"/>
      <c r="P501" s="393"/>
      <c r="Q501" s="393"/>
      <c r="R501" s="393"/>
      <c r="S501" s="393"/>
      <c r="T501" s="393"/>
      <c r="U501" s="393"/>
      <c r="V501" s="393"/>
      <c r="W501" s="393"/>
      <c r="X501" s="393"/>
      <c r="Y501" s="393"/>
      <c r="Z501" s="393"/>
      <c r="AA501" s="393"/>
      <c r="AB501" s="393"/>
      <c r="AC501" s="393"/>
      <c r="AD501" s="393"/>
      <c r="AE501" s="393"/>
      <c r="AF501" s="393"/>
      <c r="AG501" s="393"/>
      <c r="AH501" s="393"/>
      <c r="AI501" s="393"/>
      <c r="AJ501" s="393"/>
      <c r="AK501" s="393"/>
      <c r="AL501" s="393"/>
      <c r="AM501" s="393"/>
      <c r="AN501" s="393"/>
      <c r="AO501" s="393"/>
      <c r="AP501" s="393"/>
      <c r="AQ501" s="510" t="s">
        <v>264</v>
      </c>
      <c r="AR501" s="510"/>
      <c r="AS501" s="510"/>
      <c r="AT501" s="510"/>
      <c r="AU501" s="510"/>
      <c r="AV501" s="510"/>
      <c r="AW501" s="510"/>
      <c r="AX501" s="510"/>
    </row>
    <row r="502" spans="1:50" ht="24.75" customHeight="1" x14ac:dyDescent="0.15">
      <c r="A502" s="511" t="s">
        <v>265</v>
      </c>
      <c r="B502" s="512"/>
      <c r="C502" s="512"/>
      <c r="D502" s="512"/>
      <c r="E502" s="512"/>
      <c r="F502" s="513"/>
      <c r="G502" s="514" t="s">
        <v>3135</v>
      </c>
      <c r="H502" s="515"/>
      <c r="I502" s="515"/>
      <c r="J502" s="515"/>
      <c r="K502" s="515"/>
      <c r="L502" s="515"/>
      <c r="M502" s="515"/>
      <c r="N502" s="515"/>
      <c r="O502" s="515"/>
      <c r="P502" s="515"/>
      <c r="Q502" s="515"/>
      <c r="R502" s="515"/>
      <c r="S502" s="515"/>
      <c r="T502" s="515"/>
      <c r="U502" s="515"/>
      <c r="V502" s="515"/>
      <c r="W502" s="515"/>
      <c r="X502" s="516"/>
      <c r="Y502" s="517" t="s">
        <v>267</v>
      </c>
      <c r="Z502" s="518"/>
      <c r="AA502" s="518"/>
      <c r="AB502" s="518"/>
      <c r="AC502" s="518"/>
      <c r="AD502" s="519"/>
      <c r="AE502" s="520" t="s">
        <v>3255</v>
      </c>
      <c r="AF502" s="521"/>
      <c r="AG502" s="521"/>
      <c r="AH502" s="521"/>
      <c r="AI502" s="521"/>
      <c r="AJ502" s="521"/>
      <c r="AK502" s="521"/>
      <c r="AL502" s="521"/>
      <c r="AM502" s="521"/>
      <c r="AN502" s="521"/>
      <c r="AO502" s="521"/>
      <c r="AP502" s="522"/>
      <c r="AQ502" s="523" t="s">
        <v>6</v>
      </c>
      <c r="AR502" s="524"/>
      <c r="AS502" s="524"/>
      <c r="AT502" s="524"/>
      <c r="AU502" s="524"/>
      <c r="AV502" s="524"/>
      <c r="AW502" s="524"/>
      <c r="AX502" s="525"/>
    </row>
    <row r="503" spans="1:50" ht="30" customHeight="1" x14ac:dyDescent="0.15">
      <c r="A503" s="550" t="s">
        <v>7</v>
      </c>
      <c r="B503" s="551"/>
      <c r="C503" s="551"/>
      <c r="D503" s="551"/>
      <c r="E503" s="551"/>
      <c r="F503" s="552"/>
      <c r="G503" s="553" t="s">
        <v>3305</v>
      </c>
      <c r="H503" s="554"/>
      <c r="I503" s="554"/>
      <c r="J503" s="554"/>
      <c r="K503" s="554"/>
      <c r="L503" s="554"/>
      <c r="M503" s="554"/>
      <c r="N503" s="554"/>
      <c r="O503" s="554"/>
      <c r="P503" s="554"/>
      <c r="Q503" s="554"/>
      <c r="R503" s="554"/>
      <c r="S503" s="554"/>
      <c r="T503" s="554"/>
      <c r="U503" s="554"/>
      <c r="V503" s="554"/>
      <c r="W503" s="554"/>
      <c r="X503" s="555"/>
      <c r="Y503" s="556" t="s">
        <v>9</v>
      </c>
      <c r="Z503" s="557"/>
      <c r="AA503" s="557"/>
      <c r="AB503" s="557"/>
      <c r="AC503" s="557"/>
      <c r="AD503" s="558"/>
      <c r="AE503" s="559" t="s">
        <v>3097</v>
      </c>
      <c r="AF503" s="560"/>
      <c r="AG503" s="560"/>
      <c r="AH503" s="560"/>
      <c r="AI503" s="560"/>
      <c r="AJ503" s="560"/>
      <c r="AK503" s="560"/>
      <c r="AL503" s="560"/>
      <c r="AM503" s="560"/>
      <c r="AN503" s="560"/>
      <c r="AO503" s="560"/>
      <c r="AP503" s="561"/>
      <c r="AQ503" s="562" t="s">
        <v>3257</v>
      </c>
      <c r="AR503" s="563"/>
      <c r="AS503" s="563"/>
      <c r="AT503" s="563"/>
      <c r="AU503" s="563"/>
      <c r="AV503" s="563"/>
      <c r="AW503" s="563"/>
      <c r="AX503" s="564"/>
    </row>
    <row r="504" spans="1:50" ht="30" customHeight="1" x14ac:dyDescent="0.15">
      <c r="A504" s="565" t="s">
        <v>12</v>
      </c>
      <c r="B504" s="566"/>
      <c r="C504" s="566"/>
      <c r="D504" s="566"/>
      <c r="E504" s="566"/>
      <c r="F504" s="567"/>
      <c r="G504" s="568" t="s">
        <v>810</v>
      </c>
      <c r="H504" s="569"/>
      <c r="I504" s="569"/>
      <c r="J504" s="569"/>
      <c r="K504" s="569"/>
      <c r="L504" s="569"/>
      <c r="M504" s="569"/>
      <c r="N504" s="569"/>
      <c r="O504" s="569"/>
      <c r="P504" s="569"/>
      <c r="Q504" s="569"/>
      <c r="R504" s="569"/>
      <c r="S504" s="569"/>
      <c r="T504" s="569"/>
      <c r="U504" s="569"/>
      <c r="V504" s="569"/>
      <c r="W504" s="569"/>
      <c r="X504" s="570"/>
      <c r="Y504" s="571" t="s">
        <v>14</v>
      </c>
      <c r="Z504" s="572"/>
      <c r="AA504" s="572"/>
      <c r="AB504" s="572"/>
      <c r="AC504" s="572"/>
      <c r="AD504" s="573"/>
      <c r="AE504" s="485" t="s">
        <v>3099</v>
      </c>
      <c r="AF504" s="486"/>
      <c r="AG504" s="486"/>
      <c r="AH504" s="486"/>
      <c r="AI504" s="486"/>
      <c r="AJ504" s="486"/>
      <c r="AK504" s="486"/>
      <c r="AL504" s="486"/>
      <c r="AM504" s="486"/>
      <c r="AN504" s="486"/>
      <c r="AO504" s="486"/>
      <c r="AP504" s="486"/>
      <c r="AQ504" s="486"/>
      <c r="AR504" s="486"/>
      <c r="AS504" s="486"/>
      <c r="AT504" s="486"/>
      <c r="AU504" s="486"/>
      <c r="AV504" s="486"/>
      <c r="AW504" s="486"/>
      <c r="AX504" s="487"/>
    </row>
    <row r="505" spans="1:50" ht="30" customHeight="1" x14ac:dyDescent="0.15">
      <c r="A505" s="535" t="s">
        <v>16</v>
      </c>
      <c r="B505" s="536"/>
      <c r="C505" s="536"/>
      <c r="D505" s="536"/>
      <c r="E505" s="536"/>
      <c r="F505" s="537"/>
      <c r="G505" s="538" t="s">
        <v>3306</v>
      </c>
      <c r="H505" s="539"/>
      <c r="I505" s="539"/>
      <c r="J505" s="539"/>
      <c r="K505" s="539"/>
      <c r="L505" s="539"/>
      <c r="M505" s="539"/>
      <c r="N505" s="539"/>
      <c r="O505" s="539"/>
      <c r="P505" s="539"/>
      <c r="Q505" s="539"/>
      <c r="R505" s="539"/>
      <c r="S505" s="539"/>
      <c r="T505" s="539"/>
      <c r="U505" s="539"/>
      <c r="V505" s="539"/>
      <c r="W505" s="539"/>
      <c r="X505" s="540"/>
      <c r="Y505" s="541" t="s">
        <v>272</v>
      </c>
      <c r="Z505" s="542"/>
      <c r="AA505" s="542"/>
      <c r="AB505" s="542"/>
      <c r="AC505" s="542"/>
      <c r="AD505" s="543"/>
      <c r="AE505" s="544" t="s">
        <v>1188</v>
      </c>
      <c r="AF505" s="545"/>
      <c r="AG505" s="545"/>
      <c r="AH505" s="545"/>
      <c r="AI505" s="545"/>
      <c r="AJ505" s="545"/>
      <c r="AK505" s="545"/>
      <c r="AL505" s="545"/>
      <c r="AM505" s="545"/>
      <c r="AN505" s="545"/>
      <c r="AO505" s="545"/>
      <c r="AP505" s="545"/>
      <c r="AQ505" s="545"/>
      <c r="AR505" s="545"/>
      <c r="AS505" s="545"/>
      <c r="AT505" s="545"/>
      <c r="AU505" s="545"/>
      <c r="AV505" s="545"/>
      <c r="AW505" s="545"/>
      <c r="AX505" s="546"/>
    </row>
    <row r="506" spans="1:50" ht="38.25" customHeight="1" x14ac:dyDescent="0.15">
      <c r="A506" s="526" t="s">
        <v>17</v>
      </c>
      <c r="B506" s="527"/>
      <c r="C506" s="527"/>
      <c r="D506" s="527"/>
      <c r="E506" s="527"/>
      <c r="F506" s="528"/>
      <c r="G506" s="547" t="s">
        <v>3307</v>
      </c>
      <c r="H506" s="548"/>
      <c r="I506" s="548"/>
      <c r="J506" s="548"/>
      <c r="K506" s="548"/>
      <c r="L506" s="548"/>
      <c r="M506" s="548"/>
      <c r="N506" s="548"/>
      <c r="O506" s="548"/>
      <c r="P506" s="548"/>
      <c r="Q506" s="548"/>
      <c r="R506" s="548"/>
      <c r="S506" s="548"/>
      <c r="T506" s="548"/>
      <c r="U506" s="548"/>
      <c r="V506" s="548"/>
      <c r="W506" s="548"/>
      <c r="X506" s="548"/>
      <c r="Y506" s="548"/>
      <c r="Z506" s="548"/>
      <c r="AA506" s="548"/>
      <c r="AB506" s="548"/>
      <c r="AC506" s="548"/>
      <c r="AD506" s="548"/>
      <c r="AE506" s="548"/>
      <c r="AF506" s="548"/>
      <c r="AG506" s="548"/>
      <c r="AH506" s="548"/>
      <c r="AI506" s="548"/>
      <c r="AJ506" s="548"/>
      <c r="AK506" s="548"/>
      <c r="AL506" s="548"/>
      <c r="AM506" s="548"/>
      <c r="AN506" s="548"/>
      <c r="AO506" s="548"/>
      <c r="AP506" s="548"/>
      <c r="AQ506" s="548"/>
      <c r="AR506" s="548"/>
      <c r="AS506" s="548"/>
      <c r="AT506" s="548"/>
      <c r="AU506" s="548"/>
      <c r="AV506" s="548"/>
      <c r="AW506" s="548"/>
      <c r="AX506" s="549"/>
    </row>
    <row r="507" spans="1:50" ht="39" customHeight="1" x14ac:dyDescent="0.15">
      <c r="A507" s="526" t="s">
        <v>19</v>
      </c>
      <c r="B507" s="527"/>
      <c r="C507" s="527"/>
      <c r="D507" s="527"/>
      <c r="E507" s="527"/>
      <c r="F507" s="528"/>
      <c r="G507" s="547" t="s">
        <v>3308</v>
      </c>
      <c r="H507" s="548"/>
      <c r="I507" s="548"/>
      <c r="J507" s="548"/>
      <c r="K507" s="548"/>
      <c r="L507" s="548"/>
      <c r="M507" s="548"/>
      <c r="N507" s="548"/>
      <c r="O507" s="548"/>
      <c r="P507" s="548"/>
      <c r="Q507" s="548"/>
      <c r="R507" s="548"/>
      <c r="S507" s="548"/>
      <c r="T507" s="548"/>
      <c r="U507" s="548"/>
      <c r="V507" s="548"/>
      <c r="W507" s="548"/>
      <c r="X507" s="548"/>
      <c r="Y507" s="548"/>
      <c r="Z507" s="548"/>
      <c r="AA507" s="548"/>
      <c r="AB507" s="548"/>
      <c r="AC507" s="548"/>
      <c r="AD507" s="548"/>
      <c r="AE507" s="548"/>
      <c r="AF507" s="548"/>
      <c r="AG507" s="548"/>
      <c r="AH507" s="548"/>
      <c r="AI507" s="548"/>
      <c r="AJ507" s="548"/>
      <c r="AK507" s="548"/>
      <c r="AL507" s="548"/>
      <c r="AM507" s="548"/>
      <c r="AN507" s="548"/>
      <c r="AO507" s="548"/>
      <c r="AP507" s="548"/>
      <c r="AQ507" s="548"/>
      <c r="AR507" s="548"/>
      <c r="AS507" s="548"/>
      <c r="AT507" s="548"/>
      <c r="AU507" s="548"/>
      <c r="AV507" s="548"/>
      <c r="AW507" s="548"/>
      <c r="AX507" s="549"/>
    </row>
    <row r="508" spans="1:50" ht="22.5" customHeight="1" x14ac:dyDescent="0.15">
      <c r="A508" s="526" t="s">
        <v>21</v>
      </c>
      <c r="B508" s="527"/>
      <c r="C508" s="527"/>
      <c r="D508" s="527"/>
      <c r="E508" s="527"/>
      <c r="F508" s="528"/>
      <c r="G508" s="532" t="s">
        <v>1952</v>
      </c>
      <c r="H508" s="533"/>
      <c r="I508" s="533"/>
      <c r="J508" s="533"/>
      <c r="K508" s="533"/>
      <c r="L508" s="533"/>
      <c r="M508" s="533"/>
      <c r="N508" s="533"/>
      <c r="O508" s="533"/>
      <c r="P508" s="533"/>
      <c r="Q508" s="533"/>
      <c r="R508" s="533"/>
      <c r="S508" s="533"/>
      <c r="T508" s="533"/>
      <c r="U508" s="533"/>
      <c r="V508" s="533"/>
      <c r="W508" s="533"/>
      <c r="X508" s="533"/>
      <c r="Y508" s="533"/>
      <c r="Z508" s="533"/>
      <c r="AA508" s="533"/>
      <c r="AB508" s="533"/>
      <c r="AC508" s="533"/>
      <c r="AD508" s="533"/>
      <c r="AE508" s="533"/>
      <c r="AF508" s="533"/>
      <c r="AG508" s="533"/>
      <c r="AH508" s="533"/>
      <c r="AI508" s="533"/>
      <c r="AJ508" s="533"/>
      <c r="AK508" s="533"/>
      <c r="AL508" s="533"/>
      <c r="AM508" s="533"/>
      <c r="AN508" s="533"/>
      <c r="AO508" s="533"/>
      <c r="AP508" s="533"/>
      <c r="AQ508" s="533"/>
      <c r="AR508" s="533"/>
      <c r="AS508" s="533"/>
      <c r="AT508" s="533"/>
      <c r="AU508" s="533"/>
      <c r="AV508" s="533"/>
      <c r="AW508" s="533"/>
      <c r="AX508" s="534"/>
    </row>
    <row r="509" spans="1:50" ht="19.5" customHeight="1" x14ac:dyDescent="0.15">
      <c r="A509" s="429" t="s">
        <v>23</v>
      </c>
      <c r="B509" s="430"/>
      <c r="C509" s="430"/>
      <c r="D509" s="430"/>
      <c r="E509" s="430"/>
      <c r="F509" s="431"/>
      <c r="G509" s="438"/>
      <c r="H509" s="439"/>
      <c r="I509" s="439"/>
      <c r="J509" s="439"/>
      <c r="K509" s="439"/>
      <c r="L509" s="439"/>
      <c r="M509" s="439"/>
      <c r="N509" s="439"/>
      <c r="O509" s="440"/>
      <c r="P509" s="441" t="s">
        <v>276</v>
      </c>
      <c r="Q509" s="442"/>
      <c r="R509" s="442"/>
      <c r="S509" s="442"/>
      <c r="T509" s="442"/>
      <c r="U509" s="442"/>
      <c r="V509" s="443"/>
      <c r="W509" s="441" t="s">
        <v>277</v>
      </c>
      <c r="X509" s="442"/>
      <c r="Y509" s="442"/>
      <c r="Z509" s="442"/>
      <c r="AA509" s="442"/>
      <c r="AB509" s="442"/>
      <c r="AC509" s="443"/>
      <c r="AD509" s="441" t="s">
        <v>278</v>
      </c>
      <c r="AE509" s="442"/>
      <c r="AF509" s="442"/>
      <c r="AG509" s="442"/>
      <c r="AH509" s="442"/>
      <c r="AI509" s="442"/>
      <c r="AJ509" s="443"/>
      <c r="AK509" s="441" t="s">
        <v>279</v>
      </c>
      <c r="AL509" s="442"/>
      <c r="AM509" s="442"/>
      <c r="AN509" s="442"/>
      <c r="AO509" s="442"/>
      <c r="AP509" s="442"/>
      <c r="AQ509" s="443"/>
      <c r="AR509" s="441" t="s">
        <v>280</v>
      </c>
      <c r="AS509" s="442"/>
      <c r="AT509" s="442"/>
      <c r="AU509" s="442"/>
      <c r="AV509" s="442"/>
      <c r="AW509" s="442"/>
      <c r="AX509" s="488"/>
    </row>
    <row r="510" spans="1:50" ht="19.5" customHeight="1" x14ac:dyDescent="0.15">
      <c r="A510" s="432"/>
      <c r="B510" s="433"/>
      <c r="C510" s="433"/>
      <c r="D510" s="433"/>
      <c r="E510" s="433"/>
      <c r="F510" s="434"/>
      <c r="G510" s="489" t="s">
        <v>29</v>
      </c>
      <c r="H510" s="490"/>
      <c r="I510" s="495" t="s">
        <v>30</v>
      </c>
      <c r="J510" s="496"/>
      <c r="K510" s="496"/>
      <c r="L510" s="496"/>
      <c r="M510" s="496"/>
      <c r="N510" s="496"/>
      <c r="O510" s="497"/>
      <c r="P510" s="498">
        <v>4</v>
      </c>
      <c r="Q510" s="499"/>
      <c r="R510" s="499"/>
      <c r="S510" s="499"/>
      <c r="T510" s="499"/>
      <c r="U510" s="499"/>
      <c r="V510" s="500"/>
      <c r="W510" s="498">
        <v>3</v>
      </c>
      <c r="X510" s="499"/>
      <c r="Y510" s="499"/>
      <c r="Z510" s="499"/>
      <c r="AA510" s="499"/>
      <c r="AB510" s="499"/>
      <c r="AC510" s="500"/>
      <c r="AD510" s="498">
        <v>3</v>
      </c>
      <c r="AE510" s="499"/>
      <c r="AF510" s="499"/>
      <c r="AG510" s="499"/>
      <c r="AH510" s="499"/>
      <c r="AI510" s="499"/>
      <c r="AJ510" s="500"/>
      <c r="AK510" s="498">
        <v>3</v>
      </c>
      <c r="AL510" s="499"/>
      <c r="AM510" s="499"/>
      <c r="AN510" s="499"/>
      <c r="AO510" s="499"/>
      <c r="AP510" s="499"/>
      <c r="AQ510" s="500"/>
      <c r="AR510" s="498"/>
      <c r="AS510" s="499"/>
      <c r="AT510" s="499"/>
      <c r="AU510" s="499"/>
      <c r="AV510" s="499"/>
      <c r="AW510" s="499"/>
      <c r="AX510" s="501"/>
    </row>
    <row r="511" spans="1:50" ht="19.5" customHeight="1" x14ac:dyDescent="0.15">
      <c r="A511" s="432"/>
      <c r="B511" s="433"/>
      <c r="C511" s="433"/>
      <c r="D511" s="433"/>
      <c r="E511" s="433"/>
      <c r="F511" s="434"/>
      <c r="G511" s="491"/>
      <c r="H511" s="492"/>
      <c r="I511" s="467" t="s">
        <v>31</v>
      </c>
      <c r="J511" s="468"/>
      <c r="K511" s="468"/>
      <c r="L511" s="468"/>
      <c r="M511" s="468"/>
      <c r="N511" s="468"/>
      <c r="O511" s="469"/>
      <c r="P511" s="444" t="s">
        <v>1188</v>
      </c>
      <c r="Q511" s="445"/>
      <c r="R511" s="445"/>
      <c r="S511" s="445"/>
      <c r="T511" s="445"/>
      <c r="U511" s="445"/>
      <c r="V511" s="470"/>
      <c r="W511" s="444" t="s">
        <v>1188</v>
      </c>
      <c r="X511" s="445"/>
      <c r="Y511" s="445"/>
      <c r="Z511" s="445"/>
      <c r="AA511" s="445"/>
      <c r="AB511" s="445"/>
      <c r="AC511" s="470"/>
      <c r="AD511" s="444" t="s">
        <v>1188</v>
      </c>
      <c r="AE511" s="445"/>
      <c r="AF511" s="445"/>
      <c r="AG511" s="445"/>
      <c r="AH511" s="445"/>
      <c r="AI511" s="445"/>
      <c r="AJ511" s="470"/>
      <c r="AK511" s="444" t="s">
        <v>1188</v>
      </c>
      <c r="AL511" s="445"/>
      <c r="AM511" s="445"/>
      <c r="AN511" s="445"/>
      <c r="AO511" s="445"/>
      <c r="AP511" s="445"/>
      <c r="AQ511" s="470"/>
      <c r="AR511" s="464"/>
      <c r="AS511" s="465"/>
      <c r="AT511" s="465"/>
      <c r="AU511" s="465"/>
      <c r="AV511" s="465"/>
      <c r="AW511" s="465"/>
      <c r="AX511" s="466"/>
    </row>
    <row r="512" spans="1:50" ht="19.5" customHeight="1" x14ac:dyDescent="0.15">
      <c r="A512" s="432"/>
      <c r="B512" s="433"/>
      <c r="C512" s="433"/>
      <c r="D512" s="433"/>
      <c r="E512" s="433"/>
      <c r="F512" s="434"/>
      <c r="G512" s="491"/>
      <c r="H512" s="492"/>
      <c r="I512" s="467" t="s">
        <v>32</v>
      </c>
      <c r="J512" s="468"/>
      <c r="K512" s="468"/>
      <c r="L512" s="468"/>
      <c r="M512" s="468"/>
      <c r="N512" s="468"/>
      <c r="O512" s="469"/>
      <c r="P512" s="444" t="s">
        <v>1188</v>
      </c>
      <c r="Q512" s="445"/>
      <c r="R512" s="445"/>
      <c r="S512" s="445"/>
      <c r="T512" s="445"/>
      <c r="U512" s="445"/>
      <c r="V512" s="470"/>
      <c r="W512" s="444" t="s">
        <v>1188</v>
      </c>
      <c r="X512" s="445"/>
      <c r="Y512" s="445"/>
      <c r="Z512" s="445"/>
      <c r="AA512" s="445"/>
      <c r="AB512" s="445"/>
      <c r="AC512" s="470"/>
      <c r="AD512" s="444" t="s">
        <v>1188</v>
      </c>
      <c r="AE512" s="445"/>
      <c r="AF512" s="445"/>
      <c r="AG512" s="445"/>
      <c r="AH512" s="445"/>
      <c r="AI512" s="445"/>
      <c r="AJ512" s="470"/>
      <c r="AK512" s="444" t="s">
        <v>1188</v>
      </c>
      <c r="AL512" s="445"/>
      <c r="AM512" s="445"/>
      <c r="AN512" s="445"/>
      <c r="AO512" s="445"/>
      <c r="AP512" s="445"/>
      <c r="AQ512" s="470"/>
      <c r="AR512" s="444"/>
      <c r="AS512" s="445"/>
      <c r="AT512" s="445"/>
      <c r="AU512" s="445"/>
      <c r="AV512" s="445"/>
      <c r="AW512" s="445"/>
      <c r="AX512" s="446"/>
    </row>
    <row r="513" spans="1:50" ht="19.5" customHeight="1" x14ac:dyDescent="0.15">
      <c r="A513" s="432"/>
      <c r="B513" s="433"/>
      <c r="C513" s="433"/>
      <c r="D513" s="433"/>
      <c r="E513" s="433"/>
      <c r="F513" s="434"/>
      <c r="G513" s="491"/>
      <c r="H513" s="492"/>
      <c r="I513" s="467" t="s">
        <v>33</v>
      </c>
      <c r="J513" s="468"/>
      <c r="K513" s="468"/>
      <c r="L513" s="468"/>
      <c r="M513" s="468"/>
      <c r="N513" s="468"/>
      <c r="O513" s="469"/>
      <c r="P513" s="444" t="s">
        <v>1188</v>
      </c>
      <c r="Q513" s="445"/>
      <c r="R513" s="445"/>
      <c r="S513" s="445"/>
      <c r="T513" s="445"/>
      <c r="U513" s="445"/>
      <c r="V513" s="470"/>
      <c r="W513" s="444" t="s">
        <v>1188</v>
      </c>
      <c r="X513" s="445"/>
      <c r="Y513" s="445"/>
      <c r="Z513" s="445"/>
      <c r="AA513" s="445"/>
      <c r="AB513" s="445"/>
      <c r="AC513" s="470"/>
      <c r="AD513" s="444" t="s">
        <v>1188</v>
      </c>
      <c r="AE513" s="445"/>
      <c r="AF513" s="445"/>
      <c r="AG513" s="445"/>
      <c r="AH513" s="445"/>
      <c r="AI513" s="445"/>
      <c r="AJ513" s="470"/>
      <c r="AK513" s="444" t="s">
        <v>1188</v>
      </c>
      <c r="AL513" s="445"/>
      <c r="AM513" s="445"/>
      <c r="AN513" s="445"/>
      <c r="AO513" s="445"/>
      <c r="AP513" s="445"/>
      <c r="AQ513" s="470"/>
      <c r="AR513" s="464"/>
      <c r="AS513" s="465"/>
      <c r="AT513" s="465"/>
      <c r="AU513" s="465"/>
      <c r="AV513" s="465"/>
      <c r="AW513" s="465"/>
      <c r="AX513" s="466"/>
    </row>
    <row r="514" spans="1:50" ht="19.5" customHeight="1" x14ac:dyDescent="0.15">
      <c r="A514" s="432"/>
      <c r="B514" s="433"/>
      <c r="C514" s="433"/>
      <c r="D514" s="433"/>
      <c r="E514" s="433"/>
      <c r="F514" s="434"/>
      <c r="G514" s="491"/>
      <c r="H514" s="492"/>
      <c r="I514" s="467" t="s">
        <v>34</v>
      </c>
      <c r="J514" s="468"/>
      <c r="K514" s="468"/>
      <c r="L514" s="468"/>
      <c r="M514" s="468"/>
      <c r="N514" s="468"/>
      <c r="O514" s="469"/>
      <c r="P514" s="509" t="s">
        <v>1188</v>
      </c>
      <c r="Q514" s="509"/>
      <c r="R514" s="509"/>
      <c r="S514" s="509"/>
      <c r="T514" s="509"/>
      <c r="U514" s="509"/>
      <c r="V514" s="509"/>
      <c r="W514" s="444" t="s">
        <v>1188</v>
      </c>
      <c r="X514" s="445"/>
      <c r="Y514" s="445"/>
      <c r="Z514" s="445"/>
      <c r="AA514" s="445"/>
      <c r="AB514" s="445"/>
      <c r="AC514" s="470"/>
      <c r="AD514" s="444" t="s">
        <v>1188</v>
      </c>
      <c r="AE514" s="445"/>
      <c r="AF514" s="445"/>
      <c r="AG514" s="445"/>
      <c r="AH514" s="445"/>
      <c r="AI514" s="445"/>
      <c r="AJ514" s="470"/>
      <c r="AK514" s="444" t="s">
        <v>1188</v>
      </c>
      <c r="AL514" s="445"/>
      <c r="AM514" s="445"/>
      <c r="AN514" s="445"/>
      <c r="AO514" s="445"/>
      <c r="AP514" s="445"/>
      <c r="AQ514" s="470"/>
      <c r="AR514" s="464"/>
      <c r="AS514" s="465"/>
      <c r="AT514" s="465"/>
      <c r="AU514" s="465"/>
      <c r="AV514" s="465"/>
      <c r="AW514" s="465"/>
      <c r="AX514" s="466"/>
    </row>
    <row r="515" spans="1:50" ht="19.5" customHeight="1" x14ac:dyDescent="0.15">
      <c r="A515" s="432"/>
      <c r="B515" s="433"/>
      <c r="C515" s="433"/>
      <c r="D515" s="433"/>
      <c r="E515" s="433"/>
      <c r="F515" s="434"/>
      <c r="G515" s="493"/>
      <c r="H515" s="494"/>
      <c r="I515" s="502" t="s">
        <v>35</v>
      </c>
      <c r="J515" s="503"/>
      <c r="K515" s="503"/>
      <c r="L515" s="503"/>
      <c r="M515" s="503"/>
      <c r="N515" s="503"/>
      <c r="O515" s="504"/>
      <c r="P515" s="505">
        <v>4</v>
      </c>
      <c r="Q515" s="506"/>
      <c r="R515" s="506"/>
      <c r="S515" s="506"/>
      <c r="T515" s="506"/>
      <c r="U515" s="506"/>
      <c r="V515" s="507"/>
      <c r="W515" s="505">
        <v>4</v>
      </c>
      <c r="X515" s="506"/>
      <c r="Y515" s="506"/>
      <c r="Z515" s="506"/>
      <c r="AA515" s="506"/>
      <c r="AB515" s="506"/>
      <c r="AC515" s="507"/>
      <c r="AD515" s="505">
        <v>3</v>
      </c>
      <c r="AE515" s="506"/>
      <c r="AF515" s="506"/>
      <c r="AG515" s="506"/>
      <c r="AH515" s="506"/>
      <c r="AI515" s="506"/>
      <c r="AJ515" s="507"/>
      <c r="AK515" s="505">
        <v>3</v>
      </c>
      <c r="AL515" s="506"/>
      <c r="AM515" s="506"/>
      <c r="AN515" s="506"/>
      <c r="AO515" s="506"/>
      <c r="AP515" s="506"/>
      <c r="AQ515" s="507"/>
      <c r="AR515" s="505"/>
      <c r="AS515" s="506"/>
      <c r="AT515" s="506"/>
      <c r="AU515" s="506"/>
      <c r="AV515" s="506"/>
      <c r="AW515" s="506"/>
      <c r="AX515" s="508"/>
    </row>
    <row r="516" spans="1:50" ht="19.5" customHeight="1" x14ac:dyDescent="0.15">
      <c r="A516" s="432"/>
      <c r="B516" s="433"/>
      <c r="C516" s="433"/>
      <c r="D516" s="433"/>
      <c r="E516" s="433"/>
      <c r="F516" s="434"/>
      <c r="G516" s="471" t="s">
        <v>36</v>
      </c>
      <c r="H516" s="472"/>
      <c r="I516" s="472"/>
      <c r="J516" s="472"/>
      <c r="K516" s="472"/>
      <c r="L516" s="472"/>
      <c r="M516" s="472"/>
      <c r="N516" s="472"/>
      <c r="O516" s="473"/>
      <c r="P516" s="474">
        <v>105.3</v>
      </c>
      <c r="Q516" s="475"/>
      <c r="R516" s="475"/>
      <c r="S516" s="475"/>
      <c r="T516" s="475"/>
      <c r="U516" s="475"/>
      <c r="V516" s="476"/>
      <c r="W516" s="474">
        <v>80</v>
      </c>
      <c r="X516" s="475"/>
      <c r="Y516" s="475"/>
      <c r="Z516" s="475"/>
      <c r="AA516" s="475"/>
      <c r="AB516" s="475"/>
      <c r="AC516" s="476"/>
      <c r="AD516" s="474">
        <v>86.1</v>
      </c>
      <c r="AE516" s="475"/>
      <c r="AF516" s="475"/>
      <c r="AG516" s="475"/>
      <c r="AH516" s="475"/>
      <c r="AI516" s="475"/>
      <c r="AJ516" s="476"/>
      <c r="AK516" s="477"/>
      <c r="AL516" s="478"/>
      <c r="AM516" s="478"/>
      <c r="AN516" s="478"/>
      <c r="AO516" s="478"/>
      <c r="AP516" s="478"/>
      <c r="AQ516" s="479"/>
      <c r="AR516" s="477"/>
      <c r="AS516" s="478"/>
      <c r="AT516" s="478"/>
      <c r="AU516" s="478"/>
      <c r="AV516" s="478"/>
      <c r="AW516" s="478"/>
      <c r="AX516" s="480"/>
    </row>
    <row r="517" spans="1:50" ht="19.5" customHeight="1" x14ac:dyDescent="0.15">
      <c r="A517" s="435"/>
      <c r="B517" s="436"/>
      <c r="C517" s="436"/>
      <c r="D517" s="436"/>
      <c r="E517" s="436"/>
      <c r="F517" s="437"/>
      <c r="G517" s="471" t="s">
        <v>37</v>
      </c>
      <c r="H517" s="472"/>
      <c r="I517" s="472"/>
      <c r="J517" s="472"/>
      <c r="K517" s="472"/>
      <c r="L517" s="472"/>
      <c r="M517" s="472"/>
      <c r="N517" s="472"/>
      <c r="O517" s="473"/>
      <c r="P517" s="474"/>
      <c r="Q517" s="475"/>
      <c r="R517" s="475"/>
      <c r="S517" s="475"/>
      <c r="T517" s="475"/>
      <c r="U517" s="475"/>
      <c r="V517" s="476"/>
      <c r="W517" s="474"/>
      <c r="X517" s="475"/>
      <c r="Y517" s="475"/>
      <c r="Z517" s="475"/>
      <c r="AA517" s="475"/>
      <c r="AB517" s="475"/>
      <c r="AC517" s="476"/>
      <c r="AD517" s="474"/>
      <c r="AE517" s="475"/>
      <c r="AF517" s="475"/>
      <c r="AG517" s="475"/>
      <c r="AH517" s="475"/>
      <c r="AI517" s="475"/>
      <c r="AJ517" s="476"/>
      <c r="AK517" s="477"/>
      <c r="AL517" s="478"/>
      <c r="AM517" s="478"/>
      <c r="AN517" s="478"/>
      <c r="AO517" s="478"/>
      <c r="AP517" s="478"/>
      <c r="AQ517" s="479"/>
      <c r="AR517" s="477"/>
      <c r="AS517" s="478"/>
      <c r="AT517" s="478"/>
      <c r="AU517" s="478"/>
      <c r="AV517" s="478"/>
      <c r="AW517" s="478"/>
      <c r="AX517" s="480"/>
    </row>
    <row r="518" spans="1:50" ht="19.5" customHeight="1" x14ac:dyDescent="0.15">
      <c r="A518" s="447" t="s">
        <v>90</v>
      </c>
      <c r="B518" s="448"/>
      <c r="C518" s="453" t="s">
        <v>91</v>
      </c>
      <c r="D518" s="454"/>
      <c r="E518" s="454"/>
      <c r="F518" s="454"/>
      <c r="G518" s="454"/>
      <c r="H518" s="454"/>
      <c r="I518" s="454"/>
      <c r="J518" s="454"/>
      <c r="K518" s="455"/>
      <c r="L518" s="456" t="s">
        <v>92</v>
      </c>
      <c r="M518" s="457"/>
      <c r="N518" s="457"/>
      <c r="O518" s="457"/>
      <c r="P518" s="457"/>
      <c r="Q518" s="458"/>
      <c r="R518" s="459" t="s">
        <v>280</v>
      </c>
      <c r="S518" s="454"/>
      <c r="T518" s="454"/>
      <c r="U518" s="454"/>
      <c r="V518" s="454"/>
      <c r="W518" s="455"/>
      <c r="X518" s="459" t="s">
        <v>93</v>
      </c>
      <c r="Y518" s="454"/>
      <c r="Z518" s="454"/>
      <c r="AA518" s="454"/>
      <c r="AB518" s="454"/>
      <c r="AC518" s="454"/>
      <c r="AD518" s="454"/>
      <c r="AE518" s="454"/>
      <c r="AF518" s="454"/>
      <c r="AG518" s="454"/>
      <c r="AH518" s="454"/>
      <c r="AI518" s="454"/>
      <c r="AJ518" s="454"/>
      <c r="AK518" s="454"/>
      <c r="AL518" s="454"/>
      <c r="AM518" s="454"/>
      <c r="AN518" s="454"/>
      <c r="AO518" s="454"/>
      <c r="AP518" s="454"/>
      <c r="AQ518" s="454"/>
      <c r="AR518" s="454"/>
      <c r="AS518" s="454"/>
      <c r="AT518" s="454"/>
      <c r="AU518" s="454"/>
      <c r="AV518" s="454"/>
      <c r="AW518" s="454"/>
      <c r="AX518" s="460"/>
    </row>
    <row r="519" spans="1:50" ht="19.5" customHeight="1" x14ac:dyDescent="0.15">
      <c r="A519" s="449"/>
      <c r="B519" s="450"/>
      <c r="C519" s="461" t="s">
        <v>3182</v>
      </c>
      <c r="D519" s="462"/>
      <c r="E519" s="462"/>
      <c r="F519" s="462"/>
      <c r="G519" s="462"/>
      <c r="H519" s="462"/>
      <c r="I519" s="462"/>
      <c r="J519" s="462"/>
      <c r="K519" s="463"/>
      <c r="L519" s="481">
        <v>3</v>
      </c>
      <c r="M519" s="462"/>
      <c r="N519" s="462"/>
      <c r="O519" s="462"/>
      <c r="P519" s="462"/>
      <c r="Q519" s="463"/>
      <c r="R519" s="481"/>
      <c r="S519" s="462"/>
      <c r="T519" s="462"/>
      <c r="U519" s="462"/>
      <c r="V519" s="462"/>
      <c r="W519" s="463"/>
      <c r="X519" s="482"/>
      <c r="Y519" s="483"/>
      <c r="Z519" s="483"/>
      <c r="AA519" s="483"/>
      <c r="AB519" s="483"/>
      <c r="AC519" s="483"/>
      <c r="AD519" s="483"/>
      <c r="AE519" s="483"/>
      <c r="AF519" s="483"/>
      <c r="AG519" s="483"/>
      <c r="AH519" s="483"/>
      <c r="AI519" s="483"/>
      <c r="AJ519" s="483"/>
      <c r="AK519" s="483"/>
      <c r="AL519" s="483"/>
      <c r="AM519" s="483"/>
      <c r="AN519" s="483"/>
      <c r="AO519" s="483"/>
      <c r="AP519" s="483"/>
      <c r="AQ519" s="483"/>
      <c r="AR519" s="483"/>
      <c r="AS519" s="483"/>
      <c r="AT519" s="483"/>
      <c r="AU519" s="483"/>
      <c r="AV519" s="483"/>
      <c r="AW519" s="483"/>
      <c r="AX519" s="484"/>
    </row>
    <row r="520" spans="1:50" ht="19.5" customHeight="1" x14ac:dyDescent="0.15">
      <c r="A520" s="449"/>
      <c r="B520" s="450"/>
      <c r="C520" s="409"/>
      <c r="D520" s="410"/>
      <c r="E520" s="410"/>
      <c r="F520" s="410"/>
      <c r="G520" s="410"/>
      <c r="H520" s="410"/>
      <c r="I520" s="410"/>
      <c r="J520" s="410"/>
      <c r="K520" s="411"/>
      <c r="L520" s="421"/>
      <c r="M520" s="410"/>
      <c r="N520" s="410"/>
      <c r="O520" s="410"/>
      <c r="P520" s="410"/>
      <c r="Q520" s="411"/>
      <c r="R520" s="421"/>
      <c r="S520" s="410"/>
      <c r="T520" s="410"/>
      <c r="U520" s="410"/>
      <c r="V520" s="410"/>
      <c r="W520" s="411"/>
      <c r="X520" s="422"/>
      <c r="Y520" s="423"/>
      <c r="Z520" s="423"/>
      <c r="AA520" s="423"/>
      <c r="AB520" s="423"/>
      <c r="AC520" s="423"/>
      <c r="AD520" s="423"/>
      <c r="AE520" s="423"/>
      <c r="AF520" s="423"/>
      <c r="AG520" s="423"/>
      <c r="AH520" s="423"/>
      <c r="AI520" s="423"/>
      <c r="AJ520" s="423"/>
      <c r="AK520" s="423"/>
      <c r="AL520" s="423"/>
      <c r="AM520" s="423"/>
      <c r="AN520" s="423"/>
      <c r="AO520" s="423"/>
      <c r="AP520" s="423"/>
      <c r="AQ520" s="423"/>
      <c r="AR520" s="423"/>
      <c r="AS520" s="423"/>
      <c r="AT520" s="423"/>
      <c r="AU520" s="423"/>
      <c r="AV520" s="423"/>
      <c r="AW520" s="423"/>
      <c r="AX520" s="424"/>
    </row>
    <row r="521" spans="1:50" ht="19.5" customHeight="1" x14ac:dyDescent="0.15">
      <c r="A521" s="449"/>
      <c r="B521" s="450"/>
      <c r="C521" s="409"/>
      <c r="D521" s="410"/>
      <c r="E521" s="410"/>
      <c r="F521" s="410"/>
      <c r="G521" s="410"/>
      <c r="H521" s="410"/>
      <c r="I521" s="410"/>
      <c r="J521" s="410"/>
      <c r="K521" s="411"/>
      <c r="L521" s="421"/>
      <c r="M521" s="410"/>
      <c r="N521" s="410"/>
      <c r="O521" s="410"/>
      <c r="P521" s="410"/>
      <c r="Q521" s="411"/>
      <c r="R521" s="421"/>
      <c r="S521" s="410"/>
      <c r="T521" s="410"/>
      <c r="U521" s="410"/>
      <c r="V521" s="410"/>
      <c r="W521" s="411"/>
      <c r="X521" s="422"/>
      <c r="Y521" s="423"/>
      <c r="Z521" s="423"/>
      <c r="AA521" s="423"/>
      <c r="AB521" s="423"/>
      <c r="AC521" s="423"/>
      <c r="AD521" s="423"/>
      <c r="AE521" s="423"/>
      <c r="AF521" s="423"/>
      <c r="AG521" s="423"/>
      <c r="AH521" s="423"/>
      <c r="AI521" s="423"/>
      <c r="AJ521" s="423"/>
      <c r="AK521" s="423"/>
      <c r="AL521" s="423"/>
      <c r="AM521" s="423"/>
      <c r="AN521" s="423"/>
      <c r="AO521" s="423"/>
      <c r="AP521" s="423"/>
      <c r="AQ521" s="423"/>
      <c r="AR521" s="423"/>
      <c r="AS521" s="423"/>
      <c r="AT521" s="423"/>
      <c r="AU521" s="423"/>
      <c r="AV521" s="423"/>
      <c r="AW521" s="423"/>
      <c r="AX521" s="424"/>
    </row>
    <row r="522" spans="1:50" ht="19.5" customHeight="1" x14ac:dyDescent="0.15">
      <c r="A522" s="449"/>
      <c r="B522" s="450"/>
      <c r="C522" s="409"/>
      <c r="D522" s="410"/>
      <c r="E522" s="410"/>
      <c r="F522" s="410"/>
      <c r="G522" s="410"/>
      <c r="H522" s="410"/>
      <c r="I522" s="410"/>
      <c r="J522" s="410"/>
      <c r="K522" s="411"/>
      <c r="L522" s="421"/>
      <c r="M522" s="410"/>
      <c r="N522" s="410"/>
      <c r="O522" s="410"/>
      <c r="P522" s="410"/>
      <c r="Q522" s="411"/>
      <c r="R522" s="421"/>
      <c r="S522" s="410"/>
      <c r="T522" s="410"/>
      <c r="U522" s="410"/>
      <c r="V522" s="410"/>
      <c r="W522" s="411"/>
      <c r="X522" s="422"/>
      <c r="Y522" s="423"/>
      <c r="Z522" s="423"/>
      <c r="AA522" s="423"/>
      <c r="AB522" s="423"/>
      <c r="AC522" s="423"/>
      <c r="AD522" s="423"/>
      <c r="AE522" s="423"/>
      <c r="AF522" s="423"/>
      <c r="AG522" s="423"/>
      <c r="AH522" s="423"/>
      <c r="AI522" s="423"/>
      <c r="AJ522" s="423"/>
      <c r="AK522" s="423"/>
      <c r="AL522" s="423"/>
      <c r="AM522" s="423"/>
      <c r="AN522" s="423"/>
      <c r="AO522" s="423"/>
      <c r="AP522" s="423"/>
      <c r="AQ522" s="423"/>
      <c r="AR522" s="423"/>
      <c r="AS522" s="423"/>
      <c r="AT522" s="423"/>
      <c r="AU522" s="423"/>
      <c r="AV522" s="423"/>
      <c r="AW522" s="423"/>
      <c r="AX522" s="424"/>
    </row>
    <row r="523" spans="1:50" ht="19.5" customHeight="1" x14ac:dyDescent="0.15">
      <c r="A523" s="449"/>
      <c r="B523" s="450"/>
      <c r="C523" s="409"/>
      <c r="D523" s="410"/>
      <c r="E523" s="410"/>
      <c r="F523" s="410"/>
      <c r="G523" s="410"/>
      <c r="H523" s="410"/>
      <c r="I523" s="410"/>
      <c r="J523" s="410"/>
      <c r="K523" s="411"/>
      <c r="L523" s="421"/>
      <c r="M523" s="410"/>
      <c r="N523" s="410"/>
      <c r="O523" s="410"/>
      <c r="P523" s="410"/>
      <c r="Q523" s="411"/>
      <c r="R523" s="421"/>
      <c r="S523" s="410"/>
      <c r="T523" s="410"/>
      <c r="U523" s="410"/>
      <c r="V523" s="410"/>
      <c r="W523" s="411"/>
      <c r="X523" s="422"/>
      <c r="Y523" s="423"/>
      <c r="Z523" s="423"/>
      <c r="AA523" s="423"/>
      <c r="AB523" s="423"/>
      <c r="AC523" s="423"/>
      <c r="AD523" s="423"/>
      <c r="AE523" s="423"/>
      <c r="AF523" s="423"/>
      <c r="AG523" s="423"/>
      <c r="AH523" s="423"/>
      <c r="AI523" s="423"/>
      <c r="AJ523" s="423"/>
      <c r="AK523" s="423"/>
      <c r="AL523" s="423"/>
      <c r="AM523" s="423"/>
      <c r="AN523" s="423"/>
      <c r="AO523" s="423"/>
      <c r="AP523" s="423"/>
      <c r="AQ523" s="423"/>
      <c r="AR523" s="423"/>
      <c r="AS523" s="423"/>
      <c r="AT523" s="423"/>
      <c r="AU523" s="423"/>
      <c r="AV523" s="423"/>
      <c r="AW523" s="423"/>
      <c r="AX523" s="424"/>
    </row>
    <row r="524" spans="1:50" ht="19.5" customHeight="1" x14ac:dyDescent="0.15">
      <c r="A524" s="449"/>
      <c r="B524" s="450"/>
      <c r="C524" s="425"/>
      <c r="D524" s="426"/>
      <c r="E524" s="426"/>
      <c r="F524" s="426"/>
      <c r="G524" s="426"/>
      <c r="H524" s="426"/>
      <c r="I524" s="426"/>
      <c r="J524" s="426"/>
      <c r="K524" s="427"/>
      <c r="L524" s="428"/>
      <c r="M524" s="426"/>
      <c r="N524" s="426"/>
      <c r="O524" s="426"/>
      <c r="P524" s="426"/>
      <c r="Q524" s="427"/>
      <c r="R524" s="428"/>
      <c r="S524" s="426"/>
      <c r="T524" s="426"/>
      <c r="U524" s="426"/>
      <c r="V524" s="426"/>
      <c r="W524" s="427"/>
      <c r="X524" s="422"/>
      <c r="Y524" s="423"/>
      <c r="Z524" s="423"/>
      <c r="AA524" s="423"/>
      <c r="AB524" s="423"/>
      <c r="AC524" s="423"/>
      <c r="AD524" s="423"/>
      <c r="AE524" s="423"/>
      <c r="AF524" s="423"/>
      <c r="AG524" s="423"/>
      <c r="AH524" s="423"/>
      <c r="AI524" s="423"/>
      <c r="AJ524" s="423"/>
      <c r="AK524" s="423"/>
      <c r="AL524" s="423"/>
      <c r="AM524" s="423"/>
      <c r="AN524" s="423"/>
      <c r="AO524" s="423"/>
      <c r="AP524" s="423"/>
      <c r="AQ524" s="423"/>
      <c r="AR524" s="423"/>
      <c r="AS524" s="423"/>
      <c r="AT524" s="423"/>
      <c r="AU524" s="423"/>
      <c r="AV524" s="423"/>
      <c r="AW524" s="423"/>
      <c r="AX524" s="424"/>
    </row>
    <row r="525" spans="1:50" ht="19.5" customHeight="1" thickBot="1" x14ac:dyDescent="0.2">
      <c r="A525" s="451"/>
      <c r="B525" s="452"/>
      <c r="C525" s="412" t="s">
        <v>35</v>
      </c>
      <c r="D525" s="413"/>
      <c r="E525" s="413"/>
      <c r="F525" s="413"/>
      <c r="G525" s="413"/>
      <c r="H525" s="413"/>
      <c r="I525" s="413"/>
      <c r="J525" s="413"/>
      <c r="K525" s="414"/>
      <c r="L525" s="415">
        <v>3</v>
      </c>
      <c r="M525" s="416"/>
      <c r="N525" s="416"/>
      <c r="O525" s="416"/>
      <c r="P525" s="416"/>
      <c r="Q525" s="417"/>
      <c r="R525" s="415"/>
      <c r="S525" s="416"/>
      <c r="T525" s="416"/>
      <c r="U525" s="416"/>
      <c r="V525" s="416"/>
      <c r="W525" s="417"/>
      <c r="X525" s="418"/>
      <c r="Y525" s="419"/>
      <c r="Z525" s="419"/>
      <c r="AA525" s="419"/>
      <c r="AB525" s="419"/>
      <c r="AC525" s="419"/>
      <c r="AD525" s="419"/>
      <c r="AE525" s="419"/>
      <c r="AF525" s="419"/>
      <c r="AG525" s="419"/>
      <c r="AH525" s="419"/>
      <c r="AI525" s="419"/>
      <c r="AJ525" s="419"/>
      <c r="AK525" s="419"/>
      <c r="AL525" s="419"/>
      <c r="AM525" s="419"/>
      <c r="AN525" s="419"/>
      <c r="AO525" s="419"/>
      <c r="AP525" s="419"/>
      <c r="AQ525" s="419"/>
      <c r="AR525" s="419"/>
      <c r="AS525" s="419"/>
      <c r="AT525" s="419"/>
      <c r="AU525" s="419"/>
      <c r="AV525" s="419"/>
      <c r="AW525" s="419"/>
      <c r="AX525" s="420"/>
    </row>
    <row r="526" spans="1:50" s="33" customFormat="1" x14ac:dyDescent="0.15">
      <c r="A526" s="396"/>
      <c r="B526" s="396"/>
      <c r="C526" s="396"/>
      <c r="D526" s="396"/>
      <c r="E526" s="396"/>
      <c r="F526" s="396"/>
      <c r="G526" s="396"/>
      <c r="H526" s="396"/>
      <c r="I526" s="396"/>
      <c r="J526" s="396"/>
      <c r="K526" s="396"/>
      <c r="L526" s="396"/>
      <c r="M526" s="396"/>
      <c r="N526" s="396"/>
      <c r="O526" s="396"/>
      <c r="P526" s="396"/>
      <c r="Q526" s="396"/>
      <c r="R526" s="396"/>
      <c r="S526" s="396"/>
      <c r="T526" s="396"/>
      <c r="U526" s="396"/>
      <c r="V526" s="396"/>
      <c r="W526" s="396"/>
      <c r="X526" s="396"/>
      <c r="Y526" s="396"/>
      <c r="Z526" s="396"/>
      <c r="AA526" s="396"/>
      <c r="AB526" s="396"/>
      <c r="AC526" s="396"/>
      <c r="AD526" s="396"/>
      <c r="AE526" s="396"/>
      <c r="AF526" s="396"/>
      <c r="AG526" s="396"/>
      <c r="AH526" s="396"/>
      <c r="AI526" s="396"/>
      <c r="AJ526" s="396"/>
      <c r="AK526" s="397"/>
      <c r="AL526" s="396"/>
      <c r="AM526" s="396"/>
      <c r="AN526" s="396"/>
      <c r="AO526" s="396"/>
      <c r="AP526" s="396"/>
      <c r="AQ526" s="396"/>
      <c r="AR526" s="396"/>
      <c r="AS526" s="396"/>
      <c r="AT526" s="396"/>
      <c r="AU526" s="396"/>
      <c r="AV526" s="396"/>
      <c r="AW526" s="396"/>
      <c r="AX526" s="396"/>
    </row>
    <row r="527" spans="1:50" ht="18" customHeight="1" thickBot="1" x14ac:dyDescent="0.2">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c r="AD527" s="49"/>
      <c r="AE527" s="49"/>
      <c r="AF527" s="49"/>
      <c r="AG527" s="49"/>
      <c r="AH527" s="49"/>
      <c r="AI527" s="49"/>
      <c r="AJ527" s="49"/>
      <c r="AK527" s="49"/>
      <c r="AL527" s="49"/>
      <c r="AM527" s="49"/>
      <c r="AN527" s="49"/>
      <c r="AO527" s="49"/>
      <c r="AP527" s="49"/>
      <c r="AQ527" s="574" t="s">
        <v>264</v>
      </c>
      <c r="AR527" s="574"/>
      <c r="AS527" s="574"/>
      <c r="AT527" s="574"/>
      <c r="AU527" s="574"/>
      <c r="AV527" s="574"/>
      <c r="AW527" s="574"/>
      <c r="AX527" s="574"/>
    </row>
    <row r="528" spans="1:50" ht="24.75" customHeight="1" x14ac:dyDescent="0.15">
      <c r="A528" s="511" t="s">
        <v>265</v>
      </c>
      <c r="B528" s="512"/>
      <c r="C528" s="512"/>
      <c r="D528" s="512"/>
      <c r="E528" s="512"/>
      <c r="F528" s="513"/>
      <c r="G528" s="514" t="s">
        <v>3309</v>
      </c>
      <c r="H528" s="515"/>
      <c r="I528" s="515"/>
      <c r="J528" s="515"/>
      <c r="K528" s="515"/>
      <c r="L528" s="515"/>
      <c r="M528" s="515"/>
      <c r="N528" s="515"/>
      <c r="O528" s="515"/>
      <c r="P528" s="515"/>
      <c r="Q528" s="515"/>
      <c r="R528" s="515"/>
      <c r="S528" s="515"/>
      <c r="T528" s="515"/>
      <c r="U528" s="515"/>
      <c r="V528" s="515"/>
      <c r="W528" s="515"/>
      <c r="X528" s="516"/>
      <c r="Y528" s="517" t="s">
        <v>267</v>
      </c>
      <c r="Z528" s="518"/>
      <c r="AA528" s="518"/>
      <c r="AB528" s="518"/>
      <c r="AC528" s="518"/>
      <c r="AD528" s="519"/>
      <c r="AE528" s="520" t="s">
        <v>3284</v>
      </c>
      <c r="AF528" s="521"/>
      <c r="AG528" s="521"/>
      <c r="AH528" s="521"/>
      <c r="AI528" s="521"/>
      <c r="AJ528" s="521"/>
      <c r="AK528" s="521"/>
      <c r="AL528" s="521"/>
      <c r="AM528" s="521"/>
      <c r="AN528" s="521"/>
      <c r="AO528" s="521"/>
      <c r="AP528" s="522"/>
      <c r="AQ528" s="523" t="s">
        <v>6</v>
      </c>
      <c r="AR528" s="524"/>
      <c r="AS528" s="524"/>
      <c r="AT528" s="524"/>
      <c r="AU528" s="524"/>
      <c r="AV528" s="524"/>
      <c r="AW528" s="524"/>
      <c r="AX528" s="525"/>
    </row>
    <row r="529" spans="1:50" ht="30" customHeight="1" x14ac:dyDescent="0.15">
      <c r="A529" s="550" t="s">
        <v>7</v>
      </c>
      <c r="B529" s="551"/>
      <c r="C529" s="551"/>
      <c r="D529" s="551"/>
      <c r="E529" s="551"/>
      <c r="F529" s="552"/>
      <c r="G529" s="553" t="s">
        <v>3310</v>
      </c>
      <c r="H529" s="554"/>
      <c r="I529" s="554"/>
      <c r="J529" s="554"/>
      <c r="K529" s="554"/>
      <c r="L529" s="554"/>
      <c r="M529" s="554"/>
      <c r="N529" s="554"/>
      <c r="O529" s="554"/>
      <c r="P529" s="554"/>
      <c r="Q529" s="554"/>
      <c r="R529" s="554"/>
      <c r="S529" s="554"/>
      <c r="T529" s="554"/>
      <c r="U529" s="554"/>
      <c r="V529" s="554"/>
      <c r="W529" s="554"/>
      <c r="X529" s="555"/>
      <c r="Y529" s="556" t="s">
        <v>9</v>
      </c>
      <c r="Z529" s="557"/>
      <c r="AA529" s="557"/>
      <c r="AB529" s="557"/>
      <c r="AC529" s="557"/>
      <c r="AD529" s="558"/>
      <c r="AE529" s="559" t="s">
        <v>3097</v>
      </c>
      <c r="AF529" s="560"/>
      <c r="AG529" s="560"/>
      <c r="AH529" s="560"/>
      <c r="AI529" s="560"/>
      <c r="AJ529" s="560"/>
      <c r="AK529" s="560"/>
      <c r="AL529" s="560"/>
      <c r="AM529" s="560"/>
      <c r="AN529" s="560"/>
      <c r="AO529" s="560"/>
      <c r="AP529" s="561"/>
      <c r="AQ529" s="562" t="s">
        <v>3257</v>
      </c>
      <c r="AR529" s="563"/>
      <c r="AS529" s="563"/>
      <c r="AT529" s="563"/>
      <c r="AU529" s="563"/>
      <c r="AV529" s="563"/>
      <c r="AW529" s="563"/>
      <c r="AX529" s="564"/>
    </row>
    <row r="530" spans="1:50" ht="30" customHeight="1" x14ac:dyDescent="0.15">
      <c r="A530" s="565" t="s">
        <v>12</v>
      </c>
      <c r="B530" s="566"/>
      <c r="C530" s="566"/>
      <c r="D530" s="566"/>
      <c r="E530" s="566"/>
      <c r="F530" s="567"/>
      <c r="G530" s="568" t="s">
        <v>810</v>
      </c>
      <c r="H530" s="569"/>
      <c r="I530" s="569"/>
      <c r="J530" s="569"/>
      <c r="K530" s="569"/>
      <c r="L530" s="569"/>
      <c r="M530" s="569"/>
      <c r="N530" s="569"/>
      <c r="O530" s="569"/>
      <c r="P530" s="569"/>
      <c r="Q530" s="569"/>
      <c r="R530" s="569"/>
      <c r="S530" s="569"/>
      <c r="T530" s="569"/>
      <c r="U530" s="569"/>
      <c r="V530" s="569"/>
      <c r="W530" s="569"/>
      <c r="X530" s="570"/>
      <c r="Y530" s="571" t="s">
        <v>14</v>
      </c>
      <c r="Z530" s="572"/>
      <c r="AA530" s="572"/>
      <c r="AB530" s="572"/>
      <c r="AC530" s="572"/>
      <c r="AD530" s="573"/>
      <c r="AE530" s="485" t="s">
        <v>3099</v>
      </c>
      <c r="AF530" s="486"/>
      <c r="AG530" s="486"/>
      <c r="AH530" s="486"/>
      <c r="AI530" s="486"/>
      <c r="AJ530" s="486"/>
      <c r="AK530" s="486"/>
      <c r="AL530" s="486"/>
      <c r="AM530" s="486"/>
      <c r="AN530" s="486"/>
      <c r="AO530" s="486"/>
      <c r="AP530" s="486"/>
      <c r="AQ530" s="486"/>
      <c r="AR530" s="486"/>
      <c r="AS530" s="486"/>
      <c r="AT530" s="486"/>
      <c r="AU530" s="486"/>
      <c r="AV530" s="486"/>
      <c r="AW530" s="486"/>
      <c r="AX530" s="487"/>
    </row>
    <row r="531" spans="1:50" ht="30" customHeight="1" x14ac:dyDescent="0.15">
      <c r="A531" s="535" t="s">
        <v>16</v>
      </c>
      <c r="B531" s="536"/>
      <c r="C531" s="536"/>
      <c r="D531" s="536"/>
      <c r="E531" s="536"/>
      <c r="F531" s="537"/>
      <c r="G531" s="538" t="s">
        <v>3306</v>
      </c>
      <c r="H531" s="539"/>
      <c r="I531" s="539"/>
      <c r="J531" s="539"/>
      <c r="K531" s="539"/>
      <c r="L531" s="539"/>
      <c r="M531" s="539"/>
      <c r="N531" s="539"/>
      <c r="O531" s="539"/>
      <c r="P531" s="539"/>
      <c r="Q531" s="539"/>
      <c r="R531" s="539"/>
      <c r="S531" s="539"/>
      <c r="T531" s="539"/>
      <c r="U531" s="539"/>
      <c r="V531" s="539"/>
      <c r="W531" s="539"/>
      <c r="X531" s="540"/>
      <c r="Y531" s="541" t="s">
        <v>272</v>
      </c>
      <c r="Z531" s="542"/>
      <c r="AA531" s="542"/>
      <c r="AB531" s="542"/>
      <c r="AC531" s="542"/>
      <c r="AD531" s="543"/>
      <c r="AE531" s="544" t="s">
        <v>1188</v>
      </c>
      <c r="AF531" s="545"/>
      <c r="AG531" s="545"/>
      <c r="AH531" s="545"/>
      <c r="AI531" s="545"/>
      <c r="AJ531" s="545"/>
      <c r="AK531" s="545"/>
      <c r="AL531" s="545"/>
      <c r="AM531" s="545"/>
      <c r="AN531" s="545"/>
      <c r="AO531" s="545"/>
      <c r="AP531" s="545"/>
      <c r="AQ531" s="545"/>
      <c r="AR531" s="545"/>
      <c r="AS531" s="545"/>
      <c r="AT531" s="545"/>
      <c r="AU531" s="545"/>
      <c r="AV531" s="545"/>
      <c r="AW531" s="545"/>
      <c r="AX531" s="546"/>
    </row>
    <row r="532" spans="1:50" ht="42.75" customHeight="1" x14ac:dyDescent="0.15">
      <c r="A532" s="526" t="s">
        <v>17</v>
      </c>
      <c r="B532" s="527"/>
      <c r="C532" s="527"/>
      <c r="D532" s="527"/>
      <c r="E532" s="527"/>
      <c r="F532" s="528"/>
      <c r="G532" s="547" t="s">
        <v>3311</v>
      </c>
      <c r="H532" s="548"/>
      <c r="I532" s="548"/>
      <c r="J532" s="548"/>
      <c r="K532" s="548"/>
      <c r="L532" s="548"/>
      <c r="M532" s="548"/>
      <c r="N532" s="548"/>
      <c r="O532" s="548"/>
      <c r="P532" s="548"/>
      <c r="Q532" s="548"/>
      <c r="R532" s="548"/>
      <c r="S532" s="548"/>
      <c r="T532" s="548"/>
      <c r="U532" s="548"/>
      <c r="V532" s="548"/>
      <c r="W532" s="548"/>
      <c r="X532" s="548"/>
      <c r="Y532" s="548"/>
      <c r="Z532" s="548"/>
      <c r="AA532" s="548"/>
      <c r="AB532" s="548"/>
      <c r="AC532" s="548"/>
      <c r="AD532" s="548"/>
      <c r="AE532" s="548"/>
      <c r="AF532" s="548"/>
      <c r="AG532" s="548"/>
      <c r="AH532" s="548"/>
      <c r="AI532" s="548"/>
      <c r="AJ532" s="548"/>
      <c r="AK532" s="548"/>
      <c r="AL532" s="548"/>
      <c r="AM532" s="548"/>
      <c r="AN532" s="548"/>
      <c r="AO532" s="548"/>
      <c r="AP532" s="548"/>
      <c r="AQ532" s="548"/>
      <c r="AR532" s="548"/>
      <c r="AS532" s="548"/>
      <c r="AT532" s="548"/>
      <c r="AU532" s="548"/>
      <c r="AV532" s="548"/>
      <c r="AW532" s="548"/>
      <c r="AX532" s="549"/>
    </row>
    <row r="533" spans="1:50" ht="51" customHeight="1" x14ac:dyDescent="0.15">
      <c r="A533" s="526" t="s">
        <v>19</v>
      </c>
      <c r="B533" s="527"/>
      <c r="C533" s="527"/>
      <c r="D533" s="527"/>
      <c r="E533" s="527"/>
      <c r="F533" s="528"/>
      <c r="G533" s="529" t="s">
        <v>3312</v>
      </c>
      <c r="H533" s="530"/>
      <c r="I533" s="530"/>
      <c r="J533" s="530"/>
      <c r="K533" s="530"/>
      <c r="L533" s="530"/>
      <c r="M533" s="530"/>
      <c r="N533" s="530"/>
      <c r="O533" s="530"/>
      <c r="P533" s="530"/>
      <c r="Q533" s="530"/>
      <c r="R533" s="530"/>
      <c r="S533" s="530"/>
      <c r="T533" s="530"/>
      <c r="U533" s="530"/>
      <c r="V533" s="530"/>
      <c r="W533" s="530"/>
      <c r="X533" s="530"/>
      <c r="Y533" s="530"/>
      <c r="Z533" s="530"/>
      <c r="AA533" s="530"/>
      <c r="AB533" s="530"/>
      <c r="AC533" s="530"/>
      <c r="AD533" s="530"/>
      <c r="AE533" s="530"/>
      <c r="AF533" s="530"/>
      <c r="AG533" s="530"/>
      <c r="AH533" s="530"/>
      <c r="AI533" s="530"/>
      <c r="AJ533" s="530"/>
      <c r="AK533" s="530"/>
      <c r="AL533" s="530"/>
      <c r="AM533" s="530"/>
      <c r="AN533" s="530"/>
      <c r="AO533" s="530"/>
      <c r="AP533" s="530"/>
      <c r="AQ533" s="530"/>
      <c r="AR533" s="530"/>
      <c r="AS533" s="530"/>
      <c r="AT533" s="530"/>
      <c r="AU533" s="530"/>
      <c r="AV533" s="530"/>
      <c r="AW533" s="530"/>
      <c r="AX533" s="531"/>
    </row>
    <row r="534" spans="1:50" ht="19.5" customHeight="1" x14ac:dyDescent="0.15">
      <c r="A534" s="526" t="s">
        <v>21</v>
      </c>
      <c r="B534" s="527"/>
      <c r="C534" s="527"/>
      <c r="D534" s="527"/>
      <c r="E534" s="527"/>
      <c r="F534" s="528"/>
      <c r="G534" s="532" t="s">
        <v>22</v>
      </c>
      <c r="H534" s="533"/>
      <c r="I534" s="533"/>
      <c r="J534" s="533"/>
      <c r="K534" s="533"/>
      <c r="L534" s="533"/>
      <c r="M534" s="533"/>
      <c r="N534" s="533"/>
      <c r="O534" s="533"/>
      <c r="P534" s="533"/>
      <c r="Q534" s="533"/>
      <c r="R534" s="533"/>
      <c r="S534" s="533"/>
      <c r="T534" s="533"/>
      <c r="U534" s="533"/>
      <c r="V534" s="533"/>
      <c r="W534" s="533"/>
      <c r="X534" s="533"/>
      <c r="Y534" s="533"/>
      <c r="Z534" s="533"/>
      <c r="AA534" s="533"/>
      <c r="AB534" s="533"/>
      <c r="AC534" s="533"/>
      <c r="AD534" s="533"/>
      <c r="AE534" s="533"/>
      <c r="AF534" s="533"/>
      <c r="AG534" s="533"/>
      <c r="AH534" s="533"/>
      <c r="AI534" s="533"/>
      <c r="AJ534" s="533"/>
      <c r="AK534" s="533"/>
      <c r="AL534" s="533"/>
      <c r="AM534" s="533"/>
      <c r="AN534" s="533"/>
      <c r="AO534" s="533"/>
      <c r="AP534" s="533"/>
      <c r="AQ534" s="533"/>
      <c r="AR534" s="533"/>
      <c r="AS534" s="533"/>
      <c r="AT534" s="533"/>
      <c r="AU534" s="533"/>
      <c r="AV534" s="533"/>
      <c r="AW534" s="533"/>
      <c r="AX534" s="534"/>
    </row>
    <row r="535" spans="1:50" ht="19.5" customHeight="1" x14ac:dyDescent="0.15">
      <c r="A535" s="429" t="s">
        <v>23</v>
      </c>
      <c r="B535" s="430"/>
      <c r="C535" s="430"/>
      <c r="D535" s="430"/>
      <c r="E535" s="430"/>
      <c r="F535" s="431"/>
      <c r="G535" s="438"/>
      <c r="H535" s="439"/>
      <c r="I535" s="439"/>
      <c r="J535" s="439"/>
      <c r="K535" s="439"/>
      <c r="L535" s="439"/>
      <c r="M535" s="439"/>
      <c r="N535" s="439"/>
      <c r="O535" s="440"/>
      <c r="P535" s="441" t="s">
        <v>276</v>
      </c>
      <c r="Q535" s="442"/>
      <c r="R535" s="442"/>
      <c r="S535" s="442"/>
      <c r="T535" s="442"/>
      <c r="U535" s="442"/>
      <c r="V535" s="443"/>
      <c r="W535" s="441" t="s">
        <v>277</v>
      </c>
      <c r="X535" s="442"/>
      <c r="Y535" s="442"/>
      <c r="Z535" s="442"/>
      <c r="AA535" s="442"/>
      <c r="AB535" s="442"/>
      <c r="AC535" s="443"/>
      <c r="AD535" s="441" t="s">
        <v>278</v>
      </c>
      <c r="AE535" s="442"/>
      <c r="AF535" s="442"/>
      <c r="AG535" s="442"/>
      <c r="AH535" s="442"/>
      <c r="AI535" s="442"/>
      <c r="AJ535" s="443"/>
      <c r="AK535" s="441" t="s">
        <v>279</v>
      </c>
      <c r="AL535" s="442"/>
      <c r="AM535" s="442"/>
      <c r="AN535" s="442"/>
      <c r="AO535" s="442"/>
      <c r="AP535" s="442"/>
      <c r="AQ535" s="443"/>
      <c r="AR535" s="441" t="s">
        <v>280</v>
      </c>
      <c r="AS535" s="442"/>
      <c r="AT535" s="442"/>
      <c r="AU535" s="442"/>
      <c r="AV535" s="442"/>
      <c r="AW535" s="442"/>
      <c r="AX535" s="488"/>
    </row>
    <row r="536" spans="1:50" ht="19.5" customHeight="1" x14ac:dyDescent="0.15">
      <c r="A536" s="432"/>
      <c r="B536" s="433"/>
      <c r="C536" s="433"/>
      <c r="D536" s="433"/>
      <c r="E536" s="433"/>
      <c r="F536" s="434"/>
      <c r="G536" s="489" t="s">
        <v>29</v>
      </c>
      <c r="H536" s="490"/>
      <c r="I536" s="495" t="s">
        <v>30</v>
      </c>
      <c r="J536" s="496"/>
      <c r="K536" s="496"/>
      <c r="L536" s="496"/>
      <c r="M536" s="496"/>
      <c r="N536" s="496"/>
      <c r="O536" s="497"/>
      <c r="P536" s="498">
        <v>2</v>
      </c>
      <c r="Q536" s="499"/>
      <c r="R536" s="499"/>
      <c r="S536" s="499"/>
      <c r="T536" s="499"/>
      <c r="U536" s="499"/>
      <c r="V536" s="500"/>
      <c r="W536" s="498">
        <v>2</v>
      </c>
      <c r="X536" s="499"/>
      <c r="Y536" s="499"/>
      <c r="Z536" s="499"/>
      <c r="AA536" s="499"/>
      <c r="AB536" s="499"/>
      <c r="AC536" s="500"/>
      <c r="AD536" s="498">
        <v>2</v>
      </c>
      <c r="AE536" s="499"/>
      <c r="AF536" s="499"/>
      <c r="AG536" s="499"/>
      <c r="AH536" s="499"/>
      <c r="AI536" s="499"/>
      <c r="AJ536" s="500"/>
      <c r="AK536" s="498">
        <v>1</v>
      </c>
      <c r="AL536" s="499"/>
      <c r="AM536" s="499"/>
      <c r="AN536" s="499"/>
      <c r="AO536" s="499"/>
      <c r="AP536" s="499"/>
      <c r="AQ536" s="500"/>
      <c r="AR536" s="498"/>
      <c r="AS536" s="499"/>
      <c r="AT536" s="499"/>
      <c r="AU536" s="499"/>
      <c r="AV536" s="499"/>
      <c r="AW536" s="499"/>
      <c r="AX536" s="501"/>
    </row>
    <row r="537" spans="1:50" ht="19.5" customHeight="1" x14ac:dyDescent="0.15">
      <c r="A537" s="432"/>
      <c r="B537" s="433"/>
      <c r="C537" s="433"/>
      <c r="D537" s="433"/>
      <c r="E537" s="433"/>
      <c r="F537" s="434"/>
      <c r="G537" s="491"/>
      <c r="H537" s="492"/>
      <c r="I537" s="467" t="s">
        <v>31</v>
      </c>
      <c r="J537" s="468"/>
      <c r="K537" s="468"/>
      <c r="L537" s="468"/>
      <c r="M537" s="468"/>
      <c r="N537" s="468"/>
      <c r="O537" s="469"/>
      <c r="P537" s="444" t="s">
        <v>1188</v>
      </c>
      <c r="Q537" s="445"/>
      <c r="R537" s="445"/>
      <c r="S537" s="445"/>
      <c r="T537" s="445"/>
      <c r="U537" s="445"/>
      <c r="V537" s="470"/>
      <c r="W537" s="444" t="s">
        <v>1188</v>
      </c>
      <c r="X537" s="445"/>
      <c r="Y537" s="445"/>
      <c r="Z537" s="445"/>
      <c r="AA537" s="445"/>
      <c r="AB537" s="445"/>
      <c r="AC537" s="470"/>
      <c r="AD537" s="444" t="s">
        <v>1188</v>
      </c>
      <c r="AE537" s="445"/>
      <c r="AF537" s="445"/>
      <c r="AG537" s="445"/>
      <c r="AH537" s="445"/>
      <c r="AI537" s="445"/>
      <c r="AJ537" s="470"/>
      <c r="AK537" s="444" t="s">
        <v>1188</v>
      </c>
      <c r="AL537" s="445"/>
      <c r="AM537" s="445"/>
      <c r="AN537" s="445"/>
      <c r="AO537" s="445"/>
      <c r="AP537" s="445"/>
      <c r="AQ537" s="470"/>
      <c r="AR537" s="464"/>
      <c r="AS537" s="465"/>
      <c r="AT537" s="465"/>
      <c r="AU537" s="465"/>
      <c r="AV537" s="465"/>
      <c r="AW537" s="465"/>
      <c r="AX537" s="466"/>
    </row>
    <row r="538" spans="1:50" ht="19.5" customHeight="1" x14ac:dyDescent="0.15">
      <c r="A538" s="432"/>
      <c r="B538" s="433"/>
      <c r="C538" s="433"/>
      <c r="D538" s="433"/>
      <c r="E538" s="433"/>
      <c r="F538" s="434"/>
      <c r="G538" s="491"/>
      <c r="H538" s="492"/>
      <c r="I538" s="467" t="s">
        <v>32</v>
      </c>
      <c r="J538" s="468"/>
      <c r="K538" s="468"/>
      <c r="L538" s="468"/>
      <c r="M538" s="468"/>
      <c r="N538" s="468"/>
      <c r="O538" s="469"/>
      <c r="P538" s="444" t="s">
        <v>1188</v>
      </c>
      <c r="Q538" s="445"/>
      <c r="R538" s="445"/>
      <c r="S538" s="445"/>
      <c r="T538" s="445"/>
      <c r="U538" s="445"/>
      <c r="V538" s="470"/>
      <c r="W538" s="444" t="s">
        <v>1188</v>
      </c>
      <c r="X538" s="445"/>
      <c r="Y538" s="445"/>
      <c r="Z538" s="445"/>
      <c r="AA538" s="445"/>
      <c r="AB538" s="445"/>
      <c r="AC538" s="470"/>
      <c r="AD538" s="444" t="s">
        <v>1188</v>
      </c>
      <c r="AE538" s="445"/>
      <c r="AF538" s="445"/>
      <c r="AG538" s="445"/>
      <c r="AH538" s="445"/>
      <c r="AI538" s="445"/>
      <c r="AJ538" s="470"/>
      <c r="AK538" s="444" t="s">
        <v>1188</v>
      </c>
      <c r="AL538" s="445"/>
      <c r="AM538" s="445"/>
      <c r="AN538" s="445"/>
      <c r="AO538" s="445"/>
      <c r="AP538" s="445"/>
      <c r="AQ538" s="470"/>
      <c r="AR538" s="444"/>
      <c r="AS538" s="445"/>
      <c r="AT538" s="445"/>
      <c r="AU538" s="445"/>
      <c r="AV538" s="445"/>
      <c r="AW538" s="445"/>
      <c r="AX538" s="446"/>
    </row>
    <row r="539" spans="1:50" ht="19.5" customHeight="1" x14ac:dyDescent="0.15">
      <c r="A539" s="432"/>
      <c r="B539" s="433"/>
      <c r="C539" s="433"/>
      <c r="D539" s="433"/>
      <c r="E539" s="433"/>
      <c r="F539" s="434"/>
      <c r="G539" s="491"/>
      <c r="H539" s="492"/>
      <c r="I539" s="467" t="s">
        <v>33</v>
      </c>
      <c r="J539" s="468"/>
      <c r="K539" s="468"/>
      <c r="L539" s="468"/>
      <c r="M539" s="468"/>
      <c r="N539" s="468"/>
      <c r="O539" s="469"/>
      <c r="P539" s="444" t="s">
        <v>1188</v>
      </c>
      <c r="Q539" s="445"/>
      <c r="R539" s="445"/>
      <c r="S539" s="445"/>
      <c r="T539" s="445"/>
      <c r="U539" s="445"/>
      <c r="V539" s="470"/>
      <c r="W539" s="444" t="s">
        <v>1188</v>
      </c>
      <c r="X539" s="445"/>
      <c r="Y539" s="445"/>
      <c r="Z539" s="445"/>
      <c r="AA539" s="445"/>
      <c r="AB539" s="445"/>
      <c r="AC539" s="470"/>
      <c r="AD539" s="444" t="s">
        <v>1188</v>
      </c>
      <c r="AE539" s="445"/>
      <c r="AF539" s="445"/>
      <c r="AG539" s="445"/>
      <c r="AH539" s="445"/>
      <c r="AI539" s="445"/>
      <c r="AJ539" s="470"/>
      <c r="AK539" s="444" t="s">
        <v>1188</v>
      </c>
      <c r="AL539" s="445"/>
      <c r="AM539" s="445"/>
      <c r="AN539" s="445"/>
      <c r="AO539" s="445"/>
      <c r="AP539" s="445"/>
      <c r="AQ539" s="470"/>
      <c r="AR539" s="464"/>
      <c r="AS539" s="465"/>
      <c r="AT539" s="465"/>
      <c r="AU539" s="465"/>
      <c r="AV539" s="465"/>
      <c r="AW539" s="465"/>
      <c r="AX539" s="466"/>
    </row>
    <row r="540" spans="1:50" ht="19.5" customHeight="1" x14ac:dyDescent="0.15">
      <c r="A540" s="432"/>
      <c r="B540" s="433"/>
      <c r="C540" s="433"/>
      <c r="D540" s="433"/>
      <c r="E540" s="433"/>
      <c r="F540" s="434"/>
      <c r="G540" s="491"/>
      <c r="H540" s="492"/>
      <c r="I540" s="467" t="s">
        <v>34</v>
      </c>
      <c r="J540" s="468"/>
      <c r="K540" s="468"/>
      <c r="L540" s="468"/>
      <c r="M540" s="468"/>
      <c r="N540" s="468"/>
      <c r="O540" s="469"/>
      <c r="P540" s="509" t="s">
        <v>1188</v>
      </c>
      <c r="Q540" s="509"/>
      <c r="R540" s="509"/>
      <c r="S540" s="509"/>
      <c r="T540" s="509"/>
      <c r="U540" s="509"/>
      <c r="V540" s="509"/>
      <c r="W540" s="444" t="s">
        <v>1188</v>
      </c>
      <c r="X540" s="445"/>
      <c r="Y540" s="445"/>
      <c r="Z540" s="445"/>
      <c r="AA540" s="445"/>
      <c r="AB540" s="445"/>
      <c r="AC540" s="470"/>
      <c r="AD540" s="444" t="s">
        <v>1188</v>
      </c>
      <c r="AE540" s="445"/>
      <c r="AF540" s="445"/>
      <c r="AG540" s="445"/>
      <c r="AH540" s="445"/>
      <c r="AI540" s="445"/>
      <c r="AJ540" s="470"/>
      <c r="AK540" s="444" t="s">
        <v>1188</v>
      </c>
      <c r="AL540" s="445"/>
      <c r="AM540" s="445"/>
      <c r="AN540" s="445"/>
      <c r="AO540" s="445"/>
      <c r="AP540" s="445"/>
      <c r="AQ540" s="470"/>
      <c r="AR540" s="464"/>
      <c r="AS540" s="465"/>
      <c r="AT540" s="465"/>
      <c r="AU540" s="465"/>
      <c r="AV540" s="465"/>
      <c r="AW540" s="465"/>
      <c r="AX540" s="466"/>
    </row>
    <row r="541" spans="1:50" ht="19.5" customHeight="1" x14ac:dyDescent="0.15">
      <c r="A541" s="432"/>
      <c r="B541" s="433"/>
      <c r="C541" s="433"/>
      <c r="D541" s="433"/>
      <c r="E541" s="433"/>
      <c r="F541" s="434"/>
      <c r="G541" s="493"/>
      <c r="H541" s="494"/>
      <c r="I541" s="502" t="s">
        <v>35</v>
      </c>
      <c r="J541" s="503"/>
      <c r="K541" s="503"/>
      <c r="L541" s="503"/>
      <c r="M541" s="503"/>
      <c r="N541" s="503"/>
      <c r="O541" s="504"/>
      <c r="P541" s="505">
        <v>2</v>
      </c>
      <c r="Q541" s="506"/>
      <c r="R541" s="506"/>
      <c r="S541" s="506"/>
      <c r="T541" s="506"/>
      <c r="U541" s="506"/>
      <c r="V541" s="507"/>
      <c r="W541" s="505">
        <v>2</v>
      </c>
      <c r="X541" s="506"/>
      <c r="Y541" s="506"/>
      <c r="Z541" s="506"/>
      <c r="AA541" s="506"/>
      <c r="AB541" s="506"/>
      <c r="AC541" s="507"/>
      <c r="AD541" s="505">
        <v>2</v>
      </c>
      <c r="AE541" s="506"/>
      <c r="AF541" s="506"/>
      <c r="AG541" s="506"/>
      <c r="AH541" s="506"/>
      <c r="AI541" s="506"/>
      <c r="AJ541" s="507"/>
      <c r="AK541" s="505">
        <v>1</v>
      </c>
      <c r="AL541" s="506"/>
      <c r="AM541" s="506"/>
      <c r="AN541" s="506"/>
      <c r="AO541" s="506"/>
      <c r="AP541" s="506"/>
      <c r="AQ541" s="507"/>
      <c r="AR541" s="505"/>
      <c r="AS541" s="506"/>
      <c r="AT541" s="506"/>
      <c r="AU541" s="506"/>
      <c r="AV541" s="506"/>
      <c r="AW541" s="506"/>
      <c r="AX541" s="508"/>
    </row>
    <row r="542" spans="1:50" ht="19.5" customHeight="1" x14ac:dyDescent="0.15">
      <c r="A542" s="432"/>
      <c r="B542" s="433"/>
      <c r="C542" s="433"/>
      <c r="D542" s="433"/>
      <c r="E542" s="433"/>
      <c r="F542" s="434"/>
      <c r="G542" s="471" t="s">
        <v>36</v>
      </c>
      <c r="H542" s="472"/>
      <c r="I542" s="472"/>
      <c r="J542" s="472"/>
      <c r="K542" s="472"/>
      <c r="L542" s="472"/>
      <c r="M542" s="472"/>
      <c r="N542" s="472"/>
      <c r="O542" s="473"/>
      <c r="P542" s="474">
        <v>1</v>
      </c>
      <c r="Q542" s="475"/>
      <c r="R542" s="475"/>
      <c r="S542" s="475"/>
      <c r="T542" s="475"/>
      <c r="U542" s="475"/>
      <c r="V542" s="476"/>
      <c r="W542" s="474">
        <v>1</v>
      </c>
      <c r="X542" s="475"/>
      <c r="Y542" s="475"/>
      <c r="Z542" s="475"/>
      <c r="AA542" s="475"/>
      <c r="AB542" s="475"/>
      <c r="AC542" s="476"/>
      <c r="AD542" s="474">
        <v>1</v>
      </c>
      <c r="AE542" s="475"/>
      <c r="AF542" s="475"/>
      <c r="AG542" s="475"/>
      <c r="AH542" s="475"/>
      <c r="AI542" s="475"/>
      <c r="AJ542" s="476"/>
      <c r="AK542" s="477"/>
      <c r="AL542" s="478"/>
      <c r="AM542" s="478"/>
      <c r="AN542" s="478"/>
      <c r="AO542" s="478"/>
      <c r="AP542" s="478"/>
      <c r="AQ542" s="479"/>
      <c r="AR542" s="477"/>
      <c r="AS542" s="478"/>
      <c r="AT542" s="478"/>
      <c r="AU542" s="478"/>
      <c r="AV542" s="478"/>
      <c r="AW542" s="478"/>
      <c r="AX542" s="480"/>
    </row>
    <row r="543" spans="1:50" ht="19.5" customHeight="1" x14ac:dyDescent="0.15">
      <c r="A543" s="435"/>
      <c r="B543" s="436"/>
      <c r="C543" s="436"/>
      <c r="D543" s="436"/>
      <c r="E543" s="436"/>
      <c r="F543" s="437"/>
      <c r="G543" s="471" t="s">
        <v>37</v>
      </c>
      <c r="H543" s="472"/>
      <c r="I543" s="472"/>
      <c r="J543" s="472"/>
      <c r="K543" s="472"/>
      <c r="L543" s="472"/>
      <c r="M543" s="472"/>
      <c r="N543" s="472"/>
      <c r="O543" s="473"/>
      <c r="P543" s="474">
        <v>62.9</v>
      </c>
      <c r="Q543" s="475"/>
      <c r="R543" s="475"/>
      <c r="S543" s="475"/>
      <c r="T543" s="475"/>
      <c r="U543" s="475"/>
      <c r="V543" s="476"/>
      <c r="W543" s="474">
        <v>51.3</v>
      </c>
      <c r="X543" s="475"/>
      <c r="Y543" s="475"/>
      <c r="Z543" s="475"/>
      <c r="AA543" s="475"/>
      <c r="AB543" s="475"/>
      <c r="AC543" s="476"/>
      <c r="AD543" s="474">
        <v>74.3</v>
      </c>
      <c r="AE543" s="475"/>
      <c r="AF543" s="475"/>
      <c r="AG543" s="475"/>
      <c r="AH543" s="475"/>
      <c r="AI543" s="475"/>
      <c r="AJ543" s="476"/>
      <c r="AK543" s="477"/>
      <c r="AL543" s="478"/>
      <c r="AM543" s="478"/>
      <c r="AN543" s="478"/>
      <c r="AO543" s="478"/>
      <c r="AP543" s="478"/>
      <c r="AQ543" s="479"/>
      <c r="AR543" s="477"/>
      <c r="AS543" s="478"/>
      <c r="AT543" s="478"/>
      <c r="AU543" s="478"/>
      <c r="AV543" s="478"/>
      <c r="AW543" s="478"/>
      <c r="AX543" s="480"/>
    </row>
    <row r="544" spans="1:50" ht="19.5" customHeight="1" x14ac:dyDescent="0.15">
      <c r="A544" s="447" t="s">
        <v>90</v>
      </c>
      <c r="B544" s="448"/>
      <c r="C544" s="453" t="s">
        <v>91</v>
      </c>
      <c r="D544" s="454"/>
      <c r="E544" s="454"/>
      <c r="F544" s="454"/>
      <c r="G544" s="454"/>
      <c r="H544" s="454"/>
      <c r="I544" s="454"/>
      <c r="J544" s="454"/>
      <c r="K544" s="455"/>
      <c r="L544" s="456" t="s">
        <v>92</v>
      </c>
      <c r="M544" s="457"/>
      <c r="N544" s="457"/>
      <c r="O544" s="457"/>
      <c r="P544" s="457"/>
      <c r="Q544" s="458"/>
      <c r="R544" s="459" t="s">
        <v>280</v>
      </c>
      <c r="S544" s="454"/>
      <c r="T544" s="454"/>
      <c r="U544" s="454"/>
      <c r="V544" s="454"/>
      <c r="W544" s="455"/>
      <c r="X544" s="459" t="s">
        <v>93</v>
      </c>
      <c r="Y544" s="454"/>
      <c r="Z544" s="454"/>
      <c r="AA544" s="454"/>
      <c r="AB544" s="454"/>
      <c r="AC544" s="454"/>
      <c r="AD544" s="454"/>
      <c r="AE544" s="454"/>
      <c r="AF544" s="454"/>
      <c r="AG544" s="454"/>
      <c r="AH544" s="454"/>
      <c r="AI544" s="454"/>
      <c r="AJ544" s="454"/>
      <c r="AK544" s="454"/>
      <c r="AL544" s="454"/>
      <c r="AM544" s="454"/>
      <c r="AN544" s="454"/>
      <c r="AO544" s="454"/>
      <c r="AP544" s="454"/>
      <c r="AQ544" s="454"/>
      <c r="AR544" s="454"/>
      <c r="AS544" s="454"/>
      <c r="AT544" s="454"/>
      <c r="AU544" s="454"/>
      <c r="AV544" s="454"/>
      <c r="AW544" s="454"/>
      <c r="AX544" s="460"/>
    </row>
    <row r="545" spans="1:50" ht="19.5" customHeight="1" x14ac:dyDescent="0.15">
      <c r="A545" s="449"/>
      <c r="B545" s="450"/>
      <c r="C545" s="461" t="s">
        <v>3313</v>
      </c>
      <c r="D545" s="462"/>
      <c r="E545" s="462"/>
      <c r="F545" s="462"/>
      <c r="G545" s="462"/>
      <c r="H545" s="462"/>
      <c r="I545" s="462"/>
      <c r="J545" s="462"/>
      <c r="K545" s="463"/>
      <c r="L545" s="481">
        <v>1</v>
      </c>
      <c r="M545" s="462"/>
      <c r="N545" s="462"/>
      <c r="O545" s="462"/>
      <c r="P545" s="462"/>
      <c r="Q545" s="463"/>
      <c r="R545" s="481"/>
      <c r="S545" s="462"/>
      <c r="T545" s="462"/>
      <c r="U545" s="462"/>
      <c r="V545" s="462"/>
      <c r="W545" s="463"/>
      <c r="X545" s="482"/>
      <c r="Y545" s="483"/>
      <c r="Z545" s="483"/>
      <c r="AA545" s="483"/>
      <c r="AB545" s="483"/>
      <c r="AC545" s="483"/>
      <c r="AD545" s="483"/>
      <c r="AE545" s="483"/>
      <c r="AF545" s="483"/>
      <c r="AG545" s="483"/>
      <c r="AH545" s="483"/>
      <c r="AI545" s="483"/>
      <c r="AJ545" s="483"/>
      <c r="AK545" s="483"/>
      <c r="AL545" s="483"/>
      <c r="AM545" s="483"/>
      <c r="AN545" s="483"/>
      <c r="AO545" s="483"/>
      <c r="AP545" s="483"/>
      <c r="AQ545" s="483"/>
      <c r="AR545" s="483"/>
      <c r="AS545" s="483"/>
      <c r="AT545" s="483"/>
      <c r="AU545" s="483"/>
      <c r="AV545" s="483"/>
      <c r="AW545" s="483"/>
      <c r="AX545" s="484"/>
    </row>
    <row r="546" spans="1:50" ht="19.5" customHeight="1" x14ac:dyDescent="0.15">
      <c r="A546" s="449"/>
      <c r="B546" s="450"/>
      <c r="C546" s="409"/>
      <c r="D546" s="410"/>
      <c r="E546" s="410"/>
      <c r="F546" s="410"/>
      <c r="G546" s="410"/>
      <c r="H546" s="410"/>
      <c r="I546" s="410"/>
      <c r="J546" s="410"/>
      <c r="K546" s="411"/>
      <c r="L546" s="421"/>
      <c r="M546" s="410"/>
      <c r="N546" s="410"/>
      <c r="O546" s="410"/>
      <c r="P546" s="410"/>
      <c r="Q546" s="411"/>
      <c r="R546" s="421"/>
      <c r="S546" s="410"/>
      <c r="T546" s="410"/>
      <c r="U546" s="410"/>
      <c r="V546" s="410"/>
      <c r="W546" s="411"/>
      <c r="X546" s="422"/>
      <c r="Y546" s="423"/>
      <c r="Z546" s="423"/>
      <c r="AA546" s="423"/>
      <c r="AB546" s="423"/>
      <c r="AC546" s="423"/>
      <c r="AD546" s="423"/>
      <c r="AE546" s="423"/>
      <c r="AF546" s="423"/>
      <c r="AG546" s="423"/>
      <c r="AH546" s="423"/>
      <c r="AI546" s="423"/>
      <c r="AJ546" s="423"/>
      <c r="AK546" s="423"/>
      <c r="AL546" s="423"/>
      <c r="AM546" s="423"/>
      <c r="AN546" s="423"/>
      <c r="AO546" s="423"/>
      <c r="AP546" s="423"/>
      <c r="AQ546" s="423"/>
      <c r="AR546" s="423"/>
      <c r="AS546" s="423"/>
      <c r="AT546" s="423"/>
      <c r="AU546" s="423"/>
      <c r="AV546" s="423"/>
      <c r="AW546" s="423"/>
      <c r="AX546" s="424"/>
    </row>
    <row r="547" spans="1:50" ht="19.5" customHeight="1" x14ac:dyDescent="0.15">
      <c r="A547" s="449"/>
      <c r="B547" s="450"/>
      <c r="C547" s="409"/>
      <c r="D547" s="410"/>
      <c r="E547" s="410"/>
      <c r="F547" s="410"/>
      <c r="G547" s="410"/>
      <c r="H547" s="410"/>
      <c r="I547" s="410"/>
      <c r="J547" s="410"/>
      <c r="K547" s="411"/>
      <c r="L547" s="421"/>
      <c r="M547" s="410"/>
      <c r="N547" s="410"/>
      <c r="O547" s="410"/>
      <c r="P547" s="410"/>
      <c r="Q547" s="411"/>
      <c r="R547" s="421"/>
      <c r="S547" s="410"/>
      <c r="T547" s="410"/>
      <c r="U547" s="410"/>
      <c r="V547" s="410"/>
      <c r="W547" s="411"/>
      <c r="X547" s="422"/>
      <c r="Y547" s="423"/>
      <c r="Z547" s="423"/>
      <c r="AA547" s="423"/>
      <c r="AB547" s="423"/>
      <c r="AC547" s="423"/>
      <c r="AD547" s="423"/>
      <c r="AE547" s="423"/>
      <c r="AF547" s="423"/>
      <c r="AG547" s="423"/>
      <c r="AH547" s="423"/>
      <c r="AI547" s="423"/>
      <c r="AJ547" s="423"/>
      <c r="AK547" s="423"/>
      <c r="AL547" s="423"/>
      <c r="AM547" s="423"/>
      <c r="AN547" s="423"/>
      <c r="AO547" s="423"/>
      <c r="AP547" s="423"/>
      <c r="AQ547" s="423"/>
      <c r="AR547" s="423"/>
      <c r="AS547" s="423"/>
      <c r="AT547" s="423"/>
      <c r="AU547" s="423"/>
      <c r="AV547" s="423"/>
      <c r="AW547" s="423"/>
      <c r="AX547" s="424"/>
    </row>
    <row r="548" spans="1:50" ht="19.5" customHeight="1" x14ac:dyDescent="0.15">
      <c r="A548" s="449"/>
      <c r="B548" s="450"/>
      <c r="C548" s="409"/>
      <c r="D548" s="410"/>
      <c r="E548" s="410"/>
      <c r="F548" s="410"/>
      <c r="G548" s="410"/>
      <c r="H548" s="410"/>
      <c r="I548" s="410"/>
      <c r="J548" s="410"/>
      <c r="K548" s="411"/>
      <c r="L548" s="421"/>
      <c r="M548" s="410"/>
      <c r="N548" s="410"/>
      <c r="O548" s="410"/>
      <c r="P548" s="410"/>
      <c r="Q548" s="411"/>
      <c r="R548" s="421"/>
      <c r="S548" s="410"/>
      <c r="T548" s="410"/>
      <c r="U548" s="410"/>
      <c r="V548" s="410"/>
      <c r="W548" s="411"/>
      <c r="X548" s="422"/>
      <c r="Y548" s="423"/>
      <c r="Z548" s="423"/>
      <c r="AA548" s="423"/>
      <c r="AB548" s="423"/>
      <c r="AC548" s="423"/>
      <c r="AD548" s="423"/>
      <c r="AE548" s="423"/>
      <c r="AF548" s="423"/>
      <c r="AG548" s="423"/>
      <c r="AH548" s="423"/>
      <c r="AI548" s="423"/>
      <c r="AJ548" s="423"/>
      <c r="AK548" s="423"/>
      <c r="AL548" s="423"/>
      <c r="AM548" s="423"/>
      <c r="AN548" s="423"/>
      <c r="AO548" s="423"/>
      <c r="AP548" s="423"/>
      <c r="AQ548" s="423"/>
      <c r="AR548" s="423"/>
      <c r="AS548" s="423"/>
      <c r="AT548" s="423"/>
      <c r="AU548" s="423"/>
      <c r="AV548" s="423"/>
      <c r="AW548" s="423"/>
      <c r="AX548" s="424"/>
    </row>
    <row r="549" spans="1:50" ht="19.5" customHeight="1" x14ac:dyDescent="0.15">
      <c r="A549" s="449"/>
      <c r="B549" s="450"/>
      <c r="C549" s="425"/>
      <c r="D549" s="426"/>
      <c r="E549" s="426"/>
      <c r="F549" s="426"/>
      <c r="G549" s="426"/>
      <c r="H549" s="426"/>
      <c r="I549" s="426"/>
      <c r="J549" s="426"/>
      <c r="K549" s="427"/>
      <c r="L549" s="428"/>
      <c r="M549" s="426"/>
      <c r="N549" s="426"/>
      <c r="O549" s="426"/>
      <c r="P549" s="426"/>
      <c r="Q549" s="427"/>
      <c r="R549" s="428"/>
      <c r="S549" s="426"/>
      <c r="T549" s="426"/>
      <c r="U549" s="426"/>
      <c r="V549" s="426"/>
      <c r="W549" s="427"/>
      <c r="X549" s="422"/>
      <c r="Y549" s="423"/>
      <c r="Z549" s="423"/>
      <c r="AA549" s="423"/>
      <c r="AB549" s="423"/>
      <c r="AC549" s="423"/>
      <c r="AD549" s="423"/>
      <c r="AE549" s="423"/>
      <c r="AF549" s="423"/>
      <c r="AG549" s="423"/>
      <c r="AH549" s="423"/>
      <c r="AI549" s="423"/>
      <c r="AJ549" s="423"/>
      <c r="AK549" s="423"/>
      <c r="AL549" s="423"/>
      <c r="AM549" s="423"/>
      <c r="AN549" s="423"/>
      <c r="AO549" s="423"/>
      <c r="AP549" s="423"/>
      <c r="AQ549" s="423"/>
      <c r="AR549" s="423"/>
      <c r="AS549" s="423"/>
      <c r="AT549" s="423"/>
      <c r="AU549" s="423"/>
      <c r="AV549" s="423"/>
      <c r="AW549" s="423"/>
      <c r="AX549" s="424"/>
    </row>
    <row r="550" spans="1:50" ht="19.5" customHeight="1" thickBot="1" x14ac:dyDescent="0.2">
      <c r="A550" s="451"/>
      <c r="B550" s="452"/>
      <c r="C550" s="412" t="s">
        <v>35</v>
      </c>
      <c r="D550" s="413"/>
      <c r="E550" s="413"/>
      <c r="F550" s="413"/>
      <c r="G550" s="413"/>
      <c r="H550" s="413"/>
      <c r="I550" s="413"/>
      <c r="J550" s="413"/>
      <c r="K550" s="414"/>
      <c r="L550" s="415">
        <v>1</v>
      </c>
      <c r="M550" s="416"/>
      <c r="N550" s="416"/>
      <c r="O550" s="416"/>
      <c r="P550" s="416"/>
      <c r="Q550" s="417"/>
      <c r="R550" s="415"/>
      <c r="S550" s="416"/>
      <c r="T550" s="416"/>
      <c r="U550" s="416"/>
      <c r="V550" s="416"/>
      <c r="W550" s="417"/>
      <c r="X550" s="418"/>
      <c r="Y550" s="419"/>
      <c r="Z550" s="419"/>
      <c r="AA550" s="419"/>
      <c r="AB550" s="419"/>
      <c r="AC550" s="419"/>
      <c r="AD550" s="419"/>
      <c r="AE550" s="419"/>
      <c r="AF550" s="419"/>
      <c r="AG550" s="419"/>
      <c r="AH550" s="419"/>
      <c r="AI550" s="419"/>
      <c r="AJ550" s="419"/>
      <c r="AK550" s="419"/>
      <c r="AL550" s="419"/>
      <c r="AM550" s="419"/>
      <c r="AN550" s="419"/>
      <c r="AO550" s="419"/>
      <c r="AP550" s="419"/>
      <c r="AQ550" s="419"/>
      <c r="AR550" s="419"/>
      <c r="AS550" s="419"/>
      <c r="AT550" s="419"/>
      <c r="AU550" s="419"/>
      <c r="AV550" s="419"/>
      <c r="AW550" s="419"/>
      <c r="AX550" s="420"/>
    </row>
    <row r="551" spans="1:50" ht="18" customHeight="1" thickBot="1" x14ac:dyDescent="0.2">
      <c r="A551" s="393"/>
      <c r="B551" s="393"/>
      <c r="C551" s="393"/>
      <c r="D551" s="393"/>
      <c r="E551" s="393"/>
      <c r="F551" s="393"/>
      <c r="G551" s="393"/>
      <c r="H551" s="393"/>
      <c r="I551" s="393"/>
      <c r="J551" s="393"/>
      <c r="K551" s="393"/>
      <c r="L551" s="393"/>
      <c r="M551" s="393"/>
      <c r="N551" s="393"/>
      <c r="O551" s="393"/>
      <c r="P551" s="393"/>
      <c r="Q551" s="393"/>
      <c r="R551" s="393"/>
      <c r="S551" s="393"/>
      <c r="T551" s="393"/>
      <c r="U551" s="393"/>
      <c r="V551" s="393"/>
      <c r="W551" s="393"/>
      <c r="X551" s="393"/>
      <c r="Y551" s="393"/>
      <c r="Z551" s="393"/>
      <c r="AA551" s="393"/>
      <c r="AB551" s="393"/>
      <c r="AC551" s="393"/>
      <c r="AD551" s="393"/>
      <c r="AE551" s="393"/>
      <c r="AF551" s="393"/>
      <c r="AG551" s="393"/>
      <c r="AH551" s="393"/>
      <c r="AI551" s="393"/>
      <c r="AJ551" s="393"/>
      <c r="AK551" s="393"/>
      <c r="AL551" s="393"/>
      <c r="AM551" s="393"/>
      <c r="AN551" s="393"/>
      <c r="AO551" s="393"/>
      <c r="AP551" s="393"/>
      <c r="AQ551" s="510" t="s">
        <v>264</v>
      </c>
      <c r="AR551" s="510"/>
      <c r="AS551" s="510"/>
      <c r="AT551" s="510"/>
      <c r="AU551" s="510"/>
      <c r="AV551" s="510"/>
      <c r="AW551" s="510"/>
      <c r="AX551" s="510"/>
    </row>
    <row r="552" spans="1:50" ht="24.75" customHeight="1" x14ac:dyDescent="0.15">
      <c r="A552" s="511" t="s">
        <v>265</v>
      </c>
      <c r="B552" s="512"/>
      <c r="C552" s="512"/>
      <c r="D552" s="512"/>
      <c r="E552" s="512"/>
      <c r="F552" s="513"/>
      <c r="G552" s="514" t="s">
        <v>3314</v>
      </c>
      <c r="H552" s="515"/>
      <c r="I552" s="515"/>
      <c r="J552" s="515"/>
      <c r="K552" s="515"/>
      <c r="L552" s="515"/>
      <c r="M552" s="515"/>
      <c r="N552" s="515"/>
      <c r="O552" s="515"/>
      <c r="P552" s="515"/>
      <c r="Q552" s="515"/>
      <c r="R552" s="515"/>
      <c r="S552" s="515"/>
      <c r="T552" s="515"/>
      <c r="U552" s="515"/>
      <c r="V552" s="515"/>
      <c r="W552" s="515"/>
      <c r="X552" s="516"/>
      <c r="Y552" s="517" t="s">
        <v>267</v>
      </c>
      <c r="Z552" s="518"/>
      <c r="AA552" s="518"/>
      <c r="AB552" s="518"/>
      <c r="AC552" s="518"/>
      <c r="AD552" s="519"/>
      <c r="AE552" s="520" t="s">
        <v>3315</v>
      </c>
      <c r="AF552" s="521"/>
      <c r="AG552" s="521"/>
      <c r="AH552" s="521"/>
      <c r="AI552" s="521"/>
      <c r="AJ552" s="521"/>
      <c r="AK552" s="521"/>
      <c r="AL552" s="521"/>
      <c r="AM552" s="521"/>
      <c r="AN552" s="521"/>
      <c r="AO552" s="521"/>
      <c r="AP552" s="522"/>
      <c r="AQ552" s="523" t="s">
        <v>6</v>
      </c>
      <c r="AR552" s="524"/>
      <c r="AS552" s="524"/>
      <c r="AT552" s="524"/>
      <c r="AU552" s="524"/>
      <c r="AV552" s="524"/>
      <c r="AW552" s="524"/>
      <c r="AX552" s="525"/>
    </row>
    <row r="553" spans="1:50" ht="30" customHeight="1" x14ac:dyDescent="0.15">
      <c r="A553" s="550" t="s">
        <v>7</v>
      </c>
      <c r="B553" s="551"/>
      <c r="C553" s="551"/>
      <c r="D553" s="551"/>
      <c r="E553" s="551"/>
      <c r="F553" s="552"/>
      <c r="G553" s="553" t="s">
        <v>3316</v>
      </c>
      <c r="H553" s="554"/>
      <c r="I553" s="554"/>
      <c r="J553" s="554"/>
      <c r="K553" s="554"/>
      <c r="L553" s="554"/>
      <c r="M553" s="554"/>
      <c r="N553" s="554"/>
      <c r="O553" s="554"/>
      <c r="P553" s="554"/>
      <c r="Q553" s="554"/>
      <c r="R553" s="554"/>
      <c r="S553" s="554"/>
      <c r="T553" s="554"/>
      <c r="U553" s="554"/>
      <c r="V553" s="554"/>
      <c r="W553" s="554"/>
      <c r="X553" s="555"/>
      <c r="Y553" s="556" t="s">
        <v>9</v>
      </c>
      <c r="Z553" s="557"/>
      <c r="AA553" s="557"/>
      <c r="AB553" s="557"/>
      <c r="AC553" s="557"/>
      <c r="AD553" s="558"/>
      <c r="AE553" s="559" t="s">
        <v>3097</v>
      </c>
      <c r="AF553" s="560"/>
      <c r="AG553" s="560"/>
      <c r="AH553" s="560"/>
      <c r="AI553" s="560"/>
      <c r="AJ553" s="560"/>
      <c r="AK553" s="560"/>
      <c r="AL553" s="560"/>
      <c r="AM553" s="560"/>
      <c r="AN553" s="560"/>
      <c r="AO553" s="560"/>
      <c r="AP553" s="561"/>
      <c r="AQ553" s="562" t="s">
        <v>3257</v>
      </c>
      <c r="AR553" s="563"/>
      <c r="AS553" s="563"/>
      <c r="AT553" s="563"/>
      <c r="AU553" s="563"/>
      <c r="AV553" s="563"/>
      <c r="AW553" s="563"/>
      <c r="AX553" s="564"/>
    </row>
    <row r="554" spans="1:50" ht="30" customHeight="1" x14ac:dyDescent="0.15">
      <c r="A554" s="565" t="s">
        <v>12</v>
      </c>
      <c r="B554" s="566"/>
      <c r="C554" s="566"/>
      <c r="D554" s="566"/>
      <c r="E554" s="566"/>
      <c r="F554" s="567"/>
      <c r="G554" s="568" t="s">
        <v>810</v>
      </c>
      <c r="H554" s="569"/>
      <c r="I554" s="569"/>
      <c r="J554" s="569"/>
      <c r="K554" s="569"/>
      <c r="L554" s="569"/>
      <c r="M554" s="569"/>
      <c r="N554" s="569"/>
      <c r="O554" s="569"/>
      <c r="P554" s="569"/>
      <c r="Q554" s="569"/>
      <c r="R554" s="569"/>
      <c r="S554" s="569"/>
      <c r="T554" s="569"/>
      <c r="U554" s="569"/>
      <c r="V554" s="569"/>
      <c r="W554" s="569"/>
      <c r="X554" s="570"/>
      <c r="Y554" s="571" t="s">
        <v>14</v>
      </c>
      <c r="Z554" s="572"/>
      <c r="AA554" s="572"/>
      <c r="AB554" s="572"/>
      <c r="AC554" s="572"/>
      <c r="AD554" s="573"/>
      <c r="AE554" s="485" t="s">
        <v>3099</v>
      </c>
      <c r="AF554" s="486"/>
      <c r="AG554" s="486"/>
      <c r="AH554" s="486"/>
      <c r="AI554" s="486"/>
      <c r="AJ554" s="486"/>
      <c r="AK554" s="486"/>
      <c r="AL554" s="486"/>
      <c r="AM554" s="486"/>
      <c r="AN554" s="486"/>
      <c r="AO554" s="486"/>
      <c r="AP554" s="486"/>
      <c r="AQ554" s="486"/>
      <c r="AR554" s="486"/>
      <c r="AS554" s="486"/>
      <c r="AT554" s="486"/>
      <c r="AU554" s="486"/>
      <c r="AV554" s="486"/>
      <c r="AW554" s="486"/>
      <c r="AX554" s="487"/>
    </row>
    <row r="555" spans="1:50" ht="30" customHeight="1" x14ac:dyDescent="0.15">
      <c r="A555" s="535" t="s">
        <v>16</v>
      </c>
      <c r="B555" s="536"/>
      <c r="C555" s="536"/>
      <c r="D555" s="536"/>
      <c r="E555" s="536"/>
      <c r="F555" s="537"/>
      <c r="G555" s="538" t="s">
        <v>3267</v>
      </c>
      <c r="H555" s="539"/>
      <c r="I555" s="539"/>
      <c r="J555" s="539"/>
      <c r="K555" s="539"/>
      <c r="L555" s="539"/>
      <c r="M555" s="539"/>
      <c r="N555" s="539"/>
      <c r="O555" s="539"/>
      <c r="P555" s="539"/>
      <c r="Q555" s="539"/>
      <c r="R555" s="539"/>
      <c r="S555" s="539"/>
      <c r="T555" s="539"/>
      <c r="U555" s="539"/>
      <c r="V555" s="539"/>
      <c r="W555" s="539"/>
      <c r="X555" s="540"/>
      <c r="Y555" s="541" t="s">
        <v>272</v>
      </c>
      <c r="Z555" s="542"/>
      <c r="AA555" s="542"/>
      <c r="AB555" s="542"/>
      <c r="AC555" s="542"/>
      <c r="AD555" s="543"/>
      <c r="AE555" s="544" t="s">
        <v>3317</v>
      </c>
      <c r="AF555" s="545"/>
      <c r="AG555" s="545"/>
      <c r="AH555" s="545"/>
      <c r="AI555" s="545"/>
      <c r="AJ555" s="545"/>
      <c r="AK555" s="545"/>
      <c r="AL555" s="545"/>
      <c r="AM555" s="545"/>
      <c r="AN555" s="545"/>
      <c r="AO555" s="545"/>
      <c r="AP555" s="545"/>
      <c r="AQ555" s="545"/>
      <c r="AR555" s="545"/>
      <c r="AS555" s="545"/>
      <c r="AT555" s="545"/>
      <c r="AU555" s="545"/>
      <c r="AV555" s="545"/>
      <c r="AW555" s="545"/>
      <c r="AX555" s="546"/>
    </row>
    <row r="556" spans="1:50" ht="54.75" customHeight="1" x14ac:dyDescent="0.15">
      <c r="A556" s="526" t="s">
        <v>17</v>
      </c>
      <c r="B556" s="527"/>
      <c r="C556" s="527"/>
      <c r="D556" s="527"/>
      <c r="E556" s="527"/>
      <c r="F556" s="528"/>
      <c r="G556" s="547" t="s">
        <v>3318</v>
      </c>
      <c r="H556" s="548"/>
      <c r="I556" s="548"/>
      <c r="J556" s="548"/>
      <c r="K556" s="548"/>
      <c r="L556" s="548"/>
      <c r="M556" s="548"/>
      <c r="N556" s="548"/>
      <c r="O556" s="548"/>
      <c r="P556" s="548"/>
      <c r="Q556" s="548"/>
      <c r="R556" s="548"/>
      <c r="S556" s="548"/>
      <c r="T556" s="548"/>
      <c r="U556" s="548"/>
      <c r="V556" s="548"/>
      <c r="W556" s="548"/>
      <c r="X556" s="548"/>
      <c r="Y556" s="548"/>
      <c r="Z556" s="548"/>
      <c r="AA556" s="548"/>
      <c r="AB556" s="548"/>
      <c r="AC556" s="548"/>
      <c r="AD556" s="548"/>
      <c r="AE556" s="548"/>
      <c r="AF556" s="548"/>
      <c r="AG556" s="548"/>
      <c r="AH556" s="548"/>
      <c r="AI556" s="548"/>
      <c r="AJ556" s="548"/>
      <c r="AK556" s="548"/>
      <c r="AL556" s="548"/>
      <c r="AM556" s="548"/>
      <c r="AN556" s="548"/>
      <c r="AO556" s="548"/>
      <c r="AP556" s="548"/>
      <c r="AQ556" s="548"/>
      <c r="AR556" s="548"/>
      <c r="AS556" s="548"/>
      <c r="AT556" s="548"/>
      <c r="AU556" s="548"/>
      <c r="AV556" s="548"/>
      <c r="AW556" s="548"/>
      <c r="AX556" s="549"/>
    </row>
    <row r="557" spans="1:50" ht="78" customHeight="1" x14ac:dyDescent="0.15">
      <c r="A557" s="526" t="s">
        <v>19</v>
      </c>
      <c r="B557" s="527"/>
      <c r="C557" s="527"/>
      <c r="D557" s="527"/>
      <c r="E557" s="527"/>
      <c r="F557" s="528"/>
      <c r="G557" s="529" t="s">
        <v>3319</v>
      </c>
      <c r="H557" s="530"/>
      <c r="I557" s="530"/>
      <c r="J557" s="530"/>
      <c r="K557" s="530"/>
      <c r="L557" s="530"/>
      <c r="M557" s="530"/>
      <c r="N557" s="530"/>
      <c r="O557" s="530"/>
      <c r="P557" s="530"/>
      <c r="Q557" s="530"/>
      <c r="R557" s="530"/>
      <c r="S557" s="530"/>
      <c r="T557" s="530"/>
      <c r="U557" s="530"/>
      <c r="V557" s="530"/>
      <c r="W557" s="530"/>
      <c r="X557" s="530"/>
      <c r="Y557" s="530"/>
      <c r="Z557" s="530"/>
      <c r="AA557" s="530"/>
      <c r="AB557" s="530"/>
      <c r="AC557" s="530"/>
      <c r="AD557" s="530"/>
      <c r="AE557" s="530"/>
      <c r="AF557" s="530"/>
      <c r="AG557" s="530"/>
      <c r="AH557" s="530"/>
      <c r="AI557" s="530"/>
      <c r="AJ557" s="530"/>
      <c r="AK557" s="530"/>
      <c r="AL557" s="530"/>
      <c r="AM557" s="530"/>
      <c r="AN557" s="530"/>
      <c r="AO557" s="530"/>
      <c r="AP557" s="530"/>
      <c r="AQ557" s="530"/>
      <c r="AR557" s="530"/>
      <c r="AS557" s="530"/>
      <c r="AT557" s="530"/>
      <c r="AU557" s="530"/>
      <c r="AV557" s="530"/>
      <c r="AW557" s="530"/>
      <c r="AX557" s="531"/>
    </row>
    <row r="558" spans="1:50" ht="19.5" customHeight="1" x14ac:dyDescent="0.15">
      <c r="A558" s="526" t="s">
        <v>21</v>
      </c>
      <c r="B558" s="527"/>
      <c r="C558" s="527"/>
      <c r="D558" s="527"/>
      <c r="E558" s="527"/>
      <c r="F558" s="528"/>
      <c r="G558" s="532" t="s">
        <v>22</v>
      </c>
      <c r="H558" s="533"/>
      <c r="I558" s="533"/>
      <c r="J558" s="533"/>
      <c r="K558" s="533"/>
      <c r="L558" s="533"/>
      <c r="M558" s="533"/>
      <c r="N558" s="533"/>
      <c r="O558" s="533"/>
      <c r="P558" s="533"/>
      <c r="Q558" s="533"/>
      <c r="R558" s="533"/>
      <c r="S558" s="533"/>
      <c r="T558" s="533"/>
      <c r="U558" s="533"/>
      <c r="V558" s="533"/>
      <c r="W558" s="533"/>
      <c r="X558" s="533"/>
      <c r="Y558" s="533"/>
      <c r="Z558" s="533"/>
      <c r="AA558" s="533"/>
      <c r="AB558" s="533"/>
      <c r="AC558" s="533"/>
      <c r="AD558" s="533"/>
      <c r="AE558" s="533"/>
      <c r="AF558" s="533"/>
      <c r="AG558" s="533"/>
      <c r="AH558" s="533"/>
      <c r="AI558" s="533"/>
      <c r="AJ558" s="533"/>
      <c r="AK558" s="533"/>
      <c r="AL558" s="533"/>
      <c r="AM558" s="533"/>
      <c r="AN558" s="533"/>
      <c r="AO558" s="533"/>
      <c r="AP558" s="533"/>
      <c r="AQ558" s="533"/>
      <c r="AR558" s="533"/>
      <c r="AS558" s="533"/>
      <c r="AT558" s="533"/>
      <c r="AU558" s="533"/>
      <c r="AV558" s="533"/>
      <c r="AW558" s="533"/>
      <c r="AX558" s="534"/>
    </row>
    <row r="559" spans="1:50" ht="19.5" customHeight="1" x14ac:dyDescent="0.15">
      <c r="A559" s="429" t="s">
        <v>23</v>
      </c>
      <c r="B559" s="430"/>
      <c r="C559" s="430"/>
      <c r="D559" s="430"/>
      <c r="E559" s="430"/>
      <c r="F559" s="431"/>
      <c r="G559" s="438"/>
      <c r="H559" s="439"/>
      <c r="I559" s="439"/>
      <c r="J559" s="439"/>
      <c r="K559" s="439"/>
      <c r="L559" s="439"/>
      <c r="M559" s="439"/>
      <c r="N559" s="439"/>
      <c r="O559" s="440"/>
      <c r="P559" s="441" t="s">
        <v>276</v>
      </c>
      <c r="Q559" s="442"/>
      <c r="R559" s="442"/>
      <c r="S559" s="442"/>
      <c r="T559" s="442"/>
      <c r="U559" s="442"/>
      <c r="V559" s="443"/>
      <c r="W559" s="441" t="s">
        <v>277</v>
      </c>
      <c r="X559" s="442"/>
      <c r="Y559" s="442"/>
      <c r="Z559" s="442"/>
      <c r="AA559" s="442"/>
      <c r="AB559" s="442"/>
      <c r="AC559" s="443"/>
      <c r="AD559" s="441" t="s">
        <v>278</v>
      </c>
      <c r="AE559" s="442"/>
      <c r="AF559" s="442"/>
      <c r="AG559" s="442"/>
      <c r="AH559" s="442"/>
      <c r="AI559" s="442"/>
      <c r="AJ559" s="443"/>
      <c r="AK559" s="441" t="s">
        <v>279</v>
      </c>
      <c r="AL559" s="442"/>
      <c r="AM559" s="442"/>
      <c r="AN559" s="442"/>
      <c r="AO559" s="442"/>
      <c r="AP559" s="442"/>
      <c r="AQ559" s="443"/>
      <c r="AR559" s="441" t="s">
        <v>280</v>
      </c>
      <c r="AS559" s="442"/>
      <c r="AT559" s="442"/>
      <c r="AU559" s="442"/>
      <c r="AV559" s="442"/>
      <c r="AW559" s="442"/>
      <c r="AX559" s="488"/>
    </row>
    <row r="560" spans="1:50" ht="19.5" customHeight="1" x14ac:dyDescent="0.15">
      <c r="A560" s="432"/>
      <c r="B560" s="433"/>
      <c r="C560" s="433"/>
      <c r="D560" s="433"/>
      <c r="E560" s="433"/>
      <c r="F560" s="434"/>
      <c r="G560" s="489" t="s">
        <v>29</v>
      </c>
      <c r="H560" s="490"/>
      <c r="I560" s="495" t="s">
        <v>30</v>
      </c>
      <c r="J560" s="496"/>
      <c r="K560" s="496"/>
      <c r="L560" s="496"/>
      <c r="M560" s="496"/>
      <c r="N560" s="496"/>
      <c r="O560" s="497"/>
      <c r="P560" s="498">
        <v>2</v>
      </c>
      <c r="Q560" s="499"/>
      <c r="R560" s="499"/>
      <c r="S560" s="499"/>
      <c r="T560" s="499"/>
      <c r="U560" s="499"/>
      <c r="V560" s="500"/>
      <c r="W560" s="498">
        <v>2</v>
      </c>
      <c r="X560" s="499"/>
      <c r="Y560" s="499"/>
      <c r="Z560" s="499"/>
      <c r="AA560" s="499"/>
      <c r="AB560" s="499"/>
      <c r="AC560" s="500"/>
      <c r="AD560" s="498">
        <v>4</v>
      </c>
      <c r="AE560" s="499"/>
      <c r="AF560" s="499"/>
      <c r="AG560" s="499"/>
      <c r="AH560" s="499"/>
      <c r="AI560" s="499"/>
      <c r="AJ560" s="500"/>
      <c r="AK560" s="498">
        <v>4</v>
      </c>
      <c r="AL560" s="499"/>
      <c r="AM560" s="499"/>
      <c r="AN560" s="499"/>
      <c r="AO560" s="499"/>
      <c r="AP560" s="499"/>
      <c r="AQ560" s="500"/>
      <c r="AR560" s="498"/>
      <c r="AS560" s="499"/>
      <c r="AT560" s="499"/>
      <c r="AU560" s="499"/>
      <c r="AV560" s="499"/>
      <c r="AW560" s="499"/>
      <c r="AX560" s="501"/>
    </row>
    <row r="561" spans="1:50" ht="19.5" customHeight="1" x14ac:dyDescent="0.15">
      <c r="A561" s="432"/>
      <c r="B561" s="433"/>
      <c r="C561" s="433"/>
      <c r="D561" s="433"/>
      <c r="E561" s="433"/>
      <c r="F561" s="434"/>
      <c r="G561" s="491"/>
      <c r="H561" s="492"/>
      <c r="I561" s="467" t="s">
        <v>31</v>
      </c>
      <c r="J561" s="468"/>
      <c r="K561" s="468"/>
      <c r="L561" s="468"/>
      <c r="M561" s="468"/>
      <c r="N561" s="468"/>
      <c r="O561" s="469"/>
      <c r="P561" s="444" t="s">
        <v>1188</v>
      </c>
      <c r="Q561" s="445"/>
      <c r="R561" s="445"/>
      <c r="S561" s="445"/>
      <c r="T561" s="445"/>
      <c r="U561" s="445"/>
      <c r="V561" s="470"/>
      <c r="W561" s="444" t="s">
        <v>1188</v>
      </c>
      <c r="X561" s="445"/>
      <c r="Y561" s="445"/>
      <c r="Z561" s="445"/>
      <c r="AA561" s="445"/>
      <c r="AB561" s="445"/>
      <c r="AC561" s="470"/>
      <c r="AD561" s="444" t="s">
        <v>1188</v>
      </c>
      <c r="AE561" s="445"/>
      <c r="AF561" s="445"/>
      <c r="AG561" s="445"/>
      <c r="AH561" s="445"/>
      <c r="AI561" s="445"/>
      <c r="AJ561" s="470"/>
      <c r="AK561" s="444" t="s">
        <v>1188</v>
      </c>
      <c r="AL561" s="445"/>
      <c r="AM561" s="445"/>
      <c r="AN561" s="445"/>
      <c r="AO561" s="445"/>
      <c r="AP561" s="445"/>
      <c r="AQ561" s="470"/>
      <c r="AR561" s="464"/>
      <c r="AS561" s="465"/>
      <c r="AT561" s="465"/>
      <c r="AU561" s="465"/>
      <c r="AV561" s="465"/>
      <c r="AW561" s="465"/>
      <c r="AX561" s="466"/>
    </row>
    <row r="562" spans="1:50" ht="19.5" customHeight="1" x14ac:dyDescent="0.15">
      <c r="A562" s="432"/>
      <c r="B562" s="433"/>
      <c r="C562" s="433"/>
      <c r="D562" s="433"/>
      <c r="E562" s="433"/>
      <c r="F562" s="434"/>
      <c r="G562" s="491"/>
      <c r="H562" s="492"/>
      <c r="I562" s="467" t="s">
        <v>32</v>
      </c>
      <c r="J562" s="468"/>
      <c r="K562" s="468"/>
      <c r="L562" s="468"/>
      <c r="M562" s="468"/>
      <c r="N562" s="468"/>
      <c r="O562" s="469"/>
      <c r="P562" s="444" t="s">
        <v>1188</v>
      </c>
      <c r="Q562" s="445"/>
      <c r="R562" s="445"/>
      <c r="S562" s="445"/>
      <c r="T562" s="445"/>
      <c r="U562" s="445"/>
      <c r="V562" s="470"/>
      <c r="W562" s="444" t="s">
        <v>1188</v>
      </c>
      <c r="X562" s="445"/>
      <c r="Y562" s="445"/>
      <c r="Z562" s="445"/>
      <c r="AA562" s="445"/>
      <c r="AB562" s="445"/>
      <c r="AC562" s="470"/>
      <c r="AD562" s="444" t="s">
        <v>1188</v>
      </c>
      <c r="AE562" s="445"/>
      <c r="AF562" s="445"/>
      <c r="AG562" s="445"/>
      <c r="AH562" s="445"/>
      <c r="AI562" s="445"/>
      <c r="AJ562" s="470"/>
      <c r="AK562" s="444" t="s">
        <v>1188</v>
      </c>
      <c r="AL562" s="445"/>
      <c r="AM562" s="445"/>
      <c r="AN562" s="445"/>
      <c r="AO562" s="445"/>
      <c r="AP562" s="445"/>
      <c r="AQ562" s="470"/>
      <c r="AR562" s="444"/>
      <c r="AS562" s="445"/>
      <c r="AT562" s="445"/>
      <c r="AU562" s="445"/>
      <c r="AV562" s="445"/>
      <c r="AW562" s="445"/>
      <c r="AX562" s="446"/>
    </row>
    <row r="563" spans="1:50" ht="19.5" customHeight="1" x14ac:dyDescent="0.15">
      <c r="A563" s="432"/>
      <c r="B563" s="433"/>
      <c r="C563" s="433"/>
      <c r="D563" s="433"/>
      <c r="E563" s="433"/>
      <c r="F563" s="434"/>
      <c r="G563" s="491"/>
      <c r="H563" s="492"/>
      <c r="I563" s="467" t="s">
        <v>33</v>
      </c>
      <c r="J563" s="468"/>
      <c r="K563" s="468"/>
      <c r="L563" s="468"/>
      <c r="M563" s="468"/>
      <c r="N563" s="468"/>
      <c r="O563" s="469"/>
      <c r="P563" s="444" t="s">
        <v>1188</v>
      </c>
      <c r="Q563" s="445"/>
      <c r="R563" s="445"/>
      <c r="S563" s="445"/>
      <c r="T563" s="445"/>
      <c r="U563" s="445"/>
      <c r="V563" s="470"/>
      <c r="W563" s="444" t="s">
        <v>1188</v>
      </c>
      <c r="X563" s="445"/>
      <c r="Y563" s="445"/>
      <c r="Z563" s="445"/>
      <c r="AA563" s="445"/>
      <c r="AB563" s="445"/>
      <c r="AC563" s="470"/>
      <c r="AD563" s="444" t="s">
        <v>1188</v>
      </c>
      <c r="AE563" s="445"/>
      <c r="AF563" s="445"/>
      <c r="AG563" s="445"/>
      <c r="AH563" s="445"/>
      <c r="AI563" s="445"/>
      <c r="AJ563" s="470"/>
      <c r="AK563" s="444" t="s">
        <v>1188</v>
      </c>
      <c r="AL563" s="445"/>
      <c r="AM563" s="445"/>
      <c r="AN563" s="445"/>
      <c r="AO563" s="445"/>
      <c r="AP563" s="445"/>
      <c r="AQ563" s="470"/>
      <c r="AR563" s="464"/>
      <c r="AS563" s="465"/>
      <c r="AT563" s="465"/>
      <c r="AU563" s="465"/>
      <c r="AV563" s="465"/>
      <c r="AW563" s="465"/>
      <c r="AX563" s="466"/>
    </row>
    <row r="564" spans="1:50" ht="19.5" customHeight="1" x14ac:dyDescent="0.15">
      <c r="A564" s="432"/>
      <c r="B564" s="433"/>
      <c r="C564" s="433"/>
      <c r="D564" s="433"/>
      <c r="E564" s="433"/>
      <c r="F564" s="434"/>
      <c r="G564" s="491"/>
      <c r="H564" s="492"/>
      <c r="I564" s="467" t="s">
        <v>34</v>
      </c>
      <c r="J564" s="468"/>
      <c r="K564" s="468"/>
      <c r="L564" s="468"/>
      <c r="M564" s="468"/>
      <c r="N564" s="468"/>
      <c r="O564" s="469"/>
      <c r="P564" s="509" t="s">
        <v>1188</v>
      </c>
      <c r="Q564" s="509"/>
      <c r="R564" s="509"/>
      <c r="S564" s="509"/>
      <c r="T564" s="509"/>
      <c r="U564" s="509"/>
      <c r="V564" s="509"/>
      <c r="W564" s="444" t="s">
        <v>1188</v>
      </c>
      <c r="X564" s="445"/>
      <c r="Y564" s="445"/>
      <c r="Z564" s="445"/>
      <c r="AA564" s="445"/>
      <c r="AB564" s="445"/>
      <c r="AC564" s="470"/>
      <c r="AD564" s="444" t="s">
        <v>1188</v>
      </c>
      <c r="AE564" s="445"/>
      <c r="AF564" s="445"/>
      <c r="AG564" s="445"/>
      <c r="AH564" s="445"/>
      <c r="AI564" s="445"/>
      <c r="AJ564" s="470"/>
      <c r="AK564" s="444" t="s">
        <v>1188</v>
      </c>
      <c r="AL564" s="445"/>
      <c r="AM564" s="445"/>
      <c r="AN564" s="445"/>
      <c r="AO564" s="445"/>
      <c r="AP564" s="445"/>
      <c r="AQ564" s="470"/>
      <c r="AR564" s="464"/>
      <c r="AS564" s="465"/>
      <c r="AT564" s="465"/>
      <c r="AU564" s="465"/>
      <c r="AV564" s="465"/>
      <c r="AW564" s="465"/>
      <c r="AX564" s="466"/>
    </row>
    <row r="565" spans="1:50" ht="19.5" customHeight="1" x14ac:dyDescent="0.15">
      <c r="A565" s="432"/>
      <c r="B565" s="433"/>
      <c r="C565" s="433"/>
      <c r="D565" s="433"/>
      <c r="E565" s="433"/>
      <c r="F565" s="434"/>
      <c r="G565" s="493"/>
      <c r="H565" s="494"/>
      <c r="I565" s="502" t="s">
        <v>35</v>
      </c>
      <c r="J565" s="503"/>
      <c r="K565" s="503"/>
      <c r="L565" s="503"/>
      <c r="M565" s="503"/>
      <c r="N565" s="503"/>
      <c r="O565" s="504"/>
      <c r="P565" s="505">
        <v>2</v>
      </c>
      <c r="Q565" s="506"/>
      <c r="R565" s="506"/>
      <c r="S565" s="506"/>
      <c r="T565" s="506"/>
      <c r="U565" s="506"/>
      <c r="V565" s="507"/>
      <c r="W565" s="505">
        <v>2</v>
      </c>
      <c r="X565" s="506"/>
      <c r="Y565" s="506"/>
      <c r="Z565" s="506"/>
      <c r="AA565" s="506"/>
      <c r="AB565" s="506"/>
      <c r="AC565" s="507"/>
      <c r="AD565" s="505">
        <v>4</v>
      </c>
      <c r="AE565" s="506"/>
      <c r="AF565" s="506"/>
      <c r="AG565" s="506"/>
      <c r="AH565" s="506"/>
      <c r="AI565" s="506"/>
      <c r="AJ565" s="507"/>
      <c r="AK565" s="505">
        <v>4</v>
      </c>
      <c r="AL565" s="506"/>
      <c r="AM565" s="506"/>
      <c r="AN565" s="506"/>
      <c r="AO565" s="506"/>
      <c r="AP565" s="506"/>
      <c r="AQ565" s="507"/>
      <c r="AR565" s="505"/>
      <c r="AS565" s="506"/>
      <c r="AT565" s="506"/>
      <c r="AU565" s="506"/>
      <c r="AV565" s="506"/>
      <c r="AW565" s="506"/>
      <c r="AX565" s="508"/>
    </row>
    <row r="566" spans="1:50" ht="19.5" customHeight="1" x14ac:dyDescent="0.15">
      <c r="A566" s="432"/>
      <c r="B566" s="433"/>
      <c r="C566" s="433"/>
      <c r="D566" s="433"/>
      <c r="E566" s="433"/>
      <c r="F566" s="434"/>
      <c r="G566" s="471" t="s">
        <v>36</v>
      </c>
      <c r="H566" s="472"/>
      <c r="I566" s="472"/>
      <c r="J566" s="472"/>
      <c r="K566" s="472"/>
      <c r="L566" s="472"/>
      <c r="M566" s="472"/>
      <c r="N566" s="472"/>
      <c r="O566" s="473"/>
      <c r="P566" s="474">
        <v>1</v>
      </c>
      <c r="Q566" s="475"/>
      <c r="R566" s="475"/>
      <c r="S566" s="475"/>
      <c r="T566" s="475"/>
      <c r="U566" s="475"/>
      <c r="V566" s="476"/>
      <c r="W566" s="474">
        <v>1</v>
      </c>
      <c r="X566" s="475"/>
      <c r="Y566" s="475"/>
      <c r="Z566" s="475"/>
      <c r="AA566" s="475"/>
      <c r="AB566" s="475"/>
      <c r="AC566" s="476"/>
      <c r="AD566" s="474">
        <v>4</v>
      </c>
      <c r="AE566" s="475"/>
      <c r="AF566" s="475"/>
      <c r="AG566" s="475"/>
      <c r="AH566" s="475"/>
      <c r="AI566" s="475"/>
      <c r="AJ566" s="476"/>
      <c r="AK566" s="477"/>
      <c r="AL566" s="478"/>
      <c r="AM566" s="478"/>
      <c r="AN566" s="478"/>
      <c r="AO566" s="478"/>
      <c r="AP566" s="478"/>
      <c r="AQ566" s="479"/>
      <c r="AR566" s="477"/>
      <c r="AS566" s="478"/>
      <c r="AT566" s="478"/>
      <c r="AU566" s="478"/>
      <c r="AV566" s="478"/>
      <c r="AW566" s="478"/>
      <c r="AX566" s="480"/>
    </row>
    <row r="567" spans="1:50" ht="19.5" customHeight="1" x14ac:dyDescent="0.15">
      <c r="A567" s="435"/>
      <c r="B567" s="436"/>
      <c r="C567" s="436"/>
      <c r="D567" s="436"/>
      <c r="E567" s="436"/>
      <c r="F567" s="437"/>
      <c r="G567" s="471" t="s">
        <v>37</v>
      </c>
      <c r="H567" s="472"/>
      <c r="I567" s="472"/>
      <c r="J567" s="472"/>
      <c r="K567" s="472"/>
      <c r="L567" s="472"/>
      <c r="M567" s="472"/>
      <c r="N567" s="472"/>
      <c r="O567" s="473"/>
      <c r="P567" s="474">
        <v>85.7</v>
      </c>
      <c r="Q567" s="475"/>
      <c r="R567" s="475"/>
      <c r="S567" s="475"/>
      <c r="T567" s="475"/>
      <c r="U567" s="475"/>
      <c r="V567" s="476"/>
      <c r="W567" s="474">
        <v>98.8</v>
      </c>
      <c r="X567" s="475"/>
      <c r="Y567" s="475"/>
      <c r="Z567" s="475"/>
      <c r="AA567" s="475"/>
      <c r="AB567" s="475"/>
      <c r="AC567" s="476"/>
      <c r="AD567" s="474">
        <v>108</v>
      </c>
      <c r="AE567" s="475"/>
      <c r="AF567" s="475"/>
      <c r="AG567" s="475"/>
      <c r="AH567" s="475"/>
      <c r="AI567" s="475"/>
      <c r="AJ567" s="476"/>
      <c r="AK567" s="477"/>
      <c r="AL567" s="478"/>
      <c r="AM567" s="478"/>
      <c r="AN567" s="478"/>
      <c r="AO567" s="478"/>
      <c r="AP567" s="478"/>
      <c r="AQ567" s="479"/>
      <c r="AR567" s="477"/>
      <c r="AS567" s="478"/>
      <c r="AT567" s="478"/>
      <c r="AU567" s="478"/>
      <c r="AV567" s="478"/>
      <c r="AW567" s="478"/>
      <c r="AX567" s="480"/>
    </row>
    <row r="568" spans="1:50" ht="19.5" customHeight="1" x14ac:dyDescent="0.15">
      <c r="A568" s="447" t="s">
        <v>90</v>
      </c>
      <c r="B568" s="448"/>
      <c r="C568" s="453" t="s">
        <v>91</v>
      </c>
      <c r="D568" s="454"/>
      <c r="E568" s="454"/>
      <c r="F568" s="454"/>
      <c r="G568" s="454"/>
      <c r="H568" s="454"/>
      <c r="I568" s="454"/>
      <c r="J568" s="454"/>
      <c r="K568" s="455"/>
      <c r="L568" s="456" t="s">
        <v>92</v>
      </c>
      <c r="M568" s="457"/>
      <c r="N568" s="457"/>
      <c r="O568" s="457"/>
      <c r="P568" s="457"/>
      <c r="Q568" s="458"/>
      <c r="R568" s="459" t="s">
        <v>280</v>
      </c>
      <c r="S568" s="454"/>
      <c r="T568" s="454"/>
      <c r="U568" s="454"/>
      <c r="V568" s="454"/>
      <c r="W568" s="455"/>
      <c r="X568" s="459" t="s">
        <v>93</v>
      </c>
      <c r="Y568" s="454"/>
      <c r="Z568" s="454"/>
      <c r="AA568" s="454"/>
      <c r="AB568" s="454"/>
      <c r="AC568" s="454"/>
      <c r="AD568" s="454"/>
      <c r="AE568" s="454"/>
      <c r="AF568" s="454"/>
      <c r="AG568" s="454"/>
      <c r="AH568" s="454"/>
      <c r="AI568" s="454"/>
      <c r="AJ568" s="454"/>
      <c r="AK568" s="454"/>
      <c r="AL568" s="454"/>
      <c r="AM568" s="454"/>
      <c r="AN568" s="454"/>
      <c r="AO568" s="454"/>
      <c r="AP568" s="454"/>
      <c r="AQ568" s="454"/>
      <c r="AR568" s="454"/>
      <c r="AS568" s="454"/>
      <c r="AT568" s="454"/>
      <c r="AU568" s="454"/>
      <c r="AV568" s="454"/>
      <c r="AW568" s="454"/>
      <c r="AX568" s="460"/>
    </row>
    <row r="569" spans="1:50" ht="19.5" customHeight="1" x14ac:dyDescent="0.15">
      <c r="A569" s="449"/>
      <c r="B569" s="450"/>
      <c r="C569" s="461" t="s">
        <v>3320</v>
      </c>
      <c r="D569" s="462"/>
      <c r="E569" s="462"/>
      <c r="F569" s="462"/>
      <c r="G569" s="462"/>
      <c r="H569" s="462"/>
      <c r="I569" s="462"/>
      <c r="J569" s="462"/>
      <c r="K569" s="463"/>
      <c r="L569" s="481">
        <v>4</v>
      </c>
      <c r="M569" s="462"/>
      <c r="N569" s="462"/>
      <c r="O569" s="462"/>
      <c r="P569" s="462"/>
      <c r="Q569" s="463"/>
      <c r="R569" s="481"/>
      <c r="S569" s="462"/>
      <c r="T569" s="462"/>
      <c r="U569" s="462"/>
      <c r="V569" s="462"/>
      <c r="W569" s="463"/>
      <c r="X569" s="482"/>
      <c r="Y569" s="483"/>
      <c r="Z569" s="483"/>
      <c r="AA569" s="483"/>
      <c r="AB569" s="483"/>
      <c r="AC569" s="483"/>
      <c r="AD569" s="483"/>
      <c r="AE569" s="483"/>
      <c r="AF569" s="483"/>
      <c r="AG569" s="483"/>
      <c r="AH569" s="483"/>
      <c r="AI569" s="483"/>
      <c r="AJ569" s="483"/>
      <c r="AK569" s="483"/>
      <c r="AL569" s="483"/>
      <c r="AM569" s="483"/>
      <c r="AN569" s="483"/>
      <c r="AO569" s="483"/>
      <c r="AP569" s="483"/>
      <c r="AQ569" s="483"/>
      <c r="AR569" s="483"/>
      <c r="AS569" s="483"/>
      <c r="AT569" s="483"/>
      <c r="AU569" s="483"/>
      <c r="AV569" s="483"/>
      <c r="AW569" s="483"/>
      <c r="AX569" s="484"/>
    </row>
    <row r="570" spans="1:50" ht="19.5" customHeight="1" x14ac:dyDescent="0.15">
      <c r="A570" s="449"/>
      <c r="B570" s="450"/>
      <c r="C570" s="409"/>
      <c r="D570" s="410"/>
      <c r="E570" s="410"/>
      <c r="F570" s="410"/>
      <c r="G570" s="410"/>
      <c r="H570" s="410"/>
      <c r="I570" s="410"/>
      <c r="J570" s="410"/>
      <c r="K570" s="411"/>
      <c r="L570" s="421"/>
      <c r="M570" s="410"/>
      <c r="N570" s="410"/>
      <c r="O570" s="410"/>
      <c r="P570" s="410"/>
      <c r="Q570" s="411"/>
      <c r="R570" s="421"/>
      <c r="S570" s="410"/>
      <c r="T570" s="410"/>
      <c r="U570" s="410"/>
      <c r="V570" s="410"/>
      <c r="W570" s="411"/>
      <c r="X570" s="422"/>
      <c r="Y570" s="423"/>
      <c r="Z570" s="423"/>
      <c r="AA570" s="423"/>
      <c r="AB570" s="423"/>
      <c r="AC570" s="423"/>
      <c r="AD570" s="423"/>
      <c r="AE570" s="423"/>
      <c r="AF570" s="423"/>
      <c r="AG570" s="423"/>
      <c r="AH570" s="423"/>
      <c r="AI570" s="423"/>
      <c r="AJ570" s="423"/>
      <c r="AK570" s="423"/>
      <c r="AL570" s="423"/>
      <c r="AM570" s="423"/>
      <c r="AN570" s="423"/>
      <c r="AO570" s="423"/>
      <c r="AP570" s="423"/>
      <c r="AQ570" s="423"/>
      <c r="AR570" s="423"/>
      <c r="AS570" s="423"/>
      <c r="AT570" s="423"/>
      <c r="AU570" s="423"/>
      <c r="AV570" s="423"/>
      <c r="AW570" s="423"/>
      <c r="AX570" s="424"/>
    </row>
    <row r="571" spans="1:50" ht="19.5" customHeight="1" x14ac:dyDescent="0.15">
      <c r="A571" s="449"/>
      <c r="B571" s="450"/>
      <c r="C571" s="409"/>
      <c r="D571" s="410"/>
      <c r="E571" s="410"/>
      <c r="F571" s="410"/>
      <c r="G571" s="410"/>
      <c r="H571" s="410"/>
      <c r="I571" s="410"/>
      <c r="J571" s="410"/>
      <c r="K571" s="411"/>
      <c r="L571" s="421"/>
      <c r="M571" s="410"/>
      <c r="N571" s="410"/>
      <c r="O571" s="410"/>
      <c r="P571" s="410"/>
      <c r="Q571" s="411"/>
      <c r="R571" s="421"/>
      <c r="S571" s="410"/>
      <c r="T571" s="410"/>
      <c r="U571" s="410"/>
      <c r="V571" s="410"/>
      <c r="W571" s="411"/>
      <c r="X571" s="422"/>
      <c r="Y571" s="423"/>
      <c r="Z571" s="423"/>
      <c r="AA571" s="423"/>
      <c r="AB571" s="423"/>
      <c r="AC571" s="423"/>
      <c r="AD571" s="423"/>
      <c r="AE571" s="423"/>
      <c r="AF571" s="423"/>
      <c r="AG571" s="423"/>
      <c r="AH571" s="423"/>
      <c r="AI571" s="423"/>
      <c r="AJ571" s="423"/>
      <c r="AK571" s="423"/>
      <c r="AL571" s="423"/>
      <c r="AM571" s="423"/>
      <c r="AN571" s="423"/>
      <c r="AO571" s="423"/>
      <c r="AP571" s="423"/>
      <c r="AQ571" s="423"/>
      <c r="AR571" s="423"/>
      <c r="AS571" s="423"/>
      <c r="AT571" s="423"/>
      <c r="AU571" s="423"/>
      <c r="AV571" s="423"/>
      <c r="AW571" s="423"/>
      <c r="AX571" s="424"/>
    </row>
    <row r="572" spans="1:50" ht="19.5" customHeight="1" x14ac:dyDescent="0.15">
      <c r="A572" s="449"/>
      <c r="B572" s="450"/>
      <c r="C572" s="409"/>
      <c r="D572" s="410"/>
      <c r="E572" s="410"/>
      <c r="F572" s="410"/>
      <c r="G572" s="410"/>
      <c r="H572" s="410"/>
      <c r="I572" s="410"/>
      <c r="J572" s="410"/>
      <c r="K572" s="411"/>
      <c r="L572" s="421"/>
      <c r="M572" s="410"/>
      <c r="N572" s="410"/>
      <c r="O572" s="410"/>
      <c r="P572" s="410"/>
      <c r="Q572" s="411"/>
      <c r="R572" s="421"/>
      <c r="S572" s="410"/>
      <c r="T572" s="410"/>
      <c r="U572" s="410"/>
      <c r="V572" s="410"/>
      <c r="W572" s="411"/>
      <c r="X572" s="422"/>
      <c r="Y572" s="423"/>
      <c r="Z572" s="423"/>
      <c r="AA572" s="423"/>
      <c r="AB572" s="423"/>
      <c r="AC572" s="423"/>
      <c r="AD572" s="423"/>
      <c r="AE572" s="423"/>
      <c r="AF572" s="423"/>
      <c r="AG572" s="423"/>
      <c r="AH572" s="423"/>
      <c r="AI572" s="423"/>
      <c r="AJ572" s="423"/>
      <c r="AK572" s="423"/>
      <c r="AL572" s="423"/>
      <c r="AM572" s="423"/>
      <c r="AN572" s="423"/>
      <c r="AO572" s="423"/>
      <c r="AP572" s="423"/>
      <c r="AQ572" s="423"/>
      <c r="AR572" s="423"/>
      <c r="AS572" s="423"/>
      <c r="AT572" s="423"/>
      <c r="AU572" s="423"/>
      <c r="AV572" s="423"/>
      <c r="AW572" s="423"/>
      <c r="AX572" s="424"/>
    </row>
    <row r="573" spans="1:50" ht="19.5" customHeight="1" x14ac:dyDescent="0.15">
      <c r="A573" s="449"/>
      <c r="B573" s="450"/>
      <c r="C573" s="425"/>
      <c r="D573" s="426"/>
      <c r="E573" s="426"/>
      <c r="F573" s="426"/>
      <c r="G573" s="426"/>
      <c r="H573" s="426"/>
      <c r="I573" s="426"/>
      <c r="J573" s="426"/>
      <c r="K573" s="427"/>
      <c r="L573" s="428"/>
      <c r="M573" s="426"/>
      <c r="N573" s="426"/>
      <c r="O573" s="426"/>
      <c r="P573" s="426"/>
      <c r="Q573" s="427"/>
      <c r="R573" s="428"/>
      <c r="S573" s="426"/>
      <c r="T573" s="426"/>
      <c r="U573" s="426"/>
      <c r="V573" s="426"/>
      <c r="W573" s="427"/>
      <c r="X573" s="422"/>
      <c r="Y573" s="423"/>
      <c r="Z573" s="423"/>
      <c r="AA573" s="423"/>
      <c r="AB573" s="423"/>
      <c r="AC573" s="423"/>
      <c r="AD573" s="423"/>
      <c r="AE573" s="423"/>
      <c r="AF573" s="423"/>
      <c r="AG573" s="423"/>
      <c r="AH573" s="423"/>
      <c r="AI573" s="423"/>
      <c r="AJ573" s="423"/>
      <c r="AK573" s="423"/>
      <c r="AL573" s="423"/>
      <c r="AM573" s="423"/>
      <c r="AN573" s="423"/>
      <c r="AO573" s="423"/>
      <c r="AP573" s="423"/>
      <c r="AQ573" s="423"/>
      <c r="AR573" s="423"/>
      <c r="AS573" s="423"/>
      <c r="AT573" s="423"/>
      <c r="AU573" s="423"/>
      <c r="AV573" s="423"/>
      <c r="AW573" s="423"/>
      <c r="AX573" s="424"/>
    </row>
    <row r="574" spans="1:50" ht="19.5" customHeight="1" thickBot="1" x14ac:dyDescent="0.2">
      <c r="A574" s="451"/>
      <c r="B574" s="452"/>
      <c r="C574" s="412" t="s">
        <v>35</v>
      </c>
      <c r="D574" s="413"/>
      <c r="E574" s="413"/>
      <c r="F574" s="413"/>
      <c r="G574" s="413"/>
      <c r="H574" s="413"/>
      <c r="I574" s="413"/>
      <c r="J574" s="413"/>
      <c r="K574" s="414"/>
      <c r="L574" s="415">
        <v>4</v>
      </c>
      <c r="M574" s="416"/>
      <c r="N574" s="416"/>
      <c r="O574" s="416"/>
      <c r="P574" s="416"/>
      <c r="Q574" s="417"/>
      <c r="R574" s="415"/>
      <c r="S574" s="416"/>
      <c r="T574" s="416"/>
      <c r="U574" s="416"/>
      <c r="V574" s="416"/>
      <c r="W574" s="417"/>
      <c r="X574" s="418"/>
      <c r="Y574" s="419"/>
      <c r="Z574" s="419"/>
      <c r="AA574" s="419"/>
      <c r="AB574" s="419"/>
      <c r="AC574" s="419"/>
      <c r="AD574" s="419"/>
      <c r="AE574" s="419"/>
      <c r="AF574" s="419"/>
      <c r="AG574" s="419"/>
      <c r="AH574" s="419"/>
      <c r="AI574" s="419"/>
      <c r="AJ574" s="419"/>
      <c r="AK574" s="419"/>
      <c r="AL574" s="419"/>
      <c r="AM574" s="419"/>
      <c r="AN574" s="419"/>
      <c r="AO574" s="419"/>
      <c r="AP574" s="419"/>
      <c r="AQ574" s="419"/>
      <c r="AR574" s="419"/>
      <c r="AS574" s="419"/>
      <c r="AT574" s="419"/>
      <c r="AU574" s="419"/>
      <c r="AV574" s="419"/>
      <c r="AW574" s="419"/>
      <c r="AX574" s="420"/>
    </row>
    <row r="575" spans="1:50" s="33" customFormat="1" ht="24" customHeight="1" x14ac:dyDescent="0.1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8"/>
      <c r="AL575" s="31"/>
      <c r="AM575" s="31"/>
      <c r="AN575" s="31"/>
      <c r="AO575" s="31"/>
      <c r="AP575" s="31"/>
      <c r="AQ575" s="31"/>
      <c r="AR575" s="31"/>
      <c r="AS575" s="31"/>
      <c r="AT575" s="31"/>
      <c r="AU575" s="31"/>
      <c r="AV575" s="31"/>
      <c r="AW575" s="31"/>
      <c r="AX575" s="31"/>
    </row>
  </sheetData>
  <mergeCells count="2118">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5:AS25"/>
    <mergeCell ref="AT25:AX25"/>
    <mergeCell ref="A26:F28"/>
    <mergeCell ref="G26:X26"/>
    <mergeCell ref="Y26:AA26"/>
    <mergeCell ref="AB26:AD26"/>
    <mergeCell ref="AE26:AI26"/>
    <mergeCell ref="AJ26:AN26"/>
    <mergeCell ref="AO26:AS26"/>
    <mergeCell ref="AT26:AX26"/>
    <mergeCell ref="AO23:AS23"/>
    <mergeCell ref="AT23:AX23"/>
    <mergeCell ref="G24:X25"/>
    <mergeCell ref="Y24:AA24"/>
    <mergeCell ref="AB24:AD24"/>
    <mergeCell ref="AE24:AI24"/>
    <mergeCell ref="AJ24:AN24"/>
    <mergeCell ref="AO24:AS24"/>
    <mergeCell ref="AT24:AX24"/>
    <mergeCell ref="Y25:AA25"/>
    <mergeCell ref="A23:F25"/>
    <mergeCell ref="G23:X23"/>
    <mergeCell ref="Y23:AA23"/>
    <mergeCell ref="AB23:AD23"/>
    <mergeCell ref="AE23:AI23"/>
    <mergeCell ref="AJ23:AN23"/>
    <mergeCell ref="AB25:AD25"/>
    <mergeCell ref="AE25:AI25"/>
    <mergeCell ref="AJ25:AN25"/>
    <mergeCell ref="L30:Q30"/>
    <mergeCell ref="R30:W30"/>
    <mergeCell ref="X30:AX30"/>
    <mergeCell ref="C31:K31"/>
    <mergeCell ref="L31:Q31"/>
    <mergeCell ref="R31:W31"/>
    <mergeCell ref="AT27:AX27"/>
    <mergeCell ref="Y28:AA28"/>
    <mergeCell ref="AB28:AD28"/>
    <mergeCell ref="AE28:AX28"/>
    <mergeCell ref="A29:B40"/>
    <mergeCell ref="C29:K29"/>
    <mergeCell ref="L29:Q29"/>
    <mergeCell ref="R29:W29"/>
    <mergeCell ref="X29:AX29"/>
    <mergeCell ref="C30:K30"/>
    <mergeCell ref="G27:X28"/>
    <mergeCell ref="Y27:AA27"/>
    <mergeCell ref="AB27:AD27"/>
    <mergeCell ref="AE27:AI27"/>
    <mergeCell ref="AJ27:AN27"/>
    <mergeCell ref="AO27:AS27"/>
    <mergeCell ref="C36:K36"/>
    <mergeCell ref="L36:Q36"/>
    <mergeCell ref="R36:W36"/>
    <mergeCell ref="X36:AX36"/>
    <mergeCell ref="C37:K37"/>
    <mergeCell ref="L37:Q37"/>
    <mergeCell ref="R37:W37"/>
    <mergeCell ref="X37:AX37"/>
    <mergeCell ref="C34:K34"/>
    <mergeCell ref="L34:Q34"/>
    <mergeCell ref="R34:W34"/>
    <mergeCell ref="C35:K35"/>
    <mergeCell ref="L35:Q35"/>
    <mergeCell ref="R35:W35"/>
    <mergeCell ref="C32:K32"/>
    <mergeCell ref="L32:Q32"/>
    <mergeCell ref="R32:W32"/>
    <mergeCell ref="C33:K33"/>
    <mergeCell ref="L33:Q33"/>
    <mergeCell ref="R33:W33"/>
    <mergeCell ref="A44:B46"/>
    <mergeCell ref="C44:AC44"/>
    <mergeCell ref="AD44:AF44"/>
    <mergeCell ref="AG44:AX46"/>
    <mergeCell ref="C45:AC45"/>
    <mergeCell ref="AD45:AF45"/>
    <mergeCell ref="C46:AC46"/>
    <mergeCell ref="AD46:AF46"/>
    <mergeCell ref="C40:K40"/>
    <mergeCell ref="L40:Q40"/>
    <mergeCell ref="R40:W40"/>
    <mergeCell ref="X40:AX40"/>
    <mergeCell ref="A42:AX42"/>
    <mergeCell ref="C43:AC43"/>
    <mergeCell ref="AD43:AF43"/>
    <mergeCell ref="AG43:AX43"/>
    <mergeCell ref="C38:K38"/>
    <mergeCell ref="L38:Q38"/>
    <mergeCell ref="R38:W38"/>
    <mergeCell ref="X38:AX38"/>
    <mergeCell ref="C39:K39"/>
    <mergeCell ref="L39:Q39"/>
    <mergeCell ref="R39:W39"/>
    <mergeCell ref="X39:AX39"/>
    <mergeCell ref="AG53:AX55"/>
    <mergeCell ref="C54:AC54"/>
    <mergeCell ref="AD54:AF54"/>
    <mergeCell ref="C55:AC55"/>
    <mergeCell ref="AD55:AF55"/>
    <mergeCell ref="A56:B59"/>
    <mergeCell ref="C56:AC56"/>
    <mergeCell ref="AD56:AF56"/>
    <mergeCell ref="AG56:AX59"/>
    <mergeCell ref="C57:F57"/>
    <mergeCell ref="C51:AC51"/>
    <mergeCell ref="AD51:AF51"/>
    <mergeCell ref="C52:AC52"/>
    <mergeCell ref="AD52:AF52"/>
    <mergeCell ref="A53:B55"/>
    <mergeCell ref="C53:AC53"/>
    <mergeCell ref="AD53:AF53"/>
    <mergeCell ref="A47:B52"/>
    <mergeCell ref="C47:AC47"/>
    <mergeCell ref="AD47:AF47"/>
    <mergeCell ref="AG47:AX52"/>
    <mergeCell ref="C48:AC48"/>
    <mergeCell ref="AD48:AF48"/>
    <mergeCell ref="C49:AC49"/>
    <mergeCell ref="AD49:AF49"/>
    <mergeCell ref="C50:AC50"/>
    <mergeCell ref="AD50:AF50"/>
    <mergeCell ref="A63:AX63"/>
    <mergeCell ref="A64:AX64"/>
    <mergeCell ref="A65:E65"/>
    <mergeCell ref="F65:AX65"/>
    <mergeCell ref="A66:AX66"/>
    <mergeCell ref="A67:E67"/>
    <mergeCell ref="F67:AX67"/>
    <mergeCell ref="A60:B61"/>
    <mergeCell ref="C60:F60"/>
    <mergeCell ref="G60:AX60"/>
    <mergeCell ref="C61:F61"/>
    <mergeCell ref="G61:AX61"/>
    <mergeCell ref="A62:AX62"/>
    <mergeCell ref="G57:S57"/>
    <mergeCell ref="T57:AF57"/>
    <mergeCell ref="C58:F58"/>
    <mergeCell ref="G58:S58"/>
    <mergeCell ref="T58:AF58"/>
    <mergeCell ref="C59:F59"/>
    <mergeCell ref="G59:S59"/>
    <mergeCell ref="T59:AF59"/>
    <mergeCell ref="A74:F107"/>
    <mergeCell ref="W86:AG86"/>
    <mergeCell ref="W87:AG87"/>
    <mergeCell ref="M90:X90"/>
    <mergeCell ref="AG90:AR90"/>
    <mergeCell ref="M91:X91"/>
    <mergeCell ref="AG91:AR91"/>
    <mergeCell ref="M92:X92"/>
    <mergeCell ref="AG92:AR92"/>
    <mergeCell ref="A68:AX68"/>
    <mergeCell ref="A69:AX69"/>
    <mergeCell ref="A70:AX70"/>
    <mergeCell ref="A71:B71"/>
    <mergeCell ref="C71:J71"/>
    <mergeCell ref="K71:R71"/>
    <mergeCell ref="S71:Z71"/>
    <mergeCell ref="AA71:AH71"/>
    <mergeCell ref="AI71:AP71"/>
    <mergeCell ref="AQ71:AX71"/>
    <mergeCell ref="G164:K164"/>
    <mergeCell ref="L164:X164"/>
    <mergeCell ref="Y164:AB164"/>
    <mergeCell ref="AC164:AG164"/>
    <mergeCell ref="AH164:AT164"/>
    <mergeCell ref="AU164:AX164"/>
    <mergeCell ref="AU162:AX162"/>
    <mergeCell ref="G163:K163"/>
    <mergeCell ref="L163:X163"/>
    <mergeCell ref="Y163:AB163"/>
    <mergeCell ref="AC163:AG163"/>
    <mergeCell ref="AH163:AT163"/>
    <mergeCell ref="AU163:AX163"/>
    <mergeCell ref="A110:F134"/>
    <mergeCell ref="A136:F159"/>
    <mergeCell ref="A161:F197"/>
    <mergeCell ref="G161:AB161"/>
    <mergeCell ref="AC161:AX161"/>
    <mergeCell ref="G162:K162"/>
    <mergeCell ref="L162:X162"/>
    <mergeCell ref="Y162:AB162"/>
    <mergeCell ref="AC162:AG162"/>
    <mergeCell ref="AH162:AT162"/>
    <mergeCell ref="G168:K168"/>
    <mergeCell ref="L168:X168"/>
    <mergeCell ref="Y168:AB168"/>
    <mergeCell ref="AC168:AG168"/>
    <mergeCell ref="AH168:AT168"/>
    <mergeCell ref="AU168:AX168"/>
    <mergeCell ref="G167:K167"/>
    <mergeCell ref="L167:X167"/>
    <mergeCell ref="Y167:AB167"/>
    <mergeCell ref="AC167:AG167"/>
    <mergeCell ref="AH167:AT167"/>
    <mergeCell ref="AU167:AX167"/>
    <mergeCell ref="G165:AB165"/>
    <mergeCell ref="AC165:AX165"/>
    <mergeCell ref="G166:K166"/>
    <mergeCell ref="L166:X166"/>
    <mergeCell ref="Y166:AB166"/>
    <mergeCell ref="AC166:AG166"/>
    <mergeCell ref="AH166:AT166"/>
    <mergeCell ref="AU166:AX166"/>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69:AB169"/>
    <mergeCell ref="AC169:AX169"/>
    <mergeCell ref="G170:K170"/>
    <mergeCell ref="L170:X170"/>
    <mergeCell ref="Y170:AB170"/>
    <mergeCell ref="AC170:AG170"/>
    <mergeCell ref="AH170:AT170"/>
    <mergeCell ref="AU170:AX170"/>
    <mergeCell ref="G176:K176"/>
    <mergeCell ref="L176:X176"/>
    <mergeCell ref="Y176:AB176"/>
    <mergeCell ref="AC176:AG176"/>
    <mergeCell ref="AH176:AT176"/>
    <mergeCell ref="AU176:AX176"/>
    <mergeCell ref="G175:K175"/>
    <mergeCell ref="L175:X175"/>
    <mergeCell ref="Y175:AB175"/>
    <mergeCell ref="AC175:AG175"/>
    <mergeCell ref="AH175:AT175"/>
    <mergeCell ref="AU175:AX175"/>
    <mergeCell ref="G173:AB173"/>
    <mergeCell ref="AC173:AG173"/>
    <mergeCell ref="AH173:AT173"/>
    <mergeCell ref="AU173:AX173"/>
    <mergeCell ref="G174:K174"/>
    <mergeCell ref="L174:X174"/>
    <mergeCell ref="Y174:AB174"/>
    <mergeCell ref="AC174:AX174"/>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7:AB177"/>
    <mergeCell ref="AC177:AG177"/>
    <mergeCell ref="AH177:AT177"/>
    <mergeCell ref="AU177:AX177"/>
    <mergeCell ref="G178:K178"/>
    <mergeCell ref="L178:X178"/>
    <mergeCell ref="Y178:AB178"/>
    <mergeCell ref="AC178:AX178"/>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1:AB181"/>
    <mergeCell ref="AC181:AG181"/>
    <mergeCell ref="AH181:AT181"/>
    <mergeCell ref="AU181:AX181"/>
    <mergeCell ref="G182:K182"/>
    <mergeCell ref="L182:X182"/>
    <mergeCell ref="Y182:AB182"/>
    <mergeCell ref="AC182:AX182"/>
    <mergeCell ref="G188:K188"/>
    <mergeCell ref="L188:X188"/>
    <mergeCell ref="Y188:AB188"/>
    <mergeCell ref="AC188:AG188"/>
    <mergeCell ref="AH188:AT188"/>
    <mergeCell ref="AU188:AX188"/>
    <mergeCell ref="G187:K187"/>
    <mergeCell ref="L187:X187"/>
    <mergeCell ref="Y187:AB187"/>
    <mergeCell ref="AC187:AG187"/>
    <mergeCell ref="AH187:AT187"/>
    <mergeCell ref="AU187:AX187"/>
    <mergeCell ref="G185:AB185"/>
    <mergeCell ref="AC185:AG185"/>
    <mergeCell ref="AH185:AT185"/>
    <mergeCell ref="AU185:AX185"/>
    <mergeCell ref="G186:K186"/>
    <mergeCell ref="L186:X186"/>
    <mergeCell ref="Y186:AB186"/>
    <mergeCell ref="AC186:AX186"/>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89:AB189"/>
    <mergeCell ref="AC189:AG189"/>
    <mergeCell ref="AH189:AT189"/>
    <mergeCell ref="AU189:AX189"/>
    <mergeCell ref="G190:K190"/>
    <mergeCell ref="L190:X190"/>
    <mergeCell ref="Y190:AB190"/>
    <mergeCell ref="AC190:AX190"/>
    <mergeCell ref="G196:K196"/>
    <mergeCell ref="L196:X196"/>
    <mergeCell ref="Y196:AB196"/>
    <mergeCell ref="AC196:AG196"/>
    <mergeCell ref="AH196:AT196"/>
    <mergeCell ref="AU196:AX196"/>
    <mergeCell ref="G194:AB194"/>
    <mergeCell ref="AC194:AX194"/>
    <mergeCell ref="G195:K195"/>
    <mergeCell ref="L195:X195"/>
    <mergeCell ref="Y195:AB195"/>
    <mergeCell ref="AC195:AG195"/>
    <mergeCell ref="AH195:AT195"/>
    <mergeCell ref="AU195:AX195"/>
    <mergeCell ref="G193:K193"/>
    <mergeCell ref="L193:X193"/>
    <mergeCell ref="Y193:AB193"/>
    <mergeCell ref="AC193:AG193"/>
    <mergeCell ref="AH193:AT193"/>
    <mergeCell ref="AU193:AX193"/>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G197:K197"/>
    <mergeCell ref="L197:X197"/>
    <mergeCell ref="Y197:AB197"/>
    <mergeCell ref="AC197:AG197"/>
    <mergeCell ref="AH197:AT197"/>
    <mergeCell ref="AU197:AX197"/>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20:B220"/>
    <mergeCell ref="C220:L220"/>
    <mergeCell ref="M220:AJ220"/>
    <mergeCell ref="AK220:AP220"/>
    <mergeCell ref="AQ220:AT220"/>
    <mergeCell ref="AU220:AX220"/>
    <mergeCell ref="A219:B219"/>
    <mergeCell ref="C219:L219"/>
    <mergeCell ref="M219:AJ219"/>
    <mergeCell ref="AK219:AP219"/>
    <mergeCell ref="AQ219:AT219"/>
    <mergeCell ref="AU219:AX219"/>
    <mergeCell ref="A216:B216"/>
    <mergeCell ref="C216:L216"/>
    <mergeCell ref="M216:AJ216"/>
    <mergeCell ref="AK216:AP216"/>
    <mergeCell ref="AQ216:AT216"/>
    <mergeCell ref="AU216:AX216"/>
    <mergeCell ref="A225:B225"/>
    <mergeCell ref="C225:L225"/>
    <mergeCell ref="M225:AJ225"/>
    <mergeCell ref="AK225:AP225"/>
    <mergeCell ref="AQ225:AT225"/>
    <mergeCell ref="AU225:AX225"/>
    <mergeCell ref="A224:B224"/>
    <mergeCell ref="C224:L224"/>
    <mergeCell ref="M224:AJ224"/>
    <mergeCell ref="AK224:AP224"/>
    <mergeCell ref="AQ224:AT224"/>
    <mergeCell ref="AU224:AX224"/>
    <mergeCell ref="A223:B223"/>
    <mergeCell ref="C223:L223"/>
    <mergeCell ref="M223:AJ223"/>
    <mergeCell ref="AK223:AP223"/>
    <mergeCell ref="AQ223:AT223"/>
    <mergeCell ref="AU223:AX223"/>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6:B226"/>
    <mergeCell ref="C226:L226"/>
    <mergeCell ref="M226:AJ226"/>
    <mergeCell ref="AK226:AP226"/>
    <mergeCell ref="AQ226:AT226"/>
    <mergeCell ref="AU226:AX226"/>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38:B238"/>
    <mergeCell ref="C238:L238"/>
    <mergeCell ref="M238:AJ238"/>
    <mergeCell ref="AK238:AP238"/>
    <mergeCell ref="AQ238:AT238"/>
    <mergeCell ref="AU238:AX238"/>
    <mergeCell ref="A235:B235"/>
    <mergeCell ref="C235:L235"/>
    <mergeCell ref="M235:AJ235"/>
    <mergeCell ref="AK235:AP235"/>
    <mergeCell ref="AQ235:AT235"/>
    <mergeCell ref="AU235:AX235"/>
    <mergeCell ref="A234:B234"/>
    <mergeCell ref="C234:L234"/>
    <mergeCell ref="M234:AJ234"/>
    <mergeCell ref="AK234:AP234"/>
    <mergeCell ref="AQ234:AT234"/>
    <mergeCell ref="AU234:AX234"/>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39:B239"/>
    <mergeCell ref="C239:L239"/>
    <mergeCell ref="M239:AJ239"/>
    <mergeCell ref="AK239:AP239"/>
    <mergeCell ref="AQ239:AT239"/>
    <mergeCell ref="AU239:AX239"/>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2:B242"/>
    <mergeCell ref="C242:L242"/>
    <mergeCell ref="M242:AJ242"/>
    <mergeCell ref="AK242:AP242"/>
    <mergeCell ref="AQ242:AT242"/>
    <mergeCell ref="AU242:AX242"/>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45:B245"/>
    <mergeCell ref="C245:L245"/>
    <mergeCell ref="M245:AJ245"/>
    <mergeCell ref="AK245:AP245"/>
    <mergeCell ref="AQ245:AT245"/>
    <mergeCell ref="AU245:AX245"/>
    <mergeCell ref="A252:B252"/>
    <mergeCell ref="C252:L252"/>
    <mergeCell ref="M252:AJ252"/>
    <mergeCell ref="AK252:AP252"/>
    <mergeCell ref="AQ252:AT252"/>
    <mergeCell ref="AU252:AX252"/>
    <mergeCell ref="A251:B251"/>
    <mergeCell ref="C251:L251"/>
    <mergeCell ref="M251:AJ251"/>
    <mergeCell ref="AK251:AP251"/>
    <mergeCell ref="AQ251:AT251"/>
    <mergeCell ref="AU251:AX251"/>
    <mergeCell ref="A248:B248"/>
    <mergeCell ref="C248:L248"/>
    <mergeCell ref="M248:AJ248"/>
    <mergeCell ref="AK248:AP248"/>
    <mergeCell ref="AQ248:AT248"/>
    <mergeCell ref="AU248:AX248"/>
    <mergeCell ref="A255:B255"/>
    <mergeCell ref="C255:L255"/>
    <mergeCell ref="M255:AJ255"/>
    <mergeCell ref="AK255:AP255"/>
    <mergeCell ref="AQ255:AT255"/>
    <mergeCell ref="AU255:AX255"/>
    <mergeCell ref="A254:B254"/>
    <mergeCell ref="C254:L254"/>
    <mergeCell ref="M254:AJ254"/>
    <mergeCell ref="AK254:AP254"/>
    <mergeCell ref="AQ254:AT254"/>
    <mergeCell ref="AU254:AX254"/>
    <mergeCell ref="A253:B253"/>
    <mergeCell ref="C253:L253"/>
    <mergeCell ref="M253:AJ253"/>
    <mergeCell ref="AK253:AP253"/>
    <mergeCell ref="AQ253:AT253"/>
    <mergeCell ref="AU253:AX253"/>
    <mergeCell ref="A262:B262"/>
    <mergeCell ref="C262:L262"/>
    <mergeCell ref="M262:AJ262"/>
    <mergeCell ref="AK262:AP262"/>
    <mergeCell ref="AQ262:AT262"/>
    <mergeCell ref="AU262:AX262"/>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63:B263"/>
    <mergeCell ref="C263:L263"/>
    <mergeCell ref="M263:AJ263"/>
    <mergeCell ref="AK263:AP263"/>
    <mergeCell ref="AQ263:AT263"/>
    <mergeCell ref="AU263:AX263"/>
    <mergeCell ref="A268:B268"/>
    <mergeCell ref="C268:L268"/>
    <mergeCell ref="M268:AJ268"/>
    <mergeCell ref="AK268:AP268"/>
    <mergeCell ref="AQ268:AT268"/>
    <mergeCell ref="AU268:AX268"/>
    <mergeCell ref="A267:B267"/>
    <mergeCell ref="C267:L267"/>
    <mergeCell ref="M267:AJ267"/>
    <mergeCell ref="AK267:AP267"/>
    <mergeCell ref="AQ267:AT267"/>
    <mergeCell ref="AU267:AX267"/>
    <mergeCell ref="A266:B266"/>
    <mergeCell ref="C266:L266"/>
    <mergeCell ref="M266:AJ266"/>
    <mergeCell ref="AK266:AP266"/>
    <mergeCell ref="AQ266:AT266"/>
    <mergeCell ref="AU266:AX266"/>
    <mergeCell ref="A271:B271"/>
    <mergeCell ref="C271:L271"/>
    <mergeCell ref="M271:AJ271"/>
    <mergeCell ref="AK271:AP271"/>
    <mergeCell ref="AQ271:AT271"/>
    <mergeCell ref="AU271:AX271"/>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76:B276"/>
    <mergeCell ref="C276:L276"/>
    <mergeCell ref="M276:AJ276"/>
    <mergeCell ref="AK276:AP276"/>
    <mergeCell ref="AQ276:AT276"/>
    <mergeCell ref="AU276:AX276"/>
    <mergeCell ref="A275:B275"/>
    <mergeCell ref="C275:L275"/>
    <mergeCell ref="M275:AJ275"/>
    <mergeCell ref="AK275:AP275"/>
    <mergeCell ref="AQ275:AT275"/>
    <mergeCell ref="AU275:AX275"/>
    <mergeCell ref="A272:B272"/>
    <mergeCell ref="C272:L272"/>
    <mergeCell ref="M272:AJ272"/>
    <mergeCell ref="AK272:AP272"/>
    <mergeCell ref="AQ272:AT272"/>
    <mergeCell ref="AU272:AX272"/>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77:B277"/>
    <mergeCell ref="C277:L277"/>
    <mergeCell ref="M277:AJ277"/>
    <mergeCell ref="AK277:AP277"/>
    <mergeCell ref="AQ277:AT277"/>
    <mergeCell ref="AU277:AX277"/>
    <mergeCell ref="A282:B282"/>
    <mergeCell ref="C282:L282"/>
    <mergeCell ref="M282:AJ282"/>
    <mergeCell ref="AK282:AP282"/>
    <mergeCell ref="AQ282:AT282"/>
    <mergeCell ref="AU282:AX282"/>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85:B285"/>
    <mergeCell ref="C285:L285"/>
    <mergeCell ref="M285:AJ285"/>
    <mergeCell ref="AK285:AP285"/>
    <mergeCell ref="AQ285:AT285"/>
    <mergeCell ref="AU285:AX285"/>
    <mergeCell ref="A284:B284"/>
    <mergeCell ref="C284:L284"/>
    <mergeCell ref="M284:AJ284"/>
    <mergeCell ref="AK284:AP284"/>
    <mergeCell ref="AQ284:AT284"/>
    <mergeCell ref="AU284:AX284"/>
    <mergeCell ref="A283:B283"/>
    <mergeCell ref="C283:L283"/>
    <mergeCell ref="M283:AJ283"/>
    <mergeCell ref="AK283:AP283"/>
    <mergeCell ref="AQ283:AT283"/>
    <mergeCell ref="AU283:AX283"/>
    <mergeCell ref="A292:B292"/>
    <mergeCell ref="C292:L292"/>
    <mergeCell ref="M292:AJ292"/>
    <mergeCell ref="AK292:AP292"/>
    <mergeCell ref="AQ292:AT292"/>
    <mergeCell ref="AU292:AX292"/>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293:B293"/>
    <mergeCell ref="C293:L293"/>
    <mergeCell ref="M293:AJ293"/>
    <mergeCell ref="AK293:AP293"/>
    <mergeCell ref="AQ293:AT293"/>
    <mergeCell ref="AU293:AX293"/>
    <mergeCell ref="A300:B300"/>
    <mergeCell ref="C300:L300"/>
    <mergeCell ref="M300:AJ300"/>
    <mergeCell ref="AK300:AP300"/>
    <mergeCell ref="AQ300:AT300"/>
    <mergeCell ref="AU300:AX300"/>
    <mergeCell ref="A299:B299"/>
    <mergeCell ref="C299:L299"/>
    <mergeCell ref="M299:AJ299"/>
    <mergeCell ref="AK299:AP299"/>
    <mergeCell ref="AQ299:AT299"/>
    <mergeCell ref="AU299:AX299"/>
    <mergeCell ref="A298:B298"/>
    <mergeCell ref="C298:L298"/>
    <mergeCell ref="M298:AJ298"/>
    <mergeCell ref="AK298:AP298"/>
    <mergeCell ref="AQ298:AT298"/>
    <mergeCell ref="AU298:AX298"/>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301:B301"/>
    <mergeCell ref="C301:L301"/>
    <mergeCell ref="M301:AJ301"/>
    <mergeCell ref="AK301:AP301"/>
    <mergeCell ref="AQ301:AT301"/>
    <mergeCell ref="AU301:AX301"/>
    <mergeCell ref="A306:B306"/>
    <mergeCell ref="C306:L306"/>
    <mergeCell ref="M306:AJ306"/>
    <mergeCell ref="AK306:AP306"/>
    <mergeCell ref="AQ306:AT306"/>
    <mergeCell ref="AU306:AX306"/>
    <mergeCell ref="A305:B305"/>
    <mergeCell ref="C305:L305"/>
    <mergeCell ref="M305:AJ305"/>
    <mergeCell ref="AK305:AP305"/>
    <mergeCell ref="AQ305:AT305"/>
    <mergeCell ref="AU305:AX305"/>
    <mergeCell ref="A304:B304"/>
    <mergeCell ref="C304:L304"/>
    <mergeCell ref="M304:AJ304"/>
    <mergeCell ref="AK304:AP304"/>
    <mergeCell ref="AQ304:AT304"/>
    <mergeCell ref="AU304:AX304"/>
    <mergeCell ref="A313:B313"/>
    <mergeCell ref="C313:L313"/>
    <mergeCell ref="M313:AJ313"/>
    <mergeCell ref="AK313:AP313"/>
    <mergeCell ref="AQ313:AT313"/>
    <mergeCell ref="AU313:AX313"/>
    <mergeCell ref="A310:B310"/>
    <mergeCell ref="C310:L310"/>
    <mergeCell ref="M310:AJ310"/>
    <mergeCell ref="AK310:AP310"/>
    <mergeCell ref="AQ310:AT310"/>
    <mergeCell ref="AU310:AX310"/>
    <mergeCell ref="A309:B309"/>
    <mergeCell ref="C309:L309"/>
    <mergeCell ref="M309:AJ309"/>
    <mergeCell ref="AK309:AP309"/>
    <mergeCell ref="AQ309:AT309"/>
    <mergeCell ref="AU309:AX309"/>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14:B314"/>
    <mergeCell ref="C314:L314"/>
    <mergeCell ref="M314:AJ314"/>
    <mergeCell ref="AK314:AP314"/>
    <mergeCell ref="AQ314:AT314"/>
    <mergeCell ref="AU314:AX314"/>
    <mergeCell ref="AQ324:AX324"/>
    <mergeCell ref="A325:F325"/>
    <mergeCell ref="G325:X325"/>
    <mergeCell ref="Y325:AD325"/>
    <mergeCell ref="AE325:AP325"/>
    <mergeCell ref="AQ325:AX325"/>
    <mergeCell ref="A322:B322"/>
    <mergeCell ref="C322:L322"/>
    <mergeCell ref="M322:AJ322"/>
    <mergeCell ref="AK322:AP322"/>
    <mergeCell ref="AQ322:AT322"/>
    <mergeCell ref="AU322:AX322"/>
    <mergeCell ref="A321:B321"/>
    <mergeCell ref="C321:L321"/>
    <mergeCell ref="M321:AJ321"/>
    <mergeCell ref="AK321:AP321"/>
    <mergeCell ref="AQ321:AT321"/>
    <mergeCell ref="AU321:AX321"/>
    <mergeCell ref="A330:F330"/>
    <mergeCell ref="G330:AX330"/>
    <mergeCell ref="A331:F331"/>
    <mergeCell ref="G331:AX331"/>
    <mergeCell ref="A332:F340"/>
    <mergeCell ref="G332:O332"/>
    <mergeCell ref="P332:V332"/>
    <mergeCell ref="W332:AC332"/>
    <mergeCell ref="AD332:AJ332"/>
    <mergeCell ref="AK332:AQ332"/>
    <mergeCell ref="A328:F328"/>
    <mergeCell ref="G328:X328"/>
    <mergeCell ref="Y328:AD328"/>
    <mergeCell ref="AE328:AX328"/>
    <mergeCell ref="A329:F329"/>
    <mergeCell ref="G329:AX329"/>
    <mergeCell ref="A326:F326"/>
    <mergeCell ref="G326:X326"/>
    <mergeCell ref="Y326:AD326"/>
    <mergeCell ref="AE326:AP326"/>
    <mergeCell ref="AQ326:AX326"/>
    <mergeCell ref="A327:F327"/>
    <mergeCell ref="G327:X327"/>
    <mergeCell ref="Y327:AD327"/>
    <mergeCell ref="AE327:AX327"/>
    <mergeCell ref="W334:AC334"/>
    <mergeCell ref="AD334:AJ334"/>
    <mergeCell ref="AK334:AQ334"/>
    <mergeCell ref="AR334:AX334"/>
    <mergeCell ref="I335:O335"/>
    <mergeCell ref="P335:V335"/>
    <mergeCell ref="W335:AC335"/>
    <mergeCell ref="AD335:AJ335"/>
    <mergeCell ref="AK335:AQ335"/>
    <mergeCell ref="AR335:AX335"/>
    <mergeCell ref="AR332:AX332"/>
    <mergeCell ref="G333:H338"/>
    <mergeCell ref="I333:O333"/>
    <mergeCell ref="P333:V333"/>
    <mergeCell ref="W333:AC333"/>
    <mergeCell ref="AD333:AJ333"/>
    <mergeCell ref="AK333:AQ333"/>
    <mergeCell ref="AR333:AX333"/>
    <mergeCell ref="I334:O334"/>
    <mergeCell ref="P334:V334"/>
    <mergeCell ref="I338:O338"/>
    <mergeCell ref="P338:V338"/>
    <mergeCell ref="W338:AC338"/>
    <mergeCell ref="AD338:AJ338"/>
    <mergeCell ref="AK338:AQ338"/>
    <mergeCell ref="AR338:AX338"/>
    <mergeCell ref="I337:O337"/>
    <mergeCell ref="P337:V337"/>
    <mergeCell ref="W337:AC337"/>
    <mergeCell ref="AD337:AJ337"/>
    <mergeCell ref="AK337:AQ337"/>
    <mergeCell ref="AR337:AX337"/>
    <mergeCell ref="I336:O336"/>
    <mergeCell ref="P336:V336"/>
    <mergeCell ref="W336:AC336"/>
    <mergeCell ref="AD336:AJ336"/>
    <mergeCell ref="AK336:AQ336"/>
    <mergeCell ref="AR336:AX336"/>
    <mergeCell ref="G340:O340"/>
    <mergeCell ref="P340:V340"/>
    <mergeCell ref="W340:AC340"/>
    <mergeCell ref="AD340:AJ340"/>
    <mergeCell ref="AK340:AQ340"/>
    <mergeCell ref="AR340:AX340"/>
    <mergeCell ref="G339:O339"/>
    <mergeCell ref="P339:V339"/>
    <mergeCell ref="W339:AC339"/>
    <mergeCell ref="AD339:AJ339"/>
    <mergeCell ref="AK339:AQ339"/>
    <mergeCell ref="AR339:AX339"/>
    <mergeCell ref="C347:K347"/>
    <mergeCell ref="L347:Q347"/>
    <mergeCell ref="R347:W347"/>
    <mergeCell ref="X347:AX347"/>
    <mergeCell ref="C348:K348"/>
    <mergeCell ref="L348:Q348"/>
    <mergeCell ref="R348:W348"/>
    <mergeCell ref="X348:AX348"/>
    <mergeCell ref="C345:K345"/>
    <mergeCell ref="L345:Q345"/>
    <mergeCell ref="R345:W345"/>
    <mergeCell ref="X345:AX345"/>
    <mergeCell ref="C346:K346"/>
    <mergeCell ref="L346:Q346"/>
    <mergeCell ref="R346:W346"/>
    <mergeCell ref="X346:AX346"/>
    <mergeCell ref="L343:Q343"/>
    <mergeCell ref="R343:W343"/>
    <mergeCell ref="X343:AX343"/>
    <mergeCell ref="C344:K344"/>
    <mergeCell ref="L344:Q344"/>
    <mergeCell ref="R344:W344"/>
    <mergeCell ref="X344:AX344"/>
    <mergeCell ref="A353:F353"/>
    <mergeCell ref="G353:X353"/>
    <mergeCell ref="Y353:AD353"/>
    <mergeCell ref="AE353:AX353"/>
    <mergeCell ref="A341:B348"/>
    <mergeCell ref="C341:K341"/>
    <mergeCell ref="L341:Q341"/>
    <mergeCell ref="R341:W341"/>
    <mergeCell ref="X341:AX341"/>
    <mergeCell ref="C342:K342"/>
    <mergeCell ref="L342:Q342"/>
    <mergeCell ref="R342:W342"/>
    <mergeCell ref="X342:AX342"/>
    <mergeCell ref="C343:K343"/>
    <mergeCell ref="A354:F354"/>
    <mergeCell ref="G354:AX354"/>
    <mergeCell ref="A351:F351"/>
    <mergeCell ref="G351:X351"/>
    <mergeCell ref="Y351:AD351"/>
    <mergeCell ref="AE351:AP351"/>
    <mergeCell ref="AQ351:AX351"/>
    <mergeCell ref="A352:F352"/>
    <mergeCell ref="G352:X352"/>
    <mergeCell ref="Y352:AD352"/>
    <mergeCell ref="AE352:AX352"/>
    <mergeCell ref="AQ349:AX349"/>
    <mergeCell ref="A350:F350"/>
    <mergeCell ref="G350:X350"/>
    <mergeCell ref="Y350:AD350"/>
    <mergeCell ref="AE350:AP350"/>
    <mergeCell ref="AQ350:AX350"/>
    <mergeCell ref="AR357:AX357"/>
    <mergeCell ref="G358:H363"/>
    <mergeCell ref="I358:O358"/>
    <mergeCell ref="P358:V358"/>
    <mergeCell ref="W358:AC358"/>
    <mergeCell ref="AD358:AJ358"/>
    <mergeCell ref="AK358:AQ358"/>
    <mergeCell ref="AR358:AX358"/>
    <mergeCell ref="I359:O359"/>
    <mergeCell ref="P359:V359"/>
    <mergeCell ref="A355:F355"/>
    <mergeCell ref="G355:AX355"/>
    <mergeCell ref="A356:F356"/>
    <mergeCell ref="G356:AX356"/>
    <mergeCell ref="A357:F365"/>
    <mergeCell ref="G357:O357"/>
    <mergeCell ref="P357:V357"/>
    <mergeCell ref="W357:AC357"/>
    <mergeCell ref="AD357:AJ357"/>
    <mergeCell ref="AK357:AQ357"/>
    <mergeCell ref="I362:O362"/>
    <mergeCell ref="P362:V362"/>
    <mergeCell ref="W362:AC362"/>
    <mergeCell ref="AD362:AJ362"/>
    <mergeCell ref="AK362:AQ362"/>
    <mergeCell ref="AR362:AX362"/>
    <mergeCell ref="I361:O361"/>
    <mergeCell ref="P361:V361"/>
    <mergeCell ref="W361:AC361"/>
    <mergeCell ref="AD361:AJ361"/>
    <mergeCell ref="AK361:AQ361"/>
    <mergeCell ref="AR361:AX361"/>
    <mergeCell ref="W359:AC359"/>
    <mergeCell ref="AD359:AJ359"/>
    <mergeCell ref="AK359:AQ359"/>
    <mergeCell ref="AR359:AX359"/>
    <mergeCell ref="I360:O360"/>
    <mergeCell ref="P360:V360"/>
    <mergeCell ref="W360:AC360"/>
    <mergeCell ref="AD360:AJ360"/>
    <mergeCell ref="AK360:AQ360"/>
    <mergeCell ref="AR360:AX360"/>
    <mergeCell ref="G365:O365"/>
    <mergeCell ref="P365:V365"/>
    <mergeCell ref="W365:AC365"/>
    <mergeCell ref="AD365:AJ365"/>
    <mergeCell ref="AK365:AQ365"/>
    <mergeCell ref="AR365:AX365"/>
    <mergeCell ref="G364:O364"/>
    <mergeCell ref="P364:V364"/>
    <mergeCell ref="W364:AC364"/>
    <mergeCell ref="AD364:AJ364"/>
    <mergeCell ref="AK364:AQ364"/>
    <mergeCell ref="AR364:AX364"/>
    <mergeCell ref="I363:O363"/>
    <mergeCell ref="P363:V363"/>
    <mergeCell ref="W363:AC363"/>
    <mergeCell ref="AD363:AJ363"/>
    <mergeCell ref="AK363:AQ363"/>
    <mergeCell ref="AR363:AX363"/>
    <mergeCell ref="C370:K370"/>
    <mergeCell ref="L370:Q370"/>
    <mergeCell ref="R370:W370"/>
    <mergeCell ref="X370:AX370"/>
    <mergeCell ref="C371:K371"/>
    <mergeCell ref="L371:Q371"/>
    <mergeCell ref="R371:W371"/>
    <mergeCell ref="X371:AX371"/>
    <mergeCell ref="L368:Q368"/>
    <mergeCell ref="R368:W368"/>
    <mergeCell ref="X368:AX368"/>
    <mergeCell ref="C369:K369"/>
    <mergeCell ref="L369:Q369"/>
    <mergeCell ref="R369:W369"/>
    <mergeCell ref="X369:AX369"/>
    <mergeCell ref="A366:B372"/>
    <mergeCell ref="C366:K366"/>
    <mergeCell ref="L366:Q366"/>
    <mergeCell ref="R366:W366"/>
    <mergeCell ref="X366:AX366"/>
    <mergeCell ref="C367:K367"/>
    <mergeCell ref="L367:Q367"/>
    <mergeCell ref="R367:W367"/>
    <mergeCell ref="X367:AX367"/>
    <mergeCell ref="C368:K368"/>
    <mergeCell ref="A378:F378"/>
    <mergeCell ref="G378:X378"/>
    <mergeCell ref="Y378:AD378"/>
    <mergeCell ref="AE378:AX378"/>
    <mergeCell ref="A379:F379"/>
    <mergeCell ref="G379:AX379"/>
    <mergeCell ref="A376:F376"/>
    <mergeCell ref="G376:X376"/>
    <mergeCell ref="Y376:AD376"/>
    <mergeCell ref="AE376:AP376"/>
    <mergeCell ref="AQ376:AX376"/>
    <mergeCell ref="A377:F377"/>
    <mergeCell ref="G377:X377"/>
    <mergeCell ref="Y377:AD377"/>
    <mergeCell ref="AE377:AX377"/>
    <mergeCell ref="C372:K372"/>
    <mergeCell ref="L372:Q372"/>
    <mergeCell ref="R372:W372"/>
    <mergeCell ref="X372:AX372"/>
    <mergeCell ref="AQ374:AX374"/>
    <mergeCell ref="A375:F375"/>
    <mergeCell ref="G375:X375"/>
    <mergeCell ref="Y375:AD375"/>
    <mergeCell ref="AE375:AP375"/>
    <mergeCell ref="AQ375:AX375"/>
    <mergeCell ref="AR382:AX382"/>
    <mergeCell ref="G383:H388"/>
    <mergeCell ref="I383:O383"/>
    <mergeCell ref="P383:V383"/>
    <mergeCell ref="W383:AC383"/>
    <mergeCell ref="AD383:AJ383"/>
    <mergeCell ref="AK383:AQ383"/>
    <mergeCell ref="AR383:AX383"/>
    <mergeCell ref="I384:O384"/>
    <mergeCell ref="P384:V384"/>
    <mergeCell ref="A380:F380"/>
    <mergeCell ref="G380:AX380"/>
    <mergeCell ref="A381:F381"/>
    <mergeCell ref="G381:AX381"/>
    <mergeCell ref="A382:F390"/>
    <mergeCell ref="G382:O382"/>
    <mergeCell ref="P382:V382"/>
    <mergeCell ref="W382:AC382"/>
    <mergeCell ref="AD382:AJ382"/>
    <mergeCell ref="AK382:AQ382"/>
    <mergeCell ref="I387:O387"/>
    <mergeCell ref="P387:V387"/>
    <mergeCell ref="W387:AC387"/>
    <mergeCell ref="AD387:AJ387"/>
    <mergeCell ref="AK387:AQ387"/>
    <mergeCell ref="AR387:AX387"/>
    <mergeCell ref="I386:O386"/>
    <mergeCell ref="P386:V386"/>
    <mergeCell ref="W386:AC386"/>
    <mergeCell ref="AD386:AJ386"/>
    <mergeCell ref="AK386:AQ386"/>
    <mergeCell ref="AR386:AX386"/>
    <mergeCell ref="W384:AC384"/>
    <mergeCell ref="AD384:AJ384"/>
    <mergeCell ref="AK384:AQ384"/>
    <mergeCell ref="AR384:AX384"/>
    <mergeCell ref="I385:O385"/>
    <mergeCell ref="P385:V385"/>
    <mergeCell ref="W385:AC385"/>
    <mergeCell ref="AD385:AJ385"/>
    <mergeCell ref="AK385:AQ385"/>
    <mergeCell ref="AR385:AX385"/>
    <mergeCell ref="G390:O390"/>
    <mergeCell ref="P390:V390"/>
    <mergeCell ref="W390:AC390"/>
    <mergeCell ref="AD390:AJ390"/>
    <mergeCell ref="AK390:AQ390"/>
    <mergeCell ref="AR390:AX390"/>
    <mergeCell ref="G389:O389"/>
    <mergeCell ref="P389:V389"/>
    <mergeCell ref="W389:AC389"/>
    <mergeCell ref="AD389:AJ389"/>
    <mergeCell ref="AK389:AQ389"/>
    <mergeCell ref="AR389:AX389"/>
    <mergeCell ref="I388:O388"/>
    <mergeCell ref="P388:V388"/>
    <mergeCell ref="W388:AC388"/>
    <mergeCell ref="AD388:AJ388"/>
    <mergeCell ref="AK388:AQ388"/>
    <mergeCell ref="AR388:AX388"/>
    <mergeCell ref="L393:Q393"/>
    <mergeCell ref="R393:W393"/>
    <mergeCell ref="X393:AX393"/>
    <mergeCell ref="C394:K394"/>
    <mergeCell ref="L394:Q394"/>
    <mergeCell ref="R394:W394"/>
    <mergeCell ref="X394:AX394"/>
    <mergeCell ref="A391:B398"/>
    <mergeCell ref="C391:K391"/>
    <mergeCell ref="L391:Q391"/>
    <mergeCell ref="R391:W391"/>
    <mergeCell ref="X391:AX391"/>
    <mergeCell ref="C392:K392"/>
    <mergeCell ref="L392:Q392"/>
    <mergeCell ref="R392:W392"/>
    <mergeCell ref="X392:AX392"/>
    <mergeCell ref="C393:K393"/>
    <mergeCell ref="AQ399:AX399"/>
    <mergeCell ref="A400:F400"/>
    <mergeCell ref="G400:X400"/>
    <mergeCell ref="Y400:AD400"/>
    <mergeCell ref="AE400:AP400"/>
    <mergeCell ref="AQ400:AX400"/>
    <mergeCell ref="C397:K397"/>
    <mergeCell ref="L397:Q397"/>
    <mergeCell ref="R397:W397"/>
    <mergeCell ref="X397:AX397"/>
    <mergeCell ref="C398:K398"/>
    <mergeCell ref="L398:Q398"/>
    <mergeCell ref="R398:W398"/>
    <mergeCell ref="X398:AX398"/>
    <mergeCell ref="C395:K395"/>
    <mergeCell ref="L395:Q395"/>
    <mergeCell ref="R395:W395"/>
    <mergeCell ref="X395:AX395"/>
    <mergeCell ref="C396:K396"/>
    <mergeCell ref="L396:Q396"/>
    <mergeCell ref="R396:W396"/>
    <mergeCell ref="X396:AX396"/>
    <mergeCell ref="A405:F405"/>
    <mergeCell ref="G405:AX405"/>
    <mergeCell ref="A406:F406"/>
    <mergeCell ref="G406:AX406"/>
    <mergeCell ref="A407:F415"/>
    <mergeCell ref="G407:O407"/>
    <mergeCell ref="P407:V407"/>
    <mergeCell ref="W407:AC407"/>
    <mergeCell ref="AD407:AJ407"/>
    <mergeCell ref="AK407:AQ407"/>
    <mergeCell ref="A403:F403"/>
    <mergeCell ref="G403:X403"/>
    <mergeCell ref="Y403:AD403"/>
    <mergeCell ref="AE403:AX403"/>
    <mergeCell ref="A404:F404"/>
    <mergeCell ref="G404:AX404"/>
    <mergeCell ref="A401:F401"/>
    <mergeCell ref="G401:X401"/>
    <mergeCell ref="Y401:AD401"/>
    <mergeCell ref="AE401:AP401"/>
    <mergeCell ref="AQ401:AX401"/>
    <mergeCell ref="A402:F402"/>
    <mergeCell ref="G402:X402"/>
    <mergeCell ref="Y402:AD402"/>
    <mergeCell ref="AE402:AX402"/>
    <mergeCell ref="W409:AC409"/>
    <mergeCell ref="AD409:AJ409"/>
    <mergeCell ref="AK409:AQ409"/>
    <mergeCell ref="AR409:AX409"/>
    <mergeCell ref="I410:O410"/>
    <mergeCell ref="P410:V410"/>
    <mergeCell ref="W410:AC410"/>
    <mergeCell ref="AD410:AJ410"/>
    <mergeCell ref="AK410:AQ410"/>
    <mergeCell ref="AR410:AX410"/>
    <mergeCell ref="AR407:AX407"/>
    <mergeCell ref="G408:H413"/>
    <mergeCell ref="I408:O408"/>
    <mergeCell ref="P408:V408"/>
    <mergeCell ref="W408:AC408"/>
    <mergeCell ref="AD408:AJ408"/>
    <mergeCell ref="AK408:AQ408"/>
    <mergeCell ref="AR408:AX408"/>
    <mergeCell ref="I409:O409"/>
    <mergeCell ref="P409:V409"/>
    <mergeCell ref="I413:O413"/>
    <mergeCell ref="P413:V413"/>
    <mergeCell ref="W413:AC413"/>
    <mergeCell ref="AD413:AJ413"/>
    <mergeCell ref="AK413:AQ413"/>
    <mergeCell ref="AR413:AX413"/>
    <mergeCell ref="I412:O412"/>
    <mergeCell ref="P412:V412"/>
    <mergeCell ref="W412:AC412"/>
    <mergeCell ref="AD412:AJ412"/>
    <mergeCell ref="AK412:AQ412"/>
    <mergeCell ref="AR412:AX412"/>
    <mergeCell ref="I411:O411"/>
    <mergeCell ref="P411:V411"/>
    <mergeCell ref="W411:AC411"/>
    <mergeCell ref="AD411:AJ411"/>
    <mergeCell ref="AK411:AQ411"/>
    <mergeCell ref="AR411:AX411"/>
    <mergeCell ref="G415:O415"/>
    <mergeCell ref="P415:V415"/>
    <mergeCell ref="W415:AC415"/>
    <mergeCell ref="AD415:AJ415"/>
    <mergeCell ref="AK415:AQ415"/>
    <mergeCell ref="AR415:AX415"/>
    <mergeCell ref="G414:O414"/>
    <mergeCell ref="P414:V414"/>
    <mergeCell ref="W414:AC414"/>
    <mergeCell ref="AD414:AJ414"/>
    <mergeCell ref="AK414:AQ414"/>
    <mergeCell ref="AR414:AX414"/>
    <mergeCell ref="C422:K422"/>
    <mergeCell ref="L422:Q422"/>
    <mergeCell ref="R422:W422"/>
    <mergeCell ref="X422:AX422"/>
    <mergeCell ref="C423:K423"/>
    <mergeCell ref="L423:Q423"/>
    <mergeCell ref="R423:W423"/>
    <mergeCell ref="X423:AX423"/>
    <mergeCell ref="C420:K420"/>
    <mergeCell ref="L420:Q420"/>
    <mergeCell ref="R420:W420"/>
    <mergeCell ref="X420:AX420"/>
    <mergeCell ref="C421:K421"/>
    <mergeCell ref="L421:Q421"/>
    <mergeCell ref="R421:W421"/>
    <mergeCell ref="X421:AX421"/>
    <mergeCell ref="L418:Q418"/>
    <mergeCell ref="R418:W418"/>
    <mergeCell ref="X418:AX418"/>
    <mergeCell ref="C419:K419"/>
    <mergeCell ref="L419:Q419"/>
    <mergeCell ref="R419:W419"/>
    <mergeCell ref="X419:AX419"/>
    <mergeCell ref="A429:F429"/>
    <mergeCell ref="G429:X429"/>
    <mergeCell ref="Y429:AD429"/>
    <mergeCell ref="AE429:AX429"/>
    <mergeCell ref="A416:B423"/>
    <mergeCell ref="C416:K416"/>
    <mergeCell ref="L416:Q416"/>
    <mergeCell ref="R416:W416"/>
    <mergeCell ref="X416:AX416"/>
    <mergeCell ref="C417:K417"/>
    <mergeCell ref="L417:Q417"/>
    <mergeCell ref="R417:W417"/>
    <mergeCell ref="X417:AX417"/>
    <mergeCell ref="C418:K418"/>
    <mergeCell ref="A430:F430"/>
    <mergeCell ref="G430:AX430"/>
    <mergeCell ref="A427:F427"/>
    <mergeCell ref="G427:X427"/>
    <mergeCell ref="Y427:AD427"/>
    <mergeCell ref="AE427:AP427"/>
    <mergeCell ref="AQ427:AX427"/>
    <mergeCell ref="A428:F428"/>
    <mergeCell ref="G428:X428"/>
    <mergeCell ref="Y428:AD428"/>
    <mergeCell ref="AE428:AX428"/>
    <mergeCell ref="AQ425:AX425"/>
    <mergeCell ref="A426:F426"/>
    <mergeCell ref="G426:X426"/>
    <mergeCell ref="Y426:AD426"/>
    <mergeCell ref="AE426:AP426"/>
    <mergeCell ref="AQ426:AX426"/>
    <mergeCell ref="AR433:AX433"/>
    <mergeCell ref="G434:H439"/>
    <mergeCell ref="I434:O434"/>
    <mergeCell ref="P434:V434"/>
    <mergeCell ref="W434:AC434"/>
    <mergeCell ref="AD434:AJ434"/>
    <mergeCell ref="AK434:AQ434"/>
    <mergeCell ref="AR434:AX434"/>
    <mergeCell ref="I435:O435"/>
    <mergeCell ref="P435:V435"/>
    <mergeCell ref="A431:F431"/>
    <mergeCell ref="G431:AX431"/>
    <mergeCell ref="A432:F432"/>
    <mergeCell ref="G432:AX432"/>
    <mergeCell ref="A433:F441"/>
    <mergeCell ref="G433:O433"/>
    <mergeCell ref="P433:V433"/>
    <mergeCell ref="W433:AC433"/>
    <mergeCell ref="AD433:AJ433"/>
    <mergeCell ref="AK433:AQ433"/>
    <mergeCell ref="I438:O438"/>
    <mergeCell ref="P438:V438"/>
    <mergeCell ref="W438:AC438"/>
    <mergeCell ref="AD438:AJ438"/>
    <mergeCell ref="AK438:AQ438"/>
    <mergeCell ref="AR438:AX438"/>
    <mergeCell ref="I437:O437"/>
    <mergeCell ref="P437:V437"/>
    <mergeCell ref="W437:AC437"/>
    <mergeCell ref="AD437:AJ437"/>
    <mergeCell ref="AK437:AQ437"/>
    <mergeCell ref="AR437:AX437"/>
    <mergeCell ref="W435:AC435"/>
    <mergeCell ref="AD435:AJ435"/>
    <mergeCell ref="AK435:AQ435"/>
    <mergeCell ref="AR435:AX435"/>
    <mergeCell ref="I436:O436"/>
    <mergeCell ref="P436:V436"/>
    <mergeCell ref="W436:AC436"/>
    <mergeCell ref="AD436:AJ436"/>
    <mergeCell ref="AK436:AQ436"/>
    <mergeCell ref="AR436:AX436"/>
    <mergeCell ref="G441:O441"/>
    <mergeCell ref="P441:V441"/>
    <mergeCell ref="W441:AC441"/>
    <mergeCell ref="AD441:AJ441"/>
    <mergeCell ref="AK441:AQ441"/>
    <mergeCell ref="AR441:AX441"/>
    <mergeCell ref="G440:O440"/>
    <mergeCell ref="P440:V440"/>
    <mergeCell ref="W440:AC440"/>
    <mergeCell ref="AD440:AJ440"/>
    <mergeCell ref="AK440:AQ440"/>
    <mergeCell ref="AR440:AX440"/>
    <mergeCell ref="I439:O439"/>
    <mergeCell ref="P439:V439"/>
    <mergeCell ref="W439:AC439"/>
    <mergeCell ref="AD439:AJ439"/>
    <mergeCell ref="AK439:AQ439"/>
    <mergeCell ref="AR439:AX439"/>
    <mergeCell ref="L444:Q444"/>
    <mergeCell ref="R444:W444"/>
    <mergeCell ref="X444:AX444"/>
    <mergeCell ref="C445:K445"/>
    <mergeCell ref="L445:Q445"/>
    <mergeCell ref="R445:W445"/>
    <mergeCell ref="X445:AX445"/>
    <mergeCell ref="A442:B449"/>
    <mergeCell ref="C442:K442"/>
    <mergeCell ref="L442:Q442"/>
    <mergeCell ref="R442:W442"/>
    <mergeCell ref="X442:AX442"/>
    <mergeCell ref="C443:K443"/>
    <mergeCell ref="L443:Q443"/>
    <mergeCell ref="R443:W443"/>
    <mergeCell ref="X443:AX443"/>
    <mergeCell ref="C444:K444"/>
    <mergeCell ref="AQ450:AX450"/>
    <mergeCell ref="A451:F451"/>
    <mergeCell ref="G451:X451"/>
    <mergeCell ref="Y451:AD451"/>
    <mergeCell ref="AE451:AP451"/>
    <mergeCell ref="AQ451:AX451"/>
    <mergeCell ref="C448:K448"/>
    <mergeCell ref="L448:Q448"/>
    <mergeCell ref="R448:W448"/>
    <mergeCell ref="X448:AX448"/>
    <mergeCell ref="C449:K449"/>
    <mergeCell ref="L449:Q449"/>
    <mergeCell ref="R449:W449"/>
    <mergeCell ref="X449:AX449"/>
    <mergeCell ref="C446:K446"/>
    <mergeCell ref="L446:Q446"/>
    <mergeCell ref="R446:W446"/>
    <mergeCell ref="X446:AX446"/>
    <mergeCell ref="C447:K447"/>
    <mergeCell ref="L447:Q447"/>
    <mergeCell ref="R447:W447"/>
    <mergeCell ref="X447:AX447"/>
    <mergeCell ref="A456:F456"/>
    <mergeCell ref="G456:AX456"/>
    <mergeCell ref="A457:F457"/>
    <mergeCell ref="G457:AX457"/>
    <mergeCell ref="A458:F466"/>
    <mergeCell ref="G458:O458"/>
    <mergeCell ref="P458:V458"/>
    <mergeCell ref="W458:AC458"/>
    <mergeCell ref="AD458:AJ458"/>
    <mergeCell ref="AK458:AQ458"/>
    <mergeCell ref="A454:F454"/>
    <mergeCell ref="G454:X454"/>
    <mergeCell ref="Y454:AD454"/>
    <mergeCell ref="AE454:AX454"/>
    <mergeCell ref="A455:F455"/>
    <mergeCell ref="G455:AX455"/>
    <mergeCell ref="A452:F452"/>
    <mergeCell ref="G452:X452"/>
    <mergeCell ref="Y452:AD452"/>
    <mergeCell ref="AE452:AP452"/>
    <mergeCell ref="AQ452:AX452"/>
    <mergeCell ref="A453:F453"/>
    <mergeCell ref="G453:X453"/>
    <mergeCell ref="Y453:AD453"/>
    <mergeCell ref="AE453:AX453"/>
    <mergeCell ref="W460:AC460"/>
    <mergeCell ref="AD460:AJ460"/>
    <mergeCell ref="AK460:AQ460"/>
    <mergeCell ref="AR460:AX460"/>
    <mergeCell ref="I461:O461"/>
    <mergeCell ref="P461:V461"/>
    <mergeCell ref="W461:AC461"/>
    <mergeCell ref="AD461:AJ461"/>
    <mergeCell ref="AK461:AQ461"/>
    <mergeCell ref="AR461:AX461"/>
    <mergeCell ref="AR458:AX458"/>
    <mergeCell ref="G459:H464"/>
    <mergeCell ref="I459:O459"/>
    <mergeCell ref="P459:V459"/>
    <mergeCell ref="W459:AC459"/>
    <mergeCell ref="AD459:AJ459"/>
    <mergeCell ref="AK459:AQ459"/>
    <mergeCell ref="AR459:AX459"/>
    <mergeCell ref="I460:O460"/>
    <mergeCell ref="P460:V460"/>
    <mergeCell ref="I464:O464"/>
    <mergeCell ref="P464:V464"/>
    <mergeCell ref="W464:AC464"/>
    <mergeCell ref="AD464:AJ464"/>
    <mergeCell ref="AK464:AQ464"/>
    <mergeCell ref="AR464:AX464"/>
    <mergeCell ref="I463:O463"/>
    <mergeCell ref="P463:V463"/>
    <mergeCell ref="W463:AC463"/>
    <mergeCell ref="AD463:AJ463"/>
    <mergeCell ref="AK463:AQ463"/>
    <mergeCell ref="AR463:AX463"/>
    <mergeCell ref="I462:O462"/>
    <mergeCell ref="P462:V462"/>
    <mergeCell ref="W462:AC462"/>
    <mergeCell ref="AD462:AJ462"/>
    <mergeCell ref="AK462:AQ462"/>
    <mergeCell ref="AR462:AX462"/>
    <mergeCell ref="G466:O466"/>
    <mergeCell ref="P466:V466"/>
    <mergeCell ref="W466:AC466"/>
    <mergeCell ref="AD466:AJ466"/>
    <mergeCell ref="AK466:AQ466"/>
    <mergeCell ref="AR466:AX466"/>
    <mergeCell ref="G465:O465"/>
    <mergeCell ref="P465:V465"/>
    <mergeCell ref="W465:AC465"/>
    <mergeCell ref="AD465:AJ465"/>
    <mergeCell ref="AK465:AQ465"/>
    <mergeCell ref="AR465:AX465"/>
    <mergeCell ref="C473:K473"/>
    <mergeCell ref="L473:Q473"/>
    <mergeCell ref="R473:W473"/>
    <mergeCell ref="X473:AX473"/>
    <mergeCell ref="C474:K474"/>
    <mergeCell ref="L474:Q474"/>
    <mergeCell ref="R474:W474"/>
    <mergeCell ref="X474:AX474"/>
    <mergeCell ref="C471:K471"/>
    <mergeCell ref="L471:Q471"/>
    <mergeCell ref="R471:W471"/>
    <mergeCell ref="X471:AX471"/>
    <mergeCell ref="C472:K472"/>
    <mergeCell ref="L472:Q472"/>
    <mergeCell ref="R472:W472"/>
    <mergeCell ref="X472:AX472"/>
    <mergeCell ref="L469:Q469"/>
    <mergeCell ref="R469:W469"/>
    <mergeCell ref="X469:AX469"/>
    <mergeCell ref="C470:K470"/>
    <mergeCell ref="L470:Q470"/>
    <mergeCell ref="R470:W470"/>
    <mergeCell ref="X470:AX470"/>
    <mergeCell ref="A480:F480"/>
    <mergeCell ref="G480:X480"/>
    <mergeCell ref="Y480:AD480"/>
    <mergeCell ref="AE480:AX480"/>
    <mergeCell ref="A467:B474"/>
    <mergeCell ref="C467:K467"/>
    <mergeCell ref="L467:Q467"/>
    <mergeCell ref="R467:W467"/>
    <mergeCell ref="X467:AX467"/>
    <mergeCell ref="C468:K468"/>
    <mergeCell ref="L468:Q468"/>
    <mergeCell ref="R468:W468"/>
    <mergeCell ref="X468:AX468"/>
    <mergeCell ref="C469:K469"/>
    <mergeCell ref="A481:F481"/>
    <mergeCell ref="G481:AX481"/>
    <mergeCell ref="A478:F478"/>
    <mergeCell ref="G478:X478"/>
    <mergeCell ref="Y478:AD478"/>
    <mergeCell ref="AE478:AP478"/>
    <mergeCell ref="AQ478:AX478"/>
    <mergeCell ref="A479:F479"/>
    <mergeCell ref="G479:X479"/>
    <mergeCell ref="Y479:AD479"/>
    <mergeCell ref="AE479:AX479"/>
    <mergeCell ref="AQ476:AX476"/>
    <mergeCell ref="A477:F477"/>
    <mergeCell ref="G477:X477"/>
    <mergeCell ref="Y477:AD477"/>
    <mergeCell ref="AE477:AP477"/>
    <mergeCell ref="AQ477:AX477"/>
    <mergeCell ref="AR484:AX484"/>
    <mergeCell ref="G485:H490"/>
    <mergeCell ref="I485:O485"/>
    <mergeCell ref="P485:V485"/>
    <mergeCell ref="W485:AC485"/>
    <mergeCell ref="AD485:AJ485"/>
    <mergeCell ref="AK485:AQ485"/>
    <mergeCell ref="AR485:AX485"/>
    <mergeCell ref="I486:O486"/>
    <mergeCell ref="P486:V486"/>
    <mergeCell ref="A482:F482"/>
    <mergeCell ref="G482:AX482"/>
    <mergeCell ref="A483:F483"/>
    <mergeCell ref="G483:AX483"/>
    <mergeCell ref="A484:F492"/>
    <mergeCell ref="G484:O484"/>
    <mergeCell ref="P484:V484"/>
    <mergeCell ref="W484:AC484"/>
    <mergeCell ref="AD484:AJ484"/>
    <mergeCell ref="AK484:AQ484"/>
    <mergeCell ref="I489:O489"/>
    <mergeCell ref="P489:V489"/>
    <mergeCell ref="W489:AC489"/>
    <mergeCell ref="AD489:AJ489"/>
    <mergeCell ref="AK489:AQ489"/>
    <mergeCell ref="AR489:AX489"/>
    <mergeCell ref="I488:O488"/>
    <mergeCell ref="P488:V488"/>
    <mergeCell ref="W488:AC488"/>
    <mergeCell ref="AD488:AJ488"/>
    <mergeCell ref="AK488:AQ488"/>
    <mergeCell ref="AR488:AX488"/>
    <mergeCell ref="W486:AC486"/>
    <mergeCell ref="AD486:AJ486"/>
    <mergeCell ref="AK486:AQ486"/>
    <mergeCell ref="AR486:AX486"/>
    <mergeCell ref="I487:O487"/>
    <mergeCell ref="P487:V487"/>
    <mergeCell ref="W487:AC487"/>
    <mergeCell ref="AD487:AJ487"/>
    <mergeCell ref="AK487:AQ487"/>
    <mergeCell ref="AR487:AX487"/>
    <mergeCell ref="G492:O492"/>
    <mergeCell ref="P492:V492"/>
    <mergeCell ref="W492:AC492"/>
    <mergeCell ref="AD492:AJ492"/>
    <mergeCell ref="AK492:AQ492"/>
    <mergeCell ref="AR492:AX492"/>
    <mergeCell ref="G491:O491"/>
    <mergeCell ref="P491:V491"/>
    <mergeCell ref="W491:AC491"/>
    <mergeCell ref="AD491:AJ491"/>
    <mergeCell ref="AK491:AQ491"/>
    <mergeCell ref="AR491:AX491"/>
    <mergeCell ref="I490:O490"/>
    <mergeCell ref="P490:V490"/>
    <mergeCell ref="W490:AC490"/>
    <mergeCell ref="AD490:AJ490"/>
    <mergeCell ref="AK490:AQ490"/>
    <mergeCell ref="AR490:AX490"/>
    <mergeCell ref="L495:Q495"/>
    <mergeCell ref="R495:W495"/>
    <mergeCell ref="X495:AX495"/>
    <mergeCell ref="C496:K496"/>
    <mergeCell ref="L496:Q496"/>
    <mergeCell ref="R496:W496"/>
    <mergeCell ref="X496:AX496"/>
    <mergeCell ref="A493:B500"/>
    <mergeCell ref="C493:K493"/>
    <mergeCell ref="L493:Q493"/>
    <mergeCell ref="R493:W493"/>
    <mergeCell ref="X493:AX493"/>
    <mergeCell ref="C494:K494"/>
    <mergeCell ref="L494:Q494"/>
    <mergeCell ref="R494:W494"/>
    <mergeCell ref="X494:AX494"/>
    <mergeCell ref="C495:K495"/>
    <mergeCell ref="AQ501:AX501"/>
    <mergeCell ref="A502:F502"/>
    <mergeCell ref="G502:X502"/>
    <mergeCell ref="Y502:AD502"/>
    <mergeCell ref="AE502:AP502"/>
    <mergeCell ref="AQ502:AX502"/>
    <mergeCell ref="C499:K499"/>
    <mergeCell ref="L499:Q499"/>
    <mergeCell ref="R499:W499"/>
    <mergeCell ref="X499:AX499"/>
    <mergeCell ref="C500:K500"/>
    <mergeCell ref="L500:Q500"/>
    <mergeCell ref="R500:W500"/>
    <mergeCell ref="X500:AX500"/>
    <mergeCell ref="C497:K497"/>
    <mergeCell ref="L497:Q497"/>
    <mergeCell ref="R497:W497"/>
    <mergeCell ref="X497:AX497"/>
    <mergeCell ref="C498:K498"/>
    <mergeCell ref="L498:Q498"/>
    <mergeCell ref="R498:W498"/>
    <mergeCell ref="X498:AX498"/>
    <mergeCell ref="A507:F507"/>
    <mergeCell ref="G507:AX507"/>
    <mergeCell ref="A508:F508"/>
    <mergeCell ref="G508:AX508"/>
    <mergeCell ref="A509:F517"/>
    <mergeCell ref="G509:O509"/>
    <mergeCell ref="P509:V509"/>
    <mergeCell ref="W509:AC509"/>
    <mergeCell ref="AD509:AJ509"/>
    <mergeCell ref="AK509:AQ509"/>
    <mergeCell ref="A505:F505"/>
    <mergeCell ref="G505:X505"/>
    <mergeCell ref="Y505:AD505"/>
    <mergeCell ref="AE505:AX505"/>
    <mergeCell ref="A506:F506"/>
    <mergeCell ref="G506:AX506"/>
    <mergeCell ref="A503:F503"/>
    <mergeCell ref="G503:X503"/>
    <mergeCell ref="Y503:AD503"/>
    <mergeCell ref="AE503:AP503"/>
    <mergeCell ref="AQ503:AX503"/>
    <mergeCell ref="A504:F504"/>
    <mergeCell ref="G504:X504"/>
    <mergeCell ref="Y504:AD504"/>
    <mergeCell ref="AE504:AX504"/>
    <mergeCell ref="W511:AC511"/>
    <mergeCell ref="AD511:AJ511"/>
    <mergeCell ref="AK511:AQ511"/>
    <mergeCell ref="AR511:AX511"/>
    <mergeCell ref="I512:O512"/>
    <mergeCell ref="P512:V512"/>
    <mergeCell ref="W512:AC512"/>
    <mergeCell ref="AD512:AJ512"/>
    <mergeCell ref="AK512:AQ512"/>
    <mergeCell ref="AR512:AX512"/>
    <mergeCell ref="AR509:AX509"/>
    <mergeCell ref="G510:H515"/>
    <mergeCell ref="I510:O510"/>
    <mergeCell ref="P510:V510"/>
    <mergeCell ref="W510:AC510"/>
    <mergeCell ref="AD510:AJ510"/>
    <mergeCell ref="AK510:AQ510"/>
    <mergeCell ref="AR510:AX510"/>
    <mergeCell ref="I511:O511"/>
    <mergeCell ref="P511:V511"/>
    <mergeCell ref="I515:O515"/>
    <mergeCell ref="P515:V515"/>
    <mergeCell ref="W515:AC515"/>
    <mergeCell ref="AD515:AJ515"/>
    <mergeCell ref="AK515:AQ515"/>
    <mergeCell ref="AR515:AX515"/>
    <mergeCell ref="I514:O514"/>
    <mergeCell ref="P514:V514"/>
    <mergeCell ref="W514:AC514"/>
    <mergeCell ref="AD514:AJ514"/>
    <mergeCell ref="AK514:AQ514"/>
    <mergeCell ref="AR514:AX514"/>
    <mergeCell ref="I513:O513"/>
    <mergeCell ref="P513:V513"/>
    <mergeCell ref="W513:AC513"/>
    <mergeCell ref="AD513:AJ513"/>
    <mergeCell ref="AK513:AQ513"/>
    <mergeCell ref="AR513:AX513"/>
    <mergeCell ref="G517:O517"/>
    <mergeCell ref="P517:V517"/>
    <mergeCell ref="W517:AC517"/>
    <mergeCell ref="AD517:AJ517"/>
    <mergeCell ref="AK517:AQ517"/>
    <mergeCell ref="AR517:AX517"/>
    <mergeCell ref="G516:O516"/>
    <mergeCell ref="P516:V516"/>
    <mergeCell ref="W516:AC516"/>
    <mergeCell ref="AD516:AJ516"/>
    <mergeCell ref="AK516:AQ516"/>
    <mergeCell ref="AR516:AX516"/>
    <mergeCell ref="C524:K524"/>
    <mergeCell ref="L524:Q524"/>
    <mergeCell ref="R524:W524"/>
    <mergeCell ref="X524:AX524"/>
    <mergeCell ref="C525:K525"/>
    <mergeCell ref="L525:Q525"/>
    <mergeCell ref="R525:W525"/>
    <mergeCell ref="X525:AX525"/>
    <mergeCell ref="C522:K522"/>
    <mergeCell ref="L522:Q522"/>
    <mergeCell ref="R522:W522"/>
    <mergeCell ref="X522:AX522"/>
    <mergeCell ref="C523:K523"/>
    <mergeCell ref="L523:Q523"/>
    <mergeCell ref="R523:W523"/>
    <mergeCell ref="X523:AX523"/>
    <mergeCell ref="L520:Q520"/>
    <mergeCell ref="R520:W520"/>
    <mergeCell ref="X520:AX520"/>
    <mergeCell ref="C521:K521"/>
    <mergeCell ref="L521:Q521"/>
    <mergeCell ref="R521:W521"/>
    <mergeCell ref="X521:AX521"/>
    <mergeCell ref="A531:F531"/>
    <mergeCell ref="G531:X531"/>
    <mergeCell ref="Y531:AD531"/>
    <mergeCell ref="AE531:AX531"/>
    <mergeCell ref="A518:B525"/>
    <mergeCell ref="C518:K518"/>
    <mergeCell ref="L518:Q518"/>
    <mergeCell ref="R518:W518"/>
    <mergeCell ref="X518:AX518"/>
    <mergeCell ref="C519:K519"/>
    <mergeCell ref="L519:Q519"/>
    <mergeCell ref="R519:W519"/>
    <mergeCell ref="X519:AX519"/>
    <mergeCell ref="C520:K520"/>
    <mergeCell ref="A532:F532"/>
    <mergeCell ref="G532:AX532"/>
    <mergeCell ref="A529:F529"/>
    <mergeCell ref="G529:X529"/>
    <mergeCell ref="Y529:AD529"/>
    <mergeCell ref="AE529:AP529"/>
    <mergeCell ref="AQ529:AX529"/>
    <mergeCell ref="A530:F530"/>
    <mergeCell ref="G530:X530"/>
    <mergeCell ref="Y530:AD530"/>
    <mergeCell ref="AE530:AX530"/>
    <mergeCell ref="AQ527:AX527"/>
    <mergeCell ref="A528:F528"/>
    <mergeCell ref="G528:X528"/>
    <mergeCell ref="Y528:AD528"/>
    <mergeCell ref="AE528:AP528"/>
    <mergeCell ref="AQ528:AX528"/>
    <mergeCell ref="AR535:AX535"/>
    <mergeCell ref="G536:H541"/>
    <mergeCell ref="I536:O536"/>
    <mergeCell ref="P536:V536"/>
    <mergeCell ref="W536:AC536"/>
    <mergeCell ref="AD536:AJ536"/>
    <mergeCell ref="AK536:AQ536"/>
    <mergeCell ref="AR536:AX536"/>
    <mergeCell ref="I537:O537"/>
    <mergeCell ref="P537:V537"/>
    <mergeCell ref="A533:F533"/>
    <mergeCell ref="G533:AX533"/>
    <mergeCell ref="A534:F534"/>
    <mergeCell ref="G534:AX534"/>
    <mergeCell ref="A535:F543"/>
    <mergeCell ref="G535:O535"/>
    <mergeCell ref="P535:V535"/>
    <mergeCell ref="W535:AC535"/>
    <mergeCell ref="AD535:AJ535"/>
    <mergeCell ref="AK535:AQ535"/>
    <mergeCell ref="I540:O540"/>
    <mergeCell ref="P540:V540"/>
    <mergeCell ref="W540:AC540"/>
    <mergeCell ref="AD540:AJ540"/>
    <mergeCell ref="AK540:AQ540"/>
    <mergeCell ref="AR540:AX540"/>
    <mergeCell ref="I539:O539"/>
    <mergeCell ref="P539:V539"/>
    <mergeCell ref="W539:AC539"/>
    <mergeCell ref="AD539:AJ539"/>
    <mergeCell ref="AK539:AQ539"/>
    <mergeCell ref="AR539:AX539"/>
    <mergeCell ref="W537:AC537"/>
    <mergeCell ref="AD537:AJ537"/>
    <mergeCell ref="AK537:AQ537"/>
    <mergeCell ref="AR537:AX537"/>
    <mergeCell ref="I538:O538"/>
    <mergeCell ref="P538:V538"/>
    <mergeCell ref="W538:AC538"/>
    <mergeCell ref="AD538:AJ538"/>
    <mergeCell ref="AK538:AQ538"/>
    <mergeCell ref="AR538:AX538"/>
    <mergeCell ref="G543:O543"/>
    <mergeCell ref="P543:V543"/>
    <mergeCell ref="W543:AC543"/>
    <mergeCell ref="AD543:AJ543"/>
    <mergeCell ref="AK543:AQ543"/>
    <mergeCell ref="AR543:AX543"/>
    <mergeCell ref="G542:O542"/>
    <mergeCell ref="P542:V542"/>
    <mergeCell ref="W542:AC542"/>
    <mergeCell ref="AD542:AJ542"/>
    <mergeCell ref="AK542:AQ542"/>
    <mergeCell ref="AR542:AX542"/>
    <mergeCell ref="I541:O541"/>
    <mergeCell ref="P541:V541"/>
    <mergeCell ref="W541:AC541"/>
    <mergeCell ref="AD541:AJ541"/>
    <mergeCell ref="AK541:AQ541"/>
    <mergeCell ref="AR541:AX541"/>
    <mergeCell ref="L546:Q546"/>
    <mergeCell ref="R546:W546"/>
    <mergeCell ref="X546:AX546"/>
    <mergeCell ref="C547:K547"/>
    <mergeCell ref="L547:Q547"/>
    <mergeCell ref="R547:W547"/>
    <mergeCell ref="X547:AX547"/>
    <mergeCell ref="A544:B550"/>
    <mergeCell ref="C544:K544"/>
    <mergeCell ref="L544:Q544"/>
    <mergeCell ref="R544:W544"/>
    <mergeCell ref="X544:AX544"/>
    <mergeCell ref="C545:K545"/>
    <mergeCell ref="L545:Q545"/>
    <mergeCell ref="R545:W545"/>
    <mergeCell ref="X545:AX545"/>
    <mergeCell ref="C546:K546"/>
    <mergeCell ref="C550:K550"/>
    <mergeCell ref="L550:Q550"/>
    <mergeCell ref="R550:W550"/>
    <mergeCell ref="X550:AX550"/>
    <mergeCell ref="AQ551:AX551"/>
    <mergeCell ref="A552:F552"/>
    <mergeCell ref="G552:X552"/>
    <mergeCell ref="Y552:AD552"/>
    <mergeCell ref="AE552:AP552"/>
    <mergeCell ref="AQ552:AX552"/>
    <mergeCell ref="C548:K548"/>
    <mergeCell ref="L548:Q548"/>
    <mergeCell ref="R548:W548"/>
    <mergeCell ref="X548:AX548"/>
    <mergeCell ref="C549:K549"/>
    <mergeCell ref="L549:Q549"/>
    <mergeCell ref="R549:W549"/>
    <mergeCell ref="X549:AX549"/>
    <mergeCell ref="A557:F557"/>
    <mergeCell ref="G557:AX557"/>
    <mergeCell ref="A558:F558"/>
    <mergeCell ref="G558:AX558"/>
    <mergeCell ref="A555:F555"/>
    <mergeCell ref="G555:X555"/>
    <mergeCell ref="Y555:AD555"/>
    <mergeCell ref="AE555:AX555"/>
    <mergeCell ref="A556:F556"/>
    <mergeCell ref="G556:AX556"/>
    <mergeCell ref="A553:F553"/>
    <mergeCell ref="G553:X553"/>
    <mergeCell ref="Y553:AD553"/>
    <mergeCell ref="AE553:AP553"/>
    <mergeCell ref="AQ553:AX553"/>
    <mergeCell ref="A554:F554"/>
    <mergeCell ref="G554:X554"/>
    <mergeCell ref="Y554:AD554"/>
    <mergeCell ref="AE554:AX554"/>
    <mergeCell ref="W561:AC561"/>
    <mergeCell ref="AD561:AJ561"/>
    <mergeCell ref="AK561:AQ561"/>
    <mergeCell ref="AR561:AX561"/>
    <mergeCell ref="AR559:AX559"/>
    <mergeCell ref="G560:H565"/>
    <mergeCell ref="I560:O560"/>
    <mergeCell ref="P560:V560"/>
    <mergeCell ref="W560:AC560"/>
    <mergeCell ref="AD560:AJ560"/>
    <mergeCell ref="AK560:AQ560"/>
    <mergeCell ref="AR560:AX560"/>
    <mergeCell ref="I561:O561"/>
    <mergeCell ref="P561:V561"/>
    <mergeCell ref="I565:O565"/>
    <mergeCell ref="P565:V565"/>
    <mergeCell ref="W565:AC565"/>
    <mergeCell ref="AD565:AJ565"/>
    <mergeCell ref="AK565:AQ565"/>
    <mergeCell ref="AR565:AX565"/>
    <mergeCell ref="I564:O564"/>
    <mergeCell ref="P564:V564"/>
    <mergeCell ref="W564:AC564"/>
    <mergeCell ref="AD564:AJ564"/>
    <mergeCell ref="AK564:AQ564"/>
    <mergeCell ref="AR564:AX564"/>
    <mergeCell ref="I563:O563"/>
    <mergeCell ref="P563:V563"/>
    <mergeCell ref="W563:AC563"/>
    <mergeCell ref="AD563:AJ563"/>
    <mergeCell ref="AK563:AQ563"/>
    <mergeCell ref="C569:K569"/>
    <mergeCell ref="AR563:AX563"/>
    <mergeCell ref="I562:O562"/>
    <mergeCell ref="P562:V562"/>
    <mergeCell ref="W562:AC562"/>
    <mergeCell ref="AD562:AJ562"/>
    <mergeCell ref="AK562:AQ562"/>
    <mergeCell ref="G567:O567"/>
    <mergeCell ref="P567:V567"/>
    <mergeCell ref="W567:AC567"/>
    <mergeCell ref="AD567:AJ567"/>
    <mergeCell ref="AK567:AQ567"/>
    <mergeCell ref="AR567:AX567"/>
    <mergeCell ref="G566:O566"/>
    <mergeCell ref="P566:V566"/>
    <mergeCell ref="W566:AC566"/>
    <mergeCell ref="AD566:AJ566"/>
    <mergeCell ref="AK566:AQ566"/>
    <mergeCell ref="AR566:AX566"/>
    <mergeCell ref="L569:Q569"/>
    <mergeCell ref="R569:W569"/>
    <mergeCell ref="X569:AX569"/>
    <mergeCell ref="C570:K570"/>
    <mergeCell ref="C574:K574"/>
    <mergeCell ref="L574:Q574"/>
    <mergeCell ref="R574:W574"/>
    <mergeCell ref="X574:AX574"/>
    <mergeCell ref="C572:K572"/>
    <mergeCell ref="L572:Q572"/>
    <mergeCell ref="R572:W572"/>
    <mergeCell ref="X572:AX572"/>
    <mergeCell ref="C573:K573"/>
    <mergeCell ref="L573:Q573"/>
    <mergeCell ref="A559:F567"/>
    <mergeCell ref="G559:O559"/>
    <mergeCell ref="P559:V559"/>
    <mergeCell ref="W559:AC559"/>
    <mergeCell ref="AD559:AJ559"/>
    <mergeCell ref="AK559:AQ559"/>
    <mergeCell ref="AR562:AX562"/>
    <mergeCell ref="R573:W573"/>
    <mergeCell ref="X573:AX573"/>
    <mergeCell ref="L570:Q570"/>
    <mergeCell ref="R570:W570"/>
    <mergeCell ref="X570:AX570"/>
    <mergeCell ref="C571:K571"/>
    <mergeCell ref="L571:Q571"/>
    <mergeCell ref="R571:W571"/>
    <mergeCell ref="X571:AX571"/>
    <mergeCell ref="A568:B574"/>
    <mergeCell ref="C568:K568"/>
    <mergeCell ref="L568:Q568"/>
    <mergeCell ref="R568:W568"/>
    <mergeCell ref="X568:AX568"/>
  </mergeCells>
  <phoneticPr fontId="4"/>
  <pageMargins left="0.62992125984251968" right="0.39370078740157483" top="0.59055118110236227" bottom="0.39370078740157483" header="0.51181102362204722" footer="0.51181102362204722"/>
  <pageSetup paperSize="9" scale="70" orientation="portrait" horizontalDpi="4294967293" r:id="rId1"/>
  <headerFooter alignWithMargins="0">
    <oddFooter>&amp;C&amp;P</oddFooter>
  </headerFooter>
  <rowBreaks count="13" manualBreakCount="13">
    <brk id="40" max="49" man="1"/>
    <brk id="72" max="49" man="1"/>
    <brk id="108" max="49" man="1"/>
    <brk id="134" max="49" man="1"/>
    <brk id="159" max="49" man="1"/>
    <brk id="198" max="49" man="1"/>
    <brk id="249" max="49" man="1"/>
    <brk id="294" max="49" man="1"/>
    <brk id="323" max="49" man="1"/>
    <brk id="373" max="49" man="1"/>
    <brk id="424" max="49" man="1"/>
    <brk id="475" max="49" man="1"/>
    <brk id="526" max="4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60"/>
  <sheetViews>
    <sheetView view="pageBreakPreview" zoomScale="70" zoomScaleNormal="100" zoomScaleSheetLayoutView="70" workbookViewId="0">
      <selection activeCell="AQ1" sqref="AQ1:AX1"/>
    </sheetView>
  </sheetViews>
  <sheetFormatPr defaultColWidth="9" defaultRowHeight="13.5" x14ac:dyDescent="0.15"/>
  <cols>
    <col min="1" max="50" width="2.625" style="52" customWidth="1"/>
    <col min="51" max="57" width="2.25" style="52" customWidth="1"/>
    <col min="58" max="16384" width="9" style="52"/>
  </cols>
  <sheetData>
    <row r="1" spans="1:50" ht="21.75" customHeight="1" thickBot="1" x14ac:dyDescent="0.2">
      <c r="AJ1" s="981" t="s">
        <v>0</v>
      </c>
      <c r="AK1" s="981"/>
      <c r="AL1" s="981"/>
      <c r="AM1" s="981"/>
      <c r="AN1" s="981"/>
      <c r="AO1" s="981"/>
      <c r="AP1" s="981"/>
      <c r="AQ1" s="982" t="str">
        <f ca="1">RIGHT(CELL("filename",AQ1),LEN(CELL("filename",AQ1))-FIND("]",CELL("filename",AQ1)))</f>
        <v>074</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0" ht="25.15" customHeight="1" x14ac:dyDescent="0.15">
      <c r="A3" s="511" t="s">
        <v>3</v>
      </c>
      <c r="B3" s="512"/>
      <c r="C3" s="512"/>
      <c r="D3" s="512"/>
      <c r="E3" s="512"/>
      <c r="F3" s="512"/>
      <c r="G3" s="3478" t="s">
        <v>917</v>
      </c>
      <c r="H3" s="3479"/>
      <c r="I3" s="3479"/>
      <c r="J3" s="3479"/>
      <c r="K3" s="3479"/>
      <c r="L3" s="3479"/>
      <c r="M3" s="3479"/>
      <c r="N3" s="3479"/>
      <c r="O3" s="3479"/>
      <c r="P3" s="3479"/>
      <c r="Q3" s="3479"/>
      <c r="R3" s="3479"/>
      <c r="S3" s="3479"/>
      <c r="T3" s="3479"/>
      <c r="U3" s="3479"/>
      <c r="V3" s="3479"/>
      <c r="W3" s="3479"/>
      <c r="X3" s="3479"/>
      <c r="Y3" s="517" t="s">
        <v>918</v>
      </c>
      <c r="Z3" s="631"/>
      <c r="AA3" s="631"/>
      <c r="AB3" s="631"/>
      <c r="AC3" s="631"/>
      <c r="AD3" s="632"/>
      <c r="AE3" s="2959" t="s">
        <v>5</v>
      </c>
      <c r="AF3" s="2959"/>
      <c r="AG3" s="2959"/>
      <c r="AH3" s="2959"/>
      <c r="AI3" s="2959"/>
      <c r="AJ3" s="2959"/>
      <c r="AK3" s="2959"/>
      <c r="AL3" s="2959"/>
      <c r="AM3" s="2959"/>
      <c r="AN3" s="2959"/>
      <c r="AO3" s="2959"/>
      <c r="AP3" s="2960"/>
      <c r="AQ3" s="523" t="s">
        <v>6</v>
      </c>
      <c r="AR3" s="631"/>
      <c r="AS3" s="631"/>
      <c r="AT3" s="631"/>
      <c r="AU3" s="631"/>
      <c r="AV3" s="631"/>
      <c r="AW3" s="631"/>
      <c r="AX3" s="633"/>
    </row>
    <row r="4" spans="1:50" ht="30" customHeight="1" x14ac:dyDescent="0.15">
      <c r="A4" s="550" t="s">
        <v>7</v>
      </c>
      <c r="B4" s="625"/>
      <c r="C4" s="625"/>
      <c r="D4" s="625"/>
      <c r="E4" s="625"/>
      <c r="F4" s="626"/>
      <c r="G4" s="553"/>
      <c r="H4" s="554"/>
      <c r="I4" s="554"/>
      <c r="J4" s="554"/>
      <c r="K4" s="554"/>
      <c r="L4" s="554"/>
      <c r="M4" s="554"/>
      <c r="N4" s="554"/>
      <c r="O4" s="554"/>
      <c r="P4" s="554"/>
      <c r="Q4" s="554"/>
      <c r="R4" s="554"/>
      <c r="S4" s="554"/>
      <c r="T4" s="554"/>
      <c r="U4" s="554"/>
      <c r="V4" s="2790"/>
      <c r="W4" s="2790"/>
      <c r="X4" s="2790"/>
      <c r="Y4" s="556" t="s">
        <v>9</v>
      </c>
      <c r="Z4" s="560"/>
      <c r="AA4" s="560"/>
      <c r="AB4" s="560"/>
      <c r="AC4" s="560"/>
      <c r="AD4" s="561"/>
      <c r="AE4" s="3157" t="s">
        <v>740</v>
      </c>
      <c r="AF4" s="3475"/>
      <c r="AG4" s="3475"/>
      <c r="AH4" s="3475"/>
      <c r="AI4" s="3475"/>
      <c r="AJ4" s="3475"/>
      <c r="AK4" s="3475"/>
      <c r="AL4" s="3475"/>
      <c r="AM4" s="3475"/>
      <c r="AN4" s="3475"/>
      <c r="AO4" s="3475"/>
      <c r="AP4" s="3476"/>
      <c r="AQ4" s="562" t="s">
        <v>919</v>
      </c>
      <c r="AR4" s="563"/>
      <c r="AS4" s="563"/>
      <c r="AT4" s="563"/>
      <c r="AU4" s="563"/>
      <c r="AV4" s="563"/>
      <c r="AW4" s="563"/>
      <c r="AX4" s="564"/>
    </row>
    <row r="5" spans="1:50" ht="30" customHeight="1" x14ac:dyDescent="0.15">
      <c r="A5" s="565" t="s">
        <v>12</v>
      </c>
      <c r="B5" s="566"/>
      <c r="C5" s="566"/>
      <c r="D5" s="566"/>
      <c r="E5" s="566"/>
      <c r="F5" s="566"/>
      <c r="G5" s="1037" t="s">
        <v>13</v>
      </c>
      <c r="H5" s="2953"/>
      <c r="I5" s="2953"/>
      <c r="J5" s="2953"/>
      <c r="K5" s="2953"/>
      <c r="L5" s="2953"/>
      <c r="M5" s="2953"/>
      <c r="N5" s="2953"/>
      <c r="O5" s="2953"/>
      <c r="P5" s="2953"/>
      <c r="Q5" s="2953"/>
      <c r="R5" s="2953"/>
      <c r="S5" s="2953"/>
      <c r="T5" s="2953"/>
      <c r="U5" s="2953"/>
      <c r="V5" s="2953"/>
      <c r="W5" s="2953"/>
      <c r="X5" s="2953"/>
      <c r="Y5" s="571" t="s">
        <v>14</v>
      </c>
      <c r="Z5" s="572"/>
      <c r="AA5" s="572"/>
      <c r="AB5" s="572"/>
      <c r="AC5" s="572"/>
      <c r="AD5" s="573"/>
      <c r="AE5" s="485" t="s">
        <v>920</v>
      </c>
      <c r="AF5" s="486"/>
      <c r="AG5" s="486"/>
      <c r="AH5" s="486"/>
      <c r="AI5" s="486"/>
      <c r="AJ5" s="486"/>
      <c r="AK5" s="486"/>
      <c r="AL5" s="486"/>
      <c r="AM5" s="486"/>
      <c r="AN5" s="486"/>
      <c r="AO5" s="486"/>
      <c r="AP5" s="486"/>
      <c r="AQ5" s="2790"/>
      <c r="AR5" s="2790"/>
      <c r="AS5" s="2790"/>
      <c r="AT5" s="2790"/>
      <c r="AU5" s="2790"/>
      <c r="AV5" s="2790"/>
      <c r="AW5" s="2790"/>
      <c r="AX5" s="3477"/>
    </row>
    <row r="6" spans="1:50" ht="39.950000000000003" customHeight="1" x14ac:dyDescent="0.15">
      <c r="A6" s="990" t="s">
        <v>16</v>
      </c>
      <c r="B6" s="991"/>
      <c r="C6" s="991"/>
      <c r="D6" s="991"/>
      <c r="E6" s="991"/>
      <c r="F6" s="991"/>
      <c r="G6" s="3472" t="s">
        <v>921</v>
      </c>
      <c r="H6" s="2942"/>
      <c r="I6" s="2942"/>
      <c r="J6" s="2942"/>
      <c r="K6" s="2942"/>
      <c r="L6" s="2942"/>
      <c r="M6" s="2942"/>
      <c r="N6" s="2942"/>
      <c r="O6" s="2942"/>
      <c r="P6" s="2942"/>
      <c r="Q6" s="2942"/>
      <c r="R6" s="2942"/>
      <c r="S6" s="2942"/>
      <c r="T6" s="2942"/>
      <c r="U6" s="2942"/>
      <c r="V6" s="3473"/>
      <c r="W6" s="3473"/>
      <c r="X6" s="3474"/>
      <c r="Y6" s="541" t="s">
        <v>922</v>
      </c>
      <c r="Z6" s="627"/>
      <c r="AA6" s="627"/>
      <c r="AB6" s="627"/>
      <c r="AC6" s="627"/>
      <c r="AD6" s="637"/>
      <c r="AE6" s="638"/>
      <c r="AF6" s="639"/>
      <c r="AG6" s="639"/>
      <c r="AH6" s="639"/>
      <c r="AI6" s="639"/>
      <c r="AJ6" s="639"/>
      <c r="AK6" s="639"/>
      <c r="AL6" s="639"/>
      <c r="AM6" s="639"/>
      <c r="AN6" s="639"/>
      <c r="AO6" s="639"/>
      <c r="AP6" s="639"/>
      <c r="AQ6" s="639"/>
      <c r="AR6" s="639"/>
      <c r="AS6" s="639"/>
      <c r="AT6" s="639"/>
      <c r="AU6" s="639"/>
      <c r="AV6" s="639"/>
      <c r="AW6" s="639"/>
      <c r="AX6" s="640"/>
    </row>
    <row r="7" spans="1:50" ht="103.7" customHeight="1" x14ac:dyDescent="0.15">
      <c r="A7" s="526" t="s">
        <v>17</v>
      </c>
      <c r="B7" s="527"/>
      <c r="C7" s="527"/>
      <c r="D7" s="527"/>
      <c r="E7" s="527"/>
      <c r="F7" s="527"/>
      <c r="G7" s="987" t="s">
        <v>923</v>
      </c>
      <c r="H7" s="988"/>
      <c r="I7" s="988"/>
      <c r="J7" s="988"/>
      <c r="K7" s="988"/>
      <c r="L7" s="988"/>
      <c r="M7" s="988"/>
      <c r="N7" s="988"/>
      <c r="O7" s="988"/>
      <c r="P7" s="988"/>
      <c r="Q7" s="988"/>
      <c r="R7" s="988"/>
      <c r="S7" s="988"/>
      <c r="T7" s="988"/>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c r="AT7" s="988"/>
      <c r="AU7" s="988"/>
      <c r="AV7" s="988"/>
      <c r="AW7" s="988"/>
      <c r="AX7" s="989"/>
    </row>
    <row r="8" spans="1:50" ht="137.25" customHeight="1" x14ac:dyDescent="0.15">
      <c r="A8" s="526" t="s">
        <v>19</v>
      </c>
      <c r="B8" s="527"/>
      <c r="C8" s="527"/>
      <c r="D8" s="527"/>
      <c r="E8" s="527"/>
      <c r="F8" s="527"/>
      <c r="G8" s="987" t="s">
        <v>924</v>
      </c>
      <c r="H8" s="988"/>
      <c r="I8" s="988"/>
      <c r="J8" s="988"/>
      <c r="K8" s="988"/>
      <c r="L8" s="988"/>
      <c r="M8" s="988"/>
      <c r="N8" s="988"/>
      <c r="O8" s="988"/>
      <c r="P8" s="988"/>
      <c r="Q8" s="988"/>
      <c r="R8" s="988"/>
      <c r="S8" s="988"/>
      <c r="T8" s="988"/>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c r="AT8" s="988"/>
      <c r="AU8" s="988"/>
      <c r="AV8" s="988"/>
      <c r="AW8" s="988"/>
      <c r="AX8" s="989"/>
    </row>
    <row r="9" spans="1:50" ht="29.25" customHeight="1" x14ac:dyDescent="0.15">
      <c r="A9" s="526" t="s">
        <v>21</v>
      </c>
      <c r="B9" s="527"/>
      <c r="C9" s="527"/>
      <c r="D9" s="527"/>
      <c r="E9" s="527"/>
      <c r="F9" s="528"/>
      <c r="G9" s="1034" t="s">
        <v>925</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21" customHeight="1" x14ac:dyDescent="0.15">
      <c r="A10" s="429" t="s">
        <v>23</v>
      </c>
      <c r="B10" s="430"/>
      <c r="C10" s="430"/>
      <c r="D10" s="430"/>
      <c r="E10" s="430"/>
      <c r="F10" s="431"/>
      <c r="G10" s="623"/>
      <c r="H10" s="624"/>
      <c r="I10" s="624"/>
      <c r="J10" s="624"/>
      <c r="K10" s="624"/>
      <c r="L10" s="624"/>
      <c r="M10" s="624"/>
      <c r="N10" s="624"/>
      <c r="O10" s="624"/>
      <c r="P10" s="441" t="s">
        <v>748</v>
      </c>
      <c r="Q10" s="442"/>
      <c r="R10" s="442"/>
      <c r="S10" s="442"/>
      <c r="T10" s="442"/>
      <c r="U10" s="442"/>
      <c r="V10" s="443"/>
      <c r="W10" s="441" t="s">
        <v>749</v>
      </c>
      <c r="X10" s="442"/>
      <c r="Y10" s="442"/>
      <c r="Z10" s="442"/>
      <c r="AA10" s="442"/>
      <c r="AB10" s="442"/>
      <c r="AC10" s="443"/>
      <c r="AD10" s="441" t="s">
        <v>750</v>
      </c>
      <c r="AE10" s="442"/>
      <c r="AF10" s="442"/>
      <c r="AG10" s="442"/>
      <c r="AH10" s="442"/>
      <c r="AI10" s="442"/>
      <c r="AJ10" s="443"/>
      <c r="AK10" s="441" t="s">
        <v>751</v>
      </c>
      <c r="AL10" s="442"/>
      <c r="AM10" s="442"/>
      <c r="AN10" s="442"/>
      <c r="AO10" s="442"/>
      <c r="AP10" s="442"/>
      <c r="AQ10" s="443"/>
      <c r="AR10" s="441" t="s">
        <v>752</v>
      </c>
      <c r="AS10" s="442"/>
      <c r="AT10" s="442"/>
      <c r="AU10" s="442"/>
      <c r="AV10" s="442"/>
      <c r="AW10" s="442"/>
      <c r="AX10" s="488"/>
    </row>
    <row r="11" spans="1:50" ht="21" customHeight="1" x14ac:dyDescent="0.15">
      <c r="A11" s="432"/>
      <c r="B11" s="433"/>
      <c r="C11" s="433"/>
      <c r="D11" s="433"/>
      <c r="E11" s="433"/>
      <c r="F11" s="434"/>
      <c r="G11" s="489" t="s">
        <v>29</v>
      </c>
      <c r="H11" s="613"/>
      <c r="I11" s="618" t="s">
        <v>30</v>
      </c>
      <c r="J11" s="619"/>
      <c r="K11" s="619"/>
      <c r="L11" s="619"/>
      <c r="M11" s="619"/>
      <c r="N11" s="619"/>
      <c r="O11" s="490"/>
      <c r="P11" s="3359">
        <v>91</v>
      </c>
      <c r="Q11" s="3359"/>
      <c r="R11" s="3359"/>
      <c r="S11" s="3359"/>
      <c r="T11" s="3359"/>
      <c r="U11" s="3359"/>
      <c r="V11" s="3359"/>
      <c r="W11" s="3359">
        <v>75</v>
      </c>
      <c r="X11" s="3359"/>
      <c r="Y11" s="3359"/>
      <c r="Z11" s="3359"/>
      <c r="AA11" s="3359"/>
      <c r="AB11" s="3359"/>
      <c r="AC11" s="3359"/>
      <c r="AD11" s="3359">
        <v>65</v>
      </c>
      <c r="AE11" s="3359"/>
      <c r="AF11" s="3359"/>
      <c r="AG11" s="3359"/>
      <c r="AH11" s="3359"/>
      <c r="AI11" s="3359"/>
      <c r="AJ11" s="3359"/>
      <c r="AK11" s="649">
        <v>63</v>
      </c>
      <c r="AL11" s="649"/>
      <c r="AM11" s="649"/>
      <c r="AN11" s="649"/>
      <c r="AO11" s="649"/>
      <c r="AP11" s="649"/>
      <c r="AQ11" s="649"/>
      <c r="AR11" s="3360"/>
      <c r="AS11" s="3360"/>
      <c r="AT11" s="3360"/>
      <c r="AU11" s="3360"/>
      <c r="AV11" s="3360"/>
      <c r="AW11" s="3360"/>
      <c r="AX11" s="3361"/>
    </row>
    <row r="12" spans="1:50" ht="21" customHeight="1" x14ac:dyDescent="0.15">
      <c r="A12" s="432"/>
      <c r="B12" s="433"/>
      <c r="C12" s="433"/>
      <c r="D12" s="433"/>
      <c r="E12" s="433"/>
      <c r="F12" s="434"/>
      <c r="G12" s="614"/>
      <c r="H12" s="615"/>
      <c r="I12" s="467" t="s">
        <v>31</v>
      </c>
      <c r="J12" s="468"/>
      <c r="K12" s="468"/>
      <c r="L12" s="468"/>
      <c r="M12" s="468"/>
      <c r="N12" s="468"/>
      <c r="O12" s="469"/>
      <c r="P12" s="648" t="s">
        <v>926</v>
      </c>
      <c r="Q12" s="648"/>
      <c r="R12" s="648"/>
      <c r="S12" s="648"/>
      <c r="T12" s="648"/>
      <c r="U12" s="648"/>
      <c r="V12" s="648"/>
      <c r="W12" s="648" t="s">
        <v>926</v>
      </c>
      <c r="X12" s="648"/>
      <c r="Y12" s="648"/>
      <c r="Z12" s="648"/>
      <c r="AA12" s="648"/>
      <c r="AB12" s="648"/>
      <c r="AC12" s="648"/>
      <c r="AD12" s="648" t="s">
        <v>926</v>
      </c>
      <c r="AE12" s="648"/>
      <c r="AF12" s="648"/>
      <c r="AG12" s="648"/>
      <c r="AH12" s="648"/>
      <c r="AI12" s="648"/>
      <c r="AJ12" s="648"/>
      <c r="AK12" s="648" t="s">
        <v>926</v>
      </c>
      <c r="AL12" s="648"/>
      <c r="AM12" s="648"/>
      <c r="AN12" s="648"/>
      <c r="AO12" s="648"/>
      <c r="AP12" s="648"/>
      <c r="AQ12" s="648"/>
      <c r="AR12" s="3342"/>
      <c r="AS12" s="3342"/>
      <c r="AT12" s="3342"/>
      <c r="AU12" s="3342"/>
      <c r="AV12" s="3342"/>
      <c r="AW12" s="3342"/>
      <c r="AX12" s="3343"/>
    </row>
    <row r="13" spans="1:50" ht="21" customHeight="1" x14ac:dyDescent="0.15">
      <c r="A13" s="432"/>
      <c r="B13" s="433"/>
      <c r="C13" s="433"/>
      <c r="D13" s="433"/>
      <c r="E13" s="433"/>
      <c r="F13" s="434"/>
      <c r="G13" s="614"/>
      <c r="H13" s="615"/>
      <c r="I13" s="467" t="s">
        <v>32</v>
      </c>
      <c r="J13" s="2935"/>
      <c r="K13" s="2935"/>
      <c r="L13" s="2935"/>
      <c r="M13" s="2935"/>
      <c r="N13" s="2935"/>
      <c r="O13" s="2936"/>
      <c r="P13" s="3129" t="s">
        <v>926</v>
      </c>
      <c r="Q13" s="3344"/>
      <c r="R13" s="3344"/>
      <c r="S13" s="3344"/>
      <c r="T13" s="3344"/>
      <c r="U13" s="3344"/>
      <c r="V13" s="3345"/>
      <c r="W13" s="3129" t="s">
        <v>926</v>
      </c>
      <c r="X13" s="3344"/>
      <c r="Y13" s="3344"/>
      <c r="Z13" s="3344"/>
      <c r="AA13" s="3344"/>
      <c r="AB13" s="3344"/>
      <c r="AC13" s="3345"/>
      <c r="AD13" s="3129" t="s">
        <v>926</v>
      </c>
      <c r="AE13" s="3344"/>
      <c r="AF13" s="3344"/>
      <c r="AG13" s="3344"/>
      <c r="AH13" s="3344"/>
      <c r="AI13" s="3344"/>
      <c r="AJ13" s="3345"/>
      <c r="AK13" s="3129" t="s">
        <v>926</v>
      </c>
      <c r="AL13" s="3344"/>
      <c r="AM13" s="3344"/>
      <c r="AN13" s="3344"/>
      <c r="AO13" s="3344"/>
      <c r="AP13" s="3344"/>
      <c r="AQ13" s="3345"/>
      <c r="AR13" s="3129"/>
      <c r="AS13" s="3344"/>
      <c r="AT13" s="3344"/>
      <c r="AU13" s="3344"/>
      <c r="AV13" s="3344"/>
      <c r="AW13" s="3344"/>
      <c r="AX13" s="3358"/>
    </row>
    <row r="14" spans="1:50" ht="21" customHeight="1" x14ac:dyDescent="0.15">
      <c r="A14" s="432"/>
      <c r="B14" s="433"/>
      <c r="C14" s="433"/>
      <c r="D14" s="433"/>
      <c r="E14" s="433"/>
      <c r="F14" s="434"/>
      <c r="G14" s="614"/>
      <c r="H14" s="615"/>
      <c r="I14" s="467" t="s">
        <v>33</v>
      </c>
      <c r="J14" s="2935"/>
      <c r="K14" s="2935"/>
      <c r="L14" s="2935"/>
      <c r="M14" s="2935"/>
      <c r="N14" s="2935"/>
      <c r="O14" s="2936"/>
      <c r="P14" s="3129" t="s">
        <v>926</v>
      </c>
      <c r="Q14" s="3344"/>
      <c r="R14" s="3344"/>
      <c r="S14" s="3344"/>
      <c r="T14" s="3344"/>
      <c r="U14" s="3344"/>
      <c r="V14" s="3345"/>
      <c r="W14" s="3129" t="s">
        <v>926</v>
      </c>
      <c r="X14" s="3344"/>
      <c r="Y14" s="3344"/>
      <c r="Z14" s="3344"/>
      <c r="AA14" s="3344"/>
      <c r="AB14" s="3344"/>
      <c r="AC14" s="3345"/>
      <c r="AD14" s="3129" t="s">
        <v>926</v>
      </c>
      <c r="AE14" s="3344"/>
      <c r="AF14" s="3344"/>
      <c r="AG14" s="3344"/>
      <c r="AH14" s="3344"/>
      <c r="AI14" s="3344"/>
      <c r="AJ14" s="3345"/>
      <c r="AK14" s="3129" t="s">
        <v>926</v>
      </c>
      <c r="AL14" s="3344"/>
      <c r="AM14" s="3344"/>
      <c r="AN14" s="3344"/>
      <c r="AO14" s="3344"/>
      <c r="AP14" s="3344"/>
      <c r="AQ14" s="3345"/>
      <c r="AR14" s="3346"/>
      <c r="AS14" s="3347"/>
      <c r="AT14" s="3347"/>
      <c r="AU14" s="3347"/>
      <c r="AV14" s="3347"/>
      <c r="AW14" s="3347"/>
      <c r="AX14" s="3348"/>
    </row>
    <row r="15" spans="1:50" ht="24.75" customHeight="1" x14ac:dyDescent="0.15">
      <c r="A15" s="432"/>
      <c r="B15" s="433"/>
      <c r="C15" s="433"/>
      <c r="D15" s="433"/>
      <c r="E15" s="433"/>
      <c r="F15" s="434"/>
      <c r="G15" s="614"/>
      <c r="H15" s="615"/>
      <c r="I15" s="467" t="s">
        <v>34</v>
      </c>
      <c r="J15" s="468"/>
      <c r="K15" s="468"/>
      <c r="L15" s="468"/>
      <c r="M15" s="468"/>
      <c r="N15" s="468"/>
      <c r="O15" s="469"/>
      <c r="P15" s="648" t="s">
        <v>926</v>
      </c>
      <c r="Q15" s="648"/>
      <c r="R15" s="648"/>
      <c r="S15" s="648"/>
      <c r="T15" s="648"/>
      <c r="U15" s="648"/>
      <c r="V15" s="648"/>
      <c r="W15" s="648" t="s">
        <v>926</v>
      </c>
      <c r="X15" s="648"/>
      <c r="Y15" s="648"/>
      <c r="Z15" s="648"/>
      <c r="AA15" s="648"/>
      <c r="AB15" s="648"/>
      <c r="AC15" s="648"/>
      <c r="AD15" s="648" t="s">
        <v>926</v>
      </c>
      <c r="AE15" s="648"/>
      <c r="AF15" s="648"/>
      <c r="AG15" s="648"/>
      <c r="AH15" s="648"/>
      <c r="AI15" s="648"/>
      <c r="AJ15" s="648"/>
      <c r="AK15" s="648" t="s">
        <v>926</v>
      </c>
      <c r="AL15" s="648"/>
      <c r="AM15" s="648"/>
      <c r="AN15" s="648"/>
      <c r="AO15" s="648"/>
      <c r="AP15" s="648"/>
      <c r="AQ15" s="648"/>
      <c r="AR15" s="3342"/>
      <c r="AS15" s="3342"/>
      <c r="AT15" s="3342"/>
      <c r="AU15" s="3342"/>
      <c r="AV15" s="3342"/>
      <c r="AW15" s="3342"/>
      <c r="AX15" s="3343"/>
    </row>
    <row r="16" spans="1:50" ht="24.75" customHeight="1" x14ac:dyDescent="0.15">
      <c r="A16" s="432"/>
      <c r="B16" s="433"/>
      <c r="C16" s="433"/>
      <c r="D16" s="433"/>
      <c r="E16" s="433"/>
      <c r="F16" s="434"/>
      <c r="G16" s="616"/>
      <c r="H16" s="617"/>
      <c r="I16" s="609" t="s">
        <v>35</v>
      </c>
      <c r="J16" s="610"/>
      <c r="K16" s="610"/>
      <c r="L16" s="610"/>
      <c r="M16" s="610"/>
      <c r="N16" s="610"/>
      <c r="O16" s="494"/>
      <c r="P16" s="3362">
        <v>91</v>
      </c>
      <c r="Q16" s="3362"/>
      <c r="R16" s="3362"/>
      <c r="S16" s="3362"/>
      <c r="T16" s="3362"/>
      <c r="U16" s="3362"/>
      <c r="V16" s="3362"/>
      <c r="W16" s="3362">
        <v>75</v>
      </c>
      <c r="X16" s="3362"/>
      <c r="Y16" s="3362"/>
      <c r="Z16" s="3362"/>
      <c r="AA16" s="3362"/>
      <c r="AB16" s="3362"/>
      <c r="AC16" s="3362"/>
      <c r="AD16" s="3362">
        <v>65</v>
      </c>
      <c r="AE16" s="3362"/>
      <c r="AF16" s="3362"/>
      <c r="AG16" s="3362"/>
      <c r="AH16" s="3362"/>
      <c r="AI16" s="3362"/>
      <c r="AJ16" s="3362"/>
      <c r="AK16" s="3362">
        <v>63</v>
      </c>
      <c r="AL16" s="3362"/>
      <c r="AM16" s="3362"/>
      <c r="AN16" s="3362"/>
      <c r="AO16" s="3362"/>
      <c r="AP16" s="3362"/>
      <c r="AQ16" s="3362"/>
      <c r="AR16" s="3362"/>
      <c r="AS16" s="3362"/>
      <c r="AT16" s="3362"/>
      <c r="AU16" s="3362"/>
      <c r="AV16" s="3362"/>
      <c r="AW16" s="3362"/>
      <c r="AX16" s="3363"/>
    </row>
    <row r="17" spans="1:59" ht="24.75" customHeight="1" x14ac:dyDescent="0.15">
      <c r="A17" s="432"/>
      <c r="B17" s="433"/>
      <c r="C17" s="433"/>
      <c r="D17" s="433"/>
      <c r="E17" s="433"/>
      <c r="F17" s="434"/>
      <c r="G17" s="604" t="s">
        <v>36</v>
      </c>
      <c r="H17" s="605"/>
      <c r="I17" s="605"/>
      <c r="J17" s="605"/>
      <c r="K17" s="605"/>
      <c r="L17" s="605"/>
      <c r="M17" s="605"/>
      <c r="N17" s="605"/>
      <c r="O17" s="605"/>
      <c r="P17" s="3350">
        <v>61</v>
      </c>
      <c r="Q17" s="3350"/>
      <c r="R17" s="3350"/>
      <c r="S17" s="3350"/>
      <c r="T17" s="3350"/>
      <c r="U17" s="3350"/>
      <c r="V17" s="3350"/>
      <c r="W17" s="3350">
        <v>57</v>
      </c>
      <c r="X17" s="3350"/>
      <c r="Y17" s="3350"/>
      <c r="Z17" s="3350"/>
      <c r="AA17" s="3350"/>
      <c r="AB17" s="3350"/>
      <c r="AC17" s="3350"/>
      <c r="AD17" s="3330">
        <v>59</v>
      </c>
      <c r="AE17" s="3330"/>
      <c r="AF17" s="3330"/>
      <c r="AG17" s="3330"/>
      <c r="AH17" s="3330"/>
      <c r="AI17" s="3330"/>
      <c r="AJ17" s="3330"/>
      <c r="AK17" s="3351"/>
      <c r="AL17" s="3351"/>
      <c r="AM17" s="3351"/>
      <c r="AN17" s="3351"/>
      <c r="AO17" s="3351"/>
      <c r="AP17" s="3351"/>
      <c r="AQ17" s="3351"/>
      <c r="AR17" s="3351"/>
      <c r="AS17" s="3351"/>
      <c r="AT17" s="3351"/>
      <c r="AU17" s="3351"/>
      <c r="AV17" s="3351"/>
      <c r="AW17" s="3351"/>
      <c r="AX17" s="3352"/>
    </row>
    <row r="18" spans="1:59" ht="24.75" customHeight="1" x14ac:dyDescent="0.15">
      <c r="A18" s="435"/>
      <c r="B18" s="436"/>
      <c r="C18" s="436"/>
      <c r="D18" s="436"/>
      <c r="E18" s="436"/>
      <c r="F18" s="437"/>
      <c r="G18" s="604" t="s">
        <v>37</v>
      </c>
      <c r="H18" s="605"/>
      <c r="I18" s="605"/>
      <c r="J18" s="605"/>
      <c r="K18" s="605"/>
      <c r="L18" s="605"/>
      <c r="M18" s="605"/>
      <c r="N18" s="605"/>
      <c r="O18" s="605"/>
      <c r="P18" s="3350">
        <v>66.7</v>
      </c>
      <c r="Q18" s="3350"/>
      <c r="R18" s="3350"/>
      <c r="S18" s="3350"/>
      <c r="T18" s="3350"/>
      <c r="U18" s="3350"/>
      <c r="V18" s="3350"/>
      <c r="W18" s="3350">
        <v>76.099999999999994</v>
      </c>
      <c r="X18" s="3350"/>
      <c r="Y18" s="3350"/>
      <c r="Z18" s="3350"/>
      <c r="AA18" s="3350"/>
      <c r="AB18" s="3350"/>
      <c r="AC18" s="3350"/>
      <c r="AD18" s="3330">
        <v>90.8</v>
      </c>
      <c r="AE18" s="3330"/>
      <c r="AF18" s="3330"/>
      <c r="AG18" s="3330"/>
      <c r="AH18" s="3330"/>
      <c r="AI18" s="3330"/>
      <c r="AJ18" s="3330"/>
      <c r="AK18" s="3351"/>
      <c r="AL18" s="3351"/>
      <c r="AM18" s="3351"/>
      <c r="AN18" s="3351"/>
      <c r="AO18" s="3351"/>
      <c r="AP18" s="3351"/>
      <c r="AQ18" s="3351"/>
      <c r="AR18" s="3351"/>
      <c r="AS18" s="3351"/>
      <c r="AT18" s="3351"/>
      <c r="AU18" s="3351"/>
      <c r="AV18" s="3351"/>
      <c r="AW18" s="3351"/>
      <c r="AX18" s="3352"/>
    </row>
    <row r="19" spans="1:59" ht="31.7"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748</v>
      </c>
      <c r="AF19" s="682"/>
      <c r="AG19" s="682"/>
      <c r="AH19" s="682"/>
      <c r="AI19" s="682"/>
      <c r="AJ19" s="682" t="s">
        <v>749</v>
      </c>
      <c r="AK19" s="682"/>
      <c r="AL19" s="682"/>
      <c r="AM19" s="682"/>
      <c r="AN19" s="682"/>
      <c r="AO19" s="682" t="s">
        <v>750</v>
      </c>
      <c r="AP19" s="682"/>
      <c r="AQ19" s="682"/>
      <c r="AR19" s="682"/>
      <c r="AS19" s="682"/>
      <c r="AT19" s="681" t="s">
        <v>754</v>
      </c>
      <c r="AU19" s="682"/>
      <c r="AV19" s="682"/>
      <c r="AW19" s="682"/>
      <c r="AX19" s="965"/>
    </row>
    <row r="20" spans="1:59" ht="26.45" customHeight="1" x14ac:dyDescent="0.15">
      <c r="A20" s="977"/>
      <c r="B20" s="975"/>
      <c r="C20" s="975"/>
      <c r="D20" s="975"/>
      <c r="E20" s="975"/>
      <c r="F20" s="976"/>
      <c r="G20" s="3457" t="s">
        <v>927</v>
      </c>
      <c r="H20" s="3458"/>
      <c r="I20" s="3458"/>
      <c r="J20" s="3458"/>
      <c r="K20" s="3458"/>
      <c r="L20" s="3458"/>
      <c r="M20" s="3458"/>
      <c r="N20" s="3458"/>
      <c r="O20" s="3458"/>
      <c r="P20" s="3458"/>
      <c r="Q20" s="3458"/>
      <c r="R20" s="3458"/>
      <c r="S20" s="3458"/>
      <c r="T20" s="3458"/>
      <c r="U20" s="3458"/>
      <c r="V20" s="3458"/>
      <c r="W20" s="3458"/>
      <c r="X20" s="3459"/>
      <c r="Y20" s="920" t="s">
        <v>42</v>
      </c>
      <c r="Z20" s="969"/>
      <c r="AA20" s="970"/>
      <c r="AB20" s="1148"/>
      <c r="AC20" s="1148"/>
      <c r="AD20" s="1148"/>
      <c r="AE20" s="678" t="s">
        <v>928</v>
      </c>
      <c r="AF20" s="627"/>
      <c r="AG20" s="627"/>
      <c r="AH20" s="627"/>
      <c r="AI20" s="627"/>
      <c r="AJ20" s="678" t="s">
        <v>374</v>
      </c>
      <c r="AK20" s="627"/>
      <c r="AL20" s="627"/>
      <c r="AM20" s="627"/>
      <c r="AN20" s="627"/>
      <c r="AO20" s="678" t="s">
        <v>374</v>
      </c>
      <c r="AP20" s="627"/>
      <c r="AQ20" s="627"/>
      <c r="AR20" s="627"/>
      <c r="AS20" s="627"/>
      <c r="AT20" s="2372"/>
      <c r="AU20" s="2372"/>
      <c r="AV20" s="2372"/>
      <c r="AW20" s="2372"/>
      <c r="AX20" s="2373"/>
    </row>
    <row r="21" spans="1:59" ht="23.45" customHeight="1" x14ac:dyDescent="0.15">
      <c r="A21" s="978"/>
      <c r="B21" s="979"/>
      <c r="C21" s="979"/>
      <c r="D21" s="979"/>
      <c r="E21" s="979"/>
      <c r="F21" s="980"/>
      <c r="G21" s="3410"/>
      <c r="H21" s="3460"/>
      <c r="I21" s="3460"/>
      <c r="J21" s="3460"/>
      <c r="K21" s="3460"/>
      <c r="L21" s="3460"/>
      <c r="M21" s="3460"/>
      <c r="N21" s="3460"/>
      <c r="O21" s="3460"/>
      <c r="P21" s="3460"/>
      <c r="Q21" s="3460"/>
      <c r="R21" s="3460"/>
      <c r="S21" s="3460"/>
      <c r="T21" s="3460"/>
      <c r="U21" s="3460"/>
      <c r="V21" s="3460"/>
      <c r="W21" s="3460"/>
      <c r="X21" s="3461"/>
      <c r="Y21" s="441" t="s">
        <v>44</v>
      </c>
      <c r="Z21" s="442"/>
      <c r="AA21" s="443"/>
      <c r="AB21" s="3329" t="s">
        <v>819</v>
      </c>
      <c r="AC21" s="3329"/>
      <c r="AD21" s="3329"/>
      <c r="AE21" s="3465" t="s">
        <v>929</v>
      </c>
      <c r="AF21" s="3466"/>
      <c r="AG21" s="3466"/>
      <c r="AH21" s="3466"/>
      <c r="AI21" s="3467"/>
      <c r="AJ21" s="3465" t="s">
        <v>929</v>
      </c>
      <c r="AK21" s="3466"/>
      <c r="AL21" s="3466"/>
      <c r="AM21" s="3466"/>
      <c r="AN21" s="3467"/>
      <c r="AO21" s="3465" t="s">
        <v>929</v>
      </c>
      <c r="AP21" s="3466"/>
      <c r="AQ21" s="3466"/>
      <c r="AR21" s="3466"/>
      <c r="AS21" s="3467"/>
      <c r="AT21" s="3465" t="s">
        <v>929</v>
      </c>
      <c r="AU21" s="3466"/>
      <c r="AV21" s="3466"/>
      <c r="AW21" s="3466"/>
      <c r="AX21" s="3468"/>
    </row>
    <row r="22" spans="1:59" ht="32.25" customHeight="1" x14ac:dyDescent="0.15">
      <c r="A22" s="978"/>
      <c r="B22" s="979"/>
      <c r="C22" s="979"/>
      <c r="D22" s="979"/>
      <c r="E22" s="979"/>
      <c r="F22" s="980"/>
      <c r="G22" s="3462"/>
      <c r="H22" s="3463"/>
      <c r="I22" s="3463"/>
      <c r="J22" s="3463"/>
      <c r="K22" s="3463"/>
      <c r="L22" s="3463"/>
      <c r="M22" s="3463"/>
      <c r="N22" s="3463"/>
      <c r="O22" s="3463"/>
      <c r="P22" s="3463"/>
      <c r="Q22" s="3463"/>
      <c r="R22" s="3463"/>
      <c r="S22" s="3463"/>
      <c r="T22" s="3463"/>
      <c r="U22" s="3463"/>
      <c r="V22" s="3463"/>
      <c r="W22" s="3463"/>
      <c r="X22" s="3464"/>
      <c r="Y22" s="441" t="s">
        <v>45</v>
      </c>
      <c r="Z22" s="442"/>
      <c r="AA22" s="443"/>
      <c r="AB22" s="952" t="s">
        <v>819</v>
      </c>
      <c r="AC22" s="952"/>
      <c r="AD22" s="952"/>
      <c r="AE22" s="3469" t="s">
        <v>930</v>
      </c>
      <c r="AF22" s="3470"/>
      <c r="AG22" s="3470"/>
      <c r="AH22" s="3470"/>
      <c r="AI22" s="3471"/>
      <c r="AJ22" s="678" t="s">
        <v>374</v>
      </c>
      <c r="AK22" s="627"/>
      <c r="AL22" s="627"/>
      <c r="AM22" s="627"/>
      <c r="AN22" s="627"/>
      <c r="AO22" s="678" t="s">
        <v>374</v>
      </c>
      <c r="AP22" s="627"/>
      <c r="AQ22" s="627"/>
      <c r="AR22" s="627"/>
      <c r="AS22" s="627"/>
      <c r="AT22" s="2285"/>
      <c r="AU22" s="2285"/>
      <c r="AV22" s="2285"/>
      <c r="AW22" s="2285"/>
      <c r="AX22" s="2286"/>
    </row>
    <row r="23" spans="1:59" ht="31.7"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682" t="s">
        <v>748</v>
      </c>
      <c r="AF23" s="682"/>
      <c r="AG23" s="682"/>
      <c r="AH23" s="682"/>
      <c r="AI23" s="682"/>
      <c r="AJ23" s="682" t="s">
        <v>749</v>
      </c>
      <c r="AK23" s="682"/>
      <c r="AL23" s="682"/>
      <c r="AM23" s="682"/>
      <c r="AN23" s="682"/>
      <c r="AO23" s="682" t="s">
        <v>750</v>
      </c>
      <c r="AP23" s="682"/>
      <c r="AQ23" s="682"/>
      <c r="AR23" s="682"/>
      <c r="AS23" s="682"/>
      <c r="AT23" s="939" t="s">
        <v>48</v>
      </c>
      <c r="AU23" s="940"/>
      <c r="AV23" s="940"/>
      <c r="AW23" s="940"/>
      <c r="AX23" s="941"/>
    </row>
    <row r="24" spans="1:59" ht="39.950000000000003" customHeight="1" x14ac:dyDescent="0.15">
      <c r="A24" s="771"/>
      <c r="B24" s="772"/>
      <c r="C24" s="772"/>
      <c r="D24" s="772"/>
      <c r="E24" s="772"/>
      <c r="F24" s="773"/>
      <c r="G24" s="3451" t="s">
        <v>931</v>
      </c>
      <c r="H24" s="3452"/>
      <c r="I24" s="3452"/>
      <c r="J24" s="3452"/>
      <c r="K24" s="3452"/>
      <c r="L24" s="3452"/>
      <c r="M24" s="3452"/>
      <c r="N24" s="3452"/>
      <c r="O24" s="3452"/>
      <c r="P24" s="3452"/>
      <c r="Q24" s="3452"/>
      <c r="R24" s="3452"/>
      <c r="S24" s="3452"/>
      <c r="T24" s="3452"/>
      <c r="U24" s="3452"/>
      <c r="V24" s="3452"/>
      <c r="W24" s="3452"/>
      <c r="X24" s="3453"/>
      <c r="Y24" s="948" t="s">
        <v>50</v>
      </c>
      <c r="Z24" s="2915"/>
      <c r="AA24" s="2916"/>
      <c r="AB24" s="950" t="s">
        <v>932</v>
      </c>
      <c r="AC24" s="2915"/>
      <c r="AD24" s="2916"/>
      <c r="AE24" s="952">
        <v>29</v>
      </c>
      <c r="AF24" s="952"/>
      <c r="AG24" s="952"/>
      <c r="AH24" s="952"/>
      <c r="AI24" s="952"/>
      <c r="AJ24" s="2135">
        <v>31</v>
      </c>
      <c r="AK24" s="2135"/>
      <c r="AL24" s="2135"/>
      <c r="AM24" s="2135"/>
      <c r="AN24" s="2135"/>
      <c r="AO24" s="2135">
        <v>29</v>
      </c>
      <c r="AP24" s="2135"/>
      <c r="AQ24" s="2135"/>
      <c r="AR24" s="2135"/>
      <c r="AS24" s="2135"/>
      <c r="AT24" s="678" t="s">
        <v>357</v>
      </c>
      <c r="AU24" s="627"/>
      <c r="AV24" s="627"/>
      <c r="AW24" s="627"/>
      <c r="AX24" s="628"/>
      <c r="AY24" s="132"/>
      <c r="AZ24" s="133"/>
      <c r="BA24" s="133"/>
      <c r="BB24" s="133"/>
      <c r="BC24" s="133"/>
      <c r="BG24" s="149"/>
    </row>
    <row r="25" spans="1:59" ht="32.25" customHeight="1" x14ac:dyDescent="0.15">
      <c r="A25" s="956"/>
      <c r="B25" s="957"/>
      <c r="C25" s="957"/>
      <c r="D25" s="957"/>
      <c r="E25" s="957"/>
      <c r="F25" s="958"/>
      <c r="G25" s="3454"/>
      <c r="H25" s="3455"/>
      <c r="I25" s="3455"/>
      <c r="J25" s="3455"/>
      <c r="K25" s="3455"/>
      <c r="L25" s="3455"/>
      <c r="M25" s="3455"/>
      <c r="N25" s="3455"/>
      <c r="O25" s="3455"/>
      <c r="P25" s="3455"/>
      <c r="Q25" s="3455"/>
      <c r="R25" s="3455"/>
      <c r="S25" s="3455"/>
      <c r="T25" s="3455"/>
      <c r="U25" s="3455"/>
      <c r="V25" s="3455"/>
      <c r="W25" s="3455"/>
      <c r="X25" s="3456"/>
      <c r="Y25" s="953" t="s">
        <v>933</v>
      </c>
      <c r="Z25" s="2905"/>
      <c r="AA25" s="2906"/>
      <c r="AB25" s="559"/>
      <c r="AC25" s="2905"/>
      <c r="AD25" s="2906"/>
      <c r="AE25" s="678" t="s">
        <v>357</v>
      </c>
      <c r="AF25" s="627"/>
      <c r="AG25" s="627"/>
      <c r="AH25" s="627"/>
      <c r="AI25" s="627"/>
      <c r="AJ25" s="678" t="s">
        <v>357</v>
      </c>
      <c r="AK25" s="627"/>
      <c r="AL25" s="627"/>
      <c r="AM25" s="627"/>
      <c r="AN25" s="637"/>
      <c r="AO25" s="627" t="s">
        <v>357</v>
      </c>
      <c r="AP25" s="627"/>
      <c r="AQ25" s="627"/>
      <c r="AR25" s="627"/>
      <c r="AS25" s="637"/>
      <c r="AT25" s="627" t="s">
        <v>357</v>
      </c>
      <c r="AU25" s="627"/>
      <c r="AV25" s="627"/>
      <c r="AW25" s="627"/>
      <c r="AX25" s="628"/>
      <c r="AY25" s="132"/>
      <c r="AZ25" s="133"/>
      <c r="BA25" s="133"/>
      <c r="BB25" s="133"/>
      <c r="BC25" s="133"/>
    </row>
    <row r="26" spans="1:59" ht="32.25" customHeight="1" x14ac:dyDescent="0.15">
      <c r="A26" s="930" t="s">
        <v>60</v>
      </c>
      <c r="B26" s="2893"/>
      <c r="C26" s="2893"/>
      <c r="D26" s="2893"/>
      <c r="E26" s="2893"/>
      <c r="F26" s="2894"/>
      <c r="G26" s="442" t="s">
        <v>61</v>
      </c>
      <c r="H26" s="442"/>
      <c r="I26" s="442"/>
      <c r="J26" s="442"/>
      <c r="K26" s="442"/>
      <c r="L26" s="442"/>
      <c r="M26" s="442"/>
      <c r="N26" s="442"/>
      <c r="O26" s="442"/>
      <c r="P26" s="442"/>
      <c r="Q26" s="442"/>
      <c r="R26" s="442"/>
      <c r="S26" s="442"/>
      <c r="T26" s="442"/>
      <c r="U26" s="442"/>
      <c r="V26" s="442"/>
      <c r="W26" s="442"/>
      <c r="X26" s="443"/>
      <c r="Y26" s="936"/>
      <c r="Z26" s="2901"/>
      <c r="AA26" s="2902"/>
      <c r="AB26" s="441" t="s">
        <v>40</v>
      </c>
      <c r="AC26" s="442"/>
      <c r="AD26" s="443"/>
      <c r="AE26" s="441" t="s">
        <v>748</v>
      </c>
      <c r="AF26" s="442"/>
      <c r="AG26" s="442"/>
      <c r="AH26" s="442"/>
      <c r="AI26" s="443"/>
      <c r="AJ26" s="441" t="s">
        <v>749</v>
      </c>
      <c r="AK26" s="442"/>
      <c r="AL26" s="442"/>
      <c r="AM26" s="442"/>
      <c r="AN26" s="443"/>
      <c r="AO26" s="441" t="s">
        <v>750</v>
      </c>
      <c r="AP26" s="442"/>
      <c r="AQ26" s="442"/>
      <c r="AR26" s="442"/>
      <c r="AS26" s="443"/>
      <c r="AT26" s="939" t="s">
        <v>62</v>
      </c>
      <c r="AU26" s="940"/>
      <c r="AV26" s="940"/>
      <c r="AW26" s="940"/>
      <c r="AX26" s="941"/>
      <c r="AY26" s="132"/>
      <c r="AZ26" s="133"/>
      <c r="BA26" s="133"/>
      <c r="BB26" s="133"/>
      <c r="BC26" s="133"/>
    </row>
    <row r="27" spans="1:59" ht="46.5" customHeight="1" x14ac:dyDescent="0.15">
      <c r="A27" s="2895"/>
      <c r="B27" s="2896"/>
      <c r="C27" s="2896"/>
      <c r="D27" s="2896"/>
      <c r="E27" s="2896"/>
      <c r="F27" s="2897"/>
      <c r="G27" s="3449" t="s">
        <v>934</v>
      </c>
      <c r="H27" s="3449"/>
      <c r="I27" s="3449"/>
      <c r="J27" s="3449"/>
      <c r="K27" s="3449"/>
      <c r="L27" s="3449"/>
      <c r="M27" s="3449"/>
      <c r="N27" s="3449"/>
      <c r="O27" s="3449"/>
      <c r="P27" s="3449"/>
      <c r="Q27" s="3449"/>
      <c r="R27" s="3449"/>
      <c r="S27" s="3449"/>
      <c r="T27" s="3449"/>
      <c r="U27" s="3449"/>
      <c r="V27" s="3449"/>
      <c r="W27" s="3449"/>
      <c r="X27" s="3449"/>
      <c r="Y27" s="926" t="s">
        <v>60</v>
      </c>
      <c r="Z27" s="927"/>
      <c r="AA27" s="928"/>
      <c r="AB27" s="3101" t="s">
        <v>822</v>
      </c>
      <c r="AC27" s="3442"/>
      <c r="AD27" s="3448"/>
      <c r="AE27" s="3101" t="s">
        <v>935</v>
      </c>
      <c r="AF27" s="3442"/>
      <c r="AG27" s="3442"/>
      <c r="AH27" s="3442"/>
      <c r="AI27" s="3448"/>
      <c r="AJ27" s="3101" t="s">
        <v>936</v>
      </c>
      <c r="AK27" s="3442"/>
      <c r="AL27" s="3442"/>
      <c r="AM27" s="3442"/>
      <c r="AN27" s="3448"/>
      <c r="AO27" s="3101" t="s">
        <v>937</v>
      </c>
      <c r="AP27" s="3442"/>
      <c r="AQ27" s="3442"/>
      <c r="AR27" s="3442"/>
      <c r="AS27" s="3448"/>
      <c r="AT27" s="3101" t="s">
        <v>938</v>
      </c>
      <c r="AU27" s="3442"/>
      <c r="AV27" s="3442"/>
      <c r="AW27" s="3442"/>
      <c r="AX27" s="3443"/>
    </row>
    <row r="28" spans="1:59" ht="47.1" customHeight="1" x14ac:dyDescent="0.15">
      <c r="A28" s="2898"/>
      <c r="B28" s="2899"/>
      <c r="C28" s="2899"/>
      <c r="D28" s="2899"/>
      <c r="E28" s="2899"/>
      <c r="F28" s="2900"/>
      <c r="G28" s="3450"/>
      <c r="H28" s="3450"/>
      <c r="I28" s="3450"/>
      <c r="J28" s="3450"/>
      <c r="K28" s="3450"/>
      <c r="L28" s="3450"/>
      <c r="M28" s="3450"/>
      <c r="N28" s="3450"/>
      <c r="O28" s="3450"/>
      <c r="P28" s="3450"/>
      <c r="Q28" s="3450"/>
      <c r="R28" s="3450"/>
      <c r="S28" s="3450"/>
      <c r="T28" s="3450"/>
      <c r="U28" s="3450"/>
      <c r="V28" s="3450"/>
      <c r="W28" s="3450"/>
      <c r="X28" s="3450"/>
      <c r="Y28" s="920" t="s">
        <v>68</v>
      </c>
      <c r="Z28" s="2905"/>
      <c r="AA28" s="2906"/>
      <c r="AB28" s="3444" t="s">
        <v>939</v>
      </c>
      <c r="AC28" s="3445"/>
      <c r="AD28" s="3446"/>
      <c r="AE28" s="3447" t="s">
        <v>940</v>
      </c>
      <c r="AF28" s="3442"/>
      <c r="AG28" s="3442"/>
      <c r="AH28" s="3442"/>
      <c r="AI28" s="3448"/>
      <c r="AJ28" s="3447" t="s">
        <v>941</v>
      </c>
      <c r="AK28" s="3442"/>
      <c r="AL28" s="3442"/>
      <c r="AM28" s="3442"/>
      <c r="AN28" s="3448"/>
      <c r="AO28" s="3447" t="s">
        <v>942</v>
      </c>
      <c r="AP28" s="3442"/>
      <c r="AQ28" s="3442"/>
      <c r="AR28" s="3442"/>
      <c r="AS28" s="3448"/>
      <c r="AT28" s="3101" t="s">
        <v>938</v>
      </c>
      <c r="AU28" s="3442"/>
      <c r="AV28" s="3442"/>
      <c r="AW28" s="3442"/>
      <c r="AX28" s="3443"/>
    </row>
    <row r="29" spans="1:59" ht="23.1" customHeight="1" x14ac:dyDescent="0.15">
      <c r="A29" s="447" t="s">
        <v>90</v>
      </c>
      <c r="B29" s="448"/>
      <c r="C29" s="588" t="s">
        <v>91</v>
      </c>
      <c r="D29" s="589"/>
      <c r="E29" s="589"/>
      <c r="F29" s="589"/>
      <c r="G29" s="589"/>
      <c r="H29" s="589"/>
      <c r="I29" s="589"/>
      <c r="J29" s="589"/>
      <c r="K29" s="590"/>
      <c r="L29" s="591" t="s">
        <v>92</v>
      </c>
      <c r="M29" s="591"/>
      <c r="N29" s="591"/>
      <c r="O29" s="591"/>
      <c r="P29" s="591"/>
      <c r="Q29" s="591"/>
      <c r="R29" s="592" t="s">
        <v>752</v>
      </c>
      <c r="S29" s="592"/>
      <c r="T29" s="592"/>
      <c r="U29" s="592"/>
      <c r="V29" s="592"/>
      <c r="W29" s="592"/>
      <c r="X29" s="593" t="s">
        <v>93</v>
      </c>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94"/>
    </row>
    <row r="30" spans="1:59" ht="23.1" customHeight="1" x14ac:dyDescent="0.15">
      <c r="A30" s="449"/>
      <c r="B30" s="450"/>
      <c r="C30" s="3436" t="s">
        <v>138</v>
      </c>
      <c r="D30" s="3437"/>
      <c r="E30" s="3437"/>
      <c r="F30" s="3437"/>
      <c r="G30" s="3437"/>
      <c r="H30" s="3437"/>
      <c r="I30" s="3437"/>
      <c r="J30" s="3437"/>
      <c r="K30" s="3438"/>
      <c r="L30" s="2773">
        <v>62</v>
      </c>
      <c r="M30" s="2773"/>
      <c r="N30" s="2773"/>
      <c r="O30" s="2773"/>
      <c r="P30" s="2773"/>
      <c r="Q30" s="2773"/>
      <c r="R30" s="3304"/>
      <c r="S30" s="3304"/>
      <c r="T30" s="3304"/>
      <c r="U30" s="3304"/>
      <c r="V30" s="3304"/>
      <c r="W30" s="3304"/>
      <c r="X30" s="3305"/>
      <c r="Y30" s="3306"/>
      <c r="Z30" s="3306"/>
      <c r="AA30" s="3306"/>
      <c r="AB30" s="3306"/>
      <c r="AC30" s="3306"/>
      <c r="AD30" s="3306"/>
      <c r="AE30" s="3306"/>
      <c r="AF30" s="3306"/>
      <c r="AG30" s="3306"/>
      <c r="AH30" s="3306"/>
      <c r="AI30" s="3306"/>
      <c r="AJ30" s="3306"/>
      <c r="AK30" s="3306"/>
      <c r="AL30" s="3306"/>
      <c r="AM30" s="3306"/>
      <c r="AN30" s="3306"/>
      <c r="AO30" s="3306"/>
      <c r="AP30" s="3306"/>
      <c r="AQ30" s="3306"/>
      <c r="AR30" s="3306"/>
      <c r="AS30" s="3306"/>
      <c r="AT30" s="3306"/>
      <c r="AU30" s="3306"/>
      <c r="AV30" s="3306"/>
      <c r="AW30" s="3306"/>
      <c r="AX30" s="3307"/>
    </row>
    <row r="31" spans="1:59" ht="23.1" customHeight="1" x14ac:dyDescent="0.15">
      <c r="A31" s="449"/>
      <c r="B31" s="450"/>
      <c r="C31" s="3439" t="s">
        <v>943</v>
      </c>
      <c r="D31" s="3440"/>
      <c r="E31" s="3440"/>
      <c r="F31" s="3440"/>
      <c r="G31" s="3440"/>
      <c r="H31" s="3440"/>
      <c r="I31" s="3440"/>
      <c r="J31" s="3440"/>
      <c r="K31" s="3441"/>
      <c r="L31" s="2777">
        <v>0.3</v>
      </c>
      <c r="M31" s="2777"/>
      <c r="N31" s="2777"/>
      <c r="O31" s="2777"/>
      <c r="P31" s="2777"/>
      <c r="Q31" s="2777"/>
      <c r="R31" s="586"/>
      <c r="S31" s="586"/>
      <c r="T31" s="586"/>
      <c r="U31" s="586"/>
      <c r="V31" s="586"/>
      <c r="W31" s="586"/>
      <c r="X31" s="3287"/>
      <c r="Y31" s="3288"/>
      <c r="Z31" s="3288"/>
      <c r="AA31" s="3288"/>
      <c r="AB31" s="3288"/>
      <c r="AC31" s="3288"/>
      <c r="AD31" s="3288"/>
      <c r="AE31" s="3288"/>
      <c r="AF31" s="3288"/>
      <c r="AG31" s="3288"/>
      <c r="AH31" s="3288"/>
      <c r="AI31" s="3288"/>
      <c r="AJ31" s="3288"/>
      <c r="AK31" s="3288"/>
      <c r="AL31" s="3288"/>
      <c r="AM31" s="3288"/>
      <c r="AN31" s="3288"/>
      <c r="AO31" s="3288"/>
      <c r="AP31" s="3288"/>
      <c r="AQ31" s="3288"/>
      <c r="AR31" s="3288"/>
      <c r="AS31" s="3288"/>
      <c r="AT31" s="3288"/>
      <c r="AU31" s="3288"/>
      <c r="AV31" s="3288"/>
      <c r="AW31" s="3288"/>
      <c r="AX31" s="3289"/>
    </row>
    <row r="32" spans="1:59" ht="23.1" customHeight="1" x14ac:dyDescent="0.15">
      <c r="A32" s="449"/>
      <c r="B32" s="450"/>
      <c r="C32" s="409"/>
      <c r="D32" s="410"/>
      <c r="E32" s="410"/>
      <c r="F32" s="410"/>
      <c r="G32" s="410"/>
      <c r="H32" s="410"/>
      <c r="I32" s="410"/>
      <c r="J32" s="410"/>
      <c r="K32" s="411"/>
      <c r="L32" s="587"/>
      <c r="M32" s="587"/>
      <c r="N32" s="587"/>
      <c r="O32" s="587"/>
      <c r="P32" s="587"/>
      <c r="Q32" s="587"/>
      <c r="R32" s="586"/>
      <c r="S32" s="586"/>
      <c r="T32" s="586"/>
      <c r="U32" s="586"/>
      <c r="V32" s="586"/>
      <c r="W32" s="586"/>
      <c r="X32" s="3287"/>
      <c r="Y32" s="3288"/>
      <c r="Z32" s="3288"/>
      <c r="AA32" s="3288"/>
      <c r="AB32" s="3288"/>
      <c r="AC32" s="3288"/>
      <c r="AD32" s="3288"/>
      <c r="AE32" s="3288"/>
      <c r="AF32" s="3288"/>
      <c r="AG32" s="3288"/>
      <c r="AH32" s="3288"/>
      <c r="AI32" s="3288"/>
      <c r="AJ32" s="3288"/>
      <c r="AK32" s="3288"/>
      <c r="AL32" s="3288"/>
      <c r="AM32" s="3288"/>
      <c r="AN32" s="3288"/>
      <c r="AO32" s="3288"/>
      <c r="AP32" s="3288"/>
      <c r="AQ32" s="3288"/>
      <c r="AR32" s="3288"/>
      <c r="AS32" s="3288"/>
      <c r="AT32" s="3288"/>
      <c r="AU32" s="3288"/>
      <c r="AV32" s="3288"/>
      <c r="AW32" s="3288"/>
      <c r="AX32" s="3289"/>
    </row>
    <row r="33" spans="1:50" ht="23.1" customHeight="1" x14ac:dyDescent="0.15">
      <c r="A33" s="449"/>
      <c r="B33" s="450"/>
      <c r="C33" s="409"/>
      <c r="D33" s="410"/>
      <c r="E33" s="410"/>
      <c r="F33" s="410"/>
      <c r="G33" s="410"/>
      <c r="H33" s="410"/>
      <c r="I33" s="410"/>
      <c r="J33" s="410"/>
      <c r="K33" s="411"/>
      <c r="L33" s="587"/>
      <c r="M33" s="587"/>
      <c r="N33" s="587"/>
      <c r="O33" s="587"/>
      <c r="P33" s="587"/>
      <c r="Q33" s="587"/>
      <c r="R33" s="586"/>
      <c r="S33" s="586"/>
      <c r="T33" s="586"/>
      <c r="U33" s="586"/>
      <c r="V33" s="586"/>
      <c r="W33" s="586"/>
      <c r="X33" s="3287"/>
      <c r="Y33" s="3288"/>
      <c r="Z33" s="3288"/>
      <c r="AA33" s="3288"/>
      <c r="AB33" s="3288"/>
      <c r="AC33" s="3288"/>
      <c r="AD33" s="3288"/>
      <c r="AE33" s="3288"/>
      <c r="AF33" s="3288"/>
      <c r="AG33" s="3288"/>
      <c r="AH33" s="3288"/>
      <c r="AI33" s="3288"/>
      <c r="AJ33" s="3288"/>
      <c r="AK33" s="3288"/>
      <c r="AL33" s="3288"/>
      <c r="AM33" s="3288"/>
      <c r="AN33" s="3288"/>
      <c r="AO33" s="3288"/>
      <c r="AP33" s="3288"/>
      <c r="AQ33" s="3288"/>
      <c r="AR33" s="3288"/>
      <c r="AS33" s="3288"/>
      <c r="AT33" s="3288"/>
      <c r="AU33" s="3288"/>
      <c r="AV33" s="3288"/>
      <c r="AW33" s="3288"/>
      <c r="AX33" s="3289"/>
    </row>
    <row r="34" spans="1:50" ht="23.1" customHeight="1" x14ac:dyDescent="0.15">
      <c r="A34" s="449"/>
      <c r="B34" s="450"/>
      <c r="C34" s="409"/>
      <c r="D34" s="410"/>
      <c r="E34" s="410"/>
      <c r="F34" s="410"/>
      <c r="G34" s="410"/>
      <c r="H34" s="410"/>
      <c r="I34" s="410"/>
      <c r="J34" s="410"/>
      <c r="K34" s="411"/>
      <c r="L34" s="587"/>
      <c r="M34" s="587"/>
      <c r="N34" s="587"/>
      <c r="O34" s="587"/>
      <c r="P34" s="587"/>
      <c r="Q34" s="587"/>
      <c r="R34" s="586"/>
      <c r="S34" s="586"/>
      <c r="T34" s="586"/>
      <c r="U34" s="586"/>
      <c r="V34" s="586"/>
      <c r="W34" s="586"/>
      <c r="X34" s="3287"/>
      <c r="Y34" s="3288"/>
      <c r="Z34" s="3288"/>
      <c r="AA34" s="3288"/>
      <c r="AB34" s="3288"/>
      <c r="AC34" s="3288"/>
      <c r="AD34" s="3288"/>
      <c r="AE34" s="3288"/>
      <c r="AF34" s="3288"/>
      <c r="AG34" s="3288"/>
      <c r="AH34" s="3288"/>
      <c r="AI34" s="3288"/>
      <c r="AJ34" s="3288"/>
      <c r="AK34" s="3288"/>
      <c r="AL34" s="3288"/>
      <c r="AM34" s="3288"/>
      <c r="AN34" s="3288"/>
      <c r="AO34" s="3288"/>
      <c r="AP34" s="3288"/>
      <c r="AQ34" s="3288"/>
      <c r="AR34" s="3288"/>
      <c r="AS34" s="3288"/>
      <c r="AT34" s="3288"/>
      <c r="AU34" s="3288"/>
      <c r="AV34" s="3288"/>
      <c r="AW34" s="3288"/>
      <c r="AX34" s="3289"/>
    </row>
    <row r="35" spans="1:50" ht="22.5" customHeight="1" x14ac:dyDescent="0.15">
      <c r="A35" s="449"/>
      <c r="B35" s="450"/>
      <c r="C35" s="425"/>
      <c r="D35" s="426"/>
      <c r="E35" s="426"/>
      <c r="F35" s="426"/>
      <c r="G35" s="426"/>
      <c r="H35" s="426"/>
      <c r="I35" s="426"/>
      <c r="J35" s="426"/>
      <c r="K35" s="427"/>
      <c r="L35" s="428"/>
      <c r="M35" s="426"/>
      <c r="N35" s="426"/>
      <c r="O35" s="426"/>
      <c r="P35" s="426"/>
      <c r="Q35" s="427"/>
      <c r="R35" s="578"/>
      <c r="S35" s="576"/>
      <c r="T35" s="576"/>
      <c r="U35" s="576"/>
      <c r="V35" s="576"/>
      <c r="W35" s="577"/>
      <c r="X35" s="3287"/>
      <c r="Y35" s="3288"/>
      <c r="Z35" s="3288"/>
      <c r="AA35" s="3288"/>
      <c r="AB35" s="3288"/>
      <c r="AC35" s="3288"/>
      <c r="AD35" s="3288"/>
      <c r="AE35" s="3288"/>
      <c r="AF35" s="3288"/>
      <c r="AG35" s="3288"/>
      <c r="AH35" s="3288"/>
      <c r="AI35" s="3288"/>
      <c r="AJ35" s="3288"/>
      <c r="AK35" s="3288"/>
      <c r="AL35" s="3288"/>
      <c r="AM35" s="3288"/>
      <c r="AN35" s="3288"/>
      <c r="AO35" s="3288"/>
      <c r="AP35" s="3288"/>
      <c r="AQ35" s="3288"/>
      <c r="AR35" s="3288"/>
      <c r="AS35" s="3288"/>
      <c r="AT35" s="3288"/>
      <c r="AU35" s="3288"/>
      <c r="AV35" s="3288"/>
      <c r="AW35" s="3288"/>
      <c r="AX35" s="3289"/>
    </row>
    <row r="36" spans="1:50" ht="21.75" customHeight="1" thickBot="1" x14ac:dyDescent="0.2">
      <c r="A36" s="451"/>
      <c r="B36" s="452"/>
      <c r="C36" s="412" t="s">
        <v>35</v>
      </c>
      <c r="D36" s="413"/>
      <c r="E36" s="413"/>
      <c r="F36" s="413"/>
      <c r="G36" s="413"/>
      <c r="H36" s="413"/>
      <c r="I36" s="413"/>
      <c r="J36" s="413"/>
      <c r="K36" s="414"/>
      <c r="L36" s="3047">
        <v>62</v>
      </c>
      <c r="M36" s="3048"/>
      <c r="N36" s="3048"/>
      <c r="O36" s="3048"/>
      <c r="P36" s="3048"/>
      <c r="Q36" s="3049"/>
      <c r="R36" s="3293"/>
      <c r="S36" s="3294"/>
      <c r="T36" s="3294"/>
      <c r="U36" s="3294"/>
      <c r="V36" s="3294"/>
      <c r="W36" s="3295"/>
      <c r="X36" s="3296"/>
      <c r="Y36" s="3297"/>
      <c r="Z36" s="3297"/>
      <c r="AA36" s="3297"/>
      <c r="AB36" s="3297"/>
      <c r="AC36" s="3297"/>
      <c r="AD36" s="3297"/>
      <c r="AE36" s="3297"/>
      <c r="AF36" s="3297"/>
      <c r="AG36" s="3297"/>
      <c r="AH36" s="3297"/>
      <c r="AI36" s="3297"/>
      <c r="AJ36" s="3297"/>
      <c r="AK36" s="3297"/>
      <c r="AL36" s="3297"/>
      <c r="AM36" s="3297"/>
      <c r="AN36" s="3297"/>
      <c r="AO36" s="3297"/>
      <c r="AP36" s="3297"/>
      <c r="AQ36" s="3297"/>
      <c r="AR36" s="3297"/>
      <c r="AS36" s="3297"/>
      <c r="AT36" s="3297"/>
      <c r="AU36" s="3297"/>
      <c r="AV36" s="3297"/>
      <c r="AW36" s="3297"/>
      <c r="AX36" s="3298"/>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28" t="s">
        <v>105</v>
      </c>
      <c r="B38" s="829"/>
      <c r="C38" s="829"/>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30"/>
    </row>
    <row r="39" spans="1:50" ht="21" customHeight="1" x14ac:dyDescent="0.15">
      <c r="A39" s="8"/>
      <c r="B39" s="9"/>
      <c r="C39" s="911" t="s">
        <v>106</v>
      </c>
      <c r="D39" s="912"/>
      <c r="E39" s="912"/>
      <c r="F39" s="912"/>
      <c r="G39" s="912"/>
      <c r="H39" s="912"/>
      <c r="I39" s="912"/>
      <c r="J39" s="912"/>
      <c r="K39" s="912"/>
      <c r="L39" s="912"/>
      <c r="M39" s="912"/>
      <c r="N39" s="912"/>
      <c r="O39" s="912"/>
      <c r="P39" s="912"/>
      <c r="Q39" s="912"/>
      <c r="R39" s="912"/>
      <c r="S39" s="912"/>
      <c r="T39" s="912"/>
      <c r="U39" s="912"/>
      <c r="V39" s="912"/>
      <c r="W39" s="912"/>
      <c r="X39" s="912"/>
      <c r="Y39" s="912"/>
      <c r="Z39" s="912"/>
      <c r="AA39" s="912"/>
      <c r="AB39" s="912"/>
      <c r="AC39" s="913"/>
      <c r="AD39" s="912" t="s">
        <v>107</v>
      </c>
      <c r="AE39" s="912"/>
      <c r="AF39" s="912"/>
      <c r="AG39" s="914" t="s">
        <v>108</v>
      </c>
      <c r="AH39" s="912"/>
      <c r="AI39" s="912"/>
      <c r="AJ39" s="912"/>
      <c r="AK39" s="912"/>
      <c r="AL39" s="912"/>
      <c r="AM39" s="912"/>
      <c r="AN39" s="912"/>
      <c r="AO39" s="912"/>
      <c r="AP39" s="912"/>
      <c r="AQ39" s="912"/>
      <c r="AR39" s="912"/>
      <c r="AS39" s="912"/>
      <c r="AT39" s="912"/>
      <c r="AU39" s="912"/>
      <c r="AV39" s="912"/>
      <c r="AW39" s="912"/>
      <c r="AX39" s="915"/>
    </row>
    <row r="40" spans="1:50" ht="26.25" customHeight="1" x14ac:dyDescent="0.15">
      <c r="A40" s="891" t="s">
        <v>769</v>
      </c>
      <c r="B40" s="892"/>
      <c r="C40" s="893" t="s">
        <v>770</v>
      </c>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5"/>
      <c r="AD40" s="2881" t="s">
        <v>771</v>
      </c>
      <c r="AE40" s="2662"/>
      <c r="AF40" s="2662"/>
      <c r="AG40" s="3029" t="s">
        <v>944</v>
      </c>
      <c r="AH40" s="3038"/>
      <c r="AI40" s="3038"/>
      <c r="AJ40" s="3038"/>
      <c r="AK40" s="3038"/>
      <c r="AL40" s="3038"/>
      <c r="AM40" s="3038"/>
      <c r="AN40" s="3038"/>
      <c r="AO40" s="3038"/>
      <c r="AP40" s="3038"/>
      <c r="AQ40" s="3038"/>
      <c r="AR40" s="3038"/>
      <c r="AS40" s="3038"/>
      <c r="AT40" s="3038"/>
      <c r="AU40" s="3038"/>
      <c r="AV40" s="3038"/>
      <c r="AW40" s="3038"/>
      <c r="AX40" s="3039"/>
    </row>
    <row r="41" spans="1:50" ht="26.25" customHeight="1" x14ac:dyDescent="0.15">
      <c r="A41" s="863"/>
      <c r="B41" s="864"/>
      <c r="C41" s="906" t="s">
        <v>773</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860"/>
      <c r="AD41" s="2879" t="s">
        <v>771</v>
      </c>
      <c r="AE41" s="2673"/>
      <c r="AF41" s="2673"/>
      <c r="AG41" s="3040"/>
      <c r="AH41" s="3041"/>
      <c r="AI41" s="3041"/>
      <c r="AJ41" s="3041"/>
      <c r="AK41" s="3041"/>
      <c r="AL41" s="3041"/>
      <c r="AM41" s="3041"/>
      <c r="AN41" s="3041"/>
      <c r="AO41" s="3041"/>
      <c r="AP41" s="3041"/>
      <c r="AQ41" s="3041"/>
      <c r="AR41" s="3041"/>
      <c r="AS41" s="3041"/>
      <c r="AT41" s="3041"/>
      <c r="AU41" s="3041"/>
      <c r="AV41" s="3041"/>
      <c r="AW41" s="3041"/>
      <c r="AX41" s="3042"/>
    </row>
    <row r="42" spans="1:50" ht="30" customHeight="1" x14ac:dyDescent="0.15">
      <c r="A42" s="865"/>
      <c r="B42" s="866"/>
      <c r="C42" s="908" t="s">
        <v>774</v>
      </c>
      <c r="D42" s="909"/>
      <c r="E42" s="909"/>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10"/>
      <c r="AD42" s="2880" t="s">
        <v>771</v>
      </c>
      <c r="AE42" s="2676"/>
      <c r="AF42" s="2676"/>
      <c r="AG42" s="3043"/>
      <c r="AH42" s="3044"/>
      <c r="AI42" s="3044"/>
      <c r="AJ42" s="3044"/>
      <c r="AK42" s="3044"/>
      <c r="AL42" s="3044"/>
      <c r="AM42" s="3044"/>
      <c r="AN42" s="3044"/>
      <c r="AO42" s="3044"/>
      <c r="AP42" s="3044"/>
      <c r="AQ42" s="3044"/>
      <c r="AR42" s="3044"/>
      <c r="AS42" s="3044"/>
      <c r="AT42" s="3044"/>
      <c r="AU42" s="3044"/>
      <c r="AV42" s="3044"/>
      <c r="AW42" s="3044"/>
      <c r="AX42" s="3045"/>
    </row>
    <row r="43" spans="1:50" ht="26.25" customHeight="1" x14ac:dyDescent="0.15">
      <c r="A43" s="816" t="s">
        <v>775</v>
      </c>
      <c r="B43" s="862"/>
      <c r="C43" s="887" t="s">
        <v>776</v>
      </c>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2870" t="s">
        <v>771</v>
      </c>
      <c r="AE43" s="2871"/>
      <c r="AF43" s="2871"/>
      <c r="AG43" s="3427" t="s">
        <v>945</v>
      </c>
      <c r="AH43" s="3428"/>
      <c r="AI43" s="3428"/>
      <c r="AJ43" s="3428"/>
      <c r="AK43" s="3428"/>
      <c r="AL43" s="3428"/>
      <c r="AM43" s="3428"/>
      <c r="AN43" s="3428"/>
      <c r="AO43" s="3428"/>
      <c r="AP43" s="3428"/>
      <c r="AQ43" s="3428"/>
      <c r="AR43" s="3428"/>
      <c r="AS43" s="3428"/>
      <c r="AT43" s="3428"/>
      <c r="AU43" s="3428"/>
      <c r="AV43" s="3428"/>
      <c r="AW43" s="3428"/>
      <c r="AX43" s="3429"/>
    </row>
    <row r="44" spans="1:50" ht="26.25" customHeight="1" x14ac:dyDescent="0.15">
      <c r="A44" s="863"/>
      <c r="B44" s="864"/>
      <c r="C44" s="859" t="s">
        <v>778</v>
      </c>
      <c r="D44" s="860"/>
      <c r="E44" s="860"/>
      <c r="F44" s="860"/>
      <c r="G44" s="860"/>
      <c r="H44" s="860"/>
      <c r="I44" s="860"/>
      <c r="J44" s="860"/>
      <c r="K44" s="860"/>
      <c r="L44" s="860"/>
      <c r="M44" s="860"/>
      <c r="N44" s="860"/>
      <c r="O44" s="860"/>
      <c r="P44" s="860"/>
      <c r="Q44" s="860"/>
      <c r="R44" s="860"/>
      <c r="S44" s="860"/>
      <c r="T44" s="860"/>
      <c r="U44" s="860"/>
      <c r="V44" s="860"/>
      <c r="W44" s="860"/>
      <c r="X44" s="860"/>
      <c r="Y44" s="860"/>
      <c r="Z44" s="860"/>
      <c r="AA44" s="860"/>
      <c r="AB44" s="860"/>
      <c r="AC44" s="860"/>
      <c r="AD44" s="2879" t="s">
        <v>771</v>
      </c>
      <c r="AE44" s="2673"/>
      <c r="AF44" s="2673"/>
      <c r="AG44" s="3430"/>
      <c r="AH44" s="3431"/>
      <c r="AI44" s="3431"/>
      <c r="AJ44" s="3431"/>
      <c r="AK44" s="3431"/>
      <c r="AL44" s="3431"/>
      <c r="AM44" s="3431"/>
      <c r="AN44" s="3431"/>
      <c r="AO44" s="3431"/>
      <c r="AP44" s="3431"/>
      <c r="AQ44" s="3431"/>
      <c r="AR44" s="3431"/>
      <c r="AS44" s="3431"/>
      <c r="AT44" s="3431"/>
      <c r="AU44" s="3431"/>
      <c r="AV44" s="3431"/>
      <c r="AW44" s="3431"/>
      <c r="AX44" s="3432"/>
    </row>
    <row r="45" spans="1:50" ht="26.25" customHeight="1" x14ac:dyDescent="0.15">
      <c r="A45" s="863"/>
      <c r="B45" s="864"/>
      <c r="C45" s="859" t="s">
        <v>779</v>
      </c>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860"/>
      <c r="AB45" s="860"/>
      <c r="AC45" s="860"/>
      <c r="AD45" s="2879" t="s">
        <v>771</v>
      </c>
      <c r="AE45" s="2673"/>
      <c r="AF45" s="2673"/>
      <c r="AG45" s="3430"/>
      <c r="AH45" s="3431"/>
      <c r="AI45" s="3431"/>
      <c r="AJ45" s="3431"/>
      <c r="AK45" s="3431"/>
      <c r="AL45" s="3431"/>
      <c r="AM45" s="3431"/>
      <c r="AN45" s="3431"/>
      <c r="AO45" s="3431"/>
      <c r="AP45" s="3431"/>
      <c r="AQ45" s="3431"/>
      <c r="AR45" s="3431"/>
      <c r="AS45" s="3431"/>
      <c r="AT45" s="3431"/>
      <c r="AU45" s="3431"/>
      <c r="AV45" s="3431"/>
      <c r="AW45" s="3431"/>
      <c r="AX45" s="3432"/>
    </row>
    <row r="46" spans="1:50" ht="26.25" customHeight="1" x14ac:dyDescent="0.15">
      <c r="A46" s="863"/>
      <c r="B46" s="864"/>
      <c r="C46" s="859" t="s">
        <v>780</v>
      </c>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2879" t="s">
        <v>771</v>
      </c>
      <c r="AE46" s="2673"/>
      <c r="AF46" s="2673"/>
      <c r="AG46" s="3430"/>
      <c r="AH46" s="3431"/>
      <c r="AI46" s="3431"/>
      <c r="AJ46" s="3431"/>
      <c r="AK46" s="3431"/>
      <c r="AL46" s="3431"/>
      <c r="AM46" s="3431"/>
      <c r="AN46" s="3431"/>
      <c r="AO46" s="3431"/>
      <c r="AP46" s="3431"/>
      <c r="AQ46" s="3431"/>
      <c r="AR46" s="3431"/>
      <c r="AS46" s="3431"/>
      <c r="AT46" s="3431"/>
      <c r="AU46" s="3431"/>
      <c r="AV46" s="3431"/>
      <c r="AW46" s="3431"/>
      <c r="AX46" s="3432"/>
    </row>
    <row r="47" spans="1:50" ht="26.25" customHeight="1" x14ac:dyDescent="0.15">
      <c r="A47" s="863"/>
      <c r="B47" s="864"/>
      <c r="C47" s="859" t="s">
        <v>781</v>
      </c>
      <c r="D47" s="860"/>
      <c r="E47" s="860"/>
      <c r="F47" s="860"/>
      <c r="G47" s="860"/>
      <c r="H47" s="860"/>
      <c r="I47" s="860"/>
      <c r="J47" s="860"/>
      <c r="K47" s="860"/>
      <c r="L47" s="860"/>
      <c r="M47" s="860"/>
      <c r="N47" s="860"/>
      <c r="O47" s="860"/>
      <c r="P47" s="860"/>
      <c r="Q47" s="860"/>
      <c r="R47" s="860"/>
      <c r="S47" s="860"/>
      <c r="T47" s="860"/>
      <c r="U47" s="860"/>
      <c r="V47" s="860"/>
      <c r="W47" s="860"/>
      <c r="X47" s="860"/>
      <c r="Y47" s="860"/>
      <c r="Z47" s="860"/>
      <c r="AA47" s="860"/>
      <c r="AB47" s="860"/>
      <c r="AC47" s="880"/>
      <c r="AD47" s="2879" t="s">
        <v>771</v>
      </c>
      <c r="AE47" s="2673"/>
      <c r="AF47" s="2673"/>
      <c r="AG47" s="3430"/>
      <c r="AH47" s="3431"/>
      <c r="AI47" s="3431"/>
      <c r="AJ47" s="3431"/>
      <c r="AK47" s="3431"/>
      <c r="AL47" s="3431"/>
      <c r="AM47" s="3431"/>
      <c r="AN47" s="3431"/>
      <c r="AO47" s="3431"/>
      <c r="AP47" s="3431"/>
      <c r="AQ47" s="3431"/>
      <c r="AR47" s="3431"/>
      <c r="AS47" s="3431"/>
      <c r="AT47" s="3431"/>
      <c r="AU47" s="3431"/>
      <c r="AV47" s="3431"/>
      <c r="AW47" s="3431"/>
      <c r="AX47" s="3432"/>
    </row>
    <row r="48" spans="1:50" ht="26.25" customHeight="1" x14ac:dyDescent="0.15">
      <c r="A48" s="863"/>
      <c r="B48" s="864"/>
      <c r="C48" s="881" t="s">
        <v>782</v>
      </c>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2880" t="s">
        <v>901</v>
      </c>
      <c r="AE48" s="2676"/>
      <c r="AF48" s="2676"/>
      <c r="AG48" s="3433"/>
      <c r="AH48" s="3434"/>
      <c r="AI48" s="3434"/>
      <c r="AJ48" s="3434"/>
      <c r="AK48" s="3434"/>
      <c r="AL48" s="3434"/>
      <c r="AM48" s="3434"/>
      <c r="AN48" s="3434"/>
      <c r="AO48" s="3434"/>
      <c r="AP48" s="3434"/>
      <c r="AQ48" s="3434"/>
      <c r="AR48" s="3434"/>
      <c r="AS48" s="3434"/>
      <c r="AT48" s="3434"/>
      <c r="AU48" s="3434"/>
      <c r="AV48" s="3434"/>
      <c r="AW48" s="3434"/>
      <c r="AX48" s="3435"/>
    </row>
    <row r="49" spans="1:55" ht="30" customHeight="1" x14ac:dyDescent="0.15">
      <c r="A49" s="816" t="s">
        <v>111</v>
      </c>
      <c r="B49" s="862"/>
      <c r="C49" s="884" t="s">
        <v>112</v>
      </c>
      <c r="D49" s="885"/>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6"/>
      <c r="AD49" s="2870" t="s">
        <v>771</v>
      </c>
      <c r="AE49" s="2871"/>
      <c r="AF49" s="2871"/>
      <c r="AG49" s="3018" t="s">
        <v>946</v>
      </c>
      <c r="AH49" s="3019"/>
      <c r="AI49" s="3019"/>
      <c r="AJ49" s="3019"/>
      <c r="AK49" s="3019"/>
      <c r="AL49" s="3019"/>
      <c r="AM49" s="3019"/>
      <c r="AN49" s="3019"/>
      <c r="AO49" s="3019"/>
      <c r="AP49" s="3019"/>
      <c r="AQ49" s="3019"/>
      <c r="AR49" s="3019"/>
      <c r="AS49" s="3019"/>
      <c r="AT49" s="3019"/>
      <c r="AU49" s="3019"/>
      <c r="AV49" s="3019"/>
      <c r="AW49" s="3019"/>
      <c r="AX49" s="3020"/>
    </row>
    <row r="50" spans="1:55" ht="26.25" customHeight="1" x14ac:dyDescent="0.15">
      <c r="A50" s="863"/>
      <c r="B50" s="864"/>
      <c r="C50" s="859" t="s">
        <v>784</v>
      </c>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2879" t="s">
        <v>771</v>
      </c>
      <c r="AE50" s="2673"/>
      <c r="AF50" s="2673"/>
      <c r="AG50" s="3021"/>
      <c r="AH50" s="3022"/>
      <c r="AI50" s="3022"/>
      <c r="AJ50" s="3022"/>
      <c r="AK50" s="3022"/>
      <c r="AL50" s="3022"/>
      <c r="AM50" s="3022"/>
      <c r="AN50" s="3022"/>
      <c r="AO50" s="3022"/>
      <c r="AP50" s="3022"/>
      <c r="AQ50" s="3022"/>
      <c r="AR50" s="3022"/>
      <c r="AS50" s="3022"/>
      <c r="AT50" s="3022"/>
      <c r="AU50" s="3022"/>
      <c r="AV50" s="3022"/>
      <c r="AW50" s="3022"/>
      <c r="AX50" s="3023"/>
    </row>
    <row r="51" spans="1:55" ht="26.25" customHeight="1" x14ac:dyDescent="0.15">
      <c r="A51" s="863"/>
      <c r="B51" s="864"/>
      <c r="C51" s="859" t="s">
        <v>785</v>
      </c>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2879" t="s">
        <v>901</v>
      </c>
      <c r="AE51" s="2673"/>
      <c r="AF51" s="2673"/>
      <c r="AG51" s="3021"/>
      <c r="AH51" s="3022"/>
      <c r="AI51" s="3022"/>
      <c r="AJ51" s="3022"/>
      <c r="AK51" s="3022"/>
      <c r="AL51" s="3022"/>
      <c r="AM51" s="3022"/>
      <c r="AN51" s="3022"/>
      <c r="AO51" s="3022"/>
      <c r="AP51" s="3022"/>
      <c r="AQ51" s="3022"/>
      <c r="AR51" s="3022"/>
      <c r="AS51" s="3022"/>
      <c r="AT51" s="3022"/>
      <c r="AU51" s="3022"/>
      <c r="AV51" s="3022"/>
      <c r="AW51" s="3022"/>
      <c r="AX51" s="3023"/>
    </row>
    <row r="52" spans="1:55" ht="33.6" customHeight="1" x14ac:dyDescent="0.15">
      <c r="A52" s="816" t="s">
        <v>114</v>
      </c>
      <c r="B52" s="862"/>
      <c r="C52" s="867" t="s">
        <v>115</v>
      </c>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9"/>
      <c r="AD52" s="2323"/>
      <c r="AE52" s="869"/>
      <c r="AF52" s="869"/>
      <c r="AG52" s="641"/>
      <c r="AH52" s="732"/>
      <c r="AI52" s="732"/>
      <c r="AJ52" s="732"/>
      <c r="AK52" s="732"/>
      <c r="AL52" s="732"/>
      <c r="AM52" s="732"/>
      <c r="AN52" s="732"/>
      <c r="AO52" s="732"/>
      <c r="AP52" s="732"/>
      <c r="AQ52" s="732"/>
      <c r="AR52" s="732"/>
      <c r="AS52" s="732"/>
      <c r="AT52" s="732"/>
      <c r="AU52" s="732"/>
      <c r="AV52" s="732"/>
      <c r="AW52" s="732"/>
      <c r="AX52" s="871"/>
    </row>
    <row r="53" spans="1:55" ht="15.75" customHeight="1" x14ac:dyDescent="0.15">
      <c r="A53" s="863"/>
      <c r="B53" s="864"/>
      <c r="C53" s="878" t="s">
        <v>0</v>
      </c>
      <c r="D53" s="879"/>
      <c r="E53" s="879"/>
      <c r="F53" s="879"/>
      <c r="G53" s="831" t="s">
        <v>116</v>
      </c>
      <c r="H53" s="832"/>
      <c r="I53" s="832"/>
      <c r="J53" s="832"/>
      <c r="K53" s="832"/>
      <c r="L53" s="832"/>
      <c r="M53" s="832"/>
      <c r="N53" s="832"/>
      <c r="O53" s="832"/>
      <c r="P53" s="832"/>
      <c r="Q53" s="832"/>
      <c r="R53" s="832"/>
      <c r="S53" s="833"/>
      <c r="T53" s="834" t="s">
        <v>786</v>
      </c>
      <c r="U53" s="835"/>
      <c r="V53" s="835"/>
      <c r="W53" s="835"/>
      <c r="X53" s="835"/>
      <c r="Y53" s="835"/>
      <c r="Z53" s="835"/>
      <c r="AA53" s="835"/>
      <c r="AB53" s="835"/>
      <c r="AC53" s="835"/>
      <c r="AD53" s="835"/>
      <c r="AE53" s="835"/>
      <c r="AF53" s="835"/>
      <c r="AG53" s="872"/>
      <c r="AH53" s="873"/>
      <c r="AI53" s="873"/>
      <c r="AJ53" s="873"/>
      <c r="AK53" s="873"/>
      <c r="AL53" s="873"/>
      <c r="AM53" s="873"/>
      <c r="AN53" s="873"/>
      <c r="AO53" s="873"/>
      <c r="AP53" s="873"/>
      <c r="AQ53" s="873"/>
      <c r="AR53" s="873"/>
      <c r="AS53" s="873"/>
      <c r="AT53" s="873"/>
      <c r="AU53" s="873"/>
      <c r="AV53" s="873"/>
      <c r="AW53" s="873"/>
      <c r="AX53" s="874"/>
    </row>
    <row r="54" spans="1:55" ht="26.25" customHeight="1" x14ac:dyDescent="0.15">
      <c r="A54" s="863"/>
      <c r="B54" s="864"/>
      <c r="C54" s="3253"/>
      <c r="D54" s="3254"/>
      <c r="E54" s="3254"/>
      <c r="F54" s="3254"/>
      <c r="G54" s="1340"/>
      <c r="H54" s="860"/>
      <c r="I54" s="860"/>
      <c r="J54" s="860"/>
      <c r="K54" s="860"/>
      <c r="L54" s="860"/>
      <c r="M54" s="860"/>
      <c r="N54" s="860"/>
      <c r="O54" s="860"/>
      <c r="P54" s="860"/>
      <c r="Q54" s="860"/>
      <c r="R54" s="860"/>
      <c r="S54" s="2188"/>
      <c r="T54" s="2189"/>
      <c r="U54" s="860"/>
      <c r="V54" s="860"/>
      <c r="W54" s="860"/>
      <c r="X54" s="860"/>
      <c r="Y54" s="860"/>
      <c r="Z54" s="860"/>
      <c r="AA54" s="860"/>
      <c r="AB54" s="860"/>
      <c r="AC54" s="860"/>
      <c r="AD54" s="860"/>
      <c r="AE54" s="860"/>
      <c r="AF54" s="860"/>
      <c r="AG54" s="872"/>
      <c r="AH54" s="873"/>
      <c r="AI54" s="873"/>
      <c r="AJ54" s="873"/>
      <c r="AK54" s="873"/>
      <c r="AL54" s="873"/>
      <c r="AM54" s="873"/>
      <c r="AN54" s="873"/>
      <c r="AO54" s="873"/>
      <c r="AP54" s="873"/>
      <c r="AQ54" s="873"/>
      <c r="AR54" s="873"/>
      <c r="AS54" s="873"/>
      <c r="AT54" s="873"/>
      <c r="AU54" s="873"/>
      <c r="AV54" s="873"/>
      <c r="AW54" s="873"/>
      <c r="AX54" s="874"/>
    </row>
    <row r="55" spans="1:55" ht="26.25" customHeight="1" x14ac:dyDescent="0.15">
      <c r="A55" s="865"/>
      <c r="B55" s="866"/>
      <c r="C55" s="3240"/>
      <c r="D55" s="3241"/>
      <c r="E55" s="3241"/>
      <c r="F55" s="3241"/>
      <c r="G55" s="2638"/>
      <c r="H55" s="2639"/>
      <c r="I55" s="2639"/>
      <c r="J55" s="2639"/>
      <c r="K55" s="2639"/>
      <c r="L55" s="2639"/>
      <c r="M55" s="2639"/>
      <c r="N55" s="2639"/>
      <c r="O55" s="2639"/>
      <c r="P55" s="2639"/>
      <c r="Q55" s="2639"/>
      <c r="R55" s="2639"/>
      <c r="S55" s="2640"/>
      <c r="T55" s="2641"/>
      <c r="U55" s="835"/>
      <c r="V55" s="835"/>
      <c r="W55" s="835"/>
      <c r="X55" s="835"/>
      <c r="Y55" s="835"/>
      <c r="Z55" s="835"/>
      <c r="AA55" s="835"/>
      <c r="AB55" s="835"/>
      <c r="AC55" s="835"/>
      <c r="AD55" s="835"/>
      <c r="AE55" s="835"/>
      <c r="AF55" s="835"/>
      <c r="AG55" s="872"/>
      <c r="AH55" s="873"/>
      <c r="AI55" s="873"/>
      <c r="AJ55" s="873"/>
      <c r="AK55" s="873"/>
      <c r="AL55" s="873"/>
      <c r="AM55" s="873"/>
      <c r="AN55" s="873"/>
      <c r="AO55" s="873"/>
      <c r="AP55" s="873"/>
      <c r="AQ55" s="873"/>
      <c r="AR55" s="873"/>
      <c r="AS55" s="873"/>
      <c r="AT55" s="873"/>
      <c r="AU55" s="873"/>
      <c r="AV55" s="873"/>
      <c r="AW55" s="873"/>
      <c r="AX55" s="874"/>
      <c r="AY55" s="133"/>
      <c r="AZ55" s="133"/>
      <c r="BA55" s="133"/>
      <c r="BB55" s="133"/>
      <c r="BC55" s="133"/>
    </row>
    <row r="56" spans="1:55" ht="57" customHeight="1" x14ac:dyDescent="0.15">
      <c r="A56" s="816" t="s">
        <v>117</v>
      </c>
      <c r="B56" s="817"/>
      <c r="C56" s="3242" t="s">
        <v>118</v>
      </c>
      <c r="D56" s="3243"/>
      <c r="E56" s="3243"/>
      <c r="F56" s="3243"/>
      <c r="G56" s="3421" t="s">
        <v>947</v>
      </c>
      <c r="H56" s="3422"/>
      <c r="I56" s="3422"/>
      <c r="J56" s="3422"/>
      <c r="K56" s="3422"/>
      <c r="L56" s="3422"/>
      <c r="M56" s="3422"/>
      <c r="N56" s="3422"/>
      <c r="O56" s="3422"/>
      <c r="P56" s="3422"/>
      <c r="Q56" s="3422"/>
      <c r="R56" s="3422"/>
      <c r="S56" s="3422"/>
      <c r="T56" s="3422"/>
      <c r="U56" s="3422"/>
      <c r="V56" s="3422"/>
      <c r="W56" s="3422"/>
      <c r="X56" s="3422"/>
      <c r="Y56" s="3422"/>
      <c r="Z56" s="3422"/>
      <c r="AA56" s="3422"/>
      <c r="AB56" s="3422"/>
      <c r="AC56" s="3422"/>
      <c r="AD56" s="3422"/>
      <c r="AE56" s="3422"/>
      <c r="AF56" s="3422"/>
      <c r="AG56" s="3422"/>
      <c r="AH56" s="3422"/>
      <c r="AI56" s="3422"/>
      <c r="AJ56" s="3422"/>
      <c r="AK56" s="3422"/>
      <c r="AL56" s="3422"/>
      <c r="AM56" s="3422"/>
      <c r="AN56" s="3422"/>
      <c r="AO56" s="3422"/>
      <c r="AP56" s="3422"/>
      <c r="AQ56" s="3422"/>
      <c r="AR56" s="3422"/>
      <c r="AS56" s="3422"/>
      <c r="AT56" s="3422"/>
      <c r="AU56" s="3422"/>
      <c r="AV56" s="3422"/>
      <c r="AW56" s="3422"/>
      <c r="AX56" s="3423"/>
      <c r="AY56" s="140"/>
      <c r="AZ56" s="140"/>
      <c r="BA56" s="140"/>
      <c r="BB56" s="140"/>
      <c r="BC56" s="133"/>
    </row>
    <row r="57" spans="1:55" ht="66.75" customHeight="1" thickBot="1" x14ac:dyDescent="0.2">
      <c r="A57" s="2860"/>
      <c r="B57" s="2861"/>
      <c r="C57" s="3247" t="s">
        <v>120</v>
      </c>
      <c r="D57" s="3248"/>
      <c r="E57" s="3248"/>
      <c r="F57" s="3249"/>
      <c r="G57" s="3424" t="s">
        <v>948</v>
      </c>
      <c r="H57" s="3425"/>
      <c r="I57" s="3425"/>
      <c r="J57" s="3425"/>
      <c r="K57" s="3425"/>
      <c r="L57" s="3425"/>
      <c r="M57" s="3425"/>
      <c r="N57" s="3425"/>
      <c r="O57" s="3425"/>
      <c r="P57" s="3425"/>
      <c r="Q57" s="3425"/>
      <c r="R57" s="3425"/>
      <c r="S57" s="3425"/>
      <c r="T57" s="3425"/>
      <c r="U57" s="3425"/>
      <c r="V57" s="3425"/>
      <c r="W57" s="3425"/>
      <c r="X57" s="3425"/>
      <c r="Y57" s="3425"/>
      <c r="Z57" s="3425"/>
      <c r="AA57" s="3425"/>
      <c r="AB57" s="3425"/>
      <c r="AC57" s="3425"/>
      <c r="AD57" s="3425"/>
      <c r="AE57" s="3425"/>
      <c r="AF57" s="3425"/>
      <c r="AG57" s="3425"/>
      <c r="AH57" s="3425"/>
      <c r="AI57" s="3425"/>
      <c r="AJ57" s="3425"/>
      <c r="AK57" s="3425"/>
      <c r="AL57" s="3425"/>
      <c r="AM57" s="3425"/>
      <c r="AN57" s="3425"/>
      <c r="AO57" s="3425"/>
      <c r="AP57" s="3425"/>
      <c r="AQ57" s="3425"/>
      <c r="AR57" s="3425"/>
      <c r="AS57" s="3425"/>
      <c r="AT57" s="3425"/>
      <c r="AU57" s="3425"/>
      <c r="AV57" s="3425"/>
      <c r="AW57" s="3425"/>
      <c r="AX57" s="3426"/>
    </row>
    <row r="58" spans="1:55" ht="21" customHeight="1" x14ac:dyDescent="0.15">
      <c r="A58" s="828" t="s">
        <v>122</v>
      </c>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29"/>
      <c r="AL58" s="829"/>
      <c r="AM58" s="829"/>
      <c r="AN58" s="829"/>
      <c r="AO58" s="829"/>
      <c r="AP58" s="829"/>
      <c r="AQ58" s="829"/>
      <c r="AR58" s="829"/>
      <c r="AS58" s="829"/>
      <c r="AT58" s="829"/>
      <c r="AU58" s="829"/>
      <c r="AV58" s="829"/>
      <c r="AW58" s="829"/>
      <c r="AX58" s="830"/>
    </row>
    <row r="59" spans="1:55" ht="103.5" customHeight="1" thickBot="1" x14ac:dyDescent="0.2">
      <c r="A59" s="3218"/>
      <c r="B59" s="3234"/>
      <c r="C59" s="3234"/>
      <c r="D59" s="3234"/>
      <c r="E59" s="3234"/>
      <c r="F59" s="3234"/>
      <c r="G59" s="3234"/>
      <c r="H59" s="3234"/>
      <c r="I59" s="3234"/>
      <c r="J59" s="3234"/>
      <c r="K59" s="3234"/>
      <c r="L59" s="3234"/>
      <c r="M59" s="3234"/>
      <c r="N59" s="3234"/>
      <c r="O59" s="3234"/>
      <c r="P59" s="3234"/>
      <c r="Q59" s="3234"/>
      <c r="R59" s="3234"/>
      <c r="S59" s="3234"/>
      <c r="T59" s="3234"/>
      <c r="U59" s="3234"/>
      <c r="V59" s="3234"/>
      <c r="W59" s="3234"/>
      <c r="X59" s="3234"/>
      <c r="Y59" s="3234"/>
      <c r="Z59" s="3234"/>
      <c r="AA59" s="3234"/>
      <c r="AB59" s="3234"/>
      <c r="AC59" s="3234"/>
      <c r="AD59" s="3234"/>
      <c r="AE59" s="3234"/>
      <c r="AF59" s="3234"/>
      <c r="AG59" s="3234"/>
      <c r="AH59" s="3234"/>
      <c r="AI59" s="3234"/>
      <c r="AJ59" s="3234"/>
      <c r="AK59" s="3234"/>
      <c r="AL59" s="3234"/>
      <c r="AM59" s="3234"/>
      <c r="AN59" s="3234"/>
      <c r="AO59" s="3234"/>
      <c r="AP59" s="3234"/>
      <c r="AQ59" s="3234"/>
      <c r="AR59" s="3234"/>
      <c r="AS59" s="3234"/>
      <c r="AT59" s="3234"/>
      <c r="AU59" s="3234"/>
      <c r="AV59" s="3234"/>
      <c r="AW59" s="3234"/>
      <c r="AX59" s="3235"/>
    </row>
    <row r="60" spans="1:55" ht="21" customHeight="1" x14ac:dyDescent="0.15">
      <c r="A60" s="806" t="s">
        <v>123</v>
      </c>
      <c r="B60" s="807"/>
      <c r="C60" s="807"/>
      <c r="D60" s="807"/>
      <c r="E60" s="807"/>
      <c r="F60" s="807"/>
      <c r="G60" s="807"/>
      <c r="H60" s="807"/>
      <c r="I60" s="807"/>
      <c r="J60" s="807"/>
      <c r="K60" s="807"/>
      <c r="L60" s="807"/>
      <c r="M60" s="807"/>
      <c r="N60" s="807"/>
      <c r="O60" s="807"/>
      <c r="P60" s="807"/>
      <c r="Q60" s="807"/>
      <c r="R60" s="807"/>
      <c r="S60" s="807"/>
      <c r="T60" s="807"/>
      <c r="U60" s="807"/>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8"/>
    </row>
    <row r="61" spans="1:55" ht="103.5" customHeight="1" thickBot="1" x14ac:dyDescent="0.2">
      <c r="A61" s="3218"/>
      <c r="B61" s="3234"/>
      <c r="C61" s="3234"/>
      <c r="D61" s="3234"/>
      <c r="E61" s="3236"/>
      <c r="F61" s="3237"/>
      <c r="G61" s="3238"/>
      <c r="H61" s="3238"/>
      <c r="I61" s="3238"/>
      <c r="J61" s="3238"/>
      <c r="K61" s="3238"/>
      <c r="L61" s="3238"/>
      <c r="M61" s="3238"/>
      <c r="N61" s="3238"/>
      <c r="O61" s="3238"/>
      <c r="P61" s="3238"/>
      <c r="Q61" s="3238"/>
      <c r="R61" s="3238"/>
      <c r="S61" s="3238"/>
      <c r="T61" s="3238"/>
      <c r="U61" s="3238"/>
      <c r="V61" s="3238"/>
      <c r="W61" s="3238"/>
      <c r="X61" s="3238"/>
      <c r="Y61" s="3238"/>
      <c r="Z61" s="3238"/>
      <c r="AA61" s="3238"/>
      <c r="AB61" s="3238"/>
      <c r="AC61" s="3238"/>
      <c r="AD61" s="3238"/>
      <c r="AE61" s="3238"/>
      <c r="AF61" s="3238"/>
      <c r="AG61" s="3238"/>
      <c r="AH61" s="3238"/>
      <c r="AI61" s="3238"/>
      <c r="AJ61" s="3238"/>
      <c r="AK61" s="3238"/>
      <c r="AL61" s="3238"/>
      <c r="AM61" s="3238"/>
      <c r="AN61" s="3238"/>
      <c r="AO61" s="3238"/>
      <c r="AP61" s="3238"/>
      <c r="AQ61" s="3238"/>
      <c r="AR61" s="3238"/>
      <c r="AS61" s="3238"/>
      <c r="AT61" s="3238"/>
      <c r="AU61" s="3238"/>
      <c r="AV61" s="3238"/>
      <c r="AW61" s="3238"/>
      <c r="AX61" s="3239"/>
    </row>
    <row r="62" spans="1:55" ht="21" customHeight="1" x14ac:dyDescent="0.15">
      <c r="A62" s="806" t="s">
        <v>124</v>
      </c>
      <c r="B62" s="807"/>
      <c r="C62" s="807"/>
      <c r="D62" s="807"/>
      <c r="E62" s="807"/>
      <c r="F62" s="807"/>
      <c r="G62" s="807"/>
      <c r="H62" s="807"/>
      <c r="I62" s="807"/>
      <c r="J62" s="807"/>
      <c r="K62" s="807"/>
      <c r="L62" s="807"/>
      <c r="M62" s="807"/>
      <c r="N62" s="807"/>
      <c r="O62" s="807"/>
      <c r="P62" s="807"/>
      <c r="Q62" s="807"/>
      <c r="R62" s="807"/>
      <c r="S62" s="807"/>
      <c r="T62" s="807"/>
      <c r="U62" s="807"/>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7"/>
      <c r="AX62" s="808"/>
    </row>
    <row r="63" spans="1:55" ht="103.5" customHeight="1" thickBot="1" x14ac:dyDescent="0.2">
      <c r="A63" s="3218"/>
      <c r="B63" s="3219"/>
      <c r="C63" s="3219"/>
      <c r="D63" s="3219"/>
      <c r="E63" s="3220"/>
      <c r="F63" s="3219"/>
      <c r="G63" s="3219"/>
      <c r="H63" s="3219"/>
      <c r="I63" s="3219"/>
      <c r="J63" s="3219"/>
      <c r="K63" s="3219"/>
      <c r="L63" s="3219"/>
      <c r="M63" s="3219"/>
      <c r="N63" s="3219"/>
      <c r="O63" s="3219"/>
      <c r="P63" s="3219"/>
      <c r="Q63" s="3219"/>
      <c r="R63" s="3219"/>
      <c r="S63" s="3219"/>
      <c r="T63" s="3219"/>
      <c r="U63" s="3219"/>
      <c r="V63" s="3219"/>
      <c r="W63" s="3219"/>
      <c r="X63" s="3219"/>
      <c r="Y63" s="3219"/>
      <c r="Z63" s="3219"/>
      <c r="AA63" s="3219"/>
      <c r="AB63" s="3219"/>
      <c r="AC63" s="3219"/>
      <c r="AD63" s="3219"/>
      <c r="AE63" s="3219"/>
      <c r="AF63" s="3219"/>
      <c r="AG63" s="3219"/>
      <c r="AH63" s="3219"/>
      <c r="AI63" s="3219"/>
      <c r="AJ63" s="3219"/>
      <c r="AK63" s="3219"/>
      <c r="AL63" s="3219"/>
      <c r="AM63" s="3219"/>
      <c r="AN63" s="3219"/>
      <c r="AO63" s="3219"/>
      <c r="AP63" s="3219"/>
      <c r="AQ63" s="3219"/>
      <c r="AR63" s="3219"/>
      <c r="AS63" s="3219"/>
      <c r="AT63" s="3219"/>
      <c r="AU63" s="3219"/>
      <c r="AV63" s="3219"/>
      <c r="AW63" s="3219"/>
      <c r="AX63" s="3221"/>
    </row>
    <row r="64" spans="1:55" ht="21" customHeight="1" x14ac:dyDescent="0.15">
      <c r="A64" s="783" t="s">
        <v>125</v>
      </c>
      <c r="B64" s="784"/>
      <c r="C64" s="784"/>
      <c r="D64" s="784"/>
      <c r="E64" s="784"/>
      <c r="F64" s="784"/>
      <c r="G64" s="784"/>
      <c r="H64" s="784"/>
      <c r="I64" s="784"/>
      <c r="J64" s="784"/>
      <c r="K64" s="784"/>
      <c r="L64" s="784"/>
      <c r="M64" s="784"/>
      <c r="N64" s="784"/>
      <c r="O64" s="784"/>
      <c r="P64" s="784"/>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784"/>
      <c r="AV64" s="784"/>
      <c r="AW64" s="784"/>
      <c r="AX64" s="785"/>
    </row>
    <row r="65" spans="1:50" ht="139.9" customHeight="1" thickBot="1" x14ac:dyDescent="0.2">
      <c r="A65" s="3418" t="s">
        <v>949</v>
      </c>
      <c r="B65" s="3419"/>
      <c r="C65" s="3419"/>
      <c r="D65" s="3419"/>
      <c r="E65" s="3419"/>
      <c r="F65" s="3419"/>
      <c r="G65" s="3419"/>
      <c r="H65" s="3419"/>
      <c r="I65" s="3419"/>
      <c r="J65" s="3419"/>
      <c r="K65" s="3419"/>
      <c r="L65" s="3419"/>
      <c r="M65" s="3419"/>
      <c r="N65" s="3419"/>
      <c r="O65" s="3419"/>
      <c r="P65" s="3419"/>
      <c r="Q65" s="3419"/>
      <c r="R65" s="3419"/>
      <c r="S65" s="3419"/>
      <c r="T65" s="3419"/>
      <c r="U65" s="3419"/>
      <c r="V65" s="3419"/>
      <c r="W65" s="3419"/>
      <c r="X65" s="3419"/>
      <c r="Y65" s="3419"/>
      <c r="Z65" s="3419"/>
      <c r="AA65" s="3419"/>
      <c r="AB65" s="3419"/>
      <c r="AC65" s="3419"/>
      <c r="AD65" s="3419"/>
      <c r="AE65" s="3419"/>
      <c r="AF65" s="3419"/>
      <c r="AG65" s="3419"/>
      <c r="AH65" s="3419"/>
      <c r="AI65" s="3419"/>
      <c r="AJ65" s="3419"/>
      <c r="AK65" s="3419"/>
      <c r="AL65" s="3419"/>
      <c r="AM65" s="3419"/>
      <c r="AN65" s="3419"/>
      <c r="AO65" s="3419"/>
      <c r="AP65" s="3419"/>
      <c r="AQ65" s="3419"/>
      <c r="AR65" s="3419"/>
      <c r="AS65" s="3419"/>
      <c r="AT65" s="3419"/>
      <c r="AU65" s="3419"/>
      <c r="AV65" s="3419"/>
      <c r="AW65" s="3419"/>
      <c r="AX65" s="3420"/>
    </row>
    <row r="66" spans="1:50" ht="19.7" customHeight="1" x14ac:dyDescent="0.15">
      <c r="A66" s="789" t="s">
        <v>126</v>
      </c>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790"/>
      <c r="AK66" s="790"/>
      <c r="AL66" s="790"/>
      <c r="AM66" s="790"/>
      <c r="AN66" s="790"/>
      <c r="AO66" s="790"/>
      <c r="AP66" s="790"/>
      <c r="AQ66" s="790"/>
      <c r="AR66" s="790"/>
      <c r="AS66" s="790"/>
      <c r="AT66" s="790"/>
      <c r="AU66" s="790"/>
      <c r="AV66" s="790"/>
      <c r="AW66" s="790"/>
      <c r="AX66" s="791"/>
    </row>
    <row r="67" spans="1:50" ht="19.899999999999999" customHeight="1" thickBot="1" x14ac:dyDescent="0.2">
      <c r="A67" s="792"/>
      <c r="B67" s="793"/>
      <c r="C67" s="794" t="s">
        <v>789</v>
      </c>
      <c r="D67" s="694"/>
      <c r="E67" s="694"/>
      <c r="F67" s="694"/>
      <c r="G67" s="694"/>
      <c r="H67" s="694"/>
      <c r="I67" s="694"/>
      <c r="J67" s="695"/>
      <c r="K67" s="2854">
        <v>230</v>
      </c>
      <c r="L67" s="2855"/>
      <c r="M67" s="2855"/>
      <c r="N67" s="2855"/>
      <c r="O67" s="2855"/>
      <c r="P67" s="2855"/>
      <c r="Q67" s="2855"/>
      <c r="R67" s="2856"/>
      <c r="S67" s="794" t="s">
        <v>790</v>
      </c>
      <c r="T67" s="694"/>
      <c r="U67" s="694"/>
      <c r="V67" s="694"/>
      <c r="W67" s="694"/>
      <c r="X67" s="694"/>
      <c r="Y67" s="694"/>
      <c r="Z67" s="695"/>
      <c r="AA67" s="2854">
        <v>199</v>
      </c>
      <c r="AB67" s="2855"/>
      <c r="AC67" s="2855"/>
      <c r="AD67" s="2855"/>
      <c r="AE67" s="2855"/>
      <c r="AF67" s="2855"/>
      <c r="AG67" s="2855"/>
      <c r="AH67" s="2856"/>
      <c r="AI67" s="794" t="s">
        <v>791</v>
      </c>
      <c r="AJ67" s="799"/>
      <c r="AK67" s="799"/>
      <c r="AL67" s="799"/>
      <c r="AM67" s="799"/>
      <c r="AN67" s="799"/>
      <c r="AO67" s="799"/>
      <c r="AP67" s="800"/>
      <c r="AQ67" s="2857">
        <v>76</v>
      </c>
      <c r="AR67" s="2858"/>
      <c r="AS67" s="2858"/>
      <c r="AT67" s="2858"/>
      <c r="AU67" s="2858"/>
      <c r="AV67" s="2858"/>
      <c r="AW67" s="2858"/>
      <c r="AX67" s="2859"/>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279" t="s">
        <v>132</v>
      </c>
      <c r="B69" s="1280"/>
      <c r="C69" s="1280"/>
      <c r="D69" s="1280"/>
      <c r="E69" s="1280"/>
      <c r="F69" s="1281"/>
      <c r="G69" s="11" t="s">
        <v>133</v>
      </c>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3"/>
    </row>
    <row r="70" spans="1:50" ht="235.15" customHeight="1" x14ac:dyDescent="0.15">
      <c r="A70" s="432"/>
      <c r="B70" s="433"/>
      <c r="C70" s="433"/>
      <c r="D70" s="433"/>
      <c r="E70" s="433"/>
      <c r="F70" s="434"/>
      <c r="G70" s="3408" t="s">
        <v>950</v>
      </c>
      <c r="H70" s="3409"/>
      <c r="I70" s="3409"/>
      <c r="J70" s="3409"/>
      <c r="K70" s="3409"/>
      <c r="L70" s="3409"/>
      <c r="M70" s="3409"/>
      <c r="N70" s="3409"/>
      <c r="O70" s="3409"/>
      <c r="P70" s="3409"/>
      <c r="Q70" s="3409"/>
      <c r="R70" s="3409"/>
      <c r="S70" s="3409"/>
      <c r="T70" s="3409"/>
      <c r="U70" s="3409"/>
      <c r="V70" s="3409"/>
      <c r="W70" s="3409"/>
      <c r="X70" s="3409"/>
      <c r="Y70" s="3409"/>
      <c r="Z70" s="3409"/>
      <c r="AA70" s="3409"/>
      <c r="AB70" s="3409"/>
      <c r="AC70" s="3409"/>
      <c r="AD70" s="3409"/>
      <c r="AE70" s="3409"/>
      <c r="AF70" s="3409"/>
      <c r="AG70" s="3409"/>
      <c r="AH70" s="3409"/>
      <c r="AI70" s="3409"/>
      <c r="AJ70" s="3409"/>
      <c r="AK70" s="3409"/>
      <c r="AL70" s="3409"/>
      <c r="AM70" s="3409"/>
      <c r="AN70" s="3409"/>
      <c r="AO70" s="3409"/>
      <c r="AP70" s="3409"/>
      <c r="AQ70" s="3409"/>
      <c r="AR70" s="3409"/>
      <c r="AS70" s="3409"/>
      <c r="AT70" s="3409"/>
      <c r="AU70" s="3409"/>
      <c r="AV70" s="3409"/>
      <c r="AW70" s="3409"/>
      <c r="AX70" s="2848"/>
    </row>
    <row r="71" spans="1:50" ht="256.89999999999998" customHeight="1" x14ac:dyDescent="0.15">
      <c r="A71" s="432"/>
      <c r="B71" s="433"/>
      <c r="C71" s="433"/>
      <c r="D71" s="433"/>
      <c r="E71" s="433"/>
      <c r="F71" s="434"/>
      <c r="G71" s="2846"/>
      <c r="H71" s="3409"/>
      <c r="I71" s="3409"/>
      <c r="J71" s="3409"/>
      <c r="K71" s="3409"/>
      <c r="L71" s="3409"/>
      <c r="M71" s="3409"/>
      <c r="N71" s="3409"/>
      <c r="O71" s="3409"/>
      <c r="P71" s="3409"/>
      <c r="Q71" s="3409"/>
      <c r="R71" s="3409"/>
      <c r="S71" s="3409"/>
      <c r="T71" s="3409"/>
      <c r="U71" s="3409"/>
      <c r="V71" s="3409"/>
      <c r="W71" s="3409"/>
      <c r="X71" s="3409"/>
      <c r="Y71" s="3409"/>
      <c r="Z71" s="3409"/>
      <c r="AA71" s="3409"/>
      <c r="AB71" s="3409"/>
      <c r="AC71" s="3409"/>
      <c r="AD71" s="3409"/>
      <c r="AE71" s="3409"/>
      <c r="AF71" s="3409"/>
      <c r="AG71" s="3409"/>
      <c r="AH71" s="3409"/>
      <c r="AI71" s="3409"/>
      <c r="AJ71" s="3409"/>
      <c r="AK71" s="3409"/>
      <c r="AL71" s="3409"/>
      <c r="AM71" s="3409"/>
      <c r="AN71" s="3409"/>
      <c r="AO71" s="3409"/>
      <c r="AP71" s="3409"/>
      <c r="AQ71" s="3409"/>
      <c r="AR71" s="3409"/>
      <c r="AS71" s="3409"/>
      <c r="AT71" s="3409"/>
      <c r="AU71" s="3409"/>
      <c r="AV71" s="3409"/>
      <c r="AW71" s="3409"/>
      <c r="AX71" s="2848"/>
    </row>
    <row r="72" spans="1:50" ht="409.15" customHeight="1" x14ac:dyDescent="0.15">
      <c r="A72" s="432"/>
      <c r="B72" s="433"/>
      <c r="C72" s="433"/>
      <c r="D72" s="433"/>
      <c r="E72" s="433"/>
      <c r="F72" s="434"/>
      <c r="G72" s="2846"/>
      <c r="H72" s="3409"/>
      <c r="I72" s="3409"/>
      <c r="J72" s="3409"/>
      <c r="K72" s="3409"/>
      <c r="L72" s="3409"/>
      <c r="M72" s="3409"/>
      <c r="N72" s="3409"/>
      <c r="O72" s="3409"/>
      <c r="P72" s="3409"/>
      <c r="Q72" s="3409"/>
      <c r="R72" s="3409"/>
      <c r="S72" s="3409"/>
      <c r="T72" s="3409"/>
      <c r="U72" s="3409"/>
      <c r="V72" s="3409"/>
      <c r="W72" s="3409"/>
      <c r="X72" s="3409"/>
      <c r="Y72" s="3409"/>
      <c r="Z72" s="3409"/>
      <c r="AA72" s="3409"/>
      <c r="AB72" s="3409"/>
      <c r="AC72" s="3409"/>
      <c r="AD72" s="3409"/>
      <c r="AE72" s="3409"/>
      <c r="AF72" s="3409"/>
      <c r="AG72" s="3409"/>
      <c r="AH72" s="3409"/>
      <c r="AI72" s="3409"/>
      <c r="AJ72" s="3409"/>
      <c r="AK72" s="3409"/>
      <c r="AL72" s="3409"/>
      <c r="AM72" s="3409"/>
      <c r="AN72" s="3409"/>
      <c r="AO72" s="3409"/>
      <c r="AP72" s="3409"/>
      <c r="AQ72" s="3409"/>
      <c r="AR72" s="3409"/>
      <c r="AS72" s="3409"/>
      <c r="AT72" s="3409"/>
      <c r="AU72" s="3409"/>
      <c r="AV72" s="3409"/>
      <c r="AW72" s="3409"/>
      <c r="AX72" s="2848"/>
    </row>
    <row r="73" spans="1:50" ht="52.35" customHeight="1" x14ac:dyDescent="0.15">
      <c r="A73" s="432"/>
      <c r="B73" s="433"/>
      <c r="C73" s="433"/>
      <c r="D73" s="433"/>
      <c r="E73" s="433"/>
      <c r="F73" s="434"/>
      <c r="G73" s="14"/>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6"/>
    </row>
    <row r="74" spans="1:50" ht="52.35" customHeight="1" x14ac:dyDescent="0.15">
      <c r="A74" s="432"/>
      <c r="B74" s="433"/>
      <c r="C74" s="433"/>
      <c r="D74" s="433"/>
      <c r="E74" s="433"/>
      <c r="F74" s="434"/>
      <c r="G74" s="14"/>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6"/>
    </row>
    <row r="75" spans="1:50" ht="47.85" customHeight="1" x14ac:dyDescent="0.15">
      <c r="A75" s="432"/>
      <c r="B75" s="433"/>
      <c r="C75" s="433"/>
      <c r="D75" s="433"/>
      <c r="E75" s="433"/>
      <c r="F75" s="434"/>
      <c r="G75" s="14"/>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6"/>
    </row>
    <row r="76" spans="1:50" ht="14.25" thickBot="1" x14ac:dyDescent="0.2">
      <c r="A76" s="1261"/>
      <c r="B76" s="1262"/>
      <c r="C76" s="1262"/>
      <c r="D76" s="1262"/>
      <c r="E76" s="1262"/>
      <c r="F76" s="2168"/>
      <c r="G76" s="17" t="s">
        <v>951</v>
      </c>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9"/>
    </row>
    <row r="77" spans="1:50" s="133" customFormat="1" x14ac:dyDescent="0.15">
      <c r="A77" s="20"/>
      <c r="B77" s="20"/>
      <c r="C77" s="20"/>
      <c r="D77" s="20"/>
      <c r="E77" s="20"/>
      <c r="F77" s="20"/>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row>
    <row r="78" spans="1:50" s="133" customFormat="1" ht="26.25" customHeight="1" thickBot="1" x14ac:dyDescent="0.2">
      <c r="A78" s="23"/>
      <c r="B78" s="23"/>
      <c r="C78" s="23"/>
      <c r="D78" s="23"/>
      <c r="E78" s="23"/>
      <c r="F78" s="23"/>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row>
    <row r="79" spans="1:50" ht="30" customHeight="1" x14ac:dyDescent="0.15">
      <c r="A79" s="768" t="s">
        <v>134</v>
      </c>
      <c r="B79" s="769"/>
      <c r="C79" s="769"/>
      <c r="D79" s="769"/>
      <c r="E79" s="769"/>
      <c r="F79" s="770"/>
      <c r="G79" s="723" t="s">
        <v>952</v>
      </c>
      <c r="H79" s="751"/>
      <c r="I79" s="751"/>
      <c r="J79" s="751"/>
      <c r="K79" s="751"/>
      <c r="L79" s="751"/>
      <c r="M79" s="751"/>
      <c r="N79" s="751"/>
      <c r="O79" s="751"/>
      <c r="P79" s="751"/>
      <c r="Q79" s="751"/>
      <c r="R79" s="751"/>
      <c r="S79" s="751"/>
      <c r="T79" s="751"/>
      <c r="U79" s="751"/>
      <c r="V79" s="751"/>
      <c r="W79" s="751"/>
      <c r="X79" s="751"/>
      <c r="Y79" s="751"/>
      <c r="Z79" s="751"/>
      <c r="AA79" s="751"/>
      <c r="AB79" s="777"/>
      <c r="AC79" s="723" t="s">
        <v>953</v>
      </c>
      <c r="AD79" s="751"/>
      <c r="AE79" s="751"/>
      <c r="AF79" s="751"/>
      <c r="AG79" s="751"/>
      <c r="AH79" s="751"/>
      <c r="AI79" s="751"/>
      <c r="AJ79" s="751"/>
      <c r="AK79" s="751"/>
      <c r="AL79" s="751"/>
      <c r="AM79" s="751"/>
      <c r="AN79" s="751"/>
      <c r="AO79" s="751"/>
      <c r="AP79" s="751"/>
      <c r="AQ79" s="751"/>
      <c r="AR79" s="751"/>
      <c r="AS79" s="751"/>
      <c r="AT79" s="751"/>
      <c r="AU79" s="751"/>
      <c r="AV79" s="751"/>
      <c r="AW79" s="751"/>
      <c r="AX79" s="752"/>
    </row>
    <row r="80" spans="1:50" ht="24.75" customHeight="1" x14ac:dyDescent="0.15">
      <c r="A80" s="771"/>
      <c r="B80" s="772"/>
      <c r="C80" s="772"/>
      <c r="D80" s="772"/>
      <c r="E80" s="772"/>
      <c r="F80" s="773"/>
      <c r="G80" s="731" t="s">
        <v>91</v>
      </c>
      <c r="H80" s="732"/>
      <c r="I80" s="732"/>
      <c r="J80" s="732"/>
      <c r="K80" s="732"/>
      <c r="L80" s="474" t="s">
        <v>136</v>
      </c>
      <c r="M80" s="627"/>
      <c r="N80" s="627"/>
      <c r="O80" s="627"/>
      <c r="P80" s="627"/>
      <c r="Q80" s="627"/>
      <c r="R80" s="627"/>
      <c r="S80" s="627"/>
      <c r="T80" s="627"/>
      <c r="U80" s="627"/>
      <c r="V80" s="627"/>
      <c r="W80" s="627"/>
      <c r="X80" s="637"/>
      <c r="Y80" s="728" t="s">
        <v>137</v>
      </c>
      <c r="Z80" s="733"/>
      <c r="AA80" s="733"/>
      <c r="AB80" s="756"/>
      <c r="AC80" s="731" t="s">
        <v>91</v>
      </c>
      <c r="AD80" s="732"/>
      <c r="AE80" s="732"/>
      <c r="AF80" s="732"/>
      <c r="AG80" s="732"/>
      <c r="AH80" s="474" t="s">
        <v>136</v>
      </c>
      <c r="AI80" s="627"/>
      <c r="AJ80" s="627"/>
      <c r="AK80" s="627"/>
      <c r="AL80" s="627"/>
      <c r="AM80" s="627"/>
      <c r="AN80" s="627"/>
      <c r="AO80" s="627"/>
      <c r="AP80" s="627"/>
      <c r="AQ80" s="627"/>
      <c r="AR80" s="627"/>
      <c r="AS80" s="627"/>
      <c r="AT80" s="637"/>
      <c r="AU80" s="728" t="s">
        <v>137</v>
      </c>
      <c r="AV80" s="733"/>
      <c r="AW80" s="733"/>
      <c r="AX80" s="734"/>
    </row>
    <row r="81" spans="1:50" ht="24.75" customHeight="1" x14ac:dyDescent="0.15">
      <c r="A81" s="771"/>
      <c r="B81" s="772"/>
      <c r="C81" s="772"/>
      <c r="D81" s="772"/>
      <c r="E81" s="772"/>
      <c r="F81" s="773"/>
      <c r="G81" s="3414" t="s">
        <v>954</v>
      </c>
      <c r="H81" s="3415"/>
      <c r="I81" s="3415"/>
      <c r="J81" s="3415"/>
      <c r="K81" s="3416"/>
      <c r="L81" s="3417" t="s">
        <v>955</v>
      </c>
      <c r="M81" s="3415"/>
      <c r="N81" s="3415"/>
      <c r="O81" s="3415"/>
      <c r="P81" s="3415"/>
      <c r="Q81" s="3415"/>
      <c r="R81" s="3415"/>
      <c r="S81" s="3415"/>
      <c r="T81" s="3415"/>
      <c r="U81" s="3415"/>
      <c r="V81" s="3415"/>
      <c r="W81" s="3415"/>
      <c r="X81" s="3416"/>
      <c r="Y81" s="2985">
        <v>15</v>
      </c>
      <c r="Z81" s="2986"/>
      <c r="AA81" s="2986"/>
      <c r="AB81" s="2987"/>
      <c r="AC81" s="2979"/>
      <c r="AD81" s="2980"/>
      <c r="AE81" s="2980"/>
      <c r="AF81" s="2980"/>
      <c r="AG81" s="2981"/>
      <c r="AH81" s="2982"/>
      <c r="AI81" s="2988"/>
      <c r="AJ81" s="2988"/>
      <c r="AK81" s="2988"/>
      <c r="AL81" s="2988"/>
      <c r="AM81" s="2988"/>
      <c r="AN81" s="2988"/>
      <c r="AO81" s="2988"/>
      <c r="AP81" s="2988"/>
      <c r="AQ81" s="2988"/>
      <c r="AR81" s="2988"/>
      <c r="AS81" s="2988"/>
      <c r="AT81" s="2989"/>
      <c r="AU81" s="2985"/>
      <c r="AV81" s="2986"/>
      <c r="AW81" s="2986"/>
      <c r="AX81" s="2990"/>
    </row>
    <row r="82" spans="1:50" ht="24.75" customHeight="1" x14ac:dyDescent="0.15">
      <c r="A82" s="771"/>
      <c r="B82" s="772"/>
      <c r="C82" s="772"/>
      <c r="D82" s="772"/>
      <c r="E82" s="772"/>
      <c r="F82" s="773"/>
      <c r="G82" s="3410" t="s">
        <v>956</v>
      </c>
      <c r="H82" s="3405"/>
      <c r="I82" s="3405"/>
      <c r="J82" s="3405"/>
      <c r="K82" s="3406"/>
      <c r="L82" s="3411" t="s">
        <v>957</v>
      </c>
      <c r="M82" s="3412"/>
      <c r="N82" s="3412"/>
      <c r="O82" s="3412"/>
      <c r="P82" s="3412"/>
      <c r="Q82" s="3412"/>
      <c r="R82" s="3412"/>
      <c r="S82" s="3412"/>
      <c r="T82" s="3412"/>
      <c r="U82" s="3412"/>
      <c r="V82" s="3412"/>
      <c r="W82" s="3412"/>
      <c r="X82" s="3413"/>
      <c r="Y82" s="3213">
        <v>12</v>
      </c>
      <c r="Z82" s="3214"/>
      <c r="AA82" s="3214"/>
      <c r="AB82" s="3215"/>
      <c r="AC82" s="1166"/>
      <c r="AD82" s="839"/>
      <c r="AE82" s="839"/>
      <c r="AF82" s="839"/>
      <c r="AG82" s="842"/>
      <c r="AH82" s="1167"/>
      <c r="AI82" s="1168"/>
      <c r="AJ82" s="1168"/>
      <c r="AK82" s="1168"/>
      <c r="AL82" s="1168"/>
      <c r="AM82" s="1168"/>
      <c r="AN82" s="1168"/>
      <c r="AO82" s="1168"/>
      <c r="AP82" s="1168"/>
      <c r="AQ82" s="1168"/>
      <c r="AR82" s="1168"/>
      <c r="AS82" s="1168"/>
      <c r="AT82" s="1169"/>
      <c r="AU82" s="1170"/>
      <c r="AV82" s="1171"/>
      <c r="AW82" s="1171"/>
      <c r="AX82" s="1172"/>
    </row>
    <row r="83" spans="1:50" ht="24.75" customHeight="1" x14ac:dyDescent="0.15">
      <c r="A83" s="771"/>
      <c r="B83" s="772"/>
      <c r="C83" s="772"/>
      <c r="D83" s="772"/>
      <c r="E83" s="772"/>
      <c r="F83" s="773"/>
      <c r="G83" s="3401" t="s">
        <v>958</v>
      </c>
      <c r="H83" s="3402"/>
      <c r="I83" s="3402"/>
      <c r="J83" s="3402"/>
      <c r="K83" s="3403"/>
      <c r="L83" s="3407" t="s">
        <v>959</v>
      </c>
      <c r="M83" s="3402"/>
      <c r="N83" s="3402"/>
      <c r="O83" s="3402"/>
      <c r="P83" s="3402"/>
      <c r="Q83" s="3402"/>
      <c r="R83" s="3402"/>
      <c r="S83" s="3402"/>
      <c r="T83" s="3402"/>
      <c r="U83" s="3402"/>
      <c r="V83" s="3402"/>
      <c r="W83" s="3402"/>
      <c r="X83" s="3403"/>
      <c r="Y83" s="3213">
        <v>12</v>
      </c>
      <c r="Z83" s="3214"/>
      <c r="AA83" s="3214"/>
      <c r="AB83" s="3214"/>
      <c r="AC83" s="1166"/>
      <c r="AD83" s="839"/>
      <c r="AE83" s="839"/>
      <c r="AF83" s="839"/>
      <c r="AG83" s="842"/>
      <c r="AH83" s="1167"/>
      <c r="AI83" s="1168"/>
      <c r="AJ83" s="1168"/>
      <c r="AK83" s="1168"/>
      <c r="AL83" s="1168"/>
      <c r="AM83" s="1168"/>
      <c r="AN83" s="1168"/>
      <c r="AO83" s="1168"/>
      <c r="AP83" s="1168"/>
      <c r="AQ83" s="1168"/>
      <c r="AR83" s="1168"/>
      <c r="AS83" s="1168"/>
      <c r="AT83" s="1169"/>
      <c r="AU83" s="1170"/>
      <c r="AV83" s="1171"/>
      <c r="AW83" s="1171"/>
      <c r="AX83" s="1172"/>
    </row>
    <row r="84" spans="1:50" ht="24.75" customHeight="1" x14ac:dyDescent="0.15">
      <c r="A84" s="771"/>
      <c r="B84" s="772"/>
      <c r="C84" s="772"/>
      <c r="D84" s="772"/>
      <c r="E84" s="772"/>
      <c r="F84" s="773"/>
      <c r="G84" s="3401" t="s">
        <v>176</v>
      </c>
      <c r="H84" s="3402"/>
      <c r="I84" s="3402"/>
      <c r="J84" s="3402"/>
      <c r="K84" s="3403"/>
      <c r="L84" s="3404" t="s">
        <v>960</v>
      </c>
      <c r="M84" s="3405"/>
      <c r="N84" s="3405"/>
      <c r="O84" s="3405"/>
      <c r="P84" s="3405"/>
      <c r="Q84" s="3405"/>
      <c r="R84" s="3405"/>
      <c r="S84" s="3405"/>
      <c r="T84" s="3405"/>
      <c r="U84" s="3405"/>
      <c r="V84" s="3405"/>
      <c r="W84" s="3405"/>
      <c r="X84" s="3406"/>
      <c r="Y84" s="3213">
        <v>3</v>
      </c>
      <c r="Z84" s="3214"/>
      <c r="AA84" s="3214"/>
      <c r="AB84" s="3215"/>
      <c r="AC84" s="1166"/>
      <c r="AD84" s="839"/>
      <c r="AE84" s="839"/>
      <c r="AF84" s="839"/>
      <c r="AG84" s="842"/>
      <c r="AH84" s="1167"/>
      <c r="AI84" s="1168"/>
      <c r="AJ84" s="1168"/>
      <c r="AK84" s="1168"/>
      <c r="AL84" s="1168"/>
      <c r="AM84" s="1168"/>
      <c r="AN84" s="1168"/>
      <c r="AO84" s="1168"/>
      <c r="AP84" s="1168"/>
      <c r="AQ84" s="1168"/>
      <c r="AR84" s="1168"/>
      <c r="AS84" s="1168"/>
      <c r="AT84" s="1169"/>
      <c r="AU84" s="1170"/>
      <c r="AV84" s="1171"/>
      <c r="AW84" s="1171"/>
      <c r="AX84" s="1172"/>
    </row>
    <row r="85" spans="1:50" ht="24.75" customHeight="1" x14ac:dyDescent="0.15">
      <c r="A85" s="771"/>
      <c r="B85" s="772"/>
      <c r="C85" s="772"/>
      <c r="D85" s="772"/>
      <c r="E85" s="772"/>
      <c r="F85" s="773"/>
      <c r="G85" s="3401" t="s">
        <v>961</v>
      </c>
      <c r="H85" s="3402"/>
      <c r="I85" s="3402"/>
      <c r="J85" s="3402"/>
      <c r="K85" s="3403"/>
      <c r="L85" s="3404" t="s">
        <v>961</v>
      </c>
      <c r="M85" s="3405"/>
      <c r="N85" s="3405"/>
      <c r="O85" s="3405"/>
      <c r="P85" s="3405"/>
      <c r="Q85" s="3405"/>
      <c r="R85" s="3405"/>
      <c r="S85" s="3405"/>
      <c r="T85" s="3405"/>
      <c r="U85" s="3405"/>
      <c r="V85" s="3405"/>
      <c r="W85" s="3405"/>
      <c r="X85" s="3406"/>
      <c r="Y85" s="3213">
        <v>1</v>
      </c>
      <c r="Z85" s="3214"/>
      <c r="AA85" s="3214"/>
      <c r="AB85" s="3215"/>
      <c r="AC85" s="1166"/>
      <c r="AD85" s="839"/>
      <c r="AE85" s="839"/>
      <c r="AF85" s="839"/>
      <c r="AG85" s="842"/>
      <c r="AH85" s="1167"/>
      <c r="AI85" s="1168"/>
      <c r="AJ85" s="1168"/>
      <c r="AK85" s="1168"/>
      <c r="AL85" s="1168"/>
      <c r="AM85" s="1168"/>
      <c r="AN85" s="1168"/>
      <c r="AO85" s="1168"/>
      <c r="AP85" s="1168"/>
      <c r="AQ85" s="1168"/>
      <c r="AR85" s="1168"/>
      <c r="AS85" s="1168"/>
      <c r="AT85" s="1169"/>
      <c r="AU85" s="1170"/>
      <c r="AV85" s="1171"/>
      <c r="AW85" s="1171"/>
      <c r="AX85" s="1172"/>
    </row>
    <row r="86" spans="1:50" ht="24.75" customHeight="1" x14ac:dyDescent="0.15">
      <c r="A86" s="771"/>
      <c r="B86" s="772"/>
      <c r="C86" s="772"/>
      <c r="D86" s="772"/>
      <c r="E86" s="772"/>
      <c r="F86" s="773"/>
      <c r="G86" s="707" t="s">
        <v>35</v>
      </c>
      <c r="H86" s="627"/>
      <c r="I86" s="627"/>
      <c r="J86" s="627"/>
      <c r="K86" s="627"/>
      <c r="L86" s="742"/>
      <c r="M86" s="743"/>
      <c r="N86" s="743"/>
      <c r="O86" s="743"/>
      <c r="P86" s="743"/>
      <c r="Q86" s="743"/>
      <c r="R86" s="743"/>
      <c r="S86" s="743"/>
      <c r="T86" s="743"/>
      <c r="U86" s="743"/>
      <c r="V86" s="743"/>
      <c r="W86" s="743"/>
      <c r="X86" s="744"/>
      <c r="Y86" s="745">
        <f>SUM(Y78:AB85)</f>
        <v>43</v>
      </c>
      <c r="Z86" s="746"/>
      <c r="AA86" s="746"/>
      <c r="AB86" s="759"/>
      <c r="AC86" s="1166"/>
      <c r="AD86" s="839"/>
      <c r="AE86" s="839"/>
      <c r="AF86" s="839"/>
      <c r="AG86" s="842"/>
      <c r="AH86" s="1167"/>
      <c r="AI86" s="1168"/>
      <c r="AJ86" s="1168"/>
      <c r="AK86" s="1168"/>
      <c r="AL86" s="1168"/>
      <c r="AM86" s="1168"/>
      <c r="AN86" s="1168"/>
      <c r="AO86" s="1168"/>
      <c r="AP86" s="1168"/>
      <c r="AQ86" s="1168"/>
      <c r="AR86" s="1168"/>
      <c r="AS86" s="1168"/>
      <c r="AT86" s="1169"/>
      <c r="AU86" s="1170"/>
      <c r="AV86" s="1171"/>
      <c r="AW86" s="1171"/>
      <c r="AX86" s="1172"/>
    </row>
    <row r="87" spans="1:50" ht="24.75" customHeight="1" x14ac:dyDescent="0.15">
      <c r="A87" s="771"/>
      <c r="B87" s="772"/>
      <c r="C87" s="772"/>
      <c r="D87" s="772"/>
      <c r="E87" s="772"/>
      <c r="F87" s="773"/>
      <c r="G87" s="2991" t="s">
        <v>962</v>
      </c>
      <c r="H87" s="2992"/>
      <c r="I87" s="2992"/>
      <c r="J87" s="2992"/>
      <c r="K87" s="2992"/>
      <c r="L87" s="2992"/>
      <c r="M87" s="2992"/>
      <c r="N87" s="2992"/>
      <c r="O87" s="2992"/>
      <c r="P87" s="2992"/>
      <c r="Q87" s="2992"/>
      <c r="R87" s="2992"/>
      <c r="S87" s="2992"/>
      <c r="T87" s="2992"/>
      <c r="U87" s="2992"/>
      <c r="V87" s="2992"/>
      <c r="W87" s="2992"/>
      <c r="X87" s="2992"/>
      <c r="Y87" s="2992"/>
      <c r="Z87" s="2992"/>
      <c r="AA87" s="2992"/>
      <c r="AB87" s="2993"/>
      <c r="AC87" s="1166"/>
      <c r="AD87" s="839"/>
      <c r="AE87" s="839"/>
      <c r="AF87" s="839"/>
      <c r="AG87" s="842"/>
      <c r="AH87" s="1167"/>
      <c r="AI87" s="1168"/>
      <c r="AJ87" s="1168"/>
      <c r="AK87" s="1168"/>
      <c r="AL87" s="1168"/>
      <c r="AM87" s="1168"/>
      <c r="AN87" s="1168"/>
      <c r="AO87" s="1168"/>
      <c r="AP87" s="1168"/>
      <c r="AQ87" s="1168"/>
      <c r="AR87" s="1168"/>
      <c r="AS87" s="1168"/>
      <c r="AT87" s="1169"/>
      <c r="AU87" s="1170"/>
      <c r="AV87" s="1171"/>
      <c r="AW87" s="1171"/>
      <c r="AX87" s="1172"/>
    </row>
    <row r="88" spans="1:50" ht="24.75" customHeight="1" x14ac:dyDescent="0.15">
      <c r="A88" s="771"/>
      <c r="B88" s="772"/>
      <c r="C88" s="772"/>
      <c r="D88" s="772"/>
      <c r="E88" s="772"/>
      <c r="F88" s="773"/>
      <c r="G88" s="731" t="s">
        <v>91</v>
      </c>
      <c r="H88" s="732"/>
      <c r="I88" s="732"/>
      <c r="J88" s="732"/>
      <c r="K88" s="732"/>
      <c r="L88" s="474" t="s">
        <v>136</v>
      </c>
      <c r="M88" s="627"/>
      <c r="N88" s="627"/>
      <c r="O88" s="627"/>
      <c r="P88" s="627"/>
      <c r="Q88" s="627"/>
      <c r="R88" s="627"/>
      <c r="S88" s="627"/>
      <c r="T88" s="627"/>
      <c r="U88" s="627"/>
      <c r="V88" s="627"/>
      <c r="W88" s="627"/>
      <c r="X88" s="637"/>
      <c r="Y88" s="728" t="s">
        <v>137</v>
      </c>
      <c r="Z88" s="733"/>
      <c r="AA88" s="733"/>
      <c r="AB88" s="756"/>
      <c r="AC88" s="1158"/>
      <c r="AD88" s="846"/>
      <c r="AE88" s="846"/>
      <c r="AF88" s="846"/>
      <c r="AG88" s="849"/>
      <c r="AH88" s="1159"/>
      <c r="AI88" s="1160"/>
      <c r="AJ88" s="1160"/>
      <c r="AK88" s="1160"/>
      <c r="AL88" s="1160"/>
      <c r="AM88" s="1160"/>
      <c r="AN88" s="1160"/>
      <c r="AO88" s="1160"/>
      <c r="AP88" s="1160"/>
      <c r="AQ88" s="1160"/>
      <c r="AR88" s="1160"/>
      <c r="AS88" s="1160"/>
      <c r="AT88" s="1161"/>
      <c r="AU88" s="1162"/>
      <c r="AV88" s="1163"/>
      <c r="AW88" s="1163"/>
      <c r="AX88" s="1164"/>
    </row>
    <row r="89" spans="1:50" ht="24.75" customHeight="1" x14ac:dyDescent="0.15">
      <c r="A89" s="771"/>
      <c r="B89" s="772"/>
      <c r="C89" s="772"/>
      <c r="D89" s="772"/>
      <c r="E89" s="772"/>
      <c r="F89" s="773"/>
      <c r="G89" s="2979" t="s">
        <v>795</v>
      </c>
      <c r="H89" s="2980"/>
      <c r="I89" s="2980"/>
      <c r="J89" s="2980"/>
      <c r="K89" s="2981"/>
      <c r="L89" s="2982" t="s">
        <v>963</v>
      </c>
      <c r="M89" s="2988"/>
      <c r="N89" s="2988"/>
      <c r="O89" s="2988"/>
      <c r="P89" s="2988"/>
      <c r="Q89" s="2988"/>
      <c r="R89" s="2988"/>
      <c r="S89" s="2988"/>
      <c r="T89" s="2988"/>
      <c r="U89" s="2988"/>
      <c r="V89" s="2988"/>
      <c r="W89" s="2988"/>
      <c r="X89" s="2989"/>
      <c r="Y89" s="2985">
        <v>6</v>
      </c>
      <c r="Z89" s="2986"/>
      <c r="AA89" s="2986"/>
      <c r="AB89" s="2994"/>
      <c r="AC89" s="707" t="s">
        <v>35</v>
      </c>
      <c r="AD89" s="627"/>
      <c r="AE89" s="627"/>
      <c r="AF89" s="627"/>
      <c r="AG89" s="627"/>
      <c r="AH89" s="742"/>
      <c r="AI89" s="743"/>
      <c r="AJ89" s="743"/>
      <c r="AK89" s="743"/>
      <c r="AL89" s="743"/>
      <c r="AM89" s="743"/>
      <c r="AN89" s="743"/>
      <c r="AO89" s="743"/>
      <c r="AP89" s="743"/>
      <c r="AQ89" s="743"/>
      <c r="AR89" s="743"/>
      <c r="AS89" s="743"/>
      <c r="AT89" s="744"/>
      <c r="AU89" s="745">
        <f>SUM(AU81:AX88)</f>
        <v>0</v>
      </c>
      <c r="AV89" s="746"/>
      <c r="AW89" s="746"/>
      <c r="AX89" s="747"/>
    </row>
    <row r="90" spans="1:50" ht="30" customHeight="1" x14ac:dyDescent="0.15">
      <c r="A90" s="771"/>
      <c r="B90" s="772"/>
      <c r="C90" s="772"/>
      <c r="D90" s="772"/>
      <c r="E90" s="772"/>
      <c r="F90" s="773"/>
      <c r="G90" s="707" t="s">
        <v>35</v>
      </c>
      <c r="H90" s="627"/>
      <c r="I90" s="627"/>
      <c r="J90" s="627"/>
      <c r="K90" s="627"/>
      <c r="L90" s="742"/>
      <c r="M90" s="743"/>
      <c r="N90" s="743"/>
      <c r="O90" s="743"/>
      <c r="P90" s="743"/>
      <c r="Q90" s="743"/>
      <c r="R90" s="743"/>
      <c r="S90" s="743"/>
      <c r="T90" s="743"/>
      <c r="U90" s="743"/>
      <c r="V90" s="743"/>
      <c r="W90" s="743"/>
      <c r="X90" s="744"/>
      <c r="Y90" s="745">
        <f>SUM(Y89)</f>
        <v>6</v>
      </c>
      <c r="Z90" s="746"/>
      <c r="AA90" s="746"/>
      <c r="AB90" s="759"/>
      <c r="AC90" s="739" t="s">
        <v>964</v>
      </c>
      <c r="AD90" s="740"/>
      <c r="AE90" s="740"/>
      <c r="AF90" s="740"/>
      <c r="AG90" s="740"/>
      <c r="AH90" s="740"/>
      <c r="AI90" s="740"/>
      <c r="AJ90" s="740"/>
      <c r="AK90" s="740"/>
      <c r="AL90" s="740"/>
      <c r="AM90" s="740"/>
      <c r="AN90" s="740"/>
      <c r="AO90" s="740"/>
      <c r="AP90" s="740"/>
      <c r="AQ90" s="740"/>
      <c r="AR90" s="740"/>
      <c r="AS90" s="740"/>
      <c r="AT90" s="740"/>
      <c r="AU90" s="740"/>
      <c r="AV90" s="740"/>
      <c r="AW90" s="740"/>
      <c r="AX90" s="741"/>
    </row>
    <row r="91" spans="1:50" ht="25.5" customHeight="1" x14ac:dyDescent="0.15">
      <c r="A91" s="771"/>
      <c r="B91" s="772"/>
      <c r="C91" s="772"/>
      <c r="D91" s="772"/>
      <c r="E91" s="772"/>
      <c r="F91" s="773"/>
      <c r="G91" s="2991" t="s">
        <v>965</v>
      </c>
      <c r="H91" s="2992"/>
      <c r="I91" s="2992"/>
      <c r="J91" s="2992"/>
      <c r="K91" s="2992"/>
      <c r="L91" s="2992"/>
      <c r="M91" s="2992"/>
      <c r="N91" s="2992"/>
      <c r="O91" s="2992"/>
      <c r="P91" s="2992"/>
      <c r="Q91" s="2992"/>
      <c r="R91" s="2992"/>
      <c r="S91" s="2992"/>
      <c r="T91" s="2992"/>
      <c r="U91" s="2992"/>
      <c r="V91" s="2992"/>
      <c r="W91" s="2992"/>
      <c r="X91" s="2992"/>
      <c r="Y91" s="2992"/>
      <c r="Z91" s="2992"/>
      <c r="AA91" s="2992"/>
      <c r="AB91" s="2993"/>
      <c r="AC91" s="731" t="s">
        <v>91</v>
      </c>
      <c r="AD91" s="732"/>
      <c r="AE91" s="732"/>
      <c r="AF91" s="732"/>
      <c r="AG91" s="732"/>
      <c r="AH91" s="474" t="s">
        <v>136</v>
      </c>
      <c r="AI91" s="627"/>
      <c r="AJ91" s="627"/>
      <c r="AK91" s="627"/>
      <c r="AL91" s="627"/>
      <c r="AM91" s="627"/>
      <c r="AN91" s="627"/>
      <c r="AO91" s="627"/>
      <c r="AP91" s="627"/>
      <c r="AQ91" s="627"/>
      <c r="AR91" s="627"/>
      <c r="AS91" s="627"/>
      <c r="AT91" s="637"/>
      <c r="AU91" s="728" t="s">
        <v>137</v>
      </c>
      <c r="AV91" s="733"/>
      <c r="AW91" s="733"/>
      <c r="AX91" s="734"/>
    </row>
    <row r="92" spans="1:50" ht="24.75" customHeight="1" x14ac:dyDescent="0.15">
      <c r="A92" s="771"/>
      <c r="B92" s="772"/>
      <c r="C92" s="772"/>
      <c r="D92" s="772"/>
      <c r="E92" s="772"/>
      <c r="F92" s="773"/>
      <c r="G92" s="731" t="s">
        <v>91</v>
      </c>
      <c r="H92" s="732"/>
      <c r="I92" s="732"/>
      <c r="J92" s="732"/>
      <c r="K92" s="732"/>
      <c r="L92" s="474" t="s">
        <v>136</v>
      </c>
      <c r="M92" s="627"/>
      <c r="N92" s="627"/>
      <c r="O92" s="627"/>
      <c r="P92" s="627"/>
      <c r="Q92" s="627"/>
      <c r="R92" s="627"/>
      <c r="S92" s="627"/>
      <c r="T92" s="627"/>
      <c r="U92" s="627"/>
      <c r="V92" s="627"/>
      <c r="W92" s="627"/>
      <c r="X92" s="637"/>
      <c r="Y92" s="728" t="s">
        <v>137</v>
      </c>
      <c r="Z92" s="733"/>
      <c r="AA92" s="733"/>
      <c r="AB92" s="756"/>
      <c r="AC92" s="2979"/>
      <c r="AD92" s="2980"/>
      <c r="AE92" s="2980"/>
      <c r="AF92" s="2980"/>
      <c r="AG92" s="2981"/>
      <c r="AH92" s="2982"/>
      <c r="AI92" s="2988"/>
      <c r="AJ92" s="2988"/>
      <c r="AK92" s="2988"/>
      <c r="AL92" s="2988"/>
      <c r="AM92" s="2988"/>
      <c r="AN92" s="2988"/>
      <c r="AO92" s="2988"/>
      <c r="AP92" s="2988"/>
      <c r="AQ92" s="2988"/>
      <c r="AR92" s="2988"/>
      <c r="AS92" s="2988"/>
      <c r="AT92" s="2989"/>
      <c r="AU92" s="3394"/>
      <c r="AV92" s="3395"/>
      <c r="AW92" s="3395"/>
      <c r="AX92" s="3396"/>
    </row>
    <row r="93" spans="1:50" ht="24.75" customHeight="1" x14ac:dyDescent="0.15">
      <c r="A93" s="771"/>
      <c r="B93" s="772"/>
      <c r="C93" s="772"/>
      <c r="D93" s="772"/>
      <c r="E93" s="772"/>
      <c r="F93" s="773"/>
      <c r="G93" s="2979" t="s">
        <v>966</v>
      </c>
      <c r="H93" s="2980"/>
      <c r="I93" s="2980"/>
      <c r="J93" s="2980"/>
      <c r="K93" s="2981"/>
      <c r="L93" s="2982" t="s">
        <v>967</v>
      </c>
      <c r="M93" s="2988"/>
      <c r="N93" s="2988"/>
      <c r="O93" s="2988"/>
      <c r="P93" s="2988"/>
      <c r="Q93" s="2988"/>
      <c r="R93" s="2988"/>
      <c r="S93" s="2988"/>
      <c r="T93" s="2988"/>
      <c r="U93" s="2988"/>
      <c r="V93" s="2988"/>
      <c r="W93" s="2988"/>
      <c r="X93" s="2989"/>
      <c r="Y93" s="2985">
        <v>10</v>
      </c>
      <c r="Z93" s="2986"/>
      <c r="AA93" s="2986"/>
      <c r="AB93" s="2994"/>
      <c r="AC93" s="2967"/>
      <c r="AD93" s="2968"/>
      <c r="AE93" s="2968"/>
      <c r="AF93" s="2968"/>
      <c r="AG93" s="2969"/>
      <c r="AH93" s="2970"/>
      <c r="AI93" s="2971"/>
      <c r="AJ93" s="2971"/>
      <c r="AK93" s="2971"/>
      <c r="AL93" s="2971"/>
      <c r="AM93" s="2971"/>
      <c r="AN93" s="2971"/>
      <c r="AO93" s="2971"/>
      <c r="AP93" s="2971"/>
      <c r="AQ93" s="2971"/>
      <c r="AR93" s="2971"/>
      <c r="AS93" s="2971"/>
      <c r="AT93" s="2972"/>
      <c r="AU93" s="2973"/>
      <c r="AV93" s="2974"/>
      <c r="AW93" s="2974"/>
      <c r="AX93" s="3393"/>
    </row>
    <row r="94" spans="1:50" ht="24.75" customHeight="1" x14ac:dyDescent="0.15">
      <c r="A94" s="771"/>
      <c r="B94" s="772"/>
      <c r="C94" s="772"/>
      <c r="D94" s="772"/>
      <c r="E94" s="772"/>
      <c r="F94" s="773"/>
      <c r="G94" s="707" t="s">
        <v>35</v>
      </c>
      <c r="H94" s="627"/>
      <c r="I94" s="627"/>
      <c r="J94" s="627"/>
      <c r="K94" s="627"/>
      <c r="L94" s="742"/>
      <c r="M94" s="743"/>
      <c r="N94" s="743"/>
      <c r="O94" s="743"/>
      <c r="P94" s="743"/>
      <c r="Q94" s="743"/>
      <c r="R94" s="743"/>
      <c r="S94" s="743"/>
      <c r="T94" s="743"/>
      <c r="U94" s="743"/>
      <c r="V94" s="743"/>
      <c r="W94" s="743"/>
      <c r="X94" s="744"/>
      <c r="Y94" s="745">
        <f>SUM(Y93)</f>
        <v>10</v>
      </c>
      <c r="Z94" s="746"/>
      <c r="AA94" s="746"/>
      <c r="AB94" s="759"/>
      <c r="AC94" s="2967"/>
      <c r="AD94" s="2968"/>
      <c r="AE94" s="2968"/>
      <c r="AF94" s="2968"/>
      <c r="AG94" s="2969"/>
      <c r="AH94" s="2970"/>
      <c r="AI94" s="2971"/>
      <c r="AJ94" s="2971"/>
      <c r="AK94" s="2971"/>
      <c r="AL94" s="2971"/>
      <c r="AM94" s="2971"/>
      <c r="AN94" s="2971"/>
      <c r="AO94" s="2971"/>
      <c r="AP94" s="2971"/>
      <c r="AQ94" s="2971"/>
      <c r="AR94" s="2971"/>
      <c r="AS94" s="2971"/>
      <c r="AT94" s="2972"/>
      <c r="AU94" s="2973"/>
      <c r="AV94" s="2974"/>
      <c r="AW94" s="2974"/>
      <c r="AX94" s="3393"/>
    </row>
    <row r="95" spans="1:50" ht="24.75" customHeight="1" x14ac:dyDescent="0.15">
      <c r="A95" s="771"/>
      <c r="B95" s="772"/>
      <c r="C95" s="772"/>
      <c r="D95" s="772"/>
      <c r="E95" s="772"/>
      <c r="F95" s="773"/>
      <c r="G95" s="2991" t="s">
        <v>968</v>
      </c>
      <c r="H95" s="2992"/>
      <c r="I95" s="2992"/>
      <c r="J95" s="2992"/>
      <c r="K95" s="2992"/>
      <c r="L95" s="2992"/>
      <c r="M95" s="2992"/>
      <c r="N95" s="2992"/>
      <c r="O95" s="2992"/>
      <c r="P95" s="2992"/>
      <c r="Q95" s="2992"/>
      <c r="R95" s="2992"/>
      <c r="S95" s="2992"/>
      <c r="T95" s="2992"/>
      <c r="U95" s="2992"/>
      <c r="V95" s="2992"/>
      <c r="W95" s="2992"/>
      <c r="X95" s="2992"/>
      <c r="Y95" s="2992"/>
      <c r="Z95" s="2992"/>
      <c r="AA95" s="2992"/>
      <c r="AB95" s="2993"/>
      <c r="AC95" s="2967"/>
      <c r="AD95" s="2968"/>
      <c r="AE95" s="2968"/>
      <c r="AF95" s="2968"/>
      <c r="AG95" s="2969"/>
      <c r="AH95" s="2970"/>
      <c r="AI95" s="2971"/>
      <c r="AJ95" s="2971"/>
      <c r="AK95" s="2971"/>
      <c r="AL95" s="2971"/>
      <c r="AM95" s="2971"/>
      <c r="AN95" s="2971"/>
      <c r="AO95" s="2971"/>
      <c r="AP95" s="2971"/>
      <c r="AQ95" s="2971"/>
      <c r="AR95" s="2971"/>
      <c r="AS95" s="2971"/>
      <c r="AT95" s="2972"/>
      <c r="AU95" s="2973"/>
      <c r="AV95" s="2974"/>
      <c r="AW95" s="2974"/>
      <c r="AX95" s="3393"/>
    </row>
    <row r="96" spans="1:50" ht="24.75" customHeight="1" x14ac:dyDescent="0.15">
      <c r="A96" s="771"/>
      <c r="B96" s="772"/>
      <c r="C96" s="772"/>
      <c r="D96" s="772"/>
      <c r="E96" s="772"/>
      <c r="F96" s="773"/>
      <c r="G96" s="2979" t="s">
        <v>969</v>
      </c>
      <c r="H96" s="2980"/>
      <c r="I96" s="2980"/>
      <c r="J96" s="2980"/>
      <c r="K96" s="2981"/>
      <c r="L96" s="2982" t="s">
        <v>970</v>
      </c>
      <c r="M96" s="2988"/>
      <c r="N96" s="2988"/>
      <c r="O96" s="2988"/>
      <c r="P96" s="2988"/>
      <c r="Q96" s="2988"/>
      <c r="R96" s="2988"/>
      <c r="S96" s="2988"/>
      <c r="T96" s="2988"/>
      <c r="U96" s="2988"/>
      <c r="V96" s="2988"/>
      <c r="W96" s="2988"/>
      <c r="X96" s="2989"/>
      <c r="Y96" s="3394">
        <v>0.12</v>
      </c>
      <c r="Z96" s="3395"/>
      <c r="AA96" s="3395"/>
      <c r="AB96" s="3396"/>
      <c r="AC96" s="1166"/>
      <c r="AD96" s="839"/>
      <c r="AE96" s="839"/>
      <c r="AF96" s="839"/>
      <c r="AG96" s="842"/>
      <c r="AH96" s="1167"/>
      <c r="AI96" s="1168"/>
      <c r="AJ96" s="1168"/>
      <c r="AK96" s="1168"/>
      <c r="AL96" s="1168"/>
      <c r="AM96" s="1168"/>
      <c r="AN96" s="1168"/>
      <c r="AO96" s="1168"/>
      <c r="AP96" s="1168"/>
      <c r="AQ96" s="1168"/>
      <c r="AR96" s="1168"/>
      <c r="AS96" s="1168"/>
      <c r="AT96" s="1169"/>
      <c r="AU96" s="1170"/>
      <c r="AV96" s="1171"/>
      <c r="AW96" s="1171"/>
      <c r="AX96" s="1172"/>
    </row>
    <row r="97" spans="1:50" ht="24.75" customHeight="1" x14ac:dyDescent="0.15">
      <c r="A97" s="771"/>
      <c r="B97" s="772"/>
      <c r="C97" s="772"/>
      <c r="D97" s="772"/>
      <c r="E97" s="772"/>
      <c r="F97" s="773"/>
      <c r="G97" s="2967" t="s">
        <v>971</v>
      </c>
      <c r="H97" s="2968"/>
      <c r="I97" s="2968"/>
      <c r="J97" s="2968"/>
      <c r="K97" s="2969"/>
      <c r="L97" s="2970" t="s">
        <v>970</v>
      </c>
      <c r="M97" s="2971"/>
      <c r="N97" s="2971"/>
      <c r="O97" s="2971"/>
      <c r="P97" s="2971"/>
      <c r="Q97" s="2971"/>
      <c r="R97" s="2971"/>
      <c r="S97" s="2971"/>
      <c r="T97" s="2971"/>
      <c r="U97" s="2971"/>
      <c r="V97" s="2971"/>
      <c r="W97" s="2971"/>
      <c r="X97" s="2972"/>
      <c r="Y97" s="2973">
        <v>0.04</v>
      </c>
      <c r="Z97" s="2974"/>
      <c r="AA97" s="2974"/>
      <c r="AB97" s="3393"/>
      <c r="AC97" s="1166"/>
      <c r="AD97" s="839"/>
      <c r="AE97" s="839"/>
      <c r="AF97" s="839"/>
      <c r="AG97" s="842"/>
      <c r="AH97" s="1167"/>
      <c r="AI97" s="1168"/>
      <c r="AJ97" s="1168"/>
      <c r="AK97" s="1168"/>
      <c r="AL97" s="1168"/>
      <c r="AM97" s="1168"/>
      <c r="AN97" s="1168"/>
      <c r="AO97" s="1168"/>
      <c r="AP97" s="1168"/>
      <c r="AQ97" s="1168"/>
      <c r="AR97" s="1168"/>
      <c r="AS97" s="1168"/>
      <c r="AT97" s="1169"/>
      <c r="AU97" s="1170"/>
      <c r="AV97" s="1171"/>
      <c r="AW97" s="1171"/>
      <c r="AX97" s="1172"/>
    </row>
    <row r="98" spans="1:50" ht="24.75" customHeight="1" x14ac:dyDescent="0.15">
      <c r="A98" s="771"/>
      <c r="B98" s="772"/>
      <c r="C98" s="772"/>
      <c r="D98" s="772"/>
      <c r="E98" s="772"/>
      <c r="F98" s="773"/>
      <c r="G98" s="2967" t="s">
        <v>972</v>
      </c>
      <c r="H98" s="2968"/>
      <c r="I98" s="2968"/>
      <c r="J98" s="2968"/>
      <c r="K98" s="2969"/>
      <c r="L98" s="2970" t="s">
        <v>970</v>
      </c>
      <c r="M98" s="2971"/>
      <c r="N98" s="2971"/>
      <c r="O98" s="2971"/>
      <c r="P98" s="2971"/>
      <c r="Q98" s="2971"/>
      <c r="R98" s="2971"/>
      <c r="S98" s="2971"/>
      <c r="T98" s="2971"/>
      <c r="U98" s="2971"/>
      <c r="V98" s="2971"/>
      <c r="W98" s="2971"/>
      <c r="X98" s="2972"/>
      <c r="Y98" s="2973">
        <v>0.04</v>
      </c>
      <c r="Z98" s="2974"/>
      <c r="AA98" s="2974"/>
      <c r="AB98" s="3393"/>
      <c r="AC98" s="1166"/>
      <c r="AD98" s="839"/>
      <c r="AE98" s="839"/>
      <c r="AF98" s="839"/>
      <c r="AG98" s="842"/>
      <c r="AH98" s="1167"/>
      <c r="AI98" s="1168"/>
      <c r="AJ98" s="1168"/>
      <c r="AK98" s="1168"/>
      <c r="AL98" s="1168"/>
      <c r="AM98" s="1168"/>
      <c r="AN98" s="1168"/>
      <c r="AO98" s="1168"/>
      <c r="AP98" s="1168"/>
      <c r="AQ98" s="1168"/>
      <c r="AR98" s="1168"/>
      <c r="AS98" s="1168"/>
      <c r="AT98" s="1169"/>
      <c r="AU98" s="1170"/>
      <c r="AV98" s="1171"/>
      <c r="AW98" s="1171"/>
      <c r="AX98" s="1172"/>
    </row>
    <row r="99" spans="1:50" ht="24.75" customHeight="1" thickBot="1" x14ac:dyDescent="0.2">
      <c r="A99" s="771"/>
      <c r="B99" s="772"/>
      <c r="C99" s="772"/>
      <c r="D99" s="772"/>
      <c r="E99" s="772"/>
      <c r="F99" s="773"/>
      <c r="G99" s="693" t="s">
        <v>35</v>
      </c>
      <c r="H99" s="694"/>
      <c r="I99" s="694"/>
      <c r="J99" s="694"/>
      <c r="K99" s="694"/>
      <c r="L99" s="696"/>
      <c r="M99" s="702"/>
      <c r="N99" s="702"/>
      <c r="O99" s="702"/>
      <c r="P99" s="702"/>
      <c r="Q99" s="702"/>
      <c r="R99" s="702"/>
      <c r="S99" s="702"/>
      <c r="T99" s="702"/>
      <c r="U99" s="702"/>
      <c r="V99" s="702"/>
      <c r="W99" s="702"/>
      <c r="X99" s="703"/>
      <c r="Y99" s="699">
        <v>0.2</v>
      </c>
      <c r="Z99" s="700"/>
      <c r="AA99" s="700"/>
      <c r="AB99" s="3397"/>
      <c r="AC99" s="1158"/>
      <c r="AD99" s="846"/>
      <c r="AE99" s="846"/>
      <c r="AF99" s="846"/>
      <c r="AG99" s="849"/>
      <c r="AH99" s="1159"/>
      <c r="AI99" s="1160"/>
      <c r="AJ99" s="1160"/>
      <c r="AK99" s="1160"/>
      <c r="AL99" s="1160"/>
      <c r="AM99" s="1160"/>
      <c r="AN99" s="1160"/>
      <c r="AO99" s="1160"/>
      <c r="AP99" s="1160"/>
      <c r="AQ99" s="1160"/>
      <c r="AR99" s="1160"/>
      <c r="AS99" s="1160"/>
      <c r="AT99" s="1161"/>
      <c r="AU99" s="1162"/>
      <c r="AV99" s="1163"/>
      <c r="AW99" s="1163"/>
      <c r="AX99" s="1164"/>
    </row>
    <row r="100" spans="1:50" ht="24.75" customHeight="1" thickBot="1" x14ac:dyDescent="0.2">
      <c r="A100" s="771"/>
      <c r="B100" s="772"/>
      <c r="C100" s="772"/>
      <c r="D100" s="772"/>
      <c r="E100" s="772"/>
      <c r="F100" s="773"/>
      <c r="G100" s="693"/>
      <c r="H100" s="694"/>
      <c r="I100" s="694"/>
      <c r="J100" s="694"/>
      <c r="K100" s="694"/>
      <c r="L100" s="696"/>
      <c r="M100" s="702"/>
      <c r="N100" s="702"/>
      <c r="O100" s="702"/>
      <c r="P100" s="702"/>
      <c r="Q100" s="702"/>
      <c r="R100" s="702"/>
      <c r="S100" s="702"/>
      <c r="T100" s="702"/>
      <c r="U100" s="702"/>
      <c r="V100" s="702"/>
      <c r="W100" s="702"/>
      <c r="X100" s="703"/>
      <c r="Y100" s="699"/>
      <c r="Z100" s="700"/>
      <c r="AA100" s="700"/>
      <c r="AB100" s="3397"/>
      <c r="AC100" s="707" t="s">
        <v>35</v>
      </c>
      <c r="AD100" s="627"/>
      <c r="AE100" s="627"/>
      <c r="AF100" s="627"/>
      <c r="AG100" s="627"/>
      <c r="AH100" s="742"/>
      <c r="AI100" s="743"/>
      <c r="AJ100" s="743"/>
      <c r="AK100" s="743"/>
      <c r="AL100" s="743"/>
      <c r="AM100" s="743"/>
      <c r="AN100" s="743"/>
      <c r="AO100" s="743"/>
      <c r="AP100" s="743"/>
      <c r="AQ100" s="743"/>
      <c r="AR100" s="743"/>
      <c r="AS100" s="743"/>
      <c r="AT100" s="744"/>
      <c r="AU100" s="3398"/>
      <c r="AV100" s="3399"/>
      <c r="AW100" s="3399"/>
      <c r="AX100" s="3400"/>
    </row>
    <row r="101" spans="1:50" ht="30" customHeight="1" x14ac:dyDescent="0.15">
      <c r="A101" s="771"/>
      <c r="B101" s="772"/>
      <c r="C101" s="772"/>
      <c r="D101" s="772"/>
      <c r="E101" s="772"/>
      <c r="F101" s="773"/>
      <c r="G101" s="739" t="s">
        <v>973</v>
      </c>
      <c r="H101" s="740"/>
      <c r="I101" s="740"/>
      <c r="J101" s="740"/>
      <c r="K101" s="740"/>
      <c r="L101" s="740"/>
      <c r="M101" s="740"/>
      <c r="N101" s="740"/>
      <c r="O101" s="740"/>
      <c r="P101" s="740"/>
      <c r="Q101" s="740"/>
      <c r="R101" s="740"/>
      <c r="S101" s="740"/>
      <c r="T101" s="740"/>
      <c r="U101" s="740"/>
      <c r="V101" s="740"/>
      <c r="W101" s="740"/>
      <c r="X101" s="740"/>
      <c r="Y101" s="740"/>
      <c r="Z101" s="740"/>
      <c r="AA101" s="740"/>
      <c r="AB101" s="755"/>
      <c r="AC101" s="739" t="s">
        <v>860</v>
      </c>
      <c r="AD101" s="740"/>
      <c r="AE101" s="740"/>
      <c r="AF101" s="740"/>
      <c r="AG101" s="740"/>
      <c r="AH101" s="740"/>
      <c r="AI101" s="740"/>
      <c r="AJ101" s="740"/>
      <c r="AK101" s="740"/>
      <c r="AL101" s="740"/>
      <c r="AM101" s="740"/>
      <c r="AN101" s="740"/>
      <c r="AO101" s="740"/>
      <c r="AP101" s="740"/>
      <c r="AQ101" s="740"/>
      <c r="AR101" s="740"/>
      <c r="AS101" s="740"/>
      <c r="AT101" s="740"/>
      <c r="AU101" s="740"/>
      <c r="AV101" s="740"/>
      <c r="AW101" s="740"/>
      <c r="AX101" s="741"/>
    </row>
    <row r="102" spans="1:50" ht="24.75" customHeight="1" x14ac:dyDescent="0.15">
      <c r="A102" s="771"/>
      <c r="B102" s="772"/>
      <c r="C102" s="772"/>
      <c r="D102" s="772"/>
      <c r="E102" s="772"/>
      <c r="F102" s="773"/>
      <c r="G102" s="731" t="s">
        <v>91</v>
      </c>
      <c r="H102" s="732"/>
      <c r="I102" s="732"/>
      <c r="J102" s="732"/>
      <c r="K102" s="732"/>
      <c r="L102" s="474" t="s">
        <v>136</v>
      </c>
      <c r="M102" s="627"/>
      <c r="N102" s="627"/>
      <c r="O102" s="627"/>
      <c r="P102" s="627"/>
      <c r="Q102" s="627"/>
      <c r="R102" s="627"/>
      <c r="S102" s="627"/>
      <c r="T102" s="627"/>
      <c r="U102" s="627"/>
      <c r="V102" s="627"/>
      <c r="W102" s="627"/>
      <c r="X102" s="637"/>
      <c r="Y102" s="728" t="s">
        <v>137</v>
      </c>
      <c r="Z102" s="733"/>
      <c r="AA102" s="733"/>
      <c r="AB102" s="756"/>
      <c r="AC102" s="731" t="s">
        <v>91</v>
      </c>
      <c r="AD102" s="732"/>
      <c r="AE102" s="732"/>
      <c r="AF102" s="732"/>
      <c r="AG102" s="732"/>
      <c r="AH102" s="474" t="s">
        <v>136</v>
      </c>
      <c r="AI102" s="627"/>
      <c r="AJ102" s="627"/>
      <c r="AK102" s="627"/>
      <c r="AL102" s="627"/>
      <c r="AM102" s="627"/>
      <c r="AN102" s="627"/>
      <c r="AO102" s="627"/>
      <c r="AP102" s="627"/>
      <c r="AQ102" s="627"/>
      <c r="AR102" s="627"/>
      <c r="AS102" s="627"/>
      <c r="AT102" s="637"/>
      <c r="AU102" s="728" t="s">
        <v>137</v>
      </c>
      <c r="AV102" s="733"/>
      <c r="AW102" s="733"/>
      <c r="AX102" s="734"/>
    </row>
    <row r="103" spans="1:50" ht="24.75" customHeight="1" x14ac:dyDescent="0.15">
      <c r="A103" s="771"/>
      <c r="B103" s="772"/>
      <c r="C103" s="772"/>
      <c r="D103" s="772"/>
      <c r="E103" s="772"/>
      <c r="F103" s="773"/>
      <c r="G103" s="2979"/>
      <c r="H103" s="2980"/>
      <c r="I103" s="2980"/>
      <c r="J103" s="2980"/>
      <c r="K103" s="2981"/>
      <c r="L103" s="2982"/>
      <c r="M103" s="2988"/>
      <c r="N103" s="2988"/>
      <c r="O103" s="2988"/>
      <c r="P103" s="2988"/>
      <c r="Q103" s="2988"/>
      <c r="R103" s="2988"/>
      <c r="S103" s="2988"/>
      <c r="T103" s="2988"/>
      <c r="U103" s="2988"/>
      <c r="V103" s="2988"/>
      <c r="W103" s="2988"/>
      <c r="X103" s="2989"/>
      <c r="Y103" s="2985"/>
      <c r="Z103" s="2986"/>
      <c r="AA103" s="2986"/>
      <c r="AB103" s="2994"/>
      <c r="AC103" s="714"/>
      <c r="AD103" s="715"/>
      <c r="AE103" s="715"/>
      <c r="AF103" s="715"/>
      <c r="AG103" s="716"/>
      <c r="AH103" s="717"/>
      <c r="AI103" s="718"/>
      <c r="AJ103" s="718"/>
      <c r="AK103" s="718"/>
      <c r="AL103" s="718"/>
      <c r="AM103" s="718"/>
      <c r="AN103" s="718"/>
      <c r="AO103" s="718"/>
      <c r="AP103" s="718"/>
      <c r="AQ103" s="718"/>
      <c r="AR103" s="718"/>
      <c r="AS103" s="718"/>
      <c r="AT103" s="719"/>
      <c r="AU103" s="720"/>
      <c r="AV103" s="721"/>
      <c r="AW103" s="721"/>
      <c r="AX103" s="722"/>
    </row>
    <row r="104" spans="1:50" ht="24.75" customHeight="1" x14ac:dyDescent="0.15">
      <c r="A104" s="771"/>
      <c r="B104" s="772"/>
      <c r="C104" s="772"/>
      <c r="D104" s="772"/>
      <c r="E104" s="772"/>
      <c r="F104" s="773"/>
      <c r="G104" s="1166"/>
      <c r="H104" s="839"/>
      <c r="I104" s="839"/>
      <c r="J104" s="839"/>
      <c r="K104" s="842"/>
      <c r="L104" s="1167"/>
      <c r="M104" s="1168"/>
      <c r="N104" s="1168"/>
      <c r="O104" s="1168"/>
      <c r="P104" s="1168"/>
      <c r="Q104" s="1168"/>
      <c r="R104" s="1168"/>
      <c r="S104" s="1168"/>
      <c r="T104" s="1168"/>
      <c r="U104" s="1168"/>
      <c r="V104" s="1168"/>
      <c r="W104" s="1168"/>
      <c r="X104" s="1169"/>
      <c r="Y104" s="1170"/>
      <c r="Z104" s="1171"/>
      <c r="AA104" s="1171"/>
      <c r="AB104" s="1227"/>
      <c r="AC104" s="1166"/>
      <c r="AD104" s="839"/>
      <c r="AE104" s="839"/>
      <c r="AF104" s="839"/>
      <c r="AG104" s="842"/>
      <c r="AH104" s="1167"/>
      <c r="AI104" s="1168"/>
      <c r="AJ104" s="1168"/>
      <c r="AK104" s="1168"/>
      <c r="AL104" s="1168"/>
      <c r="AM104" s="1168"/>
      <c r="AN104" s="1168"/>
      <c r="AO104" s="1168"/>
      <c r="AP104" s="1168"/>
      <c r="AQ104" s="1168"/>
      <c r="AR104" s="1168"/>
      <c r="AS104" s="1168"/>
      <c r="AT104" s="1169"/>
      <c r="AU104" s="1170"/>
      <c r="AV104" s="1171"/>
      <c r="AW104" s="1171"/>
      <c r="AX104" s="1172"/>
    </row>
    <row r="105" spans="1:50" ht="24.75" customHeight="1" x14ac:dyDescent="0.15">
      <c r="A105" s="771"/>
      <c r="B105" s="772"/>
      <c r="C105" s="772"/>
      <c r="D105" s="772"/>
      <c r="E105" s="772"/>
      <c r="F105" s="773"/>
      <c r="G105" s="1166"/>
      <c r="H105" s="839"/>
      <c r="I105" s="839"/>
      <c r="J105" s="839"/>
      <c r="K105" s="842"/>
      <c r="L105" s="1167"/>
      <c r="M105" s="1168"/>
      <c r="N105" s="1168"/>
      <c r="O105" s="1168"/>
      <c r="P105" s="1168"/>
      <c r="Q105" s="1168"/>
      <c r="R105" s="1168"/>
      <c r="S105" s="1168"/>
      <c r="T105" s="1168"/>
      <c r="U105" s="1168"/>
      <c r="V105" s="1168"/>
      <c r="W105" s="1168"/>
      <c r="X105" s="1169"/>
      <c r="Y105" s="1170"/>
      <c r="Z105" s="1171"/>
      <c r="AA105" s="1171"/>
      <c r="AB105" s="1227"/>
      <c r="AC105" s="1166"/>
      <c r="AD105" s="839"/>
      <c r="AE105" s="839"/>
      <c r="AF105" s="839"/>
      <c r="AG105" s="842"/>
      <c r="AH105" s="1167"/>
      <c r="AI105" s="1168"/>
      <c r="AJ105" s="1168"/>
      <c r="AK105" s="1168"/>
      <c r="AL105" s="1168"/>
      <c r="AM105" s="1168"/>
      <c r="AN105" s="1168"/>
      <c r="AO105" s="1168"/>
      <c r="AP105" s="1168"/>
      <c r="AQ105" s="1168"/>
      <c r="AR105" s="1168"/>
      <c r="AS105" s="1168"/>
      <c r="AT105" s="1169"/>
      <c r="AU105" s="1170"/>
      <c r="AV105" s="1171"/>
      <c r="AW105" s="1171"/>
      <c r="AX105" s="1172"/>
    </row>
    <row r="106" spans="1:50" ht="24.75" customHeight="1" x14ac:dyDescent="0.15">
      <c r="A106" s="771"/>
      <c r="B106" s="772"/>
      <c r="C106" s="772"/>
      <c r="D106" s="772"/>
      <c r="E106" s="772"/>
      <c r="F106" s="773"/>
      <c r="G106" s="1166"/>
      <c r="H106" s="839"/>
      <c r="I106" s="839"/>
      <c r="J106" s="839"/>
      <c r="K106" s="842"/>
      <c r="L106" s="1167"/>
      <c r="M106" s="1168"/>
      <c r="N106" s="1168"/>
      <c r="O106" s="1168"/>
      <c r="P106" s="1168"/>
      <c r="Q106" s="1168"/>
      <c r="R106" s="1168"/>
      <c r="S106" s="1168"/>
      <c r="T106" s="1168"/>
      <c r="U106" s="1168"/>
      <c r="V106" s="1168"/>
      <c r="W106" s="1168"/>
      <c r="X106" s="1169"/>
      <c r="Y106" s="1170"/>
      <c r="Z106" s="1171"/>
      <c r="AA106" s="1171"/>
      <c r="AB106" s="1227"/>
      <c r="AC106" s="1166"/>
      <c r="AD106" s="839"/>
      <c r="AE106" s="839"/>
      <c r="AF106" s="839"/>
      <c r="AG106" s="842"/>
      <c r="AH106" s="1167"/>
      <c r="AI106" s="1168"/>
      <c r="AJ106" s="1168"/>
      <c r="AK106" s="1168"/>
      <c r="AL106" s="1168"/>
      <c r="AM106" s="1168"/>
      <c r="AN106" s="1168"/>
      <c r="AO106" s="1168"/>
      <c r="AP106" s="1168"/>
      <c r="AQ106" s="1168"/>
      <c r="AR106" s="1168"/>
      <c r="AS106" s="1168"/>
      <c r="AT106" s="1169"/>
      <c r="AU106" s="1170"/>
      <c r="AV106" s="1171"/>
      <c r="AW106" s="1171"/>
      <c r="AX106" s="1172"/>
    </row>
    <row r="107" spans="1:50" ht="24.75" customHeight="1" x14ac:dyDescent="0.15">
      <c r="A107" s="771"/>
      <c r="B107" s="772"/>
      <c r="C107" s="772"/>
      <c r="D107" s="772"/>
      <c r="E107" s="772"/>
      <c r="F107" s="773"/>
      <c r="G107" s="1166"/>
      <c r="H107" s="839"/>
      <c r="I107" s="839"/>
      <c r="J107" s="839"/>
      <c r="K107" s="842"/>
      <c r="L107" s="1167"/>
      <c r="M107" s="1168"/>
      <c r="N107" s="1168"/>
      <c r="O107" s="1168"/>
      <c r="P107" s="1168"/>
      <c r="Q107" s="1168"/>
      <c r="R107" s="1168"/>
      <c r="S107" s="1168"/>
      <c r="T107" s="1168"/>
      <c r="U107" s="1168"/>
      <c r="V107" s="1168"/>
      <c r="W107" s="1168"/>
      <c r="X107" s="1169"/>
      <c r="Y107" s="1170"/>
      <c r="Z107" s="1171"/>
      <c r="AA107" s="1171"/>
      <c r="AB107" s="1171"/>
      <c r="AC107" s="1166"/>
      <c r="AD107" s="839"/>
      <c r="AE107" s="839"/>
      <c r="AF107" s="839"/>
      <c r="AG107" s="842"/>
      <c r="AH107" s="1167"/>
      <c r="AI107" s="1168"/>
      <c r="AJ107" s="1168"/>
      <c r="AK107" s="1168"/>
      <c r="AL107" s="1168"/>
      <c r="AM107" s="1168"/>
      <c r="AN107" s="1168"/>
      <c r="AO107" s="1168"/>
      <c r="AP107" s="1168"/>
      <c r="AQ107" s="1168"/>
      <c r="AR107" s="1168"/>
      <c r="AS107" s="1168"/>
      <c r="AT107" s="1169"/>
      <c r="AU107" s="1170"/>
      <c r="AV107" s="1171"/>
      <c r="AW107" s="1171"/>
      <c r="AX107" s="1172"/>
    </row>
    <row r="108" spans="1:50" ht="24.75" customHeight="1" x14ac:dyDescent="0.15">
      <c r="A108" s="771"/>
      <c r="B108" s="772"/>
      <c r="C108" s="772"/>
      <c r="D108" s="772"/>
      <c r="E108" s="772"/>
      <c r="F108" s="773"/>
      <c r="G108" s="1166"/>
      <c r="H108" s="839"/>
      <c r="I108" s="839"/>
      <c r="J108" s="839"/>
      <c r="K108" s="842"/>
      <c r="L108" s="1167"/>
      <c r="M108" s="1168"/>
      <c r="N108" s="1168"/>
      <c r="O108" s="1168"/>
      <c r="P108" s="1168"/>
      <c r="Q108" s="1168"/>
      <c r="R108" s="1168"/>
      <c r="S108" s="1168"/>
      <c r="T108" s="1168"/>
      <c r="U108" s="1168"/>
      <c r="V108" s="1168"/>
      <c r="W108" s="1168"/>
      <c r="X108" s="1169"/>
      <c r="Y108" s="1170"/>
      <c r="Z108" s="1171"/>
      <c r="AA108" s="1171"/>
      <c r="AB108" s="1171"/>
      <c r="AC108" s="1166"/>
      <c r="AD108" s="839"/>
      <c r="AE108" s="839"/>
      <c r="AF108" s="839"/>
      <c r="AG108" s="842"/>
      <c r="AH108" s="1167"/>
      <c r="AI108" s="1168"/>
      <c r="AJ108" s="1168"/>
      <c r="AK108" s="1168"/>
      <c r="AL108" s="1168"/>
      <c r="AM108" s="1168"/>
      <c r="AN108" s="1168"/>
      <c r="AO108" s="1168"/>
      <c r="AP108" s="1168"/>
      <c r="AQ108" s="1168"/>
      <c r="AR108" s="1168"/>
      <c r="AS108" s="1168"/>
      <c r="AT108" s="1169"/>
      <c r="AU108" s="1170"/>
      <c r="AV108" s="1171"/>
      <c r="AW108" s="1171"/>
      <c r="AX108" s="1172"/>
    </row>
    <row r="109" spans="1:50" ht="24.75" customHeight="1" x14ac:dyDescent="0.15">
      <c r="A109" s="771"/>
      <c r="B109" s="772"/>
      <c r="C109" s="772"/>
      <c r="D109" s="772"/>
      <c r="E109" s="772"/>
      <c r="F109" s="773"/>
      <c r="G109" s="1166"/>
      <c r="H109" s="839"/>
      <c r="I109" s="839"/>
      <c r="J109" s="839"/>
      <c r="K109" s="842"/>
      <c r="L109" s="1167"/>
      <c r="M109" s="1168"/>
      <c r="N109" s="1168"/>
      <c r="O109" s="1168"/>
      <c r="P109" s="1168"/>
      <c r="Q109" s="1168"/>
      <c r="R109" s="1168"/>
      <c r="S109" s="1168"/>
      <c r="T109" s="1168"/>
      <c r="U109" s="1168"/>
      <c r="V109" s="1168"/>
      <c r="W109" s="1168"/>
      <c r="X109" s="1169"/>
      <c r="Y109" s="1170"/>
      <c r="Z109" s="1171"/>
      <c r="AA109" s="1171"/>
      <c r="AB109" s="1171"/>
      <c r="AC109" s="1166"/>
      <c r="AD109" s="839"/>
      <c r="AE109" s="839"/>
      <c r="AF109" s="839"/>
      <c r="AG109" s="842"/>
      <c r="AH109" s="1167"/>
      <c r="AI109" s="1168"/>
      <c r="AJ109" s="1168"/>
      <c r="AK109" s="1168"/>
      <c r="AL109" s="1168"/>
      <c r="AM109" s="1168"/>
      <c r="AN109" s="1168"/>
      <c r="AO109" s="1168"/>
      <c r="AP109" s="1168"/>
      <c r="AQ109" s="1168"/>
      <c r="AR109" s="1168"/>
      <c r="AS109" s="1168"/>
      <c r="AT109" s="1169"/>
      <c r="AU109" s="1170"/>
      <c r="AV109" s="1171"/>
      <c r="AW109" s="1171"/>
      <c r="AX109" s="1172"/>
    </row>
    <row r="110" spans="1:50" ht="24.75" customHeight="1" x14ac:dyDescent="0.15">
      <c r="A110" s="771"/>
      <c r="B110" s="772"/>
      <c r="C110" s="772"/>
      <c r="D110" s="772"/>
      <c r="E110" s="772"/>
      <c r="F110" s="773"/>
      <c r="G110" s="1158"/>
      <c r="H110" s="846"/>
      <c r="I110" s="846"/>
      <c r="J110" s="846"/>
      <c r="K110" s="849"/>
      <c r="L110" s="1159"/>
      <c r="M110" s="1160"/>
      <c r="N110" s="1160"/>
      <c r="O110" s="1160"/>
      <c r="P110" s="1160"/>
      <c r="Q110" s="1160"/>
      <c r="R110" s="1160"/>
      <c r="S110" s="1160"/>
      <c r="T110" s="1160"/>
      <c r="U110" s="1160"/>
      <c r="V110" s="1160"/>
      <c r="W110" s="1160"/>
      <c r="X110" s="1161"/>
      <c r="Y110" s="1162"/>
      <c r="Z110" s="1163"/>
      <c r="AA110" s="1163"/>
      <c r="AB110" s="1163"/>
      <c r="AC110" s="1158"/>
      <c r="AD110" s="846"/>
      <c r="AE110" s="846"/>
      <c r="AF110" s="846"/>
      <c r="AG110" s="849"/>
      <c r="AH110" s="1159"/>
      <c r="AI110" s="1160"/>
      <c r="AJ110" s="1160"/>
      <c r="AK110" s="1160"/>
      <c r="AL110" s="1160"/>
      <c r="AM110" s="1160"/>
      <c r="AN110" s="1160"/>
      <c r="AO110" s="1160"/>
      <c r="AP110" s="1160"/>
      <c r="AQ110" s="1160"/>
      <c r="AR110" s="1160"/>
      <c r="AS110" s="1160"/>
      <c r="AT110" s="1161"/>
      <c r="AU110" s="1162"/>
      <c r="AV110" s="1163"/>
      <c r="AW110" s="1163"/>
      <c r="AX110" s="1164"/>
    </row>
    <row r="111" spans="1:50" ht="24.75" customHeight="1" x14ac:dyDescent="0.15">
      <c r="A111" s="771"/>
      <c r="B111" s="772"/>
      <c r="C111" s="772"/>
      <c r="D111" s="772"/>
      <c r="E111" s="772"/>
      <c r="F111" s="773"/>
      <c r="G111" s="707" t="s">
        <v>35</v>
      </c>
      <c r="H111" s="627"/>
      <c r="I111" s="627"/>
      <c r="J111" s="627"/>
      <c r="K111" s="627"/>
      <c r="L111" s="742"/>
      <c r="M111" s="743"/>
      <c r="N111" s="743"/>
      <c r="O111" s="743"/>
      <c r="P111" s="743"/>
      <c r="Q111" s="743"/>
      <c r="R111" s="743"/>
      <c r="S111" s="743"/>
      <c r="T111" s="743"/>
      <c r="U111" s="743"/>
      <c r="V111" s="743"/>
      <c r="W111" s="743"/>
      <c r="X111" s="744"/>
      <c r="Y111" s="745">
        <f>SUM(Y103:AB110)</f>
        <v>0</v>
      </c>
      <c r="Z111" s="746"/>
      <c r="AA111" s="746"/>
      <c r="AB111" s="759"/>
      <c r="AC111" s="707" t="s">
        <v>35</v>
      </c>
      <c r="AD111" s="627"/>
      <c r="AE111" s="627"/>
      <c r="AF111" s="627"/>
      <c r="AG111" s="627"/>
      <c r="AH111" s="742"/>
      <c r="AI111" s="743"/>
      <c r="AJ111" s="743"/>
      <c r="AK111" s="743"/>
      <c r="AL111" s="743"/>
      <c r="AM111" s="743"/>
      <c r="AN111" s="743"/>
      <c r="AO111" s="743"/>
      <c r="AP111" s="743"/>
      <c r="AQ111" s="743"/>
      <c r="AR111" s="743"/>
      <c r="AS111" s="743"/>
      <c r="AT111" s="744"/>
      <c r="AU111" s="745">
        <f>SUM(AU103:AX110)</f>
        <v>0</v>
      </c>
      <c r="AV111" s="746"/>
      <c r="AW111" s="746"/>
      <c r="AX111" s="747"/>
    </row>
    <row r="112" spans="1:50" ht="30" customHeight="1" x14ac:dyDescent="0.15">
      <c r="A112" s="771"/>
      <c r="B112" s="772"/>
      <c r="C112" s="772"/>
      <c r="D112" s="772"/>
      <c r="E112" s="772"/>
      <c r="F112" s="773"/>
      <c r="G112" s="739" t="s">
        <v>974</v>
      </c>
      <c r="H112" s="740"/>
      <c r="I112" s="740"/>
      <c r="J112" s="740"/>
      <c r="K112" s="740"/>
      <c r="L112" s="740"/>
      <c r="M112" s="740"/>
      <c r="N112" s="740"/>
      <c r="O112" s="740"/>
      <c r="P112" s="740"/>
      <c r="Q112" s="740"/>
      <c r="R112" s="740"/>
      <c r="S112" s="740"/>
      <c r="T112" s="740"/>
      <c r="U112" s="740"/>
      <c r="V112" s="740"/>
      <c r="W112" s="740"/>
      <c r="X112" s="740"/>
      <c r="Y112" s="740"/>
      <c r="Z112" s="740"/>
      <c r="AA112" s="740"/>
      <c r="AB112" s="755"/>
      <c r="AC112" s="739" t="s">
        <v>862</v>
      </c>
      <c r="AD112" s="740"/>
      <c r="AE112" s="740"/>
      <c r="AF112" s="740"/>
      <c r="AG112" s="740"/>
      <c r="AH112" s="740"/>
      <c r="AI112" s="740"/>
      <c r="AJ112" s="740"/>
      <c r="AK112" s="740"/>
      <c r="AL112" s="740"/>
      <c r="AM112" s="740"/>
      <c r="AN112" s="740"/>
      <c r="AO112" s="740"/>
      <c r="AP112" s="740"/>
      <c r="AQ112" s="740"/>
      <c r="AR112" s="740"/>
      <c r="AS112" s="740"/>
      <c r="AT112" s="740"/>
      <c r="AU112" s="740"/>
      <c r="AV112" s="740"/>
      <c r="AW112" s="740"/>
      <c r="AX112" s="741"/>
    </row>
    <row r="113" spans="1:50" ht="24.75" customHeight="1" x14ac:dyDescent="0.15">
      <c r="A113" s="771"/>
      <c r="B113" s="772"/>
      <c r="C113" s="772"/>
      <c r="D113" s="772"/>
      <c r="E113" s="772"/>
      <c r="F113" s="773"/>
      <c r="G113" s="731" t="s">
        <v>91</v>
      </c>
      <c r="H113" s="732"/>
      <c r="I113" s="732"/>
      <c r="J113" s="732"/>
      <c r="K113" s="732"/>
      <c r="L113" s="474" t="s">
        <v>136</v>
      </c>
      <c r="M113" s="627"/>
      <c r="N113" s="627"/>
      <c r="O113" s="627"/>
      <c r="P113" s="627"/>
      <c r="Q113" s="627"/>
      <c r="R113" s="627"/>
      <c r="S113" s="627"/>
      <c r="T113" s="627"/>
      <c r="U113" s="627"/>
      <c r="V113" s="627"/>
      <c r="W113" s="627"/>
      <c r="X113" s="637"/>
      <c r="Y113" s="728" t="s">
        <v>137</v>
      </c>
      <c r="Z113" s="733"/>
      <c r="AA113" s="733"/>
      <c r="AB113" s="756"/>
      <c r="AC113" s="731" t="s">
        <v>91</v>
      </c>
      <c r="AD113" s="732"/>
      <c r="AE113" s="732"/>
      <c r="AF113" s="732"/>
      <c r="AG113" s="732"/>
      <c r="AH113" s="474" t="s">
        <v>136</v>
      </c>
      <c r="AI113" s="627"/>
      <c r="AJ113" s="627"/>
      <c r="AK113" s="627"/>
      <c r="AL113" s="627"/>
      <c r="AM113" s="627"/>
      <c r="AN113" s="627"/>
      <c r="AO113" s="627"/>
      <c r="AP113" s="627"/>
      <c r="AQ113" s="627"/>
      <c r="AR113" s="627"/>
      <c r="AS113" s="627"/>
      <c r="AT113" s="637"/>
      <c r="AU113" s="728" t="s">
        <v>137</v>
      </c>
      <c r="AV113" s="733"/>
      <c r="AW113" s="733"/>
      <c r="AX113" s="734"/>
    </row>
    <row r="114" spans="1:50" ht="24.75" customHeight="1" x14ac:dyDescent="0.15">
      <c r="A114" s="771"/>
      <c r="B114" s="772"/>
      <c r="C114" s="772"/>
      <c r="D114" s="772"/>
      <c r="E114" s="772"/>
      <c r="F114" s="773"/>
      <c r="G114" s="2979"/>
      <c r="H114" s="2980"/>
      <c r="I114" s="2980"/>
      <c r="J114" s="2980"/>
      <c r="K114" s="2981"/>
      <c r="L114" s="2982"/>
      <c r="M114" s="2988"/>
      <c r="N114" s="2988"/>
      <c r="O114" s="2988"/>
      <c r="P114" s="2988"/>
      <c r="Q114" s="2988"/>
      <c r="R114" s="2988"/>
      <c r="S114" s="2988"/>
      <c r="T114" s="2988"/>
      <c r="U114" s="2988"/>
      <c r="V114" s="2988"/>
      <c r="W114" s="2988"/>
      <c r="X114" s="2989"/>
      <c r="Y114" s="3394"/>
      <c r="Z114" s="3395"/>
      <c r="AA114" s="3395"/>
      <c r="AB114" s="3396"/>
      <c r="AC114" s="714"/>
      <c r="AD114" s="715"/>
      <c r="AE114" s="715"/>
      <c r="AF114" s="715"/>
      <c r="AG114" s="716"/>
      <c r="AH114" s="717"/>
      <c r="AI114" s="718"/>
      <c r="AJ114" s="718"/>
      <c r="AK114" s="718"/>
      <c r="AL114" s="718"/>
      <c r="AM114" s="718"/>
      <c r="AN114" s="718"/>
      <c r="AO114" s="718"/>
      <c r="AP114" s="718"/>
      <c r="AQ114" s="718"/>
      <c r="AR114" s="718"/>
      <c r="AS114" s="718"/>
      <c r="AT114" s="719"/>
      <c r="AU114" s="720"/>
      <c r="AV114" s="721"/>
      <c r="AW114" s="721"/>
      <c r="AX114" s="722"/>
    </row>
    <row r="115" spans="1:50" ht="24.75" customHeight="1" x14ac:dyDescent="0.15">
      <c r="A115" s="771"/>
      <c r="B115" s="772"/>
      <c r="C115" s="772"/>
      <c r="D115" s="772"/>
      <c r="E115" s="772"/>
      <c r="F115" s="773"/>
      <c r="G115" s="2967"/>
      <c r="H115" s="2968"/>
      <c r="I115" s="2968"/>
      <c r="J115" s="2968"/>
      <c r="K115" s="2969"/>
      <c r="L115" s="2970"/>
      <c r="M115" s="2971"/>
      <c r="N115" s="2971"/>
      <c r="O115" s="2971"/>
      <c r="P115" s="2971"/>
      <c r="Q115" s="2971"/>
      <c r="R115" s="2971"/>
      <c r="S115" s="2971"/>
      <c r="T115" s="2971"/>
      <c r="U115" s="2971"/>
      <c r="V115" s="2971"/>
      <c r="W115" s="2971"/>
      <c r="X115" s="2972"/>
      <c r="Y115" s="2973"/>
      <c r="Z115" s="2974"/>
      <c r="AA115" s="2974"/>
      <c r="AB115" s="3393"/>
      <c r="AC115" s="1166"/>
      <c r="AD115" s="839"/>
      <c r="AE115" s="839"/>
      <c r="AF115" s="839"/>
      <c r="AG115" s="842"/>
      <c r="AH115" s="1167"/>
      <c r="AI115" s="1168"/>
      <c r="AJ115" s="1168"/>
      <c r="AK115" s="1168"/>
      <c r="AL115" s="1168"/>
      <c r="AM115" s="1168"/>
      <c r="AN115" s="1168"/>
      <c r="AO115" s="1168"/>
      <c r="AP115" s="1168"/>
      <c r="AQ115" s="1168"/>
      <c r="AR115" s="1168"/>
      <c r="AS115" s="1168"/>
      <c r="AT115" s="1169"/>
      <c r="AU115" s="1170"/>
      <c r="AV115" s="1171"/>
      <c r="AW115" s="1171"/>
      <c r="AX115" s="1172"/>
    </row>
    <row r="116" spans="1:50" ht="24.75" customHeight="1" x14ac:dyDescent="0.15">
      <c r="A116" s="771"/>
      <c r="B116" s="772"/>
      <c r="C116" s="772"/>
      <c r="D116" s="772"/>
      <c r="E116" s="772"/>
      <c r="F116" s="773"/>
      <c r="G116" s="2967"/>
      <c r="H116" s="2968"/>
      <c r="I116" s="2968"/>
      <c r="J116" s="2968"/>
      <c r="K116" s="2969"/>
      <c r="L116" s="2970"/>
      <c r="M116" s="2971"/>
      <c r="N116" s="2971"/>
      <c r="O116" s="2971"/>
      <c r="P116" s="2971"/>
      <c r="Q116" s="2971"/>
      <c r="R116" s="2971"/>
      <c r="S116" s="2971"/>
      <c r="T116" s="2971"/>
      <c r="U116" s="2971"/>
      <c r="V116" s="2971"/>
      <c r="W116" s="2971"/>
      <c r="X116" s="2972"/>
      <c r="Y116" s="2973"/>
      <c r="Z116" s="2974"/>
      <c r="AA116" s="2974"/>
      <c r="AB116" s="3393"/>
      <c r="AC116" s="1166"/>
      <c r="AD116" s="839"/>
      <c r="AE116" s="839"/>
      <c r="AF116" s="839"/>
      <c r="AG116" s="842"/>
      <c r="AH116" s="1167"/>
      <c r="AI116" s="1168"/>
      <c r="AJ116" s="1168"/>
      <c r="AK116" s="1168"/>
      <c r="AL116" s="1168"/>
      <c r="AM116" s="1168"/>
      <c r="AN116" s="1168"/>
      <c r="AO116" s="1168"/>
      <c r="AP116" s="1168"/>
      <c r="AQ116" s="1168"/>
      <c r="AR116" s="1168"/>
      <c r="AS116" s="1168"/>
      <c r="AT116" s="1169"/>
      <c r="AU116" s="1170"/>
      <c r="AV116" s="1171"/>
      <c r="AW116" s="1171"/>
      <c r="AX116" s="1172"/>
    </row>
    <row r="117" spans="1:50" ht="24.75" customHeight="1" x14ac:dyDescent="0.15">
      <c r="A117" s="771"/>
      <c r="B117" s="772"/>
      <c r="C117" s="772"/>
      <c r="D117" s="772"/>
      <c r="E117" s="772"/>
      <c r="F117" s="773"/>
      <c r="G117" s="2967"/>
      <c r="H117" s="2968"/>
      <c r="I117" s="2968"/>
      <c r="J117" s="2968"/>
      <c r="K117" s="2969"/>
      <c r="L117" s="2970"/>
      <c r="M117" s="2971"/>
      <c r="N117" s="2971"/>
      <c r="O117" s="2971"/>
      <c r="P117" s="2971"/>
      <c r="Q117" s="2971"/>
      <c r="R117" s="2971"/>
      <c r="S117" s="2971"/>
      <c r="T117" s="2971"/>
      <c r="U117" s="2971"/>
      <c r="V117" s="2971"/>
      <c r="W117" s="2971"/>
      <c r="X117" s="2972"/>
      <c r="Y117" s="2973"/>
      <c r="Z117" s="2974"/>
      <c r="AA117" s="2974"/>
      <c r="AB117" s="3393"/>
      <c r="AC117" s="1166"/>
      <c r="AD117" s="839"/>
      <c r="AE117" s="839"/>
      <c r="AF117" s="839"/>
      <c r="AG117" s="842"/>
      <c r="AH117" s="1167"/>
      <c r="AI117" s="1168"/>
      <c r="AJ117" s="1168"/>
      <c r="AK117" s="1168"/>
      <c r="AL117" s="1168"/>
      <c r="AM117" s="1168"/>
      <c r="AN117" s="1168"/>
      <c r="AO117" s="1168"/>
      <c r="AP117" s="1168"/>
      <c r="AQ117" s="1168"/>
      <c r="AR117" s="1168"/>
      <c r="AS117" s="1168"/>
      <c r="AT117" s="1169"/>
      <c r="AU117" s="1170"/>
      <c r="AV117" s="1171"/>
      <c r="AW117" s="1171"/>
      <c r="AX117" s="1172"/>
    </row>
    <row r="118" spans="1:50" ht="24.75" customHeight="1" x14ac:dyDescent="0.15">
      <c r="A118" s="771"/>
      <c r="B118" s="772"/>
      <c r="C118" s="772"/>
      <c r="D118" s="772"/>
      <c r="E118" s="772"/>
      <c r="F118" s="773"/>
      <c r="G118" s="1166"/>
      <c r="H118" s="839"/>
      <c r="I118" s="839"/>
      <c r="J118" s="839"/>
      <c r="K118" s="842"/>
      <c r="L118" s="1167"/>
      <c r="M118" s="1168"/>
      <c r="N118" s="1168"/>
      <c r="O118" s="1168"/>
      <c r="P118" s="1168"/>
      <c r="Q118" s="1168"/>
      <c r="R118" s="1168"/>
      <c r="S118" s="1168"/>
      <c r="T118" s="1168"/>
      <c r="U118" s="1168"/>
      <c r="V118" s="1168"/>
      <c r="W118" s="1168"/>
      <c r="X118" s="1169"/>
      <c r="Y118" s="1170"/>
      <c r="Z118" s="1171"/>
      <c r="AA118" s="1171"/>
      <c r="AB118" s="1171"/>
      <c r="AC118" s="1166"/>
      <c r="AD118" s="839"/>
      <c r="AE118" s="839"/>
      <c r="AF118" s="839"/>
      <c r="AG118" s="842"/>
      <c r="AH118" s="1167"/>
      <c r="AI118" s="1168"/>
      <c r="AJ118" s="1168"/>
      <c r="AK118" s="1168"/>
      <c r="AL118" s="1168"/>
      <c r="AM118" s="1168"/>
      <c r="AN118" s="1168"/>
      <c r="AO118" s="1168"/>
      <c r="AP118" s="1168"/>
      <c r="AQ118" s="1168"/>
      <c r="AR118" s="1168"/>
      <c r="AS118" s="1168"/>
      <c r="AT118" s="1169"/>
      <c r="AU118" s="1170"/>
      <c r="AV118" s="1171"/>
      <c r="AW118" s="1171"/>
      <c r="AX118" s="1172"/>
    </row>
    <row r="119" spans="1:50" ht="24.75" customHeight="1" x14ac:dyDescent="0.15">
      <c r="A119" s="771"/>
      <c r="B119" s="772"/>
      <c r="C119" s="772"/>
      <c r="D119" s="772"/>
      <c r="E119" s="772"/>
      <c r="F119" s="773"/>
      <c r="G119" s="1166"/>
      <c r="H119" s="839"/>
      <c r="I119" s="839"/>
      <c r="J119" s="839"/>
      <c r="K119" s="842"/>
      <c r="L119" s="1167"/>
      <c r="M119" s="1168"/>
      <c r="N119" s="1168"/>
      <c r="O119" s="1168"/>
      <c r="P119" s="1168"/>
      <c r="Q119" s="1168"/>
      <c r="R119" s="1168"/>
      <c r="S119" s="1168"/>
      <c r="T119" s="1168"/>
      <c r="U119" s="1168"/>
      <c r="V119" s="1168"/>
      <c r="W119" s="1168"/>
      <c r="X119" s="1169"/>
      <c r="Y119" s="1170"/>
      <c r="Z119" s="1171"/>
      <c r="AA119" s="1171"/>
      <c r="AB119" s="1171"/>
      <c r="AC119" s="1166"/>
      <c r="AD119" s="839"/>
      <c r="AE119" s="839"/>
      <c r="AF119" s="839"/>
      <c r="AG119" s="842"/>
      <c r="AH119" s="1167"/>
      <c r="AI119" s="1168"/>
      <c r="AJ119" s="1168"/>
      <c r="AK119" s="1168"/>
      <c r="AL119" s="1168"/>
      <c r="AM119" s="1168"/>
      <c r="AN119" s="1168"/>
      <c r="AO119" s="1168"/>
      <c r="AP119" s="1168"/>
      <c r="AQ119" s="1168"/>
      <c r="AR119" s="1168"/>
      <c r="AS119" s="1168"/>
      <c r="AT119" s="1169"/>
      <c r="AU119" s="1170"/>
      <c r="AV119" s="1171"/>
      <c r="AW119" s="1171"/>
      <c r="AX119" s="1172"/>
    </row>
    <row r="120" spans="1:50" ht="24.75" customHeight="1" x14ac:dyDescent="0.15">
      <c r="A120" s="771"/>
      <c r="B120" s="772"/>
      <c r="C120" s="772"/>
      <c r="D120" s="772"/>
      <c r="E120" s="772"/>
      <c r="F120" s="773"/>
      <c r="G120" s="1166"/>
      <c r="H120" s="839"/>
      <c r="I120" s="839"/>
      <c r="J120" s="839"/>
      <c r="K120" s="842"/>
      <c r="L120" s="1167"/>
      <c r="M120" s="1168"/>
      <c r="N120" s="1168"/>
      <c r="O120" s="1168"/>
      <c r="P120" s="1168"/>
      <c r="Q120" s="1168"/>
      <c r="R120" s="1168"/>
      <c r="S120" s="1168"/>
      <c r="T120" s="1168"/>
      <c r="U120" s="1168"/>
      <c r="V120" s="1168"/>
      <c r="W120" s="1168"/>
      <c r="X120" s="1169"/>
      <c r="Y120" s="1170"/>
      <c r="Z120" s="1171"/>
      <c r="AA120" s="1171"/>
      <c r="AB120" s="1171"/>
      <c r="AC120" s="1166"/>
      <c r="AD120" s="839"/>
      <c r="AE120" s="839"/>
      <c r="AF120" s="839"/>
      <c r="AG120" s="842"/>
      <c r="AH120" s="1167"/>
      <c r="AI120" s="1168"/>
      <c r="AJ120" s="1168"/>
      <c r="AK120" s="1168"/>
      <c r="AL120" s="1168"/>
      <c r="AM120" s="1168"/>
      <c r="AN120" s="1168"/>
      <c r="AO120" s="1168"/>
      <c r="AP120" s="1168"/>
      <c r="AQ120" s="1168"/>
      <c r="AR120" s="1168"/>
      <c r="AS120" s="1168"/>
      <c r="AT120" s="1169"/>
      <c r="AU120" s="1170"/>
      <c r="AV120" s="1171"/>
      <c r="AW120" s="1171"/>
      <c r="AX120" s="1172"/>
    </row>
    <row r="121" spans="1:50" ht="24.75" customHeight="1" x14ac:dyDescent="0.15">
      <c r="A121" s="771"/>
      <c r="B121" s="772"/>
      <c r="C121" s="772"/>
      <c r="D121" s="772"/>
      <c r="E121" s="772"/>
      <c r="F121" s="773"/>
      <c r="G121" s="1158"/>
      <c r="H121" s="846"/>
      <c r="I121" s="846"/>
      <c r="J121" s="846"/>
      <c r="K121" s="849"/>
      <c r="L121" s="1159"/>
      <c r="M121" s="1160"/>
      <c r="N121" s="1160"/>
      <c r="O121" s="1160"/>
      <c r="P121" s="1160"/>
      <c r="Q121" s="1160"/>
      <c r="R121" s="1160"/>
      <c r="S121" s="1160"/>
      <c r="T121" s="1160"/>
      <c r="U121" s="1160"/>
      <c r="V121" s="1160"/>
      <c r="W121" s="1160"/>
      <c r="X121" s="1161"/>
      <c r="Y121" s="1162"/>
      <c r="Z121" s="1163"/>
      <c r="AA121" s="1163"/>
      <c r="AB121" s="1163"/>
      <c r="AC121" s="1158"/>
      <c r="AD121" s="846"/>
      <c r="AE121" s="846"/>
      <c r="AF121" s="846"/>
      <c r="AG121" s="849"/>
      <c r="AH121" s="1159"/>
      <c r="AI121" s="1160"/>
      <c r="AJ121" s="1160"/>
      <c r="AK121" s="1160"/>
      <c r="AL121" s="1160"/>
      <c r="AM121" s="1160"/>
      <c r="AN121" s="1160"/>
      <c r="AO121" s="1160"/>
      <c r="AP121" s="1160"/>
      <c r="AQ121" s="1160"/>
      <c r="AR121" s="1160"/>
      <c r="AS121" s="1160"/>
      <c r="AT121" s="1161"/>
      <c r="AU121" s="1162"/>
      <c r="AV121" s="1163"/>
      <c r="AW121" s="1163"/>
      <c r="AX121" s="1164"/>
    </row>
    <row r="122" spans="1:50" ht="24.75" customHeight="1" thickBot="1" x14ac:dyDescent="0.2">
      <c r="A122" s="774"/>
      <c r="B122" s="775"/>
      <c r="C122" s="775"/>
      <c r="D122" s="775"/>
      <c r="E122" s="775"/>
      <c r="F122" s="776"/>
      <c r="G122" s="693" t="s">
        <v>35</v>
      </c>
      <c r="H122" s="694"/>
      <c r="I122" s="694"/>
      <c r="J122" s="694"/>
      <c r="K122" s="694"/>
      <c r="L122" s="696"/>
      <c r="M122" s="702"/>
      <c r="N122" s="702"/>
      <c r="O122" s="702"/>
      <c r="P122" s="702"/>
      <c r="Q122" s="702"/>
      <c r="R122" s="702"/>
      <c r="S122" s="702"/>
      <c r="T122" s="702"/>
      <c r="U122" s="702"/>
      <c r="V122" s="702"/>
      <c r="W122" s="702"/>
      <c r="X122" s="703"/>
      <c r="Y122" s="704">
        <v>0</v>
      </c>
      <c r="Z122" s="705"/>
      <c r="AA122" s="705"/>
      <c r="AB122" s="753"/>
      <c r="AC122" s="693" t="s">
        <v>35</v>
      </c>
      <c r="AD122" s="694"/>
      <c r="AE122" s="694"/>
      <c r="AF122" s="694"/>
      <c r="AG122" s="694"/>
      <c r="AH122" s="696"/>
      <c r="AI122" s="702"/>
      <c r="AJ122" s="702"/>
      <c r="AK122" s="702"/>
      <c r="AL122" s="702"/>
      <c r="AM122" s="702"/>
      <c r="AN122" s="702"/>
      <c r="AO122" s="702"/>
      <c r="AP122" s="702"/>
      <c r="AQ122" s="702"/>
      <c r="AR122" s="702"/>
      <c r="AS122" s="702"/>
      <c r="AT122" s="703"/>
      <c r="AU122" s="704">
        <f>SUM(AU114:AX121)</f>
        <v>0</v>
      </c>
      <c r="AV122" s="705"/>
      <c r="AW122" s="705"/>
      <c r="AX122" s="706"/>
    </row>
    <row r="123" spans="1:50" x14ac:dyDescent="0.15">
      <c r="A123" s="4"/>
      <c r="B123" s="4"/>
      <c r="C123" s="4"/>
      <c r="D123" s="4"/>
      <c r="E123" s="4"/>
      <c r="F123" s="4"/>
      <c r="G123" s="5"/>
      <c r="H123" s="5"/>
      <c r="I123" s="5"/>
      <c r="J123" s="5"/>
      <c r="K123" s="5"/>
      <c r="L123" s="6"/>
      <c r="M123" s="5"/>
      <c r="N123" s="5"/>
      <c r="O123" s="5"/>
      <c r="P123" s="5"/>
      <c r="Q123" s="5"/>
      <c r="R123" s="5"/>
      <c r="S123" s="5"/>
      <c r="T123" s="5"/>
      <c r="U123" s="5"/>
      <c r="V123" s="5"/>
      <c r="W123" s="5"/>
      <c r="X123" s="5"/>
      <c r="Y123" s="7"/>
      <c r="Z123" s="7"/>
      <c r="AA123" s="7"/>
      <c r="AB123" s="7"/>
      <c r="AC123" s="5"/>
      <c r="AD123" s="5"/>
      <c r="AE123" s="5"/>
      <c r="AF123" s="5"/>
      <c r="AG123" s="5"/>
      <c r="AH123" s="6"/>
      <c r="AI123" s="5"/>
      <c r="AJ123" s="5"/>
      <c r="AK123" s="5"/>
      <c r="AL123" s="5"/>
      <c r="AM123" s="5"/>
      <c r="AN123" s="5"/>
      <c r="AO123" s="5"/>
      <c r="AP123" s="5"/>
      <c r="AQ123" s="5"/>
      <c r="AR123" s="5"/>
      <c r="AS123" s="5"/>
      <c r="AT123" s="5"/>
      <c r="AU123" s="7"/>
      <c r="AV123" s="7"/>
      <c r="AW123" s="7"/>
      <c r="AX123" s="7"/>
    </row>
    <row r="124" spans="1:50" ht="14.25" x14ac:dyDescent="0.15">
      <c r="A124" s="1"/>
      <c r="B124" s="48" t="s">
        <v>192</v>
      </c>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x14ac:dyDescent="0.15">
      <c r="A125" s="1"/>
      <c r="B125" s="1" t="s">
        <v>193</v>
      </c>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24" customHeight="1" x14ac:dyDescent="0.15">
      <c r="A126" s="674"/>
      <c r="B126" s="674"/>
      <c r="C126" s="682" t="s">
        <v>195</v>
      </c>
      <c r="D126" s="682"/>
      <c r="E126" s="682"/>
      <c r="F126" s="682"/>
      <c r="G126" s="682"/>
      <c r="H126" s="682"/>
      <c r="I126" s="682"/>
      <c r="J126" s="682"/>
      <c r="K126" s="682"/>
      <c r="L126" s="682"/>
      <c r="M126" s="682" t="s">
        <v>196</v>
      </c>
      <c r="N126" s="682"/>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681" t="s">
        <v>197</v>
      </c>
      <c r="AL126" s="682"/>
      <c r="AM126" s="682"/>
      <c r="AN126" s="682"/>
      <c r="AO126" s="682"/>
      <c r="AP126" s="682"/>
      <c r="AQ126" s="682" t="s">
        <v>198</v>
      </c>
      <c r="AR126" s="682"/>
      <c r="AS126" s="682"/>
      <c r="AT126" s="682"/>
      <c r="AU126" s="441" t="s">
        <v>199</v>
      </c>
      <c r="AV126" s="442"/>
      <c r="AW126" s="442"/>
      <c r="AX126" s="677"/>
    </row>
    <row r="127" spans="1:50" ht="24" customHeight="1" x14ac:dyDescent="0.15">
      <c r="A127" s="674">
        <v>1</v>
      </c>
      <c r="B127" s="674">
        <v>1</v>
      </c>
      <c r="C127" s="3389" t="s">
        <v>975</v>
      </c>
      <c r="D127" s="3387"/>
      <c r="E127" s="3387"/>
      <c r="F127" s="3387"/>
      <c r="G127" s="3387"/>
      <c r="H127" s="3387"/>
      <c r="I127" s="3387"/>
      <c r="J127" s="3387"/>
      <c r="K127" s="3387"/>
      <c r="L127" s="3388"/>
      <c r="M127" s="3390" t="s">
        <v>976</v>
      </c>
      <c r="N127" s="3387"/>
      <c r="O127" s="3387"/>
      <c r="P127" s="3387"/>
      <c r="Q127" s="3387"/>
      <c r="R127" s="3387"/>
      <c r="S127" s="3387"/>
      <c r="T127" s="3387"/>
      <c r="U127" s="3387"/>
      <c r="V127" s="3387"/>
      <c r="W127" s="3387"/>
      <c r="X127" s="3387"/>
      <c r="Y127" s="3387"/>
      <c r="Z127" s="3387"/>
      <c r="AA127" s="3387"/>
      <c r="AB127" s="3387"/>
      <c r="AC127" s="3387"/>
      <c r="AD127" s="3387"/>
      <c r="AE127" s="3387"/>
      <c r="AF127" s="3387"/>
      <c r="AG127" s="3387"/>
      <c r="AH127" s="3387"/>
      <c r="AI127" s="3387"/>
      <c r="AJ127" s="3388"/>
      <c r="AK127" s="3391">
        <v>43</v>
      </c>
      <c r="AL127" s="3387"/>
      <c r="AM127" s="3387"/>
      <c r="AN127" s="3387"/>
      <c r="AO127" s="3387"/>
      <c r="AP127" s="3388"/>
      <c r="AQ127" s="3392">
        <v>1</v>
      </c>
      <c r="AR127" s="3387"/>
      <c r="AS127" s="3387"/>
      <c r="AT127" s="3388"/>
      <c r="AU127" s="675" t="s">
        <v>977</v>
      </c>
      <c r="AV127" s="676"/>
      <c r="AW127" s="676"/>
      <c r="AX127" s="677"/>
    </row>
    <row r="128" spans="1:50" x14ac:dyDescent="0.15">
      <c r="A128" s="31"/>
      <c r="B128" s="31"/>
      <c r="C128" s="150"/>
      <c r="D128" s="147"/>
      <c r="E128" s="147"/>
      <c r="F128" s="147"/>
      <c r="G128" s="147"/>
      <c r="H128" s="147"/>
      <c r="I128" s="147"/>
      <c r="J128" s="147"/>
      <c r="K128" s="147"/>
      <c r="L128" s="147"/>
      <c r="M128" s="151"/>
      <c r="N128" s="147"/>
      <c r="O128" s="147"/>
      <c r="P128" s="147"/>
      <c r="Q128" s="147"/>
      <c r="R128" s="147"/>
      <c r="S128" s="147"/>
      <c r="T128" s="147"/>
      <c r="U128" s="147"/>
      <c r="V128" s="147"/>
      <c r="W128" s="147"/>
      <c r="X128" s="147"/>
      <c r="Y128" s="147"/>
      <c r="Z128" s="147"/>
      <c r="AA128" s="147"/>
      <c r="AB128" s="147"/>
      <c r="AC128" s="147"/>
      <c r="AD128" s="147"/>
      <c r="AE128" s="147"/>
      <c r="AF128" s="147"/>
      <c r="AG128" s="147"/>
      <c r="AH128" s="147"/>
      <c r="AI128" s="147"/>
      <c r="AJ128" s="147"/>
      <c r="AK128" s="152"/>
      <c r="AL128" s="147"/>
      <c r="AM128" s="147"/>
      <c r="AN128" s="147"/>
      <c r="AO128" s="147"/>
      <c r="AP128" s="147"/>
      <c r="AQ128" s="153"/>
      <c r="AR128" s="147"/>
      <c r="AS128" s="147"/>
      <c r="AT128" s="147"/>
      <c r="AU128" s="31"/>
      <c r="AV128" s="31"/>
      <c r="AW128" s="31"/>
      <c r="AX128" s="31"/>
    </row>
    <row r="129" spans="1:50" x14ac:dyDescent="0.15">
      <c r="A129" s="33"/>
      <c r="B129" s="33" t="s">
        <v>202</v>
      </c>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row>
    <row r="130" spans="1:50" ht="24" customHeight="1" x14ac:dyDescent="0.15">
      <c r="A130" s="674"/>
      <c r="B130" s="674"/>
      <c r="C130" s="682" t="s">
        <v>195</v>
      </c>
      <c r="D130" s="682"/>
      <c r="E130" s="682"/>
      <c r="F130" s="682"/>
      <c r="G130" s="682"/>
      <c r="H130" s="682"/>
      <c r="I130" s="682"/>
      <c r="J130" s="682"/>
      <c r="K130" s="682"/>
      <c r="L130" s="682"/>
      <c r="M130" s="682" t="s">
        <v>196</v>
      </c>
      <c r="N130" s="682"/>
      <c r="O130" s="682"/>
      <c r="P130" s="682"/>
      <c r="Q130" s="682"/>
      <c r="R130" s="682"/>
      <c r="S130" s="682"/>
      <c r="T130" s="682"/>
      <c r="U130" s="682"/>
      <c r="V130" s="682"/>
      <c r="W130" s="682"/>
      <c r="X130" s="682"/>
      <c r="Y130" s="682"/>
      <c r="Z130" s="682"/>
      <c r="AA130" s="682"/>
      <c r="AB130" s="682"/>
      <c r="AC130" s="682"/>
      <c r="AD130" s="682"/>
      <c r="AE130" s="682"/>
      <c r="AF130" s="682"/>
      <c r="AG130" s="682"/>
      <c r="AH130" s="682"/>
      <c r="AI130" s="682"/>
      <c r="AJ130" s="682"/>
      <c r="AK130" s="681" t="s">
        <v>197</v>
      </c>
      <c r="AL130" s="682"/>
      <c r="AM130" s="682"/>
      <c r="AN130" s="682"/>
      <c r="AO130" s="682"/>
      <c r="AP130" s="682"/>
      <c r="AQ130" s="682" t="s">
        <v>198</v>
      </c>
      <c r="AR130" s="682"/>
      <c r="AS130" s="682"/>
      <c r="AT130" s="682"/>
      <c r="AU130" s="441" t="s">
        <v>199</v>
      </c>
      <c r="AV130" s="442"/>
      <c r="AW130" s="442"/>
      <c r="AX130" s="677"/>
    </row>
    <row r="131" spans="1:50" ht="24" customHeight="1" x14ac:dyDescent="0.15">
      <c r="A131" s="674">
        <v>1</v>
      </c>
      <c r="B131" s="674">
        <v>1</v>
      </c>
      <c r="C131" s="3385" t="s">
        <v>978</v>
      </c>
      <c r="D131" s="3385"/>
      <c r="E131" s="3385"/>
      <c r="F131" s="3385"/>
      <c r="G131" s="3385"/>
      <c r="H131" s="3385"/>
      <c r="I131" s="3385"/>
      <c r="J131" s="3385"/>
      <c r="K131" s="3385"/>
      <c r="L131" s="3385"/>
      <c r="M131" s="3382" t="s">
        <v>979</v>
      </c>
      <c r="N131" s="3382"/>
      <c r="O131" s="3382"/>
      <c r="P131" s="3382"/>
      <c r="Q131" s="3382"/>
      <c r="R131" s="3382"/>
      <c r="S131" s="3382"/>
      <c r="T131" s="3382"/>
      <c r="U131" s="3382"/>
      <c r="V131" s="3382"/>
      <c r="W131" s="3382"/>
      <c r="X131" s="3382"/>
      <c r="Y131" s="3382"/>
      <c r="Z131" s="3382"/>
      <c r="AA131" s="3382"/>
      <c r="AB131" s="3382"/>
      <c r="AC131" s="3382"/>
      <c r="AD131" s="3382"/>
      <c r="AE131" s="3382"/>
      <c r="AF131" s="3382"/>
      <c r="AG131" s="3382"/>
      <c r="AH131" s="3382"/>
      <c r="AI131" s="3382"/>
      <c r="AJ131" s="3382"/>
      <c r="AK131" s="3385">
        <v>1.8</v>
      </c>
      <c r="AL131" s="3382"/>
      <c r="AM131" s="3382"/>
      <c r="AN131" s="3382"/>
      <c r="AO131" s="3382"/>
      <c r="AP131" s="3382"/>
      <c r="AQ131" s="3382" t="s">
        <v>205</v>
      </c>
      <c r="AR131" s="3382"/>
      <c r="AS131" s="3382"/>
      <c r="AT131" s="3382"/>
      <c r="AU131" s="675"/>
      <c r="AV131" s="676"/>
      <c r="AW131" s="676"/>
      <c r="AX131" s="677"/>
    </row>
    <row r="132" spans="1:50" ht="24" customHeight="1" x14ac:dyDescent="0.15">
      <c r="A132" s="674">
        <v>2</v>
      </c>
      <c r="B132" s="674">
        <v>1</v>
      </c>
      <c r="C132" s="3385" t="s">
        <v>980</v>
      </c>
      <c r="D132" s="3385"/>
      <c r="E132" s="3385"/>
      <c r="F132" s="3385"/>
      <c r="G132" s="3385"/>
      <c r="H132" s="3385"/>
      <c r="I132" s="3385"/>
      <c r="J132" s="3385"/>
      <c r="K132" s="3385"/>
      <c r="L132" s="3385"/>
      <c r="M132" s="3382" t="s">
        <v>979</v>
      </c>
      <c r="N132" s="3382"/>
      <c r="O132" s="3382"/>
      <c r="P132" s="3382"/>
      <c r="Q132" s="3382"/>
      <c r="R132" s="3382"/>
      <c r="S132" s="3382"/>
      <c r="T132" s="3382"/>
      <c r="U132" s="3382"/>
      <c r="V132" s="3382"/>
      <c r="W132" s="3382"/>
      <c r="X132" s="3382"/>
      <c r="Y132" s="3382"/>
      <c r="Z132" s="3382"/>
      <c r="AA132" s="3382"/>
      <c r="AB132" s="3382"/>
      <c r="AC132" s="3382"/>
      <c r="AD132" s="3382"/>
      <c r="AE132" s="3382"/>
      <c r="AF132" s="3382"/>
      <c r="AG132" s="3382"/>
      <c r="AH132" s="3382"/>
      <c r="AI132" s="3382"/>
      <c r="AJ132" s="3382"/>
      <c r="AK132" s="3385">
        <v>0.6</v>
      </c>
      <c r="AL132" s="3382"/>
      <c r="AM132" s="3382"/>
      <c r="AN132" s="3382"/>
      <c r="AO132" s="3382"/>
      <c r="AP132" s="3382"/>
      <c r="AQ132" s="3382" t="s">
        <v>981</v>
      </c>
      <c r="AR132" s="3382"/>
      <c r="AS132" s="3382"/>
      <c r="AT132" s="3382"/>
      <c r="AU132" s="675"/>
      <c r="AV132" s="676"/>
      <c r="AW132" s="676"/>
      <c r="AX132" s="677"/>
    </row>
    <row r="133" spans="1:50" ht="24" customHeight="1" x14ac:dyDescent="0.15">
      <c r="A133" s="674">
        <v>3</v>
      </c>
      <c r="B133" s="674">
        <v>1</v>
      </c>
      <c r="C133" s="3385" t="s">
        <v>982</v>
      </c>
      <c r="D133" s="3385"/>
      <c r="E133" s="3385"/>
      <c r="F133" s="3385"/>
      <c r="G133" s="3385"/>
      <c r="H133" s="3385"/>
      <c r="I133" s="3385"/>
      <c r="J133" s="3385"/>
      <c r="K133" s="3385"/>
      <c r="L133" s="3385"/>
      <c r="M133" s="3382" t="s">
        <v>979</v>
      </c>
      <c r="N133" s="3382"/>
      <c r="O133" s="3382"/>
      <c r="P133" s="3382"/>
      <c r="Q133" s="3382"/>
      <c r="R133" s="3382"/>
      <c r="S133" s="3382"/>
      <c r="T133" s="3382"/>
      <c r="U133" s="3382"/>
      <c r="V133" s="3382"/>
      <c r="W133" s="3382"/>
      <c r="X133" s="3382"/>
      <c r="Y133" s="3382"/>
      <c r="Z133" s="3382"/>
      <c r="AA133" s="3382"/>
      <c r="AB133" s="3382"/>
      <c r="AC133" s="3382"/>
      <c r="AD133" s="3382"/>
      <c r="AE133" s="3382"/>
      <c r="AF133" s="3382"/>
      <c r="AG133" s="3382"/>
      <c r="AH133" s="3382"/>
      <c r="AI133" s="3382"/>
      <c r="AJ133" s="3382"/>
      <c r="AK133" s="3385">
        <v>0.5</v>
      </c>
      <c r="AL133" s="3382"/>
      <c r="AM133" s="3382"/>
      <c r="AN133" s="3382"/>
      <c r="AO133" s="3382"/>
      <c r="AP133" s="3382"/>
      <c r="AQ133" s="3382" t="s">
        <v>981</v>
      </c>
      <c r="AR133" s="3382"/>
      <c r="AS133" s="3382"/>
      <c r="AT133" s="3382"/>
      <c r="AU133" s="675"/>
      <c r="AV133" s="676"/>
      <c r="AW133" s="676"/>
      <c r="AX133" s="677"/>
    </row>
    <row r="134" spans="1:50" ht="24" customHeight="1" x14ac:dyDescent="0.15">
      <c r="A134" s="674">
        <v>4</v>
      </c>
      <c r="B134" s="674">
        <v>1</v>
      </c>
      <c r="C134" s="3385" t="s">
        <v>983</v>
      </c>
      <c r="D134" s="3385"/>
      <c r="E134" s="3385"/>
      <c r="F134" s="3385"/>
      <c r="G134" s="3385"/>
      <c r="H134" s="3385"/>
      <c r="I134" s="3385"/>
      <c r="J134" s="3385"/>
      <c r="K134" s="3385"/>
      <c r="L134" s="3385"/>
      <c r="M134" s="3382" t="s">
        <v>979</v>
      </c>
      <c r="N134" s="3382"/>
      <c r="O134" s="3382"/>
      <c r="P134" s="3382"/>
      <c r="Q134" s="3382"/>
      <c r="R134" s="3382"/>
      <c r="S134" s="3382"/>
      <c r="T134" s="3382"/>
      <c r="U134" s="3382"/>
      <c r="V134" s="3382"/>
      <c r="W134" s="3382"/>
      <c r="X134" s="3382"/>
      <c r="Y134" s="3382"/>
      <c r="Z134" s="3382"/>
      <c r="AA134" s="3382"/>
      <c r="AB134" s="3382"/>
      <c r="AC134" s="3382"/>
      <c r="AD134" s="3382"/>
      <c r="AE134" s="3382"/>
      <c r="AF134" s="3382"/>
      <c r="AG134" s="3382"/>
      <c r="AH134" s="3382"/>
      <c r="AI134" s="3382"/>
      <c r="AJ134" s="3382"/>
      <c r="AK134" s="3385">
        <v>0.5</v>
      </c>
      <c r="AL134" s="3382"/>
      <c r="AM134" s="3382"/>
      <c r="AN134" s="3382"/>
      <c r="AO134" s="3382"/>
      <c r="AP134" s="3382"/>
      <c r="AQ134" s="3382" t="s">
        <v>981</v>
      </c>
      <c r="AR134" s="3382"/>
      <c r="AS134" s="3382"/>
      <c r="AT134" s="3382"/>
      <c r="AU134" s="675"/>
      <c r="AV134" s="676"/>
      <c r="AW134" s="676"/>
      <c r="AX134" s="677"/>
    </row>
    <row r="135" spans="1:50" ht="24" customHeight="1" x14ac:dyDescent="0.15">
      <c r="A135" s="674">
        <v>5</v>
      </c>
      <c r="B135" s="674">
        <v>1</v>
      </c>
      <c r="C135" s="3385" t="s">
        <v>984</v>
      </c>
      <c r="D135" s="3385"/>
      <c r="E135" s="3385"/>
      <c r="F135" s="3385"/>
      <c r="G135" s="3385"/>
      <c r="H135" s="3385"/>
      <c r="I135" s="3385"/>
      <c r="J135" s="3385"/>
      <c r="K135" s="3385"/>
      <c r="L135" s="3385"/>
      <c r="M135" s="3382" t="s">
        <v>979</v>
      </c>
      <c r="N135" s="3382"/>
      <c r="O135" s="3382"/>
      <c r="P135" s="3382"/>
      <c r="Q135" s="3382"/>
      <c r="R135" s="3382"/>
      <c r="S135" s="3382"/>
      <c r="T135" s="3382"/>
      <c r="U135" s="3382"/>
      <c r="V135" s="3382"/>
      <c r="W135" s="3382"/>
      <c r="X135" s="3382"/>
      <c r="Y135" s="3382"/>
      <c r="Z135" s="3382"/>
      <c r="AA135" s="3382"/>
      <c r="AB135" s="3382"/>
      <c r="AC135" s="3382"/>
      <c r="AD135" s="3382"/>
      <c r="AE135" s="3382"/>
      <c r="AF135" s="3382"/>
      <c r="AG135" s="3382"/>
      <c r="AH135" s="3382"/>
      <c r="AI135" s="3382"/>
      <c r="AJ135" s="3382"/>
      <c r="AK135" s="3385">
        <v>0.2</v>
      </c>
      <c r="AL135" s="3382"/>
      <c r="AM135" s="3382"/>
      <c r="AN135" s="3382"/>
      <c r="AO135" s="3382"/>
      <c r="AP135" s="3382"/>
      <c r="AQ135" s="3382" t="s">
        <v>981</v>
      </c>
      <c r="AR135" s="3382"/>
      <c r="AS135" s="3382"/>
      <c r="AT135" s="3382"/>
      <c r="AU135" s="675"/>
      <c r="AV135" s="676"/>
      <c r="AW135" s="676"/>
      <c r="AX135" s="677"/>
    </row>
    <row r="136" spans="1:50" ht="24" customHeight="1" x14ac:dyDescent="0.15">
      <c r="A136" s="674">
        <v>6</v>
      </c>
      <c r="B136" s="674">
        <v>1</v>
      </c>
      <c r="C136" s="3385" t="s">
        <v>985</v>
      </c>
      <c r="D136" s="3385"/>
      <c r="E136" s="3385"/>
      <c r="F136" s="3385"/>
      <c r="G136" s="3385"/>
      <c r="H136" s="3385"/>
      <c r="I136" s="3385"/>
      <c r="J136" s="3385"/>
      <c r="K136" s="3385"/>
      <c r="L136" s="3385"/>
      <c r="M136" s="3382" t="s">
        <v>979</v>
      </c>
      <c r="N136" s="3382"/>
      <c r="O136" s="3382"/>
      <c r="P136" s="3382"/>
      <c r="Q136" s="3382"/>
      <c r="R136" s="3382"/>
      <c r="S136" s="3382"/>
      <c r="T136" s="3382"/>
      <c r="U136" s="3382"/>
      <c r="V136" s="3382"/>
      <c r="W136" s="3382"/>
      <c r="X136" s="3382"/>
      <c r="Y136" s="3382"/>
      <c r="Z136" s="3382"/>
      <c r="AA136" s="3382"/>
      <c r="AB136" s="3382"/>
      <c r="AC136" s="3382"/>
      <c r="AD136" s="3382"/>
      <c r="AE136" s="3382"/>
      <c r="AF136" s="3382"/>
      <c r="AG136" s="3382"/>
      <c r="AH136" s="3382"/>
      <c r="AI136" s="3382"/>
      <c r="AJ136" s="3382"/>
      <c r="AK136" s="3385">
        <v>0.2</v>
      </c>
      <c r="AL136" s="3382"/>
      <c r="AM136" s="3382"/>
      <c r="AN136" s="3382"/>
      <c r="AO136" s="3382"/>
      <c r="AP136" s="3382"/>
      <c r="AQ136" s="3382" t="s">
        <v>981</v>
      </c>
      <c r="AR136" s="3382"/>
      <c r="AS136" s="3382"/>
      <c r="AT136" s="3382"/>
      <c r="AU136" s="675"/>
      <c r="AV136" s="676"/>
      <c r="AW136" s="676"/>
      <c r="AX136" s="677"/>
    </row>
    <row r="137" spans="1:50" ht="24" customHeight="1" x14ac:dyDescent="0.15">
      <c r="A137" s="674">
        <v>7</v>
      </c>
      <c r="B137" s="674">
        <v>1</v>
      </c>
      <c r="C137" s="3385" t="s">
        <v>986</v>
      </c>
      <c r="D137" s="3385"/>
      <c r="E137" s="3385"/>
      <c r="F137" s="3385"/>
      <c r="G137" s="3385"/>
      <c r="H137" s="3385"/>
      <c r="I137" s="3385"/>
      <c r="J137" s="3385"/>
      <c r="K137" s="3385"/>
      <c r="L137" s="3385"/>
      <c r="M137" s="3382" t="s">
        <v>979</v>
      </c>
      <c r="N137" s="3382"/>
      <c r="O137" s="3382"/>
      <c r="P137" s="3382"/>
      <c r="Q137" s="3382"/>
      <c r="R137" s="3382"/>
      <c r="S137" s="3382"/>
      <c r="T137" s="3382"/>
      <c r="U137" s="3382"/>
      <c r="V137" s="3382"/>
      <c r="W137" s="3382"/>
      <c r="X137" s="3382"/>
      <c r="Y137" s="3382"/>
      <c r="Z137" s="3382"/>
      <c r="AA137" s="3382"/>
      <c r="AB137" s="3382"/>
      <c r="AC137" s="3382"/>
      <c r="AD137" s="3382"/>
      <c r="AE137" s="3382"/>
      <c r="AF137" s="3382"/>
      <c r="AG137" s="3382"/>
      <c r="AH137" s="3382"/>
      <c r="AI137" s="3382"/>
      <c r="AJ137" s="3382"/>
      <c r="AK137" s="3385">
        <v>0.2</v>
      </c>
      <c r="AL137" s="3382"/>
      <c r="AM137" s="3382"/>
      <c r="AN137" s="3382"/>
      <c r="AO137" s="3382"/>
      <c r="AP137" s="3382"/>
      <c r="AQ137" s="3382" t="s">
        <v>981</v>
      </c>
      <c r="AR137" s="3382"/>
      <c r="AS137" s="3382"/>
      <c r="AT137" s="3382"/>
      <c r="AU137" s="675"/>
      <c r="AV137" s="676"/>
      <c r="AW137" s="676"/>
      <c r="AX137" s="677"/>
    </row>
    <row r="138" spans="1:50" ht="24" customHeight="1" x14ac:dyDescent="0.15">
      <c r="A138" s="674">
        <v>8</v>
      </c>
      <c r="B138" s="674">
        <v>1</v>
      </c>
      <c r="C138" s="3386" t="s">
        <v>987</v>
      </c>
      <c r="D138" s="3387"/>
      <c r="E138" s="3387"/>
      <c r="F138" s="3387"/>
      <c r="G138" s="3387"/>
      <c r="H138" s="3387"/>
      <c r="I138" s="3387"/>
      <c r="J138" s="3387"/>
      <c r="K138" s="3387"/>
      <c r="L138" s="3388"/>
      <c r="M138" s="3382" t="s">
        <v>979</v>
      </c>
      <c r="N138" s="3382"/>
      <c r="O138" s="3382"/>
      <c r="P138" s="3382"/>
      <c r="Q138" s="3382"/>
      <c r="R138" s="3382"/>
      <c r="S138" s="3382"/>
      <c r="T138" s="3382"/>
      <c r="U138" s="3382"/>
      <c r="V138" s="3382"/>
      <c r="W138" s="3382"/>
      <c r="X138" s="3382"/>
      <c r="Y138" s="3382"/>
      <c r="Z138" s="3382"/>
      <c r="AA138" s="3382"/>
      <c r="AB138" s="3382"/>
      <c r="AC138" s="3382"/>
      <c r="AD138" s="3382"/>
      <c r="AE138" s="3382"/>
      <c r="AF138" s="3382"/>
      <c r="AG138" s="3382"/>
      <c r="AH138" s="3382"/>
      <c r="AI138" s="3382"/>
      <c r="AJ138" s="3382"/>
      <c r="AK138" s="3385">
        <v>0.2</v>
      </c>
      <c r="AL138" s="3382"/>
      <c r="AM138" s="3382"/>
      <c r="AN138" s="3382"/>
      <c r="AO138" s="3382"/>
      <c r="AP138" s="3382"/>
      <c r="AQ138" s="3382" t="s">
        <v>981</v>
      </c>
      <c r="AR138" s="3382"/>
      <c r="AS138" s="3382"/>
      <c r="AT138" s="3382"/>
      <c r="AU138" s="675"/>
      <c r="AV138" s="676"/>
      <c r="AW138" s="676"/>
      <c r="AX138" s="677"/>
    </row>
    <row r="139" spans="1:50" ht="24" customHeight="1" x14ac:dyDescent="0.15">
      <c r="A139" s="674">
        <v>9</v>
      </c>
      <c r="B139" s="674">
        <v>1</v>
      </c>
      <c r="C139" s="3385" t="s">
        <v>988</v>
      </c>
      <c r="D139" s="3385"/>
      <c r="E139" s="3385"/>
      <c r="F139" s="3385"/>
      <c r="G139" s="3385"/>
      <c r="H139" s="3385"/>
      <c r="I139" s="3385"/>
      <c r="J139" s="3385"/>
      <c r="K139" s="3385"/>
      <c r="L139" s="3385"/>
      <c r="M139" s="3382" t="s">
        <v>979</v>
      </c>
      <c r="N139" s="3382"/>
      <c r="O139" s="3382"/>
      <c r="P139" s="3382"/>
      <c r="Q139" s="3382"/>
      <c r="R139" s="3382"/>
      <c r="S139" s="3382"/>
      <c r="T139" s="3382"/>
      <c r="U139" s="3382"/>
      <c r="V139" s="3382"/>
      <c r="W139" s="3382"/>
      <c r="X139" s="3382"/>
      <c r="Y139" s="3382"/>
      <c r="Z139" s="3382"/>
      <c r="AA139" s="3382"/>
      <c r="AB139" s="3382"/>
      <c r="AC139" s="3382"/>
      <c r="AD139" s="3382"/>
      <c r="AE139" s="3382"/>
      <c r="AF139" s="3382"/>
      <c r="AG139" s="3382"/>
      <c r="AH139" s="3382"/>
      <c r="AI139" s="3382"/>
      <c r="AJ139" s="3382"/>
      <c r="AK139" s="3385">
        <v>0.1</v>
      </c>
      <c r="AL139" s="3382"/>
      <c r="AM139" s="3382"/>
      <c r="AN139" s="3382"/>
      <c r="AO139" s="3382"/>
      <c r="AP139" s="3382"/>
      <c r="AQ139" s="3382" t="s">
        <v>981</v>
      </c>
      <c r="AR139" s="3382"/>
      <c r="AS139" s="3382"/>
      <c r="AT139" s="3382"/>
      <c r="AU139" s="675"/>
      <c r="AV139" s="676"/>
      <c r="AW139" s="676"/>
      <c r="AX139" s="677"/>
    </row>
    <row r="140" spans="1:50" ht="24" customHeight="1" x14ac:dyDescent="0.15">
      <c r="A140" s="674">
        <v>10</v>
      </c>
      <c r="B140" s="674">
        <v>1</v>
      </c>
      <c r="C140" s="3385" t="s">
        <v>989</v>
      </c>
      <c r="D140" s="3385"/>
      <c r="E140" s="3385"/>
      <c r="F140" s="3385"/>
      <c r="G140" s="3385"/>
      <c r="H140" s="3385"/>
      <c r="I140" s="3385"/>
      <c r="J140" s="3385"/>
      <c r="K140" s="3385"/>
      <c r="L140" s="3385"/>
      <c r="M140" s="3382" t="s">
        <v>979</v>
      </c>
      <c r="N140" s="3382"/>
      <c r="O140" s="3382"/>
      <c r="P140" s="3382"/>
      <c r="Q140" s="3382"/>
      <c r="R140" s="3382"/>
      <c r="S140" s="3382"/>
      <c r="T140" s="3382"/>
      <c r="U140" s="3382"/>
      <c r="V140" s="3382"/>
      <c r="W140" s="3382"/>
      <c r="X140" s="3382"/>
      <c r="Y140" s="3382"/>
      <c r="Z140" s="3382"/>
      <c r="AA140" s="3382"/>
      <c r="AB140" s="3382"/>
      <c r="AC140" s="3382"/>
      <c r="AD140" s="3382"/>
      <c r="AE140" s="3382"/>
      <c r="AF140" s="3382"/>
      <c r="AG140" s="3382"/>
      <c r="AH140" s="3382"/>
      <c r="AI140" s="3382"/>
      <c r="AJ140" s="3382"/>
      <c r="AK140" s="3385">
        <v>0.1</v>
      </c>
      <c r="AL140" s="3382"/>
      <c r="AM140" s="3382"/>
      <c r="AN140" s="3382"/>
      <c r="AO140" s="3382"/>
      <c r="AP140" s="3382"/>
      <c r="AQ140" s="3382" t="s">
        <v>981</v>
      </c>
      <c r="AR140" s="3382"/>
      <c r="AS140" s="3382"/>
      <c r="AT140" s="3382"/>
      <c r="AU140" s="675"/>
      <c r="AV140" s="676"/>
      <c r="AW140" s="676"/>
      <c r="AX140" s="677"/>
    </row>
    <row r="141" spans="1:50" s="139" customFormat="1" x14ac:dyDescent="0.15">
      <c r="A141" s="31"/>
      <c r="B141" s="31"/>
      <c r="C141" s="147"/>
      <c r="D141" s="147"/>
      <c r="E141" s="147"/>
      <c r="F141" s="147"/>
      <c r="G141" s="147"/>
      <c r="H141" s="147"/>
      <c r="I141" s="147"/>
      <c r="J141" s="147"/>
      <c r="K141" s="147"/>
      <c r="L141" s="147"/>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6"/>
      <c r="AK141" s="147"/>
      <c r="AL141" s="146"/>
      <c r="AM141" s="146"/>
      <c r="AN141" s="146"/>
      <c r="AO141" s="146"/>
      <c r="AP141" s="146"/>
      <c r="AQ141" s="146"/>
      <c r="AR141" s="146"/>
      <c r="AS141" s="146"/>
      <c r="AT141" s="146"/>
      <c r="AU141" s="31"/>
      <c r="AV141" s="31"/>
      <c r="AW141" s="31"/>
      <c r="AX141" s="31"/>
    </row>
    <row r="142" spans="1:50" s="139" customFormat="1" x14ac:dyDescent="0.15">
      <c r="A142" s="33"/>
      <c r="B142" s="33" t="s">
        <v>990</v>
      </c>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row>
    <row r="143" spans="1:50" ht="24" customHeight="1" x14ac:dyDescent="0.15">
      <c r="A143" s="674"/>
      <c r="B143" s="674"/>
      <c r="C143" s="682" t="s">
        <v>991</v>
      </c>
      <c r="D143" s="682"/>
      <c r="E143" s="682"/>
      <c r="F143" s="682"/>
      <c r="G143" s="682"/>
      <c r="H143" s="682"/>
      <c r="I143" s="682"/>
      <c r="J143" s="682"/>
      <c r="K143" s="682"/>
      <c r="L143" s="682"/>
      <c r="M143" s="682" t="s">
        <v>992</v>
      </c>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c r="AJ143" s="682"/>
      <c r="AK143" s="681" t="s">
        <v>993</v>
      </c>
      <c r="AL143" s="682"/>
      <c r="AM143" s="682"/>
      <c r="AN143" s="682"/>
      <c r="AO143" s="682"/>
      <c r="AP143" s="682"/>
      <c r="AQ143" s="682" t="s">
        <v>198</v>
      </c>
      <c r="AR143" s="682"/>
      <c r="AS143" s="682"/>
      <c r="AT143" s="682"/>
      <c r="AU143" s="441" t="s">
        <v>199</v>
      </c>
      <c r="AV143" s="442"/>
      <c r="AW143" s="442"/>
      <c r="AX143" s="677"/>
    </row>
    <row r="144" spans="1:50" ht="24" customHeight="1" x14ac:dyDescent="0.15">
      <c r="A144" s="674">
        <v>1</v>
      </c>
      <c r="B144" s="674">
        <v>1</v>
      </c>
      <c r="C144" s="3385" t="s">
        <v>994</v>
      </c>
      <c r="D144" s="3385"/>
      <c r="E144" s="3385"/>
      <c r="F144" s="3385"/>
      <c r="G144" s="3385"/>
      <c r="H144" s="3385"/>
      <c r="I144" s="3385"/>
      <c r="J144" s="3385"/>
      <c r="K144" s="3385"/>
      <c r="L144" s="3385"/>
      <c r="M144" s="3382" t="s">
        <v>995</v>
      </c>
      <c r="N144" s="3382"/>
      <c r="O144" s="3382"/>
      <c r="P144" s="3382"/>
      <c r="Q144" s="3382"/>
      <c r="R144" s="3382"/>
      <c r="S144" s="3382"/>
      <c r="T144" s="3382"/>
      <c r="U144" s="3382"/>
      <c r="V144" s="3382"/>
      <c r="W144" s="3382"/>
      <c r="X144" s="3382"/>
      <c r="Y144" s="3382"/>
      <c r="Z144" s="3382"/>
      <c r="AA144" s="3382"/>
      <c r="AB144" s="3382"/>
      <c r="AC144" s="3382"/>
      <c r="AD144" s="3382"/>
      <c r="AE144" s="3382"/>
      <c r="AF144" s="3382"/>
      <c r="AG144" s="3382"/>
      <c r="AH144" s="3382"/>
      <c r="AI144" s="3382"/>
      <c r="AJ144" s="3382"/>
      <c r="AK144" s="3385">
        <v>1.4</v>
      </c>
      <c r="AL144" s="3382"/>
      <c r="AM144" s="3382"/>
      <c r="AN144" s="3382"/>
      <c r="AO144" s="3382"/>
      <c r="AP144" s="3382"/>
      <c r="AQ144" s="3382" t="s">
        <v>205</v>
      </c>
      <c r="AR144" s="3382"/>
      <c r="AS144" s="3382"/>
      <c r="AT144" s="3382"/>
      <c r="AU144" s="675"/>
      <c r="AV144" s="676"/>
      <c r="AW144" s="676"/>
      <c r="AX144" s="677"/>
    </row>
    <row r="145" spans="1:50" ht="24" customHeight="1" x14ac:dyDescent="0.15">
      <c r="A145" s="674">
        <v>2</v>
      </c>
      <c r="B145" s="674">
        <v>1</v>
      </c>
      <c r="C145" s="3385" t="s">
        <v>996</v>
      </c>
      <c r="D145" s="3385"/>
      <c r="E145" s="3385"/>
      <c r="F145" s="3385"/>
      <c r="G145" s="3385"/>
      <c r="H145" s="3385"/>
      <c r="I145" s="3385"/>
      <c r="J145" s="3385"/>
      <c r="K145" s="3385"/>
      <c r="L145" s="3385"/>
      <c r="M145" s="3382" t="s">
        <v>995</v>
      </c>
      <c r="N145" s="3382"/>
      <c r="O145" s="3382"/>
      <c r="P145" s="3382"/>
      <c r="Q145" s="3382"/>
      <c r="R145" s="3382"/>
      <c r="S145" s="3382"/>
      <c r="T145" s="3382"/>
      <c r="U145" s="3382"/>
      <c r="V145" s="3382"/>
      <c r="W145" s="3382"/>
      <c r="X145" s="3382"/>
      <c r="Y145" s="3382"/>
      <c r="Z145" s="3382"/>
      <c r="AA145" s="3382"/>
      <c r="AB145" s="3382"/>
      <c r="AC145" s="3382"/>
      <c r="AD145" s="3382"/>
      <c r="AE145" s="3382"/>
      <c r="AF145" s="3382"/>
      <c r="AG145" s="3382"/>
      <c r="AH145" s="3382"/>
      <c r="AI145" s="3382"/>
      <c r="AJ145" s="3382"/>
      <c r="AK145" s="3385">
        <v>0.8</v>
      </c>
      <c r="AL145" s="3382"/>
      <c r="AM145" s="3382"/>
      <c r="AN145" s="3382"/>
      <c r="AO145" s="3382"/>
      <c r="AP145" s="3382"/>
      <c r="AQ145" s="3382" t="s">
        <v>981</v>
      </c>
      <c r="AR145" s="3382"/>
      <c r="AS145" s="3382"/>
      <c r="AT145" s="3382"/>
      <c r="AU145" s="675"/>
      <c r="AV145" s="676"/>
      <c r="AW145" s="676"/>
      <c r="AX145" s="677"/>
    </row>
    <row r="146" spans="1:50" ht="24" customHeight="1" x14ac:dyDescent="0.15">
      <c r="A146" s="674">
        <v>3</v>
      </c>
      <c r="B146" s="674">
        <v>1</v>
      </c>
      <c r="C146" s="3385" t="s">
        <v>997</v>
      </c>
      <c r="D146" s="3385"/>
      <c r="E146" s="3385"/>
      <c r="F146" s="3385"/>
      <c r="G146" s="3385"/>
      <c r="H146" s="3385"/>
      <c r="I146" s="3385"/>
      <c r="J146" s="3385"/>
      <c r="K146" s="3385"/>
      <c r="L146" s="3385"/>
      <c r="M146" s="3382" t="s">
        <v>995</v>
      </c>
      <c r="N146" s="3382"/>
      <c r="O146" s="3382"/>
      <c r="P146" s="3382"/>
      <c r="Q146" s="3382"/>
      <c r="R146" s="3382"/>
      <c r="S146" s="3382"/>
      <c r="T146" s="3382"/>
      <c r="U146" s="3382"/>
      <c r="V146" s="3382"/>
      <c r="W146" s="3382"/>
      <c r="X146" s="3382"/>
      <c r="Y146" s="3382"/>
      <c r="Z146" s="3382"/>
      <c r="AA146" s="3382"/>
      <c r="AB146" s="3382"/>
      <c r="AC146" s="3382"/>
      <c r="AD146" s="3382"/>
      <c r="AE146" s="3382"/>
      <c r="AF146" s="3382"/>
      <c r="AG146" s="3382"/>
      <c r="AH146" s="3382"/>
      <c r="AI146" s="3382"/>
      <c r="AJ146" s="3382"/>
      <c r="AK146" s="3385">
        <v>0.8</v>
      </c>
      <c r="AL146" s="3382"/>
      <c r="AM146" s="3382"/>
      <c r="AN146" s="3382"/>
      <c r="AO146" s="3382"/>
      <c r="AP146" s="3382"/>
      <c r="AQ146" s="3382" t="s">
        <v>981</v>
      </c>
      <c r="AR146" s="3382"/>
      <c r="AS146" s="3382"/>
      <c r="AT146" s="3382"/>
      <c r="AU146" s="675"/>
      <c r="AV146" s="676"/>
      <c r="AW146" s="676"/>
      <c r="AX146" s="677"/>
    </row>
    <row r="147" spans="1:50" ht="24" customHeight="1" x14ac:dyDescent="0.15">
      <c r="A147" s="674">
        <v>4</v>
      </c>
      <c r="B147" s="674">
        <v>1</v>
      </c>
      <c r="C147" s="3385" t="s">
        <v>998</v>
      </c>
      <c r="D147" s="3385"/>
      <c r="E147" s="3385"/>
      <c r="F147" s="3385"/>
      <c r="G147" s="3385"/>
      <c r="H147" s="3385"/>
      <c r="I147" s="3385"/>
      <c r="J147" s="3385"/>
      <c r="K147" s="3385"/>
      <c r="L147" s="3385"/>
      <c r="M147" s="3382" t="s">
        <v>995</v>
      </c>
      <c r="N147" s="3382"/>
      <c r="O147" s="3382"/>
      <c r="P147" s="3382"/>
      <c r="Q147" s="3382"/>
      <c r="R147" s="3382"/>
      <c r="S147" s="3382"/>
      <c r="T147" s="3382"/>
      <c r="U147" s="3382"/>
      <c r="V147" s="3382"/>
      <c r="W147" s="3382"/>
      <c r="X147" s="3382"/>
      <c r="Y147" s="3382"/>
      <c r="Z147" s="3382"/>
      <c r="AA147" s="3382"/>
      <c r="AB147" s="3382"/>
      <c r="AC147" s="3382"/>
      <c r="AD147" s="3382"/>
      <c r="AE147" s="3382"/>
      <c r="AF147" s="3382"/>
      <c r="AG147" s="3382"/>
      <c r="AH147" s="3382"/>
      <c r="AI147" s="3382"/>
      <c r="AJ147" s="3382"/>
      <c r="AK147" s="3385">
        <v>0.7</v>
      </c>
      <c r="AL147" s="3382"/>
      <c r="AM147" s="3382"/>
      <c r="AN147" s="3382"/>
      <c r="AO147" s="3382"/>
      <c r="AP147" s="3382"/>
      <c r="AQ147" s="3382" t="s">
        <v>981</v>
      </c>
      <c r="AR147" s="3382"/>
      <c r="AS147" s="3382"/>
      <c r="AT147" s="3382"/>
      <c r="AU147" s="675"/>
      <c r="AV147" s="676"/>
      <c r="AW147" s="676"/>
      <c r="AX147" s="677"/>
    </row>
    <row r="148" spans="1:50" ht="24" customHeight="1" x14ac:dyDescent="0.15">
      <c r="A148" s="674">
        <v>5</v>
      </c>
      <c r="B148" s="674">
        <v>1</v>
      </c>
      <c r="C148" s="3385" t="s">
        <v>999</v>
      </c>
      <c r="D148" s="3385"/>
      <c r="E148" s="3385"/>
      <c r="F148" s="3385"/>
      <c r="G148" s="3385"/>
      <c r="H148" s="3385"/>
      <c r="I148" s="3385"/>
      <c r="J148" s="3385"/>
      <c r="K148" s="3385"/>
      <c r="L148" s="3385"/>
      <c r="M148" s="3382" t="s">
        <v>995</v>
      </c>
      <c r="N148" s="3382"/>
      <c r="O148" s="3382"/>
      <c r="P148" s="3382"/>
      <c r="Q148" s="3382"/>
      <c r="R148" s="3382"/>
      <c r="S148" s="3382"/>
      <c r="T148" s="3382"/>
      <c r="U148" s="3382"/>
      <c r="V148" s="3382"/>
      <c r="W148" s="3382"/>
      <c r="X148" s="3382"/>
      <c r="Y148" s="3382"/>
      <c r="Z148" s="3382"/>
      <c r="AA148" s="3382"/>
      <c r="AB148" s="3382"/>
      <c r="AC148" s="3382"/>
      <c r="AD148" s="3382"/>
      <c r="AE148" s="3382"/>
      <c r="AF148" s="3382"/>
      <c r="AG148" s="3382"/>
      <c r="AH148" s="3382"/>
      <c r="AI148" s="3382"/>
      <c r="AJ148" s="3382"/>
      <c r="AK148" s="3385">
        <v>0.7</v>
      </c>
      <c r="AL148" s="3382"/>
      <c r="AM148" s="3382"/>
      <c r="AN148" s="3382"/>
      <c r="AO148" s="3382"/>
      <c r="AP148" s="3382"/>
      <c r="AQ148" s="3382" t="s">
        <v>981</v>
      </c>
      <c r="AR148" s="3382"/>
      <c r="AS148" s="3382"/>
      <c r="AT148" s="3382"/>
      <c r="AU148" s="675"/>
      <c r="AV148" s="676"/>
      <c r="AW148" s="676"/>
      <c r="AX148" s="677"/>
    </row>
    <row r="149" spans="1:50" ht="24" customHeight="1" x14ac:dyDescent="0.15">
      <c r="A149" s="674">
        <v>6</v>
      </c>
      <c r="B149" s="674">
        <v>1</v>
      </c>
      <c r="C149" s="3385" t="s">
        <v>1000</v>
      </c>
      <c r="D149" s="3385"/>
      <c r="E149" s="3385"/>
      <c r="F149" s="3385"/>
      <c r="G149" s="3385"/>
      <c r="H149" s="3385"/>
      <c r="I149" s="3385"/>
      <c r="J149" s="3385"/>
      <c r="K149" s="3385"/>
      <c r="L149" s="3385"/>
      <c r="M149" s="3382" t="s">
        <v>995</v>
      </c>
      <c r="N149" s="3382"/>
      <c r="O149" s="3382"/>
      <c r="P149" s="3382"/>
      <c r="Q149" s="3382"/>
      <c r="R149" s="3382"/>
      <c r="S149" s="3382"/>
      <c r="T149" s="3382"/>
      <c r="U149" s="3382"/>
      <c r="V149" s="3382"/>
      <c r="W149" s="3382"/>
      <c r="X149" s="3382"/>
      <c r="Y149" s="3382"/>
      <c r="Z149" s="3382"/>
      <c r="AA149" s="3382"/>
      <c r="AB149" s="3382"/>
      <c r="AC149" s="3382"/>
      <c r="AD149" s="3382"/>
      <c r="AE149" s="3382"/>
      <c r="AF149" s="3382"/>
      <c r="AG149" s="3382"/>
      <c r="AH149" s="3382"/>
      <c r="AI149" s="3382"/>
      <c r="AJ149" s="3382"/>
      <c r="AK149" s="3385">
        <v>0.5</v>
      </c>
      <c r="AL149" s="3382"/>
      <c r="AM149" s="3382"/>
      <c r="AN149" s="3382"/>
      <c r="AO149" s="3382"/>
      <c r="AP149" s="3382"/>
      <c r="AQ149" s="3382" t="s">
        <v>981</v>
      </c>
      <c r="AR149" s="3382"/>
      <c r="AS149" s="3382"/>
      <c r="AT149" s="3382"/>
      <c r="AU149" s="675"/>
      <c r="AV149" s="676"/>
      <c r="AW149" s="676"/>
      <c r="AX149" s="677"/>
    </row>
    <row r="150" spans="1:50" ht="24" customHeight="1" x14ac:dyDescent="0.15">
      <c r="A150" s="674">
        <v>7</v>
      </c>
      <c r="B150" s="674">
        <v>1</v>
      </c>
      <c r="C150" s="3385" t="s">
        <v>1001</v>
      </c>
      <c r="D150" s="3385"/>
      <c r="E150" s="3385"/>
      <c r="F150" s="3385"/>
      <c r="G150" s="3385"/>
      <c r="H150" s="3385"/>
      <c r="I150" s="3385"/>
      <c r="J150" s="3385"/>
      <c r="K150" s="3385"/>
      <c r="L150" s="3385"/>
      <c r="M150" s="3382" t="s">
        <v>995</v>
      </c>
      <c r="N150" s="3382"/>
      <c r="O150" s="3382"/>
      <c r="P150" s="3382"/>
      <c r="Q150" s="3382"/>
      <c r="R150" s="3382"/>
      <c r="S150" s="3382"/>
      <c r="T150" s="3382"/>
      <c r="U150" s="3382"/>
      <c r="V150" s="3382"/>
      <c r="W150" s="3382"/>
      <c r="X150" s="3382"/>
      <c r="Y150" s="3382"/>
      <c r="Z150" s="3382"/>
      <c r="AA150" s="3382"/>
      <c r="AB150" s="3382"/>
      <c r="AC150" s="3382"/>
      <c r="AD150" s="3382"/>
      <c r="AE150" s="3382"/>
      <c r="AF150" s="3382"/>
      <c r="AG150" s="3382"/>
      <c r="AH150" s="3382"/>
      <c r="AI150" s="3382"/>
      <c r="AJ150" s="3382"/>
      <c r="AK150" s="3385">
        <v>0.5</v>
      </c>
      <c r="AL150" s="3382"/>
      <c r="AM150" s="3382"/>
      <c r="AN150" s="3382"/>
      <c r="AO150" s="3382"/>
      <c r="AP150" s="3382"/>
      <c r="AQ150" s="3382" t="s">
        <v>981</v>
      </c>
      <c r="AR150" s="3382"/>
      <c r="AS150" s="3382"/>
      <c r="AT150" s="3382"/>
      <c r="AU150" s="675"/>
      <c r="AV150" s="676"/>
      <c r="AW150" s="676"/>
      <c r="AX150" s="677"/>
    </row>
    <row r="151" spans="1:50" ht="24" customHeight="1" x14ac:dyDescent="0.15">
      <c r="A151" s="674">
        <v>8</v>
      </c>
      <c r="B151" s="674">
        <v>1</v>
      </c>
      <c r="C151" s="3385" t="s">
        <v>1002</v>
      </c>
      <c r="D151" s="3385"/>
      <c r="E151" s="3385"/>
      <c r="F151" s="3385"/>
      <c r="G151" s="3385"/>
      <c r="H151" s="3385"/>
      <c r="I151" s="3385"/>
      <c r="J151" s="3385"/>
      <c r="K151" s="3385"/>
      <c r="L151" s="3385"/>
      <c r="M151" s="3382" t="s">
        <v>995</v>
      </c>
      <c r="N151" s="3382"/>
      <c r="O151" s="3382"/>
      <c r="P151" s="3382"/>
      <c r="Q151" s="3382"/>
      <c r="R151" s="3382"/>
      <c r="S151" s="3382"/>
      <c r="T151" s="3382"/>
      <c r="U151" s="3382"/>
      <c r="V151" s="3382"/>
      <c r="W151" s="3382"/>
      <c r="X151" s="3382"/>
      <c r="Y151" s="3382"/>
      <c r="Z151" s="3382"/>
      <c r="AA151" s="3382"/>
      <c r="AB151" s="3382"/>
      <c r="AC151" s="3382"/>
      <c r="AD151" s="3382"/>
      <c r="AE151" s="3382"/>
      <c r="AF151" s="3382"/>
      <c r="AG151" s="3382"/>
      <c r="AH151" s="3382"/>
      <c r="AI151" s="3382"/>
      <c r="AJ151" s="3382"/>
      <c r="AK151" s="3385">
        <v>0.4</v>
      </c>
      <c r="AL151" s="3382"/>
      <c r="AM151" s="3382"/>
      <c r="AN151" s="3382"/>
      <c r="AO151" s="3382"/>
      <c r="AP151" s="3382"/>
      <c r="AQ151" s="3382" t="s">
        <v>981</v>
      </c>
      <c r="AR151" s="3382"/>
      <c r="AS151" s="3382"/>
      <c r="AT151" s="3382"/>
      <c r="AU151" s="675"/>
      <c r="AV151" s="676"/>
      <c r="AW151" s="676"/>
      <c r="AX151" s="677"/>
    </row>
    <row r="152" spans="1:50" ht="24" customHeight="1" x14ac:dyDescent="0.15">
      <c r="A152" s="674">
        <v>9</v>
      </c>
      <c r="B152" s="674">
        <v>1</v>
      </c>
      <c r="C152" s="3385" t="s">
        <v>1003</v>
      </c>
      <c r="D152" s="3385"/>
      <c r="E152" s="3385"/>
      <c r="F152" s="3385"/>
      <c r="G152" s="3385"/>
      <c r="H152" s="3385"/>
      <c r="I152" s="3385"/>
      <c r="J152" s="3385"/>
      <c r="K152" s="3385"/>
      <c r="L152" s="3385"/>
      <c r="M152" s="3382" t="s">
        <v>995</v>
      </c>
      <c r="N152" s="3382"/>
      <c r="O152" s="3382"/>
      <c r="P152" s="3382"/>
      <c r="Q152" s="3382"/>
      <c r="R152" s="3382"/>
      <c r="S152" s="3382"/>
      <c r="T152" s="3382"/>
      <c r="U152" s="3382"/>
      <c r="V152" s="3382"/>
      <c r="W152" s="3382"/>
      <c r="X152" s="3382"/>
      <c r="Y152" s="3382"/>
      <c r="Z152" s="3382"/>
      <c r="AA152" s="3382"/>
      <c r="AB152" s="3382"/>
      <c r="AC152" s="3382"/>
      <c r="AD152" s="3382"/>
      <c r="AE152" s="3382"/>
      <c r="AF152" s="3382"/>
      <c r="AG152" s="3382"/>
      <c r="AH152" s="3382"/>
      <c r="AI152" s="3382"/>
      <c r="AJ152" s="3382"/>
      <c r="AK152" s="3385">
        <v>0.4</v>
      </c>
      <c r="AL152" s="3382"/>
      <c r="AM152" s="3382"/>
      <c r="AN152" s="3382"/>
      <c r="AO152" s="3382"/>
      <c r="AP152" s="3382"/>
      <c r="AQ152" s="3382" t="s">
        <v>981</v>
      </c>
      <c r="AR152" s="3382"/>
      <c r="AS152" s="3382"/>
      <c r="AT152" s="3382"/>
      <c r="AU152" s="675"/>
      <c r="AV152" s="676"/>
      <c r="AW152" s="676"/>
      <c r="AX152" s="677"/>
    </row>
    <row r="153" spans="1:50" ht="24" customHeight="1" x14ac:dyDescent="0.15">
      <c r="A153" s="674">
        <v>10</v>
      </c>
      <c r="B153" s="674">
        <v>1</v>
      </c>
      <c r="C153" s="3385" t="s">
        <v>1004</v>
      </c>
      <c r="D153" s="3385"/>
      <c r="E153" s="3385"/>
      <c r="F153" s="3385"/>
      <c r="G153" s="3385"/>
      <c r="H153" s="3385"/>
      <c r="I153" s="3385"/>
      <c r="J153" s="3385"/>
      <c r="K153" s="3385"/>
      <c r="L153" s="3385"/>
      <c r="M153" s="3382" t="s">
        <v>995</v>
      </c>
      <c r="N153" s="3382"/>
      <c r="O153" s="3382"/>
      <c r="P153" s="3382"/>
      <c r="Q153" s="3382"/>
      <c r="R153" s="3382"/>
      <c r="S153" s="3382"/>
      <c r="T153" s="3382"/>
      <c r="U153" s="3382"/>
      <c r="V153" s="3382"/>
      <c r="W153" s="3382"/>
      <c r="X153" s="3382"/>
      <c r="Y153" s="3382"/>
      <c r="Z153" s="3382"/>
      <c r="AA153" s="3382"/>
      <c r="AB153" s="3382"/>
      <c r="AC153" s="3382"/>
      <c r="AD153" s="3382"/>
      <c r="AE153" s="3382"/>
      <c r="AF153" s="3382"/>
      <c r="AG153" s="3382"/>
      <c r="AH153" s="3382"/>
      <c r="AI153" s="3382"/>
      <c r="AJ153" s="3382"/>
      <c r="AK153" s="3385">
        <v>0.4</v>
      </c>
      <c r="AL153" s="3382"/>
      <c r="AM153" s="3382"/>
      <c r="AN153" s="3382"/>
      <c r="AO153" s="3382"/>
      <c r="AP153" s="3382"/>
      <c r="AQ153" s="3382" t="s">
        <v>981</v>
      </c>
      <c r="AR153" s="3382"/>
      <c r="AS153" s="3382"/>
      <c r="AT153" s="3382"/>
      <c r="AU153" s="675"/>
      <c r="AV153" s="676"/>
      <c r="AW153" s="676"/>
      <c r="AX153" s="677"/>
    </row>
    <row r="154" spans="1:50" s="139" customFormat="1" x14ac:dyDescent="0.15">
      <c r="A154" s="31"/>
      <c r="B154" s="31"/>
      <c r="C154" s="147"/>
      <c r="D154" s="147"/>
      <c r="E154" s="147"/>
      <c r="F154" s="147"/>
      <c r="G154" s="147"/>
      <c r="H154" s="147"/>
      <c r="I154" s="147"/>
      <c r="J154" s="147"/>
      <c r="K154" s="147"/>
      <c r="L154" s="147"/>
      <c r="M154" s="146"/>
      <c r="N154" s="146"/>
      <c r="O154" s="146"/>
      <c r="P154" s="146"/>
      <c r="Q154" s="146"/>
      <c r="R154" s="146"/>
      <c r="S154" s="146"/>
      <c r="T154" s="146"/>
      <c r="U154" s="146"/>
      <c r="V154" s="146"/>
      <c r="W154" s="146"/>
      <c r="X154" s="146"/>
      <c r="Y154" s="146"/>
      <c r="Z154" s="146"/>
      <c r="AA154" s="146"/>
      <c r="AB154" s="146"/>
      <c r="AC154" s="146"/>
      <c r="AD154" s="146"/>
      <c r="AE154" s="146"/>
      <c r="AF154" s="146"/>
      <c r="AG154" s="146"/>
      <c r="AH154" s="146"/>
      <c r="AI154" s="146"/>
      <c r="AJ154" s="146"/>
      <c r="AK154" s="147"/>
      <c r="AL154" s="146"/>
      <c r="AM154" s="146"/>
      <c r="AN154" s="146"/>
      <c r="AO154" s="146"/>
      <c r="AP154" s="146"/>
      <c r="AQ154" s="146"/>
      <c r="AR154" s="146"/>
      <c r="AS154" s="146"/>
      <c r="AT154" s="146"/>
      <c r="AU154" s="31"/>
      <c r="AV154" s="31"/>
      <c r="AW154" s="31"/>
      <c r="AX154" s="31"/>
    </row>
    <row r="155" spans="1:50" s="139" customFormat="1" x14ac:dyDescent="0.15">
      <c r="A155" s="33"/>
      <c r="B155" s="33" t="s">
        <v>1005</v>
      </c>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row>
    <row r="156" spans="1:50" ht="24" customHeight="1" x14ac:dyDescent="0.15">
      <c r="A156" s="674"/>
      <c r="B156" s="674"/>
      <c r="C156" s="682" t="s">
        <v>991</v>
      </c>
      <c r="D156" s="682"/>
      <c r="E156" s="682"/>
      <c r="F156" s="682"/>
      <c r="G156" s="682"/>
      <c r="H156" s="682"/>
      <c r="I156" s="682"/>
      <c r="J156" s="682"/>
      <c r="K156" s="682"/>
      <c r="L156" s="682"/>
      <c r="M156" s="682" t="s">
        <v>992</v>
      </c>
      <c r="N156" s="682"/>
      <c r="O156" s="682"/>
      <c r="P156" s="682"/>
      <c r="Q156" s="682"/>
      <c r="R156" s="682"/>
      <c r="S156" s="682"/>
      <c r="T156" s="682"/>
      <c r="U156" s="682"/>
      <c r="V156" s="682"/>
      <c r="W156" s="682"/>
      <c r="X156" s="682"/>
      <c r="Y156" s="682"/>
      <c r="Z156" s="682"/>
      <c r="AA156" s="682"/>
      <c r="AB156" s="682"/>
      <c r="AC156" s="682"/>
      <c r="AD156" s="682"/>
      <c r="AE156" s="682"/>
      <c r="AF156" s="682"/>
      <c r="AG156" s="682"/>
      <c r="AH156" s="682"/>
      <c r="AI156" s="682"/>
      <c r="AJ156" s="682"/>
      <c r="AK156" s="681" t="s">
        <v>993</v>
      </c>
      <c r="AL156" s="682"/>
      <c r="AM156" s="682"/>
      <c r="AN156" s="682"/>
      <c r="AO156" s="682"/>
      <c r="AP156" s="682"/>
      <c r="AQ156" s="682" t="s">
        <v>198</v>
      </c>
      <c r="AR156" s="682"/>
      <c r="AS156" s="682"/>
      <c r="AT156" s="682"/>
      <c r="AU156" s="441" t="s">
        <v>199</v>
      </c>
      <c r="AV156" s="442"/>
      <c r="AW156" s="442"/>
      <c r="AX156" s="677"/>
    </row>
    <row r="157" spans="1:50" ht="24" customHeight="1" x14ac:dyDescent="0.15">
      <c r="A157" s="674">
        <v>1</v>
      </c>
      <c r="B157" s="674">
        <v>1</v>
      </c>
      <c r="C157" s="3382" t="s">
        <v>1006</v>
      </c>
      <c r="D157" s="3382"/>
      <c r="E157" s="3382"/>
      <c r="F157" s="3382"/>
      <c r="G157" s="3382"/>
      <c r="H157" s="3382"/>
      <c r="I157" s="3382"/>
      <c r="J157" s="3382"/>
      <c r="K157" s="3382"/>
      <c r="L157" s="3382"/>
      <c r="M157" s="3382" t="s">
        <v>1007</v>
      </c>
      <c r="N157" s="3382"/>
      <c r="O157" s="3382"/>
      <c r="P157" s="3382"/>
      <c r="Q157" s="3382"/>
      <c r="R157" s="3382"/>
      <c r="S157" s="3382"/>
      <c r="T157" s="3382"/>
      <c r="U157" s="3382"/>
      <c r="V157" s="3382"/>
      <c r="W157" s="3382"/>
      <c r="X157" s="3382"/>
      <c r="Y157" s="3382"/>
      <c r="Z157" s="3382"/>
      <c r="AA157" s="3382"/>
      <c r="AB157" s="3382"/>
      <c r="AC157" s="3382"/>
      <c r="AD157" s="3382"/>
      <c r="AE157" s="3382"/>
      <c r="AF157" s="3382"/>
      <c r="AG157" s="3382"/>
      <c r="AH157" s="3382"/>
      <c r="AI157" s="3382"/>
      <c r="AJ157" s="3382"/>
      <c r="AK157" s="3383">
        <v>0.12</v>
      </c>
      <c r="AL157" s="3384"/>
      <c r="AM157" s="3384"/>
      <c r="AN157" s="3384"/>
      <c r="AO157" s="3384"/>
      <c r="AP157" s="3384"/>
      <c r="AQ157" s="3382"/>
      <c r="AR157" s="3382"/>
      <c r="AS157" s="3382"/>
      <c r="AT157" s="3382"/>
      <c r="AU157" s="675"/>
      <c r="AV157" s="676"/>
      <c r="AW157" s="676"/>
      <c r="AX157" s="677"/>
    </row>
    <row r="158" spans="1:50" ht="24" customHeight="1" x14ac:dyDescent="0.15">
      <c r="A158" s="674">
        <v>2</v>
      </c>
      <c r="B158" s="674">
        <v>1</v>
      </c>
      <c r="C158" s="3382" t="s">
        <v>1008</v>
      </c>
      <c r="D158" s="3382"/>
      <c r="E158" s="3382"/>
      <c r="F158" s="3382"/>
      <c r="G158" s="3382"/>
      <c r="H158" s="3382"/>
      <c r="I158" s="3382"/>
      <c r="J158" s="3382"/>
      <c r="K158" s="3382"/>
      <c r="L158" s="3382"/>
      <c r="M158" s="3382" t="s">
        <v>1007</v>
      </c>
      <c r="N158" s="3382"/>
      <c r="O158" s="3382"/>
      <c r="P158" s="3382"/>
      <c r="Q158" s="3382"/>
      <c r="R158" s="3382"/>
      <c r="S158" s="3382"/>
      <c r="T158" s="3382"/>
      <c r="U158" s="3382"/>
      <c r="V158" s="3382"/>
      <c r="W158" s="3382"/>
      <c r="X158" s="3382"/>
      <c r="Y158" s="3382"/>
      <c r="Z158" s="3382"/>
      <c r="AA158" s="3382"/>
      <c r="AB158" s="3382"/>
      <c r="AC158" s="3382"/>
      <c r="AD158" s="3382"/>
      <c r="AE158" s="3382"/>
      <c r="AF158" s="3382"/>
      <c r="AG158" s="3382"/>
      <c r="AH158" s="3382"/>
      <c r="AI158" s="3382"/>
      <c r="AJ158" s="3382"/>
      <c r="AK158" s="3383">
        <v>0.04</v>
      </c>
      <c r="AL158" s="3384"/>
      <c r="AM158" s="3384"/>
      <c r="AN158" s="3384"/>
      <c r="AO158" s="3384"/>
      <c r="AP158" s="3384"/>
      <c r="AQ158" s="680"/>
      <c r="AR158" s="680"/>
      <c r="AS158" s="680"/>
      <c r="AT158" s="680"/>
      <c r="AU158" s="675"/>
      <c r="AV158" s="676"/>
      <c r="AW158" s="676"/>
      <c r="AX158" s="677"/>
    </row>
    <row r="159" spans="1:50" ht="24" customHeight="1" x14ac:dyDescent="0.15">
      <c r="A159" s="674">
        <v>3</v>
      </c>
      <c r="B159" s="674">
        <v>1</v>
      </c>
      <c r="C159" s="3382" t="s">
        <v>1009</v>
      </c>
      <c r="D159" s="3382"/>
      <c r="E159" s="3382"/>
      <c r="F159" s="3382"/>
      <c r="G159" s="3382"/>
      <c r="H159" s="3382"/>
      <c r="I159" s="3382"/>
      <c r="J159" s="3382"/>
      <c r="K159" s="3382"/>
      <c r="L159" s="3382"/>
      <c r="M159" s="3382" t="s">
        <v>1007</v>
      </c>
      <c r="N159" s="3382"/>
      <c r="O159" s="3382"/>
      <c r="P159" s="3382"/>
      <c r="Q159" s="3382"/>
      <c r="R159" s="3382"/>
      <c r="S159" s="3382"/>
      <c r="T159" s="3382"/>
      <c r="U159" s="3382"/>
      <c r="V159" s="3382"/>
      <c r="W159" s="3382"/>
      <c r="X159" s="3382"/>
      <c r="Y159" s="3382"/>
      <c r="Z159" s="3382"/>
      <c r="AA159" s="3382"/>
      <c r="AB159" s="3382"/>
      <c r="AC159" s="3382"/>
      <c r="AD159" s="3382"/>
      <c r="AE159" s="3382"/>
      <c r="AF159" s="3382"/>
      <c r="AG159" s="3382"/>
      <c r="AH159" s="3382"/>
      <c r="AI159" s="3382"/>
      <c r="AJ159" s="3382"/>
      <c r="AK159" s="3383">
        <v>0.04</v>
      </c>
      <c r="AL159" s="3384"/>
      <c r="AM159" s="3384"/>
      <c r="AN159" s="3384"/>
      <c r="AO159" s="3384"/>
      <c r="AP159" s="3384"/>
      <c r="AQ159" s="680"/>
      <c r="AR159" s="680"/>
      <c r="AS159" s="680"/>
      <c r="AT159" s="680"/>
      <c r="AU159" s="675"/>
      <c r="AV159" s="676"/>
      <c r="AW159" s="676"/>
      <c r="AX159" s="677"/>
    </row>
    <row r="160" spans="1:50" ht="13.15" customHeight="1" x14ac:dyDescent="0.15">
      <c r="A160" s="31"/>
      <c r="B160" s="31"/>
      <c r="C160" s="31"/>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5"/>
      <c r="AL160" s="154"/>
      <c r="AM160" s="154"/>
      <c r="AN160" s="154"/>
      <c r="AO160" s="154"/>
      <c r="AP160" s="154"/>
      <c r="AQ160" s="154"/>
      <c r="AR160" s="154"/>
      <c r="AS160" s="154"/>
      <c r="AT160" s="154"/>
      <c r="AU160" s="154"/>
      <c r="AV160" s="154"/>
      <c r="AW160" s="154"/>
      <c r="AX160" s="154"/>
    </row>
  </sheetData>
  <mergeCells count="671">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B20:AD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3:E63"/>
    <mergeCell ref="F63:AX63"/>
    <mergeCell ref="A64:AX64"/>
    <mergeCell ref="A65:AX65"/>
    <mergeCell ref="A66:AX66"/>
    <mergeCell ref="A67:B67"/>
    <mergeCell ref="C67:J67"/>
    <mergeCell ref="K67:R67"/>
    <mergeCell ref="S67:Z67"/>
    <mergeCell ref="AA67:AH67"/>
    <mergeCell ref="AI67:AP67"/>
    <mergeCell ref="AQ67:AX67"/>
    <mergeCell ref="A69:F76"/>
    <mergeCell ref="G70:AX72"/>
    <mergeCell ref="A79:F122"/>
    <mergeCell ref="G79:AB79"/>
    <mergeCell ref="AC79:AX79"/>
    <mergeCell ref="G80:K80"/>
    <mergeCell ref="L80:X80"/>
    <mergeCell ref="Y80:AB80"/>
    <mergeCell ref="G82:K82"/>
    <mergeCell ref="L82:X82"/>
    <mergeCell ref="Y82:AB82"/>
    <mergeCell ref="AC82:AG82"/>
    <mergeCell ref="AH82:AT82"/>
    <mergeCell ref="AU82:AX82"/>
    <mergeCell ref="AC80:AG80"/>
    <mergeCell ref="AH80:AT80"/>
    <mergeCell ref="AU80:AX80"/>
    <mergeCell ref="G81:K81"/>
    <mergeCell ref="L81:X81"/>
    <mergeCell ref="Y81:AB81"/>
    <mergeCell ref="AC81:AG81"/>
    <mergeCell ref="AH81:AT81"/>
    <mergeCell ref="AU81:AX81"/>
    <mergeCell ref="G84:K84"/>
    <mergeCell ref="L84:X84"/>
    <mergeCell ref="Y84:AB84"/>
    <mergeCell ref="AC84:AG84"/>
    <mergeCell ref="AH84:AT84"/>
    <mergeCell ref="AU84:AX84"/>
    <mergeCell ref="G83:K83"/>
    <mergeCell ref="L83:X83"/>
    <mergeCell ref="Y83:AB83"/>
    <mergeCell ref="AC83:AG83"/>
    <mergeCell ref="AH83:AT83"/>
    <mergeCell ref="AU83:AX83"/>
    <mergeCell ref="G86:K86"/>
    <mergeCell ref="L86:X86"/>
    <mergeCell ref="Y86:AB86"/>
    <mergeCell ref="AC86:AG86"/>
    <mergeCell ref="AH86:AT86"/>
    <mergeCell ref="AU86:AX86"/>
    <mergeCell ref="G85:K85"/>
    <mergeCell ref="L85:X85"/>
    <mergeCell ref="Y85:AB85"/>
    <mergeCell ref="AC85:AG85"/>
    <mergeCell ref="AH85:AT85"/>
    <mergeCell ref="AU85:AX85"/>
    <mergeCell ref="G89:K89"/>
    <mergeCell ref="L89:X89"/>
    <mergeCell ref="Y89:AB89"/>
    <mergeCell ref="AC89:AG89"/>
    <mergeCell ref="AH89:AT89"/>
    <mergeCell ref="AU89:AX89"/>
    <mergeCell ref="G87:AB87"/>
    <mergeCell ref="AC87:AG87"/>
    <mergeCell ref="AH87:AT87"/>
    <mergeCell ref="AU87:AX87"/>
    <mergeCell ref="G88:K88"/>
    <mergeCell ref="L88:X88"/>
    <mergeCell ref="Y88:AB88"/>
    <mergeCell ref="AC88:AG88"/>
    <mergeCell ref="AH88:AT88"/>
    <mergeCell ref="AU88:AX88"/>
    <mergeCell ref="G92:K92"/>
    <mergeCell ref="L92:X92"/>
    <mergeCell ref="Y92:AB92"/>
    <mergeCell ref="AC92:AG92"/>
    <mergeCell ref="AH92:AT92"/>
    <mergeCell ref="AU92:AX92"/>
    <mergeCell ref="G90:K90"/>
    <mergeCell ref="L90:X90"/>
    <mergeCell ref="Y90:AB90"/>
    <mergeCell ref="AC90:AX90"/>
    <mergeCell ref="G91:AB91"/>
    <mergeCell ref="AC91:AG91"/>
    <mergeCell ref="AH91:AT91"/>
    <mergeCell ref="AU91:AX91"/>
    <mergeCell ref="G94:K94"/>
    <mergeCell ref="L94:X94"/>
    <mergeCell ref="Y94:AB94"/>
    <mergeCell ref="AC94:AG94"/>
    <mergeCell ref="AH94:AT94"/>
    <mergeCell ref="AU94:AX94"/>
    <mergeCell ref="G93:K93"/>
    <mergeCell ref="L93:X93"/>
    <mergeCell ref="Y93:AB93"/>
    <mergeCell ref="AC93:AG93"/>
    <mergeCell ref="AH93:AT93"/>
    <mergeCell ref="AU93:AX93"/>
    <mergeCell ref="G95:AB95"/>
    <mergeCell ref="AC95:AG95"/>
    <mergeCell ref="AH95:AT95"/>
    <mergeCell ref="AU95:AX95"/>
    <mergeCell ref="G96:K96"/>
    <mergeCell ref="L96:X96"/>
    <mergeCell ref="Y96:AB96"/>
    <mergeCell ref="AC96:AG96"/>
    <mergeCell ref="AH96:AT96"/>
    <mergeCell ref="AU96:AX96"/>
    <mergeCell ref="G98:K98"/>
    <mergeCell ref="L98:X98"/>
    <mergeCell ref="Y98:AB98"/>
    <mergeCell ref="AC98:AG98"/>
    <mergeCell ref="AH98:AT98"/>
    <mergeCell ref="AU98:AX98"/>
    <mergeCell ref="G97:K97"/>
    <mergeCell ref="L97:X97"/>
    <mergeCell ref="Y97:AB97"/>
    <mergeCell ref="AC97:AG97"/>
    <mergeCell ref="AH97:AT97"/>
    <mergeCell ref="AU97:AX97"/>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103:K103"/>
    <mergeCell ref="L103:X103"/>
    <mergeCell ref="Y103:AB103"/>
    <mergeCell ref="AC103:AG103"/>
    <mergeCell ref="AH103:AT103"/>
    <mergeCell ref="AU103:AX103"/>
    <mergeCell ref="G101:AB101"/>
    <mergeCell ref="AC101:AX101"/>
    <mergeCell ref="G102:K102"/>
    <mergeCell ref="L102:X102"/>
    <mergeCell ref="Y102:AB102"/>
    <mergeCell ref="AC102:AG102"/>
    <mergeCell ref="AH102:AT102"/>
    <mergeCell ref="AU102:AX102"/>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14:K114"/>
    <mergeCell ref="L114:X114"/>
    <mergeCell ref="Y114:AB114"/>
    <mergeCell ref="AC114:AG114"/>
    <mergeCell ref="AH114:AT114"/>
    <mergeCell ref="AU114:AX114"/>
    <mergeCell ref="G112:AB112"/>
    <mergeCell ref="AC112:AX112"/>
    <mergeCell ref="G113:K113"/>
    <mergeCell ref="L113:X113"/>
    <mergeCell ref="Y113:AB113"/>
    <mergeCell ref="AC113:AG113"/>
    <mergeCell ref="AH113:AT113"/>
    <mergeCell ref="AU113:AX113"/>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A127:B127"/>
    <mergeCell ref="C127:L127"/>
    <mergeCell ref="M127:AJ127"/>
    <mergeCell ref="AK127:AP127"/>
    <mergeCell ref="AQ127:AT127"/>
    <mergeCell ref="AU127:AX127"/>
    <mergeCell ref="A126:B126"/>
    <mergeCell ref="C126:L126"/>
    <mergeCell ref="M126:AJ126"/>
    <mergeCell ref="AK126:AP126"/>
    <mergeCell ref="AQ126:AT126"/>
    <mergeCell ref="AU126:AX126"/>
    <mergeCell ref="A131:B131"/>
    <mergeCell ref="C131:L131"/>
    <mergeCell ref="M131:AJ131"/>
    <mergeCell ref="AK131:AP131"/>
    <mergeCell ref="AQ131:AT131"/>
    <mergeCell ref="AU131:AX131"/>
    <mergeCell ref="A130:B130"/>
    <mergeCell ref="C130:L130"/>
    <mergeCell ref="M130:AJ130"/>
    <mergeCell ref="AK130:AP130"/>
    <mergeCell ref="AQ130:AT130"/>
    <mergeCell ref="AU130:AX130"/>
    <mergeCell ref="A133:B133"/>
    <mergeCell ref="C133:L133"/>
    <mergeCell ref="M133:AJ133"/>
    <mergeCell ref="AK133:AP133"/>
    <mergeCell ref="AQ133:AT133"/>
    <mergeCell ref="AU133:AX133"/>
    <mergeCell ref="A132:B132"/>
    <mergeCell ref="C132:L132"/>
    <mergeCell ref="M132:AJ132"/>
    <mergeCell ref="AK132:AP132"/>
    <mergeCell ref="AQ132:AT132"/>
    <mergeCell ref="AU132:AX132"/>
    <mergeCell ref="A135:B135"/>
    <mergeCell ref="C135:L135"/>
    <mergeCell ref="M135:AJ135"/>
    <mergeCell ref="AK135:AP135"/>
    <mergeCell ref="AQ135:AT135"/>
    <mergeCell ref="AU135:AX135"/>
    <mergeCell ref="A134:B134"/>
    <mergeCell ref="C134:L134"/>
    <mergeCell ref="M134:AJ134"/>
    <mergeCell ref="AK134:AP134"/>
    <mergeCell ref="AQ134:AT134"/>
    <mergeCell ref="AU134:AX134"/>
    <mergeCell ref="A137:B137"/>
    <mergeCell ref="C137:L137"/>
    <mergeCell ref="M137:AJ137"/>
    <mergeCell ref="AK137:AP137"/>
    <mergeCell ref="AQ137:AT137"/>
    <mergeCell ref="AU137:AX137"/>
    <mergeCell ref="A136:B136"/>
    <mergeCell ref="C136:L136"/>
    <mergeCell ref="M136:AJ136"/>
    <mergeCell ref="AK136:AP136"/>
    <mergeCell ref="AQ136:AT136"/>
    <mergeCell ref="AU136:AX136"/>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43:B143"/>
    <mergeCell ref="C143:L143"/>
    <mergeCell ref="M143:AJ143"/>
    <mergeCell ref="AK143:AP143"/>
    <mergeCell ref="AQ143:AT143"/>
    <mergeCell ref="AU143:AX143"/>
    <mergeCell ref="A140:B140"/>
    <mergeCell ref="C140:L140"/>
    <mergeCell ref="M140:AJ140"/>
    <mergeCell ref="AK140:AP140"/>
    <mergeCell ref="AQ140:AT140"/>
    <mergeCell ref="AU140:AX140"/>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s>
  <phoneticPr fontId="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rowBreaks count="4" manualBreakCount="4">
    <brk id="36" max="49" man="1"/>
    <brk id="67" max="49" man="1"/>
    <brk id="77" max="49" man="1"/>
    <brk id="123" max="4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36"/>
  <sheetViews>
    <sheetView view="pageBreakPreview" zoomScale="70" zoomScaleNormal="75" zoomScaleSheetLayoutView="70" workbookViewId="0">
      <selection activeCell="AQ1" sqref="AQ1:AX1"/>
    </sheetView>
  </sheetViews>
  <sheetFormatPr defaultColWidth="9" defaultRowHeight="13.5" x14ac:dyDescent="0.15"/>
  <cols>
    <col min="1" max="50" width="2.625" style="52" customWidth="1"/>
    <col min="51" max="57" width="2.25" style="52" customWidth="1"/>
    <col min="58" max="16384" width="9" style="52"/>
  </cols>
  <sheetData>
    <row r="1" spans="1:50" ht="21.75" customHeight="1" thickBot="1" x14ac:dyDescent="0.2">
      <c r="AJ1" s="981" t="s">
        <v>0</v>
      </c>
      <c r="AK1" s="981"/>
      <c r="AL1" s="981"/>
      <c r="AM1" s="981"/>
      <c r="AN1" s="981"/>
      <c r="AO1" s="981"/>
      <c r="AP1" s="981"/>
      <c r="AQ1" s="982" t="str">
        <f ca="1">RIGHT(CELL("filename",AQ1),LEN(CELL("filename",AQ1))-FIND("]",CELL("filename",AQ1)))</f>
        <v>075</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0" ht="54" customHeight="1" x14ac:dyDescent="0.15">
      <c r="A3" s="511" t="s">
        <v>3</v>
      </c>
      <c r="B3" s="512"/>
      <c r="C3" s="512"/>
      <c r="D3" s="512"/>
      <c r="E3" s="512"/>
      <c r="F3" s="512"/>
      <c r="G3" s="3522" t="s">
        <v>877</v>
      </c>
      <c r="H3" s="3523"/>
      <c r="I3" s="3523"/>
      <c r="J3" s="3523"/>
      <c r="K3" s="3523"/>
      <c r="L3" s="3523"/>
      <c r="M3" s="3523"/>
      <c r="N3" s="3523"/>
      <c r="O3" s="3523"/>
      <c r="P3" s="3523"/>
      <c r="Q3" s="3523"/>
      <c r="R3" s="3523"/>
      <c r="S3" s="3523"/>
      <c r="T3" s="3523"/>
      <c r="U3" s="3523"/>
      <c r="V3" s="3523"/>
      <c r="W3" s="3523"/>
      <c r="X3" s="3523"/>
      <c r="Y3" s="517" t="s">
        <v>878</v>
      </c>
      <c r="Z3" s="631"/>
      <c r="AA3" s="631"/>
      <c r="AB3" s="631"/>
      <c r="AC3" s="631"/>
      <c r="AD3" s="632"/>
      <c r="AE3" s="3524" t="s">
        <v>879</v>
      </c>
      <c r="AF3" s="3525"/>
      <c r="AG3" s="3525"/>
      <c r="AH3" s="3525"/>
      <c r="AI3" s="3525"/>
      <c r="AJ3" s="3525"/>
      <c r="AK3" s="3525"/>
      <c r="AL3" s="3525"/>
      <c r="AM3" s="3525"/>
      <c r="AN3" s="3525"/>
      <c r="AO3" s="3525"/>
      <c r="AP3" s="3526"/>
      <c r="AQ3" s="523" t="s">
        <v>6</v>
      </c>
      <c r="AR3" s="631"/>
      <c r="AS3" s="631"/>
      <c r="AT3" s="631"/>
      <c r="AU3" s="631"/>
      <c r="AV3" s="631"/>
      <c r="AW3" s="631"/>
      <c r="AX3" s="633"/>
    </row>
    <row r="4" spans="1:50" ht="53.25" customHeight="1" x14ac:dyDescent="0.15">
      <c r="A4" s="550" t="s">
        <v>7</v>
      </c>
      <c r="B4" s="625"/>
      <c r="C4" s="625"/>
      <c r="D4" s="625"/>
      <c r="E4" s="625"/>
      <c r="F4" s="626"/>
      <c r="G4" s="553" t="s">
        <v>808</v>
      </c>
      <c r="H4" s="554"/>
      <c r="I4" s="554"/>
      <c r="J4" s="554"/>
      <c r="K4" s="554"/>
      <c r="L4" s="554"/>
      <c r="M4" s="554"/>
      <c r="N4" s="554"/>
      <c r="O4" s="554"/>
      <c r="P4" s="554"/>
      <c r="Q4" s="554"/>
      <c r="R4" s="554"/>
      <c r="S4" s="554"/>
      <c r="T4" s="554"/>
      <c r="U4" s="554"/>
      <c r="V4" s="627"/>
      <c r="W4" s="627"/>
      <c r="X4" s="627"/>
      <c r="Y4" s="556" t="s">
        <v>9</v>
      </c>
      <c r="Z4" s="560"/>
      <c r="AA4" s="560"/>
      <c r="AB4" s="560"/>
      <c r="AC4" s="560"/>
      <c r="AD4" s="561"/>
      <c r="AE4" s="3514" t="s">
        <v>880</v>
      </c>
      <c r="AF4" s="3515"/>
      <c r="AG4" s="3515"/>
      <c r="AH4" s="3515"/>
      <c r="AI4" s="3515"/>
      <c r="AJ4" s="3515"/>
      <c r="AK4" s="3515"/>
      <c r="AL4" s="3515"/>
      <c r="AM4" s="3515"/>
      <c r="AN4" s="3515"/>
      <c r="AO4" s="3515"/>
      <c r="AP4" s="3516"/>
      <c r="AQ4" s="3517" t="s">
        <v>881</v>
      </c>
      <c r="AR4" s="3518"/>
      <c r="AS4" s="3518"/>
      <c r="AT4" s="3518"/>
      <c r="AU4" s="3518"/>
      <c r="AV4" s="3518"/>
      <c r="AW4" s="3518"/>
      <c r="AX4" s="3519"/>
    </row>
    <row r="5" spans="1:50" ht="30" customHeight="1" x14ac:dyDescent="0.15">
      <c r="A5" s="565" t="s">
        <v>12</v>
      </c>
      <c r="B5" s="566"/>
      <c r="C5" s="566"/>
      <c r="D5" s="566"/>
      <c r="E5" s="566"/>
      <c r="F5" s="566"/>
      <c r="G5" s="568" t="s">
        <v>810</v>
      </c>
      <c r="H5" s="627"/>
      <c r="I5" s="627"/>
      <c r="J5" s="627"/>
      <c r="K5" s="627"/>
      <c r="L5" s="627"/>
      <c r="M5" s="627"/>
      <c r="N5" s="627"/>
      <c r="O5" s="627"/>
      <c r="P5" s="627"/>
      <c r="Q5" s="627"/>
      <c r="R5" s="627"/>
      <c r="S5" s="627"/>
      <c r="T5" s="627"/>
      <c r="U5" s="627"/>
      <c r="V5" s="627"/>
      <c r="W5" s="627"/>
      <c r="X5" s="627"/>
      <c r="Y5" s="571" t="s">
        <v>14</v>
      </c>
      <c r="Z5" s="572"/>
      <c r="AA5" s="572"/>
      <c r="AB5" s="572"/>
      <c r="AC5" s="572"/>
      <c r="AD5" s="573"/>
      <c r="AE5" s="485" t="s">
        <v>882</v>
      </c>
      <c r="AF5" s="3520"/>
      <c r="AG5" s="3520"/>
      <c r="AH5" s="3520"/>
      <c r="AI5" s="3520"/>
      <c r="AJ5" s="3520"/>
      <c r="AK5" s="3520"/>
      <c r="AL5" s="3520"/>
      <c r="AM5" s="3520"/>
      <c r="AN5" s="3520"/>
      <c r="AO5" s="3520"/>
      <c r="AP5" s="3520"/>
      <c r="AQ5" s="3520"/>
      <c r="AR5" s="3520"/>
      <c r="AS5" s="3520"/>
      <c r="AT5" s="3520"/>
      <c r="AU5" s="3520"/>
      <c r="AV5" s="3520"/>
      <c r="AW5" s="3520"/>
      <c r="AX5" s="3521"/>
    </row>
    <row r="6" spans="1:50" ht="39.950000000000003" customHeight="1" x14ac:dyDescent="0.15">
      <c r="A6" s="990" t="s">
        <v>16</v>
      </c>
      <c r="B6" s="991"/>
      <c r="C6" s="991"/>
      <c r="D6" s="991"/>
      <c r="E6" s="991"/>
      <c r="F6" s="991"/>
      <c r="G6" s="634" t="s">
        <v>812</v>
      </c>
      <c r="H6" s="635"/>
      <c r="I6" s="635"/>
      <c r="J6" s="635"/>
      <c r="K6" s="635"/>
      <c r="L6" s="635"/>
      <c r="M6" s="635"/>
      <c r="N6" s="635"/>
      <c r="O6" s="635"/>
      <c r="P6" s="635"/>
      <c r="Q6" s="635"/>
      <c r="R6" s="635"/>
      <c r="S6" s="635"/>
      <c r="T6" s="635"/>
      <c r="U6" s="635"/>
      <c r="V6" s="636"/>
      <c r="W6" s="636"/>
      <c r="X6" s="636"/>
      <c r="Y6" s="541" t="s">
        <v>883</v>
      </c>
      <c r="Z6" s="627"/>
      <c r="AA6" s="627"/>
      <c r="AB6" s="627"/>
      <c r="AC6" s="627"/>
      <c r="AD6" s="637"/>
      <c r="AE6" s="638"/>
      <c r="AF6" s="639"/>
      <c r="AG6" s="639"/>
      <c r="AH6" s="639"/>
      <c r="AI6" s="639"/>
      <c r="AJ6" s="639"/>
      <c r="AK6" s="639"/>
      <c r="AL6" s="639"/>
      <c r="AM6" s="639"/>
      <c r="AN6" s="639"/>
      <c r="AO6" s="639"/>
      <c r="AP6" s="639"/>
      <c r="AQ6" s="639"/>
      <c r="AR6" s="639"/>
      <c r="AS6" s="639"/>
      <c r="AT6" s="639"/>
      <c r="AU6" s="639"/>
      <c r="AV6" s="639"/>
      <c r="AW6" s="639"/>
      <c r="AX6" s="640"/>
    </row>
    <row r="7" spans="1:50" ht="72.75" customHeight="1" x14ac:dyDescent="0.15">
      <c r="A7" s="526" t="s">
        <v>17</v>
      </c>
      <c r="B7" s="527"/>
      <c r="C7" s="527"/>
      <c r="D7" s="527"/>
      <c r="E7" s="527"/>
      <c r="F7" s="527"/>
      <c r="G7" s="2637" t="s">
        <v>884</v>
      </c>
      <c r="H7" s="3080"/>
      <c r="I7" s="3080"/>
      <c r="J7" s="3080"/>
      <c r="K7" s="3080"/>
      <c r="L7" s="3080"/>
      <c r="M7" s="3080"/>
      <c r="N7" s="3080"/>
      <c r="O7" s="3080"/>
      <c r="P7" s="3080"/>
      <c r="Q7" s="3080"/>
      <c r="R7" s="3080"/>
      <c r="S7" s="3080"/>
      <c r="T7" s="3080"/>
      <c r="U7" s="3080"/>
      <c r="V7" s="3080"/>
      <c r="W7" s="3080"/>
      <c r="X7" s="3080"/>
      <c r="Y7" s="3080"/>
      <c r="Z7" s="3080"/>
      <c r="AA7" s="3080"/>
      <c r="AB7" s="3080"/>
      <c r="AC7" s="3080"/>
      <c r="AD7" s="3080"/>
      <c r="AE7" s="3080"/>
      <c r="AF7" s="3080"/>
      <c r="AG7" s="3080"/>
      <c r="AH7" s="3080"/>
      <c r="AI7" s="3080"/>
      <c r="AJ7" s="3080"/>
      <c r="AK7" s="3080"/>
      <c r="AL7" s="3080"/>
      <c r="AM7" s="3080"/>
      <c r="AN7" s="3080"/>
      <c r="AO7" s="3080"/>
      <c r="AP7" s="3080"/>
      <c r="AQ7" s="3080"/>
      <c r="AR7" s="3080"/>
      <c r="AS7" s="3080"/>
      <c r="AT7" s="3080"/>
      <c r="AU7" s="3080"/>
      <c r="AV7" s="3080"/>
      <c r="AW7" s="3080"/>
      <c r="AX7" s="3081"/>
    </row>
    <row r="8" spans="1:50" ht="101.25" customHeight="1" x14ac:dyDescent="0.15">
      <c r="A8" s="526" t="s">
        <v>19</v>
      </c>
      <c r="B8" s="527"/>
      <c r="C8" s="527"/>
      <c r="D8" s="527"/>
      <c r="E8" s="527"/>
      <c r="F8" s="527"/>
      <c r="G8" s="3076" t="s">
        <v>885</v>
      </c>
      <c r="H8" s="548"/>
      <c r="I8" s="548"/>
      <c r="J8" s="548"/>
      <c r="K8" s="548"/>
      <c r="L8" s="548"/>
      <c r="M8" s="548"/>
      <c r="N8" s="548"/>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9"/>
    </row>
    <row r="9" spans="1:50" ht="29.25" customHeight="1" x14ac:dyDescent="0.15">
      <c r="A9" s="526" t="s">
        <v>21</v>
      </c>
      <c r="B9" s="527"/>
      <c r="C9" s="527"/>
      <c r="D9" s="527"/>
      <c r="E9" s="527"/>
      <c r="F9" s="528"/>
      <c r="G9" s="1034" t="s">
        <v>816</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21" customHeight="1" x14ac:dyDescent="0.15">
      <c r="A10" s="429" t="s">
        <v>23</v>
      </c>
      <c r="B10" s="430"/>
      <c r="C10" s="430"/>
      <c r="D10" s="430"/>
      <c r="E10" s="430"/>
      <c r="F10" s="431"/>
      <c r="G10" s="623"/>
      <c r="H10" s="624"/>
      <c r="I10" s="624"/>
      <c r="J10" s="624"/>
      <c r="K10" s="624"/>
      <c r="L10" s="624"/>
      <c r="M10" s="624"/>
      <c r="N10" s="624"/>
      <c r="O10" s="624"/>
      <c r="P10" s="441" t="s">
        <v>748</v>
      </c>
      <c r="Q10" s="442"/>
      <c r="R10" s="442"/>
      <c r="S10" s="442"/>
      <c r="T10" s="442"/>
      <c r="U10" s="442"/>
      <c r="V10" s="443"/>
      <c r="W10" s="441" t="s">
        <v>749</v>
      </c>
      <c r="X10" s="442"/>
      <c r="Y10" s="442"/>
      <c r="Z10" s="442"/>
      <c r="AA10" s="442"/>
      <c r="AB10" s="442"/>
      <c r="AC10" s="443"/>
      <c r="AD10" s="441" t="s">
        <v>750</v>
      </c>
      <c r="AE10" s="442"/>
      <c r="AF10" s="442"/>
      <c r="AG10" s="442"/>
      <c r="AH10" s="442"/>
      <c r="AI10" s="442"/>
      <c r="AJ10" s="443"/>
      <c r="AK10" s="441" t="s">
        <v>751</v>
      </c>
      <c r="AL10" s="442"/>
      <c r="AM10" s="442"/>
      <c r="AN10" s="442"/>
      <c r="AO10" s="442"/>
      <c r="AP10" s="442"/>
      <c r="AQ10" s="443"/>
      <c r="AR10" s="441" t="s">
        <v>752</v>
      </c>
      <c r="AS10" s="442"/>
      <c r="AT10" s="442"/>
      <c r="AU10" s="442"/>
      <c r="AV10" s="442"/>
      <c r="AW10" s="442"/>
      <c r="AX10" s="488"/>
    </row>
    <row r="11" spans="1:50" ht="21" customHeight="1" x14ac:dyDescent="0.15">
      <c r="A11" s="432"/>
      <c r="B11" s="433"/>
      <c r="C11" s="433"/>
      <c r="D11" s="433"/>
      <c r="E11" s="433"/>
      <c r="F11" s="434"/>
      <c r="G11" s="489" t="s">
        <v>29</v>
      </c>
      <c r="H11" s="613"/>
      <c r="I11" s="618" t="s">
        <v>30</v>
      </c>
      <c r="J11" s="619"/>
      <c r="K11" s="619"/>
      <c r="L11" s="619"/>
      <c r="M11" s="619"/>
      <c r="N11" s="619"/>
      <c r="O11" s="490"/>
      <c r="P11" s="620">
        <v>60</v>
      </c>
      <c r="Q11" s="620"/>
      <c r="R11" s="620"/>
      <c r="S11" s="620"/>
      <c r="T11" s="620"/>
      <c r="U11" s="620"/>
      <c r="V11" s="620"/>
      <c r="W11" s="620">
        <v>56</v>
      </c>
      <c r="X11" s="620"/>
      <c r="Y11" s="620"/>
      <c r="Z11" s="620"/>
      <c r="AA11" s="620"/>
      <c r="AB11" s="620"/>
      <c r="AC11" s="620"/>
      <c r="AD11" s="620">
        <v>54</v>
      </c>
      <c r="AE11" s="620"/>
      <c r="AF11" s="620"/>
      <c r="AG11" s="620"/>
      <c r="AH11" s="620"/>
      <c r="AI11" s="620"/>
      <c r="AJ11" s="620"/>
      <c r="AK11" s="620">
        <v>52</v>
      </c>
      <c r="AL11" s="620"/>
      <c r="AM11" s="620"/>
      <c r="AN11" s="620"/>
      <c r="AO11" s="620"/>
      <c r="AP11" s="620"/>
      <c r="AQ11" s="620"/>
      <c r="AR11" s="2939"/>
      <c r="AS11" s="2939"/>
      <c r="AT11" s="2939"/>
      <c r="AU11" s="2939"/>
      <c r="AV11" s="2939"/>
      <c r="AW11" s="2939"/>
      <c r="AX11" s="2940"/>
    </row>
    <row r="12" spans="1:50" ht="21" customHeight="1" x14ac:dyDescent="0.15">
      <c r="A12" s="432"/>
      <c r="B12" s="433"/>
      <c r="C12" s="433"/>
      <c r="D12" s="433"/>
      <c r="E12" s="433"/>
      <c r="F12" s="434"/>
      <c r="G12" s="614"/>
      <c r="H12" s="615"/>
      <c r="I12" s="467" t="s">
        <v>31</v>
      </c>
      <c r="J12" s="468"/>
      <c r="K12" s="468"/>
      <c r="L12" s="468"/>
      <c r="M12" s="468"/>
      <c r="N12" s="468"/>
      <c r="O12" s="469"/>
      <c r="P12" s="509" t="s">
        <v>886</v>
      </c>
      <c r="Q12" s="509"/>
      <c r="R12" s="509"/>
      <c r="S12" s="509"/>
      <c r="T12" s="509"/>
      <c r="U12" s="509"/>
      <c r="V12" s="509"/>
      <c r="W12" s="509" t="s">
        <v>886</v>
      </c>
      <c r="X12" s="509"/>
      <c r="Y12" s="509"/>
      <c r="Z12" s="509"/>
      <c r="AA12" s="509"/>
      <c r="AB12" s="509"/>
      <c r="AC12" s="509"/>
      <c r="AD12" s="509" t="s">
        <v>886</v>
      </c>
      <c r="AE12" s="509"/>
      <c r="AF12" s="509"/>
      <c r="AG12" s="509"/>
      <c r="AH12" s="509"/>
      <c r="AI12" s="509"/>
      <c r="AJ12" s="509"/>
      <c r="AK12" s="509" t="s">
        <v>886</v>
      </c>
      <c r="AL12" s="509"/>
      <c r="AM12" s="509"/>
      <c r="AN12" s="509"/>
      <c r="AO12" s="509"/>
      <c r="AP12" s="509"/>
      <c r="AQ12" s="509"/>
      <c r="AR12" s="600"/>
      <c r="AS12" s="600"/>
      <c r="AT12" s="600"/>
      <c r="AU12" s="600"/>
      <c r="AV12" s="600"/>
      <c r="AW12" s="600"/>
      <c r="AX12" s="601"/>
    </row>
    <row r="13" spans="1:50" ht="21" customHeight="1" x14ac:dyDescent="0.15">
      <c r="A13" s="432"/>
      <c r="B13" s="433"/>
      <c r="C13" s="433"/>
      <c r="D13" s="433"/>
      <c r="E13" s="433"/>
      <c r="F13" s="434"/>
      <c r="G13" s="614"/>
      <c r="H13" s="615"/>
      <c r="I13" s="467" t="s">
        <v>32</v>
      </c>
      <c r="J13" s="2935"/>
      <c r="K13" s="2935"/>
      <c r="L13" s="2935"/>
      <c r="M13" s="2935"/>
      <c r="N13" s="2935"/>
      <c r="O13" s="2936"/>
      <c r="P13" s="444" t="s">
        <v>886</v>
      </c>
      <c r="Q13" s="2930"/>
      <c r="R13" s="2930"/>
      <c r="S13" s="2930"/>
      <c r="T13" s="2930"/>
      <c r="U13" s="2930"/>
      <c r="V13" s="2931"/>
      <c r="W13" s="444" t="s">
        <v>886</v>
      </c>
      <c r="X13" s="2930"/>
      <c r="Y13" s="2930"/>
      <c r="Z13" s="2930"/>
      <c r="AA13" s="2930"/>
      <c r="AB13" s="2930"/>
      <c r="AC13" s="2931"/>
      <c r="AD13" s="444" t="s">
        <v>886</v>
      </c>
      <c r="AE13" s="2930"/>
      <c r="AF13" s="2930"/>
      <c r="AG13" s="2930"/>
      <c r="AH13" s="2930"/>
      <c r="AI13" s="2930"/>
      <c r="AJ13" s="2931"/>
      <c r="AK13" s="444" t="s">
        <v>886</v>
      </c>
      <c r="AL13" s="2930"/>
      <c r="AM13" s="2930"/>
      <c r="AN13" s="2930"/>
      <c r="AO13" s="2930"/>
      <c r="AP13" s="2930"/>
      <c r="AQ13" s="2931"/>
      <c r="AR13" s="444"/>
      <c r="AS13" s="2930"/>
      <c r="AT13" s="2930"/>
      <c r="AU13" s="2930"/>
      <c r="AV13" s="2930"/>
      <c r="AW13" s="2930"/>
      <c r="AX13" s="2937"/>
    </row>
    <row r="14" spans="1:50" ht="21" customHeight="1" x14ac:dyDescent="0.15">
      <c r="A14" s="432"/>
      <c r="B14" s="433"/>
      <c r="C14" s="433"/>
      <c r="D14" s="433"/>
      <c r="E14" s="433"/>
      <c r="F14" s="434"/>
      <c r="G14" s="614"/>
      <c r="H14" s="615"/>
      <c r="I14" s="467" t="s">
        <v>33</v>
      </c>
      <c r="J14" s="2935"/>
      <c r="K14" s="2935"/>
      <c r="L14" s="2935"/>
      <c r="M14" s="2935"/>
      <c r="N14" s="2935"/>
      <c r="O14" s="2936"/>
      <c r="P14" s="444" t="s">
        <v>886</v>
      </c>
      <c r="Q14" s="2930"/>
      <c r="R14" s="2930"/>
      <c r="S14" s="2930"/>
      <c r="T14" s="2930"/>
      <c r="U14" s="2930"/>
      <c r="V14" s="2931"/>
      <c r="W14" s="444" t="s">
        <v>886</v>
      </c>
      <c r="X14" s="2930"/>
      <c r="Y14" s="2930"/>
      <c r="Z14" s="2930"/>
      <c r="AA14" s="2930"/>
      <c r="AB14" s="2930"/>
      <c r="AC14" s="2931"/>
      <c r="AD14" s="444" t="s">
        <v>886</v>
      </c>
      <c r="AE14" s="2930"/>
      <c r="AF14" s="2930"/>
      <c r="AG14" s="2930"/>
      <c r="AH14" s="2930"/>
      <c r="AI14" s="2930"/>
      <c r="AJ14" s="2931"/>
      <c r="AK14" s="444" t="s">
        <v>886</v>
      </c>
      <c r="AL14" s="2930"/>
      <c r="AM14" s="2930"/>
      <c r="AN14" s="2930"/>
      <c r="AO14" s="2930"/>
      <c r="AP14" s="2930"/>
      <c r="AQ14" s="2931"/>
      <c r="AR14" s="464"/>
      <c r="AS14" s="2932"/>
      <c r="AT14" s="2932"/>
      <c r="AU14" s="2932"/>
      <c r="AV14" s="2932"/>
      <c r="AW14" s="2932"/>
      <c r="AX14" s="2933"/>
    </row>
    <row r="15" spans="1:50" ht="24.75" customHeight="1" x14ac:dyDescent="0.15">
      <c r="A15" s="432"/>
      <c r="B15" s="433"/>
      <c r="C15" s="433"/>
      <c r="D15" s="433"/>
      <c r="E15" s="433"/>
      <c r="F15" s="434"/>
      <c r="G15" s="614"/>
      <c r="H15" s="615"/>
      <c r="I15" s="467" t="s">
        <v>34</v>
      </c>
      <c r="J15" s="468"/>
      <c r="K15" s="468"/>
      <c r="L15" s="468"/>
      <c r="M15" s="468"/>
      <c r="N15" s="468"/>
      <c r="O15" s="469"/>
      <c r="P15" s="509" t="s">
        <v>886</v>
      </c>
      <c r="Q15" s="509"/>
      <c r="R15" s="509"/>
      <c r="S15" s="509"/>
      <c r="T15" s="509"/>
      <c r="U15" s="509"/>
      <c r="V15" s="509"/>
      <c r="W15" s="509" t="s">
        <v>886</v>
      </c>
      <c r="X15" s="509"/>
      <c r="Y15" s="509"/>
      <c r="Z15" s="509"/>
      <c r="AA15" s="509"/>
      <c r="AB15" s="509"/>
      <c r="AC15" s="509"/>
      <c r="AD15" s="509" t="s">
        <v>886</v>
      </c>
      <c r="AE15" s="509"/>
      <c r="AF15" s="509"/>
      <c r="AG15" s="509"/>
      <c r="AH15" s="509"/>
      <c r="AI15" s="509"/>
      <c r="AJ15" s="509"/>
      <c r="AK15" s="509" t="s">
        <v>886</v>
      </c>
      <c r="AL15" s="509"/>
      <c r="AM15" s="509"/>
      <c r="AN15" s="509"/>
      <c r="AO15" s="509"/>
      <c r="AP15" s="509"/>
      <c r="AQ15" s="509"/>
      <c r="AR15" s="600"/>
      <c r="AS15" s="600"/>
      <c r="AT15" s="600"/>
      <c r="AU15" s="600"/>
      <c r="AV15" s="600"/>
      <c r="AW15" s="600"/>
      <c r="AX15" s="601"/>
    </row>
    <row r="16" spans="1:50" ht="24.75" customHeight="1" x14ac:dyDescent="0.15">
      <c r="A16" s="432"/>
      <c r="B16" s="433"/>
      <c r="C16" s="433"/>
      <c r="D16" s="433"/>
      <c r="E16" s="433"/>
      <c r="F16" s="434"/>
      <c r="G16" s="616"/>
      <c r="H16" s="617"/>
      <c r="I16" s="609" t="s">
        <v>35</v>
      </c>
      <c r="J16" s="610"/>
      <c r="K16" s="610"/>
      <c r="L16" s="610"/>
      <c r="M16" s="610"/>
      <c r="N16" s="610"/>
      <c r="O16" s="494"/>
      <c r="P16" s="611">
        <v>60</v>
      </c>
      <c r="Q16" s="611"/>
      <c r="R16" s="611"/>
      <c r="S16" s="611"/>
      <c r="T16" s="611"/>
      <c r="U16" s="611"/>
      <c r="V16" s="611"/>
      <c r="W16" s="611">
        <v>56</v>
      </c>
      <c r="X16" s="611"/>
      <c r="Y16" s="611"/>
      <c r="Z16" s="611"/>
      <c r="AA16" s="611"/>
      <c r="AB16" s="611"/>
      <c r="AC16" s="611"/>
      <c r="AD16" s="611">
        <v>54</v>
      </c>
      <c r="AE16" s="611"/>
      <c r="AF16" s="611"/>
      <c r="AG16" s="611"/>
      <c r="AH16" s="611"/>
      <c r="AI16" s="611"/>
      <c r="AJ16" s="611"/>
      <c r="AK16" s="611">
        <v>52</v>
      </c>
      <c r="AL16" s="611"/>
      <c r="AM16" s="611"/>
      <c r="AN16" s="611"/>
      <c r="AO16" s="611"/>
      <c r="AP16" s="611"/>
      <c r="AQ16" s="611"/>
      <c r="AR16" s="611"/>
      <c r="AS16" s="611"/>
      <c r="AT16" s="611"/>
      <c r="AU16" s="611"/>
      <c r="AV16" s="611"/>
      <c r="AW16" s="611"/>
      <c r="AX16" s="612"/>
    </row>
    <row r="17" spans="1:55" ht="24.75" customHeight="1" x14ac:dyDescent="0.15">
      <c r="A17" s="432"/>
      <c r="B17" s="433"/>
      <c r="C17" s="433"/>
      <c r="D17" s="433"/>
      <c r="E17" s="433"/>
      <c r="F17" s="434"/>
      <c r="G17" s="604" t="s">
        <v>36</v>
      </c>
      <c r="H17" s="605"/>
      <c r="I17" s="605"/>
      <c r="J17" s="605"/>
      <c r="K17" s="605"/>
      <c r="L17" s="605"/>
      <c r="M17" s="605"/>
      <c r="N17" s="605"/>
      <c r="O17" s="605"/>
      <c r="P17" s="606">
        <v>55</v>
      </c>
      <c r="Q17" s="606"/>
      <c r="R17" s="606"/>
      <c r="S17" s="606"/>
      <c r="T17" s="606"/>
      <c r="U17" s="606"/>
      <c r="V17" s="606"/>
      <c r="W17" s="606">
        <v>54</v>
      </c>
      <c r="X17" s="606"/>
      <c r="Y17" s="606"/>
      <c r="Z17" s="606"/>
      <c r="AA17" s="606"/>
      <c r="AB17" s="606"/>
      <c r="AC17" s="606"/>
      <c r="AD17" s="606">
        <v>52</v>
      </c>
      <c r="AE17" s="606"/>
      <c r="AF17" s="606"/>
      <c r="AG17" s="606"/>
      <c r="AH17" s="606"/>
      <c r="AI17" s="606"/>
      <c r="AJ17" s="606"/>
      <c r="AK17" s="607"/>
      <c r="AL17" s="607"/>
      <c r="AM17" s="607"/>
      <c r="AN17" s="607"/>
      <c r="AO17" s="607"/>
      <c r="AP17" s="607"/>
      <c r="AQ17" s="607"/>
      <c r="AR17" s="607"/>
      <c r="AS17" s="607"/>
      <c r="AT17" s="607"/>
      <c r="AU17" s="607"/>
      <c r="AV17" s="607"/>
      <c r="AW17" s="607"/>
      <c r="AX17" s="608"/>
    </row>
    <row r="18" spans="1:55" ht="24.75" customHeight="1" x14ac:dyDescent="0.15">
      <c r="A18" s="435"/>
      <c r="B18" s="436"/>
      <c r="C18" s="436"/>
      <c r="D18" s="436"/>
      <c r="E18" s="436"/>
      <c r="F18" s="437"/>
      <c r="G18" s="604" t="s">
        <v>37</v>
      </c>
      <c r="H18" s="605"/>
      <c r="I18" s="605"/>
      <c r="J18" s="605"/>
      <c r="K18" s="605"/>
      <c r="L18" s="605"/>
      <c r="M18" s="605"/>
      <c r="N18" s="605"/>
      <c r="O18" s="605"/>
      <c r="P18" s="606">
        <v>91.7</v>
      </c>
      <c r="Q18" s="606"/>
      <c r="R18" s="606"/>
      <c r="S18" s="606"/>
      <c r="T18" s="606"/>
      <c r="U18" s="606"/>
      <c r="V18" s="606"/>
      <c r="W18" s="606">
        <v>96.4</v>
      </c>
      <c r="X18" s="606"/>
      <c r="Y18" s="606"/>
      <c r="Z18" s="606"/>
      <c r="AA18" s="606"/>
      <c r="AB18" s="606"/>
      <c r="AC18" s="606"/>
      <c r="AD18" s="606">
        <v>96.3</v>
      </c>
      <c r="AE18" s="606"/>
      <c r="AF18" s="606"/>
      <c r="AG18" s="606"/>
      <c r="AH18" s="606"/>
      <c r="AI18" s="606"/>
      <c r="AJ18" s="606"/>
      <c r="AK18" s="607"/>
      <c r="AL18" s="607"/>
      <c r="AM18" s="607"/>
      <c r="AN18" s="607"/>
      <c r="AO18" s="607"/>
      <c r="AP18" s="607"/>
      <c r="AQ18" s="607"/>
      <c r="AR18" s="607"/>
      <c r="AS18" s="607"/>
      <c r="AT18" s="607"/>
      <c r="AU18" s="607"/>
      <c r="AV18" s="607"/>
      <c r="AW18" s="607"/>
      <c r="AX18" s="608"/>
    </row>
    <row r="19" spans="1:55" ht="31.7"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748</v>
      </c>
      <c r="AF19" s="682"/>
      <c r="AG19" s="682"/>
      <c r="AH19" s="682"/>
      <c r="AI19" s="682"/>
      <c r="AJ19" s="682" t="s">
        <v>749</v>
      </c>
      <c r="AK19" s="682"/>
      <c r="AL19" s="682"/>
      <c r="AM19" s="682"/>
      <c r="AN19" s="682"/>
      <c r="AO19" s="682" t="s">
        <v>750</v>
      </c>
      <c r="AP19" s="682"/>
      <c r="AQ19" s="682"/>
      <c r="AR19" s="682"/>
      <c r="AS19" s="682"/>
      <c r="AT19" s="681" t="s">
        <v>754</v>
      </c>
      <c r="AU19" s="682"/>
      <c r="AV19" s="682"/>
      <c r="AW19" s="682"/>
      <c r="AX19" s="965"/>
    </row>
    <row r="20" spans="1:55" ht="39.6" customHeight="1" x14ac:dyDescent="0.15">
      <c r="A20" s="977"/>
      <c r="B20" s="975"/>
      <c r="C20" s="975"/>
      <c r="D20" s="975"/>
      <c r="E20" s="975"/>
      <c r="F20" s="976"/>
      <c r="G20" s="3457" t="s">
        <v>887</v>
      </c>
      <c r="H20" s="3458"/>
      <c r="I20" s="3458"/>
      <c r="J20" s="3458"/>
      <c r="K20" s="3458"/>
      <c r="L20" s="3458"/>
      <c r="M20" s="3458"/>
      <c r="N20" s="3458"/>
      <c r="O20" s="3458"/>
      <c r="P20" s="3458"/>
      <c r="Q20" s="3458"/>
      <c r="R20" s="3458"/>
      <c r="S20" s="3458"/>
      <c r="T20" s="3458"/>
      <c r="U20" s="3458"/>
      <c r="V20" s="3458"/>
      <c r="W20" s="3458"/>
      <c r="X20" s="3459"/>
      <c r="Y20" s="920" t="s">
        <v>42</v>
      </c>
      <c r="Z20" s="969"/>
      <c r="AA20" s="970"/>
      <c r="AB20" s="1148" t="s">
        <v>756</v>
      </c>
      <c r="AC20" s="1148"/>
      <c r="AD20" s="1148"/>
      <c r="AE20" s="2135">
        <v>41</v>
      </c>
      <c r="AF20" s="2135"/>
      <c r="AG20" s="2135"/>
      <c r="AH20" s="2135"/>
      <c r="AI20" s="2135"/>
      <c r="AJ20" s="2135" t="s">
        <v>757</v>
      </c>
      <c r="AK20" s="2135"/>
      <c r="AL20" s="2135"/>
      <c r="AM20" s="2135"/>
      <c r="AN20" s="2135"/>
      <c r="AO20" s="2135" t="s">
        <v>757</v>
      </c>
      <c r="AP20" s="2135"/>
      <c r="AQ20" s="2135"/>
      <c r="AR20" s="2135"/>
      <c r="AS20" s="2135"/>
      <c r="AT20" s="2372"/>
      <c r="AU20" s="2372"/>
      <c r="AV20" s="2372"/>
      <c r="AW20" s="2372"/>
      <c r="AX20" s="2373"/>
    </row>
    <row r="21" spans="1:55" ht="31.9" customHeight="1" x14ac:dyDescent="0.15">
      <c r="A21" s="978"/>
      <c r="B21" s="979"/>
      <c r="C21" s="979"/>
      <c r="D21" s="979"/>
      <c r="E21" s="979"/>
      <c r="F21" s="980"/>
      <c r="G21" s="3410"/>
      <c r="H21" s="3460"/>
      <c r="I21" s="3460"/>
      <c r="J21" s="3460"/>
      <c r="K21" s="3460"/>
      <c r="L21" s="3460"/>
      <c r="M21" s="3460"/>
      <c r="N21" s="3460"/>
      <c r="O21" s="3460"/>
      <c r="P21" s="3460"/>
      <c r="Q21" s="3460"/>
      <c r="R21" s="3460"/>
      <c r="S21" s="3460"/>
      <c r="T21" s="3460"/>
      <c r="U21" s="3460"/>
      <c r="V21" s="3460"/>
      <c r="W21" s="3460"/>
      <c r="X21" s="3461"/>
      <c r="Y21" s="441" t="s">
        <v>44</v>
      </c>
      <c r="Z21" s="442"/>
      <c r="AA21" s="443"/>
      <c r="AB21" s="961" t="s">
        <v>756</v>
      </c>
      <c r="AC21" s="961"/>
      <c r="AD21" s="961"/>
      <c r="AE21" s="961">
        <v>43</v>
      </c>
      <c r="AF21" s="961"/>
      <c r="AG21" s="961"/>
      <c r="AH21" s="961"/>
      <c r="AI21" s="961"/>
      <c r="AJ21" s="961">
        <v>40</v>
      </c>
      <c r="AK21" s="961"/>
      <c r="AL21" s="961"/>
      <c r="AM21" s="961"/>
      <c r="AN21" s="961"/>
      <c r="AO21" s="961">
        <v>41</v>
      </c>
      <c r="AP21" s="961"/>
      <c r="AQ21" s="961"/>
      <c r="AR21" s="961"/>
      <c r="AS21" s="961"/>
      <c r="AT21" s="606">
        <v>41</v>
      </c>
      <c r="AU21" s="606"/>
      <c r="AV21" s="606"/>
      <c r="AW21" s="606"/>
      <c r="AX21" s="2315"/>
    </row>
    <row r="22" spans="1:55" ht="32.25" customHeight="1" x14ac:dyDescent="0.15">
      <c r="A22" s="978"/>
      <c r="B22" s="979"/>
      <c r="C22" s="979"/>
      <c r="D22" s="979"/>
      <c r="E22" s="979"/>
      <c r="F22" s="980"/>
      <c r="G22" s="3462"/>
      <c r="H22" s="3463"/>
      <c r="I22" s="3463"/>
      <c r="J22" s="3463"/>
      <c r="K22" s="3463"/>
      <c r="L22" s="3463"/>
      <c r="M22" s="3463"/>
      <c r="N22" s="3463"/>
      <c r="O22" s="3463"/>
      <c r="P22" s="3463"/>
      <c r="Q22" s="3463"/>
      <c r="R22" s="3463"/>
      <c r="S22" s="3463"/>
      <c r="T22" s="3463"/>
      <c r="U22" s="3463"/>
      <c r="V22" s="3463"/>
      <c r="W22" s="3463"/>
      <c r="X22" s="3464"/>
      <c r="Y22" s="441" t="s">
        <v>45</v>
      </c>
      <c r="Z22" s="442"/>
      <c r="AA22" s="443"/>
      <c r="AB22" s="952" t="s">
        <v>758</v>
      </c>
      <c r="AC22" s="952"/>
      <c r="AD22" s="952"/>
      <c r="AE22" s="952">
        <v>95.3</v>
      </c>
      <c r="AF22" s="952"/>
      <c r="AG22" s="952"/>
      <c r="AH22" s="952"/>
      <c r="AI22" s="952"/>
      <c r="AJ22" s="952" t="s">
        <v>757</v>
      </c>
      <c r="AK22" s="952"/>
      <c r="AL22" s="952"/>
      <c r="AM22" s="952"/>
      <c r="AN22" s="952"/>
      <c r="AO22" s="952" t="s">
        <v>757</v>
      </c>
      <c r="AP22" s="952"/>
      <c r="AQ22" s="952"/>
      <c r="AR22" s="952"/>
      <c r="AS22" s="952"/>
      <c r="AT22" s="2285"/>
      <c r="AU22" s="2285"/>
      <c r="AV22" s="2285"/>
      <c r="AW22" s="2285"/>
      <c r="AX22" s="2286"/>
    </row>
    <row r="23" spans="1:55" ht="31.7"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682" t="s">
        <v>748</v>
      </c>
      <c r="AF23" s="682"/>
      <c r="AG23" s="682"/>
      <c r="AH23" s="682"/>
      <c r="AI23" s="682"/>
      <c r="AJ23" s="682" t="s">
        <v>749</v>
      </c>
      <c r="AK23" s="682"/>
      <c r="AL23" s="682"/>
      <c r="AM23" s="682"/>
      <c r="AN23" s="682"/>
      <c r="AO23" s="682" t="s">
        <v>750</v>
      </c>
      <c r="AP23" s="682"/>
      <c r="AQ23" s="682"/>
      <c r="AR23" s="682"/>
      <c r="AS23" s="682"/>
      <c r="AT23" s="939" t="s">
        <v>48</v>
      </c>
      <c r="AU23" s="940"/>
      <c r="AV23" s="940"/>
      <c r="AW23" s="940"/>
      <c r="AX23" s="941"/>
    </row>
    <row r="24" spans="1:55" ht="39.950000000000003" customHeight="1" x14ac:dyDescent="0.15">
      <c r="A24" s="771"/>
      <c r="B24" s="772"/>
      <c r="C24" s="772"/>
      <c r="D24" s="772"/>
      <c r="E24" s="772"/>
      <c r="F24" s="773"/>
      <c r="G24" s="3508" t="s">
        <v>888</v>
      </c>
      <c r="H24" s="3509"/>
      <c r="I24" s="3509"/>
      <c r="J24" s="3509"/>
      <c r="K24" s="3509"/>
      <c r="L24" s="3509"/>
      <c r="M24" s="3509"/>
      <c r="N24" s="3509"/>
      <c r="O24" s="3509"/>
      <c r="P24" s="3509"/>
      <c r="Q24" s="3509"/>
      <c r="R24" s="3509"/>
      <c r="S24" s="3509"/>
      <c r="T24" s="3509"/>
      <c r="U24" s="3509"/>
      <c r="V24" s="3509"/>
      <c r="W24" s="3509"/>
      <c r="X24" s="3510"/>
      <c r="Y24" s="948" t="s">
        <v>50</v>
      </c>
      <c r="Z24" s="2915"/>
      <c r="AA24" s="2916"/>
      <c r="AB24" s="950" t="s">
        <v>756</v>
      </c>
      <c r="AC24" s="2915"/>
      <c r="AD24" s="2916"/>
      <c r="AE24" s="952">
        <v>43</v>
      </c>
      <c r="AF24" s="952"/>
      <c r="AG24" s="952"/>
      <c r="AH24" s="952"/>
      <c r="AI24" s="952"/>
      <c r="AJ24" s="2135">
        <v>40</v>
      </c>
      <c r="AK24" s="2135"/>
      <c r="AL24" s="2135"/>
      <c r="AM24" s="2135"/>
      <c r="AN24" s="2135"/>
      <c r="AO24" s="2135">
        <v>38</v>
      </c>
      <c r="AP24" s="2135"/>
      <c r="AQ24" s="2135"/>
      <c r="AR24" s="2135"/>
      <c r="AS24" s="2135"/>
      <c r="AT24" s="678" t="s">
        <v>889</v>
      </c>
      <c r="AU24" s="627"/>
      <c r="AV24" s="627"/>
      <c r="AW24" s="627"/>
      <c r="AX24" s="628"/>
      <c r="AY24" s="132"/>
      <c r="AZ24" s="133"/>
      <c r="BA24" s="133"/>
      <c r="BB24" s="133"/>
      <c r="BC24" s="133"/>
    </row>
    <row r="25" spans="1:55" ht="32.25" customHeight="1" x14ac:dyDescent="0.15">
      <c r="A25" s="956"/>
      <c r="B25" s="957"/>
      <c r="C25" s="957"/>
      <c r="D25" s="957"/>
      <c r="E25" s="957"/>
      <c r="F25" s="958"/>
      <c r="G25" s="3511"/>
      <c r="H25" s="3512"/>
      <c r="I25" s="3512"/>
      <c r="J25" s="3512"/>
      <c r="K25" s="3512"/>
      <c r="L25" s="3512"/>
      <c r="M25" s="3512"/>
      <c r="N25" s="3512"/>
      <c r="O25" s="3512"/>
      <c r="P25" s="3512"/>
      <c r="Q25" s="3512"/>
      <c r="R25" s="3512"/>
      <c r="S25" s="3512"/>
      <c r="T25" s="3512"/>
      <c r="U25" s="3512"/>
      <c r="V25" s="3512"/>
      <c r="W25" s="3512"/>
      <c r="X25" s="3513"/>
      <c r="Y25" s="953" t="s">
        <v>890</v>
      </c>
      <c r="Z25" s="2905"/>
      <c r="AA25" s="2906"/>
      <c r="AB25" s="559" t="s">
        <v>756</v>
      </c>
      <c r="AC25" s="2905"/>
      <c r="AD25" s="2906"/>
      <c r="AE25" s="678">
        <v>43</v>
      </c>
      <c r="AF25" s="627"/>
      <c r="AG25" s="627"/>
      <c r="AH25" s="627"/>
      <c r="AI25" s="637"/>
      <c r="AJ25" s="875">
        <v>40</v>
      </c>
      <c r="AK25" s="876"/>
      <c r="AL25" s="876"/>
      <c r="AM25" s="876"/>
      <c r="AN25" s="2356"/>
      <c r="AO25" s="875">
        <v>41</v>
      </c>
      <c r="AP25" s="876"/>
      <c r="AQ25" s="876"/>
      <c r="AR25" s="876"/>
      <c r="AS25" s="2356"/>
      <c r="AT25" s="875">
        <v>41</v>
      </c>
      <c r="AU25" s="876"/>
      <c r="AV25" s="876"/>
      <c r="AW25" s="876"/>
      <c r="AX25" s="877"/>
      <c r="AY25" s="132"/>
      <c r="AZ25" s="133"/>
      <c r="BA25" s="133"/>
      <c r="BB25" s="133"/>
      <c r="BC25" s="133"/>
    </row>
    <row r="26" spans="1:55" ht="32.25" customHeight="1" x14ac:dyDescent="0.15">
      <c r="A26" s="930" t="s">
        <v>60</v>
      </c>
      <c r="B26" s="2893"/>
      <c r="C26" s="2893"/>
      <c r="D26" s="2893"/>
      <c r="E26" s="2893"/>
      <c r="F26" s="2894"/>
      <c r="G26" s="442" t="s">
        <v>61</v>
      </c>
      <c r="H26" s="442"/>
      <c r="I26" s="442"/>
      <c r="J26" s="442"/>
      <c r="K26" s="442"/>
      <c r="L26" s="442"/>
      <c r="M26" s="442"/>
      <c r="N26" s="442"/>
      <c r="O26" s="442"/>
      <c r="P26" s="442"/>
      <c r="Q26" s="442"/>
      <c r="R26" s="442"/>
      <c r="S26" s="442"/>
      <c r="T26" s="442"/>
      <c r="U26" s="442"/>
      <c r="V26" s="442"/>
      <c r="W26" s="442"/>
      <c r="X26" s="443"/>
      <c r="Y26" s="936"/>
      <c r="Z26" s="2901"/>
      <c r="AA26" s="2902"/>
      <c r="AB26" s="441" t="s">
        <v>40</v>
      </c>
      <c r="AC26" s="442"/>
      <c r="AD26" s="443"/>
      <c r="AE26" s="441" t="s">
        <v>748</v>
      </c>
      <c r="AF26" s="442"/>
      <c r="AG26" s="442"/>
      <c r="AH26" s="442"/>
      <c r="AI26" s="443"/>
      <c r="AJ26" s="441" t="s">
        <v>749</v>
      </c>
      <c r="AK26" s="442"/>
      <c r="AL26" s="442"/>
      <c r="AM26" s="442"/>
      <c r="AN26" s="443"/>
      <c r="AO26" s="441" t="s">
        <v>750</v>
      </c>
      <c r="AP26" s="442"/>
      <c r="AQ26" s="442"/>
      <c r="AR26" s="442"/>
      <c r="AS26" s="443"/>
      <c r="AT26" s="939" t="s">
        <v>62</v>
      </c>
      <c r="AU26" s="940"/>
      <c r="AV26" s="940"/>
      <c r="AW26" s="940"/>
      <c r="AX26" s="941"/>
      <c r="AY26" s="132"/>
      <c r="AZ26" s="133"/>
      <c r="BA26" s="133"/>
      <c r="BB26" s="133"/>
      <c r="BC26" s="133"/>
    </row>
    <row r="27" spans="1:55" ht="46.5" customHeight="1" x14ac:dyDescent="0.15">
      <c r="A27" s="2895"/>
      <c r="B27" s="2896"/>
      <c r="C27" s="2896"/>
      <c r="D27" s="2896"/>
      <c r="E27" s="2896"/>
      <c r="F27" s="2897"/>
      <c r="G27" s="924" t="s">
        <v>891</v>
      </c>
      <c r="H27" s="924"/>
      <c r="I27" s="924"/>
      <c r="J27" s="924"/>
      <c r="K27" s="924"/>
      <c r="L27" s="924"/>
      <c r="M27" s="924"/>
      <c r="N27" s="924"/>
      <c r="O27" s="924"/>
      <c r="P27" s="924"/>
      <c r="Q27" s="924"/>
      <c r="R27" s="924"/>
      <c r="S27" s="924"/>
      <c r="T27" s="924"/>
      <c r="U27" s="924"/>
      <c r="V27" s="924"/>
      <c r="W27" s="924"/>
      <c r="X27" s="924"/>
      <c r="Y27" s="926" t="s">
        <v>60</v>
      </c>
      <c r="Z27" s="927"/>
      <c r="AA27" s="928"/>
      <c r="AB27" s="1422" t="s">
        <v>892</v>
      </c>
      <c r="AC27" s="1408"/>
      <c r="AD27" s="1409"/>
      <c r="AE27" s="474">
        <v>1.3</v>
      </c>
      <c r="AF27" s="2903"/>
      <c r="AG27" s="2903"/>
      <c r="AH27" s="2903"/>
      <c r="AI27" s="2909"/>
      <c r="AJ27" s="474">
        <v>1.4</v>
      </c>
      <c r="AK27" s="2903"/>
      <c r="AL27" s="2903"/>
      <c r="AM27" s="2903"/>
      <c r="AN27" s="2909"/>
      <c r="AO27" s="474">
        <v>1.4</v>
      </c>
      <c r="AP27" s="2903"/>
      <c r="AQ27" s="2903"/>
      <c r="AR27" s="2903"/>
      <c r="AS27" s="2909"/>
      <c r="AT27" s="474" t="s">
        <v>766</v>
      </c>
      <c r="AU27" s="2903"/>
      <c r="AV27" s="2903"/>
      <c r="AW27" s="2903"/>
      <c r="AX27" s="2904"/>
    </row>
    <row r="28" spans="1:55" ht="47.1" customHeight="1" x14ac:dyDescent="0.15">
      <c r="A28" s="2898"/>
      <c r="B28" s="2899"/>
      <c r="C28" s="2899"/>
      <c r="D28" s="2899"/>
      <c r="E28" s="2899"/>
      <c r="F28" s="2900"/>
      <c r="G28" s="2910"/>
      <c r="H28" s="2910"/>
      <c r="I28" s="2910"/>
      <c r="J28" s="2910"/>
      <c r="K28" s="2910"/>
      <c r="L28" s="2910"/>
      <c r="M28" s="2910"/>
      <c r="N28" s="2910"/>
      <c r="O28" s="2910"/>
      <c r="P28" s="2910"/>
      <c r="Q28" s="2910"/>
      <c r="R28" s="2910"/>
      <c r="S28" s="2910"/>
      <c r="T28" s="2910"/>
      <c r="U28" s="2910"/>
      <c r="V28" s="2910"/>
      <c r="W28" s="2910"/>
      <c r="X28" s="2910"/>
      <c r="Y28" s="920" t="s">
        <v>68</v>
      </c>
      <c r="Z28" s="2905"/>
      <c r="AA28" s="2906"/>
      <c r="AB28" s="2344" t="s">
        <v>69</v>
      </c>
      <c r="AC28" s="3059"/>
      <c r="AD28" s="3060"/>
      <c r="AE28" s="3507" t="s">
        <v>893</v>
      </c>
      <c r="AF28" s="1493"/>
      <c r="AG28" s="1493"/>
      <c r="AH28" s="1493"/>
      <c r="AI28" s="1495"/>
      <c r="AJ28" s="3507" t="s">
        <v>894</v>
      </c>
      <c r="AK28" s="1493"/>
      <c r="AL28" s="1493"/>
      <c r="AM28" s="1493"/>
      <c r="AN28" s="1495"/>
      <c r="AO28" s="3507" t="s">
        <v>895</v>
      </c>
      <c r="AP28" s="1493"/>
      <c r="AQ28" s="1493"/>
      <c r="AR28" s="1493"/>
      <c r="AS28" s="1495"/>
      <c r="AT28" s="474" t="s">
        <v>766</v>
      </c>
      <c r="AU28" s="2903"/>
      <c r="AV28" s="2903"/>
      <c r="AW28" s="2903"/>
      <c r="AX28" s="2904"/>
    </row>
    <row r="29" spans="1:55" ht="23.1" customHeight="1" x14ac:dyDescent="0.15">
      <c r="A29" s="447" t="s">
        <v>90</v>
      </c>
      <c r="B29" s="448"/>
      <c r="C29" s="588" t="s">
        <v>91</v>
      </c>
      <c r="D29" s="589"/>
      <c r="E29" s="589"/>
      <c r="F29" s="589"/>
      <c r="G29" s="589"/>
      <c r="H29" s="589"/>
      <c r="I29" s="589"/>
      <c r="J29" s="589"/>
      <c r="K29" s="590"/>
      <c r="L29" s="591" t="s">
        <v>92</v>
      </c>
      <c r="M29" s="591"/>
      <c r="N29" s="591"/>
      <c r="O29" s="591"/>
      <c r="P29" s="591"/>
      <c r="Q29" s="591"/>
      <c r="R29" s="592" t="s">
        <v>752</v>
      </c>
      <c r="S29" s="592"/>
      <c r="T29" s="592"/>
      <c r="U29" s="592"/>
      <c r="V29" s="592"/>
      <c r="W29" s="592"/>
      <c r="X29" s="593" t="s">
        <v>93</v>
      </c>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94"/>
    </row>
    <row r="30" spans="1:55" ht="23.1" customHeight="1" x14ac:dyDescent="0.15">
      <c r="A30" s="449"/>
      <c r="B30" s="450"/>
      <c r="C30" s="3501" t="s">
        <v>896</v>
      </c>
      <c r="D30" s="3502"/>
      <c r="E30" s="3502"/>
      <c r="F30" s="3502"/>
      <c r="G30" s="3502"/>
      <c r="H30" s="3502"/>
      <c r="I30" s="3502"/>
      <c r="J30" s="3502"/>
      <c r="K30" s="3503"/>
      <c r="L30" s="2773">
        <v>10</v>
      </c>
      <c r="M30" s="2773"/>
      <c r="N30" s="2773"/>
      <c r="O30" s="2773"/>
      <c r="P30" s="2773"/>
      <c r="Q30" s="2773"/>
      <c r="R30" s="599"/>
      <c r="S30" s="599"/>
      <c r="T30" s="599"/>
      <c r="U30" s="599"/>
      <c r="V30" s="599"/>
      <c r="W30" s="599"/>
      <c r="X30" s="482"/>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4"/>
    </row>
    <row r="31" spans="1:55" ht="23.1" customHeight="1" x14ac:dyDescent="0.15">
      <c r="A31" s="449"/>
      <c r="B31" s="450"/>
      <c r="C31" s="3504" t="s">
        <v>897</v>
      </c>
      <c r="D31" s="3505"/>
      <c r="E31" s="3505"/>
      <c r="F31" s="3505"/>
      <c r="G31" s="3505"/>
      <c r="H31" s="3505"/>
      <c r="I31" s="3505"/>
      <c r="J31" s="3505"/>
      <c r="K31" s="3506"/>
      <c r="L31" s="2777">
        <v>22</v>
      </c>
      <c r="M31" s="2777"/>
      <c r="N31" s="2777"/>
      <c r="O31" s="2777"/>
      <c r="P31" s="2777"/>
      <c r="Q31" s="2777"/>
      <c r="R31" s="587"/>
      <c r="S31" s="587"/>
      <c r="T31" s="587"/>
      <c r="U31" s="587"/>
      <c r="V31" s="587"/>
      <c r="W31" s="587"/>
      <c r="X31" s="422"/>
      <c r="Y31" s="423"/>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23"/>
      <c r="AX31" s="424"/>
    </row>
    <row r="32" spans="1:55" ht="23.1" customHeight="1" x14ac:dyDescent="0.15">
      <c r="A32" s="449"/>
      <c r="B32" s="450"/>
      <c r="C32" s="2889" t="s">
        <v>898</v>
      </c>
      <c r="D32" s="3499"/>
      <c r="E32" s="3499"/>
      <c r="F32" s="3499"/>
      <c r="G32" s="3499"/>
      <c r="H32" s="3499"/>
      <c r="I32" s="3499"/>
      <c r="J32" s="3499"/>
      <c r="K32" s="3500"/>
      <c r="L32" s="2777">
        <v>20</v>
      </c>
      <c r="M32" s="2777"/>
      <c r="N32" s="2777"/>
      <c r="O32" s="2777"/>
      <c r="P32" s="2777"/>
      <c r="Q32" s="2777"/>
      <c r="R32" s="587"/>
      <c r="S32" s="587"/>
      <c r="T32" s="587"/>
      <c r="U32" s="587"/>
      <c r="V32" s="587"/>
      <c r="W32" s="587"/>
      <c r="X32" s="422"/>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row>
    <row r="33" spans="1:50" ht="23.1" customHeight="1" x14ac:dyDescent="0.15">
      <c r="A33" s="449"/>
      <c r="B33" s="450"/>
      <c r="C33" s="409"/>
      <c r="D33" s="410"/>
      <c r="E33" s="410"/>
      <c r="F33" s="410"/>
      <c r="G33" s="410"/>
      <c r="H33" s="410"/>
      <c r="I33" s="410"/>
      <c r="J33" s="410"/>
      <c r="K33" s="411"/>
      <c r="L33" s="587"/>
      <c r="M33" s="587"/>
      <c r="N33" s="587"/>
      <c r="O33" s="587"/>
      <c r="P33" s="587"/>
      <c r="Q33" s="587"/>
      <c r="R33" s="587"/>
      <c r="S33" s="587"/>
      <c r="T33" s="587"/>
      <c r="U33" s="587"/>
      <c r="V33" s="587"/>
      <c r="W33" s="587"/>
      <c r="X33" s="422"/>
      <c r="Y33" s="423"/>
      <c r="Z33" s="423"/>
      <c r="AA33" s="423"/>
      <c r="AB33" s="423"/>
      <c r="AC33" s="423"/>
      <c r="AD33" s="423"/>
      <c r="AE33" s="423"/>
      <c r="AF33" s="423"/>
      <c r="AG33" s="423"/>
      <c r="AH33" s="423"/>
      <c r="AI33" s="423"/>
      <c r="AJ33" s="423"/>
      <c r="AK33" s="423"/>
      <c r="AL33" s="423"/>
      <c r="AM33" s="423"/>
      <c r="AN33" s="423"/>
      <c r="AO33" s="423"/>
      <c r="AP33" s="423"/>
      <c r="AQ33" s="423"/>
      <c r="AR33" s="423"/>
      <c r="AS33" s="423"/>
      <c r="AT33" s="423"/>
      <c r="AU33" s="423"/>
      <c r="AV33" s="423"/>
      <c r="AW33" s="423"/>
      <c r="AX33" s="424"/>
    </row>
    <row r="34" spans="1:50" ht="23.1" customHeight="1" x14ac:dyDescent="0.15">
      <c r="A34" s="449"/>
      <c r="B34" s="450"/>
      <c r="C34" s="409"/>
      <c r="D34" s="410"/>
      <c r="E34" s="410"/>
      <c r="F34" s="410"/>
      <c r="G34" s="410"/>
      <c r="H34" s="410"/>
      <c r="I34" s="410"/>
      <c r="J34" s="410"/>
      <c r="K34" s="411"/>
      <c r="L34" s="587"/>
      <c r="M34" s="587"/>
      <c r="N34" s="587"/>
      <c r="O34" s="587"/>
      <c r="P34" s="587"/>
      <c r="Q34" s="587"/>
      <c r="R34" s="587"/>
      <c r="S34" s="587"/>
      <c r="T34" s="587"/>
      <c r="U34" s="587"/>
      <c r="V34" s="587"/>
      <c r="W34" s="587"/>
      <c r="X34" s="422"/>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row>
    <row r="35" spans="1:50" ht="22.5" customHeight="1" x14ac:dyDescent="0.15">
      <c r="A35" s="449"/>
      <c r="B35" s="450"/>
      <c r="C35" s="425"/>
      <c r="D35" s="426"/>
      <c r="E35" s="426"/>
      <c r="F35" s="426"/>
      <c r="G35" s="426"/>
      <c r="H35" s="426"/>
      <c r="I35" s="426"/>
      <c r="J35" s="426"/>
      <c r="K35" s="427"/>
      <c r="L35" s="428"/>
      <c r="M35" s="426"/>
      <c r="N35" s="426"/>
      <c r="O35" s="426"/>
      <c r="P35" s="426"/>
      <c r="Q35" s="427"/>
      <c r="R35" s="428"/>
      <c r="S35" s="426"/>
      <c r="T35" s="426"/>
      <c r="U35" s="426"/>
      <c r="V35" s="426"/>
      <c r="W35" s="427"/>
      <c r="X35" s="422"/>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4"/>
    </row>
    <row r="36" spans="1:50" ht="21.75" customHeight="1" thickBot="1" x14ac:dyDescent="0.2">
      <c r="A36" s="451"/>
      <c r="B36" s="452"/>
      <c r="C36" s="412" t="s">
        <v>35</v>
      </c>
      <c r="D36" s="413"/>
      <c r="E36" s="413"/>
      <c r="F36" s="413"/>
      <c r="G36" s="413"/>
      <c r="H36" s="413"/>
      <c r="I36" s="413"/>
      <c r="J36" s="413"/>
      <c r="K36" s="414"/>
      <c r="L36" s="3290">
        <v>52</v>
      </c>
      <c r="M36" s="3291"/>
      <c r="N36" s="3291"/>
      <c r="O36" s="3291"/>
      <c r="P36" s="3291"/>
      <c r="Q36" s="3292"/>
      <c r="R36" s="415"/>
      <c r="S36" s="416"/>
      <c r="T36" s="416"/>
      <c r="U36" s="416"/>
      <c r="V36" s="416"/>
      <c r="W36" s="417"/>
      <c r="X36" s="418"/>
      <c r="Y36" s="419"/>
      <c r="Z36" s="419"/>
      <c r="AA36" s="419"/>
      <c r="AB36" s="419"/>
      <c r="AC36" s="419"/>
      <c r="AD36" s="419"/>
      <c r="AE36" s="419"/>
      <c r="AF36" s="419"/>
      <c r="AG36" s="419"/>
      <c r="AH36" s="419"/>
      <c r="AI36" s="419"/>
      <c r="AJ36" s="419"/>
      <c r="AK36" s="419"/>
      <c r="AL36" s="419"/>
      <c r="AM36" s="419"/>
      <c r="AN36" s="419"/>
      <c r="AO36" s="419"/>
      <c r="AP36" s="419"/>
      <c r="AQ36" s="419"/>
      <c r="AR36" s="419"/>
      <c r="AS36" s="419"/>
      <c r="AT36" s="419"/>
      <c r="AU36" s="419"/>
      <c r="AV36" s="419"/>
      <c r="AW36" s="419"/>
      <c r="AX36" s="42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28" t="s">
        <v>105</v>
      </c>
      <c r="B38" s="829"/>
      <c r="C38" s="829"/>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30"/>
    </row>
    <row r="39" spans="1:50" ht="21" customHeight="1" x14ac:dyDescent="0.15">
      <c r="A39" s="8"/>
      <c r="B39" s="9"/>
      <c r="C39" s="911" t="s">
        <v>106</v>
      </c>
      <c r="D39" s="912"/>
      <c r="E39" s="912"/>
      <c r="F39" s="912"/>
      <c r="G39" s="912"/>
      <c r="H39" s="912"/>
      <c r="I39" s="912"/>
      <c r="J39" s="912"/>
      <c r="K39" s="912"/>
      <c r="L39" s="912"/>
      <c r="M39" s="912"/>
      <c r="N39" s="912"/>
      <c r="O39" s="912"/>
      <c r="P39" s="912"/>
      <c r="Q39" s="912"/>
      <c r="R39" s="912"/>
      <c r="S39" s="912"/>
      <c r="T39" s="912"/>
      <c r="U39" s="912"/>
      <c r="V39" s="912"/>
      <c r="W39" s="912"/>
      <c r="X39" s="912"/>
      <c r="Y39" s="912"/>
      <c r="Z39" s="912"/>
      <c r="AA39" s="912"/>
      <c r="AB39" s="912"/>
      <c r="AC39" s="913"/>
      <c r="AD39" s="912" t="s">
        <v>107</v>
      </c>
      <c r="AE39" s="912"/>
      <c r="AF39" s="912"/>
      <c r="AG39" s="914" t="s">
        <v>108</v>
      </c>
      <c r="AH39" s="912"/>
      <c r="AI39" s="912"/>
      <c r="AJ39" s="912"/>
      <c r="AK39" s="912"/>
      <c r="AL39" s="912"/>
      <c r="AM39" s="912"/>
      <c r="AN39" s="912"/>
      <c r="AO39" s="912"/>
      <c r="AP39" s="912"/>
      <c r="AQ39" s="912"/>
      <c r="AR39" s="912"/>
      <c r="AS39" s="912"/>
      <c r="AT39" s="912"/>
      <c r="AU39" s="912"/>
      <c r="AV39" s="912"/>
      <c r="AW39" s="912"/>
      <c r="AX39" s="915"/>
    </row>
    <row r="40" spans="1:50" ht="26.25" customHeight="1" x14ac:dyDescent="0.15">
      <c r="A40" s="891" t="s">
        <v>769</v>
      </c>
      <c r="B40" s="892"/>
      <c r="C40" s="893" t="s">
        <v>770</v>
      </c>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5"/>
      <c r="AD40" s="2881" t="s">
        <v>771</v>
      </c>
      <c r="AE40" s="2662"/>
      <c r="AF40" s="2662"/>
      <c r="AG40" s="3029" t="s">
        <v>899</v>
      </c>
      <c r="AH40" s="3038"/>
      <c r="AI40" s="3038"/>
      <c r="AJ40" s="3038"/>
      <c r="AK40" s="3038"/>
      <c r="AL40" s="3038"/>
      <c r="AM40" s="3038"/>
      <c r="AN40" s="3038"/>
      <c r="AO40" s="3038"/>
      <c r="AP40" s="3038"/>
      <c r="AQ40" s="3038"/>
      <c r="AR40" s="3038"/>
      <c r="AS40" s="3038"/>
      <c r="AT40" s="3038"/>
      <c r="AU40" s="3038"/>
      <c r="AV40" s="3038"/>
      <c r="AW40" s="3038"/>
      <c r="AX40" s="3039"/>
    </row>
    <row r="41" spans="1:50" ht="26.25" customHeight="1" x14ac:dyDescent="0.15">
      <c r="A41" s="863"/>
      <c r="B41" s="864"/>
      <c r="C41" s="906" t="s">
        <v>773</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860"/>
      <c r="AD41" s="2879" t="s">
        <v>771</v>
      </c>
      <c r="AE41" s="2673"/>
      <c r="AF41" s="2673"/>
      <c r="AG41" s="3040"/>
      <c r="AH41" s="3041"/>
      <c r="AI41" s="3041"/>
      <c r="AJ41" s="3041"/>
      <c r="AK41" s="3041"/>
      <c r="AL41" s="3041"/>
      <c r="AM41" s="3041"/>
      <c r="AN41" s="3041"/>
      <c r="AO41" s="3041"/>
      <c r="AP41" s="3041"/>
      <c r="AQ41" s="3041"/>
      <c r="AR41" s="3041"/>
      <c r="AS41" s="3041"/>
      <c r="AT41" s="3041"/>
      <c r="AU41" s="3041"/>
      <c r="AV41" s="3041"/>
      <c r="AW41" s="3041"/>
      <c r="AX41" s="3042"/>
    </row>
    <row r="42" spans="1:50" ht="30" customHeight="1" x14ac:dyDescent="0.15">
      <c r="A42" s="865"/>
      <c r="B42" s="866"/>
      <c r="C42" s="908" t="s">
        <v>774</v>
      </c>
      <c r="D42" s="909"/>
      <c r="E42" s="909"/>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10"/>
      <c r="AD42" s="2880" t="s">
        <v>771</v>
      </c>
      <c r="AE42" s="2676"/>
      <c r="AF42" s="2676"/>
      <c r="AG42" s="3043"/>
      <c r="AH42" s="3044"/>
      <c r="AI42" s="3044"/>
      <c r="AJ42" s="3044"/>
      <c r="AK42" s="3044"/>
      <c r="AL42" s="3044"/>
      <c r="AM42" s="3044"/>
      <c r="AN42" s="3044"/>
      <c r="AO42" s="3044"/>
      <c r="AP42" s="3044"/>
      <c r="AQ42" s="3044"/>
      <c r="AR42" s="3044"/>
      <c r="AS42" s="3044"/>
      <c r="AT42" s="3044"/>
      <c r="AU42" s="3044"/>
      <c r="AV42" s="3044"/>
      <c r="AW42" s="3044"/>
      <c r="AX42" s="3045"/>
    </row>
    <row r="43" spans="1:50" ht="26.25" customHeight="1" x14ac:dyDescent="0.15">
      <c r="A43" s="816" t="s">
        <v>775</v>
      </c>
      <c r="B43" s="862"/>
      <c r="C43" s="887" t="s">
        <v>776</v>
      </c>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2870" t="s">
        <v>771</v>
      </c>
      <c r="AE43" s="2871"/>
      <c r="AF43" s="2871"/>
      <c r="AG43" s="3427" t="s">
        <v>900</v>
      </c>
      <c r="AH43" s="3428"/>
      <c r="AI43" s="3428"/>
      <c r="AJ43" s="3428"/>
      <c r="AK43" s="3428"/>
      <c r="AL43" s="3428"/>
      <c r="AM43" s="3428"/>
      <c r="AN43" s="3428"/>
      <c r="AO43" s="3428"/>
      <c r="AP43" s="3428"/>
      <c r="AQ43" s="3428"/>
      <c r="AR43" s="3428"/>
      <c r="AS43" s="3428"/>
      <c r="AT43" s="3428"/>
      <c r="AU43" s="3428"/>
      <c r="AV43" s="3428"/>
      <c r="AW43" s="3428"/>
      <c r="AX43" s="3429"/>
    </row>
    <row r="44" spans="1:50" ht="26.25" customHeight="1" x14ac:dyDescent="0.15">
      <c r="A44" s="863"/>
      <c r="B44" s="864"/>
      <c r="C44" s="859" t="s">
        <v>778</v>
      </c>
      <c r="D44" s="860"/>
      <c r="E44" s="860"/>
      <c r="F44" s="860"/>
      <c r="G44" s="860"/>
      <c r="H44" s="860"/>
      <c r="I44" s="860"/>
      <c r="J44" s="860"/>
      <c r="K44" s="860"/>
      <c r="L44" s="860"/>
      <c r="M44" s="860"/>
      <c r="N44" s="860"/>
      <c r="O44" s="860"/>
      <c r="P44" s="860"/>
      <c r="Q44" s="860"/>
      <c r="R44" s="860"/>
      <c r="S44" s="860"/>
      <c r="T44" s="860"/>
      <c r="U44" s="860"/>
      <c r="V44" s="860"/>
      <c r="W44" s="860"/>
      <c r="X44" s="860"/>
      <c r="Y44" s="860"/>
      <c r="Z44" s="860"/>
      <c r="AA44" s="860"/>
      <c r="AB44" s="860"/>
      <c r="AC44" s="860"/>
      <c r="AD44" s="2879" t="s">
        <v>771</v>
      </c>
      <c r="AE44" s="2673"/>
      <c r="AF44" s="2673"/>
      <c r="AG44" s="3430"/>
      <c r="AH44" s="3431"/>
      <c r="AI44" s="3431"/>
      <c r="AJ44" s="3431"/>
      <c r="AK44" s="3431"/>
      <c r="AL44" s="3431"/>
      <c r="AM44" s="3431"/>
      <c r="AN44" s="3431"/>
      <c r="AO44" s="3431"/>
      <c r="AP44" s="3431"/>
      <c r="AQ44" s="3431"/>
      <c r="AR44" s="3431"/>
      <c r="AS44" s="3431"/>
      <c r="AT44" s="3431"/>
      <c r="AU44" s="3431"/>
      <c r="AV44" s="3431"/>
      <c r="AW44" s="3431"/>
      <c r="AX44" s="3432"/>
    </row>
    <row r="45" spans="1:50" ht="26.25" customHeight="1" x14ac:dyDescent="0.15">
      <c r="A45" s="863"/>
      <c r="B45" s="864"/>
      <c r="C45" s="859" t="s">
        <v>779</v>
      </c>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860"/>
      <c r="AB45" s="860"/>
      <c r="AC45" s="860"/>
      <c r="AD45" s="2879" t="s">
        <v>771</v>
      </c>
      <c r="AE45" s="2673"/>
      <c r="AF45" s="2673"/>
      <c r="AG45" s="3430"/>
      <c r="AH45" s="3431"/>
      <c r="AI45" s="3431"/>
      <c r="AJ45" s="3431"/>
      <c r="AK45" s="3431"/>
      <c r="AL45" s="3431"/>
      <c r="AM45" s="3431"/>
      <c r="AN45" s="3431"/>
      <c r="AO45" s="3431"/>
      <c r="AP45" s="3431"/>
      <c r="AQ45" s="3431"/>
      <c r="AR45" s="3431"/>
      <c r="AS45" s="3431"/>
      <c r="AT45" s="3431"/>
      <c r="AU45" s="3431"/>
      <c r="AV45" s="3431"/>
      <c r="AW45" s="3431"/>
      <c r="AX45" s="3432"/>
    </row>
    <row r="46" spans="1:50" ht="26.25" customHeight="1" x14ac:dyDescent="0.15">
      <c r="A46" s="863"/>
      <c r="B46" s="864"/>
      <c r="C46" s="859" t="s">
        <v>780</v>
      </c>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2879" t="s">
        <v>771</v>
      </c>
      <c r="AE46" s="2673"/>
      <c r="AF46" s="2673"/>
      <c r="AG46" s="3430"/>
      <c r="AH46" s="3431"/>
      <c r="AI46" s="3431"/>
      <c r="AJ46" s="3431"/>
      <c r="AK46" s="3431"/>
      <c r="AL46" s="3431"/>
      <c r="AM46" s="3431"/>
      <c r="AN46" s="3431"/>
      <c r="AO46" s="3431"/>
      <c r="AP46" s="3431"/>
      <c r="AQ46" s="3431"/>
      <c r="AR46" s="3431"/>
      <c r="AS46" s="3431"/>
      <c r="AT46" s="3431"/>
      <c r="AU46" s="3431"/>
      <c r="AV46" s="3431"/>
      <c r="AW46" s="3431"/>
      <c r="AX46" s="3432"/>
    </row>
    <row r="47" spans="1:50" ht="26.25" customHeight="1" x14ac:dyDescent="0.15">
      <c r="A47" s="863"/>
      <c r="B47" s="864"/>
      <c r="C47" s="859" t="s">
        <v>781</v>
      </c>
      <c r="D47" s="860"/>
      <c r="E47" s="860"/>
      <c r="F47" s="860"/>
      <c r="G47" s="860"/>
      <c r="H47" s="860"/>
      <c r="I47" s="860"/>
      <c r="J47" s="860"/>
      <c r="K47" s="860"/>
      <c r="L47" s="860"/>
      <c r="M47" s="860"/>
      <c r="N47" s="860"/>
      <c r="O47" s="860"/>
      <c r="P47" s="860"/>
      <c r="Q47" s="860"/>
      <c r="R47" s="860"/>
      <c r="S47" s="860"/>
      <c r="T47" s="860"/>
      <c r="U47" s="860"/>
      <c r="V47" s="860"/>
      <c r="W47" s="860"/>
      <c r="X47" s="860"/>
      <c r="Y47" s="860"/>
      <c r="Z47" s="860"/>
      <c r="AA47" s="860"/>
      <c r="AB47" s="860"/>
      <c r="AC47" s="880"/>
      <c r="AD47" s="2879" t="s">
        <v>771</v>
      </c>
      <c r="AE47" s="2673"/>
      <c r="AF47" s="2673"/>
      <c r="AG47" s="3430"/>
      <c r="AH47" s="3431"/>
      <c r="AI47" s="3431"/>
      <c r="AJ47" s="3431"/>
      <c r="AK47" s="3431"/>
      <c r="AL47" s="3431"/>
      <c r="AM47" s="3431"/>
      <c r="AN47" s="3431"/>
      <c r="AO47" s="3431"/>
      <c r="AP47" s="3431"/>
      <c r="AQ47" s="3431"/>
      <c r="AR47" s="3431"/>
      <c r="AS47" s="3431"/>
      <c r="AT47" s="3431"/>
      <c r="AU47" s="3431"/>
      <c r="AV47" s="3431"/>
      <c r="AW47" s="3431"/>
      <c r="AX47" s="3432"/>
    </row>
    <row r="48" spans="1:50" ht="26.25" customHeight="1" x14ac:dyDescent="0.15">
      <c r="A48" s="863"/>
      <c r="B48" s="864"/>
      <c r="C48" s="881" t="s">
        <v>782</v>
      </c>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2880" t="s">
        <v>901</v>
      </c>
      <c r="AE48" s="2676"/>
      <c r="AF48" s="2676"/>
      <c r="AG48" s="3433"/>
      <c r="AH48" s="3434"/>
      <c r="AI48" s="3434"/>
      <c r="AJ48" s="3434"/>
      <c r="AK48" s="3434"/>
      <c r="AL48" s="3434"/>
      <c r="AM48" s="3434"/>
      <c r="AN48" s="3434"/>
      <c r="AO48" s="3434"/>
      <c r="AP48" s="3434"/>
      <c r="AQ48" s="3434"/>
      <c r="AR48" s="3434"/>
      <c r="AS48" s="3434"/>
      <c r="AT48" s="3434"/>
      <c r="AU48" s="3434"/>
      <c r="AV48" s="3434"/>
      <c r="AW48" s="3434"/>
      <c r="AX48" s="3435"/>
    </row>
    <row r="49" spans="1:54" ht="30" customHeight="1" x14ac:dyDescent="0.15">
      <c r="A49" s="816" t="s">
        <v>111</v>
      </c>
      <c r="B49" s="862"/>
      <c r="C49" s="884" t="s">
        <v>112</v>
      </c>
      <c r="D49" s="885"/>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6"/>
      <c r="AD49" s="2870" t="s">
        <v>771</v>
      </c>
      <c r="AE49" s="2871"/>
      <c r="AF49" s="2871"/>
      <c r="AG49" s="3493" t="s">
        <v>902</v>
      </c>
      <c r="AH49" s="3494"/>
      <c r="AI49" s="3494"/>
      <c r="AJ49" s="3494"/>
      <c r="AK49" s="3494"/>
      <c r="AL49" s="3494"/>
      <c r="AM49" s="3494"/>
      <c r="AN49" s="3494"/>
      <c r="AO49" s="3494"/>
      <c r="AP49" s="3494"/>
      <c r="AQ49" s="3494"/>
      <c r="AR49" s="3494"/>
      <c r="AS49" s="3494"/>
      <c r="AT49" s="3494"/>
      <c r="AU49" s="3494"/>
      <c r="AV49" s="3494"/>
      <c r="AW49" s="3494"/>
      <c r="AX49" s="3495"/>
    </row>
    <row r="50" spans="1:54" ht="26.25" customHeight="1" x14ac:dyDescent="0.15">
      <c r="A50" s="863"/>
      <c r="B50" s="864"/>
      <c r="C50" s="859" t="s">
        <v>784</v>
      </c>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2879" t="s">
        <v>771</v>
      </c>
      <c r="AE50" s="2673"/>
      <c r="AF50" s="2673"/>
      <c r="AG50" s="3496"/>
      <c r="AH50" s="3497"/>
      <c r="AI50" s="3497"/>
      <c r="AJ50" s="3497"/>
      <c r="AK50" s="3497"/>
      <c r="AL50" s="3497"/>
      <c r="AM50" s="3497"/>
      <c r="AN50" s="3497"/>
      <c r="AO50" s="3497"/>
      <c r="AP50" s="3497"/>
      <c r="AQ50" s="3497"/>
      <c r="AR50" s="3497"/>
      <c r="AS50" s="3497"/>
      <c r="AT50" s="3497"/>
      <c r="AU50" s="3497"/>
      <c r="AV50" s="3497"/>
      <c r="AW50" s="3497"/>
      <c r="AX50" s="3498"/>
    </row>
    <row r="51" spans="1:54" ht="26.25" customHeight="1" x14ac:dyDescent="0.15">
      <c r="A51" s="863"/>
      <c r="B51" s="864"/>
      <c r="C51" s="859" t="s">
        <v>785</v>
      </c>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2879" t="s">
        <v>901</v>
      </c>
      <c r="AE51" s="2673"/>
      <c r="AF51" s="2673"/>
      <c r="AG51" s="3496"/>
      <c r="AH51" s="3497"/>
      <c r="AI51" s="3497"/>
      <c r="AJ51" s="3497"/>
      <c r="AK51" s="3497"/>
      <c r="AL51" s="3497"/>
      <c r="AM51" s="3497"/>
      <c r="AN51" s="3497"/>
      <c r="AO51" s="3497"/>
      <c r="AP51" s="3497"/>
      <c r="AQ51" s="3497"/>
      <c r="AR51" s="3497"/>
      <c r="AS51" s="3497"/>
      <c r="AT51" s="3497"/>
      <c r="AU51" s="3497"/>
      <c r="AV51" s="3497"/>
      <c r="AW51" s="3497"/>
      <c r="AX51" s="3498"/>
    </row>
    <row r="52" spans="1:54" ht="33.6" customHeight="1" x14ac:dyDescent="0.15">
      <c r="A52" s="816" t="s">
        <v>114</v>
      </c>
      <c r="B52" s="862"/>
      <c r="C52" s="867" t="s">
        <v>115</v>
      </c>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9"/>
      <c r="AD52" s="2323"/>
      <c r="AE52" s="869"/>
      <c r="AF52" s="869"/>
      <c r="AG52" s="641"/>
      <c r="AH52" s="732"/>
      <c r="AI52" s="732"/>
      <c r="AJ52" s="732"/>
      <c r="AK52" s="732"/>
      <c r="AL52" s="732"/>
      <c r="AM52" s="732"/>
      <c r="AN52" s="732"/>
      <c r="AO52" s="732"/>
      <c r="AP52" s="732"/>
      <c r="AQ52" s="732"/>
      <c r="AR52" s="732"/>
      <c r="AS52" s="732"/>
      <c r="AT52" s="732"/>
      <c r="AU52" s="732"/>
      <c r="AV52" s="732"/>
      <c r="AW52" s="732"/>
      <c r="AX52" s="871"/>
    </row>
    <row r="53" spans="1:54" ht="15.75" customHeight="1" x14ac:dyDescent="0.15">
      <c r="A53" s="863"/>
      <c r="B53" s="864"/>
      <c r="C53" s="878" t="s">
        <v>0</v>
      </c>
      <c r="D53" s="879"/>
      <c r="E53" s="879"/>
      <c r="F53" s="879"/>
      <c r="G53" s="831" t="s">
        <v>116</v>
      </c>
      <c r="H53" s="832"/>
      <c r="I53" s="832"/>
      <c r="J53" s="832"/>
      <c r="K53" s="832"/>
      <c r="L53" s="832"/>
      <c r="M53" s="832"/>
      <c r="N53" s="832"/>
      <c r="O53" s="832"/>
      <c r="P53" s="832"/>
      <c r="Q53" s="832"/>
      <c r="R53" s="832"/>
      <c r="S53" s="833"/>
      <c r="T53" s="834" t="s">
        <v>786</v>
      </c>
      <c r="U53" s="835"/>
      <c r="V53" s="835"/>
      <c r="W53" s="835"/>
      <c r="X53" s="835"/>
      <c r="Y53" s="835"/>
      <c r="Z53" s="835"/>
      <c r="AA53" s="835"/>
      <c r="AB53" s="835"/>
      <c r="AC53" s="835"/>
      <c r="AD53" s="835"/>
      <c r="AE53" s="835"/>
      <c r="AF53" s="835"/>
      <c r="AG53" s="872"/>
      <c r="AH53" s="873"/>
      <c r="AI53" s="873"/>
      <c r="AJ53" s="873"/>
      <c r="AK53" s="873"/>
      <c r="AL53" s="873"/>
      <c r="AM53" s="873"/>
      <c r="AN53" s="873"/>
      <c r="AO53" s="873"/>
      <c r="AP53" s="873"/>
      <c r="AQ53" s="873"/>
      <c r="AR53" s="873"/>
      <c r="AS53" s="873"/>
      <c r="AT53" s="873"/>
      <c r="AU53" s="873"/>
      <c r="AV53" s="873"/>
      <c r="AW53" s="873"/>
      <c r="AX53" s="874"/>
    </row>
    <row r="54" spans="1:54" ht="26.25" customHeight="1" x14ac:dyDescent="0.15">
      <c r="A54" s="863"/>
      <c r="B54" s="864"/>
      <c r="C54" s="836"/>
      <c r="D54" s="837"/>
      <c r="E54" s="837"/>
      <c r="F54" s="837"/>
      <c r="G54" s="1340"/>
      <c r="H54" s="860"/>
      <c r="I54" s="860"/>
      <c r="J54" s="860"/>
      <c r="K54" s="860"/>
      <c r="L54" s="860"/>
      <c r="M54" s="860"/>
      <c r="N54" s="860"/>
      <c r="O54" s="860"/>
      <c r="P54" s="860"/>
      <c r="Q54" s="860"/>
      <c r="R54" s="860"/>
      <c r="S54" s="2188"/>
      <c r="T54" s="2189"/>
      <c r="U54" s="860"/>
      <c r="V54" s="860"/>
      <c r="W54" s="860"/>
      <c r="X54" s="860"/>
      <c r="Y54" s="860"/>
      <c r="Z54" s="860"/>
      <c r="AA54" s="860"/>
      <c r="AB54" s="860"/>
      <c r="AC54" s="860"/>
      <c r="AD54" s="860"/>
      <c r="AE54" s="860"/>
      <c r="AF54" s="860"/>
      <c r="AG54" s="872"/>
      <c r="AH54" s="873"/>
      <c r="AI54" s="873"/>
      <c r="AJ54" s="873"/>
      <c r="AK54" s="873"/>
      <c r="AL54" s="873"/>
      <c r="AM54" s="873"/>
      <c r="AN54" s="873"/>
      <c r="AO54" s="873"/>
      <c r="AP54" s="873"/>
      <c r="AQ54" s="873"/>
      <c r="AR54" s="873"/>
      <c r="AS54" s="873"/>
      <c r="AT54" s="873"/>
      <c r="AU54" s="873"/>
      <c r="AV54" s="873"/>
      <c r="AW54" s="873"/>
      <c r="AX54" s="874"/>
      <c r="AY54" s="132"/>
    </row>
    <row r="55" spans="1:54" ht="26.25" customHeight="1" x14ac:dyDescent="0.15">
      <c r="A55" s="865"/>
      <c r="B55" s="866"/>
      <c r="C55" s="843"/>
      <c r="D55" s="844"/>
      <c r="E55" s="844"/>
      <c r="F55" s="844"/>
      <c r="G55" s="1344"/>
      <c r="H55" s="882"/>
      <c r="I55" s="882"/>
      <c r="J55" s="882"/>
      <c r="K55" s="882"/>
      <c r="L55" s="882"/>
      <c r="M55" s="882"/>
      <c r="N55" s="882"/>
      <c r="O55" s="882"/>
      <c r="P55" s="882"/>
      <c r="Q55" s="882"/>
      <c r="R55" s="882"/>
      <c r="S55" s="2190"/>
      <c r="T55" s="3486"/>
      <c r="U55" s="882"/>
      <c r="V55" s="882"/>
      <c r="W55" s="882"/>
      <c r="X55" s="882"/>
      <c r="Y55" s="882"/>
      <c r="Z55" s="882"/>
      <c r="AA55" s="882"/>
      <c r="AB55" s="882"/>
      <c r="AC55" s="882"/>
      <c r="AD55" s="882"/>
      <c r="AE55" s="882"/>
      <c r="AF55" s="3487"/>
      <c r="AG55" s="875"/>
      <c r="AH55" s="876"/>
      <c r="AI55" s="876"/>
      <c r="AJ55" s="876"/>
      <c r="AK55" s="876"/>
      <c r="AL55" s="876"/>
      <c r="AM55" s="876"/>
      <c r="AN55" s="876"/>
      <c r="AO55" s="876"/>
      <c r="AP55" s="876"/>
      <c r="AQ55" s="876"/>
      <c r="AR55" s="876"/>
      <c r="AS55" s="876"/>
      <c r="AT55" s="876"/>
      <c r="AU55" s="876"/>
      <c r="AV55" s="876"/>
      <c r="AW55" s="876"/>
      <c r="AX55" s="877"/>
      <c r="AY55" s="132"/>
      <c r="AZ55" s="133"/>
      <c r="BA55" s="133"/>
      <c r="BB55" s="133"/>
    </row>
    <row r="56" spans="1:54" ht="57" customHeight="1" x14ac:dyDescent="0.15">
      <c r="A56" s="816" t="s">
        <v>117</v>
      </c>
      <c r="B56" s="817"/>
      <c r="C56" s="3242" t="s">
        <v>118</v>
      </c>
      <c r="D56" s="3243"/>
      <c r="E56" s="3243"/>
      <c r="F56" s="3244"/>
      <c r="G56" s="3488" t="s">
        <v>903</v>
      </c>
      <c r="H56" s="3488"/>
      <c r="I56" s="3488"/>
      <c r="J56" s="3488"/>
      <c r="K56" s="3488"/>
      <c r="L56" s="3488"/>
      <c r="M56" s="3488"/>
      <c r="N56" s="3488"/>
      <c r="O56" s="3488"/>
      <c r="P56" s="3488"/>
      <c r="Q56" s="3488"/>
      <c r="R56" s="3488"/>
      <c r="S56" s="3488"/>
      <c r="T56" s="3488"/>
      <c r="U56" s="3488"/>
      <c r="V56" s="3488"/>
      <c r="W56" s="3488"/>
      <c r="X56" s="3488"/>
      <c r="Y56" s="3488"/>
      <c r="Z56" s="3488"/>
      <c r="AA56" s="3488"/>
      <c r="AB56" s="3488"/>
      <c r="AC56" s="3488"/>
      <c r="AD56" s="3488"/>
      <c r="AE56" s="3488"/>
      <c r="AF56" s="3488"/>
      <c r="AG56" s="3488"/>
      <c r="AH56" s="3488"/>
      <c r="AI56" s="3488"/>
      <c r="AJ56" s="3488"/>
      <c r="AK56" s="3488"/>
      <c r="AL56" s="3488"/>
      <c r="AM56" s="3488"/>
      <c r="AN56" s="3488"/>
      <c r="AO56" s="3488"/>
      <c r="AP56" s="3488"/>
      <c r="AQ56" s="3488"/>
      <c r="AR56" s="3488"/>
      <c r="AS56" s="3488"/>
      <c r="AT56" s="3488"/>
      <c r="AU56" s="3488"/>
      <c r="AV56" s="3488"/>
      <c r="AW56" s="3488"/>
      <c r="AX56" s="3489"/>
      <c r="AY56" s="140"/>
      <c r="AZ56" s="140"/>
      <c r="BA56" s="140"/>
      <c r="BB56" s="140"/>
    </row>
    <row r="57" spans="1:54" ht="66.75" customHeight="1" thickBot="1" x14ac:dyDescent="0.2">
      <c r="A57" s="2860"/>
      <c r="B57" s="2861"/>
      <c r="C57" s="823" t="s">
        <v>120</v>
      </c>
      <c r="D57" s="2866"/>
      <c r="E57" s="2866"/>
      <c r="F57" s="3490"/>
      <c r="G57" s="3491" t="s">
        <v>845</v>
      </c>
      <c r="H57" s="3491"/>
      <c r="I57" s="3491"/>
      <c r="J57" s="3491"/>
      <c r="K57" s="3491"/>
      <c r="L57" s="3491"/>
      <c r="M57" s="3491"/>
      <c r="N57" s="3491"/>
      <c r="O57" s="3491"/>
      <c r="P57" s="3491"/>
      <c r="Q57" s="3491"/>
      <c r="R57" s="3491"/>
      <c r="S57" s="3491"/>
      <c r="T57" s="3491"/>
      <c r="U57" s="3491"/>
      <c r="V57" s="3491"/>
      <c r="W57" s="3491"/>
      <c r="X57" s="3491"/>
      <c r="Y57" s="3491"/>
      <c r="Z57" s="3491"/>
      <c r="AA57" s="3491"/>
      <c r="AB57" s="3491"/>
      <c r="AC57" s="3491"/>
      <c r="AD57" s="3491"/>
      <c r="AE57" s="3491"/>
      <c r="AF57" s="3491"/>
      <c r="AG57" s="3491"/>
      <c r="AH57" s="3491"/>
      <c r="AI57" s="3491"/>
      <c r="AJ57" s="3491"/>
      <c r="AK57" s="3491"/>
      <c r="AL57" s="3491"/>
      <c r="AM57" s="3491"/>
      <c r="AN57" s="3491"/>
      <c r="AO57" s="3491"/>
      <c r="AP57" s="3491"/>
      <c r="AQ57" s="3491"/>
      <c r="AR57" s="3491"/>
      <c r="AS57" s="3491"/>
      <c r="AT57" s="3491"/>
      <c r="AU57" s="3491"/>
      <c r="AV57" s="3491"/>
      <c r="AW57" s="3491"/>
      <c r="AX57" s="3492"/>
      <c r="AY57" s="132"/>
    </row>
    <row r="58" spans="1:54" ht="21" customHeight="1" x14ac:dyDescent="0.15">
      <c r="A58" s="828" t="s">
        <v>122</v>
      </c>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29"/>
      <c r="AL58" s="829"/>
      <c r="AM58" s="829"/>
      <c r="AN58" s="829"/>
      <c r="AO58" s="829"/>
      <c r="AP58" s="829"/>
      <c r="AQ58" s="829"/>
      <c r="AR58" s="829"/>
      <c r="AS58" s="829"/>
      <c r="AT58" s="829"/>
      <c r="AU58" s="829"/>
      <c r="AV58" s="829"/>
      <c r="AW58" s="829"/>
      <c r="AX58" s="830"/>
    </row>
    <row r="59" spans="1:54" ht="120" customHeight="1" thickBot="1" x14ac:dyDescent="0.2">
      <c r="A59" s="803"/>
      <c r="B59" s="804"/>
      <c r="C59" s="804"/>
      <c r="D59" s="804"/>
      <c r="E59" s="804"/>
      <c r="F59" s="804"/>
      <c r="G59" s="804"/>
      <c r="H59" s="804"/>
      <c r="I59" s="804"/>
      <c r="J59" s="804"/>
      <c r="K59" s="804"/>
      <c r="L59" s="804"/>
      <c r="M59" s="804"/>
      <c r="N59" s="804"/>
      <c r="O59" s="804"/>
      <c r="P59" s="804"/>
      <c r="Q59" s="804"/>
      <c r="R59" s="804"/>
      <c r="S59" s="804"/>
      <c r="T59" s="804"/>
      <c r="U59" s="804"/>
      <c r="V59" s="804"/>
      <c r="W59" s="804"/>
      <c r="X59" s="804"/>
      <c r="Y59" s="804"/>
      <c r="Z59" s="804"/>
      <c r="AA59" s="804"/>
      <c r="AB59" s="804"/>
      <c r="AC59" s="804"/>
      <c r="AD59" s="804"/>
      <c r="AE59" s="804"/>
      <c r="AF59" s="804"/>
      <c r="AG59" s="804"/>
      <c r="AH59" s="804"/>
      <c r="AI59" s="804"/>
      <c r="AJ59" s="804"/>
      <c r="AK59" s="804"/>
      <c r="AL59" s="804"/>
      <c r="AM59" s="804"/>
      <c r="AN59" s="804"/>
      <c r="AO59" s="804"/>
      <c r="AP59" s="804"/>
      <c r="AQ59" s="804"/>
      <c r="AR59" s="804"/>
      <c r="AS59" s="804"/>
      <c r="AT59" s="804"/>
      <c r="AU59" s="804"/>
      <c r="AV59" s="804"/>
      <c r="AW59" s="804"/>
      <c r="AX59" s="805"/>
    </row>
    <row r="60" spans="1:54" ht="21" customHeight="1" x14ac:dyDescent="0.15">
      <c r="A60" s="806" t="s">
        <v>123</v>
      </c>
      <c r="B60" s="807"/>
      <c r="C60" s="807"/>
      <c r="D60" s="807"/>
      <c r="E60" s="807"/>
      <c r="F60" s="807"/>
      <c r="G60" s="807"/>
      <c r="H60" s="807"/>
      <c r="I60" s="807"/>
      <c r="J60" s="807"/>
      <c r="K60" s="807"/>
      <c r="L60" s="807"/>
      <c r="M60" s="807"/>
      <c r="N60" s="807"/>
      <c r="O60" s="807"/>
      <c r="P60" s="807"/>
      <c r="Q60" s="807"/>
      <c r="R60" s="807"/>
      <c r="S60" s="807"/>
      <c r="T60" s="807"/>
      <c r="U60" s="807"/>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8"/>
    </row>
    <row r="61" spans="1:54" ht="120" customHeight="1" thickBot="1" x14ac:dyDescent="0.2">
      <c r="A61" s="803"/>
      <c r="B61" s="804"/>
      <c r="C61" s="804"/>
      <c r="D61" s="804"/>
      <c r="E61" s="809"/>
      <c r="F61" s="810"/>
      <c r="G61" s="811"/>
      <c r="H61" s="811"/>
      <c r="I61" s="811"/>
      <c r="J61" s="811"/>
      <c r="K61" s="811"/>
      <c r="L61" s="811"/>
      <c r="M61" s="811"/>
      <c r="N61" s="811"/>
      <c r="O61" s="811"/>
      <c r="P61" s="811"/>
      <c r="Q61" s="811"/>
      <c r="R61" s="811"/>
      <c r="S61" s="811"/>
      <c r="T61" s="811"/>
      <c r="U61" s="811"/>
      <c r="V61" s="811"/>
      <c r="W61" s="811"/>
      <c r="X61" s="811"/>
      <c r="Y61" s="811"/>
      <c r="Z61" s="811"/>
      <c r="AA61" s="811"/>
      <c r="AB61" s="811"/>
      <c r="AC61" s="811"/>
      <c r="AD61" s="811"/>
      <c r="AE61" s="811"/>
      <c r="AF61" s="811"/>
      <c r="AG61" s="811"/>
      <c r="AH61" s="811"/>
      <c r="AI61" s="811"/>
      <c r="AJ61" s="811"/>
      <c r="AK61" s="811"/>
      <c r="AL61" s="811"/>
      <c r="AM61" s="811"/>
      <c r="AN61" s="811"/>
      <c r="AO61" s="811"/>
      <c r="AP61" s="811"/>
      <c r="AQ61" s="811"/>
      <c r="AR61" s="811"/>
      <c r="AS61" s="811"/>
      <c r="AT61" s="811"/>
      <c r="AU61" s="811"/>
      <c r="AV61" s="811"/>
      <c r="AW61" s="811"/>
      <c r="AX61" s="812"/>
    </row>
    <row r="62" spans="1:54" ht="21" customHeight="1" x14ac:dyDescent="0.15">
      <c r="A62" s="806" t="s">
        <v>124</v>
      </c>
      <c r="B62" s="807"/>
      <c r="C62" s="807"/>
      <c r="D62" s="807"/>
      <c r="E62" s="807"/>
      <c r="F62" s="807"/>
      <c r="G62" s="807"/>
      <c r="H62" s="807"/>
      <c r="I62" s="807"/>
      <c r="J62" s="807"/>
      <c r="K62" s="807"/>
      <c r="L62" s="807"/>
      <c r="M62" s="807"/>
      <c r="N62" s="807"/>
      <c r="O62" s="807"/>
      <c r="P62" s="807"/>
      <c r="Q62" s="807"/>
      <c r="R62" s="807"/>
      <c r="S62" s="807"/>
      <c r="T62" s="807"/>
      <c r="U62" s="807"/>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7"/>
      <c r="AX62" s="808"/>
    </row>
    <row r="63" spans="1:54" ht="99.95" customHeight="1" thickBot="1" x14ac:dyDescent="0.2">
      <c r="A63" s="803"/>
      <c r="B63" s="813"/>
      <c r="C63" s="813"/>
      <c r="D63" s="813"/>
      <c r="E63" s="814"/>
      <c r="F63" s="813"/>
      <c r="G63" s="813"/>
      <c r="H63" s="813"/>
      <c r="I63" s="813"/>
      <c r="J63" s="813"/>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813"/>
      <c r="AS63" s="813"/>
      <c r="AT63" s="813"/>
      <c r="AU63" s="813"/>
      <c r="AV63" s="813"/>
      <c r="AW63" s="813"/>
      <c r="AX63" s="815"/>
    </row>
    <row r="64" spans="1:54" ht="21" customHeight="1" x14ac:dyDescent="0.15">
      <c r="A64" s="783" t="s">
        <v>125</v>
      </c>
      <c r="B64" s="784"/>
      <c r="C64" s="784"/>
      <c r="D64" s="784"/>
      <c r="E64" s="784"/>
      <c r="F64" s="784"/>
      <c r="G64" s="784"/>
      <c r="H64" s="784"/>
      <c r="I64" s="784"/>
      <c r="J64" s="784"/>
      <c r="K64" s="784"/>
      <c r="L64" s="784"/>
      <c r="M64" s="784"/>
      <c r="N64" s="784"/>
      <c r="O64" s="784"/>
      <c r="P64" s="784"/>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784"/>
      <c r="AV64" s="784"/>
      <c r="AW64" s="784"/>
      <c r="AX64" s="785"/>
    </row>
    <row r="65" spans="1:62" ht="99.95" customHeight="1" thickBot="1" x14ac:dyDescent="0.2">
      <c r="A65" s="786"/>
      <c r="B65" s="787"/>
      <c r="C65" s="787"/>
      <c r="D65" s="787"/>
      <c r="E65" s="787"/>
      <c r="F65" s="787"/>
      <c r="G65" s="787"/>
      <c r="H65" s="787"/>
      <c r="I65" s="787"/>
      <c r="J65" s="787"/>
      <c r="K65" s="787"/>
      <c r="L65" s="787"/>
      <c r="M65" s="787"/>
      <c r="N65" s="787"/>
      <c r="O65" s="787"/>
      <c r="P65" s="787"/>
      <c r="Q65" s="787"/>
      <c r="R65" s="787"/>
      <c r="S65" s="787"/>
      <c r="T65" s="787"/>
      <c r="U65" s="787"/>
      <c r="V65" s="787"/>
      <c r="W65" s="787"/>
      <c r="X65" s="787"/>
      <c r="Y65" s="787"/>
      <c r="Z65" s="787"/>
      <c r="AA65" s="787"/>
      <c r="AB65" s="787"/>
      <c r="AC65" s="787"/>
      <c r="AD65" s="787"/>
      <c r="AE65" s="787"/>
      <c r="AF65" s="787"/>
      <c r="AG65" s="787"/>
      <c r="AH65" s="787"/>
      <c r="AI65" s="787"/>
      <c r="AJ65" s="787"/>
      <c r="AK65" s="787"/>
      <c r="AL65" s="787"/>
      <c r="AM65" s="787"/>
      <c r="AN65" s="787"/>
      <c r="AO65" s="787"/>
      <c r="AP65" s="787"/>
      <c r="AQ65" s="787"/>
      <c r="AR65" s="787"/>
      <c r="AS65" s="787"/>
      <c r="AT65" s="787"/>
      <c r="AU65" s="787"/>
      <c r="AV65" s="787"/>
      <c r="AW65" s="787"/>
      <c r="AX65" s="788"/>
    </row>
    <row r="66" spans="1:62" ht="19.7" customHeight="1" x14ac:dyDescent="0.15">
      <c r="A66" s="789" t="s">
        <v>126</v>
      </c>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790"/>
      <c r="AK66" s="790"/>
      <c r="AL66" s="790"/>
      <c r="AM66" s="790"/>
      <c r="AN66" s="790"/>
      <c r="AO66" s="790"/>
      <c r="AP66" s="790"/>
      <c r="AQ66" s="790"/>
      <c r="AR66" s="790"/>
      <c r="AS66" s="790"/>
      <c r="AT66" s="790"/>
      <c r="AU66" s="790"/>
      <c r="AV66" s="790"/>
      <c r="AW66" s="790"/>
      <c r="AX66" s="791"/>
    </row>
    <row r="67" spans="1:62" ht="19.899999999999999" customHeight="1" thickBot="1" x14ac:dyDescent="0.2">
      <c r="A67" s="792"/>
      <c r="B67" s="793"/>
      <c r="C67" s="794" t="s">
        <v>789</v>
      </c>
      <c r="D67" s="694"/>
      <c r="E67" s="694"/>
      <c r="F67" s="694"/>
      <c r="G67" s="694"/>
      <c r="H67" s="694"/>
      <c r="I67" s="694"/>
      <c r="J67" s="695"/>
      <c r="K67" s="2854" t="s">
        <v>904</v>
      </c>
      <c r="L67" s="2855"/>
      <c r="M67" s="2855"/>
      <c r="N67" s="2855"/>
      <c r="O67" s="2855"/>
      <c r="P67" s="2855"/>
      <c r="Q67" s="2855"/>
      <c r="R67" s="2856"/>
      <c r="S67" s="794" t="s">
        <v>790</v>
      </c>
      <c r="T67" s="694"/>
      <c r="U67" s="694"/>
      <c r="V67" s="694"/>
      <c r="W67" s="694"/>
      <c r="X67" s="694"/>
      <c r="Y67" s="694"/>
      <c r="Z67" s="695"/>
      <c r="AA67" s="1054">
        <v>201</v>
      </c>
      <c r="AB67" s="413"/>
      <c r="AC67" s="413"/>
      <c r="AD67" s="413"/>
      <c r="AE67" s="413"/>
      <c r="AF67" s="413"/>
      <c r="AG67" s="413"/>
      <c r="AH67" s="414"/>
      <c r="AI67" s="794" t="s">
        <v>791</v>
      </c>
      <c r="AJ67" s="799"/>
      <c r="AK67" s="799"/>
      <c r="AL67" s="799"/>
      <c r="AM67" s="799"/>
      <c r="AN67" s="799"/>
      <c r="AO67" s="799"/>
      <c r="AP67" s="800"/>
      <c r="AQ67" s="3210">
        <v>77</v>
      </c>
      <c r="AR67" s="3211"/>
      <c r="AS67" s="3211"/>
      <c r="AT67" s="3211"/>
      <c r="AU67" s="3211"/>
      <c r="AV67" s="3211"/>
      <c r="AW67" s="3211"/>
      <c r="AX67" s="3212"/>
    </row>
    <row r="68" spans="1:62"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62" ht="15" customHeight="1" x14ac:dyDescent="0.15">
      <c r="A69" s="1279" t="s">
        <v>132</v>
      </c>
      <c r="B69" s="1280"/>
      <c r="C69" s="1280"/>
      <c r="D69" s="1280"/>
      <c r="E69" s="1280"/>
      <c r="F69" s="1281"/>
      <c r="G69" s="11" t="s">
        <v>133</v>
      </c>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3"/>
    </row>
    <row r="70" spans="1:62" customFormat="1" ht="385.5" customHeight="1" x14ac:dyDescent="0.15">
      <c r="A70" s="432"/>
      <c r="B70" s="433"/>
      <c r="C70" s="433"/>
      <c r="D70" s="433"/>
      <c r="E70" s="433"/>
      <c r="F70" s="434"/>
      <c r="G70" s="14"/>
      <c r="H70" s="15"/>
      <c r="I70" s="15"/>
      <c r="J70" s="15"/>
      <c r="K70" s="15"/>
      <c r="L70" s="15"/>
      <c r="M70" s="15"/>
      <c r="N70" s="15"/>
      <c r="O70" s="15"/>
      <c r="P70" s="15"/>
      <c r="Q70" s="15"/>
      <c r="R70" s="15"/>
      <c r="S70" s="15"/>
      <c r="T70" s="15"/>
      <c r="U70" s="15"/>
      <c r="V70" s="15"/>
      <c r="W70" s="15"/>
      <c r="X70" s="15"/>
      <c r="Y70" s="15"/>
      <c r="Z70" s="15"/>
      <c r="AA70" s="15"/>
      <c r="AB70" s="15"/>
      <c r="AC70" s="15"/>
      <c r="AD70" s="15"/>
      <c r="AE70" s="141"/>
      <c r="AF70" s="141"/>
      <c r="AG70" s="15"/>
      <c r="AH70" s="15"/>
      <c r="AI70" s="15"/>
      <c r="AJ70" s="15"/>
      <c r="AK70" s="15"/>
      <c r="AL70" s="15"/>
      <c r="AM70" s="15"/>
      <c r="AN70" s="15"/>
      <c r="AO70" s="15"/>
      <c r="AP70" s="15"/>
      <c r="AQ70" s="15"/>
      <c r="AR70" s="15"/>
      <c r="AS70" s="15"/>
      <c r="AT70" s="15"/>
      <c r="AU70" s="15"/>
      <c r="AV70" s="15"/>
      <c r="AW70" s="15"/>
      <c r="AX70" s="16"/>
      <c r="BB70" s="142"/>
      <c r="BH70" s="143"/>
      <c r="BI70" s="143"/>
      <c r="BJ70" s="143"/>
    </row>
    <row r="71" spans="1:62" customFormat="1" ht="348.95" customHeight="1" x14ac:dyDescent="0.15">
      <c r="A71" s="432"/>
      <c r="B71" s="433"/>
      <c r="C71" s="433"/>
      <c r="D71" s="433"/>
      <c r="E71" s="433"/>
      <c r="F71" s="434"/>
      <c r="G71" s="14"/>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6"/>
      <c r="BH71" s="143"/>
      <c r="BI71" s="143"/>
      <c r="BJ71" s="143"/>
    </row>
    <row r="72" spans="1:62" customFormat="1" ht="252" customHeight="1" x14ac:dyDescent="0.15">
      <c r="A72" s="432"/>
      <c r="B72" s="433"/>
      <c r="C72" s="433"/>
      <c r="D72" s="433"/>
      <c r="E72" s="433"/>
      <c r="F72" s="434"/>
      <c r="G72" s="14"/>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6"/>
      <c r="BH72" s="143"/>
      <c r="BI72" s="143"/>
      <c r="BJ72" s="143"/>
    </row>
    <row r="73" spans="1:62" ht="52.35" customHeight="1" x14ac:dyDescent="0.15">
      <c r="A73" s="432"/>
      <c r="B73" s="433"/>
      <c r="C73" s="433"/>
      <c r="D73" s="433"/>
      <c r="E73" s="433"/>
      <c r="F73" s="434"/>
      <c r="G73" s="14"/>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6"/>
    </row>
    <row r="74" spans="1:62" ht="52.5" customHeight="1" x14ac:dyDescent="0.15">
      <c r="A74" s="432"/>
      <c r="B74" s="433"/>
      <c r="C74" s="433"/>
      <c r="D74" s="433"/>
      <c r="E74" s="433"/>
      <c r="F74" s="434"/>
      <c r="G74" s="14"/>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6"/>
    </row>
    <row r="75" spans="1:62" ht="47.85" customHeight="1" x14ac:dyDescent="0.15">
      <c r="A75" s="432"/>
      <c r="B75" s="433"/>
      <c r="C75" s="433"/>
      <c r="D75" s="433"/>
      <c r="E75" s="433"/>
      <c r="F75" s="434"/>
      <c r="G75" s="14"/>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6"/>
    </row>
    <row r="76" spans="1:62" ht="14.25" thickBot="1" x14ac:dyDescent="0.2">
      <c r="A76" s="1261"/>
      <c r="B76" s="1262"/>
      <c r="C76" s="1262"/>
      <c r="D76" s="1262"/>
      <c r="E76" s="1262"/>
      <c r="F76" s="2168"/>
      <c r="G76" s="17" t="s">
        <v>412</v>
      </c>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9"/>
    </row>
    <row r="77" spans="1:62" s="133" customFormat="1" x14ac:dyDescent="0.15">
      <c r="A77" s="20"/>
      <c r="B77" s="20"/>
      <c r="C77" s="20"/>
      <c r="D77" s="20"/>
      <c r="E77" s="20"/>
      <c r="F77" s="20"/>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row>
    <row r="78" spans="1:62" s="133" customFormat="1" ht="26.25" customHeight="1" thickBot="1" x14ac:dyDescent="0.2">
      <c r="A78" s="23"/>
      <c r="B78" s="23"/>
      <c r="C78" s="23"/>
      <c r="D78" s="23"/>
      <c r="E78" s="23"/>
      <c r="F78" s="23"/>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row>
    <row r="79" spans="1:62" ht="30" customHeight="1" x14ac:dyDescent="0.15">
      <c r="A79" s="768" t="s">
        <v>134</v>
      </c>
      <c r="B79" s="769"/>
      <c r="C79" s="769"/>
      <c r="D79" s="769"/>
      <c r="E79" s="769"/>
      <c r="F79" s="770"/>
      <c r="G79" s="723" t="s">
        <v>905</v>
      </c>
      <c r="H79" s="751"/>
      <c r="I79" s="751"/>
      <c r="J79" s="751"/>
      <c r="K79" s="751"/>
      <c r="L79" s="751"/>
      <c r="M79" s="751"/>
      <c r="N79" s="751"/>
      <c r="O79" s="751"/>
      <c r="P79" s="751"/>
      <c r="Q79" s="751"/>
      <c r="R79" s="751"/>
      <c r="S79" s="751"/>
      <c r="T79" s="751"/>
      <c r="U79" s="751"/>
      <c r="V79" s="751"/>
      <c r="W79" s="751"/>
      <c r="X79" s="751"/>
      <c r="Y79" s="751"/>
      <c r="Z79" s="751"/>
      <c r="AA79" s="751"/>
      <c r="AB79" s="777"/>
      <c r="AC79" s="723" t="s">
        <v>906</v>
      </c>
      <c r="AD79" s="751"/>
      <c r="AE79" s="751"/>
      <c r="AF79" s="751"/>
      <c r="AG79" s="751"/>
      <c r="AH79" s="751"/>
      <c r="AI79" s="751"/>
      <c r="AJ79" s="751"/>
      <c r="AK79" s="751"/>
      <c r="AL79" s="751"/>
      <c r="AM79" s="751"/>
      <c r="AN79" s="751"/>
      <c r="AO79" s="751"/>
      <c r="AP79" s="751"/>
      <c r="AQ79" s="751"/>
      <c r="AR79" s="751"/>
      <c r="AS79" s="751"/>
      <c r="AT79" s="751"/>
      <c r="AU79" s="751"/>
      <c r="AV79" s="751"/>
      <c r="AW79" s="751"/>
      <c r="AX79" s="752"/>
    </row>
    <row r="80" spans="1:62" ht="24.75" customHeight="1" x14ac:dyDescent="0.15">
      <c r="A80" s="771"/>
      <c r="B80" s="772"/>
      <c r="C80" s="772"/>
      <c r="D80" s="772"/>
      <c r="E80" s="772"/>
      <c r="F80" s="773"/>
      <c r="G80" s="731" t="s">
        <v>91</v>
      </c>
      <c r="H80" s="732"/>
      <c r="I80" s="732"/>
      <c r="J80" s="732"/>
      <c r="K80" s="732"/>
      <c r="L80" s="474" t="s">
        <v>136</v>
      </c>
      <c r="M80" s="627"/>
      <c r="N80" s="627"/>
      <c r="O80" s="627"/>
      <c r="P80" s="627"/>
      <c r="Q80" s="627"/>
      <c r="R80" s="627"/>
      <c r="S80" s="627"/>
      <c r="T80" s="627"/>
      <c r="U80" s="627"/>
      <c r="V80" s="627"/>
      <c r="W80" s="627"/>
      <c r="X80" s="637"/>
      <c r="Y80" s="728" t="s">
        <v>137</v>
      </c>
      <c r="Z80" s="733"/>
      <c r="AA80" s="733"/>
      <c r="AB80" s="756"/>
      <c r="AC80" s="731" t="s">
        <v>91</v>
      </c>
      <c r="AD80" s="732"/>
      <c r="AE80" s="732"/>
      <c r="AF80" s="732"/>
      <c r="AG80" s="732"/>
      <c r="AH80" s="474" t="s">
        <v>136</v>
      </c>
      <c r="AI80" s="627"/>
      <c r="AJ80" s="627"/>
      <c r="AK80" s="627"/>
      <c r="AL80" s="627"/>
      <c r="AM80" s="627"/>
      <c r="AN80" s="627"/>
      <c r="AO80" s="627"/>
      <c r="AP80" s="627"/>
      <c r="AQ80" s="627"/>
      <c r="AR80" s="627"/>
      <c r="AS80" s="627"/>
      <c r="AT80" s="637"/>
      <c r="AU80" s="728" t="s">
        <v>137</v>
      </c>
      <c r="AV80" s="733"/>
      <c r="AW80" s="733"/>
      <c r="AX80" s="734"/>
    </row>
    <row r="81" spans="1:50" ht="24.75" customHeight="1" x14ac:dyDescent="0.15">
      <c r="A81" s="771"/>
      <c r="B81" s="772"/>
      <c r="C81" s="772"/>
      <c r="D81" s="772"/>
      <c r="E81" s="772"/>
      <c r="F81" s="773"/>
      <c r="G81" s="2967" t="s">
        <v>907</v>
      </c>
      <c r="H81" s="2968"/>
      <c r="I81" s="2968"/>
      <c r="J81" s="2968"/>
      <c r="K81" s="2969"/>
      <c r="L81" s="2982" t="s">
        <v>908</v>
      </c>
      <c r="M81" s="2983"/>
      <c r="N81" s="2983"/>
      <c r="O81" s="2983"/>
      <c r="P81" s="2983"/>
      <c r="Q81" s="2983"/>
      <c r="R81" s="2983"/>
      <c r="S81" s="2983"/>
      <c r="T81" s="2983"/>
      <c r="U81" s="2983"/>
      <c r="V81" s="2983"/>
      <c r="W81" s="2983"/>
      <c r="X81" s="2984"/>
      <c r="Y81" s="2985">
        <v>10</v>
      </c>
      <c r="Z81" s="2986"/>
      <c r="AA81" s="2986"/>
      <c r="AB81" s="2987"/>
      <c r="AC81" s="714"/>
      <c r="AD81" s="715"/>
      <c r="AE81" s="715"/>
      <c r="AF81" s="715"/>
      <c r="AG81" s="716"/>
      <c r="AH81" s="717"/>
      <c r="AI81" s="718"/>
      <c r="AJ81" s="718"/>
      <c r="AK81" s="718"/>
      <c r="AL81" s="718"/>
      <c r="AM81" s="718"/>
      <c r="AN81" s="718"/>
      <c r="AO81" s="718"/>
      <c r="AP81" s="718"/>
      <c r="AQ81" s="718"/>
      <c r="AR81" s="718"/>
      <c r="AS81" s="718"/>
      <c r="AT81" s="719"/>
      <c r="AU81" s="720"/>
      <c r="AV81" s="721"/>
      <c r="AW81" s="721"/>
      <c r="AX81" s="722"/>
    </row>
    <row r="82" spans="1:50" ht="24.75" customHeight="1" x14ac:dyDescent="0.15">
      <c r="A82" s="771"/>
      <c r="B82" s="772"/>
      <c r="C82" s="772"/>
      <c r="D82" s="772"/>
      <c r="E82" s="772"/>
      <c r="F82" s="773"/>
      <c r="G82" s="707" t="s">
        <v>35</v>
      </c>
      <c r="H82" s="627"/>
      <c r="I82" s="627"/>
      <c r="J82" s="627"/>
      <c r="K82" s="627"/>
      <c r="L82" s="742"/>
      <c r="M82" s="743"/>
      <c r="N82" s="743"/>
      <c r="O82" s="743"/>
      <c r="P82" s="743"/>
      <c r="Q82" s="743"/>
      <c r="R82" s="743"/>
      <c r="S82" s="743"/>
      <c r="T82" s="743"/>
      <c r="U82" s="743"/>
      <c r="V82" s="743"/>
      <c r="W82" s="743"/>
      <c r="X82" s="744"/>
      <c r="Y82" s="745">
        <f>SUM(Y74:AB81)</f>
        <v>10</v>
      </c>
      <c r="Z82" s="746"/>
      <c r="AA82" s="746"/>
      <c r="AB82" s="759"/>
      <c r="AC82" s="1166"/>
      <c r="AD82" s="839"/>
      <c r="AE82" s="839"/>
      <c r="AF82" s="839"/>
      <c r="AG82" s="842"/>
      <c r="AH82" s="1167"/>
      <c r="AI82" s="1168"/>
      <c r="AJ82" s="1168"/>
      <c r="AK82" s="1168"/>
      <c r="AL82" s="1168"/>
      <c r="AM82" s="1168"/>
      <c r="AN82" s="1168"/>
      <c r="AO82" s="1168"/>
      <c r="AP82" s="1168"/>
      <c r="AQ82" s="1168"/>
      <c r="AR82" s="1168"/>
      <c r="AS82" s="1168"/>
      <c r="AT82" s="1169"/>
      <c r="AU82" s="1170"/>
      <c r="AV82" s="1171"/>
      <c r="AW82" s="1171"/>
      <c r="AX82" s="1172"/>
    </row>
    <row r="83" spans="1:50" ht="24.75" customHeight="1" x14ac:dyDescent="0.15">
      <c r="A83" s="771"/>
      <c r="B83" s="772"/>
      <c r="C83" s="772"/>
      <c r="D83" s="772"/>
      <c r="E83" s="772"/>
      <c r="F83" s="773"/>
      <c r="G83" s="739" t="s">
        <v>909</v>
      </c>
      <c r="H83" s="740"/>
      <c r="I83" s="740"/>
      <c r="J83" s="740"/>
      <c r="K83" s="740"/>
      <c r="L83" s="740"/>
      <c r="M83" s="740"/>
      <c r="N83" s="740"/>
      <c r="O83" s="740"/>
      <c r="P83" s="740"/>
      <c r="Q83" s="740"/>
      <c r="R83" s="740"/>
      <c r="S83" s="740"/>
      <c r="T83" s="740"/>
      <c r="U83" s="740"/>
      <c r="V83" s="740"/>
      <c r="W83" s="740"/>
      <c r="X83" s="740"/>
      <c r="Y83" s="740"/>
      <c r="Z83" s="740"/>
      <c r="AA83" s="740"/>
      <c r="AB83" s="755"/>
      <c r="AC83" s="1166"/>
      <c r="AD83" s="839"/>
      <c r="AE83" s="839"/>
      <c r="AF83" s="839"/>
      <c r="AG83" s="842"/>
      <c r="AH83" s="1167"/>
      <c r="AI83" s="1168"/>
      <c r="AJ83" s="1168"/>
      <c r="AK83" s="1168"/>
      <c r="AL83" s="1168"/>
      <c r="AM83" s="1168"/>
      <c r="AN83" s="1168"/>
      <c r="AO83" s="1168"/>
      <c r="AP83" s="1168"/>
      <c r="AQ83" s="1168"/>
      <c r="AR83" s="1168"/>
      <c r="AS83" s="1168"/>
      <c r="AT83" s="1169"/>
      <c r="AU83" s="1170"/>
      <c r="AV83" s="1171"/>
      <c r="AW83" s="1171"/>
      <c r="AX83" s="1172"/>
    </row>
    <row r="84" spans="1:50" ht="24.75" customHeight="1" x14ac:dyDescent="0.15">
      <c r="A84" s="771"/>
      <c r="B84" s="772"/>
      <c r="C84" s="772"/>
      <c r="D84" s="772"/>
      <c r="E84" s="772"/>
      <c r="F84" s="773"/>
      <c r="G84" s="727" t="s">
        <v>91</v>
      </c>
      <c r="H84" s="627"/>
      <c r="I84" s="627"/>
      <c r="J84" s="627"/>
      <c r="K84" s="637"/>
      <c r="L84" s="474" t="s">
        <v>136</v>
      </c>
      <c r="M84" s="627"/>
      <c r="N84" s="627"/>
      <c r="O84" s="627"/>
      <c r="P84" s="627"/>
      <c r="Q84" s="627"/>
      <c r="R84" s="627"/>
      <c r="S84" s="627"/>
      <c r="T84" s="627"/>
      <c r="U84" s="627"/>
      <c r="V84" s="627"/>
      <c r="W84" s="627"/>
      <c r="X84" s="637"/>
      <c r="Y84" s="728" t="s">
        <v>137</v>
      </c>
      <c r="Z84" s="733"/>
      <c r="AA84" s="733"/>
      <c r="AB84" s="756"/>
      <c r="AC84" s="1166"/>
      <c r="AD84" s="839"/>
      <c r="AE84" s="839"/>
      <c r="AF84" s="839"/>
      <c r="AG84" s="842"/>
      <c r="AH84" s="1167"/>
      <c r="AI84" s="1168"/>
      <c r="AJ84" s="1168"/>
      <c r="AK84" s="1168"/>
      <c r="AL84" s="1168"/>
      <c r="AM84" s="1168"/>
      <c r="AN84" s="1168"/>
      <c r="AO84" s="1168"/>
      <c r="AP84" s="1168"/>
      <c r="AQ84" s="1168"/>
      <c r="AR84" s="1168"/>
      <c r="AS84" s="1168"/>
      <c r="AT84" s="1169"/>
      <c r="AU84" s="1170"/>
      <c r="AV84" s="1171"/>
      <c r="AW84" s="1171"/>
      <c r="AX84" s="1172"/>
    </row>
    <row r="85" spans="1:50" ht="24.75" customHeight="1" x14ac:dyDescent="0.15">
      <c r="A85" s="771"/>
      <c r="B85" s="772"/>
      <c r="C85" s="772"/>
      <c r="D85" s="772"/>
      <c r="E85" s="772"/>
      <c r="F85" s="773"/>
      <c r="G85" s="3483" t="s">
        <v>907</v>
      </c>
      <c r="H85" s="3484"/>
      <c r="I85" s="3484"/>
      <c r="J85" s="3484"/>
      <c r="K85" s="3485"/>
      <c r="L85" s="2982" t="s">
        <v>908</v>
      </c>
      <c r="M85" s="2983"/>
      <c r="N85" s="2983"/>
      <c r="O85" s="2983"/>
      <c r="P85" s="2983"/>
      <c r="Q85" s="2983"/>
      <c r="R85" s="2983"/>
      <c r="S85" s="2983"/>
      <c r="T85" s="2983"/>
      <c r="U85" s="2983"/>
      <c r="V85" s="2983"/>
      <c r="W85" s="2983"/>
      <c r="X85" s="2984"/>
      <c r="Y85" s="2985">
        <v>22</v>
      </c>
      <c r="Z85" s="2986"/>
      <c r="AA85" s="2986"/>
      <c r="AB85" s="2987"/>
      <c r="AC85" s="1166"/>
      <c r="AD85" s="839"/>
      <c r="AE85" s="839"/>
      <c r="AF85" s="839"/>
      <c r="AG85" s="842"/>
      <c r="AH85" s="1167"/>
      <c r="AI85" s="1168"/>
      <c r="AJ85" s="1168"/>
      <c r="AK85" s="1168"/>
      <c r="AL85" s="1168"/>
      <c r="AM85" s="1168"/>
      <c r="AN85" s="1168"/>
      <c r="AO85" s="1168"/>
      <c r="AP85" s="1168"/>
      <c r="AQ85" s="1168"/>
      <c r="AR85" s="1168"/>
      <c r="AS85" s="1168"/>
      <c r="AT85" s="1169"/>
      <c r="AU85" s="1170"/>
      <c r="AV85" s="1171"/>
      <c r="AW85" s="1171"/>
      <c r="AX85" s="1172"/>
    </row>
    <row r="86" spans="1:50" ht="24.75" customHeight="1" x14ac:dyDescent="0.15">
      <c r="A86" s="771"/>
      <c r="B86" s="772"/>
      <c r="C86" s="772"/>
      <c r="D86" s="772"/>
      <c r="E86" s="772"/>
      <c r="F86" s="773"/>
      <c r="G86" s="707" t="s">
        <v>35</v>
      </c>
      <c r="H86" s="627"/>
      <c r="I86" s="627"/>
      <c r="J86" s="627"/>
      <c r="K86" s="627"/>
      <c r="L86" s="742"/>
      <c r="M86" s="743"/>
      <c r="N86" s="743"/>
      <c r="O86" s="743"/>
      <c r="P86" s="743"/>
      <c r="Q86" s="743"/>
      <c r="R86" s="743"/>
      <c r="S86" s="743"/>
      <c r="T86" s="743"/>
      <c r="U86" s="743"/>
      <c r="V86" s="743"/>
      <c r="W86" s="743"/>
      <c r="X86" s="744"/>
      <c r="Y86" s="745">
        <f>SUM(Y85)</f>
        <v>22</v>
      </c>
      <c r="Z86" s="746"/>
      <c r="AA86" s="746"/>
      <c r="AB86" s="759"/>
      <c r="AC86" s="1166"/>
      <c r="AD86" s="839"/>
      <c r="AE86" s="839"/>
      <c r="AF86" s="839"/>
      <c r="AG86" s="842"/>
      <c r="AH86" s="1167"/>
      <c r="AI86" s="1168"/>
      <c r="AJ86" s="1168"/>
      <c r="AK86" s="1168"/>
      <c r="AL86" s="1168"/>
      <c r="AM86" s="1168"/>
      <c r="AN86" s="1168"/>
      <c r="AO86" s="1168"/>
      <c r="AP86" s="1168"/>
      <c r="AQ86" s="1168"/>
      <c r="AR86" s="1168"/>
      <c r="AS86" s="1168"/>
      <c r="AT86" s="1169"/>
      <c r="AU86" s="1170"/>
      <c r="AV86" s="1171"/>
      <c r="AW86" s="1171"/>
      <c r="AX86" s="1172"/>
    </row>
    <row r="87" spans="1:50" ht="24.75" customHeight="1" x14ac:dyDescent="0.15">
      <c r="A87" s="771"/>
      <c r="B87" s="772"/>
      <c r="C87" s="772"/>
      <c r="D87" s="772"/>
      <c r="E87" s="772"/>
      <c r="F87" s="773"/>
      <c r="G87" s="739" t="s">
        <v>910</v>
      </c>
      <c r="H87" s="740"/>
      <c r="I87" s="740"/>
      <c r="J87" s="740"/>
      <c r="K87" s="740"/>
      <c r="L87" s="740"/>
      <c r="M87" s="740"/>
      <c r="N87" s="740"/>
      <c r="O87" s="740"/>
      <c r="P87" s="740"/>
      <c r="Q87" s="740"/>
      <c r="R87" s="740"/>
      <c r="S87" s="740"/>
      <c r="T87" s="740"/>
      <c r="U87" s="740"/>
      <c r="V87" s="740"/>
      <c r="W87" s="740"/>
      <c r="X87" s="740"/>
      <c r="Y87" s="740"/>
      <c r="Z87" s="740"/>
      <c r="AA87" s="740"/>
      <c r="AB87" s="755"/>
      <c r="AC87" s="1166"/>
      <c r="AD87" s="839"/>
      <c r="AE87" s="839"/>
      <c r="AF87" s="839"/>
      <c r="AG87" s="842"/>
      <c r="AH87" s="1167"/>
      <c r="AI87" s="1168"/>
      <c r="AJ87" s="1168"/>
      <c r="AK87" s="1168"/>
      <c r="AL87" s="1168"/>
      <c r="AM87" s="1168"/>
      <c r="AN87" s="1168"/>
      <c r="AO87" s="1168"/>
      <c r="AP87" s="1168"/>
      <c r="AQ87" s="1168"/>
      <c r="AR87" s="1168"/>
      <c r="AS87" s="1168"/>
      <c r="AT87" s="1169"/>
      <c r="AU87" s="1170"/>
      <c r="AV87" s="1171"/>
      <c r="AW87" s="1171"/>
      <c r="AX87" s="1172"/>
    </row>
    <row r="88" spans="1:50" ht="24.75" customHeight="1" x14ac:dyDescent="0.15">
      <c r="A88" s="771"/>
      <c r="B88" s="772"/>
      <c r="C88" s="772"/>
      <c r="D88" s="772"/>
      <c r="E88" s="772"/>
      <c r="F88" s="773"/>
      <c r="G88" s="731" t="s">
        <v>91</v>
      </c>
      <c r="H88" s="732"/>
      <c r="I88" s="732"/>
      <c r="J88" s="732"/>
      <c r="K88" s="732"/>
      <c r="L88" s="474" t="s">
        <v>136</v>
      </c>
      <c r="M88" s="627"/>
      <c r="N88" s="627"/>
      <c r="O88" s="627"/>
      <c r="P88" s="627"/>
      <c r="Q88" s="627"/>
      <c r="R88" s="627"/>
      <c r="S88" s="627"/>
      <c r="T88" s="627"/>
      <c r="U88" s="627"/>
      <c r="V88" s="627"/>
      <c r="W88" s="627"/>
      <c r="X88" s="637"/>
      <c r="Y88" s="728" t="s">
        <v>137</v>
      </c>
      <c r="Z88" s="733"/>
      <c r="AA88" s="733"/>
      <c r="AB88" s="756"/>
      <c r="AC88" s="1158"/>
      <c r="AD88" s="846"/>
      <c r="AE88" s="846"/>
      <c r="AF88" s="846"/>
      <c r="AG88" s="849"/>
      <c r="AH88" s="1159"/>
      <c r="AI88" s="1160"/>
      <c r="AJ88" s="1160"/>
      <c r="AK88" s="1160"/>
      <c r="AL88" s="1160"/>
      <c r="AM88" s="1160"/>
      <c r="AN88" s="1160"/>
      <c r="AO88" s="1160"/>
      <c r="AP88" s="1160"/>
      <c r="AQ88" s="1160"/>
      <c r="AR88" s="1160"/>
      <c r="AS88" s="1160"/>
      <c r="AT88" s="1161"/>
      <c r="AU88" s="1162"/>
      <c r="AV88" s="1163"/>
      <c r="AW88" s="1163"/>
      <c r="AX88" s="1164"/>
    </row>
    <row r="89" spans="1:50" ht="24.75" customHeight="1" x14ac:dyDescent="0.15">
      <c r="A89" s="771"/>
      <c r="B89" s="772"/>
      <c r="C89" s="772"/>
      <c r="D89" s="772"/>
      <c r="E89" s="772"/>
      <c r="F89" s="773"/>
      <c r="G89" s="2967" t="s">
        <v>907</v>
      </c>
      <c r="H89" s="2968"/>
      <c r="I89" s="2968"/>
      <c r="J89" s="2968"/>
      <c r="K89" s="2969"/>
      <c r="L89" s="2982" t="s">
        <v>908</v>
      </c>
      <c r="M89" s="2983"/>
      <c r="N89" s="2983"/>
      <c r="O89" s="2983"/>
      <c r="P89" s="2983"/>
      <c r="Q89" s="2983"/>
      <c r="R89" s="2983"/>
      <c r="S89" s="2983"/>
      <c r="T89" s="2983"/>
      <c r="U89" s="2983"/>
      <c r="V89" s="2983"/>
      <c r="W89" s="2983"/>
      <c r="X89" s="2984"/>
      <c r="Y89" s="2985">
        <v>20</v>
      </c>
      <c r="Z89" s="2986"/>
      <c r="AA89" s="2986"/>
      <c r="AB89" s="2987"/>
      <c r="AC89" s="707" t="s">
        <v>35</v>
      </c>
      <c r="AD89" s="627"/>
      <c r="AE89" s="627"/>
      <c r="AF89" s="627"/>
      <c r="AG89" s="627"/>
      <c r="AH89" s="742"/>
      <c r="AI89" s="743"/>
      <c r="AJ89" s="743"/>
      <c r="AK89" s="743"/>
      <c r="AL89" s="743"/>
      <c r="AM89" s="743"/>
      <c r="AN89" s="743"/>
      <c r="AO89" s="743"/>
      <c r="AP89" s="743"/>
      <c r="AQ89" s="743"/>
      <c r="AR89" s="743"/>
      <c r="AS89" s="743"/>
      <c r="AT89" s="744"/>
      <c r="AU89" s="745">
        <f>SUM(AU81:AX88)</f>
        <v>0</v>
      </c>
      <c r="AV89" s="746"/>
      <c r="AW89" s="746"/>
      <c r="AX89" s="747"/>
    </row>
    <row r="90" spans="1:50" ht="30" customHeight="1" x14ac:dyDescent="0.15">
      <c r="A90" s="771"/>
      <c r="B90" s="772"/>
      <c r="C90" s="772"/>
      <c r="D90" s="772"/>
      <c r="E90" s="772"/>
      <c r="F90" s="773"/>
      <c r="G90" s="707" t="s">
        <v>35</v>
      </c>
      <c r="H90" s="627"/>
      <c r="I90" s="627"/>
      <c r="J90" s="627"/>
      <c r="K90" s="627"/>
      <c r="L90" s="742"/>
      <c r="M90" s="743"/>
      <c r="N90" s="743"/>
      <c r="O90" s="743"/>
      <c r="P90" s="743"/>
      <c r="Q90" s="743"/>
      <c r="R90" s="743"/>
      <c r="S90" s="743"/>
      <c r="T90" s="743"/>
      <c r="U90" s="743"/>
      <c r="V90" s="743"/>
      <c r="W90" s="743"/>
      <c r="X90" s="744"/>
      <c r="Y90" s="745">
        <f>SUM(Y89)</f>
        <v>20</v>
      </c>
      <c r="Z90" s="746"/>
      <c r="AA90" s="746"/>
      <c r="AB90" s="759"/>
      <c r="AC90" s="739" t="s">
        <v>911</v>
      </c>
      <c r="AD90" s="740"/>
      <c r="AE90" s="740"/>
      <c r="AF90" s="740"/>
      <c r="AG90" s="740"/>
      <c r="AH90" s="740"/>
      <c r="AI90" s="740"/>
      <c r="AJ90" s="740"/>
      <c r="AK90" s="740"/>
      <c r="AL90" s="740"/>
      <c r="AM90" s="740"/>
      <c r="AN90" s="740"/>
      <c r="AO90" s="740"/>
      <c r="AP90" s="740"/>
      <c r="AQ90" s="740"/>
      <c r="AR90" s="740"/>
      <c r="AS90" s="740"/>
      <c r="AT90" s="740"/>
      <c r="AU90" s="740"/>
      <c r="AV90" s="740"/>
      <c r="AW90" s="740"/>
      <c r="AX90" s="741"/>
    </row>
    <row r="91" spans="1:50" ht="25.5" customHeight="1" x14ac:dyDescent="0.15">
      <c r="A91" s="771"/>
      <c r="B91" s="772"/>
      <c r="C91" s="772"/>
      <c r="D91" s="772"/>
      <c r="E91" s="772"/>
      <c r="F91" s="773"/>
      <c r="G91" s="727"/>
      <c r="H91" s="627"/>
      <c r="I91" s="627"/>
      <c r="J91" s="627"/>
      <c r="K91" s="637"/>
      <c r="L91" s="474"/>
      <c r="M91" s="627"/>
      <c r="N91" s="627"/>
      <c r="O91" s="627"/>
      <c r="P91" s="627"/>
      <c r="Q91" s="627"/>
      <c r="R91" s="627"/>
      <c r="S91" s="627"/>
      <c r="T91" s="627"/>
      <c r="U91" s="627"/>
      <c r="V91" s="627"/>
      <c r="W91" s="627"/>
      <c r="X91" s="637"/>
      <c r="Y91" s="728"/>
      <c r="Z91" s="733"/>
      <c r="AA91" s="733"/>
      <c r="AB91" s="756"/>
      <c r="AC91" s="731" t="s">
        <v>91</v>
      </c>
      <c r="AD91" s="732"/>
      <c r="AE91" s="732"/>
      <c r="AF91" s="732"/>
      <c r="AG91" s="732"/>
      <c r="AH91" s="474" t="s">
        <v>136</v>
      </c>
      <c r="AI91" s="627"/>
      <c r="AJ91" s="627"/>
      <c r="AK91" s="627"/>
      <c r="AL91" s="627"/>
      <c r="AM91" s="627"/>
      <c r="AN91" s="627"/>
      <c r="AO91" s="627"/>
      <c r="AP91" s="627"/>
      <c r="AQ91" s="627"/>
      <c r="AR91" s="627"/>
      <c r="AS91" s="627"/>
      <c r="AT91" s="637"/>
      <c r="AU91" s="728" t="s">
        <v>137</v>
      </c>
      <c r="AV91" s="733"/>
      <c r="AW91" s="733"/>
      <c r="AX91" s="734"/>
    </row>
    <row r="92" spans="1:50" ht="24.75" customHeight="1" x14ac:dyDescent="0.15">
      <c r="A92" s="771"/>
      <c r="B92" s="772"/>
      <c r="C92" s="772"/>
      <c r="D92" s="772"/>
      <c r="E92" s="772"/>
      <c r="F92" s="773"/>
      <c r="G92" s="3483"/>
      <c r="H92" s="3484"/>
      <c r="I92" s="3484"/>
      <c r="J92" s="3484"/>
      <c r="K92" s="3485"/>
      <c r="L92" s="2982"/>
      <c r="M92" s="2983"/>
      <c r="N92" s="2983"/>
      <c r="O92" s="2983"/>
      <c r="P92" s="2983"/>
      <c r="Q92" s="2983"/>
      <c r="R92" s="2983"/>
      <c r="S92" s="2983"/>
      <c r="T92" s="2983"/>
      <c r="U92" s="2983"/>
      <c r="V92" s="2983"/>
      <c r="W92" s="2983"/>
      <c r="X92" s="2984"/>
      <c r="Y92" s="2985"/>
      <c r="Z92" s="2986"/>
      <c r="AA92" s="2986"/>
      <c r="AB92" s="2987"/>
      <c r="AC92" s="714"/>
      <c r="AD92" s="715"/>
      <c r="AE92" s="715"/>
      <c r="AF92" s="715"/>
      <c r="AG92" s="716"/>
      <c r="AH92" s="717"/>
      <c r="AI92" s="718"/>
      <c r="AJ92" s="718"/>
      <c r="AK92" s="718"/>
      <c r="AL92" s="718"/>
      <c r="AM92" s="718"/>
      <c r="AN92" s="718"/>
      <c r="AO92" s="718"/>
      <c r="AP92" s="718"/>
      <c r="AQ92" s="718"/>
      <c r="AR92" s="718"/>
      <c r="AS92" s="718"/>
      <c r="AT92" s="719"/>
      <c r="AU92" s="720"/>
      <c r="AV92" s="721"/>
      <c r="AW92" s="721"/>
      <c r="AX92" s="722"/>
    </row>
    <row r="93" spans="1:50" ht="24.75" customHeight="1" x14ac:dyDescent="0.15">
      <c r="A93" s="771"/>
      <c r="B93" s="772"/>
      <c r="C93" s="772"/>
      <c r="D93" s="772"/>
      <c r="E93" s="772"/>
      <c r="F93" s="773"/>
      <c r="G93" s="1166"/>
      <c r="H93" s="839"/>
      <c r="I93" s="839"/>
      <c r="J93" s="839"/>
      <c r="K93" s="842"/>
      <c r="L93" s="1167"/>
      <c r="M93" s="1168"/>
      <c r="N93" s="1168"/>
      <c r="O93" s="1168"/>
      <c r="P93" s="1168"/>
      <c r="Q93" s="1168"/>
      <c r="R93" s="1168"/>
      <c r="S93" s="1168"/>
      <c r="T93" s="1168"/>
      <c r="U93" s="1168"/>
      <c r="V93" s="1168"/>
      <c r="W93" s="1168"/>
      <c r="X93" s="1169"/>
      <c r="Y93" s="1170"/>
      <c r="Z93" s="1171"/>
      <c r="AA93" s="1171"/>
      <c r="AB93" s="1227"/>
      <c r="AC93" s="1166"/>
      <c r="AD93" s="839"/>
      <c r="AE93" s="839"/>
      <c r="AF93" s="839"/>
      <c r="AG93" s="842"/>
      <c r="AH93" s="1167"/>
      <c r="AI93" s="1168"/>
      <c r="AJ93" s="1168"/>
      <c r="AK93" s="1168"/>
      <c r="AL93" s="1168"/>
      <c r="AM93" s="1168"/>
      <c r="AN93" s="1168"/>
      <c r="AO93" s="1168"/>
      <c r="AP93" s="1168"/>
      <c r="AQ93" s="1168"/>
      <c r="AR93" s="1168"/>
      <c r="AS93" s="1168"/>
      <c r="AT93" s="1169"/>
      <c r="AU93" s="1170"/>
      <c r="AV93" s="1171"/>
      <c r="AW93" s="1171"/>
      <c r="AX93" s="1172"/>
    </row>
    <row r="94" spans="1:50" ht="24.75" customHeight="1" x14ac:dyDescent="0.15">
      <c r="A94" s="771"/>
      <c r="B94" s="772"/>
      <c r="C94" s="772"/>
      <c r="D94" s="772"/>
      <c r="E94" s="772"/>
      <c r="F94" s="773"/>
      <c r="G94" s="1166"/>
      <c r="H94" s="839"/>
      <c r="I94" s="839"/>
      <c r="J94" s="839"/>
      <c r="K94" s="842"/>
      <c r="L94" s="1167"/>
      <c r="M94" s="1168"/>
      <c r="N94" s="1168"/>
      <c r="O94" s="1168"/>
      <c r="P94" s="1168"/>
      <c r="Q94" s="1168"/>
      <c r="R94" s="1168"/>
      <c r="S94" s="1168"/>
      <c r="T94" s="1168"/>
      <c r="U94" s="1168"/>
      <c r="V94" s="1168"/>
      <c r="W94" s="1168"/>
      <c r="X94" s="1169"/>
      <c r="Y94" s="1170"/>
      <c r="Z94" s="1171"/>
      <c r="AA94" s="1171"/>
      <c r="AB94" s="1227"/>
      <c r="AC94" s="1166"/>
      <c r="AD94" s="839"/>
      <c r="AE94" s="839"/>
      <c r="AF94" s="839"/>
      <c r="AG94" s="842"/>
      <c r="AH94" s="1167"/>
      <c r="AI94" s="1168"/>
      <c r="AJ94" s="1168"/>
      <c r="AK94" s="1168"/>
      <c r="AL94" s="1168"/>
      <c r="AM94" s="1168"/>
      <c r="AN94" s="1168"/>
      <c r="AO94" s="1168"/>
      <c r="AP94" s="1168"/>
      <c r="AQ94" s="1168"/>
      <c r="AR94" s="1168"/>
      <c r="AS94" s="1168"/>
      <c r="AT94" s="1169"/>
      <c r="AU94" s="1170"/>
      <c r="AV94" s="1171"/>
      <c r="AW94" s="1171"/>
      <c r="AX94" s="1172"/>
    </row>
    <row r="95" spans="1:50" ht="24.75" customHeight="1" x14ac:dyDescent="0.15">
      <c r="A95" s="771"/>
      <c r="B95" s="772"/>
      <c r="C95" s="772"/>
      <c r="D95" s="772"/>
      <c r="E95" s="772"/>
      <c r="F95" s="773"/>
      <c r="G95" s="1166"/>
      <c r="H95" s="839"/>
      <c r="I95" s="839"/>
      <c r="J95" s="839"/>
      <c r="K95" s="842"/>
      <c r="L95" s="1167"/>
      <c r="M95" s="1168"/>
      <c r="N95" s="1168"/>
      <c r="O95" s="1168"/>
      <c r="P95" s="1168"/>
      <c r="Q95" s="1168"/>
      <c r="R95" s="1168"/>
      <c r="S95" s="1168"/>
      <c r="T95" s="1168"/>
      <c r="U95" s="1168"/>
      <c r="V95" s="1168"/>
      <c r="W95" s="1168"/>
      <c r="X95" s="1169"/>
      <c r="Y95" s="1170"/>
      <c r="Z95" s="1171"/>
      <c r="AA95" s="1171"/>
      <c r="AB95" s="1227"/>
      <c r="AC95" s="1166"/>
      <c r="AD95" s="839"/>
      <c r="AE95" s="839"/>
      <c r="AF95" s="839"/>
      <c r="AG95" s="842"/>
      <c r="AH95" s="1167"/>
      <c r="AI95" s="1168"/>
      <c r="AJ95" s="1168"/>
      <c r="AK95" s="1168"/>
      <c r="AL95" s="1168"/>
      <c r="AM95" s="1168"/>
      <c r="AN95" s="1168"/>
      <c r="AO95" s="1168"/>
      <c r="AP95" s="1168"/>
      <c r="AQ95" s="1168"/>
      <c r="AR95" s="1168"/>
      <c r="AS95" s="1168"/>
      <c r="AT95" s="1169"/>
      <c r="AU95" s="1170"/>
      <c r="AV95" s="1171"/>
      <c r="AW95" s="1171"/>
      <c r="AX95" s="1172"/>
    </row>
    <row r="96" spans="1:50" ht="24.75" customHeight="1" x14ac:dyDescent="0.15">
      <c r="A96" s="771"/>
      <c r="B96" s="772"/>
      <c r="C96" s="772"/>
      <c r="D96" s="772"/>
      <c r="E96" s="772"/>
      <c r="F96" s="773"/>
      <c r="G96" s="1166"/>
      <c r="H96" s="839"/>
      <c r="I96" s="839"/>
      <c r="J96" s="839"/>
      <c r="K96" s="842"/>
      <c r="L96" s="1167"/>
      <c r="M96" s="1168"/>
      <c r="N96" s="1168"/>
      <c r="O96" s="1168"/>
      <c r="P96" s="1168"/>
      <c r="Q96" s="1168"/>
      <c r="R96" s="1168"/>
      <c r="S96" s="1168"/>
      <c r="T96" s="1168"/>
      <c r="U96" s="1168"/>
      <c r="V96" s="1168"/>
      <c r="W96" s="1168"/>
      <c r="X96" s="1169"/>
      <c r="Y96" s="1170"/>
      <c r="Z96" s="1171"/>
      <c r="AA96" s="1171"/>
      <c r="AB96" s="1171"/>
      <c r="AC96" s="1166"/>
      <c r="AD96" s="839"/>
      <c r="AE96" s="839"/>
      <c r="AF96" s="839"/>
      <c r="AG96" s="842"/>
      <c r="AH96" s="1167"/>
      <c r="AI96" s="1168"/>
      <c r="AJ96" s="1168"/>
      <c r="AK96" s="1168"/>
      <c r="AL96" s="1168"/>
      <c r="AM96" s="1168"/>
      <c r="AN96" s="1168"/>
      <c r="AO96" s="1168"/>
      <c r="AP96" s="1168"/>
      <c r="AQ96" s="1168"/>
      <c r="AR96" s="1168"/>
      <c r="AS96" s="1168"/>
      <c r="AT96" s="1169"/>
      <c r="AU96" s="1170"/>
      <c r="AV96" s="1171"/>
      <c r="AW96" s="1171"/>
      <c r="AX96" s="1172"/>
    </row>
    <row r="97" spans="1:50" ht="24.75" customHeight="1" x14ac:dyDescent="0.15">
      <c r="A97" s="771"/>
      <c r="B97" s="772"/>
      <c r="C97" s="772"/>
      <c r="D97" s="772"/>
      <c r="E97" s="772"/>
      <c r="F97" s="773"/>
      <c r="G97" s="1166"/>
      <c r="H97" s="839"/>
      <c r="I97" s="839"/>
      <c r="J97" s="839"/>
      <c r="K97" s="842"/>
      <c r="L97" s="1167"/>
      <c r="M97" s="1168"/>
      <c r="N97" s="1168"/>
      <c r="O97" s="1168"/>
      <c r="P97" s="1168"/>
      <c r="Q97" s="1168"/>
      <c r="R97" s="1168"/>
      <c r="S97" s="1168"/>
      <c r="T97" s="1168"/>
      <c r="U97" s="1168"/>
      <c r="V97" s="1168"/>
      <c r="W97" s="1168"/>
      <c r="X97" s="1169"/>
      <c r="Y97" s="1170"/>
      <c r="Z97" s="1171"/>
      <c r="AA97" s="1171"/>
      <c r="AB97" s="1171"/>
      <c r="AC97" s="1166"/>
      <c r="AD97" s="839"/>
      <c r="AE97" s="839"/>
      <c r="AF97" s="839"/>
      <c r="AG97" s="842"/>
      <c r="AH97" s="1167"/>
      <c r="AI97" s="1168"/>
      <c r="AJ97" s="1168"/>
      <c r="AK97" s="1168"/>
      <c r="AL97" s="1168"/>
      <c r="AM97" s="1168"/>
      <c r="AN97" s="1168"/>
      <c r="AO97" s="1168"/>
      <c r="AP97" s="1168"/>
      <c r="AQ97" s="1168"/>
      <c r="AR97" s="1168"/>
      <c r="AS97" s="1168"/>
      <c r="AT97" s="1169"/>
      <c r="AU97" s="1170"/>
      <c r="AV97" s="1171"/>
      <c r="AW97" s="1171"/>
      <c r="AX97" s="1172"/>
    </row>
    <row r="98" spans="1:50" ht="24.75" customHeight="1" x14ac:dyDescent="0.15">
      <c r="A98" s="771"/>
      <c r="B98" s="772"/>
      <c r="C98" s="772"/>
      <c r="D98" s="772"/>
      <c r="E98" s="772"/>
      <c r="F98" s="773"/>
      <c r="G98" s="1166"/>
      <c r="H98" s="839"/>
      <c r="I98" s="839"/>
      <c r="J98" s="839"/>
      <c r="K98" s="842"/>
      <c r="L98" s="1167"/>
      <c r="M98" s="1168"/>
      <c r="N98" s="1168"/>
      <c r="O98" s="1168"/>
      <c r="P98" s="1168"/>
      <c r="Q98" s="1168"/>
      <c r="R98" s="1168"/>
      <c r="S98" s="1168"/>
      <c r="T98" s="1168"/>
      <c r="U98" s="1168"/>
      <c r="V98" s="1168"/>
      <c r="W98" s="1168"/>
      <c r="X98" s="1169"/>
      <c r="Y98" s="1170"/>
      <c r="Z98" s="1171"/>
      <c r="AA98" s="1171"/>
      <c r="AB98" s="1171"/>
      <c r="AC98" s="1166"/>
      <c r="AD98" s="839"/>
      <c r="AE98" s="839"/>
      <c r="AF98" s="839"/>
      <c r="AG98" s="842"/>
      <c r="AH98" s="1167"/>
      <c r="AI98" s="1168"/>
      <c r="AJ98" s="1168"/>
      <c r="AK98" s="1168"/>
      <c r="AL98" s="1168"/>
      <c r="AM98" s="1168"/>
      <c r="AN98" s="1168"/>
      <c r="AO98" s="1168"/>
      <c r="AP98" s="1168"/>
      <c r="AQ98" s="1168"/>
      <c r="AR98" s="1168"/>
      <c r="AS98" s="1168"/>
      <c r="AT98" s="1169"/>
      <c r="AU98" s="1170"/>
      <c r="AV98" s="1171"/>
      <c r="AW98" s="1171"/>
      <c r="AX98" s="1172"/>
    </row>
    <row r="99" spans="1:50" ht="24.75" customHeight="1" x14ac:dyDescent="0.15">
      <c r="A99" s="771"/>
      <c r="B99" s="772"/>
      <c r="C99" s="772"/>
      <c r="D99" s="772"/>
      <c r="E99" s="772"/>
      <c r="F99" s="773"/>
      <c r="G99" s="1158"/>
      <c r="H99" s="846"/>
      <c r="I99" s="846"/>
      <c r="J99" s="846"/>
      <c r="K99" s="849"/>
      <c r="L99" s="1159"/>
      <c r="M99" s="1160"/>
      <c r="N99" s="1160"/>
      <c r="O99" s="1160"/>
      <c r="P99" s="1160"/>
      <c r="Q99" s="1160"/>
      <c r="R99" s="1160"/>
      <c r="S99" s="1160"/>
      <c r="T99" s="1160"/>
      <c r="U99" s="1160"/>
      <c r="V99" s="1160"/>
      <c r="W99" s="1160"/>
      <c r="X99" s="1161"/>
      <c r="Y99" s="1162"/>
      <c r="Z99" s="1163"/>
      <c r="AA99" s="1163"/>
      <c r="AB99" s="1163"/>
      <c r="AC99" s="1158"/>
      <c r="AD99" s="846"/>
      <c r="AE99" s="846"/>
      <c r="AF99" s="846"/>
      <c r="AG99" s="849"/>
      <c r="AH99" s="1159"/>
      <c r="AI99" s="1160"/>
      <c r="AJ99" s="1160"/>
      <c r="AK99" s="1160"/>
      <c r="AL99" s="1160"/>
      <c r="AM99" s="1160"/>
      <c r="AN99" s="1160"/>
      <c r="AO99" s="1160"/>
      <c r="AP99" s="1160"/>
      <c r="AQ99" s="1160"/>
      <c r="AR99" s="1160"/>
      <c r="AS99" s="1160"/>
      <c r="AT99" s="1161"/>
      <c r="AU99" s="1162"/>
      <c r="AV99" s="1163"/>
      <c r="AW99" s="1163"/>
      <c r="AX99" s="1164"/>
    </row>
    <row r="100" spans="1:50" ht="24.75" customHeight="1" x14ac:dyDescent="0.15">
      <c r="A100" s="771"/>
      <c r="B100" s="772"/>
      <c r="C100" s="772"/>
      <c r="D100" s="772"/>
      <c r="E100" s="772"/>
      <c r="F100" s="773"/>
      <c r="G100" s="707"/>
      <c r="H100" s="627"/>
      <c r="I100" s="627"/>
      <c r="J100" s="627"/>
      <c r="K100" s="627"/>
      <c r="L100" s="742"/>
      <c r="M100" s="743"/>
      <c r="N100" s="743"/>
      <c r="O100" s="743"/>
      <c r="P100" s="743"/>
      <c r="Q100" s="743"/>
      <c r="R100" s="743"/>
      <c r="S100" s="743"/>
      <c r="T100" s="743"/>
      <c r="U100" s="743"/>
      <c r="V100" s="743"/>
      <c r="W100" s="743"/>
      <c r="X100" s="744"/>
      <c r="Y100" s="745"/>
      <c r="Z100" s="746"/>
      <c r="AA100" s="746"/>
      <c r="AB100" s="759"/>
      <c r="AC100" s="707" t="s">
        <v>35</v>
      </c>
      <c r="AD100" s="627"/>
      <c r="AE100" s="627"/>
      <c r="AF100" s="627"/>
      <c r="AG100" s="627"/>
      <c r="AH100" s="742"/>
      <c r="AI100" s="743"/>
      <c r="AJ100" s="743"/>
      <c r="AK100" s="743"/>
      <c r="AL100" s="743"/>
      <c r="AM100" s="743"/>
      <c r="AN100" s="743"/>
      <c r="AO100" s="743"/>
      <c r="AP100" s="743"/>
      <c r="AQ100" s="743"/>
      <c r="AR100" s="743"/>
      <c r="AS100" s="743"/>
      <c r="AT100" s="744"/>
      <c r="AU100" s="745">
        <f>SUM(AU92:AX99)</f>
        <v>0</v>
      </c>
      <c r="AV100" s="746"/>
      <c r="AW100" s="746"/>
      <c r="AX100" s="747"/>
    </row>
    <row r="101" spans="1:50" ht="30" customHeight="1" x14ac:dyDescent="0.15">
      <c r="A101" s="771"/>
      <c r="B101" s="772"/>
      <c r="C101" s="772"/>
      <c r="D101" s="772"/>
      <c r="E101" s="772"/>
      <c r="F101" s="773"/>
      <c r="G101" s="739" t="s">
        <v>800</v>
      </c>
      <c r="H101" s="740"/>
      <c r="I101" s="740"/>
      <c r="J101" s="740"/>
      <c r="K101" s="740"/>
      <c r="L101" s="740"/>
      <c r="M101" s="740"/>
      <c r="N101" s="740"/>
      <c r="O101" s="740"/>
      <c r="P101" s="740"/>
      <c r="Q101" s="740"/>
      <c r="R101" s="740"/>
      <c r="S101" s="740"/>
      <c r="T101" s="740"/>
      <c r="U101" s="740"/>
      <c r="V101" s="740"/>
      <c r="W101" s="740"/>
      <c r="X101" s="740"/>
      <c r="Y101" s="740"/>
      <c r="Z101" s="740"/>
      <c r="AA101" s="740"/>
      <c r="AB101" s="755"/>
      <c r="AC101" s="739" t="s">
        <v>432</v>
      </c>
      <c r="AD101" s="740"/>
      <c r="AE101" s="740"/>
      <c r="AF101" s="740"/>
      <c r="AG101" s="740"/>
      <c r="AH101" s="740"/>
      <c r="AI101" s="740"/>
      <c r="AJ101" s="740"/>
      <c r="AK101" s="740"/>
      <c r="AL101" s="740"/>
      <c r="AM101" s="740"/>
      <c r="AN101" s="740"/>
      <c r="AO101" s="740"/>
      <c r="AP101" s="740"/>
      <c r="AQ101" s="740"/>
      <c r="AR101" s="740"/>
      <c r="AS101" s="740"/>
      <c r="AT101" s="740"/>
      <c r="AU101" s="740"/>
      <c r="AV101" s="740"/>
      <c r="AW101" s="740"/>
      <c r="AX101" s="741"/>
    </row>
    <row r="102" spans="1:50" ht="24.75" customHeight="1" x14ac:dyDescent="0.15">
      <c r="A102" s="771"/>
      <c r="B102" s="772"/>
      <c r="C102" s="772"/>
      <c r="D102" s="772"/>
      <c r="E102" s="772"/>
      <c r="F102" s="773"/>
      <c r="G102" s="731" t="s">
        <v>91</v>
      </c>
      <c r="H102" s="732"/>
      <c r="I102" s="732"/>
      <c r="J102" s="732"/>
      <c r="K102" s="732"/>
      <c r="L102" s="474" t="s">
        <v>136</v>
      </c>
      <c r="M102" s="627"/>
      <c r="N102" s="627"/>
      <c r="O102" s="627"/>
      <c r="P102" s="627"/>
      <c r="Q102" s="627"/>
      <c r="R102" s="627"/>
      <c r="S102" s="627"/>
      <c r="T102" s="627"/>
      <c r="U102" s="627"/>
      <c r="V102" s="627"/>
      <c r="W102" s="627"/>
      <c r="X102" s="637"/>
      <c r="Y102" s="728" t="s">
        <v>137</v>
      </c>
      <c r="Z102" s="733"/>
      <c r="AA102" s="733"/>
      <c r="AB102" s="756"/>
      <c r="AC102" s="731" t="s">
        <v>91</v>
      </c>
      <c r="AD102" s="732"/>
      <c r="AE102" s="732"/>
      <c r="AF102" s="732"/>
      <c r="AG102" s="732"/>
      <c r="AH102" s="474" t="s">
        <v>136</v>
      </c>
      <c r="AI102" s="627"/>
      <c r="AJ102" s="627"/>
      <c r="AK102" s="627"/>
      <c r="AL102" s="627"/>
      <c r="AM102" s="627"/>
      <c r="AN102" s="627"/>
      <c r="AO102" s="627"/>
      <c r="AP102" s="627"/>
      <c r="AQ102" s="627"/>
      <c r="AR102" s="627"/>
      <c r="AS102" s="627"/>
      <c r="AT102" s="637"/>
      <c r="AU102" s="728" t="s">
        <v>137</v>
      </c>
      <c r="AV102" s="733"/>
      <c r="AW102" s="733"/>
      <c r="AX102" s="734"/>
    </row>
    <row r="103" spans="1:50" ht="24.75" customHeight="1" x14ac:dyDescent="0.15">
      <c r="A103" s="771"/>
      <c r="B103" s="772"/>
      <c r="C103" s="772"/>
      <c r="D103" s="772"/>
      <c r="E103" s="772"/>
      <c r="F103" s="773"/>
      <c r="G103" s="2967"/>
      <c r="H103" s="2968"/>
      <c r="I103" s="2968"/>
      <c r="J103" s="2968"/>
      <c r="K103" s="2969"/>
      <c r="L103" s="2982"/>
      <c r="M103" s="2983"/>
      <c r="N103" s="2983"/>
      <c r="O103" s="2983"/>
      <c r="P103" s="2983"/>
      <c r="Q103" s="2983"/>
      <c r="R103" s="2983"/>
      <c r="S103" s="2983"/>
      <c r="T103" s="2983"/>
      <c r="U103" s="2983"/>
      <c r="V103" s="2983"/>
      <c r="W103" s="2983"/>
      <c r="X103" s="2984"/>
      <c r="Y103" s="2985"/>
      <c r="Z103" s="2986"/>
      <c r="AA103" s="2986"/>
      <c r="AB103" s="2987"/>
      <c r="AC103" s="714"/>
      <c r="AD103" s="715"/>
      <c r="AE103" s="715"/>
      <c r="AF103" s="715"/>
      <c r="AG103" s="716"/>
      <c r="AH103" s="717"/>
      <c r="AI103" s="718"/>
      <c r="AJ103" s="718"/>
      <c r="AK103" s="718"/>
      <c r="AL103" s="718"/>
      <c r="AM103" s="718"/>
      <c r="AN103" s="718"/>
      <c r="AO103" s="718"/>
      <c r="AP103" s="718"/>
      <c r="AQ103" s="718"/>
      <c r="AR103" s="718"/>
      <c r="AS103" s="718"/>
      <c r="AT103" s="719"/>
      <c r="AU103" s="720"/>
      <c r="AV103" s="721"/>
      <c r="AW103" s="721"/>
      <c r="AX103" s="722"/>
    </row>
    <row r="104" spans="1:50" ht="24.75" customHeight="1" x14ac:dyDescent="0.15">
      <c r="A104" s="771"/>
      <c r="B104" s="772"/>
      <c r="C104" s="772"/>
      <c r="D104" s="772"/>
      <c r="E104" s="772"/>
      <c r="F104" s="773"/>
      <c r="G104" s="1166"/>
      <c r="H104" s="839"/>
      <c r="I104" s="839"/>
      <c r="J104" s="839"/>
      <c r="K104" s="842"/>
      <c r="L104" s="1167"/>
      <c r="M104" s="1168"/>
      <c r="N104" s="1168"/>
      <c r="O104" s="1168"/>
      <c r="P104" s="1168"/>
      <c r="Q104" s="1168"/>
      <c r="R104" s="1168"/>
      <c r="S104" s="1168"/>
      <c r="T104" s="1168"/>
      <c r="U104" s="1168"/>
      <c r="V104" s="1168"/>
      <c r="W104" s="1168"/>
      <c r="X104" s="1169"/>
      <c r="Y104" s="1170"/>
      <c r="Z104" s="1171"/>
      <c r="AA104" s="1171"/>
      <c r="AB104" s="1227"/>
      <c r="AC104" s="1166"/>
      <c r="AD104" s="839"/>
      <c r="AE104" s="839"/>
      <c r="AF104" s="839"/>
      <c r="AG104" s="842"/>
      <c r="AH104" s="1167"/>
      <c r="AI104" s="1168"/>
      <c r="AJ104" s="1168"/>
      <c r="AK104" s="1168"/>
      <c r="AL104" s="1168"/>
      <c r="AM104" s="1168"/>
      <c r="AN104" s="1168"/>
      <c r="AO104" s="1168"/>
      <c r="AP104" s="1168"/>
      <c r="AQ104" s="1168"/>
      <c r="AR104" s="1168"/>
      <c r="AS104" s="1168"/>
      <c r="AT104" s="1169"/>
      <c r="AU104" s="1170"/>
      <c r="AV104" s="1171"/>
      <c r="AW104" s="1171"/>
      <c r="AX104" s="1172"/>
    </row>
    <row r="105" spans="1:50" ht="24.75" customHeight="1" x14ac:dyDescent="0.15">
      <c r="A105" s="771"/>
      <c r="B105" s="772"/>
      <c r="C105" s="772"/>
      <c r="D105" s="772"/>
      <c r="E105" s="772"/>
      <c r="F105" s="773"/>
      <c r="G105" s="1166"/>
      <c r="H105" s="839"/>
      <c r="I105" s="839"/>
      <c r="J105" s="839"/>
      <c r="K105" s="842"/>
      <c r="L105" s="1167"/>
      <c r="M105" s="1168"/>
      <c r="N105" s="1168"/>
      <c r="O105" s="1168"/>
      <c r="P105" s="1168"/>
      <c r="Q105" s="1168"/>
      <c r="R105" s="1168"/>
      <c r="S105" s="1168"/>
      <c r="T105" s="1168"/>
      <c r="U105" s="1168"/>
      <c r="V105" s="1168"/>
      <c r="W105" s="1168"/>
      <c r="X105" s="1169"/>
      <c r="Y105" s="1170"/>
      <c r="Z105" s="1171"/>
      <c r="AA105" s="1171"/>
      <c r="AB105" s="1227"/>
      <c r="AC105" s="1166"/>
      <c r="AD105" s="839"/>
      <c r="AE105" s="839"/>
      <c r="AF105" s="839"/>
      <c r="AG105" s="842"/>
      <c r="AH105" s="1167"/>
      <c r="AI105" s="1168"/>
      <c r="AJ105" s="1168"/>
      <c r="AK105" s="1168"/>
      <c r="AL105" s="1168"/>
      <c r="AM105" s="1168"/>
      <c r="AN105" s="1168"/>
      <c r="AO105" s="1168"/>
      <c r="AP105" s="1168"/>
      <c r="AQ105" s="1168"/>
      <c r="AR105" s="1168"/>
      <c r="AS105" s="1168"/>
      <c r="AT105" s="1169"/>
      <c r="AU105" s="1170"/>
      <c r="AV105" s="1171"/>
      <c r="AW105" s="1171"/>
      <c r="AX105" s="1172"/>
    </row>
    <row r="106" spans="1:50" ht="24.75" customHeight="1" x14ac:dyDescent="0.15">
      <c r="A106" s="771"/>
      <c r="B106" s="772"/>
      <c r="C106" s="772"/>
      <c r="D106" s="772"/>
      <c r="E106" s="772"/>
      <c r="F106" s="773"/>
      <c r="G106" s="1166"/>
      <c r="H106" s="839"/>
      <c r="I106" s="839"/>
      <c r="J106" s="839"/>
      <c r="K106" s="842"/>
      <c r="L106" s="1167"/>
      <c r="M106" s="1168"/>
      <c r="N106" s="1168"/>
      <c r="O106" s="1168"/>
      <c r="P106" s="1168"/>
      <c r="Q106" s="1168"/>
      <c r="R106" s="1168"/>
      <c r="S106" s="1168"/>
      <c r="T106" s="1168"/>
      <c r="U106" s="1168"/>
      <c r="V106" s="1168"/>
      <c r="W106" s="1168"/>
      <c r="X106" s="1169"/>
      <c r="Y106" s="1170"/>
      <c r="Z106" s="1171"/>
      <c r="AA106" s="1171"/>
      <c r="AB106" s="1227"/>
      <c r="AC106" s="1166"/>
      <c r="AD106" s="839"/>
      <c r="AE106" s="839"/>
      <c r="AF106" s="839"/>
      <c r="AG106" s="842"/>
      <c r="AH106" s="1167"/>
      <c r="AI106" s="1168"/>
      <c r="AJ106" s="1168"/>
      <c r="AK106" s="1168"/>
      <c r="AL106" s="1168"/>
      <c r="AM106" s="1168"/>
      <c r="AN106" s="1168"/>
      <c r="AO106" s="1168"/>
      <c r="AP106" s="1168"/>
      <c r="AQ106" s="1168"/>
      <c r="AR106" s="1168"/>
      <c r="AS106" s="1168"/>
      <c r="AT106" s="1169"/>
      <c r="AU106" s="1170"/>
      <c r="AV106" s="1171"/>
      <c r="AW106" s="1171"/>
      <c r="AX106" s="1172"/>
    </row>
    <row r="107" spans="1:50" ht="24.75" customHeight="1" x14ac:dyDescent="0.15">
      <c r="A107" s="771"/>
      <c r="B107" s="772"/>
      <c r="C107" s="772"/>
      <c r="D107" s="772"/>
      <c r="E107" s="772"/>
      <c r="F107" s="773"/>
      <c r="G107" s="1166"/>
      <c r="H107" s="839"/>
      <c r="I107" s="839"/>
      <c r="J107" s="839"/>
      <c r="K107" s="842"/>
      <c r="L107" s="1167"/>
      <c r="M107" s="1168"/>
      <c r="N107" s="1168"/>
      <c r="O107" s="1168"/>
      <c r="P107" s="1168"/>
      <c r="Q107" s="1168"/>
      <c r="R107" s="1168"/>
      <c r="S107" s="1168"/>
      <c r="T107" s="1168"/>
      <c r="U107" s="1168"/>
      <c r="V107" s="1168"/>
      <c r="W107" s="1168"/>
      <c r="X107" s="1169"/>
      <c r="Y107" s="1170"/>
      <c r="Z107" s="1171"/>
      <c r="AA107" s="1171"/>
      <c r="AB107" s="1171"/>
      <c r="AC107" s="1166"/>
      <c r="AD107" s="839"/>
      <c r="AE107" s="839"/>
      <c r="AF107" s="839"/>
      <c r="AG107" s="842"/>
      <c r="AH107" s="1167"/>
      <c r="AI107" s="1168"/>
      <c r="AJ107" s="1168"/>
      <c r="AK107" s="1168"/>
      <c r="AL107" s="1168"/>
      <c r="AM107" s="1168"/>
      <c r="AN107" s="1168"/>
      <c r="AO107" s="1168"/>
      <c r="AP107" s="1168"/>
      <c r="AQ107" s="1168"/>
      <c r="AR107" s="1168"/>
      <c r="AS107" s="1168"/>
      <c r="AT107" s="1169"/>
      <c r="AU107" s="1170"/>
      <c r="AV107" s="1171"/>
      <c r="AW107" s="1171"/>
      <c r="AX107" s="1172"/>
    </row>
    <row r="108" spans="1:50" ht="24.75" customHeight="1" x14ac:dyDescent="0.15">
      <c r="A108" s="771"/>
      <c r="B108" s="772"/>
      <c r="C108" s="772"/>
      <c r="D108" s="772"/>
      <c r="E108" s="772"/>
      <c r="F108" s="773"/>
      <c r="G108" s="1166"/>
      <c r="H108" s="839"/>
      <c r="I108" s="839"/>
      <c r="J108" s="839"/>
      <c r="K108" s="842"/>
      <c r="L108" s="1167"/>
      <c r="M108" s="1168"/>
      <c r="N108" s="1168"/>
      <c r="O108" s="1168"/>
      <c r="P108" s="1168"/>
      <c r="Q108" s="1168"/>
      <c r="R108" s="1168"/>
      <c r="S108" s="1168"/>
      <c r="T108" s="1168"/>
      <c r="U108" s="1168"/>
      <c r="V108" s="1168"/>
      <c r="W108" s="1168"/>
      <c r="X108" s="1169"/>
      <c r="Y108" s="1170"/>
      <c r="Z108" s="1171"/>
      <c r="AA108" s="1171"/>
      <c r="AB108" s="1171"/>
      <c r="AC108" s="1166"/>
      <c r="AD108" s="839"/>
      <c r="AE108" s="839"/>
      <c r="AF108" s="839"/>
      <c r="AG108" s="842"/>
      <c r="AH108" s="1167"/>
      <c r="AI108" s="1168"/>
      <c r="AJ108" s="1168"/>
      <c r="AK108" s="1168"/>
      <c r="AL108" s="1168"/>
      <c r="AM108" s="1168"/>
      <c r="AN108" s="1168"/>
      <c r="AO108" s="1168"/>
      <c r="AP108" s="1168"/>
      <c r="AQ108" s="1168"/>
      <c r="AR108" s="1168"/>
      <c r="AS108" s="1168"/>
      <c r="AT108" s="1169"/>
      <c r="AU108" s="1170"/>
      <c r="AV108" s="1171"/>
      <c r="AW108" s="1171"/>
      <c r="AX108" s="1172"/>
    </row>
    <row r="109" spans="1:50" ht="24.75" customHeight="1" x14ac:dyDescent="0.15">
      <c r="A109" s="771"/>
      <c r="B109" s="772"/>
      <c r="C109" s="772"/>
      <c r="D109" s="772"/>
      <c r="E109" s="772"/>
      <c r="F109" s="773"/>
      <c r="G109" s="1166"/>
      <c r="H109" s="839"/>
      <c r="I109" s="839"/>
      <c r="J109" s="839"/>
      <c r="K109" s="842"/>
      <c r="L109" s="1167"/>
      <c r="M109" s="1168"/>
      <c r="N109" s="1168"/>
      <c r="O109" s="1168"/>
      <c r="P109" s="1168"/>
      <c r="Q109" s="1168"/>
      <c r="R109" s="1168"/>
      <c r="S109" s="1168"/>
      <c r="T109" s="1168"/>
      <c r="U109" s="1168"/>
      <c r="V109" s="1168"/>
      <c r="W109" s="1168"/>
      <c r="X109" s="1169"/>
      <c r="Y109" s="1170"/>
      <c r="Z109" s="1171"/>
      <c r="AA109" s="1171"/>
      <c r="AB109" s="1171"/>
      <c r="AC109" s="1166"/>
      <c r="AD109" s="839"/>
      <c r="AE109" s="839"/>
      <c r="AF109" s="839"/>
      <c r="AG109" s="842"/>
      <c r="AH109" s="1167"/>
      <c r="AI109" s="1168"/>
      <c r="AJ109" s="1168"/>
      <c r="AK109" s="1168"/>
      <c r="AL109" s="1168"/>
      <c r="AM109" s="1168"/>
      <c r="AN109" s="1168"/>
      <c r="AO109" s="1168"/>
      <c r="AP109" s="1168"/>
      <c r="AQ109" s="1168"/>
      <c r="AR109" s="1168"/>
      <c r="AS109" s="1168"/>
      <c r="AT109" s="1169"/>
      <c r="AU109" s="1170"/>
      <c r="AV109" s="1171"/>
      <c r="AW109" s="1171"/>
      <c r="AX109" s="1172"/>
    </row>
    <row r="110" spans="1:50" ht="24.75" customHeight="1" x14ac:dyDescent="0.15">
      <c r="A110" s="771"/>
      <c r="B110" s="772"/>
      <c r="C110" s="772"/>
      <c r="D110" s="772"/>
      <c r="E110" s="772"/>
      <c r="F110" s="773"/>
      <c r="G110" s="1158"/>
      <c r="H110" s="846"/>
      <c r="I110" s="846"/>
      <c r="J110" s="846"/>
      <c r="K110" s="849"/>
      <c r="L110" s="1159"/>
      <c r="M110" s="1160"/>
      <c r="N110" s="1160"/>
      <c r="O110" s="1160"/>
      <c r="P110" s="1160"/>
      <c r="Q110" s="1160"/>
      <c r="R110" s="1160"/>
      <c r="S110" s="1160"/>
      <c r="T110" s="1160"/>
      <c r="U110" s="1160"/>
      <c r="V110" s="1160"/>
      <c r="W110" s="1160"/>
      <c r="X110" s="1161"/>
      <c r="Y110" s="1162"/>
      <c r="Z110" s="1163"/>
      <c r="AA110" s="1163"/>
      <c r="AB110" s="1163"/>
      <c r="AC110" s="1158"/>
      <c r="AD110" s="846"/>
      <c r="AE110" s="846"/>
      <c r="AF110" s="846"/>
      <c r="AG110" s="849"/>
      <c r="AH110" s="1159"/>
      <c r="AI110" s="1160"/>
      <c r="AJ110" s="1160"/>
      <c r="AK110" s="1160"/>
      <c r="AL110" s="1160"/>
      <c r="AM110" s="1160"/>
      <c r="AN110" s="1160"/>
      <c r="AO110" s="1160"/>
      <c r="AP110" s="1160"/>
      <c r="AQ110" s="1160"/>
      <c r="AR110" s="1160"/>
      <c r="AS110" s="1160"/>
      <c r="AT110" s="1161"/>
      <c r="AU110" s="1162"/>
      <c r="AV110" s="1163"/>
      <c r="AW110" s="1163"/>
      <c r="AX110" s="1164"/>
    </row>
    <row r="111" spans="1:50" ht="24.75" customHeight="1" x14ac:dyDescent="0.15">
      <c r="A111" s="771"/>
      <c r="B111" s="772"/>
      <c r="C111" s="772"/>
      <c r="D111" s="772"/>
      <c r="E111" s="772"/>
      <c r="F111" s="773"/>
      <c r="G111" s="707" t="s">
        <v>35</v>
      </c>
      <c r="H111" s="627"/>
      <c r="I111" s="627"/>
      <c r="J111" s="627"/>
      <c r="K111" s="627"/>
      <c r="L111" s="742"/>
      <c r="M111" s="743"/>
      <c r="N111" s="743"/>
      <c r="O111" s="743"/>
      <c r="P111" s="743"/>
      <c r="Q111" s="743"/>
      <c r="R111" s="743"/>
      <c r="S111" s="743"/>
      <c r="T111" s="743"/>
      <c r="U111" s="743"/>
      <c r="V111" s="743"/>
      <c r="W111" s="743"/>
      <c r="X111" s="744"/>
      <c r="Y111" s="745">
        <f>SUM(Y103:AB110)</f>
        <v>0</v>
      </c>
      <c r="Z111" s="746"/>
      <c r="AA111" s="746"/>
      <c r="AB111" s="759"/>
      <c r="AC111" s="707" t="s">
        <v>35</v>
      </c>
      <c r="AD111" s="627"/>
      <c r="AE111" s="627"/>
      <c r="AF111" s="627"/>
      <c r="AG111" s="627"/>
      <c r="AH111" s="742"/>
      <c r="AI111" s="743"/>
      <c r="AJ111" s="743"/>
      <c r="AK111" s="743"/>
      <c r="AL111" s="743"/>
      <c r="AM111" s="743"/>
      <c r="AN111" s="743"/>
      <c r="AO111" s="743"/>
      <c r="AP111" s="743"/>
      <c r="AQ111" s="743"/>
      <c r="AR111" s="743"/>
      <c r="AS111" s="743"/>
      <c r="AT111" s="744"/>
      <c r="AU111" s="745">
        <f>SUM(AU103:AX110)</f>
        <v>0</v>
      </c>
      <c r="AV111" s="746"/>
      <c r="AW111" s="746"/>
      <c r="AX111" s="747"/>
    </row>
    <row r="112" spans="1:50" ht="30" customHeight="1" x14ac:dyDescent="0.15">
      <c r="A112" s="771"/>
      <c r="B112" s="772"/>
      <c r="C112" s="772"/>
      <c r="D112" s="772"/>
      <c r="E112" s="772"/>
      <c r="F112" s="773"/>
      <c r="G112" s="739" t="s">
        <v>912</v>
      </c>
      <c r="H112" s="740"/>
      <c r="I112" s="740"/>
      <c r="J112" s="740"/>
      <c r="K112" s="740"/>
      <c r="L112" s="740"/>
      <c r="M112" s="740"/>
      <c r="N112" s="740"/>
      <c r="O112" s="740"/>
      <c r="P112" s="740"/>
      <c r="Q112" s="740"/>
      <c r="R112" s="740"/>
      <c r="S112" s="740"/>
      <c r="T112" s="740"/>
      <c r="U112" s="740"/>
      <c r="V112" s="740"/>
      <c r="W112" s="740"/>
      <c r="X112" s="740"/>
      <c r="Y112" s="740"/>
      <c r="Z112" s="740"/>
      <c r="AA112" s="740"/>
      <c r="AB112" s="755"/>
      <c r="AC112" s="739" t="s">
        <v>860</v>
      </c>
      <c r="AD112" s="740"/>
      <c r="AE112" s="740"/>
      <c r="AF112" s="740"/>
      <c r="AG112" s="740"/>
      <c r="AH112" s="740"/>
      <c r="AI112" s="740"/>
      <c r="AJ112" s="740"/>
      <c r="AK112" s="740"/>
      <c r="AL112" s="740"/>
      <c r="AM112" s="740"/>
      <c r="AN112" s="740"/>
      <c r="AO112" s="740"/>
      <c r="AP112" s="740"/>
      <c r="AQ112" s="740"/>
      <c r="AR112" s="740"/>
      <c r="AS112" s="740"/>
      <c r="AT112" s="740"/>
      <c r="AU112" s="740"/>
      <c r="AV112" s="740"/>
      <c r="AW112" s="740"/>
      <c r="AX112" s="741"/>
    </row>
    <row r="113" spans="1:50" ht="24.75" customHeight="1" x14ac:dyDescent="0.15">
      <c r="A113" s="771"/>
      <c r="B113" s="772"/>
      <c r="C113" s="772"/>
      <c r="D113" s="772"/>
      <c r="E113" s="772"/>
      <c r="F113" s="773"/>
      <c r="G113" s="731" t="s">
        <v>91</v>
      </c>
      <c r="H113" s="732"/>
      <c r="I113" s="732"/>
      <c r="J113" s="732"/>
      <c r="K113" s="732"/>
      <c r="L113" s="474" t="s">
        <v>136</v>
      </c>
      <c r="M113" s="627"/>
      <c r="N113" s="627"/>
      <c r="O113" s="627"/>
      <c r="P113" s="627"/>
      <c r="Q113" s="627"/>
      <c r="R113" s="627"/>
      <c r="S113" s="627"/>
      <c r="T113" s="627"/>
      <c r="U113" s="627"/>
      <c r="V113" s="627"/>
      <c r="W113" s="627"/>
      <c r="X113" s="637"/>
      <c r="Y113" s="728" t="s">
        <v>137</v>
      </c>
      <c r="Z113" s="733"/>
      <c r="AA113" s="733"/>
      <c r="AB113" s="756"/>
      <c r="AC113" s="731" t="s">
        <v>91</v>
      </c>
      <c r="AD113" s="732"/>
      <c r="AE113" s="732"/>
      <c r="AF113" s="732"/>
      <c r="AG113" s="732"/>
      <c r="AH113" s="474" t="s">
        <v>136</v>
      </c>
      <c r="AI113" s="627"/>
      <c r="AJ113" s="627"/>
      <c r="AK113" s="627"/>
      <c r="AL113" s="627"/>
      <c r="AM113" s="627"/>
      <c r="AN113" s="627"/>
      <c r="AO113" s="627"/>
      <c r="AP113" s="627"/>
      <c r="AQ113" s="627"/>
      <c r="AR113" s="627"/>
      <c r="AS113" s="627"/>
      <c r="AT113" s="637"/>
      <c r="AU113" s="728" t="s">
        <v>137</v>
      </c>
      <c r="AV113" s="733"/>
      <c r="AW113" s="733"/>
      <c r="AX113" s="734"/>
    </row>
    <row r="114" spans="1:50" ht="24.75" customHeight="1" x14ac:dyDescent="0.15">
      <c r="A114" s="771"/>
      <c r="B114" s="772"/>
      <c r="C114" s="772"/>
      <c r="D114" s="772"/>
      <c r="E114" s="772"/>
      <c r="F114" s="773"/>
      <c r="G114" s="714"/>
      <c r="H114" s="715"/>
      <c r="I114" s="715"/>
      <c r="J114" s="715"/>
      <c r="K114" s="716"/>
      <c r="L114" s="717"/>
      <c r="M114" s="718"/>
      <c r="N114" s="718"/>
      <c r="O114" s="718"/>
      <c r="P114" s="718"/>
      <c r="Q114" s="718"/>
      <c r="R114" s="718"/>
      <c r="S114" s="718"/>
      <c r="T114" s="718"/>
      <c r="U114" s="718"/>
      <c r="V114" s="718"/>
      <c r="W114" s="718"/>
      <c r="X114" s="719"/>
      <c r="Y114" s="720"/>
      <c r="Z114" s="721"/>
      <c r="AA114" s="721"/>
      <c r="AB114" s="754"/>
      <c r="AC114" s="714"/>
      <c r="AD114" s="715"/>
      <c r="AE114" s="715"/>
      <c r="AF114" s="715"/>
      <c r="AG114" s="716"/>
      <c r="AH114" s="717"/>
      <c r="AI114" s="718"/>
      <c r="AJ114" s="718"/>
      <c r="AK114" s="718"/>
      <c r="AL114" s="718"/>
      <c r="AM114" s="718"/>
      <c r="AN114" s="718"/>
      <c r="AO114" s="718"/>
      <c r="AP114" s="718"/>
      <c r="AQ114" s="718"/>
      <c r="AR114" s="718"/>
      <c r="AS114" s="718"/>
      <c r="AT114" s="719"/>
      <c r="AU114" s="720"/>
      <c r="AV114" s="721"/>
      <c r="AW114" s="721"/>
      <c r="AX114" s="722"/>
    </row>
    <row r="115" spans="1:50" ht="24.75" customHeight="1" x14ac:dyDescent="0.15">
      <c r="A115" s="771"/>
      <c r="B115" s="772"/>
      <c r="C115" s="772"/>
      <c r="D115" s="772"/>
      <c r="E115" s="772"/>
      <c r="F115" s="773"/>
      <c r="G115" s="1166"/>
      <c r="H115" s="839"/>
      <c r="I115" s="839"/>
      <c r="J115" s="839"/>
      <c r="K115" s="842"/>
      <c r="L115" s="1167"/>
      <c r="M115" s="1168"/>
      <c r="N115" s="1168"/>
      <c r="O115" s="1168"/>
      <c r="P115" s="1168"/>
      <c r="Q115" s="1168"/>
      <c r="R115" s="1168"/>
      <c r="S115" s="1168"/>
      <c r="T115" s="1168"/>
      <c r="U115" s="1168"/>
      <c r="V115" s="1168"/>
      <c r="W115" s="1168"/>
      <c r="X115" s="1169"/>
      <c r="Y115" s="1170"/>
      <c r="Z115" s="1171"/>
      <c r="AA115" s="1171"/>
      <c r="AB115" s="1227"/>
      <c r="AC115" s="1166"/>
      <c r="AD115" s="839"/>
      <c r="AE115" s="839"/>
      <c r="AF115" s="839"/>
      <c r="AG115" s="842"/>
      <c r="AH115" s="1167"/>
      <c r="AI115" s="1168"/>
      <c r="AJ115" s="1168"/>
      <c r="AK115" s="1168"/>
      <c r="AL115" s="1168"/>
      <c r="AM115" s="1168"/>
      <c r="AN115" s="1168"/>
      <c r="AO115" s="1168"/>
      <c r="AP115" s="1168"/>
      <c r="AQ115" s="1168"/>
      <c r="AR115" s="1168"/>
      <c r="AS115" s="1168"/>
      <c r="AT115" s="1169"/>
      <c r="AU115" s="1170"/>
      <c r="AV115" s="1171"/>
      <c r="AW115" s="1171"/>
      <c r="AX115" s="1172"/>
    </row>
    <row r="116" spans="1:50" ht="24.75" customHeight="1" x14ac:dyDescent="0.15">
      <c r="A116" s="771"/>
      <c r="B116" s="772"/>
      <c r="C116" s="772"/>
      <c r="D116" s="772"/>
      <c r="E116" s="772"/>
      <c r="F116" s="773"/>
      <c r="G116" s="1166"/>
      <c r="H116" s="839"/>
      <c r="I116" s="839"/>
      <c r="J116" s="839"/>
      <c r="K116" s="842"/>
      <c r="L116" s="1167"/>
      <c r="M116" s="1168"/>
      <c r="N116" s="1168"/>
      <c r="O116" s="1168"/>
      <c r="P116" s="1168"/>
      <c r="Q116" s="1168"/>
      <c r="R116" s="1168"/>
      <c r="S116" s="1168"/>
      <c r="T116" s="1168"/>
      <c r="U116" s="1168"/>
      <c r="V116" s="1168"/>
      <c r="W116" s="1168"/>
      <c r="X116" s="1169"/>
      <c r="Y116" s="1170"/>
      <c r="Z116" s="1171"/>
      <c r="AA116" s="1171"/>
      <c r="AB116" s="1227"/>
      <c r="AC116" s="1166"/>
      <c r="AD116" s="839"/>
      <c r="AE116" s="839"/>
      <c r="AF116" s="839"/>
      <c r="AG116" s="842"/>
      <c r="AH116" s="1167"/>
      <c r="AI116" s="1168"/>
      <c r="AJ116" s="1168"/>
      <c r="AK116" s="1168"/>
      <c r="AL116" s="1168"/>
      <c r="AM116" s="1168"/>
      <c r="AN116" s="1168"/>
      <c r="AO116" s="1168"/>
      <c r="AP116" s="1168"/>
      <c r="AQ116" s="1168"/>
      <c r="AR116" s="1168"/>
      <c r="AS116" s="1168"/>
      <c r="AT116" s="1169"/>
      <c r="AU116" s="1170"/>
      <c r="AV116" s="1171"/>
      <c r="AW116" s="1171"/>
      <c r="AX116" s="1172"/>
    </row>
    <row r="117" spans="1:50" ht="24.75" customHeight="1" x14ac:dyDescent="0.15">
      <c r="A117" s="771"/>
      <c r="B117" s="772"/>
      <c r="C117" s="772"/>
      <c r="D117" s="772"/>
      <c r="E117" s="772"/>
      <c r="F117" s="773"/>
      <c r="G117" s="1166"/>
      <c r="H117" s="839"/>
      <c r="I117" s="839"/>
      <c r="J117" s="839"/>
      <c r="K117" s="842"/>
      <c r="L117" s="1167"/>
      <c r="M117" s="1168"/>
      <c r="N117" s="1168"/>
      <c r="O117" s="1168"/>
      <c r="P117" s="1168"/>
      <c r="Q117" s="1168"/>
      <c r="R117" s="1168"/>
      <c r="S117" s="1168"/>
      <c r="T117" s="1168"/>
      <c r="U117" s="1168"/>
      <c r="V117" s="1168"/>
      <c r="W117" s="1168"/>
      <c r="X117" s="1169"/>
      <c r="Y117" s="1170"/>
      <c r="Z117" s="1171"/>
      <c r="AA117" s="1171"/>
      <c r="AB117" s="1227"/>
      <c r="AC117" s="1166"/>
      <c r="AD117" s="839"/>
      <c r="AE117" s="839"/>
      <c r="AF117" s="839"/>
      <c r="AG117" s="842"/>
      <c r="AH117" s="1167"/>
      <c r="AI117" s="1168"/>
      <c r="AJ117" s="1168"/>
      <c r="AK117" s="1168"/>
      <c r="AL117" s="1168"/>
      <c r="AM117" s="1168"/>
      <c r="AN117" s="1168"/>
      <c r="AO117" s="1168"/>
      <c r="AP117" s="1168"/>
      <c r="AQ117" s="1168"/>
      <c r="AR117" s="1168"/>
      <c r="AS117" s="1168"/>
      <c r="AT117" s="1169"/>
      <c r="AU117" s="1170"/>
      <c r="AV117" s="1171"/>
      <c r="AW117" s="1171"/>
      <c r="AX117" s="1172"/>
    </row>
    <row r="118" spans="1:50" ht="24.75" customHeight="1" x14ac:dyDescent="0.15">
      <c r="A118" s="771"/>
      <c r="B118" s="772"/>
      <c r="C118" s="772"/>
      <c r="D118" s="772"/>
      <c r="E118" s="772"/>
      <c r="F118" s="773"/>
      <c r="G118" s="1166"/>
      <c r="H118" s="839"/>
      <c r="I118" s="839"/>
      <c r="J118" s="839"/>
      <c r="K118" s="842"/>
      <c r="L118" s="1167"/>
      <c r="M118" s="1168"/>
      <c r="N118" s="1168"/>
      <c r="O118" s="1168"/>
      <c r="P118" s="1168"/>
      <c r="Q118" s="1168"/>
      <c r="R118" s="1168"/>
      <c r="S118" s="1168"/>
      <c r="T118" s="1168"/>
      <c r="U118" s="1168"/>
      <c r="V118" s="1168"/>
      <c r="W118" s="1168"/>
      <c r="X118" s="1169"/>
      <c r="Y118" s="1170"/>
      <c r="Z118" s="1171"/>
      <c r="AA118" s="1171"/>
      <c r="AB118" s="1171"/>
      <c r="AC118" s="1166"/>
      <c r="AD118" s="839"/>
      <c r="AE118" s="839"/>
      <c r="AF118" s="839"/>
      <c r="AG118" s="842"/>
      <c r="AH118" s="1167"/>
      <c r="AI118" s="1168"/>
      <c r="AJ118" s="1168"/>
      <c r="AK118" s="1168"/>
      <c r="AL118" s="1168"/>
      <c r="AM118" s="1168"/>
      <c r="AN118" s="1168"/>
      <c r="AO118" s="1168"/>
      <c r="AP118" s="1168"/>
      <c r="AQ118" s="1168"/>
      <c r="AR118" s="1168"/>
      <c r="AS118" s="1168"/>
      <c r="AT118" s="1169"/>
      <c r="AU118" s="1170"/>
      <c r="AV118" s="1171"/>
      <c r="AW118" s="1171"/>
      <c r="AX118" s="1172"/>
    </row>
    <row r="119" spans="1:50" ht="24.75" customHeight="1" x14ac:dyDescent="0.15">
      <c r="A119" s="771"/>
      <c r="B119" s="772"/>
      <c r="C119" s="772"/>
      <c r="D119" s="772"/>
      <c r="E119" s="772"/>
      <c r="F119" s="773"/>
      <c r="G119" s="1166"/>
      <c r="H119" s="839"/>
      <c r="I119" s="839"/>
      <c r="J119" s="839"/>
      <c r="K119" s="842"/>
      <c r="L119" s="1167"/>
      <c r="M119" s="1168"/>
      <c r="N119" s="1168"/>
      <c r="O119" s="1168"/>
      <c r="P119" s="1168"/>
      <c r="Q119" s="1168"/>
      <c r="R119" s="1168"/>
      <c r="S119" s="1168"/>
      <c r="T119" s="1168"/>
      <c r="U119" s="1168"/>
      <c r="V119" s="1168"/>
      <c r="W119" s="1168"/>
      <c r="X119" s="1169"/>
      <c r="Y119" s="1170"/>
      <c r="Z119" s="1171"/>
      <c r="AA119" s="1171"/>
      <c r="AB119" s="1171"/>
      <c r="AC119" s="1166"/>
      <c r="AD119" s="839"/>
      <c r="AE119" s="839"/>
      <c r="AF119" s="839"/>
      <c r="AG119" s="842"/>
      <c r="AH119" s="1167"/>
      <c r="AI119" s="1168"/>
      <c r="AJ119" s="1168"/>
      <c r="AK119" s="1168"/>
      <c r="AL119" s="1168"/>
      <c r="AM119" s="1168"/>
      <c r="AN119" s="1168"/>
      <c r="AO119" s="1168"/>
      <c r="AP119" s="1168"/>
      <c r="AQ119" s="1168"/>
      <c r="AR119" s="1168"/>
      <c r="AS119" s="1168"/>
      <c r="AT119" s="1169"/>
      <c r="AU119" s="1170"/>
      <c r="AV119" s="1171"/>
      <c r="AW119" s="1171"/>
      <c r="AX119" s="1172"/>
    </row>
    <row r="120" spans="1:50" ht="24.75" customHeight="1" x14ac:dyDescent="0.15">
      <c r="A120" s="771"/>
      <c r="B120" s="772"/>
      <c r="C120" s="772"/>
      <c r="D120" s="772"/>
      <c r="E120" s="772"/>
      <c r="F120" s="773"/>
      <c r="G120" s="1166"/>
      <c r="H120" s="839"/>
      <c r="I120" s="839"/>
      <c r="J120" s="839"/>
      <c r="K120" s="842"/>
      <c r="L120" s="1167"/>
      <c r="M120" s="1168"/>
      <c r="N120" s="1168"/>
      <c r="O120" s="1168"/>
      <c r="P120" s="1168"/>
      <c r="Q120" s="1168"/>
      <c r="R120" s="1168"/>
      <c r="S120" s="1168"/>
      <c r="T120" s="1168"/>
      <c r="U120" s="1168"/>
      <c r="V120" s="1168"/>
      <c r="W120" s="1168"/>
      <c r="X120" s="1169"/>
      <c r="Y120" s="1170"/>
      <c r="Z120" s="1171"/>
      <c r="AA120" s="1171"/>
      <c r="AB120" s="1171"/>
      <c r="AC120" s="1166"/>
      <c r="AD120" s="839"/>
      <c r="AE120" s="839"/>
      <c r="AF120" s="839"/>
      <c r="AG120" s="842"/>
      <c r="AH120" s="1167"/>
      <c r="AI120" s="1168"/>
      <c r="AJ120" s="1168"/>
      <c r="AK120" s="1168"/>
      <c r="AL120" s="1168"/>
      <c r="AM120" s="1168"/>
      <c r="AN120" s="1168"/>
      <c r="AO120" s="1168"/>
      <c r="AP120" s="1168"/>
      <c r="AQ120" s="1168"/>
      <c r="AR120" s="1168"/>
      <c r="AS120" s="1168"/>
      <c r="AT120" s="1169"/>
      <c r="AU120" s="1170"/>
      <c r="AV120" s="1171"/>
      <c r="AW120" s="1171"/>
      <c r="AX120" s="1172"/>
    </row>
    <row r="121" spans="1:50" ht="24.75" customHeight="1" x14ac:dyDescent="0.15">
      <c r="A121" s="771"/>
      <c r="B121" s="772"/>
      <c r="C121" s="772"/>
      <c r="D121" s="772"/>
      <c r="E121" s="772"/>
      <c r="F121" s="773"/>
      <c r="G121" s="1158"/>
      <c r="H121" s="846"/>
      <c r="I121" s="846"/>
      <c r="J121" s="846"/>
      <c r="K121" s="849"/>
      <c r="L121" s="1159"/>
      <c r="M121" s="1160"/>
      <c r="N121" s="1160"/>
      <c r="O121" s="1160"/>
      <c r="P121" s="1160"/>
      <c r="Q121" s="1160"/>
      <c r="R121" s="1160"/>
      <c r="S121" s="1160"/>
      <c r="T121" s="1160"/>
      <c r="U121" s="1160"/>
      <c r="V121" s="1160"/>
      <c r="W121" s="1160"/>
      <c r="X121" s="1161"/>
      <c r="Y121" s="1162"/>
      <c r="Z121" s="1163"/>
      <c r="AA121" s="1163"/>
      <c r="AB121" s="1163"/>
      <c r="AC121" s="1158"/>
      <c r="AD121" s="846"/>
      <c r="AE121" s="846"/>
      <c r="AF121" s="846"/>
      <c r="AG121" s="849"/>
      <c r="AH121" s="1159"/>
      <c r="AI121" s="1160"/>
      <c r="AJ121" s="1160"/>
      <c r="AK121" s="1160"/>
      <c r="AL121" s="1160"/>
      <c r="AM121" s="1160"/>
      <c r="AN121" s="1160"/>
      <c r="AO121" s="1160"/>
      <c r="AP121" s="1160"/>
      <c r="AQ121" s="1160"/>
      <c r="AR121" s="1160"/>
      <c r="AS121" s="1160"/>
      <c r="AT121" s="1161"/>
      <c r="AU121" s="1162"/>
      <c r="AV121" s="1163"/>
      <c r="AW121" s="1163"/>
      <c r="AX121" s="1164"/>
    </row>
    <row r="122" spans="1:50" ht="24.75" customHeight="1" thickBot="1" x14ac:dyDescent="0.2">
      <c r="A122" s="774"/>
      <c r="B122" s="775"/>
      <c r="C122" s="775"/>
      <c r="D122" s="775"/>
      <c r="E122" s="775"/>
      <c r="F122" s="776"/>
      <c r="G122" s="693" t="s">
        <v>35</v>
      </c>
      <c r="H122" s="694"/>
      <c r="I122" s="694"/>
      <c r="J122" s="694"/>
      <c r="K122" s="694"/>
      <c r="L122" s="696"/>
      <c r="M122" s="702"/>
      <c r="N122" s="702"/>
      <c r="O122" s="702"/>
      <c r="P122" s="702"/>
      <c r="Q122" s="702"/>
      <c r="R122" s="702"/>
      <c r="S122" s="702"/>
      <c r="T122" s="702"/>
      <c r="U122" s="702"/>
      <c r="V122" s="702"/>
      <c r="W122" s="702"/>
      <c r="X122" s="703"/>
      <c r="Y122" s="704">
        <f>SUM(Y114:AB121)</f>
        <v>0</v>
      </c>
      <c r="Z122" s="705"/>
      <c r="AA122" s="705"/>
      <c r="AB122" s="753"/>
      <c r="AC122" s="693" t="s">
        <v>35</v>
      </c>
      <c r="AD122" s="694"/>
      <c r="AE122" s="694"/>
      <c r="AF122" s="694"/>
      <c r="AG122" s="694"/>
      <c r="AH122" s="696"/>
      <c r="AI122" s="702"/>
      <c r="AJ122" s="702"/>
      <c r="AK122" s="702"/>
      <c r="AL122" s="702"/>
      <c r="AM122" s="702"/>
      <c r="AN122" s="702"/>
      <c r="AO122" s="702"/>
      <c r="AP122" s="702"/>
      <c r="AQ122" s="702"/>
      <c r="AR122" s="702"/>
      <c r="AS122" s="702"/>
      <c r="AT122" s="703"/>
      <c r="AU122" s="704">
        <f>SUM(AU114:AX121)</f>
        <v>0</v>
      </c>
      <c r="AV122" s="705"/>
      <c r="AW122" s="705"/>
      <c r="AX122" s="706"/>
    </row>
    <row r="123" spans="1:50" x14ac:dyDescent="0.15">
      <c r="A123" s="4"/>
      <c r="B123" s="4"/>
      <c r="C123" s="4"/>
      <c r="D123" s="4"/>
      <c r="E123" s="4"/>
      <c r="F123" s="4"/>
      <c r="G123" s="5"/>
      <c r="H123" s="5"/>
      <c r="I123" s="5"/>
      <c r="J123" s="5"/>
      <c r="K123" s="5"/>
      <c r="L123" s="6"/>
      <c r="M123" s="5"/>
      <c r="N123" s="5"/>
      <c r="O123" s="5"/>
      <c r="P123" s="5"/>
      <c r="Q123" s="5"/>
      <c r="R123" s="5"/>
      <c r="S123" s="5"/>
      <c r="T123" s="5"/>
      <c r="U123" s="5"/>
      <c r="V123" s="5"/>
      <c r="W123" s="5"/>
      <c r="X123" s="5"/>
      <c r="Y123" s="7"/>
      <c r="Z123" s="7"/>
      <c r="AA123" s="7"/>
      <c r="AB123" s="7"/>
      <c r="AC123" s="5"/>
      <c r="AD123" s="5"/>
      <c r="AE123" s="5"/>
      <c r="AF123" s="5"/>
      <c r="AG123" s="5"/>
      <c r="AH123" s="6"/>
      <c r="AI123" s="5"/>
      <c r="AJ123" s="5"/>
      <c r="AK123" s="5"/>
      <c r="AL123" s="5"/>
      <c r="AM123" s="5"/>
      <c r="AN123" s="5"/>
      <c r="AO123" s="5"/>
      <c r="AP123" s="5"/>
      <c r="AQ123" s="5"/>
      <c r="AR123" s="5"/>
      <c r="AS123" s="5"/>
      <c r="AT123" s="5"/>
      <c r="AU123" s="7"/>
      <c r="AV123" s="7"/>
      <c r="AW123" s="7"/>
      <c r="AX123" s="7"/>
    </row>
    <row r="124" spans="1:50" ht="14.25" x14ac:dyDescent="0.15">
      <c r="A124" s="1"/>
      <c r="B124" s="48" t="s">
        <v>192</v>
      </c>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row>
    <row r="125" spans="1:50" x14ac:dyDescent="0.15">
      <c r="A125" s="1"/>
      <c r="B125" s="1" t="s">
        <v>193</v>
      </c>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row>
    <row r="126" spans="1:50" ht="24" customHeight="1" x14ac:dyDescent="0.15">
      <c r="A126" s="674"/>
      <c r="B126" s="674"/>
      <c r="C126" s="682" t="s">
        <v>195</v>
      </c>
      <c r="D126" s="682"/>
      <c r="E126" s="682"/>
      <c r="F126" s="682"/>
      <c r="G126" s="682"/>
      <c r="H126" s="682"/>
      <c r="I126" s="682"/>
      <c r="J126" s="682"/>
      <c r="K126" s="682"/>
      <c r="L126" s="682"/>
      <c r="M126" s="682" t="s">
        <v>196</v>
      </c>
      <c r="N126" s="682"/>
      <c r="O126" s="682"/>
      <c r="P126" s="682"/>
      <c r="Q126" s="682"/>
      <c r="R126" s="682"/>
      <c r="S126" s="682"/>
      <c r="T126" s="682"/>
      <c r="U126" s="682"/>
      <c r="V126" s="682"/>
      <c r="W126" s="682"/>
      <c r="X126" s="682"/>
      <c r="Y126" s="682"/>
      <c r="Z126" s="682"/>
      <c r="AA126" s="682"/>
      <c r="AB126" s="682"/>
      <c r="AC126" s="682"/>
      <c r="AD126" s="682"/>
      <c r="AE126" s="682"/>
      <c r="AF126" s="682"/>
      <c r="AG126" s="682"/>
      <c r="AH126" s="682"/>
      <c r="AI126" s="682"/>
      <c r="AJ126" s="682"/>
      <c r="AK126" s="681" t="s">
        <v>197</v>
      </c>
      <c r="AL126" s="682"/>
      <c r="AM126" s="682"/>
      <c r="AN126" s="682"/>
      <c r="AO126" s="682"/>
      <c r="AP126" s="682"/>
      <c r="AQ126" s="682" t="s">
        <v>198</v>
      </c>
      <c r="AR126" s="682"/>
      <c r="AS126" s="682"/>
      <c r="AT126" s="682"/>
      <c r="AU126" s="441" t="s">
        <v>199</v>
      </c>
      <c r="AV126" s="442"/>
      <c r="AW126" s="442"/>
      <c r="AX126" s="677"/>
    </row>
    <row r="127" spans="1:50" ht="24" customHeight="1" x14ac:dyDescent="0.15">
      <c r="A127" s="674">
        <v>1</v>
      </c>
      <c r="B127" s="674">
        <v>1</v>
      </c>
      <c r="C127" s="3480" t="s">
        <v>913</v>
      </c>
      <c r="D127" s="3481"/>
      <c r="E127" s="3481"/>
      <c r="F127" s="3481"/>
      <c r="G127" s="3481"/>
      <c r="H127" s="3481"/>
      <c r="I127" s="3481"/>
      <c r="J127" s="3481"/>
      <c r="K127" s="3481"/>
      <c r="L127" s="3481"/>
      <c r="M127" s="3382" t="s">
        <v>914</v>
      </c>
      <c r="N127" s="3382"/>
      <c r="O127" s="3382"/>
      <c r="P127" s="3382"/>
      <c r="Q127" s="3382"/>
      <c r="R127" s="3382"/>
      <c r="S127" s="3382"/>
      <c r="T127" s="3382"/>
      <c r="U127" s="3382"/>
      <c r="V127" s="3382"/>
      <c r="W127" s="3382"/>
      <c r="X127" s="3382"/>
      <c r="Y127" s="3382"/>
      <c r="Z127" s="3382"/>
      <c r="AA127" s="3382"/>
      <c r="AB127" s="3382"/>
      <c r="AC127" s="3382"/>
      <c r="AD127" s="3382"/>
      <c r="AE127" s="3382"/>
      <c r="AF127" s="3382"/>
      <c r="AG127" s="3382"/>
      <c r="AH127" s="3382"/>
      <c r="AI127" s="3382"/>
      <c r="AJ127" s="3382"/>
      <c r="AK127" s="3385">
        <v>10</v>
      </c>
      <c r="AL127" s="3382"/>
      <c r="AM127" s="3382"/>
      <c r="AN127" s="3382"/>
      <c r="AO127" s="3382"/>
      <c r="AP127" s="3382"/>
      <c r="AQ127" s="3482" t="s">
        <v>915</v>
      </c>
      <c r="AR127" s="3482"/>
      <c r="AS127" s="3482"/>
      <c r="AT127" s="3482"/>
      <c r="AU127" s="678" t="s">
        <v>915</v>
      </c>
      <c r="AV127" s="627"/>
      <c r="AW127" s="627"/>
      <c r="AX127" s="637"/>
    </row>
    <row r="128" spans="1:50" s="139" customFormat="1" x14ac:dyDescent="0.15">
      <c r="A128" s="31"/>
      <c r="B128" s="31"/>
      <c r="C128" s="144"/>
      <c r="D128" s="145"/>
      <c r="E128" s="145"/>
      <c r="F128" s="145"/>
      <c r="G128" s="145"/>
      <c r="H128" s="145"/>
      <c r="I128" s="145"/>
      <c r="J128" s="145"/>
      <c r="K128" s="145"/>
      <c r="L128" s="145"/>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7"/>
      <c r="AL128" s="146"/>
      <c r="AM128" s="146"/>
      <c r="AN128" s="146"/>
      <c r="AO128" s="146"/>
      <c r="AP128" s="146"/>
      <c r="AQ128" s="148"/>
      <c r="AR128" s="148"/>
      <c r="AS128" s="148"/>
      <c r="AT128" s="148"/>
      <c r="AU128" s="26"/>
      <c r="AV128" s="26"/>
      <c r="AW128" s="26"/>
      <c r="AX128" s="26"/>
    </row>
    <row r="129" spans="1:50" s="139" customFormat="1" x14ac:dyDescent="0.15">
      <c r="A129" s="33"/>
      <c r="B129" s="33" t="s">
        <v>202</v>
      </c>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row>
    <row r="130" spans="1:50" ht="24" customHeight="1" x14ac:dyDescent="0.15">
      <c r="A130" s="674"/>
      <c r="B130" s="674"/>
      <c r="C130" s="682" t="s">
        <v>195</v>
      </c>
      <c r="D130" s="682"/>
      <c r="E130" s="682"/>
      <c r="F130" s="682"/>
      <c r="G130" s="682"/>
      <c r="H130" s="682"/>
      <c r="I130" s="682"/>
      <c r="J130" s="682"/>
      <c r="K130" s="682"/>
      <c r="L130" s="682"/>
      <c r="M130" s="682" t="s">
        <v>196</v>
      </c>
      <c r="N130" s="682"/>
      <c r="O130" s="682"/>
      <c r="P130" s="682"/>
      <c r="Q130" s="682"/>
      <c r="R130" s="682"/>
      <c r="S130" s="682"/>
      <c r="T130" s="682"/>
      <c r="U130" s="682"/>
      <c r="V130" s="682"/>
      <c r="W130" s="682"/>
      <c r="X130" s="682"/>
      <c r="Y130" s="682"/>
      <c r="Z130" s="682"/>
      <c r="AA130" s="682"/>
      <c r="AB130" s="682"/>
      <c r="AC130" s="682"/>
      <c r="AD130" s="682"/>
      <c r="AE130" s="682"/>
      <c r="AF130" s="682"/>
      <c r="AG130" s="682"/>
      <c r="AH130" s="682"/>
      <c r="AI130" s="682"/>
      <c r="AJ130" s="682"/>
      <c r="AK130" s="681" t="s">
        <v>197</v>
      </c>
      <c r="AL130" s="682"/>
      <c r="AM130" s="682"/>
      <c r="AN130" s="682"/>
      <c r="AO130" s="682"/>
      <c r="AP130" s="682"/>
      <c r="AQ130" s="682" t="s">
        <v>198</v>
      </c>
      <c r="AR130" s="682"/>
      <c r="AS130" s="682"/>
      <c r="AT130" s="682"/>
      <c r="AU130" s="441" t="s">
        <v>199</v>
      </c>
      <c r="AV130" s="442"/>
      <c r="AW130" s="442"/>
      <c r="AX130" s="677"/>
    </row>
    <row r="131" spans="1:50" ht="24" customHeight="1" x14ac:dyDescent="0.15">
      <c r="A131" s="674">
        <v>1</v>
      </c>
      <c r="B131" s="674">
        <v>1</v>
      </c>
      <c r="C131" s="680" t="s">
        <v>916</v>
      </c>
      <c r="D131" s="680"/>
      <c r="E131" s="680"/>
      <c r="F131" s="680"/>
      <c r="G131" s="680"/>
      <c r="H131" s="680"/>
      <c r="I131" s="680"/>
      <c r="J131" s="680"/>
      <c r="K131" s="680"/>
      <c r="L131" s="680"/>
      <c r="M131" s="3382" t="s">
        <v>914</v>
      </c>
      <c r="N131" s="3382"/>
      <c r="O131" s="3382"/>
      <c r="P131" s="3382"/>
      <c r="Q131" s="3382"/>
      <c r="R131" s="3382"/>
      <c r="S131" s="3382"/>
      <c r="T131" s="3382"/>
      <c r="U131" s="3382"/>
      <c r="V131" s="3382"/>
      <c r="W131" s="3382"/>
      <c r="X131" s="3382"/>
      <c r="Y131" s="3382"/>
      <c r="Z131" s="3382"/>
      <c r="AA131" s="3382"/>
      <c r="AB131" s="3382"/>
      <c r="AC131" s="3382"/>
      <c r="AD131" s="3382"/>
      <c r="AE131" s="3382"/>
      <c r="AF131" s="3382"/>
      <c r="AG131" s="3382"/>
      <c r="AH131" s="3382"/>
      <c r="AI131" s="3382"/>
      <c r="AJ131" s="3382"/>
      <c r="AK131" s="679">
        <v>22</v>
      </c>
      <c r="AL131" s="680"/>
      <c r="AM131" s="680"/>
      <c r="AN131" s="680"/>
      <c r="AO131" s="680"/>
      <c r="AP131" s="680"/>
      <c r="AQ131" s="2135" t="s">
        <v>915</v>
      </c>
      <c r="AR131" s="2135"/>
      <c r="AS131" s="2135"/>
      <c r="AT131" s="2135"/>
      <c r="AU131" s="678" t="s">
        <v>915</v>
      </c>
      <c r="AV131" s="627"/>
      <c r="AW131" s="627"/>
      <c r="AX131" s="637"/>
    </row>
    <row r="132" spans="1:50" s="139" customFormat="1" x14ac:dyDescent="0.15">
      <c r="A132" s="31"/>
      <c r="B132" s="31"/>
      <c r="C132" s="31"/>
      <c r="D132" s="31"/>
      <c r="E132" s="31"/>
      <c r="F132" s="31"/>
      <c r="G132" s="31"/>
      <c r="H132" s="31"/>
      <c r="I132" s="31"/>
      <c r="J132" s="31"/>
      <c r="K132" s="31"/>
      <c r="L132" s="31"/>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38"/>
      <c r="AL132" s="31"/>
      <c r="AM132" s="31"/>
      <c r="AN132" s="31"/>
      <c r="AO132" s="31"/>
      <c r="AP132" s="31"/>
      <c r="AQ132" s="26"/>
      <c r="AR132" s="26"/>
      <c r="AS132" s="26"/>
      <c r="AT132" s="26"/>
      <c r="AU132" s="26"/>
      <c r="AV132" s="26"/>
      <c r="AW132" s="26"/>
      <c r="AX132" s="26"/>
    </row>
    <row r="133" spans="1:50" s="139" customFormat="1" x14ac:dyDescent="0.15">
      <c r="A133" s="33"/>
      <c r="B133" s="33" t="s">
        <v>804</v>
      </c>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row>
    <row r="134" spans="1:50" ht="24" customHeight="1" x14ac:dyDescent="0.15">
      <c r="A134" s="674"/>
      <c r="B134" s="674"/>
      <c r="C134" s="682" t="s">
        <v>195</v>
      </c>
      <c r="D134" s="682"/>
      <c r="E134" s="682"/>
      <c r="F134" s="682"/>
      <c r="G134" s="682"/>
      <c r="H134" s="682"/>
      <c r="I134" s="682"/>
      <c r="J134" s="682"/>
      <c r="K134" s="682"/>
      <c r="L134" s="682"/>
      <c r="M134" s="682" t="s">
        <v>196</v>
      </c>
      <c r="N134" s="682"/>
      <c r="O134" s="682"/>
      <c r="P134" s="682"/>
      <c r="Q134" s="682"/>
      <c r="R134" s="682"/>
      <c r="S134" s="682"/>
      <c r="T134" s="682"/>
      <c r="U134" s="682"/>
      <c r="V134" s="682"/>
      <c r="W134" s="682"/>
      <c r="X134" s="682"/>
      <c r="Y134" s="682"/>
      <c r="Z134" s="682"/>
      <c r="AA134" s="682"/>
      <c r="AB134" s="682"/>
      <c r="AC134" s="682"/>
      <c r="AD134" s="682"/>
      <c r="AE134" s="682"/>
      <c r="AF134" s="682"/>
      <c r="AG134" s="682"/>
      <c r="AH134" s="682"/>
      <c r="AI134" s="682"/>
      <c r="AJ134" s="682"/>
      <c r="AK134" s="681" t="s">
        <v>197</v>
      </c>
      <c r="AL134" s="682"/>
      <c r="AM134" s="682"/>
      <c r="AN134" s="682"/>
      <c r="AO134" s="682"/>
      <c r="AP134" s="682"/>
      <c r="AQ134" s="682" t="s">
        <v>198</v>
      </c>
      <c r="AR134" s="682"/>
      <c r="AS134" s="682"/>
      <c r="AT134" s="682"/>
      <c r="AU134" s="441" t="s">
        <v>199</v>
      </c>
      <c r="AV134" s="442"/>
      <c r="AW134" s="442"/>
      <c r="AX134" s="677"/>
    </row>
    <row r="135" spans="1:50" ht="24" customHeight="1" x14ac:dyDescent="0.15">
      <c r="A135" s="674">
        <v>1</v>
      </c>
      <c r="B135" s="674">
        <v>1</v>
      </c>
      <c r="C135" s="680" t="s">
        <v>916</v>
      </c>
      <c r="D135" s="680"/>
      <c r="E135" s="680"/>
      <c r="F135" s="680"/>
      <c r="G135" s="680"/>
      <c r="H135" s="680"/>
      <c r="I135" s="680"/>
      <c r="J135" s="680"/>
      <c r="K135" s="680"/>
      <c r="L135" s="680"/>
      <c r="M135" s="3382" t="s">
        <v>914</v>
      </c>
      <c r="N135" s="3382"/>
      <c r="O135" s="3382"/>
      <c r="P135" s="3382"/>
      <c r="Q135" s="3382"/>
      <c r="R135" s="3382"/>
      <c r="S135" s="3382"/>
      <c r="T135" s="3382"/>
      <c r="U135" s="3382"/>
      <c r="V135" s="3382"/>
      <c r="W135" s="3382"/>
      <c r="X135" s="3382"/>
      <c r="Y135" s="3382"/>
      <c r="Z135" s="3382"/>
      <c r="AA135" s="3382"/>
      <c r="AB135" s="3382"/>
      <c r="AC135" s="3382"/>
      <c r="AD135" s="3382"/>
      <c r="AE135" s="3382"/>
      <c r="AF135" s="3382"/>
      <c r="AG135" s="3382"/>
      <c r="AH135" s="3382"/>
      <c r="AI135" s="3382"/>
      <c r="AJ135" s="3382"/>
      <c r="AK135" s="679">
        <v>20</v>
      </c>
      <c r="AL135" s="680"/>
      <c r="AM135" s="680"/>
      <c r="AN135" s="680"/>
      <c r="AO135" s="680"/>
      <c r="AP135" s="680"/>
      <c r="AQ135" s="2135" t="s">
        <v>915</v>
      </c>
      <c r="AR135" s="2135"/>
      <c r="AS135" s="2135"/>
      <c r="AT135" s="2135"/>
      <c r="AU135" s="678" t="s">
        <v>915</v>
      </c>
      <c r="AV135" s="627"/>
      <c r="AW135" s="627"/>
      <c r="AX135" s="637"/>
    </row>
    <row r="136" spans="1:50" s="139" customFormat="1" ht="24" customHeight="1" x14ac:dyDescent="0.15">
      <c r="A136" s="50"/>
      <c r="B136" s="50"/>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1"/>
      <c r="AL136" s="50"/>
      <c r="AM136" s="50"/>
      <c r="AN136" s="50"/>
      <c r="AO136" s="50"/>
      <c r="AP136" s="50"/>
      <c r="AQ136" s="50"/>
      <c r="AR136" s="50"/>
      <c r="AS136" s="50"/>
      <c r="AT136" s="50"/>
      <c r="AU136" s="50"/>
      <c r="AV136" s="50"/>
      <c r="AW136" s="50"/>
      <c r="AX136" s="50"/>
    </row>
  </sheetData>
  <mergeCells count="540">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B20:AD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3:E63"/>
    <mergeCell ref="F63:AX63"/>
    <mergeCell ref="A64:AX64"/>
    <mergeCell ref="A65:AX65"/>
    <mergeCell ref="A66:AX66"/>
    <mergeCell ref="A67:B67"/>
    <mergeCell ref="C67:J67"/>
    <mergeCell ref="K67:R67"/>
    <mergeCell ref="S67:Z67"/>
    <mergeCell ref="AA67:AH67"/>
    <mergeCell ref="AI67:AP67"/>
    <mergeCell ref="AQ67:AX67"/>
    <mergeCell ref="A69:F76"/>
    <mergeCell ref="A79:F122"/>
    <mergeCell ref="G79:AB79"/>
    <mergeCell ref="AC79:AX79"/>
    <mergeCell ref="G80:K80"/>
    <mergeCell ref="L80:X80"/>
    <mergeCell ref="Y80:AB80"/>
    <mergeCell ref="AC80:AG80"/>
    <mergeCell ref="G82:K82"/>
    <mergeCell ref="L82:X82"/>
    <mergeCell ref="Y82:AB82"/>
    <mergeCell ref="AC82:AG82"/>
    <mergeCell ref="AH82:AT82"/>
    <mergeCell ref="AU82:AX82"/>
    <mergeCell ref="AH80:AT80"/>
    <mergeCell ref="AU80:AX80"/>
    <mergeCell ref="G81:K81"/>
    <mergeCell ref="L81:X81"/>
    <mergeCell ref="Y81:AB81"/>
    <mergeCell ref="AC81:AG81"/>
    <mergeCell ref="AH81:AT81"/>
    <mergeCell ref="AU81:AX81"/>
    <mergeCell ref="G83:AB83"/>
    <mergeCell ref="AC83:AG83"/>
    <mergeCell ref="AH83:AT83"/>
    <mergeCell ref="AU83:AX83"/>
    <mergeCell ref="G84:K84"/>
    <mergeCell ref="L84:X84"/>
    <mergeCell ref="Y84:AB84"/>
    <mergeCell ref="AC84:AG84"/>
    <mergeCell ref="AH84:AT84"/>
    <mergeCell ref="AU84:AX84"/>
    <mergeCell ref="G86:K86"/>
    <mergeCell ref="L86:X86"/>
    <mergeCell ref="Y86:AB86"/>
    <mergeCell ref="AC86:AG86"/>
    <mergeCell ref="AH86:AT86"/>
    <mergeCell ref="AU86:AX86"/>
    <mergeCell ref="G85:K85"/>
    <mergeCell ref="L85:X85"/>
    <mergeCell ref="Y85:AB85"/>
    <mergeCell ref="AC85:AG85"/>
    <mergeCell ref="AH85:AT85"/>
    <mergeCell ref="AU85:AX85"/>
    <mergeCell ref="G89:K89"/>
    <mergeCell ref="L89:X89"/>
    <mergeCell ref="Y89:AB89"/>
    <mergeCell ref="AC89:AG89"/>
    <mergeCell ref="AH89:AT89"/>
    <mergeCell ref="AU89:AX89"/>
    <mergeCell ref="G87:AB87"/>
    <mergeCell ref="AC87:AG87"/>
    <mergeCell ref="AH87:AT87"/>
    <mergeCell ref="AU87:AX87"/>
    <mergeCell ref="G88:K88"/>
    <mergeCell ref="L88:X88"/>
    <mergeCell ref="Y88:AB88"/>
    <mergeCell ref="AC88:AG88"/>
    <mergeCell ref="AH88:AT88"/>
    <mergeCell ref="AU88:AX88"/>
    <mergeCell ref="G92:K92"/>
    <mergeCell ref="L92:X92"/>
    <mergeCell ref="Y92:AB92"/>
    <mergeCell ref="AC92:AG92"/>
    <mergeCell ref="AH92:AT92"/>
    <mergeCell ref="AU92:AX92"/>
    <mergeCell ref="G90:K90"/>
    <mergeCell ref="L90:X90"/>
    <mergeCell ref="Y90:AB90"/>
    <mergeCell ref="AC90:AX90"/>
    <mergeCell ref="G91:K91"/>
    <mergeCell ref="L91:X91"/>
    <mergeCell ref="Y91:AB91"/>
    <mergeCell ref="AC91:AG91"/>
    <mergeCell ref="AH91:AT91"/>
    <mergeCell ref="AU91:AX91"/>
    <mergeCell ref="G94:K94"/>
    <mergeCell ref="L94:X94"/>
    <mergeCell ref="Y94:AB94"/>
    <mergeCell ref="AC94:AG94"/>
    <mergeCell ref="AH94:AT94"/>
    <mergeCell ref="AU94:AX94"/>
    <mergeCell ref="G93:K93"/>
    <mergeCell ref="L93:X93"/>
    <mergeCell ref="Y93:AB93"/>
    <mergeCell ref="AC93:AG93"/>
    <mergeCell ref="AH93:AT93"/>
    <mergeCell ref="AU93:AX93"/>
    <mergeCell ref="G96:K96"/>
    <mergeCell ref="L96:X96"/>
    <mergeCell ref="Y96:AB96"/>
    <mergeCell ref="AC96:AG96"/>
    <mergeCell ref="AH96:AT96"/>
    <mergeCell ref="AU96:AX96"/>
    <mergeCell ref="G95:K95"/>
    <mergeCell ref="L95:X95"/>
    <mergeCell ref="Y95:AB95"/>
    <mergeCell ref="AC95:AG95"/>
    <mergeCell ref="AH95:AT95"/>
    <mergeCell ref="AU95:AX95"/>
    <mergeCell ref="G98:K98"/>
    <mergeCell ref="L98:X98"/>
    <mergeCell ref="Y98:AB98"/>
    <mergeCell ref="AC98:AG98"/>
    <mergeCell ref="AH98:AT98"/>
    <mergeCell ref="AU98:AX98"/>
    <mergeCell ref="G97:K97"/>
    <mergeCell ref="L97:X97"/>
    <mergeCell ref="Y97:AB97"/>
    <mergeCell ref="AC97:AG97"/>
    <mergeCell ref="AH97:AT97"/>
    <mergeCell ref="AU97:AX97"/>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103:K103"/>
    <mergeCell ref="L103:X103"/>
    <mergeCell ref="Y103:AB103"/>
    <mergeCell ref="AC103:AG103"/>
    <mergeCell ref="AH103:AT103"/>
    <mergeCell ref="AU103:AX103"/>
    <mergeCell ref="G101:AB101"/>
    <mergeCell ref="AC101:AX101"/>
    <mergeCell ref="G102:K102"/>
    <mergeCell ref="L102:X102"/>
    <mergeCell ref="Y102:AB102"/>
    <mergeCell ref="AC102:AG102"/>
    <mergeCell ref="AH102:AT102"/>
    <mergeCell ref="AU102:AX102"/>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14:K114"/>
    <mergeCell ref="L114:X114"/>
    <mergeCell ref="Y114:AB114"/>
    <mergeCell ref="AC114:AG114"/>
    <mergeCell ref="AH114:AT114"/>
    <mergeCell ref="AU114:AX114"/>
    <mergeCell ref="G112:AB112"/>
    <mergeCell ref="AC112:AX112"/>
    <mergeCell ref="G113:K113"/>
    <mergeCell ref="L113:X113"/>
    <mergeCell ref="Y113:AB113"/>
    <mergeCell ref="AC113:AG113"/>
    <mergeCell ref="AH113:AT113"/>
    <mergeCell ref="AU113:AX113"/>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A127:B127"/>
    <mergeCell ref="C127:L127"/>
    <mergeCell ref="M127:AJ127"/>
    <mergeCell ref="AK127:AP127"/>
    <mergeCell ref="AQ127:AT127"/>
    <mergeCell ref="AU127:AX127"/>
    <mergeCell ref="A126:B126"/>
    <mergeCell ref="C126:L126"/>
    <mergeCell ref="M126:AJ126"/>
    <mergeCell ref="AK126:AP126"/>
    <mergeCell ref="AQ126:AT126"/>
    <mergeCell ref="AU126:AX126"/>
    <mergeCell ref="A131:B131"/>
    <mergeCell ref="C131:L131"/>
    <mergeCell ref="M131:AJ131"/>
    <mergeCell ref="AK131:AP131"/>
    <mergeCell ref="AQ131:AT131"/>
    <mergeCell ref="AU131:AX131"/>
    <mergeCell ref="A130:B130"/>
    <mergeCell ref="C130:L130"/>
    <mergeCell ref="M130:AJ130"/>
    <mergeCell ref="AK130:AP130"/>
    <mergeCell ref="AQ130:AT130"/>
    <mergeCell ref="AU130:AX130"/>
    <mergeCell ref="A135:B135"/>
    <mergeCell ref="C135:L135"/>
    <mergeCell ref="M135:AJ135"/>
    <mergeCell ref="AK135:AP135"/>
    <mergeCell ref="AQ135:AT135"/>
    <mergeCell ref="AU135:AX135"/>
    <mergeCell ref="A134:B134"/>
    <mergeCell ref="C134:L134"/>
    <mergeCell ref="M134:AJ134"/>
    <mergeCell ref="AK134:AP134"/>
    <mergeCell ref="AQ134:AT134"/>
    <mergeCell ref="AU134:AX134"/>
  </mergeCells>
  <phoneticPr fontId="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rowBreaks count="4" manualBreakCount="4">
    <brk id="36" max="49" man="1"/>
    <brk id="67" max="49" man="1"/>
    <brk id="77" max="49" man="1"/>
    <brk id="122" max="4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59"/>
  <sheetViews>
    <sheetView view="pageBreakPreview" zoomScale="70" zoomScaleNormal="75" zoomScaleSheetLayoutView="70" workbookViewId="0">
      <selection activeCell="AQ1" sqref="AQ1:AX1"/>
    </sheetView>
  </sheetViews>
  <sheetFormatPr defaultColWidth="9" defaultRowHeight="13.5" x14ac:dyDescent="0.15"/>
  <cols>
    <col min="1" max="50" width="2.625" style="52" customWidth="1"/>
    <col min="51" max="57" width="2.25" style="52" customWidth="1"/>
    <col min="58" max="16384" width="9" style="52"/>
  </cols>
  <sheetData>
    <row r="1" spans="1:50" ht="21.75" customHeight="1" thickBot="1" x14ac:dyDescent="0.2">
      <c r="AJ1" s="981" t="s">
        <v>0</v>
      </c>
      <c r="AK1" s="981"/>
      <c r="AL1" s="981"/>
      <c r="AM1" s="981"/>
      <c r="AN1" s="981"/>
      <c r="AO1" s="981"/>
      <c r="AP1" s="981"/>
      <c r="AQ1" s="982" t="str">
        <f ca="1">RIGHT(CELL("filename",AQ1),LEN(CELL("filename",AQ1))-FIND("]",CELL("filename",AQ1)))</f>
        <v>076</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0" ht="25.15" customHeight="1" x14ac:dyDescent="0.15">
      <c r="A3" s="511" t="s">
        <v>3</v>
      </c>
      <c r="B3" s="512"/>
      <c r="C3" s="512"/>
      <c r="D3" s="512"/>
      <c r="E3" s="512"/>
      <c r="F3" s="512"/>
      <c r="G3" s="514" t="s">
        <v>805</v>
      </c>
      <c r="H3" s="630"/>
      <c r="I3" s="630"/>
      <c r="J3" s="630"/>
      <c r="K3" s="630"/>
      <c r="L3" s="630"/>
      <c r="M3" s="630"/>
      <c r="N3" s="630"/>
      <c r="O3" s="630"/>
      <c r="P3" s="630"/>
      <c r="Q3" s="630"/>
      <c r="R3" s="630"/>
      <c r="S3" s="630"/>
      <c r="T3" s="630"/>
      <c r="U3" s="630"/>
      <c r="V3" s="630"/>
      <c r="W3" s="630"/>
      <c r="X3" s="630"/>
      <c r="Y3" s="517" t="s">
        <v>806</v>
      </c>
      <c r="Z3" s="631"/>
      <c r="AA3" s="631"/>
      <c r="AB3" s="631"/>
      <c r="AC3" s="631"/>
      <c r="AD3" s="632"/>
      <c r="AE3" s="3565" t="s">
        <v>807</v>
      </c>
      <c r="AF3" s="3566"/>
      <c r="AG3" s="3566"/>
      <c r="AH3" s="3566"/>
      <c r="AI3" s="3566"/>
      <c r="AJ3" s="3566"/>
      <c r="AK3" s="3566"/>
      <c r="AL3" s="3566"/>
      <c r="AM3" s="3566"/>
      <c r="AN3" s="3566"/>
      <c r="AO3" s="3566"/>
      <c r="AP3" s="3567"/>
      <c r="AQ3" s="523" t="s">
        <v>6</v>
      </c>
      <c r="AR3" s="631"/>
      <c r="AS3" s="631"/>
      <c r="AT3" s="631"/>
      <c r="AU3" s="631"/>
      <c r="AV3" s="631"/>
      <c r="AW3" s="631"/>
      <c r="AX3" s="633"/>
    </row>
    <row r="4" spans="1:50" ht="30" customHeight="1" x14ac:dyDescent="0.15">
      <c r="A4" s="550" t="s">
        <v>7</v>
      </c>
      <c r="B4" s="625"/>
      <c r="C4" s="625"/>
      <c r="D4" s="625"/>
      <c r="E4" s="625"/>
      <c r="F4" s="626"/>
      <c r="G4" s="553" t="s">
        <v>808</v>
      </c>
      <c r="H4" s="554"/>
      <c r="I4" s="554"/>
      <c r="J4" s="554"/>
      <c r="K4" s="554"/>
      <c r="L4" s="554"/>
      <c r="M4" s="554"/>
      <c r="N4" s="554"/>
      <c r="O4" s="554"/>
      <c r="P4" s="554"/>
      <c r="Q4" s="554"/>
      <c r="R4" s="554"/>
      <c r="S4" s="554"/>
      <c r="T4" s="554"/>
      <c r="U4" s="554"/>
      <c r="V4" s="627"/>
      <c r="W4" s="627"/>
      <c r="X4" s="627"/>
      <c r="Y4" s="556" t="s">
        <v>9</v>
      </c>
      <c r="Z4" s="560"/>
      <c r="AA4" s="560"/>
      <c r="AB4" s="560"/>
      <c r="AC4" s="560"/>
      <c r="AD4" s="561"/>
      <c r="AE4" s="3559" t="s">
        <v>807</v>
      </c>
      <c r="AF4" s="3560"/>
      <c r="AG4" s="3560"/>
      <c r="AH4" s="3560"/>
      <c r="AI4" s="3560"/>
      <c r="AJ4" s="3560"/>
      <c r="AK4" s="3560"/>
      <c r="AL4" s="3560"/>
      <c r="AM4" s="3560"/>
      <c r="AN4" s="3560"/>
      <c r="AO4" s="3560"/>
      <c r="AP4" s="3561"/>
      <c r="AQ4" s="1092" t="s">
        <v>809</v>
      </c>
      <c r="AR4" s="563"/>
      <c r="AS4" s="563"/>
      <c r="AT4" s="563"/>
      <c r="AU4" s="563"/>
      <c r="AV4" s="563"/>
      <c r="AW4" s="563"/>
      <c r="AX4" s="564"/>
    </row>
    <row r="5" spans="1:50" ht="30" customHeight="1" x14ac:dyDescent="0.15">
      <c r="A5" s="565" t="s">
        <v>12</v>
      </c>
      <c r="B5" s="566"/>
      <c r="C5" s="566"/>
      <c r="D5" s="566"/>
      <c r="E5" s="566"/>
      <c r="F5" s="566"/>
      <c r="G5" s="568" t="s">
        <v>810</v>
      </c>
      <c r="H5" s="627"/>
      <c r="I5" s="627"/>
      <c r="J5" s="627"/>
      <c r="K5" s="627"/>
      <c r="L5" s="627"/>
      <c r="M5" s="627"/>
      <c r="N5" s="627"/>
      <c r="O5" s="627"/>
      <c r="P5" s="627"/>
      <c r="Q5" s="627"/>
      <c r="R5" s="627"/>
      <c r="S5" s="627"/>
      <c r="T5" s="627"/>
      <c r="U5" s="627"/>
      <c r="V5" s="627"/>
      <c r="W5" s="627"/>
      <c r="X5" s="627"/>
      <c r="Y5" s="571" t="s">
        <v>14</v>
      </c>
      <c r="Z5" s="572"/>
      <c r="AA5" s="572"/>
      <c r="AB5" s="572"/>
      <c r="AC5" s="572"/>
      <c r="AD5" s="573"/>
      <c r="AE5" s="3562" t="s">
        <v>811</v>
      </c>
      <c r="AF5" s="3563"/>
      <c r="AG5" s="3563"/>
      <c r="AH5" s="3563"/>
      <c r="AI5" s="3563"/>
      <c r="AJ5" s="3563"/>
      <c r="AK5" s="3563"/>
      <c r="AL5" s="3563"/>
      <c r="AM5" s="3563"/>
      <c r="AN5" s="3563"/>
      <c r="AO5" s="3563"/>
      <c r="AP5" s="3563"/>
      <c r="AQ5" s="2799"/>
      <c r="AR5" s="2799"/>
      <c r="AS5" s="2799"/>
      <c r="AT5" s="2799"/>
      <c r="AU5" s="2799"/>
      <c r="AV5" s="2799"/>
      <c r="AW5" s="2799"/>
      <c r="AX5" s="3564"/>
    </row>
    <row r="6" spans="1:50" ht="39.950000000000003" customHeight="1" x14ac:dyDescent="0.15">
      <c r="A6" s="990" t="s">
        <v>16</v>
      </c>
      <c r="B6" s="991"/>
      <c r="C6" s="991"/>
      <c r="D6" s="991"/>
      <c r="E6" s="991"/>
      <c r="F6" s="991"/>
      <c r="G6" s="634" t="s">
        <v>812</v>
      </c>
      <c r="H6" s="635"/>
      <c r="I6" s="635"/>
      <c r="J6" s="635"/>
      <c r="K6" s="635"/>
      <c r="L6" s="635"/>
      <c r="M6" s="635"/>
      <c r="N6" s="635"/>
      <c r="O6" s="635"/>
      <c r="P6" s="635"/>
      <c r="Q6" s="635"/>
      <c r="R6" s="635"/>
      <c r="S6" s="635"/>
      <c r="T6" s="635"/>
      <c r="U6" s="635"/>
      <c r="V6" s="636"/>
      <c r="W6" s="636"/>
      <c r="X6" s="636"/>
      <c r="Y6" s="541" t="s">
        <v>813</v>
      </c>
      <c r="Z6" s="627"/>
      <c r="AA6" s="627"/>
      <c r="AB6" s="627"/>
      <c r="AC6" s="627"/>
      <c r="AD6" s="637"/>
      <c r="AE6" s="638"/>
      <c r="AF6" s="639"/>
      <c r="AG6" s="639"/>
      <c r="AH6" s="639"/>
      <c r="AI6" s="639"/>
      <c r="AJ6" s="639"/>
      <c r="AK6" s="639"/>
      <c r="AL6" s="639"/>
      <c r="AM6" s="639"/>
      <c r="AN6" s="639"/>
      <c r="AO6" s="639"/>
      <c r="AP6" s="639"/>
      <c r="AQ6" s="639"/>
      <c r="AR6" s="639"/>
      <c r="AS6" s="639"/>
      <c r="AT6" s="639"/>
      <c r="AU6" s="639"/>
      <c r="AV6" s="639"/>
      <c r="AW6" s="639"/>
      <c r="AX6" s="640"/>
    </row>
    <row r="7" spans="1:50" ht="103.7" customHeight="1" x14ac:dyDescent="0.15">
      <c r="A7" s="526" t="s">
        <v>17</v>
      </c>
      <c r="B7" s="527"/>
      <c r="C7" s="527"/>
      <c r="D7" s="527"/>
      <c r="E7" s="527"/>
      <c r="F7" s="527"/>
      <c r="G7" s="529" t="s">
        <v>814</v>
      </c>
      <c r="H7" s="530"/>
      <c r="I7" s="530"/>
      <c r="J7" s="530"/>
      <c r="K7" s="530"/>
      <c r="L7" s="530"/>
      <c r="M7" s="530"/>
      <c r="N7" s="530"/>
      <c r="O7" s="530"/>
      <c r="P7" s="530"/>
      <c r="Q7" s="530"/>
      <c r="R7" s="530"/>
      <c r="S7" s="530"/>
      <c r="T7" s="530"/>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c r="AT7" s="530"/>
      <c r="AU7" s="530"/>
      <c r="AV7" s="530"/>
      <c r="AW7" s="530"/>
      <c r="AX7" s="531"/>
    </row>
    <row r="8" spans="1:50" ht="137.25" customHeight="1" x14ac:dyDescent="0.15">
      <c r="A8" s="526" t="s">
        <v>19</v>
      </c>
      <c r="B8" s="527"/>
      <c r="C8" s="527"/>
      <c r="D8" s="527"/>
      <c r="E8" s="527"/>
      <c r="F8" s="527"/>
      <c r="G8" s="529" t="s">
        <v>815</v>
      </c>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1"/>
    </row>
    <row r="9" spans="1:50" ht="29.25" customHeight="1" x14ac:dyDescent="0.15">
      <c r="A9" s="526" t="s">
        <v>21</v>
      </c>
      <c r="B9" s="527"/>
      <c r="C9" s="527"/>
      <c r="D9" s="527"/>
      <c r="E9" s="527"/>
      <c r="F9" s="528"/>
      <c r="G9" s="1034" t="s">
        <v>816</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21" customHeight="1" x14ac:dyDescent="0.15">
      <c r="A10" s="429" t="s">
        <v>23</v>
      </c>
      <c r="B10" s="430"/>
      <c r="C10" s="430"/>
      <c r="D10" s="430"/>
      <c r="E10" s="430"/>
      <c r="F10" s="431"/>
      <c r="G10" s="623"/>
      <c r="H10" s="624"/>
      <c r="I10" s="624"/>
      <c r="J10" s="624"/>
      <c r="K10" s="624"/>
      <c r="L10" s="624"/>
      <c r="M10" s="624"/>
      <c r="N10" s="624"/>
      <c r="O10" s="624"/>
      <c r="P10" s="441" t="s">
        <v>748</v>
      </c>
      <c r="Q10" s="442"/>
      <c r="R10" s="442"/>
      <c r="S10" s="442"/>
      <c r="T10" s="442"/>
      <c r="U10" s="442"/>
      <c r="V10" s="443"/>
      <c r="W10" s="441" t="s">
        <v>749</v>
      </c>
      <c r="X10" s="442"/>
      <c r="Y10" s="442"/>
      <c r="Z10" s="442"/>
      <c r="AA10" s="442"/>
      <c r="AB10" s="442"/>
      <c r="AC10" s="443"/>
      <c r="AD10" s="441" t="s">
        <v>750</v>
      </c>
      <c r="AE10" s="442"/>
      <c r="AF10" s="442"/>
      <c r="AG10" s="442"/>
      <c r="AH10" s="442"/>
      <c r="AI10" s="442"/>
      <c r="AJ10" s="443"/>
      <c r="AK10" s="441" t="s">
        <v>751</v>
      </c>
      <c r="AL10" s="442"/>
      <c r="AM10" s="442"/>
      <c r="AN10" s="442"/>
      <c r="AO10" s="442"/>
      <c r="AP10" s="442"/>
      <c r="AQ10" s="443"/>
      <c r="AR10" s="441" t="s">
        <v>752</v>
      </c>
      <c r="AS10" s="442"/>
      <c r="AT10" s="442"/>
      <c r="AU10" s="442"/>
      <c r="AV10" s="442"/>
      <c r="AW10" s="442"/>
      <c r="AX10" s="488"/>
    </row>
    <row r="11" spans="1:50" ht="21" customHeight="1" x14ac:dyDescent="0.15">
      <c r="A11" s="432"/>
      <c r="B11" s="433"/>
      <c r="C11" s="433"/>
      <c r="D11" s="433"/>
      <c r="E11" s="433"/>
      <c r="F11" s="434"/>
      <c r="G11" s="489" t="s">
        <v>29</v>
      </c>
      <c r="H11" s="613"/>
      <c r="I11" s="618" t="s">
        <v>30</v>
      </c>
      <c r="J11" s="619"/>
      <c r="K11" s="619"/>
      <c r="L11" s="619"/>
      <c r="M11" s="619"/>
      <c r="N11" s="619"/>
      <c r="O11" s="490"/>
      <c r="P11" s="620">
        <v>26</v>
      </c>
      <c r="Q11" s="620"/>
      <c r="R11" s="620"/>
      <c r="S11" s="620"/>
      <c r="T11" s="620"/>
      <c r="U11" s="620"/>
      <c r="V11" s="620"/>
      <c r="W11" s="620">
        <v>26</v>
      </c>
      <c r="X11" s="620"/>
      <c r="Y11" s="620"/>
      <c r="Z11" s="620"/>
      <c r="AA11" s="620"/>
      <c r="AB11" s="620"/>
      <c r="AC11" s="620"/>
      <c r="AD11" s="620">
        <v>21</v>
      </c>
      <c r="AE11" s="620"/>
      <c r="AF11" s="620"/>
      <c r="AG11" s="620"/>
      <c r="AH11" s="620"/>
      <c r="AI11" s="620"/>
      <c r="AJ11" s="620"/>
      <c r="AK11" s="620">
        <v>20</v>
      </c>
      <c r="AL11" s="620"/>
      <c r="AM11" s="620"/>
      <c r="AN11" s="620"/>
      <c r="AO11" s="620"/>
      <c r="AP11" s="620"/>
      <c r="AQ11" s="620"/>
      <c r="AR11" s="2939"/>
      <c r="AS11" s="2939"/>
      <c r="AT11" s="2939"/>
      <c r="AU11" s="2939"/>
      <c r="AV11" s="2939"/>
      <c r="AW11" s="2939"/>
      <c r="AX11" s="2940"/>
    </row>
    <row r="12" spans="1:50" ht="21" customHeight="1" x14ac:dyDescent="0.15">
      <c r="A12" s="432"/>
      <c r="B12" s="433"/>
      <c r="C12" s="433"/>
      <c r="D12" s="433"/>
      <c r="E12" s="433"/>
      <c r="F12" s="434"/>
      <c r="G12" s="614"/>
      <c r="H12" s="615"/>
      <c r="I12" s="467" t="s">
        <v>31</v>
      </c>
      <c r="J12" s="468"/>
      <c r="K12" s="468"/>
      <c r="L12" s="468"/>
      <c r="M12" s="468"/>
      <c r="N12" s="468"/>
      <c r="O12" s="469"/>
      <c r="P12" s="509">
        <v>0</v>
      </c>
      <c r="Q12" s="509"/>
      <c r="R12" s="509"/>
      <c r="S12" s="509"/>
      <c r="T12" s="509"/>
      <c r="U12" s="509"/>
      <c r="V12" s="509"/>
      <c r="W12" s="509">
        <v>0</v>
      </c>
      <c r="X12" s="509"/>
      <c r="Y12" s="509"/>
      <c r="Z12" s="509"/>
      <c r="AA12" s="509"/>
      <c r="AB12" s="509"/>
      <c r="AC12" s="509"/>
      <c r="AD12" s="509">
        <v>0</v>
      </c>
      <c r="AE12" s="509"/>
      <c r="AF12" s="509"/>
      <c r="AG12" s="509"/>
      <c r="AH12" s="509"/>
      <c r="AI12" s="509"/>
      <c r="AJ12" s="509"/>
      <c r="AK12" s="509">
        <v>0</v>
      </c>
      <c r="AL12" s="509"/>
      <c r="AM12" s="509"/>
      <c r="AN12" s="509"/>
      <c r="AO12" s="509"/>
      <c r="AP12" s="509"/>
      <c r="AQ12" s="509"/>
      <c r="AR12" s="600"/>
      <c r="AS12" s="600"/>
      <c r="AT12" s="600"/>
      <c r="AU12" s="600"/>
      <c r="AV12" s="600"/>
      <c r="AW12" s="600"/>
      <c r="AX12" s="601"/>
    </row>
    <row r="13" spans="1:50" ht="21" customHeight="1" x14ac:dyDescent="0.15">
      <c r="A13" s="432"/>
      <c r="B13" s="433"/>
      <c r="C13" s="433"/>
      <c r="D13" s="433"/>
      <c r="E13" s="433"/>
      <c r="F13" s="434"/>
      <c r="G13" s="614"/>
      <c r="H13" s="615"/>
      <c r="I13" s="467" t="s">
        <v>32</v>
      </c>
      <c r="J13" s="2935"/>
      <c r="K13" s="2935"/>
      <c r="L13" s="2935"/>
      <c r="M13" s="2935"/>
      <c r="N13" s="2935"/>
      <c r="O13" s="2936"/>
      <c r="P13" s="444" t="s">
        <v>817</v>
      </c>
      <c r="Q13" s="2930"/>
      <c r="R13" s="2930"/>
      <c r="S13" s="2930"/>
      <c r="T13" s="2930"/>
      <c r="U13" s="2930"/>
      <c r="V13" s="2931"/>
      <c r="W13" s="444" t="s">
        <v>817</v>
      </c>
      <c r="X13" s="2930"/>
      <c r="Y13" s="2930"/>
      <c r="Z13" s="2930"/>
      <c r="AA13" s="2930"/>
      <c r="AB13" s="2930"/>
      <c r="AC13" s="2931"/>
      <c r="AD13" s="444" t="s">
        <v>817</v>
      </c>
      <c r="AE13" s="2930"/>
      <c r="AF13" s="2930"/>
      <c r="AG13" s="2930"/>
      <c r="AH13" s="2930"/>
      <c r="AI13" s="2930"/>
      <c r="AJ13" s="2931"/>
      <c r="AK13" s="444" t="s">
        <v>817</v>
      </c>
      <c r="AL13" s="2930"/>
      <c r="AM13" s="2930"/>
      <c r="AN13" s="2930"/>
      <c r="AO13" s="2930"/>
      <c r="AP13" s="2930"/>
      <c r="AQ13" s="2931"/>
      <c r="AR13" s="444"/>
      <c r="AS13" s="2930"/>
      <c r="AT13" s="2930"/>
      <c r="AU13" s="2930"/>
      <c r="AV13" s="2930"/>
      <c r="AW13" s="2930"/>
      <c r="AX13" s="2937"/>
    </row>
    <row r="14" spans="1:50" ht="21" customHeight="1" x14ac:dyDescent="0.15">
      <c r="A14" s="432"/>
      <c r="B14" s="433"/>
      <c r="C14" s="433"/>
      <c r="D14" s="433"/>
      <c r="E14" s="433"/>
      <c r="F14" s="434"/>
      <c r="G14" s="614"/>
      <c r="H14" s="615"/>
      <c r="I14" s="467" t="s">
        <v>33</v>
      </c>
      <c r="J14" s="2935"/>
      <c r="K14" s="2935"/>
      <c r="L14" s="2935"/>
      <c r="M14" s="2935"/>
      <c r="N14" s="2935"/>
      <c r="O14" s="2936"/>
      <c r="P14" s="444" t="s">
        <v>817</v>
      </c>
      <c r="Q14" s="2930"/>
      <c r="R14" s="2930"/>
      <c r="S14" s="2930"/>
      <c r="T14" s="2930"/>
      <c r="U14" s="2930"/>
      <c r="V14" s="2931"/>
      <c r="W14" s="444" t="s">
        <v>817</v>
      </c>
      <c r="X14" s="2930"/>
      <c r="Y14" s="2930"/>
      <c r="Z14" s="2930"/>
      <c r="AA14" s="2930"/>
      <c r="AB14" s="2930"/>
      <c r="AC14" s="2931"/>
      <c r="AD14" s="444" t="s">
        <v>817</v>
      </c>
      <c r="AE14" s="2930"/>
      <c r="AF14" s="2930"/>
      <c r="AG14" s="2930"/>
      <c r="AH14" s="2930"/>
      <c r="AI14" s="2930"/>
      <c r="AJ14" s="2931"/>
      <c r="AK14" s="444" t="s">
        <v>817</v>
      </c>
      <c r="AL14" s="2930"/>
      <c r="AM14" s="2930"/>
      <c r="AN14" s="2930"/>
      <c r="AO14" s="2930"/>
      <c r="AP14" s="2930"/>
      <c r="AQ14" s="2931"/>
      <c r="AR14" s="464"/>
      <c r="AS14" s="2932"/>
      <c r="AT14" s="2932"/>
      <c r="AU14" s="2932"/>
      <c r="AV14" s="2932"/>
      <c r="AW14" s="2932"/>
      <c r="AX14" s="2933"/>
    </row>
    <row r="15" spans="1:50" ht="24.75" customHeight="1" x14ac:dyDescent="0.15">
      <c r="A15" s="432"/>
      <c r="B15" s="433"/>
      <c r="C15" s="433"/>
      <c r="D15" s="433"/>
      <c r="E15" s="433"/>
      <c r="F15" s="434"/>
      <c r="G15" s="614"/>
      <c r="H15" s="615"/>
      <c r="I15" s="467" t="s">
        <v>34</v>
      </c>
      <c r="J15" s="468"/>
      <c r="K15" s="468"/>
      <c r="L15" s="468"/>
      <c r="M15" s="468"/>
      <c r="N15" s="468"/>
      <c r="O15" s="469"/>
      <c r="P15" s="509" t="s">
        <v>817</v>
      </c>
      <c r="Q15" s="509"/>
      <c r="R15" s="509"/>
      <c r="S15" s="509"/>
      <c r="T15" s="509"/>
      <c r="U15" s="509"/>
      <c r="V15" s="509"/>
      <c r="W15" s="509" t="s">
        <v>817</v>
      </c>
      <c r="X15" s="509"/>
      <c r="Y15" s="509"/>
      <c r="Z15" s="509"/>
      <c r="AA15" s="509"/>
      <c r="AB15" s="509"/>
      <c r="AC15" s="509"/>
      <c r="AD15" s="509" t="s">
        <v>817</v>
      </c>
      <c r="AE15" s="509"/>
      <c r="AF15" s="509"/>
      <c r="AG15" s="509"/>
      <c r="AH15" s="509"/>
      <c r="AI15" s="509"/>
      <c r="AJ15" s="509"/>
      <c r="AK15" s="509" t="s">
        <v>817</v>
      </c>
      <c r="AL15" s="509"/>
      <c r="AM15" s="509"/>
      <c r="AN15" s="509"/>
      <c r="AO15" s="509"/>
      <c r="AP15" s="509"/>
      <c r="AQ15" s="509"/>
      <c r="AR15" s="600"/>
      <c r="AS15" s="600"/>
      <c r="AT15" s="600"/>
      <c r="AU15" s="600"/>
      <c r="AV15" s="600"/>
      <c r="AW15" s="600"/>
      <c r="AX15" s="601"/>
    </row>
    <row r="16" spans="1:50" ht="24.75" customHeight="1" x14ac:dyDescent="0.15">
      <c r="A16" s="432"/>
      <c r="B16" s="433"/>
      <c r="C16" s="433"/>
      <c r="D16" s="433"/>
      <c r="E16" s="433"/>
      <c r="F16" s="434"/>
      <c r="G16" s="616"/>
      <c r="H16" s="617"/>
      <c r="I16" s="609" t="s">
        <v>35</v>
      </c>
      <c r="J16" s="610"/>
      <c r="K16" s="610"/>
      <c r="L16" s="610"/>
      <c r="M16" s="610"/>
      <c r="N16" s="610"/>
      <c r="O16" s="494"/>
      <c r="P16" s="611">
        <v>26</v>
      </c>
      <c r="Q16" s="611"/>
      <c r="R16" s="611"/>
      <c r="S16" s="611"/>
      <c r="T16" s="611"/>
      <c r="U16" s="611"/>
      <c r="V16" s="611"/>
      <c r="W16" s="611">
        <v>26</v>
      </c>
      <c r="X16" s="611"/>
      <c r="Y16" s="611"/>
      <c r="Z16" s="611"/>
      <c r="AA16" s="611"/>
      <c r="AB16" s="611"/>
      <c r="AC16" s="611"/>
      <c r="AD16" s="611">
        <v>21</v>
      </c>
      <c r="AE16" s="611"/>
      <c r="AF16" s="611"/>
      <c r="AG16" s="611"/>
      <c r="AH16" s="611"/>
      <c r="AI16" s="611"/>
      <c r="AJ16" s="611"/>
      <c r="AK16" s="611">
        <v>20</v>
      </c>
      <c r="AL16" s="611"/>
      <c r="AM16" s="611"/>
      <c r="AN16" s="611"/>
      <c r="AO16" s="611"/>
      <c r="AP16" s="611"/>
      <c r="AQ16" s="611"/>
      <c r="AR16" s="611"/>
      <c r="AS16" s="611"/>
      <c r="AT16" s="611"/>
      <c r="AU16" s="611"/>
      <c r="AV16" s="611"/>
      <c r="AW16" s="611"/>
      <c r="AX16" s="612"/>
    </row>
    <row r="17" spans="1:55" ht="24.75" customHeight="1" x14ac:dyDescent="0.15">
      <c r="A17" s="432"/>
      <c r="B17" s="433"/>
      <c r="C17" s="433"/>
      <c r="D17" s="433"/>
      <c r="E17" s="433"/>
      <c r="F17" s="434"/>
      <c r="G17" s="604" t="s">
        <v>36</v>
      </c>
      <c r="H17" s="605"/>
      <c r="I17" s="605"/>
      <c r="J17" s="605"/>
      <c r="K17" s="605"/>
      <c r="L17" s="605"/>
      <c r="M17" s="605"/>
      <c r="N17" s="605"/>
      <c r="O17" s="605"/>
      <c r="P17" s="606">
        <v>20</v>
      </c>
      <c r="Q17" s="606"/>
      <c r="R17" s="606"/>
      <c r="S17" s="606"/>
      <c r="T17" s="606"/>
      <c r="U17" s="606"/>
      <c r="V17" s="606"/>
      <c r="W17" s="606">
        <v>21</v>
      </c>
      <c r="X17" s="606"/>
      <c r="Y17" s="606"/>
      <c r="Z17" s="606"/>
      <c r="AA17" s="606"/>
      <c r="AB17" s="606"/>
      <c r="AC17" s="606"/>
      <c r="AD17" s="606">
        <v>18</v>
      </c>
      <c r="AE17" s="606"/>
      <c r="AF17" s="606"/>
      <c r="AG17" s="606"/>
      <c r="AH17" s="606"/>
      <c r="AI17" s="606"/>
      <c r="AJ17" s="606"/>
      <c r="AK17" s="607"/>
      <c r="AL17" s="607"/>
      <c r="AM17" s="607"/>
      <c r="AN17" s="607"/>
      <c r="AO17" s="607"/>
      <c r="AP17" s="607"/>
      <c r="AQ17" s="607"/>
      <c r="AR17" s="607"/>
      <c r="AS17" s="607"/>
      <c r="AT17" s="607"/>
      <c r="AU17" s="607"/>
      <c r="AV17" s="607"/>
      <c r="AW17" s="607"/>
      <c r="AX17" s="608"/>
    </row>
    <row r="18" spans="1:55" ht="24.75" customHeight="1" x14ac:dyDescent="0.15">
      <c r="A18" s="435"/>
      <c r="B18" s="436"/>
      <c r="C18" s="436"/>
      <c r="D18" s="436"/>
      <c r="E18" s="436"/>
      <c r="F18" s="437"/>
      <c r="G18" s="604" t="s">
        <v>37</v>
      </c>
      <c r="H18" s="605"/>
      <c r="I18" s="605"/>
      <c r="J18" s="605"/>
      <c r="K18" s="605"/>
      <c r="L18" s="605"/>
      <c r="M18" s="605"/>
      <c r="N18" s="605"/>
      <c r="O18" s="605"/>
      <c r="P18" s="3558">
        <f>P17/P11*100</f>
        <v>76.923076923076934</v>
      </c>
      <c r="Q18" s="3558"/>
      <c r="R18" s="3558"/>
      <c r="S18" s="3558"/>
      <c r="T18" s="3558"/>
      <c r="U18" s="3558"/>
      <c r="V18" s="3558"/>
      <c r="W18" s="3558">
        <f t="shared" ref="W18" si="0">W17/W11*100</f>
        <v>80.769230769230774</v>
      </c>
      <c r="X18" s="3558"/>
      <c r="Y18" s="3558"/>
      <c r="Z18" s="3558"/>
      <c r="AA18" s="3558"/>
      <c r="AB18" s="3558"/>
      <c r="AC18" s="3558"/>
      <c r="AD18" s="3558">
        <f t="shared" ref="AD18" si="1">AD17/AD11*100</f>
        <v>85.714285714285708</v>
      </c>
      <c r="AE18" s="3558"/>
      <c r="AF18" s="3558"/>
      <c r="AG18" s="3558"/>
      <c r="AH18" s="3558"/>
      <c r="AI18" s="3558"/>
      <c r="AJ18" s="3558"/>
      <c r="AK18" s="607"/>
      <c r="AL18" s="607"/>
      <c r="AM18" s="607"/>
      <c r="AN18" s="607"/>
      <c r="AO18" s="607"/>
      <c r="AP18" s="607"/>
      <c r="AQ18" s="607"/>
      <c r="AR18" s="607"/>
      <c r="AS18" s="607"/>
      <c r="AT18" s="607"/>
      <c r="AU18" s="607"/>
      <c r="AV18" s="607"/>
      <c r="AW18" s="607"/>
      <c r="AX18" s="608"/>
    </row>
    <row r="19" spans="1:55" ht="31.7"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748</v>
      </c>
      <c r="AF19" s="682"/>
      <c r="AG19" s="682"/>
      <c r="AH19" s="682"/>
      <c r="AI19" s="682"/>
      <c r="AJ19" s="682" t="s">
        <v>749</v>
      </c>
      <c r="AK19" s="682"/>
      <c r="AL19" s="682"/>
      <c r="AM19" s="682"/>
      <c r="AN19" s="682"/>
      <c r="AO19" s="682" t="s">
        <v>750</v>
      </c>
      <c r="AP19" s="682"/>
      <c r="AQ19" s="682"/>
      <c r="AR19" s="682"/>
      <c r="AS19" s="682"/>
      <c r="AT19" s="681" t="s">
        <v>754</v>
      </c>
      <c r="AU19" s="682"/>
      <c r="AV19" s="682"/>
      <c r="AW19" s="682"/>
      <c r="AX19" s="965"/>
    </row>
    <row r="20" spans="1:55" ht="26.85" customHeight="1" x14ac:dyDescent="0.15">
      <c r="A20" s="977"/>
      <c r="B20" s="975"/>
      <c r="C20" s="975"/>
      <c r="D20" s="975"/>
      <c r="E20" s="975"/>
      <c r="F20" s="976"/>
      <c r="G20" s="942" t="s">
        <v>818</v>
      </c>
      <c r="H20" s="2325"/>
      <c r="I20" s="2325"/>
      <c r="J20" s="2325"/>
      <c r="K20" s="2325"/>
      <c r="L20" s="2325"/>
      <c r="M20" s="2325"/>
      <c r="N20" s="2325"/>
      <c r="O20" s="2325"/>
      <c r="P20" s="2325"/>
      <c r="Q20" s="2325"/>
      <c r="R20" s="2325"/>
      <c r="S20" s="2325"/>
      <c r="T20" s="2325"/>
      <c r="U20" s="2325"/>
      <c r="V20" s="2325"/>
      <c r="W20" s="2325"/>
      <c r="X20" s="2347"/>
      <c r="Y20" s="920" t="s">
        <v>42</v>
      </c>
      <c r="Z20" s="969"/>
      <c r="AA20" s="970"/>
      <c r="AB20" s="972"/>
      <c r="AC20" s="972"/>
      <c r="AD20" s="972"/>
      <c r="AE20" s="606" t="s">
        <v>766</v>
      </c>
      <c r="AF20" s="606"/>
      <c r="AG20" s="606"/>
      <c r="AH20" s="606"/>
      <c r="AI20" s="606"/>
      <c r="AJ20" s="606" t="s">
        <v>766</v>
      </c>
      <c r="AK20" s="606"/>
      <c r="AL20" s="606"/>
      <c r="AM20" s="606"/>
      <c r="AN20" s="606"/>
      <c r="AO20" s="606" t="s">
        <v>766</v>
      </c>
      <c r="AP20" s="606"/>
      <c r="AQ20" s="606"/>
      <c r="AR20" s="606"/>
      <c r="AS20" s="606"/>
      <c r="AT20" s="607"/>
      <c r="AU20" s="607"/>
      <c r="AV20" s="607"/>
      <c r="AW20" s="607"/>
      <c r="AX20" s="608"/>
    </row>
    <row r="21" spans="1:55" ht="23.65" customHeight="1" x14ac:dyDescent="0.15">
      <c r="A21" s="978"/>
      <c r="B21" s="979"/>
      <c r="C21" s="979"/>
      <c r="D21" s="979"/>
      <c r="E21" s="979"/>
      <c r="F21" s="980"/>
      <c r="G21" s="3556"/>
      <c r="H21" s="2328"/>
      <c r="I21" s="2328"/>
      <c r="J21" s="2328"/>
      <c r="K21" s="2328"/>
      <c r="L21" s="2328"/>
      <c r="M21" s="2328"/>
      <c r="N21" s="2328"/>
      <c r="O21" s="2328"/>
      <c r="P21" s="2328"/>
      <c r="Q21" s="2328"/>
      <c r="R21" s="2328"/>
      <c r="S21" s="2328"/>
      <c r="T21" s="2328"/>
      <c r="U21" s="2328"/>
      <c r="V21" s="2328"/>
      <c r="W21" s="2328"/>
      <c r="X21" s="3557"/>
      <c r="Y21" s="441" t="s">
        <v>44</v>
      </c>
      <c r="Z21" s="442"/>
      <c r="AA21" s="443"/>
      <c r="AB21" s="961"/>
      <c r="AC21" s="961"/>
      <c r="AD21" s="961"/>
      <c r="AE21" s="961" t="s">
        <v>766</v>
      </c>
      <c r="AF21" s="961"/>
      <c r="AG21" s="961"/>
      <c r="AH21" s="961"/>
      <c r="AI21" s="961"/>
      <c r="AJ21" s="961" t="s">
        <v>766</v>
      </c>
      <c r="AK21" s="961"/>
      <c r="AL21" s="961"/>
      <c r="AM21" s="961"/>
      <c r="AN21" s="961"/>
      <c r="AO21" s="961" t="s">
        <v>766</v>
      </c>
      <c r="AP21" s="961"/>
      <c r="AQ21" s="961"/>
      <c r="AR21" s="961"/>
      <c r="AS21" s="961"/>
      <c r="AT21" s="606" t="s">
        <v>766</v>
      </c>
      <c r="AU21" s="606"/>
      <c r="AV21" s="606"/>
      <c r="AW21" s="606"/>
      <c r="AX21" s="2315"/>
    </row>
    <row r="22" spans="1:55" ht="32.25" customHeight="1" x14ac:dyDescent="0.15">
      <c r="A22" s="978"/>
      <c r="B22" s="979"/>
      <c r="C22" s="979"/>
      <c r="D22" s="979"/>
      <c r="E22" s="979"/>
      <c r="F22" s="980"/>
      <c r="G22" s="2348"/>
      <c r="H22" s="2331"/>
      <c r="I22" s="2331"/>
      <c r="J22" s="2331"/>
      <c r="K22" s="2331"/>
      <c r="L22" s="2331"/>
      <c r="M22" s="2331"/>
      <c r="N22" s="2331"/>
      <c r="O22" s="2331"/>
      <c r="P22" s="2331"/>
      <c r="Q22" s="2331"/>
      <c r="R22" s="2331"/>
      <c r="S22" s="2331"/>
      <c r="T22" s="2331"/>
      <c r="U22" s="2331"/>
      <c r="V22" s="2331"/>
      <c r="W22" s="2331"/>
      <c r="X22" s="2349"/>
      <c r="Y22" s="441" t="s">
        <v>45</v>
      </c>
      <c r="Z22" s="442"/>
      <c r="AA22" s="443"/>
      <c r="AB22" s="961" t="s">
        <v>819</v>
      </c>
      <c r="AC22" s="961"/>
      <c r="AD22" s="961"/>
      <c r="AE22" s="961" t="s">
        <v>766</v>
      </c>
      <c r="AF22" s="961"/>
      <c r="AG22" s="961"/>
      <c r="AH22" s="961"/>
      <c r="AI22" s="961"/>
      <c r="AJ22" s="961" t="s">
        <v>766</v>
      </c>
      <c r="AK22" s="961"/>
      <c r="AL22" s="961"/>
      <c r="AM22" s="961"/>
      <c r="AN22" s="961"/>
      <c r="AO22" s="961" t="s">
        <v>766</v>
      </c>
      <c r="AP22" s="961"/>
      <c r="AQ22" s="961"/>
      <c r="AR22" s="961"/>
      <c r="AS22" s="961"/>
      <c r="AT22" s="963"/>
      <c r="AU22" s="963"/>
      <c r="AV22" s="963"/>
      <c r="AW22" s="963"/>
      <c r="AX22" s="964"/>
    </row>
    <row r="23" spans="1:55" ht="31.7"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682" t="s">
        <v>748</v>
      </c>
      <c r="AF23" s="682"/>
      <c r="AG23" s="682"/>
      <c r="AH23" s="682"/>
      <c r="AI23" s="682"/>
      <c r="AJ23" s="682" t="s">
        <v>749</v>
      </c>
      <c r="AK23" s="682"/>
      <c r="AL23" s="682"/>
      <c r="AM23" s="682"/>
      <c r="AN23" s="682"/>
      <c r="AO23" s="682" t="s">
        <v>750</v>
      </c>
      <c r="AP23" s="682"/>
      <c r="AQ23" s="682"/>
      <c r="AR23" s="682"/>
      <c r="AS23" s="682"/>
      <c r="AT23" s="939" t="s">
        <v>48</v>
      </c>
      <c r="AU23" s="940"/>
      <c r="AV23" s="940"/>
      <c r="AW23" s="940"/>
      <c r="AX23" s="941"/>
    </row>
    <row r="24" spans="1:55" ht="39.950000000000003" customHeight="1" x14ac:dyDescent="0.15">
      <c r="A24" s="771"/>
      <c r="B24" s="772"/>
      <c r="C24" s="772"/>
      <c r="D24" s="772"/>
      <c r="E24" s="772"/>
      <c r="F24" s="773"/>
      <c r="G24" s="942" t="s">
        <v>820</v>
      </c>
      <c r="H24" s="2325"/>
      <c r="I24" s="2325"/>
      <c r="J24" s="2325"/>
      <c r="K24" s="2325"/>
      <c r="L24" s="2325"/>
      <c r="M24" s="2325"/>
      <c r="N24" s="2325"/>
      <c r="O24" s="2325"/>
      <c r="P24" s="2325"/>
      <c r="Q24" s="2325"/>
      <c r="R24" s="2325"/>
      <c r="S24" s="2325"/>
      <c r="T24" s="2325"/>
      <c r="U24" s="2325"/>
      <c r="V24" s="2325"/>
      <c r="W24" s="2325"/>
      <c r="X24" s="2347"/>
      <c r="Y24" s="948" t="s">
        <v>50</v>
      </c>
      <c r="Z24" s="2915"/>
      <c r="AA24" s="2916"/>
      <c r="AB24" s="950" t="s">
        <v>760</v>
      </c>
      <c r="AC24" s="2915"/>
      <c r="AD24" s="2916"/>
      <c r="AE24" s="952">
        <v>3</v>
      </c>
      <c r="AF24" s="952"/>
      <c r="AG24" s="952"/>
      <c r="AH24" s="952"/>
      <c r="AI24" s="952"/>
      <c r="AJ24" s="2135">
        <v>3</v>
      </c>
      <c r="AK24" s="2135"/>
      <c r="AL24" s="2135"/>
      <c r="AM24" s="2135"/>
      <c r="AN24" s="2135"/>
      <c r="AO24" s="2135">
        <v>3</v>
      </c>
      <c r="AP24" s="2135"/>
      <c r="AQ24" s="2135"/>
      <c r="AR24" s="2135"/>
      <c r="AS24" s="2135"/>
      <c r="AT24" s="2135" t="s">
        <v>761</v>
      </c>
      <c r="AU24" s="2135"/>
      <c r="AV24" s="2135"/>
      <c r="AW24" s="2135"/>
      <c r="AX24" s="2135"/>
      <c r="AY24" s="132"/>
      <c r="AZ24" s="133"/>
      <c r="BA24" s="133"/>
      <c r="BB24" s="133"/>
      <c r="BC24" s="133"/>
    </row>
    <row r="25" spans="1:55" ht="32.25" customHeight="1" x14ac:dyDescent="0.15">
      <c r="A25" s="956"/>
      <c r="B25" s="957"/>
      <c r="C25" s="957"/>
      <c r="D25" s="957"/>
      <c r="E25" s="957"/>
      <c r="F25" s="958"/>
      <c r="G25" s="2348"/>
      <c r="H25" s="2331"/>
      <c r="I25" s="2331"/>
      <c r="J25" s="2331"/>
      <c r="K25" s="2331"/>
      <c r="L25" s="2331"/>
      <c r="M25" s="2331"/>
      <c r="N25" s="2331"/>
      <c r="O25" s="2331"/>
      <c r="P25" s="2331"/>
      <c r="Q25" s="2331"/>
      <c r="R25" s="2331"/>
      <c r="S25" s="2331"/>
      <c r="T25" s="2331"/>
      <c r="U25" s="2331"/>
      <c r="V25" s="2331"/>
      <c r="W25" s="2331"/>
      <c r="X25" s="2349"/>
      <c r="Y25" s="953" t="s">
        <v>763</v>
      </c>
      <c r="Z25" s="2905"/>
      <c r="AA25" s="2906"/>
      <c r="AB25" s="559" t="s">
        <v>760</v>
      </c>
      <c r="AC25" s="2905"/>
      <c r="AD25" s="2906"/>
      <c r="AE25" s="678">
        <v>3</v>
      </c>
      <c r="AF25" s="627"/>
      <c r="AG25" s="627"/>
      <c r="AH25" s="627"/>
      <c r="AI25" s="637"/>
      <c r="AJ25" s="875">
        <v>3</v>
      </c>
      <c r="AK25" s="876"/>
      <c r="AL25" s="876"/>
      <c r="AM25" s="876"/>
      <c r="AN25" s="2356"/>
      <c r="AO25" s="875">
        <v>3</v>
      </c>
      <c r="AP25" s="876"/>
      <c r="AQ25" s="876"/>
      <c r="AR25" s="876"/>
      <c r="AS25" s="2356"/>
      <c r="AT25" s="875">
        <v>3</v>
      </c>
      <c r="AU25" s="876"/>
      <c r="AV25" s="876"/>
      <c r="AW25" s="876"/>
      <c r="AX25" s="877"/>
      <c r="AY25" s="132"/>
      <c r="AZ25" s="133"/>
      <c r="BA25" s="133"/>
      <c r="BB25" s="133"/>
      <c r="BC25" s="133"/>
    </row>
    <row r="26" spans="1:55" ht="32.25" customHeight="1" x14ac:dyDescent="0.15">
      <c r="A26" s="930" t="s">
        <v>60</v>
      </c>
      <c r="B26" s="2893"/>
      <c r="C26" s="2893"/>
      <c r="D26" s="2893"/>
      <c r="E26" s="2893"/>
      <c r="F26" s="2894"/>
      <c r="G26" s="442" t="s">
        <v>61</v>
      </c>
      <c r="H26" s="442"/>
      <c r="I26" s="442"/>
      <c r="J26" s="442"/>
      <c r="K26" s="442"/>
      <c r="L26" s="442"/>
      <c r="M26" s="442"/>
      <c r="N26" s="442"/>
      <c r="O26" s="442"/>
      <c r="P26" s="442"/>
      <c r="Q26" s="442"/>
      <c r="R26" s="442"/>
      <c r="S26" s="442"/>
      <c r="T26" s="442"/>
      <c r="U26" s="442"/>
      <c r="V26" s="442"/>
      <c r="W26" s="442"/>
      <c r="X26" s="443"/>
      <c r="Y26" s="936"/>
      <c r="Z26" s="2901"/>
      <c r="AA26" s="2902"/>
      <c r="AB26" s="441" t="s">
        <v>40</v>
      </c>
      <c r="AC26" s="442"/>
      <c r="AD26" s="443"/>
      <c r="AE26" s="441" t="s">
        <v>748</v>
      </c>
      <c r="AF26" s="442"/>
      <c r="AG26" s="442"/>
      <c r="AH26" s="442"/>
      <c r="AI26" s="443"/>
      <c r="AJ26" s="441" t="s">
        <v>749</v>
      </c>
      <c r="AK26" s="442"/>
      <c r="AL26" s="442"/>
      <c r="AM26" s="442"/>
      <c r="AN26" s="443"/>
      <c r="AO26" s="441" t="s">
        <v>750</v>
      </c>
      <c r="AP26" s="442"/>
      <c r="AQ26" s="442"/>
      <c r="AR26" s="442"/>
      <c r="AS26" s="443"/>
      <c r="AT26" s="939" t="s">
        <v>62</v>
      </c>
      <c r="AU26" s="940"/>
      <c r="AV26" s="940"/>
      <c r="AW26" s="940"/>
      <c r="AX26" s="941"/>
      <c r="AY26" s="132"/>
      <c r="AZ26" s="133"/>
      <c r="BA26" s="133"/>
      <c r="BB26" s="133"/>
      <c r="BC26" s="133"/>
    </row>
    <row r="27" spans="1:55" ht="46.5" customHeight="1" x14ac:dyDescent="0.15">
      <c r="A27" s="2895"/>
      <c r="B27" s="2896"/>
      <c r="C27" s="2896"/>
      <c r="D27" s="2896"/>
      <c r="E27" s="2896"/>
      <c r="F27" s="2897"/>
      <c r="G27" s="924" t="s">
        <v>821</v>
      </c>
      <c r="H27" s="924"/>
      <c r="I27" s="924"/>
      <c r="J27" s="924"/>
      <c r="K27" s="924"/>
      <c r="L27" s="924"/>
      <c r="M27" s="924"/>
      <c r="N27" s="924"/>
      <c r="O27" s="924"/>
      <c r="P27" s="924"/>
      <c r="Q27" s="924"/>
      <c r="R27" s="924"/>
      <c r="S27" s="924"/>
      <c r="T27" s="924"/>
      <c r="U27" s="924"/>
      <c r="V27" s="924"/>
      <c r="W27" s="924"/>
      <c r="X27" s="924"/>
      <c r="Y27" s="926" t="s">
        <v>60</v>
      </c>
      <c r="Z27" s="927"/>
      <c r="AA27" s="928"/>
      <c r="AB27" s="474" t="s">
        <v>822</v>
      </c>
      <c r="AC27" s="2903"/>
      <c r="AD27" s="2909"/>
      <c r="AE27" s="474">
        <v>7</v>
      </c>
      <c r="AF27" s="2903"/>
      <c r="AG27" s="2903"/>
      <c r="AH27" s="2903"/>
      <c r="AI27" s="2909"/>
      <c r="AJ27" s="474">
        <v>7</v>
      </c>
      <c r="AK27" s="2903"/>
      <c r="AL27" s="2903"/>
      <c r="AM27" s="2903"/>
      <c r="AN27" s="2909"/>
      <c r="AO27" s="474">
        <v>6</v>
      </c>
      <c r="AP27" s="2903"/>
      <c r="AQ27" s="2903"/>
      <c r="AR27" s="2903"/>
      <c r="AS27" s="2909"/>
      <c r="AT27" s="474">
        <v>7</v>
      </c>
      <c r="AU27" s="2903"/>
      <c r="AV27" s="2903"/>
      <c r="AW27" s="2903"/>
      <c r="AX27" s="2904"/>
    </row>
    <row r="28" spans="1:55" ht="47.1" customHeight="1" x14ac:dyDescent="0.15">
      <c r="A28" s="2898"/>
      <c r="B28" s="2899"/>
      <c r="C28" s="2899"/>
      <c r="D28" s="2899"/>
      <c r="E28" s="2899"/>
      <c r="F28" s="2900"/>
      <c r="G28" s="2910"/>
      <c r="H28" s="2910"/>
      <c r="I28" s="2910"/>
      <c r="J28" s="2910"/>
      <c r="K28" s="2910"/>
      <c r="L28" s="2910"/>
      <c r="M28" s="2910"/>
      <c r="N28" s="2910"/>
      <c r="O28" s="2910"/>
      <c r="P28" s="2910"/>
      <c r="Q28" s="2910"/>
      <c r="R28" s="2910"/>
      <c r="S28" s="2910"/>
      <c r="T28" s="2910"/>
      <c r="U28" s="2910"/>
      <c r="V28" s="2910"/>
      <c r="W28" s="2910"/>
      <c r="X28" s="2910"/>
      <c r="Y28" s="920" t="s">
        <v>68</v>
      </c>
      <c r="Z28" s="2905"/>
      <c r="AA28" s="2906"/>
      <c r="AB28" s="474" t="s">
        <v>823</v>
      </c>
      <c r="AC28" s="2903"/>
      <c r="AD28" s="2909"/>
      <c r="AE28" s="3549" t="s">
        <v>824</v>
      </c>
      <c r="AF28" s="3550"/>
      <c r="AG28" s="3550"/>
      <c r="AH28" s="3550"/>
      <c r="AI28" s="3551"/>
      <c r="AJ28" s="3552" t="s">
        <v>825</v>
      </c>
      <c r="AK28" s="3553"/>
      <c r="AL28" s="3553"/>
      <c r="AM28" s="3553"/>
      <c r="AN28" s="3554"/>
      <c r="AO28" s="3552" t="s">
        <v>826</v>
      </c>
      <c r="AP28" s="3553"/>
      <c r="AQ28" s="3553"/>
      <c r="AR28" s="3553"/>
      <c r="AS28" s="3554"/>
      <c r="AT28" s="3552" t="s">
        <v>824</v>
      </c>
      <c r="AU28" s="3553"/>
      <c r="AV28" s="3553"/>
      <c r="AW28" s="3553"/>
      <c r="AX28" s="3555"/>
    </row>
    <row r="29" spans="1:55" ht="23.1" customHeight="1" x14ac:dyDescent="0.15">
      <c r="A29" s="447" t="s">
        <v>90</v>
      </c>
      <c r="B29" s="448"/>
      <c r="C29" s="588" t="s">
        <v>91</v>
      </c>
      <c r="D29" s="589"/>
      <c r="E29" s="589"/>
      <c r="F29" s="589"/>
      <c r="G29" s="589"/>
      <c r="H29" s="589"/>
      <c r="I29" s="589"/>
      <c r="J29" s="589"/>
      <c r="K29" s="590"/>
      <c r="L29" s="591" t="s">
        <v>92</v>
      </c>
      <c r="M29" s="591"/>
      <c r="N29" s="591"/>
      <c r="O29" s="591"/>
      <c r="P29" s="591"/>
      <c r="Q29" s="591"/>
      <c r="R29" s="592" t="s">
        <v>752</v>
      </c>
      <c r="S29" s="592"/>
      <c r="T29" s="592"/>
      <c r="U29" s="592"/>
      <c r="V29" s="592"/>
      <c r="W29" s="592"/>
      <c r="X29" s="593" t="s">
        <v>93</v>
      </c>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94"/>
    </row>
    <row r="30" spans="1:55" ht="23.1" customHeight="1" x14ac:dyDescent="0.15">
      <c r="A30" s="449"/>
      <c r="B30" s="450"/>
      <c r="C30" s="3546" t="s">
        <v>805</v>
      </c>
      <c r="D30" s="3547"/>
      <c r="E30" s="3547"/>
      <c r="F30" s="3547"/>
      <c r="G30" s="3547"/>
      <c r="H30" s="3547"/>
      <c r="I30" s="3547"/>
      <c r="J30" s="3547"/>
      <c r="K30" s="3548"/>
      <c r="L30" s="498">
        <v>21</v>
      </c>
      <c r="M30" s="499"/>
      <c r="N30" s="499"/>
      <c r="O30" s="499"/>
      <c r="P30" s="499"/>
      <c r="Q30" s="500"/>
      <c r="R30" s="599"/>
      <c r="S30" s="599"/>
      <c r="T30" s="599"/>
      <c r="U30" s="599"/>
      <c r="V30" s="599"/>
      <c r="W30" s="599"/>
      <c r="X30" s="482"/>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4"/>
    </row>
    <row r="31" spans="1:55" ht="23.1" customHeight="1" x14ac:dyDescent="0.15">
      <c r="A31" s="449"/>
      <c r="B31" s="450"/>
      <c r="C31" s="409"/>
      <c r="D31" s="410"/>
      <c r="E31" s="410"/>
      <c r="F31" s="410"/>
      <c r="G31" s="410"/>
      <c r="H31" s="410"/>
      <c r="I31" s="410"/>
      <c r="J31" s="410"/>
      <c r="K31" s="411"/>
      <c r="L31" s="587"/>
      <c r="M31" s="587"/>
      <c r="N31" s="587"/>
      <c r="O31" s="587"/>
      <c r="P31" s="587"/>
      <c r="Q31" s="587"/>
      <c r="R31" s="587"/>
      <c r="S31" s="587"/>
      <c r="T31" s="587"/>
      <c r="U31" s="587"/>
      <c r="V31" s="587"/>
      <c r="W31" s="587"/>
      <c r="X31" s="422"/>
      <c r="Y31" s="423"/>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23"/>
      <c r="AX31" s="424"/>
    </row>
    <row r="32" spans="1:55" ht="23.1" customHeight="1" x14ac:dyDescent="0.15">
      <c r="A32" s="449"/>
      <c r="B32" s="450"/>
      <c r="C32" s="409"/>
      <c r="D32" s="410"/>
      <c r="E32" s="410"/>
      <c r="F32" s="410"/>
      <c r="G32" s="410"/>
      <c r="H32" s="410"/>
      <c r="I32" s="410"/>
      <c r="J32" s="410"/>
      <c r="K32" s="411"/>
      <c r="L32" s="587"/>
      <c r="M32" s="587"/>
      <c r="N32" s="587"/>
      <c r="O32" s="587"/>
      <c r="P32" s="587"/>
      <c r="Q32" s="587"/>
      <c r="R32" s="587"/>
      <c r="S32" s="587"/>
      <c r="T32" s="587"/>
      <c r="U32" s="587"/>
      <c r="V32" s="587"/>
      <c r="W32" s="587"/>
      <c r="X32" s="422"/>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row>
    <row r="33" spans="1:50" ht="23.1" customHeight="1" x14ac:dyDescent="0.15">
      <c r="A33" s="449"/>
      <c r="B33" s="450"/>
      <c r="C33" s="409"/>
      <c r="D33" s="410"/>
      <c r="E33" s="410"/>
      <c r="F33" s="410"/>
      <c r="G33" s="410"/>
      <c r="H33" s="410"/>
      <c r="I33" s="410"/>
      <c r="J33" s="410"/>
      <c r="K33" s="411"/>
      <c r="L33" s="587"/>
      <c r="M33" s="587"/>
      <c r="N33" s="587"/>
      <c r="O33" s="587"/>
      <c r="P33" s="587"/>
      <c r="Q33" s="587"/>
      <c r="R33" s="587"/>
      <c r="S33" s="587"/>
      <c r="T33" s="587"/>
      <c r="U33" s="587"/>
      <c r="V33" s="587"/>
      <c r="W33" s="587"/>
      <c r="X33" s="422"/>
      <c r="Y33" s="423"/>
      <c r="Z33" s="423"/>
      <c r="AA33" s="423"/>
      <c r="AB33" s="423"/>
      <c r="AC33" s="423"/>
      <c r="AD33" s="423"/>
      <c r="AE33" s="423"/>
      <c r="AF33" s="423"/>
      <c r="AG33" s="423"/>
      <c r="AH33" s="423"/>
      <c r="AI33" s="423"/>
      <c r="AJ33" s="423"/>
      <c r="AK33" s="423"/>
      <c r="AL33" s="423"/>
      <c r="AM33" s="423"/>
      <c r="AN33" s="423"/>
      <c r="AO33" s="423"/>
      <c r="AP33" s="423"/>
      <c r="AQ33" s="423"/>
      <c r="AR33" s="423"/>
      <c r="AS33" s="423"/>
      <c r="AT33" s="423"/>
      <c r="AU33" s="423"/>
      <c r="AV33" s="423"/>
      <c r="AW33" s="423"/>
      <c r="AX33" s="424"/>
    </row>
    <row r="34" spans="1:50" ht="23.1" customHeight="1" x14ac:dyDescent="0.15">
      <c r="A34" s="449"/>
      <c r="B34" s="450"/>
      <c r="C34" s="409"/>
      <c r="D34" s="410"/>
      <c r="E34" s="410"/>
      <c r="F34" s="410"/>
      <c r="G34" s="410"/>
      <c r="H34" s="410"/>
      <c r="I34" s="410"/>
      <c r="J34" s="410"/>
      <c r="K34" s="411"/>
      <c r="L34" s="587"/>
      <c r="M34" s="587"/>
      <c r="N34" s="587"/>
      <c r="O34" s="587"/>
      <c r="P34" s="587"/>
      <c r="Q34" s="587"/>
      <c r="R34" s="587"/>
      <c r="S34" s="587"/>
      <c r="T34" s="587"/>
      <c r="U34" s="587"/>
      <c r="V34" s="587"/>
      <c r="W34" s="587"/>
      <c r="X34" s="422"/>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row>
    <row r="35" spans="1:50" ht="22.5" customHeight="1" x14ac:dyDescent="0.15">
      <c r="A35" s="449"/>
      <c r="B35" s="450"/>
      <c r="C35" s="425"/>
      <c r="D35" s="426"/>
      <c r="E35" s="426"/>
      <c r="F35" s="426"/>
      <c r="G35" s="426"/>
      <c r="H35" s="426"/>
      <c r="I35" s="426"/>
      <c r="J35" s="426"/>
      <c r="K35" s="427"/>
      <c r="L35" s="428"/>
      <c r="M35" s="426"/>
      <c r="N35" s="426"/>
      <c r="O35" s="426"/>
      <c r="P35" s="426"/>
      <c r="Q35" s="427"/>
      <c r="R35" s="428"/>
      <c r="S35" s="426"/>
      <c r="T35" s="426"/>
      <c r="U35" s="426"/>
      <c r="V35" s="426"/>
      <c r="W35" s="427"/>
      <c r="X35" s="422"/>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4"/>
    </row>
    <row r="36" spans="1:50" ht="21.75" customHeight="1" thickBot="1" x14ac:dyDescent="0.2">
      <c r="A36" s="451"/>
      <c r="B36" s="452"/>
      <c r="C36" s="412" t="s">
        <v>35</v>
      </c>
      <c r="D36" s="413"/>
      <c r="E36" s="413"/>
      <c r="F36" s="413"/>
      <c r="G36" s="413"/>
      <c r="H36" s="413"/>
      <c r="I36" s="413"/>
      <c r="J36" s="413"/>
      <c r="K36" s="414"/>
      <c r="L36" s="1054">
        <v>21</v>
      </c>
      <c r="M36" s="413"/>
      <c r="N36" s="413"/>
      <c r="O36" s="413"/>
      <c r="P36" s="413"/>
      <c r="Q36" s="414"/>
      <c r="R36" s="415"/>
      <c r="S36" s="416"/>
      <c r="T36" s="416"/>
      <c r="U36" s="416"/>
      <c r="V36" s="416"/>
      <c r="W36" s="417"/>
      <c r="X36" s="418"/>
      <c r="Y36" s="419"/>
      <c r="Z36" s="419"/>
      <c r="AA36" s="419"/>
      <c r="AB36" s="419"/>
      <c r="AC36" s="419"/>
      <c r="AD36" s="419"/>
      <c r="AE36" s="419"/>
      <c r="AF36" s="419"/>
      <c r="AG36" s="419"/>
      <c r="AH36" s="419"/>
      <c r="AI36" s="419"/>
      <c r="AJ36" s="419"/>
      <c r="AK36" s="419"/>
      <c r="AL36" s="419"/>
      <c r="AM36" s="419"/>
      <c r="AN36" s="419"/>
      <c r="AO36" s="419"/>
      <c r="AP36" s="419"/>
      <c r="AQ36" s="419"/>
      <c r="AR36" s="419"/>
      <c r="AS36" s="419"/>
      <c r="AT36" s="419"/>
      <c r="AU36" s="419"/>
      <c r="AV36" s="419"/>
      <c r="AW36" s="419"/>
      <c r="AX36" s="42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28" t="s">
        <v>105</v>
      </c>
      <c r="B38" s="829"/>
      <c r="C38" s="829"/>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30"/>
    </row>
    <row r="39" spans="1:50" ht="21" customHeight="1" x14ac:dyDescent="0.15">
      <c r="A39" s="8"/>
      <c r="B39" s="9"/>
      <c r="C39" s="911" t="s">
        <v>106</v>
      </c>
      <c r="D39" s="912"/>
      <c r="E39" s="912"/>
      <c r="F39" s="912"/>
      <c r="G39" s="912"/>
      <c r="H39" s="912"/>
      <c r="I39" s="912"/>
      <c r="J39" s="912"/>
      <c r="K39" s="912"/>
      <c r="L39" s="912"/>
      <c r="M39" s="912"/>
      <c r="N39" s="912"/>
      <c r="O39" s="912"/>
      <c r="P39" s="912"/>
      <c r="Q39" s="912"/>
      <c r="R39" s="912"/>
      <c r="S39" s="912"/>
      <c r="T39" s="912"/>
      <c r="U39" s="912"/>
      <c r="V39" s="912"/>
      <c r="W39" s="912"/>
      <c r="X39" s="912"/>
      <c r="Y39" s="912"/>
      <c r="Z39" s="912"/>
      <c r="AA39" s="912"/>
      <c r="AB39" s="912"/>
      <c r="AC39" s="913"/>
      <c r="AD39" s="912" t="s">
        <v>107</v>
      </c>
      <c r="AE39" s="912"/>
      <c r="AF39" s="912"/>
      <c r="AG39" s="914" t="s">
        <v>108</v>
      </c>
      <c r="AH39" s="912"/>
      <c r="AI39" s="912"/>
      <c r="AJ39" s="912"/>
      <c r="AK39" s="912"/>
      <c r="AL39" s="912"/>
      <c r="AM39" s="912"/>
      <c r="AN39" s="912"/>
      <c r="AO39" s="912"/>
      <c r="AP39" s="912"/>
      <c r="AQ39" s="912"/>
      <c r="AR39" s="912"/>
      <c r="AS39" s="912"/>
      <c r="AT39" s="912"/>
      <c r="AU39" s="912"/>
      <c r="AV39" s="912"/>
      <c r="AW39" s="912"/>
      <c r="AX39" s="915"/>
    </row>
    <row r="40" spans="1:50" ht="26.25" customHeight="1" x14ac:dyDescent="0.15">
      <c r="A40" s="891" t="s">
        <v>769</v>
      </c>
      <c r="B40" s="892"/>
      <c r="C40" s="893" t="s">
        <v>770</v>
      </c>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5"/>
      <c r="AD40" s="896" t="s">
        <v>827</v>
      </c>
      <c r="AE40" s="897"/>
      <c r="AF40" s="897"/>
      <c r="AG40" s="2333" t="s">
        <v>828</v>
      </c>
      <c r="AH40" s="3540"/>
      <c r="AI40" s="3540"/>
      <c r="AJ40" s="3540"/>
      <c r="AK40" s="3540"/>
      <c r="AL40" s="3540"/>
      <c r="AM40" s="3540"/>
      <c r="AN40" s="3540"/>
      <c r="AO40" s="3540"/>
      <c r="AP40" s="3540"/>
      <c r="AQ40" s="3540"/>
      <c r="AR40" s="3540"/>
      <c r="AS40" s="3540"/>
      <c r="AT40" s="3540"/>
      <c r="AU40" s="3540"/>
      <c r="AV40" s="3540"/>
      <c r="AW40" s="3540"/>
      <c r="AX40" s="3541"/>
    </row>
    <row r="41" spans="1:50" ht="26.25" customHeight="1" x14ac:dyDescent="0.15">
      <c r="A41" s="863"/>
      <c r="B41" s="864"/>
      <c r="C41" s="906" t="s">
        <v>829</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860"/>
      <c r="AD41" s="861" t="s">
        <v>830</v>
      </c>
      <c r="AE41" s="839"/>
      <c r="AF41" s="839"/>
      <c r="AG41" s="3542"/>
      <c r="AH41" s="967"/>
      <c r="AI41" s="967"/>
      <c r="AJ41" s="967"/>
      <c r="AK41" s="967"/>
      <c r="AL41" s="967"/>
      <c r="AM41" s="967"/>
      <c r="AN41" s="967"/>
      <c r="AO41" s="967"/>
      <c r="AP41" s="967"/>
      <c r="AQ41" s="967"/>
      <c r="AR41" s="967"/>
      <c r="AS41" s="967"/>
      <c r="AT41" s="967"/>
      <c r="AU41" s="967"/>
      <c r="AV41" s="967"/>
      <c r="AW41" s="967"/>
      <c r="AX41" s="3543"/>
    </row>
    <row r="42" spans="1:50" ht="30" customHeight="1" x14ac:dyDescent="0.15">
      <c r="A42" s="865"/>
      <c r="B42" s="866"/>
      <c r="C42" s="908" t="s">
        <v>831</v>
      </c>
      <c r="D42" s="909"/>
      <c r="E42" s="909"/>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10"/>
      <c r="AD42" s="883" t="s">
        <v>830</v>
      </c>
      <c r="AE42" s="846"/>
      <c r="AF42" s="846"/>
      <c r="AG42" s="3544"/>
      <c r="AH42" s="946"/>
      <c r="AI42" s="946"/>
      <c r="AJ42" s="946"/>
      <c r="AK42" s="946"/>
      <c r="AL42" s="946"/>
      <c r="AM42" s="946"/>
      <c r="AN42" s="946"/>
      <c r="AO42" s="946"/>
      <c r="AP42" s="946"/>
      <c r="AQ42" s="946"/>
      <c r="AR42" s="946"/>
      <c r="AS42" s="946"/>
      <c r="AT42" s="946"/>
      <c r="AU42" s="946"/>
      <c r="AV42" s="946"/>
      <c r="AW42" s="946"/>
      <c r="AX42" s="3545"/>
    </row>
    <row r="43" spans="1:50" ht="26.25" customHeight="1" x14ac:dyDescent="0.15">
      <c r="A43" s="816" t="s">
        <v>832</v>
      </c>
      <c r="B43" s="862"/>
      <c r="C43" s="887" t="s">
        <v>833</v>
      </c>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870" t="s">
        <v>830</v>
      </c>
      <c r="AE43" s="715"/>
      <c r="AF43" s="715"/>
      <c r="AG43" s="1390" t="s">
        <v>834</v>
      </c>
      <c r="AH43" s="3532"/>
      <c r="AI43" s="3532"/>
      <c r="AJ43" s="3532"/>
      <c r="AK43" s="3532"/>
      <c r="AL43" s="3532"/>
      <c r="AM43" s="3532"/>
      <c r="AN43" s="3532"/>
      <c r="AO43" s="3532"/>
      <c r="AP43" s="3532"/>
      <c r="AQ43" s="3532"/>
      <c r="AR43" s="3532"/>
      <c r="AS43" s="3532"/>
      <c r="AT43" s="3532"/>
      <c r="AU43" s="3532"/>
      <c r="AV43" s="3532"/>
      <c r="AW43" s="3532"/>
      <c r="AX43" s="3533"/>
    </row>
    <row r="44" spans="1:50" ht="26.25" customHeight="1" x14ac:dyDescent="0.15">
      <c r="A44" s="863"/>
      <c r="B44" s="864"/>
      <c r="C44" s="859" t="s">
        <v>835</v>
      </c>
      <c r="D44" s="860"/>
      <c r="E44" s="860"/>
      <c r="F44" s="860"/>
      <c r="G44" s="860"/>
      <c r="H44" s="860"/>
      <c r="I44" s="860"/>
      <c r="J44" s="860"/>
      <c r="K44" s="860"/>
      <c r="L44" s="860"/>
      <c r="M44" s="860"/>
      <c r="N44" s="860"/>
      <c r="O44" s="860"/>
      <c r="P44" s="860"/>
      <c r="Q44" s="860"/>
      <c r="R44" s="860"/>
      <c r="S44" s="860"/>
      <c r="T44" s="860"/>
      <c r="U44" s="860"/>
      <c r="V44" s="860"/>
      <c r="W44" s="860"/>
      <c r="X44" s="860"/>
      <c r="Y44" s="860"/>
      <c r="Z44" s="860"/>
      <c r="AA44" s="860"/>
      <c r="AB44" s="860"/>
      <c r="AC44" s="860"/>
      <c r="AD44" s="861" t="s">
        <v>753</v>
      </c>
      <c r="AE44" s="839"/>
      <c r="AF44" s="839"/>
      <c r="AG44" s="3534"/>
      <c r="AH44" s="3535"/>
      <c r="AI44" s="3535"/>
      <c r="AJ44" s="3535"/>
      <c r="AK44" s="3535"/>
      <c r="AL44" s="3535"/>
      <c r="AM44" s="3535"/>
      <c r="AN44" s="3535"/>
      <c r="AO44" s="3535"/>
      <c r="AP44" s="3535"/>
      <c r="AQ44" s="3535"/>
      <c r="AR44" s="3535"/>
      <c r="AS44" s="3535"/>
      <c r="AT44" s="3535"/>
      <c r="AU44" s="3535"/>
      <c r="AV44" s="3535"/>
      <c r="AW44" s="3535"/>
      <c r="AX44" s="3536"/>
    </row>
    <row r="45" spans="1:50" ht="26.25" customHeight="1" x14ac:dyDescent="0.15">
      <c r="A45" s="863"/>
      <c r="B45" s="864"/>
      <c r="C45" s="859" t="s">
        <v>836</v>
      </c>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860"/>
      <c r="AB45" s="860"/>
      <c r="AC45" s="860"/>
      <c r="AD45" s="861" t="s">
        <v>830</v>
      </c>
      <c r="AE45" s="839"/>
      <c r="AF45" s="839"/>
      <c r="AG45" s="3534"/>
      <c r="AH45" s="3535"/>
      <c r="AI45" s="3535"/>
      <c r="AJ45" s="3535"/>
      <c r="AK45" s="3535"/>
      <c r="AL45" s="3535"/>
      <c r="AM45" s="3535"/>
      <c r="AN45" s="3535"/>
      <c r="AO45" s="3535"/>
      <c r="AP45" s="3535"/>
      <c r="AQ45" s="3535"/>
      <c r="AR45" s="3535"/>
      <c r="AS45" s="3535"/>
      <c r="AT45" s="3535"/>
      <c r="AU45" s="3535"/>
      <c r="AV45" s="3535"/>
      <c r="AW45" s="3535"/>
      <c r="AX45" s="3536"/>
    </row>
    <row r="46" spans="1:50" ht="26.25" customHeight="1" x14ac:dyDescent="0.15">
      <c r="A46" s="863"/>
      <c r="B46" s="864"/>
      <c r="C46" s="859" t="s">
        <v>837</v>
      </c>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861" t="s">
        <v>830</v>
      </c>
      <c r="AE46" s="839"/>
      <c r="AF46" s="839"/>
      <c r="AG46" s="3534"/>
      <c r="AH46" s="3535"/>
      <c r="AI46" s="3535"/>
      <c r="AJ46" s="3535"/>
      <c r="AK46" s="3535"/>
      <c r="AL46" s="3535"/>
      <c r="AM46" s="3535"/>
      <c r="AN46" s="3535"/>
      <c r="AO46" s="3535"/>
      <c r="AP46" s="3535"/>
      <c r="AQ46" s="3535"/>
      <c r="AR46" s="3535"/>
      <c r="AS46" s="3535"/>
      <c r="AT46" s="3535"/>
      <c r="AU46" s="3535"/>
      <c r="AV46" s="3535"/>
      <c r="AW46" s="3535"/>
      <c r="AX46" s="3536"/>
    </row>
    <row r="47" spans="1:50" ht="26.25" customHeight="1" x14ac:dyDescent="0.15">
      <c r="A47" s="863"/>
      <c r="B47" s="864"/>
      <c r="C47" s="859" t="s">
        <v>838</v>
      </c>
      <c r="D47" s="860"/>
      <c r="E47" s="860"/>
      <c r="F47" s="860"/>
      <c r="G47" s="860"/>
      <c r="H47" s="860"/>
      <c r="I47" s="860"/>
      <c r="J47" s="860"/>
      <c r="K47" s="860"/>
      <c r="L47" s="860"/>
      <c r="M47" s="860"/>
      <c r="N47" s="860"/>
      <c r="O47" s="860"/>
      <c r="P47" s="860"/>
      <c r="Q47" s="860"/>
      <c r="R47" s="860"/>
      <c r="S47" s="860"/>
      <c r="T47" s="860"/>
      <c r="U47" s="860"/>
      <c r="V47" s="860"/>
      <c r="W47" s="860"/>
      <c r="X47" s="860"/>
      <c r="Y47" s="860"/>
      <c r="Z47" s="860"/>
      <c r="AA47" s="860"/>
      <c r="AB47" s="860"/>
      <c r="AC47" s="880"/>
      <c r="AD47" s="861" t="s">
        <v>830</v>
      </c>
      <c r="AE47" s="839"/>
      <c r="AF47" s="839"/>
      <c r="AG47" s="3534"/>
      <c r="AH47" s="3535"/>
      <c r="AI47" s="3535"/>
      <c r="AJ47" s="3535"/>
      <c r="AK47" s="3535"/>
      <c r="AL47" s="3535"/>
      <c r="AM47" s="3535"/>
      <c r="AN47" s="3535"/>
      <c r="AO47" s="3535"/>
      <c r="AP47" s="3535"/>
      <c r="AQ47" s="3535"/>
      <c r="AR47" s="3535"/>
      <c r="AS47" s="3535"/>
      <c r="AT47" s="3535"/>
      <c r="AU47" s="3535"/>
      <c r="AV47" s="3535"/>
      <c r="AW47" s="3535"/>
      <c r="AX47" s="3536"/>
    </row>
    <row r="48" spans="1:50" ht="26.25" customHeight="1" x14ac:dyDescent="0.15">
      <c r="A48" s="863"/>
      <c r="B48" s="864"/>
      <c r="C48" s="881" t="s">
        <v>839</v>
      </c>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3" t="s">
        <v>830</v>
      </c>
      <c r="AE48" s="846"/>
      <c r="AF48" s="846"/>
      <c r="AG48" s="3537"/>
      <c r="AH48" s="3538"/>
      <c r="AI48" s="3538"/>
      <c r="AJ48" s="3538"/>
      <c r="AK48" s="3538"/>
      <c r="AL48" s="3538"/>
      <c r="AM48" s="3538"/>
      <c r="AN48" s="3538"/>
      <c r="AO48" s="3538"/>
      <c r="AP48" s="3538"/>
      <c r="AQ48" s="3538"/>
      <c r="AR48" s="3538"/>
      <c r="AS48" s="3538"/>
      <c r="AT48" s="3538"/>
      <c r="AU48" s="3538"/>
      <c r="AV48" s="3538"/>
      <c r="AW48" s="3538"/>
      <c r="AX48" s="3539"/>
    </row>
    <row r="49" spans="1:50" ht="30" customHeight="1" x14ac:dyDescent="0.15">
      <c r="A49" s="816" t="s">
        <v>111</v>
      </c>
      <c r="B49" s="862"/>
      <c r="C49" s="884" t="s">
        <v>112</v>
      </c>
      <c r="D49" s="885"/>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6"/>
      <c r="AD49" s="870" t="s">
        <v>830</v>
      </c>
      <c r="AE49" s="715"/>
      <c r="AF49" s="715"/>
      <c r="AG49" s="1390" t="s">
        <v>840</v>
      </c>
      <c r="AH49" s="3532"/>
      <c r="AI49" s="3532"/>
      <c r="AJ49" s="3532"/>
      <c r="AK49" s="3532"/>
      <c r="AL49" s="3532"/>
      <c r="AM49" s="3532"/>
      <c r="AN49" s="3532"/>
      <c r="AO49" s="3532"/>
      <c r="AP49" s="3532"/>
      <c r="AQ49" s="3532"/>
      <c r="AR49" s="3532"/>
      <c r="AS49" s="3532"/>
      <c r="AT49" s="3532"/>
      <c r="AU49" s="3532"/>
      <c r="AV49" s="3532"/>
      <c r="AW49" s="3532"/>
      <c r="AX49" s="3533"/>
    </row>
    <row r="50" spans="1:50" ht="26.25" customHeight="1" x14ac:dyDescent="0.15">
      <c r="A50" s="863"/>
      <c r="B50" s="864"/>
      <c r="C50" s="859" t="s">
        <v>841</v>
      </c>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861" t="s">
        <v>830</v>
      </c>
      <c r="AE50" s="839"/>
      <c r="AF50" s="839"/>
      <c r="AG50" s="3534"/>
      <c r="AH50" s="3535"/>
      <c r="AI50" s="3535"/>
      <c r="AJ50" s="3535"/>
      <c r="AK50" s="3535"/>
      <c r="AL50" s="3535"/>
      <c r="AM50" s="3535"/>
      <c r="AN50" s="3535"/>
      <c r="AO50" s="3535"/>
      <c r="AP50" s="3535"/>
      <c r="AQ50" s="3535"/>
      <c r="AR50" s="3535"/>
      <c r="AS50" s="3535"/>
      <c r="AT50" s="3535"/>
      <c r="AU50" s="3535"/>
      <c r="AV50" s="3535"/>
      <c r="AW50" s="3535"/>
      <c r="AX50" s="3536"/>
    </row>
    <row r="51" spans="1:50" ht="26.25" customHeight="1" x14ac:dyDescent="0.15">
      <c r="A51" s="863"/>
      <c r="B51" s="864"/>
      <c r="C51" s="859" t="s">
        <v>842</v>
      </c>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861" t="s">
        <v>830</v>
      </c>
      <c r="AE51" s="839"/>
      <c r="AF51" s="839"/>
      <c r="AG51" s="3537"/>
      <c r="AH51" s="3538"/>
      <c r="AI51" s="3538"/>
      <c r="AJ51" s="3538"/>
      <c r="AK51" s="3538"/>
      <c r="AL51" s="3538"/>
      <c r="AM51" s="3538"/>
      <c r="AN51" s="3538"/>
      <c r="AO51" s="3538"/>
      <c r="AP51" s="3538"/>
      <c r="AQ51" s="3538"/>
      <c r="AR51" s="3538"/>
      <c r="AS51" s="3538"/>
      <c r="AT51" s="3538"/>
      <c r="AU51" s="3538"/>
      <c r="AV51" s="3538"/>
      <c r="AW51" s="3538"/>
      <c r="AX51" s="3539"/>
    </row>
    <row r="52" spans="1:50" ht="33.6" customHeight="1" x14ac:dyDescent="0.15">
      <c r="A52" s="816" t="s">
        <v>114</v>
      </c>
      <c r="B52" s="862"/>
      <c r="C52" s="867" t="s">
        <v>115</v>
      </c>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9"/>
      <c r="AD52" s="2323"/>
      <c r="AE52" s="869"/>
      <c r="AF52" s="869"/>
      <c r="AG52" s="641"/>
      <c r="AH52" s="732"/>
      <c r="AI52" s="732"/>
      <c r="AJ52" s="732"/>
      <c r="AK52" s="732"/>
      <c r="AL52" s="732"/>
      <c r="AM52" s="732"/>
      <c r="AN52" s="732"/>
      <c r="AO52" s="732"/>
      <c r="AP52" s="732"/>
      <c r="AQ52" s="732"/>
      <c r="AR52" s="732"/>
      <c r="AS52" s="732"/>
      <c r="AT52" s="732"/>
      <c r="AU52" s="732"/>
      <c r="AV52" s="732"/>
      <c r="AW52" s="732"/>
      <c r="AX52" s="871"/>
    </row>
    <row r="53" spans="1:50" ht="15.75" customHeight="1" x14ac:dyDescent="0.15">
      <c r="A53" s="863"/>
      <c r="B53" s="864"/>
      <c r="C53" s="878" t="s">
        <v>0</v>
      </c>
      <c r="D53" s="879"/>
      <c r="E53" s="879"/>
      <c r="F53" s="879"/>
      <c r="G53" s="831" t="s">
        <v>116</v>
      </c>
      <c r="H53" s="832"/>
      <c r="I53" s="832"/>
      <c r="J53" s="832"/>
      <c r="K53" s="832"/>
      <c r="L53" s="832"/>
      <c r="M53" s="832"/>
      <c r="N53" s="832"/>
      <c r="O53" s="832"/>
      <c r="P53" s="832"/>
      <c r="Q53" s="832"/>
      <c r="R53" s="832"/>
      <c r="S53" s="833"/>
      <c r="T53" s="834" t="s">
        <v>843</v>
      </c>
      <c r="U53" s="835"/>
      <c r="V53" s="835"/>
      <c r="W53" s="835"/>
      <c r="X53" s="835"/>
      <c r="Y53" s="835"/>
      <c r="Z53" s="835"/>
      <c r="AA53" s="835"/>
      <c r="AB53" s="835"/>
      <c r="AC53" s="835"/>
      <c r="AD53" s="835"/>
      <c r="AE53" s="835"/>
      <c r="AF53" s="835"/>
      <c r="AG53" s="872"/>
      <c r="AH53" s="873"/>
      <c r="AI53" s="873"/>
      <c r="AJ53" s="873"/>
      <c r="AK53" s="873"/>
      <c r="AL53" s="873"/>
      <c r="AM53" s="873"/>
      <c r="AN53" s="873"/>
      <c r="AO53" s="873"/>
      <c r="AP53" s="873"/>
      <c r="AQ53" s="873"/>
      <c r="AR53" s="873"/>
      <c r="AS53" s="873"/>
      <c r="AT53" s="873"/>
      <c r="AU53" s="873"/>
      <c r="AV53" s="873"/>
      <c r="AW53" s="873"/>
      <c r="AX53" s="874"/>
    </row>
    <row r="54" spans="1:50" ht="26.25" customHeight="1" x14ac:dyDescent="0.15">
      <c r="A54" s="863"/>
      <c r="B54" s="864"/>
      <c r="C54" s="836"/>
      <c r="D54" s="837"/>
      <c r="E54" s="837"/>
      <c r="F54" s="837"/>
      <c r="G54" s="1340"/>
      <c r="H54" s="860"/>
      <c r="I54" s="860"/>
      <c r="J54" s="860"/>
      <c r="K54" s="860"/>
      <c r="L54" s="860"/>
      <c r="M54" s="860"/>
      <c r="N54" s="860"/>
      <c r="O54" s="860"/>
      <c r="P54" s="860"/>
      <c r="Q54" s="860"/>
      <c r="R54" s="860"/>
      <c r="S54" s="2188"/>
      <c r="T54" s="2189"/>
      <c r="U54" s="860"/>
      <c r="V54" s="860"/>
      <c r="W54" s="860"/>
      <c r="X54" s="860"/>
      <c r="Y54" s="860"/>
      <c r="Z54" s="860"/>
      <c r="AA54" s="860"/>
      <c r="AB54" s="860"/>
      <c r="AC54" s="860"/>
      <c r="AD54" s="860"/>
      <c r="AE54" s="860"/>
      <c r="AF54" s="860"/>
      <c r="AG54" s="872"/>
      <c r="AH54" s="873"/>
      <c r="AI54" s="873"/>
      <c r="AJ54" s="873"/>
      <c r="AK54" s="873"/>
      <c r="AL54" s="873"/>
      <c r="AM54" s="873"/>
      <c r="AN54" s="873"/>
      <c r="AO54" s="873"/>
      <c r="AP54" s="873"/>
      <c r="AQ54" s="873"/>
      <c r="AR54" s="873"/>
      <c r="AS54" s="873"/>
      <c r="AT54" s="873"/>
      <c r="AU54" s="873"/>
      <c r="AV54" s="873"/>
      <c r="AW54" s="873"/>
      <c r="AX54" s="874"/>
    </row>
    <row r="55" spans="1:50" ht="26.25" customHeight="1" x14ac:dyDescent="0.15">
      <c r="A55" s="865"/>
      <c r="B55" s="866"/>
      <c r="C55" s="843"/>
      <c r="D55" s="844"/>
      <c r="E55" s="844"/>
      <c r="F55" s="844"/>
      <c r="G55" s="1344"/>
      <c r="H55" s="882"/>
      <c r="I55" s="882"/>
      <c r="J55" s="882"/>
      <c r="K55" s="882"/>
      <c r="L55" s="882"/>
      <c r="M55" s="882"/>
      <c r="N55" s="882"/>
      <c r="O55" s="882"/>
      <c r="P55" s="882"/>
      <c r="Q55" s="882"/>
      <c r="R55" s="882"/>
      <c r="S55" s="2190"/>
      <c r="T55" s="2191"/>
      <c r="U55" s="2192"/>
      <c r="V55" s="2192"/>
      <c r="W55" s="2192"/>
      <c r="X55" s="2192"/>
      <c r="Y55" s="2192"/>
      <c r="Z55" s="2192"/>
      <c r="AA55" s="2192"/>
      <c r="AB55" s="2192"/>
      <c r="AC55" s="2192"/>
      <c r="AD55" s="2192"/>
      <c r="AE55" s="2192"/>
      <c r="AF55" s="2192"/>
      <c r="AG55" s="875"/>
      <c r="AH55" s="876"/>
      <c r="AI55" s="876"/>
      <c r="AJ55" s="876"/>
      <c r="AK55" s="876"/>
      <c r="AL55" s="876"/>
      <c r="AM55" s="876"/>
      <c r="AN55" s="876"/>
      <c r="AO55" s="876"/>
      <c r="AP55" s="876"/>
      <c r="AQ55" s="876"/>
      <c r="AR55" s="876"/>
      <c r="AS55" s="876"/>
      <c r="AT55" s="876"/>
      <c r="AU55" s="876"/>
      <c r="AV55" s="876"/>
      <c r="AW55" s="876"/>
      <c r="AX55" s="877"/>
    </row>
    <row r="56" spans="1:50" ht="57" customHeight="1" x14ac:dyDescent="0.15">
      <c r="A56" s="816" t="s">
        <v>117</v>
      </c>
      <c r="B56" s="817"/>
      <c r="C56" s="731" t="s">
        <v>118</v>
      </c>
      <c r="D56" s="2862"/>
      <c r="E56" s="2862"/>
      <c r="F56" s="3529"/>
      <c r="G56" s="821" t="s">
        <v>844</v>
      </c>
      <c r="H56" s="3530"/>
      <c r="I56" s="3530"/>
      <c r="J56" s="3530"/>
      <c r="K56" s="3530"/>
      <c r="L56" s="3530"/>
      <c r="M56" s="3530"/>
      <c r="N56" s="3530"/>
      <c r="O56" s="3530"/>
      <c r="P56" s="3530"/>
      <c r="Q56" s="3530"/>
      <c r="R56" s="3530"/>
      <c r="S56" s="3530"/>
      <c r="T56" s="3530"/>
      <c r="U56" s="3530"/>
      <c r="V56" s="3530"/>
      <c r="W56" s="3530"/>
      <c r="X56" s="3530"/>
      <c r="Y56" s="3530"/>
      <c r="Z56" s="3530"/>
      <c r="AA56" s="3530"/>
      <c r="AB56" s="3530"/>
      <c r="AC56" s="3530"/>
      <c r="AD56" s="3530"/>
      <c r="AE56" s="3530"/>
      <c r="AF56" s="3530"/>
      <c r="AG56" s="3530"/>
      <c r="AH56" s="3530"/>
      <c r="AI56" s="3530"/>
      <c r="AJ56" s="3530"/>
      <c r="AK56" s="3530"/>
      <c r="AL56" s="3530"/>
      <c r="AM56" s="3530"/>
      <c r="AN56" s="3530"/>
      <c r="AO56" s="3530"/>
      <c r="AP56" s="3530"/>
      <c r="AQ56" s="3530"/>
      <c r="AR56" s="3530"/>
      <c r="AS56" s="3530"/>
      <c r="AT56" s="3530"/>
      <c r="AU56" s="3530"/>
      <c r="AV56" s="3530"/>
      <c r="AW56" s="3530"/>
      <c r="AX56" s="3531"/>
    </row>
    <row r="57" spans="1:50" ht="66.75" customHeight="1" thickBot="1" x14ac:dyDescent="0.2">
      <c r="A57" s="2860"/>
      <c r="B57" s="2861"/>
      <c r="C57" s="823" t="s">
        <v>120</v>
      </c>
      <c r="D57" s="2866"/>
      <c r="E57" s="2866"/>
      <c r="F57" s="3490"/>
      <c r="G57" s="3491" t="s">
        <v>845</v>
      </c>
      <c r="H57" s="3491"/>
      <c r="I57" s="3491"/>
      <c r="J57" s="3491"/>
      <c r="K57" s="3491"/>
      <c r="L57" s="3491"/>
      <c r="M57" s="3491"/>
      <c r="N57" s="3491"/>
      <c r="O57" s="3491"/>
      <c r="P57" s="3491"/>
      <c r="Q57" s="3491"/>
      <c r="R57" s="3491"/>
      <c r="S57" s="3491"/>
      <c r="T57" s="3491"/>
      <c r="U57" s="3491"/>
      <c r="V57" s="3491"/>
      <c r="W57" s="3491"/>
      <c r="X57" s="3491"/>
      <c r="Y57" s="3491"/>
      <c r="Z57" s="3491"/>
      <c r="AA57" s="3491"/>
      <c r="AB57" s="3491"/>
      <c r="AC57" s="3491"/>
      <c r="AD57" s="3491"/>
      <c r="AE57" s="3491"/>
      <c r="AF57" s="3491"/>
      <c r="AG57" s="3491"/>
      <c r="AH57" s="3491"/>
      <c r="AI57" s="3491"/>
      <c r="AJ57" s="3491"/>
      <c r="AK57" s="3491"/>
      <c r="AL57" s="3491"/>
      <c r="AM57" s="3491"/>
      <c r="AN57" s="3491"/>
      <c r="AO57" s="3491"/>
      <c r="AP57" s="3491"/>
      <c r="AQ57" s="3491"/>
      <c r="AR57" s="3491"/>
      <c r="AS57" s="3491"/>
      <c r="AT57" s="3491"/>
      <c r="AU57" s="3491"/>
      <c r="AV57" s="3491"/>
      <c r="AW57" s="3491"/>
      <c r="AX57" s="3492"/>
    </row>
    <row r="58" spans="1:50" ht="21" customHeight="1" x14ac:dyDescent="0.15">
      <c r="A58" s="828" t="s">
        <v>122</v>
      </c>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29"/>
      <c r="AL58" s="829"/>
      <c r="AM58" s="829"/>
      <c r="AN58" s="829"/>
      <c r="AO58" s="829"/>
      <c r="AP58" s="829"/>
      <c r="AQ58" s="829"/>
      <c r="AR58" s="829"/>
      <c r="AS58" s="829"/>
      <c r="AT58" s="829"/>
      <c r="AU58" s="829"/>
      <c r="AV58" s="829"/>
      <c r="AW58" s="829"/>
      <c r="AX58" s="830"/>
    </row>
    <row r="59" spans="1:50" ht="120" customHeight="1" thickBot="1" x14ac:dyDescent="0.2">
      <c r="A59" s="803"/>
      <c r="B59" s="804"/>
      <c r="C59" s="804"/>
      <c r="D59" s="804"/>
      <c r="E59" s="804"/>
      <c r="F59" s="804"/>
      <c r="G59" s="804"/>
      <c r="H59" s="804"/>
      <c r="I59" s="804"/>
      <c r="J59" s="804"/>
      <c r="K59" s="804"/>
      <c r="L59" s="804"/>
      <c r="M59" s="804"/>
      <c r="N59" s="804"/>
      <c r="O59" s="804"/>
      <c r="P59" s="804"/>
      <c r="Q59" s="804"/>
      <c r="R59" s="804"/>
      <c r="S59" s="804"/>
      <c r="T59" s="804"/>
      <c r="U59" s="804"/>
      <c r="V59" s="804"/>
      <c r="W59" s="804"/>
      <c r="X59" s="804"/>
      <c r="Y59" s="804"/>
      <c r="Z59" s="804"/>
      <c r="AA59" s="804"/>
      <c r="AB59" s="804"/>
      <c r="AC59" s="804"/>
      <c r="AD59" s="804"/>
      <c r="AE59" s="804"/>
      <c r="AF59" s="804"/>
      <c r="AG59" s="804"/>
      <c r="AH59" s="804"/>
      <c r="AI59" s="804"/>
      <c r="AJ59" s="804"/>
      <c r="AK59" s="804"/>
      <c r="AL59" s="804"/>
      <c r="AM59" s="804"/>
      <c r="AN59" s="804"/>
      <c r="AO59" s="804"/>
      <c r="AP59" s="804"/>
      <c r="AQ59" s="804"/>
      <c r="AR59" s="804"/>
      <c r="AS59" s="804"/>
      <c r="AT59" s="804"/>
      <c r="AU59" s="804"/>
      <c r="AV59" s="804"/>
      <c r="AW59" s="804"/>
      <c r="AX59" s="805"/>
    </row>
    <row r="60" spans="1:50" ht="21" customHeight="1" x14ac:dyDescent="0.15">
      <c r="A60" s="806" t="s">
        <v>123</v>
      </c>
      <c r="B60" s="807"/>
      <c r="C60" s="807"/>
      <c r="D60" s="807"/>
      <c r="E60" s="807"/>
      <c r="F60" s="807"/>
      <c r="G60" s="807"/>
      <c r="H60" s="807"/>
      <c r="I60" s="807"/>
      <c r="J60" s="807"/>
      <c r="K60" s="807"/>
      <c r="L60" s="807"/>
      <c r="M60" s="807"/>
      <c r="N60" s="807"/>
      <c r="O60" s="807"/>
      <c r="P60" s="807"/>
      <c r="Q60" s="807"/>
      <c r="R60" s="807"/>
      <c r="S60" s="807"/>
      <c r="T60" s="807"/>
      <c r="U60" s="807"/>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8"/>
    </row>
    <row r="61" spans="1:50" ht="120" customHeight="1" thickBot="1" x14ac:dyDescent="0.2">
      <c r="A61" s="803"/>
      <c r="B61" s="804"/>
      <c r="C61" s="804"/>
      <c r="D61" s="804"/>
      <c r="E61" s="809"/>
      <c r="F61" s="810"/>
      <c r="G61" s="811"/>
      <c r="H61" s="811"/>
      <c r="I61" s="811"/>
      <c r="J61" s="811"/>
      <c r="K61" s="811"/>
      <c r="L61" s="811"/>
      <c r="M61" s="811"/>
      <c r="N61" s="811"/>
      <c r="O61" s="811"/>
      <c r="P61" s="811"/>
      <c r="Q61" s="811"/>
      <c r="R61" s="811"/>
      <c r="S61" s="811"/>
      <c r="T61" s="811"/>
      <c r="U61" s="811"/>
      <c r="V61" s="811"/>
      <c r="W61" s="811"/>
      <c r="X61" s="811"/>
      <c r="Y61" s="811"/>
      <c r="Z61" s="811"/>
      <c r="AA61" s="811"/>
      <c r="AB61" s="811"/>
      <c r="AC61" s="811"/>
      <c r="AD61" s="811"/>
      <c r="AE61" s="811"/>
      <c r="AF61" s="811"/>
      <c r="AG61" s="811"/>
      <c r="AH61" s="811"/>
      <c r="AI61" s="811"/>
      <c r="AJ61" s="811"/>
      <c r="AK61" s="811"/>
      <c r="AL61" s="811"/>
      <c r="AM61" s="811"/>
      <c r="AN61" s="811"/>
      <c r="AO61" s="811"/>
      <c r="AP61" s="811"/>
      <c r="AQ61" s="811"/>
      <c r="AR61" s="811"/>
      <c r="AS61" s="811"/>
      <c r="AT61" s="811"/>
      <c r="AU61" s="811"/>
      <c r="AV61" s="811"/>
      <c r="AW61" s="811"/>
      <c r="AX61" s="812"/>
    </row>
    <row r="62" spans="1:50" ht="21" customHeight="1" x14ac:dyDescent="0.15">
      <c r="A62" s="806" t="s">
        <v>124</v>
      </c>
      <c r="B62" s="807"/>
      <c r="C62" s="807"/>
      <c r="D62" s="807"/>
      <c r="E62" s="807"/>
      <c r="F62" s="807"/>
      <c r="G62" s="807"/>
      <c r="H62" s="807"/>
      <c r="I62" s="807"/>
      <c r="J62" s="807"/>
      <c r="K62" s="807"/>
      <c r="L62" s="807"/>
      <c r="M62" s="807"/>
      <c r="N62" s="807"/>
      <c r="O62" s="807"/>
      <c r="P62" s="807"/>
      <c r="Q62" s="807"/>
      <c r="R62" s="807"/>
      <c r="S62" s="807"/>
      <c r="T62" s="807"/>
      <c r="U62" s="807"/>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7"/>
      <c r="AX62" s="808"/>
    </row>
    <row r="63" spans="1:50" ht="99.95" customHeight="1" thickBot="1" x14ac:dyDescent="0.2">
      <c r="A63" s="803"/>
      <c r="B63" s="813"/>
      <c r="C63" s="813"/>
      <c r="D63" s="813"/>
      <c r="E63" s="814"/>
      <c r="F63" s="813"/>
      <c r="G63" s="813"/>
      <c r="H63" s="813"/>
      <c r="I63" s="813"/>
      <c r="J63" s="813"/>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813"/>
      <c r="AS63" s="813"/>
      <c r="AT63" s="813"/>
      <c r="AU63" s="813"/>
      <c r="AV63" s="813"/>
      <c r="AW63" s="813"/>
      <c r="AX63" s="815"/>
    </row>
    <row r="64" spans="1:50" ht="21" customHeight="1" x14ac:dyDescent="0.15">
      <c r="A64" s="783" t="s">
        <v>125</v>
      </c>
      <c r="B64" s="784"/>
      <c r="C64" s="784"/>
      <c r="D64" s="784"/>
      <c r="E64" s="784"/>
      <c r="F64" s="784"/>
      <c r="G64" s="784"/>
      <c r="H64" s="784"/>
      <c r="I64" s="784"/>
      <c r="J64" s="784"/>
      <c r="K64" s="784"/>
      <c r="L64" s="784"/>
      <c r="M64" s="784"/>
      <c r="N64" s="784"/>
      <c r="O64" s="784"/>
      <c r="P64" s="784"/>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784"/>
      <c r="AV64" s="784"/>
      <c r="AW64" s="784"/>
      <c r="AX64" s="785"/>
    </row>
    <row r="65" spans="1:50" ht="99.95" customHeight="1" thickBot="1" x14ac:dyDescent="0.2">
      <c r="A65" s="786"/>
      <c r="B65" s="787"/>
      <c r="C65" s="787"/>
      <c r="D65" s="787"/>
      <c r="E65" s="787"/>
      <c r="F65" s="787"/>
      <c r="G65" s="787"/>
      <c r="H65" s="787"/>
      <c r="I65" s="787"/>
      <c r="J65" s="787"/>
      <c r="K65" s="787"/>
      <c r="L65" s="787"/>
      <c r="M65" s="787"/>
      <c r="N65" s="787"/>
      <c r="O65" s="787"/>
      <c r="P65" s="787"/>
      <c r="Q65" s="787"/>
      <c r="R65" s="787"/>
      <c r="S65" s="787"/>
      <c r="T65" s="787"/>
      <c r="U65" s="787"/>
      <c r="V65" s="787"/>
      <c r="W65" s="787"/>
      <c r="X65" s="787"/>
      <c r="Y65" s="787"/>
      <c r="Z65" s="787"/>
      <c r="AA65" s="787"/>
      <c r="AB65" s="787"/>
      <c r="AC65" s="787"/>
      <c r="AD65" s="787"/>
      <c r="AE65" s="787"/>
      <c r="AF65" s="787"/>
      <c r="AG65" s="787"/>
      <c r="AH65" s="787"/>
      <c r="AI65" s="787"/>
      <c r="AJ65" s="787"/>
      <c r="AK65" s="787"/>
      <c r="AL65" s="787"/>
      <c r="AM65" s="787"/>
      <c r="AN65" s="787"/>
      <c r="AO65" s="787"/>
      <c r="AP65" s="787"/>
      <c r="AQ65" s="787"/>
      <c r="AR65" s="787"/>
      <c r="AS65" s="787"/>
      <c r="AT65" s="787"/>
      <c r="AU65" s="787"/>
      <c r="AV65" s="787"/>
      <c r="AW65" s="787"/>
      <c r="AX65" s="788"/>
    </row>
    <row r="66" spans="1:50" ht="19.7" customHeight="1" x14ac:dyDescent="0.15">
      <c r="A66" s="789" t="s">
        <v>126</v>
      </c>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790"/>
      <c r="AK66" s="790"/>
      <c r="AL66" s="790"/>
      <c r="AM66" s="790"/>
      <c r="AN66" s="790"/>
      <c r="AO66" s="790"/>
      <c r="AP66" s="790"/>
      <c r="AQ66" s="790"/>
      <c r="AR66" s="790"/>
      <c r="AS66" s="790"/>
      <c r="AT66" s="790"/>
      <c r="AU66" s="790"/>
      <c r="AV66" s="790"/>
      <c r="AW66" s="790"/>
      <c r="AX66" s="791"/>
    </row>
    <row r="67" spans="1:50" ht="19.899999999999999" customHeight="1" thickBot="1" x14ac:dyDescent="0.2">
      <c r="A67" s="792"/>
      <c r="B67" s="793"/>
      <c r="C67" s="794" t="s">
        <v>789</v>
      </c>
      <c r="D67" s="694"/>
      <c r="E67" s="694"/>
      <c r="F67" s="694"/>
      <c r="G67" s="694"/>
      <c r="H67" s="694"/>
      <c r="I67" s="694"/>
      <c r="J67" s="695"/>
      <c r="K67" s="3528">
        <v>386392401</v>
      </c>
      <c r="L67" s="413"/>
      <c r="M67" s="413"/>
      <c r="N67" s="413"/>
      <c r="O67" s="413"/>
      <c r="P67" s="413"/>
      <c r="Q67" s="413"/>
      <c r="R67" s="414"/>
      <c r="S67" s="794" t="s">
        <v>790</v>
      </c>
      <c r="T67" s="694"/>
      <c r="U67" s="694"/>
      <c r="V67" s="694"/>
      <c r="W67" s="694"/>
      <c r="X67" s="694"/>
      <c r="Y67" s="694"/>
      <c r="Z67" s="695"/>
      <c r="AA67" s="1054">
        <v>202</v>
      </c>
      <c r="AB67" s="413"/>
      <c r="AC67" s="413"/>
      <c r="AD67" s="413"/>
      <c r="AE67" s="413"/>
      <c r="AF67" s="413"/>
      <c r="AG67" s="413"/>
      <c r="AH67" s="414"/>
      <c r="AI67" s="794" t="s">
        <v>791</v>
      </c>
      <c r="AJ67" s="799"/>
      <c r="AK67" s="799"/>
      <c r="AL67" s="799"/>
      <c r="AM67" s="799"/>
      <c r="AN67" s="799"/>
      <c r="AO67" s="799"/>
      <c r="AP67" s="800"/>
      <c r="AQ67" s="3210">
        <v>78</v>
      </c>
      <c r="AR67" s="3211"/>
      <c r="AS67" s="3211"/>
      <c r="AT67" s="3211"/>
      <c r="AU67" s="3211"/>
      <c r="AV67" s="3211"/>
      <c r="AW67" s="3211"/>
      <c r="AX67" s="3212"/>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279" t="s">
        <v>132</v>
      </c>
      <c r="B69" s="1280"/>
      <c r="C69" s="1280"/>
      <c r="D69" s="1280"/>
      <c r="E69" s="1280"/>
      <c r="F69" s="1281"/>
      <c r="G69" s="11" t="s">
        <v>133</v>
      </c>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3"/>
    </row>
    <row r="70" spans="1:50" ht="38.65" customHeight="1" x14ac:dyDescent="0.15">
      <c r="A70" s="432"/>
      <c r="B70" s="433"/>
      <c r="C70" s="433"/>
      <c r="D70" s="433"/>
      <c r="E70" s="433"/>
      <c r="F70" s="434"/>
      <c r="G70" s="14" t="s">
        <v>846</v>
      </c>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6"/>
    </row>
    <row r="71" spans="1:50" ht="41.25" customHeight="1" x14ac:dyDescent="0.15">
      <c r="A71" s="432"/>
      <c r="B71" s="433"/>
      <c r="C71" s="433"/>
      <c r="D71" s="433"/>
      <c r="E71" s="433"/>
      <c r="F71" s="434"/>
      <c r="G71" s="14"/>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6"/>
    </row>
    <row r="72" spans="1:50" ht="52.35" customHeight="1" x14ac:dyDescent="0.15">
      <c r="A72" s="432"/>
      <c r="B72" s="433"/>
      <c r="C72" s="433"/>
      <c r="D72" s="433"/>
      <c r="E72" s="433"/>
      <c r="F72" s="434"/>
      <c r="G72" s="14"/>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6"/>
    </row>
    <row r="73" spans="1:50" ht="52.35" customHeight="1" x14ac:dyDescent="0.15">
      <c r="A73" s="432"/>
      <c r="B73" s="433"/>
      <c r="C73" s="433"/>
      <c r="D73" s="433"/>
      <c r="E73" s="433"/>
      <c r="F73" s="434"/>
      <c r="G73" s="14"/>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6"/>
    </row>
    <row r="74" spans="1:50" ht="52.35" customHeight="1" x14ac:dyDescent="0.15">
      <c r="A74" s="432"/>
      <c r="B74" s="433"/>
      <c r="C74" s="433"/>
      <c r="D74" s="433"/>
      <c r="E74" s="433"/>
      <c r="F74" s="434"/>
      <c r="G74" s="14"/>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6"/>
    </row>
    <row r="75" spans="1:50" ht="41.25" customHeight="1" x14ac:dyDescent="0.15">
      <c r="A75" s="432"/>
      <c r="B75" s="433"/>
      <c r="C75" s="433"/>
      <c r="D75" s="433"/>
      <c r="E75" s="433"/>
      <c r="F75" s="434"/>
      <c r="G75" s="14"/>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6"/>
    </row>
    <row r="76" spans="1:50" ht="52.5" customHeight="1" x14ac:dyDescent="0.15">
      <c r="A76" s="432"/>
      <c r="B76" s="433"/>
      <c r="C76" s="433"/>
      <c r="D76" s="433"/>
      <c r="E76" s="433"/>
      <c r="F76" s="434"/>
      <c r="G76" s="14"/>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6"/>
    </row>
    <row r="77" spans="1:50" ht="52.5" customHeight="1" x14ac:dyDescent="0.15">
      <c r="A77" s="432"/>
      <c r="B77" s="433"/>
      <c r="C77" s="433"/>
      <c r="D77" s="433"/>
      <c r="E77" s="433"/>
      <c r="F77" s="434"/>
      <c r="G77" s="14"/>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6"/>
    </row>
    <row r="78" spans="1:50" ht="52.5" customHeight="1" x14ac:dyDescent="0.15">
      <c r="A78" s="432"/>
      <c r="B78" s="433"/>
      <c r="C78" s="433"/>
      <c r="D78" s="433"/>
      <c r="E78" s="433"/>
      <c r="F78" s="434"/>
      <c r="G78" s="14"/>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6"/>
    </row>
    <row r="79" spans="1:50" ht="52.5" customHeight="1" x14ac:dyDescent="0.15">
      <c r="A79" s="432"/>
      <c r="B79" s="433"/>
      <c r="C79" s="433"/>
      <c r="D79" s="433"/>
      <c r="E79" s="433"/>
      <c r="F79" s="434"/>
      <c r="G79" s="14"/>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6"/>
    </row>
    <row r="80" spans="1:50" ht="52.5" customHeight="1" x14ac:dyDescent="0.15">
      <c r="A80" s="432"/>
      <c r="B80" s="433"/>
      <c r="C80" s="433"/>
      <c r="D80" s="433"/>
      <c r="E80" s="433"/>
      <c r="F80" s="434"/>
      <c r="G80" s="14"/>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6"/>
    </row>
    <row r="81" spans="1:50" ht="52.5" customHeight="1" x14ac:dyDescent="0.15">
      <c r="A81" s="432"/>
      <c r="B81" s="433"/>
      <c r="C81" s="433"/>
      <c r="D81" s="433"/>
      <c r="E81" s="433"/>
      <c r="F81" s="434"/>
      <c r="G81" s="14"/>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6"/>
    </row>
    <row r="82" spans="1:50" ht="52.5" customHeight="1" x14ac:dyDescent="0.15">
      <c r="A82" s="432"/>
      <c r="B82" s="433"/>
      <c r="C82" s="433"/>
      <c r="D82" s="433"/>
      <c r="E82" s="433"/>
      <c r="F82" s="434"/>
      <c r="G82" s="14"/>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6"/>
    </row>
    <row r="83" spans="1:50" ht="52.5" customHeight="1" x14ac:dyDescent="0.15">
      <c r="A83" s="432"/>
      <c r="B83" s="433"/>
      <c r="C83" s="433"/>
      <c r="D83" s="433"/>
      <c r="E83" s="433"/>
      <c r="F83" s="434"/>
      <c r="G83" s="14"/>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6"/>
    </row>
    <row r="84" spans="1:50" ht="52.5" customHeight="1" x14ac:dyDescent="0.15">
      <c r="A84" s="432"/>
      <c r="B84" s="433"/>
      <c r="C84" s="433"/>
      <c r="D84" s="433"/>
      <c r="E84" s="433"/>
      <c r="F84" s="434"/>
      <c r="G84" s="14"/>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6"/>
    </row>
    <row r="85" spans="1:50" ht="42.6" customHeight="1" x14ac:dyDescent="0.15">
      <c r="A85" s="432"/>
      <c r="B85" s="433"/>
      <c r="C85" s="433"/>
      <c r="D85" s="433"/>
      <c r="E85" s="433"/>
      <c r="F85" s="43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6"/>
    </row>
    <row r="86" spans="1:50" ht="52.5" customHeight="1" x14ac:dyDescent="0.15">
      <c r="A86" s="432"/>
      <c r="B86" s="433"/>
      <c r="C86" s="433"/>
      <c r="D86" s="433"/>
      <c r="E86" s="433"/>
      <c r="F86" s="434"/>
      <c r="G86" s="14"/>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6"/>
    </row>
    <row r="87" spans="1:50" ht="52.5" customHeight="1" x14ac:dyDescent="0.15">
      <c r="A87" s="432"/>
      <c r="B87" s="433"/>
      <c r="C87" s="433"/>
      <c r="D87" s="433"/>
      <c r="E87" s="433"/>
      <c r="F87" s="434"/>
      <c r="G87" s="14"/>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6"/>
    </row>
    <row r="88" spans="1:50" ht="52.5" customHeight="1" x14ac:dyDescent="0.15">
      <c r="A88" s="432"/>
      <c r="B88" s="433"/>
      <c r="C88" s="433"/>
      <c r="D88" s="433"/>
      <c r="E88" s="433"/>
      <c r="F88" s="434"/>
      <c r="G88" s="14"/>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6"/>
    </row>
    <row r="89" spans="1:50" ht="52.5" customHeight="1" x14ac:dyDescent="0.15">
      <c r="A89" s="432"/>
      <c r="B89" s="433"/>
      <c r="C89" s="433"/>
      <c r="D89" s="433"/>
      <c r="E89" s="433"/>
      <c r="F89" s="434"/>
      <c r="G89" s="14"/>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6"/>
    </row>
    <row r="90" spans="1:50" ht="52.5" customHeight="1" x14ac:dyDescent="0.15">
      <c r="A90" s="432"/>
      <c r="B90" s="433"/>
      <c r="C90" s="433"/>
      <c r="D90" s="433"/>
      <c r="E90" s="433"/>
      <c r="F90" s="434"/>
      <c r="G90" s="14"/>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6"/>
    </row>
    <row r="91" spans="1:50" ht="47.85" customHeight="1" x14ac:dyDescent="0.15">
      <c r="A91" s="432"/>
      <c r="B91" s="433"/>
      <c r="C91" s="433"/>
      <c r="D91" s="433"/>
      <c r="E91" s="433"/>
      <c r="F91" s="434"/>
      <c r="G91" s="14"/>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6"/>
    </row>
    <row r="92" spans="1:50" ht="14.25" thickBot="1" x14ac:dyDescent="0.2">
      <c r="A92" s="1261"/>
      <c r="B92" s="1262"/>
      <c r="C92" s="1262"/>
      <c r="D92" s="1262"/>
      <c r="E92" s="1262"/>
      <c r="F92" s="2168"/>
      <c r="G92" s="17" t="s">
        <v>412</v>
      </c>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9"/>
    </row>
    <row r="93" spans="1:50" s="133" customFormat="1" x14ac:dyDescent="0.15">
      <c r="A93" s="20"/>
      <c r="B93" s="20"/>
      <c r="C93" s="20"/>
      <c r="D93" s="20"/>
      <c r="E93" s="20"/>
      <c r="F93" s="20"/>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row>
    <row r="94" spans="1:50" s="133" customFormat="1" ht="26.25" customHeight="1" thickBot="1" x14ac:dyDescent="0.2">
      <c r="A94" s="23"/>
      <c r="B94" s="23"/>
      <c r="C94" s="23"/>
      <c r="D94" s="23"/>
      <c r="E94" s="23"/>
      <c r="F94" s="23"/>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row>
    <row r="95" spans="1:50" ht="30" customHeight="1" x14ac:dyDescent="0.15">
      <c r="A95" s="768" t="s">
        <v>134</v>
      </c>
      <c r="B95" s="769"/>
      <c r="C95" s="769"/>
      <c r="D95" s="769"/>
      <c r="E95" s="769"/>
      <c r="F95" s="770"/>
      <c r="G95" s="723" t="s">
        <v>135</v>
      </c>
      <c r="H95" s="751"/>
      <c r="I95" s="751"/>
      <c r="J95" s="751"/>
      <c r="K95" s="751"/>
      <c r="L95" s="751"/>
      <c r="M95" s="751"/>
      <c r="N95" s="751"/>
      <c r="O95" s="751"/>
      <c r="P95" s="751"/>
      <c r="Q95" s="751"/>
      <c r="R95" s="751"/>
      <c r="S95" s="751"/>
      <c r="T95" s="751"/>
      <c r="U95" s="751"/>
      <c r="V95" s="751"/>
      <c r="W95" s="751"/>
      <c r="X95" s="751"/>
      <c r="Y95" s="751"/>
      <c r="Z95" s="751"/>
      <c r="AA95" s="751"/>
      <c r="AB95" s="777"/>
      <c r="AC95" s="723" t="s">
        <v>847</v>
      </c>
      <c r="AD95" s="751"/>
      <c r="AE95" s="751"/>
      <c r="AF95" s="751"/>
      <c r="AG95" s="751"/>
      <c r="AH95" s="751"/>
      <c r="AI95" s="751"/>
      <c r="AJ95" s="751"/>
      <c r="AK95" s="751"/>
      <c r="AL95" s="751"/>
      <c r="AM95" s="751"/>
      <c r="AN95" s="751"/>
      <c r="AO95" s="751"/>
      <c r="AP95" s="751"/>
      <c r="AQ95" s="751"/>
      <c r="AR95" s="751"/>
      <c r="AS95" s="751"/>
      <c r="AT95" s="751"/>
      <c r="AU95" s="751"/>
      <c r="AV95" s="751"/>
      <c r="AW95" s="751"/>
      <c r="AX95" s="752"/>
    </row>
    <row r="96" spans="1:50" ht="24.75" customHeight="1" x14ac:dyDescent="0.15">
      <c r="A96" s="771"/>
      <c r="B96" s="772"/>
      <c r="C96" s="772"/>
      <c r="D96" s="772"/>
      <c r="E96" s="772"/>
      <c r="F96" s="773"/>
      <c r="G96" s="731" t="s">
        <v>91</v>
      </c>
      <c r="H96" s="732"/>
      <c r="I96" s="732"/>
      <c r="J96" s="732"/>
      <c r="K96" s="732"/>
      <c r="L96" s="474" t="s">
        <v>136</v>
      </c>
      <c r="M96" s="627"/>
      <c r="N96" s="627"/>
      <c r="O96" s="627"/>
      <c r="P96" s="627"/>
      <c r="Q96" s="627"/>
      <c r="R96" s="627"/>
      <c r="S96" s="627"/>
      <c r="T96" s="627"/>
      <c r="U96" s="627"/>
      <c r="V96" s="627"/>
      <c r="W96" s="627"/>
      <c r="X96" s="637"/>
      <c r="Y96" s="728" t="s">
        <v>137</v>
      </c>
      <c r="Z96" s="733"/>
      <c r="AA96" s="733"/>
      <c r="AB96" s="756"/>
      <c r="AC96" s="731" t="s">
        <v>91</v>
      </c>
      <c r="AD96" s="732"/>
      <c r="AE96" s="732"/>
      <c r="AF96" s="732"/>
      <c r="AG96" s="732"/>
      <c r="AH96" s="474" t="s">
        <v>136</v>
      </c>
      <c r="AI96" s="627"/>
      <c r="AJ96" s="627"/>
      <c r="AK96" s="627"/>
      <c r="AL96" s="627"/>
      <c r="AM96" s="627"/>
      <c r="AN96" s="627"/>
      <c r="AO96" s="627"/>
      <c r="AP96" s="627"/>
      <c r="AQ96" s="627"/>
      <c r="AR96" s="627"/>
      <c r="AS96" s="627"/>
      <c r="AT96" s="637"/>
      <c r="AU96" s="728" t="s">
        <v>137</v>
      </c>
      <c r="AV96" s="733"/>
      <c r="AW96" s="733"/>
      <c r="AX96" s="734"/>
    </row>
    <row r="97" spans="1:50" ht="24.75" customHeight="1" x14ac:dyDescent="0.15">
      <c r="A97" s="771"/>
      <c r="B97" s="772"/>
      <c r="C97" s="772"/>
      <c r="D97" s="772"/>
      <c r="E97" s="772"/>
      <c r="F97" s="773"/>
      <c r="G97" s="714" t="s">
        <v>848</v>
      </c>
      <c r="H97" s="715"/>
      <c r="I97" s="715"/>
      <c r="J97" s="715"/>
      <c r="K97" s="716"/>
      <c r="L97" s="717" t="s">
        <v>849</v>
      </c>
      <c r="M97" s="718"/>
      <c r="N97" s="718"/>
      <c r="O97" s="718"/>
      <c r="P97" s="718"/>
      <c r="Q97" s="718"/>
      <c r="R97" s="718"/>
      <c r="S97" s="718"/>
      <c r="T97" s="718"/>
      <c r="U97" s="718"/>
      <c r="V97" s="718"/>
      <c r="W97" s="718"/>
      <c r="X97" s="719"/>
      <c r="Y97" s="720">
        <v>2</v>
      </c>
      <c r="Z97" s="721"/>
      <c r="AA97" s="721"/>
      <c r="AB97" s="754"/>
      <c r="AC97" s="714"/>
      <c r="AD97" s="715"/>
      <c r="AE97" s="715"/>
      <c r="AF97" s="715"/>
      <c r="AG97" s="716"/>
      <c r="AH97" s="717"/>
      <c r="AI97" s="718"/>
      <c r="AJ97" s="718"/>
      <c r="AK97" s="718"/>
      <c r="AL97" s="718"/>
      <c r="AM97" s="718"/>
      <c r="AN97" s="718"/>
      <c r="AO97" s="718"/>
      <c r="AP97" s="718"/>
      <c r="AQ97" s="718"/>
      <c r="AR97" s="718"/>
      <c r="AS97" s="718"/>
      <c r="AT97" s="719"/>
      <c r="AU97" s="720"/>
      <c r="AV97" s="721"/>
      <c r="AW97" s="721"/>
      <c r="AX97" s="722"/>
    </row>
    <row r="98" spans="1:50" ht="24.75" customHeight="1" x14ac:dyDescent="0.15">
      <c r="A98" s="771"/>
      <c r="B98" s="772"/>
      <c r="C98" s="772"/>
      <c r="D98" s="772"/>
      <c r="E98" s="772"/>
      <c r="F98" s="773"/>
      <c r="G98" s="1166" t="s">
        <v>850</v>
      </c>
      <c r="H98" s="839"/>
      <c r="I98" s="839"/>
      <c r="J98" s="839"/>
      <c r="K98" s="842"/>
      <c r="L98" s="1167" t="s">
        <v>851</v>
      </c>
      <c r="M98" s="1168"/>
      <c r="N98" s="1168"/>
      <c r="O98" s="1168"/>
      <c r="P98" s="1168"/>
      <c r="Q98" s="1168"/>
      <c r="R98" s="1168"/>
      <c r="S98" s="1168"/>
      <c r="T98" s="1168"/>
      <c r="U98" s="1168"/>
      <c r="V98" s="1168"/>
      <c r="W98" s="1168"/>
      <c r="X98" s="1169"/>
      <c r="Y98" s="1170">
        <v>6</v>
      </c>
      <c r="Z98" s="1171"/>
      <c r="AA98" s="1171"/>
      <c r="AB98" s="1227"/>
      <c r="AC98" s="1166"/>
      <c r="AD98" s="839"/>
      <c r="AE98" s="839"/>
      <c r="AF98" s="839"/>
      <c r="AG98" s="842"/>
      <c r="AH98" s="1167"/>
      <c r="AI98" s="1168"/>
      <c r="AJ98" s="1168"/>
      <c r="AK98" s="1168"/>
      <c r="AL98" s="1168"/>
      <c r="AM98" s="1168"/>
      <c r="AN98" s="1168"/>
      <c r="AO98" s="1168"/>
      <c r="AP98" s="1168"/>
      <c r="AQ98" s="1168"/>
      <c r="AR98" s="1168"/>
      <c r="AS98" s="1168"/>
      <c r="AT98" s="1169"/>
      <c r="AU98" s="1170"/>
      <c r="AV98" s="1171"/>
      <c r="AW98" s="1171"/>
      <c r="AX98" s="1172"/>
    </row>
    <row r="99" spans="1:50" ht="24.75" customHeight="1" x14ac:dyDescent="0.15">
      <c r="A99" s="771"/>
      <c r="B99" s="772"/>
      <c r="C99" s="772"/>
      <c r="D99" s="772"/>
      <c r="E99" s="772"/>
      <c r="F99" s="773"/>
      <c r="G99" s="707" t="s">
        <v>35</v>
      </c>
      <c r="H99" s="627"/>
      <c r="I99" s="627"/>
      <c r="J99" s="627"/>
      <c r="K99" s="627"/>
      <c r="L99" s="742"/>
      <c r="M99" s="743"/>
      <c r="N99" s="743"/>
      <c r="O99" s="743"/>
      <c r="P99" s="743"/>
      <c r="Q99" s="743"/>
      <c r="R99" s="743"/>
      <c r="S99" s="743"/>
      <c r="T99" s="743"/>
      <c r="U99" s="743"/>
      <c r="V99" s="743"/>
      <c r="W99" s="743"/>
      <c r="X99" s="744"/>
      <c r="Y99" s="745">
        <f>SUM(Y91:AB98)</f>
        <v>8</v>
      </c>
      <c r="Z99" s="746"/>
      <c r="AA99" s="746"/>
      <c r="AB99" s="759"/>
      <c r="AC99" s="1166"/>
      <c r="AD99" s="839"/>
      <c r="AE99" s="839"/>
      <c r="AF99" s="839"/>
      <c r="AG99" s="842"/>
      <c r="AH99" s="1167"/>
      <c r="AI99" s="1168"/>
      <c r="AJ99" s="1168"/>
      <c r="AK99" s="1168"/>
      <c r="AL99" s="1168"/>
      <c r="AM99" s="1168"/>
      <c r="AN99" s="1168"/>
      <c r="AO99" s="1168"/>
      <c r="AP99" s="1168"/>
      <c r="AQ99" s="1168"/>
      <c r="AR99" s="1168"/>
      <c r="AS99" s="1168"/>
      <c r="AT99" s="1169"/>
      <c r="AU99" s="1170"/>
      <c r="AV99" s="1171"/>
      <c r="AW99" s="1171"/>
      <c r="AX99" s="1172"/>
    </row>
    <row r="100" spans="1:50" ht="24.75" customHeight="1" x14ac:dyDescent="0.15">
      <c r="A100" s="771"/>
      <c r="B100" s="772"/>
      <c r="C100" s="772"/>
      <c r="D100" s="772"/>
      <c r="E100" s="772"/>
      <c r="F100" s="773"/>
      <c r="G100" s="739" t="s">
        <v>852</v>
      </c>
      <c r="H100" s="740"/>
      <c r="I100" s="740"/>
      <c r="J100" s="740"/>
      <c r="K100" s="740"/>
      <c r="L100" s="740"/>
      <c r="M100" s="740"/>
      <c r="N100" s="740"/>
      <c r="O100" s="740"/>
      <c r="P100" s="740"/>
      <c r="Q100" s="740"/>
      <c r="R100" s="740"/>
      <c r="S100" s="740"/>
      <c r="T100" s="740"/>
      <c r="U100" s="740"/>
      <c r="V100" s="740"/>
      <c r="W100" s="740"/>
      <c r="X100" s="740"/>
      <c r="Y100" s="740"/>
      <c r="Z100" s="740"/>
      <c r="AA100" s="740"/>
      <c r="AB100" s="755"/>
      <c r="AC100" s="1166"/>
      <c r="AD100" s="839"/>
      <c r="AE100" s="839"/>
      <c r="AF100" s="839"/>
      <c r="AG100" s="842"/>
      <c r="AH100" s="1167"/>
      <c r="AI100" s="1168"/>
      <c r="AJ100" s="1168"/>
      <c r="AK100" s="1168"/>
      <c r="AL100" s="1168"/>
      <c r="AM100" s="1168"/>
      <c r="AN100" s="1168"/>
      <c r="AO100" s="1168"/>
      <c r="AP100" s="1168"/>
      <c r="AQ100" s="1168"/>
      <c r="AR100" s="1168"/>
      <c r="AS100" s="1168"/>
      <c r="AT100" s="1169"/>
      <c r="AU100" s="1170"/>
      <c r="AV100" s="1171"/>
      <c r="AW100" s="1171"/>
      <c r="AX100" s="1172"/>
    </row>
    <row r="101" spans="1:50" ht="24.75" customHeight="1" x14ac:dyDescent="0.15">
      <c r="A101" s="771"/>
      <c r="B101" s="772"/>
      <c r="C101" s="772"/>
      <c r="D101" s="772"/>
      <c r="E101" s="772"/>
      <c r="F101" s="773"/>
      <c r="G101" s="731" t="s">
        <v>91</v>
      </c>
      <c r="H101" s="732"/>
      <c r="I101" s="732"/>
      <c r="J101" s="732"/>
      <c r="K101" s="732"/>
      <c r="L101" s="474" t="s">
        <v>136</v>
      </c>
      <c r="M101" s="627"/>
      <c r="N101" s="627"/>
      <c r="O101" s="627"/>
      <c r="P101" s="627"/>
      <c r="Q101" s="627"/>
      <c r="R101" s="627"/>
      <c r="S101" s="627"/>
      <c r="T101" s="627"/>
      <c r="U101" s="627"/>
      <c r="V101" s="627"/>
      <c r="W101" s="627"/>
      <c r="X101" s="637"/>
      <c r="Y101" s="728" t="s">
        <v>137</v>
      </c>
      <c r="Z101" s="733"/>
      <c r="AA101" s="733"/>
      <c r="AB101" s="756"/>
      <c r="AC101" s="1166"/>
      <c r="AD101" s="839"/>
      <c r="AE101" s="839"/>
      <c r="AF101" s="839"/>
      <c r="AG101" s="842"/>
      <c r="AH101" s="1167"/>
      <c r="AI101" s="1168"/>
      <c r="AJ101" s="1168"/>
      <c r="AK101" s="1168"/>
      <c r="AL101" s="1168"/>
      <c r="AM101" s="1168"/>
      <c r="AN101" s="1168"/>
      <c r="AO101" s="1168"/>
      <c r="AP101" s="1168"/>
      <c r="AQ101" s="1168"/>
      <c r="AR101" s="1168"/>
      <c r="AS101" s="1168"/>
      <c r="AT101" s="1169"/>
      <c r="AU101" s="1170"/>
      <c r="AV101" s="1171"/>
      <c r="AW101" s="1171"/>
      <c r="AX101" s="1172"/>
    </row>
    <row r="102" spans="1:50" ht="24.75" customHeight="1" x14ac:dyDescent="0.15">
      <c r="A102" s="771"/>
      <c r="B102" s="772"/>
      <c r="C102" s="772"/>
      <c r="D102" s="772"/>
      <c r="E102" s="772"/>
      <c r="F102" s="773"/>
      <c r="G102" s="714" t="s">
        <v>853</v>
      </c>
      <c r="H102" s="715"/>
      <c r="I102" s="715"/>
      <c r="J102" s="715"/>
      <c r="K102" s="716"/>
      <c r="L102" s="717" t="s">
        <v>854</v>
      </c>
      <c r="M102" s="718"/>
      <c r="N102" s="718"/>
      <c r="O102" s="718"/>
      <c r="P102" s="718"/>
      <c r="Q102" s="718"/>
      <c r="R102" s="718"/>
      <c r="S102" s="718"/>
      <c r="T102" s="718"/>
      <c r="U102" s="718"/>
      <c r="V102" s="718"/>
      <c r="W102" s="718"/>
      <c r="X102" s="719"/>
      <c r="Y102" s="720">
        <v>5</v>
      </c>
      <c r="Z102" s="721"/>
      <c r="AA102" s="721"/>
      <c r="AB102" s="754"/>
      <c r="AC102" s="1166"/>
      <c r="AD102" s="839"/>
      <c r="AE102" s="839"/>
      <c r="AF102" s="839"/>
      <c r="AG102" s="842"/>
      <c r="AH102" s="1167"/>
      <c r="AI102" s="1168"/>
      <c r="AJ102" s="1168"/>
      <c r="AK102" s="1168"/>
      <c r="AL102" s="1168"/>
      <c r="AM102" s="1168"/>
      <c r="AN102" s="1168"/>
      <c r="AO102" s="1168"/>
      <c r="AP102" s="1168"/>
      <c r="AQ102" s="1168"/>
      <c r="AR102" s="1168"/>
      <c r="AS102" s="1168"/>
      <c r="AT102" s="1169"/>
      <c r="AU102" s="1170"/>
      <c r="AV102" s="1171"/>
      <c r="AW102" s="1171"/>
      <c r="AX102" s="1172"/>
    </row>
    <row r="103" spans="1:50" ht="24.75" customHeight="1" x14ac:dyDescent="0.15">
      <c r="A103" s="771"/>
      <c r="B103" s="772"/>
      <c r="C103" s="772"/>
      <c r="D103" s="772"/>
      <c r="E103" s="772"/>
      <c r="F103" s="773"/>
      <c r="G103" s="707" t="s">
        <v>35</v>
      </c>
      <c r="H103" s="627"/>
      <c r="I103" s="627"/>
      <c r="J103" s="627"/>
      <c r="K103" s="627"/>
      <c r="L103" s="742"/>
      <c r="M103" s="743"/>
      <c r="N103" s="743"/>
      <c r="O103" s="743"/>
      <c r="P103" s="743"/>
      <c r="Q103" s="743"/>
      <c r="R103" s="743"/>
      <c r="S103" s="743"/>
      <c r="T103" s="743"/>
      <c r="U103" s="743"/>
      <c r="V103" s="743"/>
      <c r="W103" s="743"/>
      <c r="X103" s="744"/>
      <c r="Y103" s="745">
        <f>SUM(Y102)</f>
        <v>5</v>
      </c>
      <c r="Z103" s="746"/>
      <c r="AA103" s="746"/>
      <c r="AB103" s="759"/>
      <c r="AC103" s="1166"/>
      <c r="AD103" s="839"/>
      <c r="AE103" s="839"/>
      <c r="AF103" s="839"/>
      <c r="AG103" s="842"/>
      <c r="AH103" s="1167"/>
      <c r="AI103" s="1168"/>
      <c r="AJ103" s="1168"/>
      <c r="AK103" s="1168"/>
      <c r="AL103" s="1168"/>
      <c r="AM103" s="1168"/>
      <c r="AN103" s="1168"/>
      <c r="AO103" s="1168"/>
      <c r="AP103" s="1168"/>
      <c r="AQ103" s="1168"/>
      <c r="AR103" s="1168"/>
      <c r="AS103" s="1168"/>
      <c r="AT103" s="1169"/>
      <c r="AU103" s="1170"/>
      <c r="AV103" s="1171"/>
      <c r="AW103" s="1171"/>
      <c r="AX103" s="1172"/>
    </row>
    <row r="104" spans="1:50" ht="24.75" customHeight="1" x14ac:dyDescent="0.15">
      <c r="A104" s="771"/>
      <c r="B104" s="772"/>
      <c r="C104" s="772"/>
      <c r="D104" s="772"/>
      <c r="E104" s="772"/>
      <c r="F104" s="773"/>
      <c r="G104" s="739" t="s">
        <v>855</v>
      </c>
      <c r="H104" s="740"/>
      <c r="I104" s="740"/>
      <c r="J104" s="740"/>
      <c r="K104" s="740"/>
      <c r="L104" s="740"/>
      <c r="M104" s="740"/>
      <c r="N104" s="740"/>
      <c r="O104" s="740"/>
      <c r="P104" s="740"/>
      <c r="Q104" s="740"/>
      <c r="R104" s="740"/>
      <c r="S104" s="740"/>
      <c r="T104" s="740"/>
      <c r="U104" s="740"/>
      <c r="V104" s="740"/>
      <c r="W104" s="740"/>
      <c r="X104" s="740"/>
      <c r="Y104" s="740"/>
      <c r="Z104" s="740"/>
      <c r="AA104" s="740"/>
      <c r="AB104" s="755"/>
      <c r="AC104" s="1158"/>
      <c r="AD104" s="846"/>
      <c r="AE104" s="846"/>
      <c r="AF104" s="846"/>
      <c r="AG104" s="849"/>
      <c r="AH104" s="1159"/>
      <c r="AI104" s="1160"/>
      <c r="AJ104" s="1160"/>
      <c r="AK104" s="1160"/>
      <c r="AL104" s="1160"/>
      <c r="AM104" s="1160"/>
      <c r="AN104" s="1160"/>
      <c r="AO104" s="1160"/>
      <c r="AP104" s="1160"/>
      <c r="AQ104" s="1160"/>
      <c r="AR104" s="1160"/>
      <c r="AS104" s="1160"/>
      <c r="AT104" s="1161"/>
      <c r="AU104" s="1162"/>
      <c r="AV104" s="1163"/>
      <c r="AW104" s="1163"/>
      <c r="AX104" s="1164"/>
    </row>
    <row r="105" spans="1:50" ht="24.75" customHeight="1" x14ac:dyDescent="0.15">
      <c r="A105" s="771"/>
      <c r="B105" s="772"/>
      <c r="C105" s="772"/>
      <c r="D105" s="772"/>
      <c r="E105" s="772"/>
      <c r="F105" s="773"/>
      <c r="G105" s="731" t="s">
        <v>91</v>
      </c>
      <c r="H105" s="732"/>
      <c r="I105" s="732"/>
      <c r="J105" s="732"/>
      <c r="K105" s="732"/>
      <c r="L105" s="474" t="s">
        <v>136</v>
      </c>
      <c r="M105" s="627"/>
      <c r="N105" s="627"/>
      <c r="O105" s="627"/>
      <c r="P105" s="627"/>
      <c r="Q105" s="627"/>
      <c r="R105" s="627"/>
      <c r="S105" s="627"/>
      <c r="T105" s="627"/>
      <c r="U105" s="627"/>
      <c r="V105" s="627"/>
      <c r="W105" s="627"/>
      <c r="X105" s="637"/>
      <c r="Y105" s="728" t="s">
        <v>137</v>
      </c>
      <c r="Z105" s="733"/>
      <c r="AA105" s="733"/>
      <c r="AB105" s="756"/>
      <c r="AC105" s="707" t="s">
        <v>35</v>
      </c>
      <c r="AD105" s="627"/>
      <c r="AE105" s="627"/>
      <c r="AF105" s="627"/>
      <c r="AG105" s="627"/>
      <c r="AH105" s="742"/>
      <c r="AI105" s="743"/>
      <c r="AJ105" s="743"/>
      <c r="AK105" s="743"/>
      <c r="AL105" s="743"/>
      <c r="AM105" s="743"/>
      <c r="AN105" s="743"/>
      <c r="AO105" s="743"/>
      <c r="AP105" s="743"/>
      <c r="AQ105" s="743"/>
      <c r="AR105" s="743"/>
      <c r="AS105" s="743"/>
      <c r="AT105" s="744"/>
      <c r="AU105" s="745">
        <f>SUM(AU97:AX104)</f>
        <v>0</v>
      </c>
      <c r="AV105" s="746"/>
      <c r="AW105" s="746"/>
      <c r="AX105" s="747"/>
    </row>
    <row r="106" spans="1:50" ht="30" customHeight="1" x14ac:dyDescent="0.15">
      <c r="A106" s="771"/>
      <c r="B106" s="772"/>
      <c r="C106" s="772"/>
      <c r="D106" s="772"/>
      <c r="E106" s="772"/>
      <c r="F106" s="773"/>
      <c r="G106" s="714" t="s">
        <v>853</v>
      </c>
      <c r="H106" s="715"/>
      <c r="I106" s="715"/>
      <c r="J106" s="715"/>
      <c r="K106" s="716"/>
      <c r="L106" s="717" t="s">
        <v>854</v>
      </c>
      <c r="M106" s="718"/>
      <c r="N106" s="718"/>
      <c r="O106" s="718"/>
      <c r="P106" s="718"/>
      <c r="Q106" s="718"/>
      <c r="R106" s="718"/>
      <c r="S106" s="718"/>
      <c r="T106" s="718"/>
      <c r="U106" s="718"/>
      <c r="V106" s="718"/>
      <c r="W106" s="718"/>
      <c r="X106" s="719"/>
      <c r="Y106" s="748">
        <v>0.3</v>
      </c>
      <c r="Z106" s="749"/>
      <c r="AA106" s="749"/>
      <c r="AB106" s="3527"/>
      <c r="AC106" s="739" t="s">
        <v>432</v>
      </c>
      <c r="AD106" s="740"/>
      <c r="AE106" s="740"/>
      <c r="AF106" s="740"/>
      <c r="AG106" s="740"/>
      <c r="AH106" s="740"/>
      <c r="AI106" s="740"/>
      <c r="AJ106" s="740"/>
      <c r="AK106" s="740"/>
      <c r="AL106" s="740"/>
      <c r="AM106" s="740"/>
      <c r="AN106" s="740"/>
      <c r="AO106" s="740"/>
      <c r="AP106" s="740"/>
      <c r="AQ106" s="740"/>
      <c r="AR106" s="740"/>
      <c r="AS106" s="740"/>
      <c r="AT106" s="740"/>
      <c r="AU106" s="740"/>
      <c r="AV106" s="740"/>
      <c r="AW106" s="740"/>
      <c r="AX106" s="741"/>
    </row>
    <row r="107" spans="1:50" ht="25.5" customHeight="1" x14ac:dyDescent="0.15">
      <c r="A107" s="771"/>
      <c r="B107" s="772"/>
      <c r="C107" s="772"/>
      <c r="D107" s="772"/>
      <c r="E107" s="772"/>
      <c r="F107" s="773"/>
      <c r="G107" s="1166" t="s">
        <v>853</v>
      </c>
      <c r="H107" s="839"/>
      <c r="I107" s="839"/>
      <c r="J107" s="839"/>
      <c r="K107" s="842"/>
      <c r="L107" s="1167" t="s">
        <v>854</v>
      </c>
      <c r="M107" s="1168"/>
      <c r="N107" s="1168"/>
      <c r="O107" s="1168"/>
      <c r="P107" s="1168"/>
      <c r="Q107" s="1168"/>
      <c r="R107" s="1168"/>
      <c r="S107" s="1168"/>
      <c r="T107" s="1168"/>
      <c r="U107" s="1168"/>
      <c r="V107" s="1168"/>
      <c r="W107" s="1168"/>
      <c r="X107" s="1169"/>
      <c r="Y107" s="1173">
        <v>0.3</v>
      </c>
      <c r="Z107" s="1174"/>
      <c r="AA107" s="1174"/>
      <c r="AB107" s="1179"/>
      <c r="AC107" s="731" t="s">
        <v>91</v>
      </c>
      <c r="AD107" s="732"/>
      <c r="AE107" s="732"/>
      <c r="AF107" s="732"/>
      <c r="AG107" s="732"/>
      <c r="AH107" s="474" t="s">
        <v>136</v>
      </c>
      <c r="AI107" s="627"/>
      <c r="AJ107" s="627"/>
      <c r="AK107" s="627"/>
      <c r="AL107" s="627"/>
      <c r="AM107" s="627"/>
      <c r="AN107" s="627"/>
      <c r="AO107" s="627"/>
      <c r="AP107" s="627"/>
      <c r="AQ107" s="627"/>
      <c r="AR107" s="627"/>
      <c r="AS107" s="627"/>
      <c r="AT107" s="637"/>
      <c r="AU107" s="728" t="s">
        <v>137</v>
      </c>
      <c r="AV107" s="733"/>
      <c r="AW107" s="733"/>
      <c r="AX107" s="734"/>
    </row>
    <row r="108" spans="1:50" ht="24.75" customHeight="1" x14ac:dyDescent="0.15">
      <c r="A108" s="771"/>
      <c r="B108" s="772"/>
      <c r="C108" s="772"/>
      <c r="D108" s="772"/>
      <c r="E108" s="772"/>
      <c r="F108" s="773"/>
      <c r="G108" s="1166" t="s">
        <v>853</v>
      </c>
      <c r="H108" s="839"/>
      <c r="I108" s="839"/>
      <c r="J108" s="839"/>
      <c r="K108" s="842"/>
      <c r="L108" s="1167" t="s">
        <v>854</v>
      </c>
      <c r="M108" s="1168"/>
      <c r="N108" s="1168"/>
      <c r="O108" s="1168"/>
      <c r="P108" s="1168"/>
      <c r="Q108" s="1168"/>
      <c r="R108" s="1168"/>
      <c r="S108" s="1168"/>
      <c r="T108" s="1168"/>
      <c r="U108" s="1168"/>
      <c r="V108" s="1168"/>
      <c r="W108" s="1168"/>
      <c r="X108" s="1169"/>
      <c r="Y108" s="1173">
        <v>0.5</v>
      </c>
      <c r="Z108" s="1174"/>
      <c r="AA108" s="1174"/>
      <c r="AB108" s="1179"/>
      <c r="AC108" s="714"/>
      <c r="AD108" s="715"/>
      <c r="AE108" s="715"/>
      <c r="AF108" s="715"/>
      <c r="AG108" s="716"/>
      <c r="AH108" s="717"/>
      <c r="AI108" s="718"/>
      <c r="AJ108" s="718"/>
      <c r="AK108" s="718"/>
      <c r="AL108" s="718"/>
      <c r="AM108" s="718"/>
      <c r="AN108" s="718"/>
      <c r="AO108" s="718"/>
      <c r="AP108" s="718"/>
      <c r="AQ108" s="718"/>
      <c r="AR108" s="718"/>
      <c r="AS108" s="718"/>
      <c r="AT108" s="719"/>
      <c r="AU108" s="720"/>
      <c r="AV108" s="721"/>
      <c r="AW108" s="721"/>
      <c r="AX108" s="722"/>
    </row>
    <row r="109" spans="1:50" ht="24.75" customHeight="1" x14ac:dyDescent="0.15">
      <c r="A109" s="771"/>
      <c r="B109" s="772"/>
      <c r="C109" s="772"/>
      <c r="D109" s="772"/>
      <c r="E109" s="772"/>
      <c r="F109" s="773"/>
      <c r="G109" s="1166" t="s">
        <v>853</v>
      </c>
      <c r="H109" s="839"/>
      <c r="I109" s="839"/>
      <c r="J109" s="839"/>
      <c r="K109" s="842"/>
      <c r="L109" s="1167" t="s">
        <v>854</v>
      </c>
      <c r="M109" s="1168"/>
      <c r="N109" s="1168"/>
      <c r="O109" s="1168"/>
      <c r="P109" s="1168"/>
      <c r="Q109" s="1168"/>
      <c r="R109" s="1168"/>
      <c r="S109" s="1168"/>
      <c r="T109" s="1168"/>
      <c r="U109" s="1168"/>
      <c r="V109" s="1168"/>
      <c r="W109" s="1168"/>
      <c r="X109" s="1169"/>
      <c r="Y109" s="1173">
        <v>0.5</v>
      </c>
      <c r="Z109" s="1174"/>
      <c r="AA109" s="1174"/>
      <c r="AB109" s="1179"/>
      <c r="AC109" s="1166"/>
      <c r="AD109" s="839"/>
      <c r="AE109" s="839"/>
      <c r="AF109" s="839"/>
      <c r="AG109" s="842"/>
      <c r="AH109" s="1167"/>
      <c r="AI109" s="1168"/>
      <c r="AJ109" s="1168"/>
      <c r="AK109" s="1168"/>
      <c r="AL109" s="1168"/>
      <c r="AM109" s="1168"/>
      <c r="AN109" s="1168"/>
      <c r="AO109" s="1168"/>
      <c r="AP109" s="1168"/>
      <c r="AQ109" s="1168"/>
      <c r="AR109" s="1168"/>
      <c r="AS109" s="1168"/>
      <c r="AT109" s="1169"/>
      <c r="AU109" s="1170"/>
      <c r="AV109" s="1171"/>
      <c r="AW109" s="1171"/>
      <c r="AX109" s="1172"/>
    </row>
    <row r="110" spans="1:50" ht="24.75" customHeight="1" x14ac:dyDescent="0.15">
      <c r="A110" s="771"/>
      <c r="B110" s="772"/>
      <c r="C110" s="772"/>
      <c r="D110" s="772"/>
      <c r="E110" s="772"/>
      <c r="F110" s="773"/>
      <c r="G110" s="707" t="s">
        <v>35</v>
      </c>
      <c r="H110" s="627"/>
      <c r="I110" s="627"/>
      <c r="J110" s="627"/>
      <c r="K110" s="627"/>
      <c r="L110" s="742"/>
      <c r="M110" s="743"/>
      <c r="N110" s="743"/>
      <c r="O110" s="743"/>
      <c r="P110" s="743"/>
      <c r="Q110" s="743"/>
      <c r="R110" s="743"/>
      <c r="S110" s="743"/>
      <c r="T110" s="743"/>
      <c r="U110" s="743"/>
      <c r="V110" s="743"/>
      <c r="W110" s="743"/>
      <c r="X110" s="744"/>
      <c r="Y110" s="745">
        <f>SUM(Y106:AB109)</f>
        <v>1.6</v>
      </c>
      <c r="Z110" s="746"/>
      <c r="AA110" s="746"/>
      <c r="AB110" s="759"/>
      <c r="AC110" s="1166"/>
      <c r="AD110" s="839"/>
      <c r="AE110" s="839"/>
      <c r="AF110" s="839"/>
      <c r="AG110" s="842"/>
      <c r="AH110" s="1167"/>
      <c r="AI110" s="1168"/>
      <c r="AJ110" s="1168"/>
      <c r="AK110" s="1168"/>
      <c r="AL110" s="1168"/>
      <c r="AM110" s="1168"/>
      <c r="AN110" s="1168"/>
      <c r="AO110" s="1168"/>
      <c r="AP110" s="1168"/>
      <c r="AQ110" s="1168"/>
      <c r="AR110" s="1168"/>
      <c r="AS110" s="1168"/>
      <c r="AT110" s="1169"/>
      <c r="AU110" s="1170"/>
      <c r="AV110" s="1171"/>
      <c r="AW110" s="1171"/>
      <c r="AX110" s="1172"/>
    </row>
    <row r="111" spans="1:50" ht="24.75" customHeight="1" x14ac:dyDescent="0.15">
      <c r="A111" s="771"/>
      <c r="B111" s="772"/>
      <c r="C111" s="772"/>
      <c r="D111" s="772"/>
      <c r="E111" s="772"/>
      <c r="F111" s="773"/>
      <c r="G111" s="739" t="s">
        <v>856</v>
      </c>
      <c r="H111" s="740"/>
      <c r="I111" s="740"/>
      <c r="J111" s="740"/>
      <c r="K111" s="740"/>
      <c r="L111" s="740"/>
      <c r="M111" s="740"/>
      <c r="N111" s="740"/>
      <c r="O111" s="740"/>
      <c r="P111" s="740"/>
      <c r="Q111" s="740"/>
      <c r="R111" s="740"/>
      <c r="S111" s="740"/>
      <c r="T111" s="740"/>
      <c r="U111" s="740"/>
      <c r="V111" s="740"/>
      <c r="W111" s="740"/>
      <c r="X111" s="740"/>
      <c r="Y111" s="740"/>
      <c r="Z111" s="740"/>
      <c r="AA111" s="740"/>
      <c r="AB111" s="755"/>
      <c r="AC111" s="1166"/>
      <c r="AD111" s="839"/>
      <c r="AE111" s="839"/>
      <c r="AF111" s="839"/>
      <c r="AG111" s="842"/>
      <c r="AH111" s="1167"/>
      <c r="AI111" s="1168"/>
      <c r="AJ111" s="1168"/>
      <c r="AK111" s="1168"/>
      <c r="AL111" s="1168"/>
      <c r="AM111" s="1168"/>
      <c r="AN111" s="1168"/>
      <c r="AO111" s="1168"/>
      <c r="AP111" s="1168"/>
      <c r="AQ111" s="1168"/>
      <c r="AR111" s="1168"/>
      <c r="AS111" s="1168"/>
      <c r="AT111" s="1169"/>
      <c r="AU111" s="1170"/>
      <c r="AV111" s="1171"/>
      <c r="AW111" s="1171"/>
      <c r="AX111" s="1172"/>
    </row>
    <row r="112" spans="1:50" ht="24.75" customHeight="1" x14ac:dyDescent="0.15">
      <c r="A112" s="771"/>
      <c r="B112" s="772"/>
      <c r="C112" s="772"/>
      <c r="D112" s="772"/>
      <c r="E112" s="772"/>
      <c r="F112" s="773"/>
      <c r="G112" s="731" t="s">
        <v>91</v>
      </c>
      <c r="H112" s="732"/>
      <c r="I112" s="732"/>
      <c r="J112" s="732"/>
      <c r="K112" s="732"/>
      <c r="L112" s="474" t="s">
        <v>136</v>
      </c>
      <c r="M112" s="627"/>
      <c r="N112" s="627"/>
      <c r="O112" s="627"/>
      <c r="P112" s="627"/>
      <c r="Q112" s="627"/>
      <c r="R112" s="627"/>
      <c r="S112" s="627"/>
      <c r="T112" s="627"/>
      <c r="U112" s="627"/>
      <c r="V112" s="627"/>
      <c r="W112" s="627"/>
      <c r="X112" s="637"/>
      <c r="Y112" s="728" t="s">
        <v>137</v>
      </c>
      <c r="Z112" s="733"/>
      <c r="AA112" s="733"/>
      <c r="AB112" s="756"/>
      <c r="AC112" s="1166"/>
      <c r="AD112" s="839"/>
      <c r="AE112" s="839"/>
      <c r="AF112" s="839"/>
      <c r="AG112" s="842"/>
      <c r="AH112" s="1167"/>
      <c r="AI112" s="1168"/>
      <c r="AJ112" s="1168"/>
      <c r="AK112" s="1168"/>
      <c r="AL112" s="1168"/>
      <c r="AM112" s="1168"/>
      <c r="AN112" s="1168"/>
      <c r="AO112" s="1168"/>
      <c r="AP112" s="1168"/>
      <c r="AQ112" s="1168"/>
      <c r="AR112" s="1168"/>
      <c r="AS112" s="1168"/>
      <c r="AT112" s="1169"/>
      <c r="AU112" s="1170"/>
      <c r="AV112" s="1171"/>
      <c r="AW112" s="1171"/>
      <c r="AX112" s="1172"/>
    </row>
    <row r="113" spans="1:50" ht="24.75" customHeight="1" x14ac:dyDescent="0.15">
      <c r="A113" s="771"/>
      <c r="B113" s="772"/>
      <c r="C113" s="772"/>
      <c r="D113" s="772"/>
      <c r="E113" s="772"/>
      <c r="F113" s="773"/>
      <c r="G113" s="714" t="s">
        <v>853</v>
      </c>
      <c r="H113" s="715"/>
      <c r="I113" s="715"/>
      <c r="J113" s="715"/>
      <c r="K113" s="716"/>
      <c r="L113" s="717" t="s">
        <v>857</v>
      </c>
      <c r="M113" s="718"/>
      <c r="N113" s="718"/>
      <c r="O113" s="718"/>
      <c r="P113" s="718"/>
      <c r="Q113" s="718"/>
      <c r="R113" s="718"/>
      <c r="S113" s="718"/>
      <c r="T113" s="718"/>
      <c r="U113" s="718"/>
      <c r="V113" s="718"/>
      <c r="W113" s="718"/>
      <c r="X113" s="719"/>
      <c r="Y113" s="720">
        <v>1</v>
      </c>
      <c r="Z113" s="721"/>
      <c r="AA113" s="721"/>
      <c r="AB113" s="754"/>
      <c r="AC113" s="1166"/>
      <c r="AD113" s="839"/>
      <c r="AE113" s="839"/>
      <c r="AF113" s="839"/>
      <c r="AG113" s="842"/>
      <c r="AH113" s="1167"/>
      <c r="AI113" s="1168"/>
      <c r="AJ113" s="1168"/>
      <c r="AK113" s="1168"/>
      <c r="AL113" s="1168"/>
      <c r="AM113" s="1168"/>
      <c r="AN113" s="1168"/>
      <c r="AO113" s="1168"/>
      <c r="AP113" s="1168"/>
      <c r="AQ113" s="1168"/>
      <c r="AR113" s="1168"/>
      <c r="AS113" s="1168"/>
      <c r="AT113" s="1169"/>
      <c r="AU113" s="1170"/>
      <c r="AV113" s="1171"/>
      <c r="AW113" s="1171"/>
      <c r="AX113" s="1172"/>
    </row>
    <row r="114" spans="1:50" ht="24.75" customHeight="1" x14ac:dyDescent="0.15">
      <c r="A114" s="771"/>
      <c r="B114" s="772"/>
      <c r="C114" s="772"/>
      <c r="D114" s="772"/>
      <c r="E114" s="772"/>
      <c r="F114" s="773"/>
      <c r="G114" s="1166" t="s">
        <v>850</v>
      </c>
      <c r="H114" s="839"/>
      <c r="I114" s="839"/>
      <c r="J114" s="839"/>
      <c r="K114" s="842"/>
      <c r="L114" s="1167" t="s">
        <v>858</v>
      </c>
      <c r="M114" s="1168"/>
      <c r="N114" s="1168"/>
      <c r="O114" s="1168"/>
      <c r="P114" s="1168"/>
      <c r="Q114" s="1168"/>
      <c r="R114" s="1168"/>
      <c r="S114" s="1168"/>
      <c r="T114" s="1168"/>
      <c r="U114" s="1168"/>
      <c r="V114" s="1168"/>
      <c r="W114" s="1168"/>
      <c r="X114" s="1169"/>
      <c r="Y114" s="1170">
        <v>2</v>
      </c>
      <c r="Z114" s="1171"/>
      <c r="AA114" s="1171"/>
      <c r="AB114" s="1227"/>
      <c r="AC114" s="1166"/>
      <c r="AD114" s="839"/>
      <c r="AE114" s="839"/>
      <c r="AF114" s="839"/>
      <c r="AG114" s="842"/>
      <c r="AH114" s="1167"/>
      <c r="AI114" s="1168"/>
      <c r="AJ114" s="1168"/>
      <c r="AK114" s="1168"/>
      <c r="AL114" s="1168"/>
      <c r="AM114" s="1168"/>
      <c r="AN114" s="1168"/>
      <c r="AO114" s="1168"/>
      <c r="AP114" s="1168"/>
      <c r="AQ114" s="1168"/>
      <c r="AR114" s="1168"/>
      <c r="AS114" s="1168"/>
      <c r="AT114" s="1169"/>
      <c r="AU114" s="1170"/>
      <c r="AV114" s="1171"/>
      <c r="AW114" s="1171"/>
      <c r="AX114" s="1172"/>
    </row>
    <row r="115" spans="1:50" ht="24.75" customHeight="1" x14ac:dyDescent="0.15">
      <c r="A115" s="771"/>
      <c r="B115" s="772"/>
      <c r="C115" s="772"/>
      <c r="D115" s="772"/>
      <c r="E115" s="772"/>
      <c r="F115" s="773"/>
      <c r="G115" s="707" t="s">
        <v>35</v>
      </c>
      <c r="H115" s="627"/>
      <c r="I115" s="627"/>
      <c r="J115" s="627"/>
      <c r="K115" s="627"/>
      <c r="L115" s="742"/>
      <c r="M115" s="743"/>
      <c r="N115" s="743"/>
      <c r="O115" s="743"/>
      <c r="P115" s="743"/>
      <c r="Q115" s="743"/>
      <c r="R115" s="743"/>
      <c r="S115" s="743"/>
      <c r="T115" s="743"/>
      <c r="U115" s="743"/>
      <c r="V115" s="743"/>
      <c r="W115" s="743"/>
      <c r="X115" s="744"/>
      <c r="Y115" s="745">
        <f>SUM(Y113:AB114)</f>
        <v>3</v>
      </c>
      <c r="Z115" s="746"/>
      <c r="AA115" s="746"/>
      <c r="AB115" s="759"/>
      <c r="AC115" s="1158"/>
      <c r="AD115" s="846"/>
      <c r="AE115" s="846"/>
      <c r="AF115" s="846"/>
      <c r="AG115" s="849"/>
      <c r="AH115" s="1159"/>
      <c r="AI115" s="1160"/>
      <c r="AJ115" s="1160"/>
      <c r="AK115" s="1160"/>
      <c r="AL115" s="1160"/>
      <c r="AM115" s="1160"/>
      <c r="AN115" s="1160"/>
      <c r="AO115" s="1160"/>
      <c r="AP115" s="1160"/>
      <c r="AQ115" s="1160"/>
      <c r="AR115" s="1160"/>
      <c r="AS115" s="1160"/>
      <c r="AT115" s="1161"/>
      <c r="AU115" s="1162"/>
      <c r="AV115" s="1163"/>
      <c r="AW115" s="1163"/>
      <c r="AX115" s="1164"/>
    </row>
    <row r="116" spans="1:50" ht="24.75" customHeight="1" x14ac:dyDescent="0.15">
      <c r="A116" s="771"/>
      <c r="B116" s="772"/>
      <c r="C116" s="772"/>
      <c r="D116" s="772"/>
      <c r="E116" s="772"/>
      <c r="F116" s="773"/>
      <c r="G116" s="707"/>
      <c r="H116" s="627"/>
      <c r="I116" s="627"/>
      <c r="J116" s="627"/>
      <c r="K116" s="627"/>
      <c r="L116" s="742"/>
      <c r="M116" s="743"/>
      <c r="N116" s="743"/>
      <c r="O116" s="743"/>
      <c r="P116" s="743"/>
      <c r="Q116" s="743"/>
      <c r="R116" s="743"/>
      <c r="S116" s="743"/>
      <c r="T116" s="743"/>
      <c r="U116" s="743"/>
      <c r="V116" s="743"/>
      <c r="W116" s="743"/>
      <c r="X116" s="744"/>
      <c r="Y116" s="745"/>
      <c r="Z116" s="746"/>
      <c r="AA116" s="746"/>
      <c r="AB116" s="759"/>
      <c r="AC116" s="707" t="s">
        <v>35</v>
      </c>
      <c r="AD116" s="627"/>
      <c r="AE116" s="627"/>
      <c r="AF116" s="627"/>
      <c r="AG116" s="627"/>
      <c r="AH116" s="742"/>
      <c r="AI116" s="743"/>
      <c r="AJ116" s="743"/>
      <c r="AK116" s="743"/>
      <c r="AL116" s="743"/>
      <c r="AM116" s="743"/>
      <c r="AN116" s="743"/>
      <c r="AO116" s="743"/>
      <c r="AP116" s="743"/>
      <c r="AQ116" s="743"/>
      <c r="AR116" s="743"/>
      <c r="AS116" s="743"/>
      <c r="AT116" s="744"/>
      <c r="AU116" s="745">
        <f>SUM(AU108:AX115)</f>
        <v>0</v>
      </c>
      <c r="AV116" s="746"/>
      <c r="AW116" s="746"/>
      <c r="AX116" s="747"/>
    </row>
    <row r="117" spans="1:50" ht="30" customHeight="1" x14ac:dyDescent="0.15">
      <c r="A117" s="771"/>
      <c r="B117" s="772"/>
      <c r="C117" s="772"/>
      <c r="D117" s="772"/>
      <c r="E117" s="772"/>
      <c r="F117" s="773"/>
      <c r="G117" s="739" t="s">
        <v>859</v>
      </c>
      <c r="H117" s="740"/>
      <c r="I117" s="740"/>
      <c r="J117" s="740"/>
      <c r="K117" s="740"/>
      <c r="L117" s="740"/>
      <c r="M117" s="740"/>
      <c r="N117" s="740"/>
      <c r="O117" s="740"/>
      <c r="P117" s="740"/>
      <c r="Q117" s="740"/>
      <c r="R117" s="740"/>
      <c r="S117" s="740"/>
      <c r="T117" s="740"/>
      <c r="U117" s="740"/>
      <c r="V117" s="740"/>
      <c r="W117" s="740"/>
      <c r="X117" s="740"/>
      <c r="Y117" s="740"/>
      <c r="Z117" s="740"/>
      <c r="AA117" s="740"/>
      <c r="AB117" s="755"/>
      <c r="AC117" s="739" t="s">
        <v>860</v>
      </c>
      <c r="AD117" s="740"/>
      <c r="AE117" s="740"/>
      <c r="AF117" s="740"/>
      <c r="AG117" s="740"/>
      <c r="AH117" s="740"/>
      <c r="AI117" s="740"/>
      <c r="AJ117" s="740"/>
      <c r="AK117" s="740"/>
      <c r="AL117" s="740"/>
      <c r="AM117" s="740"/>
      <c r="AN117" s="740"/>
      <c r="AO117" s="740"/>
      <c r="AP117" s="740"/>
      <c r="AQ117" s="740"/>
      <c r="AR117" s="740"/>
      <c r="AS117" s="740"/>
      <c r="AT117" s="740"/>
      <c r="AU117" s="740"/>
      <c r="AV117" s="740"/>
      <c r="AW117" s="740"/>
      <c r="AX117" s="741"/>
    </row>
    <row r="118" spans="1:50" ht="24.75" customHeight="1" x14ac:dyDescent="0.15">
      <c r="A118" s="771"/>
      <c r="B118" s="772"/>
      <c r="C118" s="772"/>
      <c r="D118" s="772"/>
      <c r="E118" s="772"/>
      <c r="F118" s="773"/>
      <c r="G118" s="731" t="s">
        <v>91</v>
      </c>
      <c r="H118" s="732"/>
      <c r="I118" s="732"/>
      <c r="J118" s="732"/>
      <c r="K118" s="732"/>
      <c r="L118" s="474" t="s">
        <v>136</v>
      </c>
      <c r="M118" s="627"/>
      <c r="N118" s="627"/>
      <c r="O118" s="627"/>
      <c r="P118" s="627"/>
      <c r="Q118" s="627"/>
      <c r="R118" s="627"/>
      <c r="S118" s="627"/>
      <c r="T118" s="627"/>
      <c r="U118" s="627"/>
      <c r="V118" s="627"/>
      <c r="W118" s="627"/>
      <c r="X118" s="637"/>
      <c r="Y118" s="728" t="s">
        <v>137</v>
      </c>
      <c r="Z118" s="733"/>
      <c r="AA118" s="733"/>
      <c r="AB118" s="734"/>
      <c r="AC118" s="731" t="s">
        <v>91</v>
      </c>
      <c r="AD118" s="732"/>
      <c r="AE118" s="732"/>
      <c r="AF118" s="732"/>
      <c r="AG118" s="732"/>
      <c r="AH118" s="474" t="s">
        <v>136</v>
      </c>
      <c r="AI118" s="627"/>
      <c r="AJ118" s="627"/>
      <c r="AK118" s="627"/>
      <c r="AL118" s="627"/>
      <c r="AM118" s="627"/>
      <c r="AN118" s="627"/>
      <c r="AO118" s="627"/>
      <c r="AP118" s="627"/>
      <c r="AQ118" s="627"/>
      <c r="AR118" s="627"/>
      <c r="AS118" s="627"/>
      <c r="AT118" s="637"/>
      <c r="AU118" s="728" t="s">
        <v>137</v>
      </c>
      <c r="AV118" s="733"/>
      <c r="AW118" s="733"/>
      <c r="AX118" s="734"/>
    </row>
    <row r="119" spans="1:50" ht="24.75" customHeight="1" x14ac:dyDescent="0.15">
      <c r="A119" s="771"/>
      <c r="B119" s="772"/>
      <c r="C119" s="772"/>
      <c r="D119" s="772"/>
      <c r="E119" s="772"/>
      <c r="F119" s="773"/>
      <c r="G119" s="714"/>
      <c r="H119" s="715"/>
      <c r="I119" s="715"/>
      <c r="J119" s="715"/>
      <c r="K119" s="716"/>
      <c r="L119" s="717"/>
      <c r="M119" s="718"/>
      <c r="N119" s="718"/>
      <c r="O119" s="718"/>
      <c r="P119" s="718"/>
      <c r="Q119" s="718"/>
      <c r="R119" s="718"/>
      <c r="S119" s="718"/>
      <c r="T119" s="718"/>
      <c r="U119" s="718"/>
      <c r="V119" s="718"/>
      <c r="W119" s="718"/>
      <c r="X119" s="719"/>
      <c r="Y119" s="748"/>
      <c r="Z119" s="749"/>
      <c r="AA119" s="749"/>
      <c r="AB119" s="3527"/>
      <c r="AC119" s="714"/>
      <c r="AD119" s="715"/>
      <c r="AE119" s="715"/>
      <c r="AF119" s="715"/>
      <c r="AG119" s="716"/>
      <c r="AH119" s="717"/>
      <c r="AI119" s="718"/>
      <c r="AJ119" s="718"/>
      <c r="AK119" s="718"/>
      <c r="AL119" s="718"/>
      <c r="AM119" s="718"/>
      <c r="AN119" s="718"/>
      <c r="AO119" s="718"/>
      <c r="AP119" s="718"/>
      <c r="AQ119" s="718"/>
      <c r="AR119" s="718"/>
      <c r="AS119" s="718"/>
      <c r="AT119" s="719"/>
      <c r="AU119" s="720"/>
      <c r="AV119" s="721"/>
      <c r="AW119" s="721"/>
      <c r="AX119" s="722"/>
    </row>
    <row r="120" spans="1:50" ht="24.75" customHeight="1" x14ac:dyDescent="0.15">
      <c r="A120" s="771"/>
      <c r="B120" s="772"/>
      <c r="C120" s="772"/>
      <c r="D120" s="772"/>
      <c r="E120" s="772"/>
      <c r="F120" s="773"/>
      <c r="G120" s="1166"/>
      <c r="H120" s="839"/>
      <c r="I120" s="839"/>
      <c r="J120" s="839"/>
      <c r="K120" s="842"/>
      <c r="L120" s="1167"/>
      <c r="M120" s="1168"/>
      <c r="N120" s="1168"/>
      <c r="O120" s="1168"/>
      <c r="P120" s="1168"/>
      <c r="Q120" s="1168"/>
      <c r="R120" s="1168"/>
      <c r="S120" s="1168"/>
      <c r="T120" s="1168"/>
      <c r="U120" s="1168"/>
      <c r="V120" s="1168"/>
      <c r="W120" s="1168"/>
      <c r="X120" s="1169"/>
      <c r="Y120" s="1173"/>
      <c r="Z120" s="1174"/>
      <c r="AA120" s="1174"/>
      <c r="AB120" s="1179"/>
      <c r="AC120" s="1166"/>
      <c r="AD120" s="839"/>
      <c r="AE120" s="839"/>
      <c r="AF120" s="839"/>
      <c r="AG120" s="842"/>
      <c r="AH120" s="1167"/>
      <c r="AI120" s="1168"/>
      <c r="AJ120" s="1168"/>
      <c r="AK120" s="1168"/>
      <c r="AL120" s="1168"/>
      <c r="AM120" s="1168"/>
      <c r="AN120" s="1168"/>
      <c r="AO120" s="1168"/>
      <c r="AP120" s="1168"/>
      <c r="AQ120" s="1168"/>
      <c r="AR120" s="1168"/>
      <c r="AS120" s="1168"/>
      <c r="AT120" s="1169"/>
      <c r="AU120" s="1170"/>
      <c r="AV120" s="1171"/>
      <c r="AW120" s="1171"/>
      <c r="AX120" s="1172"/>
    </row>
    <row r="121" spans="1:50" ht="24.75" customHeight="1" x14ac:dyDescent="0.15">
      <c r="A121" s="771"/>
      <c r="B121" s="772"/>
      <c r="C121" s="772"/>
      <c r="D121" s="772"/>
      <c r="E121" s="772"/>
      <c r="F121" s="773"/>
      <c r="G121" s="1166"/>
      <c r="H121" s="839"/>
      <c r="I121" s="839"/>
      <c r="J121" s="839"/>
      <c r="K121" s="842"/>
      <c r="L121" s="1167"/>
      <c r="M121" s="1168"/>
      <c r="N121" s="1168"/>
      <c r="O121" s="1168"/>
      <c r="P121" s="1168"/>
      <c r="Q121" s="1168"/>
      <c r="R121" s="1168"/>
      <c r="S121" s="1168"/>
      <c r="T121" s="1168"/>
      <c r="U121" s="1168"/>
      <c r="V121" s="1168"/>
      <c r="W121" s="1168"/>
      <c r="X121" s="1169"/>
      <c r="Y121" s="1173"/>
      <c r="Z121" s="1174"/>
      <c r="AA121" s="1174"/>
      <c r="AB121" s="1179"/>
      <c r="AC121" s="1166"/>
      <c r="AD121" s="839"/>
      <c r="AE121" s="839"/>
      <c r="AF121" s="839"/>
      <c r="AG121" s="842"/>
      <c r="AH121" s="1167"/>
      <c r="AI121" s="1168"/>
      <c r="AJ121" s="1168"/>
      <c r="AK121" s="1168"/>
      <c r="AL121" s="1168"/>
      <c r="AM121" s="1168"/>
      <c r="AN121" s="1168"/>
      <c r="AO121" s="1168"/>
      <c r="AP121" s="1168"/>
      <c r="AQ121" s="1168"/>
      <c r="AR121" s="1168"/>
      <c r="AS121" s="1168"/>
      <c r="AT121" s="1169"/>
      <c r="AU121" s="1170"/>
      <c r="AV121" s="1171"/>
      <c r="AW121" s="1171"/>
      <c r="AX121" s="1172"/>
    </row>
    <row r="122" spans="1:50" ht="24.75" customHeight="1" x14ac:dyDescent="0.15">
      <c r="A122" s="771"/>
      <c r="B122" s="772"/>
      <c r="C122" s="772"/>
      <c r="D122" s="772"/>
      <c r="E122" s="772"/>
      <c r="F122" s="773"/>
      <c r="G122" s="1166"/>
      <c r="H122" s="839"/>
      <c r="I122" s="839"/>
      <c r="J122" s="839"/>
      <c r="K122" s="842"/>
      <c r="L122" s="1167"/>
      <c r="M122" s="1168"/>
      <c r="N122" s="1168"/>
      <c r="O122" s="1168"/>
      <c r="P122" s="1168"/>
      <c r="Q122" s="1168"/>
      <c r="R122" s="1168"/>
      <c r="S122" s="1168"/>
      <c r="T122" s="1168"/>
      <c r="U122" s="1168"/>
      <c r="V122" s="1168"/>
      <c r="W122" s="1168"/>
      <c r="X122" s="1169"/>
      <c r="Y122" s="1173"/>
      <c r="Z122" s="1174"/>
      <c r="AA122" s="1174"/>
      <c r="AB122" s="1179"/>
      <c r="AC122" s="1166"/>
      <c r="AD122" s="839"/>
      <c r="AE122" s="839"/>
      <c r="AF122" s="839"/>
      <c r="AG122" s="842"/>
      <c r="AH122" s="1167"/>
      <c r="AI122" s="1168"/>
      <c r="AJ122" s="1168"/>
      <c r="AK122" s="1168"/>
      <c r="AL122" s="1168"/>
      <c r="AM122" s="1168"/>
      <c r="AN122" s="1168"/>
      <c r="AO122" s="1168"/>
      <c r="AP122" s="1168"/>
      <c r="AQ122" s="1168"/>
      <c r="AR122" s="1168"/>
      <c r="AS122" s="1168"/>
      <c r="AT122" s="1169"/>
      <c r="AU122" s="1170"/>
      <c r="AV122" s="1171"/>
      <c r="AW122" s="1171"/>
      <c r="AX122" s="1172"/>
    </row>
    <row r="123" spans="1:50" ht="24.75" customHeight="1" x14ac:dyDescent="0.15">
      <c r="A123" s="771"/>
      <c r="B123" s="772"/>
      <c r="C123" s="772"/>
      <c r="D123" s="772"/>
      <c r="E123" s="772"/>
      <c r="F123" s="773"/>
      <c r="G123" s="1166"/>
      <c r="H123" s="839"/>
      <c r="I123" s="839"/>
      <c r="J123" s="839"/>
      <c r="K123" s="842"/>
      <c r="L123" s="1167"/>
      <c r="M123" s="1168"/>
      <c r="N123" s="1168"/>
      <c r="O123" s="1168"/>
      <c r="P123" s="1168"/>
      <c r="Q123" s="1168"/>
      <c r="R123" s="1168"/>
      <c r="S123" s="1168"/>
      <c r="T123" s="1168"/>
      <c r="U123" s="1168"/>
      <c r="V123" s="1168"/>
      <c r="W123" s="1168"/>
      <c r="X123" s="1169"/>
      <c r="Y123" s="1170"/>
      <c r="Z123" s="1171"/>
      <c r="AA123" s="1171"/>
      <c r="AB123" s="1171"/>
      <c r="AC123" s="1166"/>
      <c r="AD123" s="839"/>
      <c r="AE123" s="839"/>
      <c r="AF123" s="839"/>
      <c r="AG123" s="842"/>
      <c r="AH123" s="1167"/>
      <c r="AI123" s="1168"/>
      <c r="AJ123" s="1168"/>
      <c r="AK123" s="1168"/>
      <c r="AL123" s="1168"/>
      <c r="AM123" s="1168"/>
      <c r="AN123" s="1168"/>
      <c r="AO123" s="1168"/>
      <c r="AP123" s="1168"/>
      <c r="AQ123" s="1168"/>
      <c r="AR123" s="1168"/>
      <c r="AS123" s="1168"/>
      <c r="AT123" s="1169"/>
      <c r="AU123" s="1170"/>
      <c r="AV123" s="1171"/>
      <c r="AW123" s="1171"/>
      <c r="AX123" s="1172"/>
    </row>
    <row r="124" spans="1:50" ht="24.75" customHeight="1" x14ac:dyDescent="0.15">
      <c r="A124" s="771"/>
      <c r="B124" s="772"/>
      <c r="C124" s="772"/>
      <c r="D124" s="772"/>
      <c r="E124" s="772"/>
      <c r="F124" s="773"/>
      <c r="G124" s="1166"/>
      <c r="H124" s="839"/>
      <c r="I124" s="839"/>
      <c r="J124" s="839"/>
      <c r="K124" s="842"/>
      <c r="L124" s="1167"/>
      <c r="M124" s="1168"/>
      <c r="N124" s="1168"/>
      <c r="O124" s="1168"/>
      <c r="P124" s="1168"/>
      <c r="Q124" s="1168"/>
      <c r="R124" s="1168"/>
      <c r="S124" s="1168"/>
      <c r="T124" s="1168"/>
      <c r="U124" s="1168"/>
      <c r="V124" s="1168"/>
      <c r="W124" s="1168"/>
      <c r="X124" s="1169"/>
      <c r="Y124" s="1170"/>
      <c r="Z124" s="1171"/>
      <c r="AA124" s="1171"/>
      <c r="AB124" s="1171"/>
      <c r="AC124" s="1166"/>
      <c r="AD124" s="839"/>
      <c r="AE124" s="839"/>
      <c r="AF124" s="839"/>
      <c r="AG124" s="842"/>
      <c r="AH124" s="1167"/>
      <c r="AI124" s="1168"/>
      <c r="AJ124" s="1168"/>
      <c r="AK124" s="1168"/>
      <c r="AL124" s="1168"/>
      <c r="AM124" s="1168"/>
      <c r="AN124" s="1168"/>
      <c r="AO124" s="1168"/>
      <c r="AP124" s="1168"/>
      <c r="AQ124" s="1168"/>
      <c r="AR124" s="1168"/>
      <c r="AS124" s="1168"/>
      <c r="AT124" s="1169"/>
      <c r="AU124" s="1170"/>
      <c r="AV124" s="1171"/>
      <c r="AW124" s="1171"/>
      <c r="AX124" s="1172"/>
    </row>
    <row r="125" spans="1:50" ht="24.75" customHeight="1" x14ac:dyDescent="0.15">
      <c r="A125" s="771"/>
      <c r="B125" s="772"/>
      <c r="C125" s="772"/>
      <c r="D125" s="772"/>
      <c r="E125" s="772"/>
      <c r="F125" s="773"/>
      <c r="G125" s="1166"/>
      <c r="H125" s="839"/>
      <c r="I125" s="839"/>
      <c r="J125" s="839"/>
      <c r="K125" s="842"/>
      <c r="L125" s="1167"/>
      <c r="M125" s="1168"/>
      <c r="N125" s="1168"/>
      <c r="O125" s="1168"/>
      <c r="P125" s="1168"/>
      <c r="Q125" s="1168"/>
      <c r="R125" s="1168"/>
      <c r="S125" s="1168"/>
      <c r="T125" s="1168"/>
      <c r="U125" s="1168"/>
      <c r="V125" s="1168"/>
      <c r="W125" s="1168"/>
      <c r="X125" s="1169"/>
      <c r="Y125" s="1170"/>
      <c r="Z125" s="1171"/>
      <c r="AA125" s="1171"/>
      <c r="AB125" s="1171"/>
      <c r="AC125" s="1166"/>
      <c r="AD125" s="839"/>
      <c r="AE125" s="839"/>
      <c r="AF125" s="839"/>
      <c r="AG125" s="842"/>
      <c r="AH125" s="1167"/>
      <c r="AI125" s="1168"/>
      <c r="AJ125" s="1168"/>
      <c r="AK125" s="1168"/>
      <c r="AL125" s="1168"/>
      <c r="AM125" s="1168"/>
      <c r="AN125" s="1168"/>
      <c r="AO125" s="1168"/>
      <c r="AP125" s="1168"/>
      <c r="AQ125" s="1168"/>
      <c r="AR125" s="1168"/>
      <c r="AS125" s="1168"/>
      <c r="AT125" s="1169"/>
      <c r="AU125" s="1170"/>
      <c r="AV125" s="1171"/>
      <c r="AW125" s="1171"/>
      <c r="AX125" s="1172"/>
    </row>
    <row r="126" spans="1:50" ht="24.75" customHeight="1" x14ac:dyDescent="0.15">
      <c r="A126" s="771"/>
      <c r="B126" s="772"/>
      <c r="C126" s="772"/>
      <c r="D126" s="772"/>
      <c r="E126" s="772"/>
      <c r="F126" s="773"/>
      <c r="G126" s="1158"/>
      <c r="H126" s="846"/>
      <c r="I126" s="846"/>
      <c r="J126" s="846"/>
      <c r="K126" s="849"/>
      <c r="L126" s="1159"/>
      <c r="M126" s="1160"/>
      <c r="N126" s="1160"/>
      <c r="O126" s="1160"/>
      <c r="P126" s="1160"/>
      <c r="Q126" s="1160"/>
      <c r="R126" s="1160"/>
      <c r="S126" s="1160"/>
      <c r="T126" s="1160"/>
      <c r="U126" s="1160"/>
      <c r="V126" s="1160"/>
      <c r="W126" s="1160"/>
      <c r="X126" s="1161"/>
      <c r="Y126" s="1162"/>
      <c r="Z126" s="1163"/>
      <c r="AA126" s="1163"/>
      <c r="AB126" s="1163"/>
      <c r="AC126" s="1158"/>
      <c r="AD126" s="846"/>
      <c r="AE126" s="846"/>
      <c r="AF126" s="846"/>
      <c r="AG126" s="849"/>
      <c r="AH126" s="1159"/>
      <c r="AI126" s="1160"/>
      <c r="AJ126" s="1160"/>
      <c r="AK126" s="1160"/>
      <c r="AL126" s="1160"/>
      <c r="AM126" s="1160"/>
      <c r="AN126" s="1160"/>
      <c r="AO126" s="1160"/>
      <c r="AP126" s="1160"/>
      <c r="AQ126" s="1160"/>
      <c r="AR126" s="1160"/>
      <c r="AS126" s="1160"/>
      <c r="AT126" s="1161"/>
      <c r="AU126" s="1162"/>
      <c r="AV126" s="1163"/>
      <c r="AW126" s="1163"/>
      <c r="AX126" s="1164"/>
    </row>
    <row r="127" spans="1:50" ht="24.75" customHeight="1" x14ac:dyDescent="0.15">
      <c r="A127" s="771"/>
      <c r="B127" s="772"/>
      <c r="C127" s="772"/>
      <c r="D127" s="772"/>
      <c r="E127" s="772"/>
      <c r="F127" s="773"/>
      <c r="G127" s="707" t="s">
        <v>35</v>
      </c>
      <c r="H127" s="627"/>
      <c r="I127" s="627"/>
      <c r="J127" s="627"/>
      <c r="K127" s="627"/>
      <c r="L127" s="742"/>
      <c r="M127" s="743"/>
      <c r="N127" s="743"/>
      <c r="O127" s="743"/>
      <c r="P127" s="743"/>
      <c r="Q127" s="743"/>
      <c r="R127" s="743"/>
      <c r="S127" s="743"/>
      <c r="T127" s="743"/>
      <c r="U127" s="743"/>
      <c r="V127" s="743"/>
      <c r="W127" s="743"/>
      <c r="X127" s="744"/>
      <c r="Y127" s="745">
        <f>SUM(Y119:AB126)</f>
        <v>0</v>
      </c>
      <c r="Z127" s="746"/>
      <c r="AA127" s="746"/>
      <c r="AB127" s="759"/>
      <c r="AC127" s="707" t="s">
        <v>35</v>
      </c>
      <c r="AD127" s="627"/>
      <c r="AE127" s="627"/>
      <c r="AF127" s="627"/>
      <c r="AG127" s="627"/>
      <c r="AH127" s="742"/>
      <c r="AI127" s="743"/>
      <c r="AJ127" s="743"/>
      <c r="AK127" s="743"/>
      <c r="AL127" s="743"/>
      <c r="AM127" s="743"/>
      <c r="AN127" s="743"/>
      <c r="AO127" s="743"/>
      <c r="AP127" s="743"/>
      <c r="AQ127" s="743"/>
      <c r="AR127" s="743"/>
      <c r="AS127" s="743"/>
      <c r="AT127" s="744"/>
      <c r="AU127" s="745">
        <f>SUM(AU119:AX126)</f>
        <v>0</v>
      </c>
      <c r="AV127" s="746"/>
      <c r="AW127" s="746"/>
      <c r="AX127" s="747"/>
    </row>
    <row r="128" spans="1:50" ht="30" customHeight="1" x14ac:dyDescent="0.15">
      <c r="A128" s="771"/>
      <c r="B128" s="772"/>
      <c r="C128" s="772"/>
      <c r="D128" s="772"/>
      <c r="E128" s="772"/>
      <c r="F128" s="773"/>
      <c r="G128" s="739" t="s">
        <v>861</v>
      </c>
      <c r="H128" s="740"/>
      <c r="I128" s="740"/>
      <c r="J128" s="740"/>
      <c r="K128" s="740"/>
      <c r="L128" s="740"/>
      <c r="M128" s="740"/>
      <c r="N128" s="740"/>
      <c r="O128" s="740"/>
      <c r="P128" s="740"/>
      <c r="Q128" s="740"/>
      <c r="R128" s="740"/>
      <c r="S128" s="740"/>
      <c r="T128" s="740"/>
      <c r="U128" s="740"/>
      <c r="V128" s="740"/>
      <c r="W128" s="740"/>
      <c r="X128" s="740"/>
      <c r="Y128" s="740"/>
      <c r="Z128" s="740"/>
      <c r="AA128" s="740"/>
      <c r="AB128" s="755"/>
      <c r="AC128" s="739" t="s">
        <v>862</v>
      </c>
      <c r="AD128" s="740"/>
      <c r="AE128" s="740"/>
      <c r="AF128" s="740"/>
      <c r="AG128" s="740"/>
      <c r="AH128" s="740"/>
      <c r="AI128" s="740"/>
      <c r="AJ128" s="740"/>
      <c r="AK128" s="740"/>
      <c r="AL128" s="740"/>
      <c r="AM128" s="740"/>
      <c r="AN128" s="740"/>
      <c r="AO128" s="740"/>
      <c r="AP128" s="740"/>
      <c r="AQ128" s="740"/>
      <c r="AR128" s="740"/>
      <c r="AS128" s="740"/>
      <c r="AT128" s="740"/>
      <c r="AU128" s="740"/>
      <c r="AV128" s="740"/>
      <c r="AW128" s="740"/>
      <c r="AX128" s="741"/>
    </row>
    <row r="129" spans="1:50" ht="24.75" customHeight="1" x14ac:dyDescent="0.15">
      <c r="A129" s="771"/>
      <c r="B129" s="772"/>
      <c r="C129" s="772"/>
      <c r="D129" s="772"/>
      <c r="E129" s="772"/>
      <c r="F129" s="773"/>
      <c r="G129" s="731" t="s">
        <v>91</v>
      </c>
      <c r="H129" s="732"/>
      <c r="I129" s="732"/>
      <c r="J129" s="732"/>
      <c r="K129" s="732"/>
      <c r="L129" s="474" t="s">
        <v>136</v>
      </c>
      <c r="M129" s="627"/>
      <c r="N129" s="627"/>
      <c r="O129" s="627"/>
      <c r="P129" s="627"/>
      <c r="Q129" s="627"/>
      <c r="R129" s="627"/>
      <c r="S129" s="627"/>
      <c r="T129" s="627"/>
      <c r="U129" s="627"/>
      <c r="V129" s="627"/>
      <c r="W129" s="627"/>
      <c r="X129" s="637"/>
      <c r="Y129" s="728" t="s">
        <v>137</v>
      </c>
      <c r="Z129" s="733"/>
      <c r="AA129" s="733"/>
      <c r="AB129" s="734"/>
      <c r="AC129" s="731" t="s">
        <v>91</v>
      </c>
      <c r="AD129" s="732"/>
      <c r="AE129" s="732"/>
      <c r="AF129" s="732"/>
      <c r="AG129" s="732"/>
      <c r="AH129" s="474" t="s">
        <v>136</v>
      </c>
      <c r="AI129" s="627"/>
      <c r="AJ129" s="627"/>
      <c r="AK129" s="627"/>
      <c r="AL129" s="627"/>
      <c r="AM129" s="627"/>
      <c r="AN129" s="627"/>
      <c r="AO129" s="627"/>
      <c r="AP129" s="627"/>
      <c r="AQ129" s="627"/>
      <c r="AR129" s="627"/>
      <c r="AS129" s="627"/>
      <c r="AT129" s="637"/>
      <c r="AU129" s="728" t="s">
        <v>137</v>
      </c>
      <c r="AV129" s="733"/>
      <c r="AW129" s="733"/>
      <c r="AX129" s="734"/>
    </row>
    <row r="130" spans="1:50" ht="24.75" customHeight="1" x14ac:dyDescent="0.15">
      <c r="A130" s="771"/>
      <c r="B130" s="772"/>
      <c r="C130" s="772"/>
      <c r="D130" s="772"/>
      <c r="E130" s="772"/>
      <c r="F130" s="773"/>
      <c r="G130" s="714"/>
      <c r="H130" s="715"/>
      <c r="I130" s="715"/>
      <c r="J130" s="715"/>
      <c r="K130" s="716"/>
      <c r="L130" s="717"/>
      <c r="M130" s="718"/>
      <c r="N130" s="718"/>
      <c r="O130" s="718"/>
      <c r="P130" s="718"/>
      <c r="Q130" s="718"/>
      <c r="R130" s="718"/>
      <c r="S130" s="718"/>
      <c r="T130" s="718"/>
      <c r="U130" s="718"/>
      <c r="V130" s="718"/>
      <c r="W130" s="718"/>
      <c r="X130" s="719"/>
      <c r="Y130" s="720"/>
      <c r="Z130" s="721"/>
      <c r="AA130" s="721"/>
      <c r="AB130" s="754"/>
      <c r="AC130" s="714"/>
      <c r="AD130" s="715"/>
      <c r="AE130" s="715"/>
      <c r="AF130" s="715"/>
      <c r="AG130" s="716"/>
      <c r="AH130" s="717"/>
      <c r="AI130" s="718"/>
      <c r="AJ130" s="718"/>
      <c r="AK130" s="718"/>
      <c r="AL130" s="718"/>
      <c r="AM130" s="718"/>
      <c r="AN130" s="718"/>
      <c r="AO130" s="718"/>
      <c r="AP130" s="718"/>
      <c r="AQ130" s="718"/>
      <c r="AR130" s="718"/>
      <c r="AS130" s="718"/>
      <c r="AT130" s="719"/>
      <c r="AU130" s="720"/>
      <c r="AV130" s="721"/>
      <c r="AW130" s="721"/>
      <c r="AX130" s="722"/>
    </row>
    <row r="131" spans="1:50" ht="24.75" customHeight="1" x14ac:dyDescent="0.15">
      <c r="A131" s="771"/>
      <c r="B131" s="772"/>
      <c r="C131" s="772"/>
      <c r="D131" s="772"/>
      <c r="E131" s="772"/>
      <c r="F131" s="773"/>
      <c r="G131" s="1166"/>
      <c r="H131" s="839"/>
      <c r="I131" s="839"/>
      <c r="J131" s="839"/>
      <c r="K131" s="842"/>
      <c r="L131" s="1167"/>
      <c r="M131" s="1168"/>
      <c r="N131" s="1168"/>
      <c r="O131" s="1168"/>
      <c r="P131" s="1168"/>
      <c r="Q131" s="1168"/>
      <c r="R131" s="1168"/>
      <c r="S131" s="1168"/>
      <c r="T131" s="1168"/>
      <c r="U131" s="1168"/>
      <c r="V131" s="1168"/>
      <c r="W131" s="1168"/>
      <c r="X131" s="1169"/>
      <c r="Y131" s="1170"/>
      <c r="Z131" s="1171"/>
      <c r="AA131" s="1171"/>
      <c r="AB131" s="1227"/>
      <c r="AC131" s="1166"/>
      <c r="AD131" s="839"/>
      <c r="AE131" s="839"/>
      <c r="AF131" s="839"/>
      <c r="AG131" s="842"/>
      <c r="AH131" s="1167"/>
      <c r="AI131" s="1168"/>
      <c r="AJ131" s="1168"/>
      <c r="AK131" s="1168"/>
      <c r="AL131" s="1168"/>
      <c r="AM131" s="1168"/>
      <c r="AN131" s="1168"/>
      <c r="AO131" s="1168"/>
      <c r="AP131" s="1168"/>
      <c r="AQ131" s="1168"/>
      <c r="AR131" s="1168"/>
      <c r="AS131" s="1168"/>
      <c r="AT131" s="1169"/>
      <c r="AU131" s="1170"/>
      <c r="AV131" s="1171"/>
      <c r="AW131" s="1171"/>
      <c r="AX131" s="1172"/>
    </row>
    <row r="132" spans="1:50" ht="24.75" customHeight="1" x14ac:dyDescent="0.15">
      <c r="A132" s="771"/>
      <c r="B132" s="772"/>
      <c r="C132" s="772"/>
      <c r="D132" s="772"/>
      <c r="E132" s="772"/>
      <c r="F132" s="773"/>
      <c r="G132" s="1166"/>
      <c r="H132" s="839"/>
      <c r="I132" s="839"/>
      <c r="J132" s="839"/>
      <c r="K132" s="842"/>
      <c r="L132" s="1167"/>
      <c r="M132" s="1168"/>
      <c r="N132" s="1168"/>
      <c r="O132" s="1168"/>
      <c r="P132" s="1168"/>
      <c r="Q132" s="1168"/>
      <c r="R132" s="1168"/>
      <c r="S132" s="1168"/>
      <c r="T132" s="1168"/>
      <c r="U132" s="1168"/>
      <c r="V132" s="1168"/>
      <c r="W132" s="1168"/>
      <c r="X132" s="1169"/>
      <c r="Y132" s="1170"/>
      <c r="Z132" s="1171"/>
      <c r="AA132" s="1171"/>
      <c r="AB132" s="1227"/>
      <c r="AC132" s="1166"/>
      <c r="AD132" s="839"/>
      <c r="AE132" s="839"/>
      <c r="AF132" s="839"/>
      <c r="AG132" s="842"/>
      <c r="AH132" s="1167"/>
      <c r="AI132" s="1168"/>
      <c r="AJ132" s="1168"/>
      <c r="AK132" s="1168"/>
      <c r="AL132" s="1168"/>
      <c r="AM132" s="1168"/>
      <c r="AN132" s="1168"/>
      <c r="AO132" s="1168"/>
      <c r="AP132" s="1168"/>
      <c r="AQ132" s="1168"/>
      <c r="AR132" s="1168"/>
      <c r="AS132" s="1168"/>
      <c r="AT132" s="1169"/>
      <c r="AU132" s="1170"/>
      <c r="AV132" s="1171"/>
      <c r="AW132" s="1171"/>
      <c r="AX132" s="1172"/>
    </row>
    <row r="133" spans="1:50" ht="24.75" customHeight="1" x14ac:dyDescent="0.15">
      <c r="A133" s="771"/>
      <c r="B133" s="772"/>
      <c r="C133" s="772"/>
      <c r="D133" s="772"/>
      <c r="E133" s="772"/>
      <c r="F133" s="773"/>
      <c r="G133" s="1166"/>
      <c r="H133" s="839"/>
      <c r="I133" s="839"/>
      <c r="J133" s="839"/>
      <c r="K133" s="842"/>
      <c r="L133" s="1167"/>
      <c r="M133" s="1168"/>
      <c r="N133" s="1168"/>
      <c r="O133" s="1168"/>
      <c r="P133" s="1168"/>
      <c r="Q133" s="1168"/>
      <c r="R133" s="1168"/>
      <c r="S133" s="1168"/>
      <c r="T133" s="1168"/>
      <c r="U133" s="1168"/>
      <c r="V133" s="1168"/>
      <c r="W133" s="1168"/>
      <c r="X133" s="1169"/>
      <c r="Y133" s="1170"/>
      <c r="Z133" s="1171"/>
      <c r="AA133" s="1171"/>
      <c r="AB133" s="1227"/>
      <c r="AC133" s="1166"/>
      <c r="AD133" s="839"/>
      <c r="AE133" s="839"/>
      <c r="AF133" s="839"/>
      <c r="AG133" s="842"/>
      <c r="AH133" s="1167"/>
      <c r="AI133" s="1168"/>
      <c r="AJ133" s="1168"/>
      <c r="AK133" s="1168"/>
      <c r="AL133" s="1168"/>
      <c r="AM133" s="1168"/>
      <c r="AN133" s="1168"/>
      <c r="AO133" s="1168"/>
      <c r="AP133" s="1168"/>
      <c r="AQ133" s="1168"/>
      <c r="AR133" s="1168"/>
      <c r="AS133" s="1168"/>
      <c r="AT133" s="1169"/>
      <c r="AU133" s="1170"/>
      <c r="AV133" s="1171"/>
      <c r="AW133" s="1171"/>
      <c r="AX133" s="1172"/>
    </row>
    <row r="134" spans="1:50" ht="24.75" customHeight="1" x14ac:dyDescent="0.15">
      <c r="A134" s="771"/>
      <c r="B134" s="772"/>
      <c r="C134" s="772"/>
      <c r="D134" s="772"/>
      <c r="E134" s="772"/>
      <c r="F134" s="773"/>
      <c r="G134" s="1166"/>
      <c r="H134" s="839"/>
      <c r="I134" s="839"/>
      <c r="J134" s="839"/>
      <c r="K134" s="842"/>
      <c r="L134" s="1167"/>
      <c r="M134" s="1168"/>
      <c r="N134" s="1168"/>
      <c r="O134" s="1168"/>
      <c r="P134" s="1168"/>
      <c r="Q134" s="1168"/>
      <c r="R134" s="1168"/>
      <c r="S134" s="1168"/>
      <c r="T134" s="1168"/>
      <c r="U134" s="1168"/>
      <c r="V134" s="1168"/>
      <c r="W134" s="1168"/>
      <c r="X134" s="1169"/>
      <c r="Y134" s="1170"/>
      <c r="Z134" s="1171"/>
      <c r="AA134" s="1171"/>
      <c r="AB134" s="1171"/>
      <c r="AC134" s="1166"/>
      <c r="AD134" s="839"/>
      <c r="AE134" s="839"/>
      <c r="AF134" s="839"/>
      <c r="AG134" s="842"/>
      <c r="AH134" s="1167"/>
      <c r="AI134" s="1168"/>
      <c r="AJ134" s="1168"/>
      <c r="AK134" s="1168"/>
      <c r="AL134" s="1168"/>
      <c r="AM134" s="1168"/>
      <c r="AN134" s="1168"/>
      <c r="AO134" s="1168"/>
      <c r="AP134" s="1168"/>
      <c r="AQ134" s="1168"/>
      <c r="AR134" s="1168"/>
      <c r="AS134" s="1168"/>
      <c r="AT134" s="1169"/>
      <c r="AU134" s="1170"/>
      <c r="AV134" s="1171"/>
      <c r="AW134" s="1171"/>
      <c r="AX134" s="1172"/>
    </row>
    <row r="135" spans="1:50" ht="24.75" customHeight="1" x14ac:dyDescent="0.15">
      <c r="A135" s="771"/>
      <c r="B135" s="772"/>
      <c r="C135" s="772"/>
      <c r="D135" s="772"/>
      <c r="E135" s="772"/>
      <c r="F135" s="773"/>
      <c r="G135" s="1166"/>
      <c r="H135" s="839"/>
      <c r="I135" s="839"/>
      <c r="J135" s="839"/>
      <c r="K135" s="842"/>
      <c r="L135" s="1167"/>
      <c r="M135" s="1168"/>
      <c r="N135" s="1168"/>
      <c r="O135" s="1168"/>
      <c r="P135" s="1168"/>
      <c r="Q135" s="1168"/>
      <c r="R135" s="1168"/>
      <c r="S135" s="1168"/>
      <c r="T135" s="1168"/>
      <c r="U135" s="1168"/>
      <c r="V135" s="1168"/>
      <c r="W135" s="1168"/>
      <c r="X135" s="1169"/>
      <c r="Y135" s="1170"/>
      <c r="Z135" s="1171"/>
      <c r="AA135" s="1171"/>
      <c r="AB135" s="1171"/>
      <c r="AC135" s="1166"/>
      <c r="AD135" s="839"/>
      <c r="AE135" s="839"/>
      <c r="AF135" s="839"/>
      <c r="AG135" s="842"/>
      <c r="AH135" s="1167"/>
      <c r="AI135" s="1168"/>
      <c r="AJ135" s="1168"/>
      <c r="AK135" s="1168"/>
      <c r="AL135" s="1168"/>
      <c r="AM135" s="1168"/>
      <c r="AN135" s="1168"/>
      <c r="AO135" s="1168"/>
      <c r="AP135" s="1168"/>
      <c r="AQ135" s="1168"/>
      <c r="AR135" s="1168"/>
      <c r="AS135" s="1168"/>
      <c r="AT135" s="1169"/>
      <c r="AU135" s="1170"/>
      <c r="AV135" s="1171"/>
      <c r="AW135" s="1171"/>
      <c r="AX135" s="1172"/>
    </row>
    <row r="136" spans="1:50" ht="24.75" customHeight="1" x14ac:dyDescent="0.15">
      <c r="A136" s="771"/>
      <c r="B136" s="772"/>
      <c r="C136" s="772"/>
      <c r="D136" s="772"/>
      <c r="E136" s="772"/>
      <c r="F136" s="773"/>
      <c r="G136" s="1166"/>
      <c r="H136" s="839"/>
      <c r="I136" s="839"/>
      <c r="J136" s="839"/>
      <c r="K136" s="842"/>
      <c r="L136" s="1167"/>
      <c r="M136" s="1168"/>
      <c r="N136" s="1168"/>
      <c r="O136" s="1168"/>
      <c r="P136" s="1168"/>
      <c r="Q136" s="1168"/>
      <c r="R136" s="1168"/>
      <c r="S136" s="1168"/>
      <c r="T136" s="1168"/>
      <c r="U136" s="1168"/>
      <c r="V136" s="1168"/>
      <c r="W136" s="1168"/>
      <c r="X136" s="1169"/>
      <c r="Y136" s="1170"/>
      <c r="Z136" s="1171"/>
      <c r="AA136" s="1171"/>
      <c r="AB136" s="1171"/>
      <c r="AC136" s="1166"/>
      <c r="AD136" s="839"/>
      <c r="AE136" s="839"/>
      <c r="AF136" s="839"/>
      <c r="AG136" s="842"/>
      <c r="AH136" s="1167"/>
      <c r="AI136" s="1168"/>
      <c r="AJ136" s="1168"/>
      <c r="AK136" s="1168"/>
      <c r="AL136" s="1168"/>
      <c r="AM136" s="1168"/>
      <c r="AN136" s="1168"/>
      <c r="AO136" s="1168"/>
      <c r="AP136" s="1168"/>
      <c r="AQ136" s="1168"/>
      <c r="AR136" s="1168"/>
      <c r="AS136" s="1168"/>
      <c r="AT136" s="1169"/>
      <c r="AU136" s="1170"/>
      <c r="AV136" s="1171"/>
      <c r="AW136" s="1171"/>
      <c r="AX136" s="1172"/>
    </row>
    <row r="137" spans="1:50" ht="24.75" customHeight="1" x14ac:dyDescent="0.15">
      <c r="A137" s="771"/>
      <c r="B137" s="772"/>
      <c r="C137" s="772"/>
      <c r="D137" s="772"/>
      <c r="E137" s="772"/>
      <c r="F137" s="773"/>
      <c r="G137" s="1158"/>
      <c r="H137" s="846"/>
      <c r="I137" s="846"/>
      <c r="J137" s="846"/>
      <c r="K137" s="849"/>
      <c r="L137" s="1159"/>
      <c r="M137" s="1160"/>
      <c r="N137" s="1160"/>
      <c r="O137" s="1160"/>
      <c r="P137" s="1160"/>
      <c r="Q137" s="1160"/>
      <c r="R137" s="1160"/>
      <c r="S137" s="1160"/>
      <c r="T137" s="1160"/>
      <c r="U137" s="1160"/>
      <c r="V137" s="1160"/>
      <c r="W137" s="1160"/>
      <c r="X137" s="1161"/>
      <c r="Y137" s="1162"/>
      <c r="Z137" s="1163"/>
      <c r="AA137" s="1163"/>
      <c r="AB137" s="1163"/>
      <c r="AC137" s="1158"/>
      <c r="AD137" s="846"/>
      <c r="AE137" s="846"/>
      <c r="AF137" s="846"/>
      <c r="AG137" s="849"/>
      <c r="AH137" s="1159"/>
      <c r="AI137" s="1160"/>
      <c r="AJ137" s="1160"/>
      <c r="AK137" s="1160"/>
      <c r="AL137" s="1160"/>
      <c r="AM137" s="1160"/>
      <c r="AN137" s="1160"/>
      <c r="AO137" s="1160"/>
      <c r="AP137" s="1160"/>
      <c r="AQ137" s="1160"/>
      <c r="AR137" s="1160"/>
      <c r="AS137" s="1160"/>
      <c r="AT137" s="1161"/>
      <c r="AU137" s="1162"/>
      <c r="AV137" s="1163"/>
      <c r="AW137" s="1163"/>
      <c r="AX137" s="1164"/>
    </row>
    <row r="138" spans="1:50" ht="24.75" customHeight="1" thickBot="1" x14ac:dyDescent="0.2">
      <c r="A138" s="774"/>
      <c r="B138" s="775"/>
      <c r="C138" s="775"/>
      <c r="D138" s="775"/>
      <c r="E138" s="775"/>
      <c r="F138" s="776"/>
      <c r="G138" s="693" t="s">
        <v>35</v>
      </c>
      <c r="H138" s="694"/>
      <c r="I138" s="694"/>
      <c r="J138" s="694"/>
      <c r="K138" s="694"/>
      <c r="L138" s="696"/>
      <c r="M138" s="702"/>
      <c r="N138" s="702"/>
      <c r="O138" s="702"/>
      <c r="P138" s="702"/>
      <c r="Q138" s="702"/>
      <c r="R138" s="702"/>
      <c r="S138" s="702"/>
      <c r="T138" s="702"/>
      <c r="U138" s="702"/>
      <c r="V138" s="702"/>
      <c r="W138" s="702"/>
      <c r="X138" s="703"/>
      <c r="Y138" s="704">
        <f>SUM(Y130:AB137)</f>
        <v>0</v>
      </c>
      <c r="Z138" s="705"/>
      <c r="AA138" s="705"/>
      <c r="AB138" s="753"/>
      <c r="AC138" s="693" t="s">
        <v>35</v>
      </c>
      <c r="AD138" s="694"/>
      <c r="AE138" s="694"/>
      <c r="AF138" s="694"/>
      <c r="AG138" s="694"/>
      <c r="AH138" s="696"/>
      <c r="AI138" s="702"/>
      <c r="AJ138" s="702"/>
      <c r="AK138" s="702"/>
      <c r="AL138" s="702"/>
      <c r="AM138" s="702"/>
      <c r="AN138" s="702"/>
      <c r="AO138" s="702"/>
      <c r="AP138" s="702"/>
      <c r="AQ138" s="702"/>
      <c r="AR138" s="702"/>
      <c r="AS138" s="702"/>
      <c r="AT138" s="703"/>
      <c r="AU138" s="704">
        <f>SUM(AU130:AX137)</f>
        <v>0</v>
      </c>
      <c r="AV138" s="705"/>
      <c r="AW138" s="705"/>
      <c r="AX138" s="706"/>
    </row>
    <row r="139" spans="1:50" x14ac:dyDescent="0.15">
      <c r="A139" s="4"/>
      <c r="B139" s="4"/>
      <c r="C139" s="4"/>
      <c r="D139" s="4"/>
      <c r="E139" s="4"/>
      <c r="F139" s="4"/>
      <c r="G139" s="5"/>
      <c r="H139" s="5"/>
      <c r="I139" s="5"/>
      <c r="J139" s="5"/>
      <c r="K139" s="5"/>
      <c r="L139" s="6"/>
      <c r="M139" s="5"/>
      <c r="N139" s="5"/>
      <c r="O139" s="5"/>
      <c r="P139" s="5"/>
      <c r="Q139" s="5"/>
      <c r="R139" s="5"/>
      <c r="S139" s="5"/>
      <c r="T139" s="5"/>
      <c r="U139" s="5"/>
      <c r="V139" s="5"/>
      <c r="W139" s="5"/>
      <c r="X139" s="5"/>
      <c r="Y139" s="7"/>
      <c r="Z139" s="7"/>
      <c r="AA139" s="7"/>
      <c r="AB139" s="7"/>
      <c r="AC139" s="5"/>
      <c r="AD139" s="5"/>
      <c r="AE139" s="5"/>
      <c r="AF139" s="5"/>
      <c r="AG139" s="5"/>
      <c r="AH139" s="6"/>
      <c r="AI139" s="5"/>
      <c r="AJ139" s="5"/>
      <c r="AK139" s="5"/>
      <c r="AL139" s="5"/>
      <c r="AM139" s="5"/>
      <c r="AN139" s="5"/>
      <c r="AO139" s="5"/>
      <c r="AP139" s="5"/>
      <c r="AQ139" s="5"/>
      <c r="AR139" s="5"/>
      <c r="AS139" s="5"/>
      <c r="AT139" s="5"/>
      <c r="AU139" s="7"/>
      <c r="AV139" s="7"/>
      <c r="AW139" s="7"/>
      <c r="AX139" s="7"/>
    </row>
    <row r="140" spans="1:50" ht="14.25" x14ac:dyDescent="0.15">
      <c r="A140" s="1"/>
      <c r="B140" s="48" t="s">
        <v>192</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s="139" customFormat="1" x14ac:dyDescent="0.15">
      <c r="A141" s="33"/>
      <c r="B141" s="33" t="s">
        <v>193</v>
      </c>
      <c r="C141" s="33" t="s">
        <v>863</v>
      </c>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row>
    <row r="142" spans="1:50" ht="24" customHeight="1" x14ac:dyDescent="0.15">
      <c r="A142" s="674"/>
      <c r="B142" s="674"/>
      <c r="C142" s="682" t="s">
        <v>195</v>
      </c>
      <c r="D142" s="682"/>
      <c r="E142" s="682"/>
      <c r="F142" s="682"/>
      <c r="G142" s="682"/>
      <c r="H142" s="682"/>
      <c r="I142" s="682"/>
      <c r="J142" s="682"/>
      <c r="K142" s="682"/>
      <c r="L142" s="682"/>
      <c r="M142" s="682" t="s">
        <v>196</v>
      </c>
      <c r="N142" s="682"/>
      <c r="O142" s="682"/>
      <c r="P142" s="682"/>
      <c r="Q142" s="682"/>
      <c r="R142" s="682"/>
      <c r="S142" s="682"/>
      <c r="T142" s="682"/>
      <c r="U142" s="682"/>
      <c r="V142" s="682"/>
      <c r="W142" s="682"/>
      <c r="X142" s="682"/>
      <c r="Y142" s="682"/>
      <c r="Z142" s="682"/>
      <c r="AA142" s="682"/>
      <c r="AB142" s="682"/>
      <c r="AC142" s="682"/>
      <c r="AD142" s="682"/>
      <c r="AE142" s="682"/>
      <c r="AF142" s="682"/>
      <c r="AG142" s="682"/>
      <c r="AH142" s="682"/>
      <c r="AI142" s="682"/>
      <c r="AJ142" s="682"/>
      <c r="AK142" s="681" t="s">
        <v>197</v>
      </c>
      <c r="AL142" s="682"/>
      <c r="AM142" s="682"/>
      <c r="AN142" s="682"/>
      <c r="AO142" s="682"/>
      <c r="AP142" s="682"/>
      <c r="AQ142" s="682" t="s">
        <v>198</v>
      </c>
      <c r="AR142" s="682"/>
      <c r="AS142" s="682"/>
      <c r="AT142" s="682"/>
      <c r="AU142" s="441" t="s">
        <v>199</v>
      </c>
      <c r="AV142" s="442"/>
      <c r="AW142" s="442"/>
      <c r="AX142" s="677"/>
    </row>
    <row r="143" spans="1:50" ht="24" customHeight="1" x14ac:dyDescent="0.15">
      <c r="A143" s="674">
        <v>1</v>
      </c>
      <c r="B143" s="674">
        <v>1</v>
      </c>
      <c r="C143" s="680" t="s">
        <v>863</v>
      </c>
      <c r="D143" s="680"/>
      <c r="E143" s="680"/>
      <c r="F143" s="680"/>
      <c r="G143" s="680"/>
      <c r="H143" s="680"/>
      <c r="I143" s="680"/>
      <c r="J143" s="680"/>
      <c r="K143" s="680"/>
      <c r="L143" s="680"/>
      <c r="M143" s="680" t="s">
        <v>864</v>
      </c>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c r="AJ143" s="680"/>
      <c r="AK143" s="679">
        <v>8</v>
      </c>
      <c r="AL143" s="680"/>
      <c r="AM143" s="680"/>
      <c r="AN143" s="680"/>
      <c r="AO143" s="680"/>
      <c r="AP143" s="680"/>
      <c r="AQ143" s="680">
        <v>2</v>
      </c>
      <c r="AR143" s="680"/>
      <c r="AS143" s="680"/>
      <c r="AT143" s="680"/>
      <c r="AU143" s="675">
        <v>0.84</v>
      </c>
      <c r="AV143" s="676"/>
      <c r="AW143" s="676"/>
      <c r="AX143" s="677"/>
    </row>
    <row r="144" spans="1:50" s="139" customFormat="1" x14ac:dyDescent="0.1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8"/>
      <c r="AL144" s="31"/>
      <c r="AM144" s="31"/>
      <c r="AN144" s="31"/>
      <c r="AO144" s="31"/>
      <c r="AP144" s="31"/>
      <c r="AQ144" s="31"/>
      <c r="AR144" s="31"/>
      <c r="AS144" s="31"/>
      <c r="AT144" s="31"/>
      <c r="AU144" s="31"/>
      <c r="AV144" s="31"/>
      <c r="AW144" s="31"/>
      <c r="AX144" s="31"/>
    </row>
    <row r="145" spans="1:50" s="139" customFormat="1" x14ac:dyDescent="0.15">
      <c r="A145" s="33"/>
      <c r="B145" s="33" t="s">
        <v>202</v>
      </c>
      <c r="C145" s="33" t="s">
        <v>865</v>
      </c>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row>
    <row r="146" spans="1:50" ht="24" customHeight="1" x14ac:dyDescent="0.15">
      <c r="A146" s="674"/>
      <c r="B146" s="674"/>
      <c r="C146" s="682" t="s">
        <v>195</v>
      </c>
      <c r="D146" s="682"/>
      <c r="E146" s="682"/>
      <c r="F146" s="682"/>
      <c r="G146" s="682"/>
      <c r="H146" s="682"/>
      <c r="I146" s="682"/>
      <c r="J146" s="682"/>
      <c r="K146" s="682"/>
      <c r="L146" s="682"/>
      <c r="M146" s="682" t="s">
        <v>196</v>
      </c>
      <c r="N146" s="682"/>
      <c r="O146" s="682"/>
      <c r="P146" s="682"/>
      <c r="Q146" s="682"/>
      <c r="R146" s="682"/>
      <c r="S146" s="682"/>
      <c r="T146" s="682"/>
      <c r="U146" s="682"/>
      <c r="V146" s="682"/>
      <c r="W146" s="682"/>
      <c r="X146" s="682"/>
      <c r="Y146" s="682"/>
      <c r="Z146" s="682"/>
      <c r="AA146" s="682"/>
      <c r="AB146" s="682"/>
      <c r="AC146" s="682"/>
      <c r="AD146" s="682"/>
      <c r="AE146" s="682"/>
      <c r="AF146" s="682"/>
      <c r="AG146" s="682"/>
      <c r="AH146" s="682"/>
      <c r="AI146" s="682"/>
      <c r="AJ146" s="682"/>
      <c r="AK146" s="681" t="s">
        <v>197</v>
      </c>
      <c r="AL146" s="682"/>
      <c r="AM146" s="682"/>
      <c r="AN146" s="682"/>
      <c r="AO146" s="682"/>
      <c r="AP146" s="682"/>
      <c r="AQ146" s="682" t="s">
        <v>198</v>
      </c>
      <c r="AR146" s="682"/>
      <c r="AS146" s="682"/>
      <c r="AT146" s="682"/>
      <c r="AU146" s="441" t="s">
        <v>199</v>
      </c>
      <c r="AV146" s="442"/>
      <c r="AW146" s="442"/>
      <c r="AX146" s="677"/>
    </row>
    <row r="147" spans="1:50" ht="24" customHeight="1" x14ac:dyDescent="0.15">
      <c r="A147" s="674">
        <v>1</v>
      </c>
      <c r="B147" s="674">
        <v>1</v>
      </c>
      <c r="C147" s="680" t="s">
        <v>866</v>
      </c>
      <c r="D147" s="680"/>
      <c r="E147" s="680"/>
      <c r="F147" s="680"/>
      <c r="G147" s="680"/>
      <c r="H147" s="680"/>
      <c r="I147" s="680"/>
      <c r="J147" s="680"/>
      <c r="K147" s="680"/>
      <c r="L147" s="680"/>
      <c r="M147" s="680" t="s">
        <v>857</v>
      </c>
      <c r="N147" s="680"/>
      <c r="O147" s="680"/>
      <c r="P147" s="680"/>
      <c r="Q147" s="680"/>
      <c r="R147" s="680"/>
      <c r="S147" s="680"/>
      <c r="T147" s="680"/>
      <c r="U147" s="680"/>
      <c r="V147" s="680"/>
      <c r="W147" s="680"/>
      <c r="X147" s="680"/>
      <c r="Y147" s="680"/>
      <c r="Z147" s="680"/>
      <c r="AA147" s="680"/>
      <c r="AB147" s="680"/>
      <c r="AC147" s="680"/>
      <c r="AD147" s="680"/>
      <c r="AE147" s="680"/>
      <c r="AF147" s="680"/>
      <c r="AG147" s="680"/>
      <c r="AH147" s="680"/>
      <c r="AI147" s="680"/>
      <c r="AJ147" s="680"/>
      <c r="AK147" s="679">
        <v>5</v>
      </c>
      <c r="AL147" s="680"/>
      <c r="AM147" s="680"/>
      <c r="AN147" s="680"/>
      <c r="AO147" s="680"/>
      <c r="AP147" s="680"/>
      <c r="AQ147" s="678" t="s">
        <v>867</v>
      </c>
      <c r="AR147" s="627"/>
      <c r="AS147" s="627"/>
      <c r="AT147" s="637"/>
      <c r="AU147" s="675" t="s">
        <v>868</v>
      </c>
      <c r="AV147" s="676"/>
      <c r="AW147" s="676"/>
      <c r="AX147" s="677"/>
    </row>
    <row r="148" spans="1:50" s="139" customFormat="1" x14ac:dyDescent="0.1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8"/>
      <c r="AL148" s="31"/>
      <c r="AM148" s="31"/>
      <c r="AN148" s="31"/>
      <c r="AO148" s="31"/>
      <c r="AP148" s="31"/>
      <c r="AQ148" s="26"/>
      <c r="AR148" s="26"/>
      <c r="AS148" s="26"/>
      <c r="AT148" s="26"/>
      <c r="AU148" s="31"/>
      <c r="AV148" s="31"/>
      <c r="AW148" s="31"/>
      <c r="AX148" s="31"/>
    </row>
    <row r="149" spans="1:50" s="139" customFormat="1" x14ac:dyDescent="0.15">
      <c r="A149" s="33"/>
      <c r="B149" s="33" t="s">
        <v>804</v>
      </c>
      <c r="C149" s="33" t="s">
        <v>869</v>
      </c>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row>
    <row r="150" spans="1:50" ht="24" customHeight="1" x14ac:dyDescent="0.15">
      <c r="A150" s="674"/>
      <c r="B150" s="674"/>
      <c r="C150" s="682" t="s">
        <v>195</v>
      </c>
      <c r="D150" s="682"/>
      <c r="E150" s="682"/>
      <c r="F150" s="682"/>
      <c r="G150" s="682"/>
      <c r="H150" s="682"/>
      <c r="I150" s="682"/>
      <c r="J150" s="682"/>
      <c r="K150" s="682"/>
      <c r="L150" s="682"/>
      <c r="M150" s="682" t="s">
        <v>196</v>
      </c>
      <c r="N150" s="682"/>
      <c r="O150" s="682"/>
      <c r="P150" s="682"/>
      <c r="Q150" s="682"/>
      <c r="R150" s="682"/>
      <c r="S150" s="682"/>
      <c r="T150" s="682"/>
      <c r="U150" s="682"/>
      <c r="V150" s="682"/>
      <c r="W150" s="682"/>
      <c r="X150" s="682"/>
      <c r="Y150" s="682"/>
      <c r="Z150" s="682"/>
      <c r="AA150" s="682"/>
      <c r="AB150" s="682"/>
      <c r="AC150" s="682"/>
      <c r="AD150" s="682"/>
      <c r="AE150" s="682"/>
      <c r="AF150" s="682"/>
      <c r="AG150" s="682"/>
      <c r="AH150" s="682"/>
      <c r="AI150" s="682"/>
      <c r="AJ150" s="682"/>
      <c r="AK150" s="681" t="s">
        <v>197</v>
      </c>
      <c r="AL150" s="682"/>
      <c r="AM150" s="682"/>
      <c r="AN150" s="682"/>
      <c r="AO150" s="682"/>
      <c r="AP150" s="682"/>
      <c r="AQ150" s="682" t="s">
        <v>198</v>
      </c>
      <c r="AR150" s="682"/>
      <c r="AS150" s="682"/>
      <c r="AT150" s="682"/>
      <c r="AU150" s="441" t="s">
        <v>199</v>
      </c>
      <c r="AV150" s="442"/>
      <c r="AW150" s="442"/>
      <c r="AX150" s="677"/>
    </row>
    <row r="151" spans="1:50" ht="24" customHeight="1" x14ac:dyDescent="0.15">
      <c r="A151" s="674">
        <v>1</v>
      </c>
      <c r="B151" s="674">
        <v>1</v>
      </c>
      <c r="C151" s="680" t="s">
        <v>870</v>
      </c>
      <c r="D151" s="680"/>
      <c r="E151" s="680"/>
      <c r="F151" s="680"/>
      <c r="G151" s="680"/>
      <c r="H151" s="680"/>
      <c r="I151" s="680"/>
      <c r="J151" s="680"/>
      <c r="K151" s="680"/>
      <c r="L151" s="680"/>
      <c r="M151" s="680" t="s">
        <v>857</v>
      </c>
      <c r="N151" s="680"/>
      <c r="O151" s="680"/>
      <c r="P151" s="680"/>
      <c r="Q151" s="680"/>
      <c r="R151" s="680"/>
      <c r="S151" s="680"/>
      <c r="T151" s="680"/>
      <c r="U151" s="680"/>
      <c r="V151" s="680"/>
      <c r="W151" s="680"/>
      <c r="X151" s="680"/>
      <c r="Y151" s="680"/>
      <c r="Z151" s="680"/>
      <c r="AA151" s="680"/>
      <c r="AB151" s="680"/>
      <c r="AC151" s="680"/>
      <c r="AD151" s="680"/>
      <c r="AE151" s="680"/>
      <c r="AF151" s="680"/>
      <c r="AG151" s="680"/>
      <c r="AH151" s="680"/>
      <c r="AI151" s="680"/>
      <c r="AJ151" s="680"/>
      <c r="AK151" s="679">
        <v>0.3</v>
      </c>
      <c r="AL151" s="680"/>
      <c r="AM151" s="680"/>
      <c r="AN151" s="680"/>
      <c r="AO151" s="680"/>
      <c r="AP151" s="680"/>
      <c r="AQ151" s="680" t="s">
        <v>867</v>
      </c>
      <c r="AR151" s="680"/>
      <c r="AS151" s="680"/>
      <c r="AT151" s="680"/>
      <c r="AU151" s="675" t="s">
        <v>868</v>
      </c>
      <c r="AV151" s="676"/>
      <c r="AW151" s="676"/>
      <c r="AX151" s="677"/>
    </row>
    <row r="152" spans="1:50" ht="24" customHeight="1" x14ac:dyDescent="0.15">
      <c r="A152" s="674">
        <v>2</v>
      </c>
      <c r="B152" s="674">
        <v>1</v>
      </c>
      <c r="C152" s="680" t="s">
        <v>871</v>
      </c>
      <c r="D152" s="680"/>
      <c r="E152" s="680"/>
      <c r="F152" s="680"/>
      <c r="G152" s="680"/>
      <c r="H152" s="680"/>
      <c r="I152" s="680"/>
      <c r="J152" s="680"/>
      <c r="K152" s="680"/>
      <c r="L152" s="680"/>
      <c r="M152" s="680" t="s">
        <v>857</v>
      </c>
      <c r="N152" s="680"/>
      <c r="O152" s="680"/>
      <c r="P152" s="680"/>
      <c r="Q152" s="680"/>
      <c r="R152" s="680"/>
      <c r="S152" s="680"/>
      <c r="T152" s="680"/>
      <c r="U152" s="680"/>
      <c r="V152" s="680"/>
      <c r="W152" s="680"/>
      <c r="X152" s="680"/>
      <c r="Y152" s="680"/>
      <c r="Z152" s="680"/>
      <c r="AA152" s="680"/>
      <c r="AB152" s="680"/>
      <c r="AC152" s="680"/>
      <c r="AD152" s="680"/>
      <c r="AE152" s="680"/>
      <c r="AF152" s="680"/>
      <c r="AG152" s="680"/>
      <c r="AH152" s="680"/>
      <c r="AI152" s="680"/>
      <c r="AJ152" s="680"/>
      <c r="AK152" s="679">
        <v>0.3</v>
      </c>
      <c r="AL152" s="680"/>
      <c r="AM152" s="680"/>
      <c r="AN152" s="680"/>
      <c r="AO152" s="680"/>
      <c r="AP152" s="680"/>
      <c r="AQ152" s="680" t="s">
        <v>867</v>
      </c>
      <c r="AR152" s="680"/>
      <c r="AS152" s="680"/>
      <c r="AT152" s="680"/>
      <c r="AU152" s="675" t="s">
        <v>868</v>
      </c>
      <c r="AV152" s="676"/>
      <c r="AW152" s="676"/>
      <c r="AX152" s="677"/>
    </row>
    <row r="153" spans="1:50" ht="24" customHeight="1" x14ac:dyDescent="0.15">
      <c r="A153" s="674">
        <v>3</v>
      </c>
      <c r="B153" s="674">
        <v>1</v>
      </c>
      <c r="C153" s="680" t="s">
        <v>872</v>
      </c>
      <c r="D153" s="680"/>
      <c r="E153" s="680"/>
      <c r="F153" s="680"/>
      <c r="G153" s="680"/>
      <c r="H153" s="680"/>
      <c r="I153" s="680"/>
      <c r="J153" s="680"/>
      <c r="K153" s="680"/>
      <c r="L153" s="680"/>
      <c r="M153" s="680" t="s">
        <v>857</v>
      </c>
      <c r="N153" s="680"/>
      <c r="O153" s="680"/>
      <c r="P153" s="680"/>
      <c r="Q153" s="680"/>
      <c r="R153" s="680"/>
      <c r="S153" s="680"/>
      <c r="T153" s="680"/>
      <c r="U153" s="680"/>
      <c r="V153" s="680"/>
      <c r="W153" s="680"/>
      <c r="X153" s="680"/>
      <c r="Y153" s="680"/>
      <c r="Z153" s="680"/>
      <c r="AA153" s="680"/>
      <c r="AB153" s="680"/>
      <c r="AC153" s="680"/>
      <c r="AD153" s="680"/>
      <c r="AE153" s="680"/>
      <c r="AF153" s="680"/>
      <c r="AG153" s="680"/>
      <c r="AH153" s="680"/>
      <c r="AI153" s="680"/>
      <c r="AJ153" s="680"/>
      <c r="AK153" s="679">
        <v>0.5</v>
      </c>
      <c r="AL153" s="680"/>
      <c r="AM153" s="680"/>
      <c r="AN153" s="680"/>
      <c r="AO153" s="680"/>
      <c r="AP153" s="680"/>
      <c r="AQ153" s="680" t="s">
        <v>867</v>
      </c>
      <c r="AR153" s="680"/>
      <c r="AS153" s="680"/>
      <c r="AT153" s="680"/>
      <c r="AU153" s="675" t="s">
        <v>868</v>
      </c>
      <c r="AV153" s="676"/>
      <c r="AW153" s="676"/>
      <c r="AX153" s="677"/>
    </row>
    <row r="154" spans="1:50" ht="24" customHeight="1" x14ac:dyDescent="0.15">
      <c r="A154" s="674">
        <v>4</v>
      </c>
      <c r="B154" s="674">
        <v>1</v>
      </c>
      <c r="C154" s="680" t="s">
        <v>873</v>
      </c>
      <c r="D154" s="680"/>
      <c r="E154" s="680"/>
      <c r="F154" s="680"/>
      <c r="G154" s="680"/>
      <c r="H154" s="680"/>
      <c r="I154" s="680"/>
      <c r="J154" s="680"/>
      <c r="K154" s="680"/>
      <c r="L154" s="680"/>
      <c r="M154" s="680" t="s">
        <v>857</v>
      </c>
      <c r="N154" s="680"/>
      <c r="O154" s="680"/>
      <c r="P154" s="680"/>
      <c r="Q154" s="680"/>
      <c r="R154" s="680"/>
      <c r="S154" s="680"/>
      <c r="T154" s="680"/>
      <c r="U154" s="680"/>
      <c r="V154" s="680"/>
      <c r="W154" s="680"/>
      <c r="X154" s="680"/>
      <c r="Y154" s="680"/>
      <c r="Z154" s="680"/>
      <c r="AA154" s="680"/>
      <c r="AB154" s="680"/>
      <c r="AC154" s="680"/>
      <c r="AD154" s="680"/>
      <c r="AE154" s="680"/>
      <c r="AF154" s="680"/>
      <c r="AG154" s="680"/>
      <c r="AH154" s="680"/>
      <c r="AI154" s="680"/>
      <c r="AJ154" s="680"/>
      <c r="AK154" s="679">
        <v>0.5</v>
      </c>
      <c r="AL154" s="680"/>
      <c r="AM154" s="680"/>
      <c r="AN154" s="680"/>
      <c r="AO154" s="680"/>
      <c r="AP154" s="680"/>
      <c r="AQ154" s="680" t="s">
        <v>867</v>
      </c>
      <c r="AR154" s="680"/>
      <c r="AS154" s="680"/>
      <c r="AT154" s="680"/>
      <c r="AU154" s="675" t="s">
        <v>868</v>
      </c>
      <c r="AV154" s="676"/>
      <c r="AW154" s="676"/>
      <c r="AX154" s="677"/>
    </row>
    <row r="155" spans="1:50" s="139" customFormat="1" x14ac:dyDescent="0.1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8"/>
      <c r="AL155" s="31"/>
      <c r="AM155" s="31"/>
      <c r="AN155" s="31"/>
      <c r="AO155" s="31"/>
      <c r="AP155" s="31"/>
      <c r="AQ155" s="31"/>
      <c r="AR155" s="31"/>
      <c r="AS155" s="31"/>
      <c r="AT155" s="31"/>
      <c r="AU155" s="31"/>
      <c r="AV155" s="31"/>
      <c r="AW155" s="31"/>
      <c r="AX155" s="31"/>
    </row>
    <row r="156" spans="1:50" s="139" customFormat="1" x14ac:dyDescent="0.15">
      <c r="A156" s="33"/>
      <c r="B156" s="33" t="s">
        <v>800</v>
      </c>
      <c r="C156" s="33" t="s">
        <v>874</v>
      </c>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row>
    <row r="157" spans="1:50" ht="24" customHeight="1" x14ac:dyDescent="0.15">
      <c r="A157" s="674"/>
      <c r="B157" s="674"/>
      <c r="C157" s="682" t="s">
        <v>195</v>
      </c>
      <c r="D157" s="682"/>
      <c r="E157" s="682"/>
      <c r="F157" s="682"/>
      <c r="G157" s="682"/>
      <c r="H157" s="682"/>
      <c r="I157" s="682"/>
      <c r="J157" s="682"/>
      <c r="K157" s="682"/>
      <c r="L157" s="682"/>
      <c r="M157" s="682" t="s">
        <v>196</v>
      </c>
      <c r="N157" s="682"/>
      <c r="O157" s="682"/>
      <c r="P157" s="682"/>
      <c r="Q157" s="682"/>
      <c r="R157" s="682"/>
      <c r="S157" s="682"/>
      <c r="T157" s="682"/>
      <c r="U157" s="682"/>
      <c r="V157" s="682"/>
      <c r="W157" s="682"/>
      <c r="X157" s="682"/>
      <c r="Y157" s="682"/>
      <c r="Z157" s="682"/>
      <c r="AA157" s="682"/>
      <c r="AB157" s="682"/>
      <c r="AC157" s="682"/>
      <c r="AD157" s="682"/>
      <c r="AE157" s="682"/>
      <c r="AF157" s="682"/>
      <c r="AG157" s="682"/>
      <c r="AH157" s="682"/>
      <c r="AI157" s="682"/>
      <c r="AJ157" s="682"/>
      <c r="AK157" s="681" t="s">
        <v>197</v>
      </c>
      <c r="AL157" s="682"/>
      <c r="AM157" s="682"/>
      <c r="AN157" s="682"/>
      <c r="AO157" s="682"/>
      <c r="AP157" s="682"/>
      <c r="AQ157" s="682" t="s">
        <v>198</v>
      </c>
      <c r="AR157" s="682"/>
      <c r="AS157" s="682"/>
      <c r="AT157" s="682"/>
      <c r="AU157" s="441" t="s">
        <v>199</v>
      </c>
      <c r="AV157" s="442"/>
      <c r="AW157" s="442"/>
      <c r="AX157" s="677"/>
    </row>
    <row r="158" spans="1:50" ht="24" customHeight="1" x14ac:dyDescent="0.15">
      <c r="A158" s="674">
        <v>1</v>
      </c>
      <c r="B158" s="674">
        <v>1</v>
      </c>
      <c r="C158" s="2136" t="s">
        <v>875</v>
      </c>
      <c r="D158" s="2136"/>
      <c r="E158" s="2136"/>
      <c r="F158" s="2136"/>
      <c r="G158" s="2136"/>
      <c r="H158" s="2136"/>
      <c r="I158" s="2136"/>
      <c r="J158" s="2136"/>
      <c r="K158" s="2136"/>
      <c r="L158" s="2136"/>
      <c r="M158" s="680" t="s">
        <v>876</v>
      </c>
      <c r="N158" s="680"/>
      <c r="O158" s="680"/>
      <c r="P158" s="680"/>
      <c r="Q158" s="680"/>
      <c r="R158" s="680"/>
      <c r="S158" s="680"/>
      <c r="T158" s="680"/>
      <c r="U158" s="680"/>
      <c r="V158" s="680"/>
      <c r="W158" s="680"/>
      <c r="X158" s="680"/>
      <c r="Y158" s="680"/>
      <c r="Z158" s="680"/>
      <c r="AA158" s="680"/>
      <c r="AB158" s="680"/>
      <c r="AC158" s="680"/>
      <c r="AD158" s="680"/>
      <c r="AE158" s="680"/>
      <c r="AF158" s="680"/>
      <c r="AG158" s="680"/>
      <c r="AH158" s="680"/>
      <c r="AI158" s="680"/>
      <c r="AJ158" s="680"/>
      <c r="AK158" s="679">
        <v>3</v>
      </c>
      <c r="AL158" s="680"/>
      <c r="AM158" s="680"/>
      <c r="AN158" s="680"/>
      <c r="AO158" s="680"/>
      <c r="AP158" s="680"/>
      <c r="AQ158" s="680">
        <v>2</v>
      </c>
      <c r="AR158" s="680"/>
      <c r="AS158" s="680"/>
      <c r="AT158" s="680"/>
      <c r="AU158" s="675">
        <v>1</v>
      </c>
      <c r="AV158" s="676"/>
      <c r="AW158" s="676"/>
      <c r="AX158" s="677"/>
    </row>
    <row r="159" spans="1:50" s="139" customFormat="1" ht="24" customHeight="1" x14ac:dyDescent="0.15">
      <c r="A159" s="50"/>
      <c r="B159" s="50"/>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1"/>
      <c r="AL159" s="50"/>
      <c r="AM159" s="50"/>
      <c r="AN159" s="50"/>
      <c r="AO159" s="50"/>
      <c r="AP159" s="50"/>
      <c r="AQ159" s="50"/>
      <c r="AR159" s="50"/>
      <c r="AS159" s="50"/>
      <c r="AT159" s="50"/>
      <c r="AU159" s="50"/>
      <c r="AV159" s="50"/>
      <c r="AW159" s="50"/>
      <c r="AX159" s="50"/>
    </row>
  </sheetData>
  <mergeCells count="568">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B20:AD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9:F92"/>
    <mergeCell ref="A95:F138"/>
    <mergeCell ref="G95:AB95"/>
    <mergeCell ref="AC95:AX95"/>
    <mergeCell ref="G96:K96"/>
    <mergeCell ref="L96:X96"/>
    <mergeCell ref="Y96:AB96"/>
    <mergeCell ref="AC96:AG96"/>
    <mergeCell ref="A63:E63"/>
    <mergeCell ref="F63:AX63"/>
    <mergeCell ref="A64:AX64"/>
    <mergeCell ref="A65:AX65"/>
    <mergeCell ref="A66:AX66"/>
    <mergeCell ref="A67:B67"/>
    <mergeCell ref="C67:J67"/>
    <mergeCell ref="K67:R67"/>
    <mergeCell ref="S67:Z67"/>
    <mergeCell ref="AA67:AH67"/>
    <mergeCell ref="AH96:AT96"/>
    <mergeCell ref="AU96:AX96"/>
    <mergeCell ref="G97:K97"/>
    <mergeCell ref="L97:X97"/>
    <mergeCell ref="Y97:AB97"/>
    <mergeCell ref="AC97:AG97"/>
    <mergeCell ref="AH97:AT97"/>
    <mergeCell ref="AU97:AX97"/>
    <mergeCell ref="AI67:AP67"/>
    <mergeCell ref="AQ67:AX67"/>
    <mergeCell ref="G99:K99"/>
    <mergeCell ref="L99:X99"/>
    <mergeCell ref="Y99:AB99"/>
    <mergeCell ref="AC99:AG99"/>
    <mergeCell ref="AH99:AT99"/>
    <mergeCell ref="AU99:AX99"/>
    <mergeCell ref="G98:K98"/>
    <mergeCell ref="L98:X98"/>
    <mergeCell ref="Y98:AB98"/>
    <mergeCell ref="AC98:AG98"/>
    <mergeCell ref="AH98:AT98"/>
    <mergeCell ref="AU98:AX98"/>
    <mergeCell ref="G100:AB100"/>
    <mergeCell ref="AC100:AG100"/>
    <mergeCell ref="AH100:AT100"/>
    <mergeCell ref="AU100:AX100"/>
    <mergeCell ref="G101:K101"/>
    <mergeCell ref="L101:X101"/>
    <mergeCell ref="Y101:AB101"/>
    <mergeCell ref="AC101:AG101"/>
    <mergeCell ref="AH101:AT101"/>
    <mergeCell ref="AU101:AX101"/>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4:AB104"/>
    <mergeCell ref="AC104:AG104"/>
    <mergeCell ref="AH104:AT104"/>
    <mergeCell ref="AU104:AX104"/>
    <mergeCell ref="G105:K105"/>
    <mergeCell ref="L105:X105"/>
    <mergeCell ref="Y105:AB105"/>
    <mergeCell ref="AC105:AG105"/>
    <mergeCell ref="AH105:AT105"/>
    <mergeCell ref="AU105:AX105"/>
    <mergeCell ref="G108:K108"/>
    <mergeCell ref="L108:X108"/>
    <mergeCell ref="Y108:AB108"/>
    <mergeCell ref="AC108:AG108"/>
    <mergeCell ref="AH108:AT108"/>
    <mergeCell ref="AU108:AX108"/>
    <mergeCell ref="G106:K106"/>
    <mergeCell ref="L106:X106"/>
    <mergeCell ref="Y106:AB106"/>
    <mergeCell ref="AC106:AX106"/>
    <mergeCell ref="G107:K107"/>
    <mergeCell ref="L107:X107"/>
    <mergeCell ref="Y107:AB107"/>
    <mergeCell ref="AC107:AG107"/>
    <mergeCell ref="AH107:AT107"/>
    <mergeCell ref="AU107:AX107"/>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3:K113"/>
    <mergeCell ref="L113:X113"/>
    <mergeCell ref="Y113:AB113"/>
    <mergeCell ref="AC113:AG113"/>
    <mergeCell ref="AH113:AT113"/>
    <mergeCell ref="AU113:AX113"/>
    <mergeCell ref="G111:AB111"/>
    <mergeCell ref="AC111:AG111"/>
    <mergeCell ref="AH111:AT111"/>
    <mergeCell ref="AU111:AX111"/>
    <mergeCell ref="G112:K112"/>
    <mergeCell ref="L112:X112"/>
    <mergeCell ref="Y112:AB112"/>
    <mergeCell ref="AC112:AG112"/>
    <mergeCell ref="AH112:AT112"/>
    <mergeCell ref="AU112:AX112"/>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7:AB117"/>
    <mergeCell ref="AC117:AX117"/>
    <mergeCell ref="G118:K118"/>
    <mergeCell ref="L118:X118"/>
    <mergeCell ref="Y118:AB118"/>
    <mergeCell ref="AC118:AG118"/>
    <mergeCell ref="AH118:AT118"/>
    <mergeCell ref="AU118:AX118"/>
    <mergeCell ref="G116:K116"/>
    <mergeCell ref="L116:X116"/>
    <mergeCell ref="Y116:AB116"/>
    <mergeCell ref="AC116:AG116"/>
    <mergeCell ref="AH116:AT116"/>
    <mergeCell ref="AU116:AX116"/>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8:AB128"/>
    <mergeCell ref="AC128:AX128"/>
    <mergeCell ref="G129:K129"/>
    <mergeCell ref="L129:X129"/>
    <mergeCell ref="Y129:AB129"/>
    <mergeCell ref="AC129:AG129"/>
    <mergeCell ref="AH129:AT129"/>
    <mergeCell ref="AU129:AX129"/>
    <mergeCell ref="G127:K127"/>
    <mergeCell ref="L127:X127"/>
    <mergeCell ref="Y127:AB127"/>
    <mergeCell ref="AC127:AG127"/>
    <mergeCell ref="AH127:AT127"/>
    <mergeCell ref="AU127:AX127"/>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5:K135"/>
    <mergeCell ref="L135:X135"/>
    <mergeCell ref="Y135:AB135"/>
    <mergeCell ref="AC135:AG135"/>
    <mergeCell ref="AH135:AT135"/>
    <mergeCell ref="AU135:AX135"/>
    <mergeCell ref="G134:K134"/>
    <mergeCell ref="L134:X134"/>
    <mergeCell ref="Y134:AB134"/>
    <mergeCell ref="AC134:AG134"/>
    <mergeCell ref="AH134:AT134"/>
    <mergeCell ref="AU134:AX134"/>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A142:B142"/>
    <mergeCell ref="C142:L142"/>
    <mergeCell ref="M142:AJ142"/>
    <mergeCell ref="AK142:AP142"/>
    <mergeCell ref="AQ142:AT142"/>
    <mergeCell ref="AU142:AX142"/>
    <mergeCell ref="G138:K138"/>
    <mergeCell ref="L138:X138"/>
    <mergeCell ref="Y138:AB138"/>
    <mergeCell ref="AC138:AG138"/>
    <mergeCell ref="AH138:AT138"/>
    <mergeCell ref="AU138:AX138"/>
    <mergeCell ref="A146:B146"/>
    <mergeCell ref="C146:L146"/>
    <mergeCell ref="M146:AJ146"/>
    <mergeCell ref="AK146:AP146"/>
    <mergeCell ref="AQ146:AT146"/>
    <mergeCell ref="AU146:AX146"/>
    <mergeCell ref="A143:B143"/>
    <mergeCell ref="C143:L143"/>
    <mergeCell ref="M143:AJ143"/>
    <mergeCell ref="AK143:AP143"/>
    <mergeCell ref="AQ143:AT143"/>
    <mergeCell ref="AU143:AX143"/>
    <mergeCell ref="A150:B150"/>
    <mergeCell ref="C150:L150"/>
    <mergeCell ref="M150:AJ150"/>
    <mergeCell ref="AK150:AP150"/>
    <mergeCell ref="AQ150:AT150"/>
    <mergeCell ref="AU150:AX150"/>
    <mergeCell ref="A147:B147"/>
    <mergeCell ref="C147:L147"/>
    <mergeCell ref="M147:AJ147"/>
    <mergeCell ref="AK147:AP147"/>
    <mergeCell ref="AQ147:AT147"/>
    <mergeCell ref="AU147:AX147"/>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4:B154"/>
    <mergeCell ref="C154:L154"/>
    <mergeCell ref="M154:AJ154"/>
    <mergeCell ref="AK154:AP154"/>
    <mergeCell ref="AQ154:AT154"/>
    <mergeCell ref="AU154:AX154"/>
    <mergeCell ref="A153:B153"/>
    <mergeCell ref="C153:L153"/>
    <mergeCell ref="M153:AJ153"/>
    <mergeCell ref="AK153:AP153"/>
    <mergeCell ref="AQ153:AT153"/>
    <mergeCell ref="AU153:AX153"/>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s>
  <phoneticPr fontId="4"/>
  <pageMargins left="0.62992125984251968" right="0.39370078740157483" top="0.59055118110236227" bottom="0.39370078740157483" header="0.51181102362204722" footer="0.51181102362204722"/>
  <pageSetup paperSize="9" scale="69" fitToHeight="4" orientation="portrait" horizontalDpi="4294967293" r:id="rId1"/>
  <headerFooter alignWithMargins="0"/>
  <rowBreaks count="4" manualBreakCount="4">
    <brk id="36" max="49" man="1"/>
    <brk id="67" max="49" man="1"/>
    <brk id="93" max="49" man="1"/>
    <brk id="138" max="49"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43"/>
  <sheetViews>
    <sheetView view="pageBreakPreview" zoomScale="70" zoomScaleNormal="100" zoomScaleSheetLayoutView="70" workbookViewId="0">
      <selection activeCell="AQ1" sqref="AQ1:AX1"/>
    </sheetView>
  </sheetViews>
  <sheetFormatPr defaultColWidth="9" defaultRowHeight="13.5" x14ac:dyDescent="0.15"/>
  <cols>
    <col min="1" max="50" width="2.625" style="52" customWidth="1"/>
    <col min="51" max="57" width="2.25" style="52" customWidth="1"/>
    <col min="58" max="16384" width="9" style="52"/>
  </cols>
  <sheetData>
    <row r="1" spans="1:50" ht="21.75" customHeight="1" thickBot="1" x14ac:dyDescent="0.2">
      <c r="AJ1" s="981" t="s">
        <v>0</v>
      </c>
      <c r="AK1" s="981"/>
      <c r="AL1" s="981"/>
      <c r="AM1" s="981"/>
      <c r="AN1" s="981"/>
      <c r="AO1" s="981"/>
      <c r="AP1" s="981"/>
      <c r="AQ1" s="982" t="str">
        <f ca="1">RIGHT(CELL("filename",AQ1),LEN(CELL("filename",AQ1))-FIND("]",CELL("filename",AQ1)))</f>
        <v>077</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0" ht="25.15" customHeight="1" x14ac:dyDescent="0.15">
      <c r="A3" s="511" t="s">
        <v>3</v>
      </c>
      <c r="B3" s="512"/>
      <c r="C3" s="512"/>
      <c r="D3" s="512"/>
      <c r="E3" s="512"/>
      <c r="F3" s="512"/>
      <c r="G3" s="3601" t="s">
        <v>737</v>
      </c>
      <c r="H3" s="3523"/>
      <c r="I3" s="3523"/>
      <c r="J3" s="3523"/>
      <c r="K3" s="3523"/>
      <c r="L3" s="3523"/>
      <c r="M3" s="3523"/>
      <c r="N3" s="3523"/>
      <c r="O3" s="3523"/>
      <c r="P3" s="3523"/>
      <c r="Q3" s="3523"/>
      <c r="R3" s="3523"/>
      <c r="S3" s="3523"/>
      <c r="T3" s="3523"/>
      <c r="U3" s="3523"/>
      <c r="V3" s="3523"/>
      <c r="W3" s="3523"/>
      <c r="X3" s="3523"/>
      <c r="Y3" s="517" t="s">
        <v>738</v>
      </c>
      <c r="Z3" s="631"/>
      <c r="AA3" s="631"/>
      <c r="AB3" s="631"/>
      <c r="AC3" s="631"/>
      <c r="AD3" s="632"/>
      <c r="AE3" s="2959" t="s">
        <v>5</v>
      </c>
      <c r="AF3" s="2959"/>
      <c r="AG3" s="2959"/>
      <c r="AH3" s="2959"/>
      <c r="AI3" s="2959"/>
      <c r="AJ3" s="2959"/>
      <c r="AK3" s="2959"/>
      <c r="AL3" s="2959"/>
      <c r="AM3" s="2959"/>
      <c r="AN3" s="2959"/>
      <c r="AO3" s="2959"/>
      <c r="AP3" s="2960"/>
      <c r="AQ3" s="523" t="s">
        <v>6</v>
      </c>
      <c r="AR3" s="631"/>
      <c r="AS3" s="631"/>
      <c r="AT3" s="631"/>
      <c r="AU3" s="631"/>
      <c r="AV3" s="631"/>
      <c r="AW3" s="631"/>
      <c r="AX3" s="633"/>
    </row>
    <row r="4" spans="1:50" ht="30" customHeight="1" x14ac:dyDescent="0.15">
      <c r="A4" s="550" t="s">
        <v>7</v>
      </c>
      <c r="B4" s="625"/>
      <c r="C4" s="625"/>
      <c r="D4" s="625"/>
      <c r="E4" s="625"/>
      <c r="F4" s="626"/>
      <c r="G4" s="553" t="s">
        <v>739</v>
      </c>
      <c r="H4" s="554"/>
      <c r="I4" s="554"/>
      <c r="J4" s="554"/>
      <c r="K4" s="554"/>
      <c r="L4" s="554"/>
      <c r="M4" s="554"/>
      <c r="N4" s="554"/>
      <c r="O4" s="554"/>
      <c r="P4" s="554"/>
      <c r="Q4" s="554"/>
      <c r="R4" s="554"/>
      <c r="S4" s="554"/>
      <c r="T4" s="554"/>
      <c r="U4" s="554"/>
      <c r="V4" s="3598"/>
      <c r="W4" s="3598"/>
      <c r="X4" s="3598"/>
      <c r="Y4" s="556" t="s">
        <v>9</v>
      </c>
      <c r="Z4" s="560"/>
      <c r="AA4" s="560"/>
      <c r="AB4" s="560"/>
      <c r="AC4" s="560"/>
      <c r="AD4" s="561"/>
      <c r="AE4" s="3085" t="s">
        <v>740</v>
      </c>
      <c r="AF4" s="2948"/>
      <c r="AG4" s="2948"/>
      <c r="AH4" s="2948"/>
      <c r="AI4" s="2948"/>
      <c r="AJ4" s="2948"/>
      <c r="AK4" s="2948"/>
      <c r="AL4" s="2948"/>
      <c r="AM4" s="2948"/>
      <c r="AN4" s="2948"/>
      <c r="AO4" s="2948"/>
      <c r="AP4" s="2949"/>
      <c r="AQ4" s="562" t="s">
        <v>741</v>
      </c>
      <c r="AR4" s="563"/>
      <c r="AS4" s="563"/>
      <c r="AT4" s="563"/>
      <c r="AU4" s="563"/>
      <c r="AV4" s="563"/>
      <c r="AW4" s="563"/>
      <c r="AX4" s="564"/>
    </row>
    <row r="5" spans="1:50" ht="30" customHeight="1" x14ac:dyDescent="0.15">
      <c r="A5" s="565" t="s">
        <v>12</v>
      </c>
      <c r="B5" s="566"/>
      <c r="C5" s="566"/>
      <c r="D5" s="566"/>
      <c r="E5" s="566"/>
      <c r="F5" s="566"/>
      <c r="G5" s="3599" t="s">
        <v>13</v>
      </c>
      <c r="H5" s="3600"/>
      <c r="I5" s="3600"/>
      <c r="J5" s="3600"/>
      <c r="K5" s="3600"/>
      <c r="L5" s="3600"/>
      <c r="M5" s="3600"/>
      <c r="N5" s="3600"/>
      <c r="O5" s="3600"/>
      <c r="P5" s="3600"/>
      <c r="Q5" s="3600"/>
      <c r="R5" s="3600"/>
      <c r="S5" s="3600"/>
      <c r="T5" s="3600"/>
      <c r="U5" s="3600"/>
      <c r="V5" s="3600"/>
      <c r="W5" s="3600"/>
      <c r="X5" s="3600"/>
      <c r="Y5" s="571" t="s">
        <v>14</v>
      </c>
      <c r="Z5" s="572"/>
      <c r="AA5" s="572"/>
      <c r="AB5" s="572"/>
      <c r="AC5" s="572"/>
      <c r="AD5" s="573"/>
      <c r="AE5" s="2954" t="s">
        <v>742</v>
      </c>
      <c r="AF5" s="2955"/>
      <c r="AG5" s="2955"/>
      <c r="AH5" s="2955"/>
      <c r="AI5" s="2955"/>
      <c r="AJ5" s="2955"/>
      <c r="AK5" s="2955"/>
      <c r="AL5" s="2955"/>
      <c r="AM5" s="2955"/>
      <c r="AN5" s="2955"/>
      <c r="AO5" s="2955"/>
      <c r="AP5" s="2955"/>
      <c r="AQ5" s="2946"/>
      <c r="AR5" s="2946"/>
      <c r="AS5" s="2946"/>
      <c r="AT5" s="2946"/>
      <c r="AU5" s="2946"/>
      <c r="AV5" s="2946"/>
      <c r="AW5" s="2946"/>
      <c r="AX5" s="2956"/>
    </row>
    <row r="6" spans="1:50" ht="39.950000000000003" customHeight="1" x14ac:dyDescent="0.15">
      <c r="A6" s="990" t="s">
        <v>16</v>
      </c>
      <c r="B6" s="991"/>
      <c r="C6" s="991"/>
      <c r="D6" s="991"/>
      <c r="E6" s="991"/>
      <c r="F6" s="991"/>
      <c r="G6" s="3596" t="s">
        <v>743</v>
      </c>
      <c r="H6" s="635"/>
      <c r="I6" s="635"/>
      <c r="J6" s="635"/>
      <c r="K6" s="635"/>
      <c r="L6" s="635"/>
      <c r="M6" s="635"/>
      <c r="N6" s="635"/>
      <c r="O6" s="635"/>
      <c r="P6" s="635"/>
      <c r="Q6" s="635"/>
      <c r="R6" s="635"/>
      <c r="S6" s="635"/>
      <c r="T6" s="635"/>
      <c r="U6" s="635"/>
      <c r="V6" s="3597"/>
      <c r="W6" s="3597"/>
      <c r="X6" s="3597"/>
      <c r="Y6" s="541" t="s">
        <v>744</v>
      </c>
      <c r="Z6" s="627"/>
      <c r="AA6" s="627"/>
      <c r="AB6" s="627"/>
      <c r="AC6" s="627"/>
      <c r="AD6" s="637"/>
      <c r="AE6" s="638"/>
      <c r="AF6" s="639"/>
      <c r="AG6" s="639"/>
      <c r="AH6" s="639"/>
      <c r="AI6" s="639"/>
      <c r="AJ6" s="639"/>
      <c r="AK6" s="639"/>
      <c r="AL6" s="639"/>
      <c r="AM6" s="639"/>
      <c r="AN6" s="639"/>
      <c r="AO6" s="639"/>
      <c r="AP6" s="639"/>
      <c r="AQ6" s="639"/>
      <c r="AR6" s="639"/>
      <c r="AS6" s="639"/>
      <c r="AT6" s="639"/>
      <c r="AU6" s="639"/>
      <c r="AV6" s="639"/>
      <c r="AW6" s="639"/>
      <c r="AX6" s="640"/>
    </row>
    <row r="7" spans="1:50" ht="103.7" customHeight="1" x14ac:dyDescent="0.15">
      <c r="A7" s="526" t="s">
        <v>17</v>
      </c>
      <c r="B7" s="527"/>
      <c r="C7" s="527"/>
      <c r="D7" s="527"/>
      <c r="E7" s="527"/>
      <c r="F7" s="527"/>
      <c r="G7" s="2637" t="s">
        <v>745</v>
      </c>
      <c r="H7" s="3080"/>
      <c r="I7" s="3080"/>
      <c r="J7" s="3080"/>
      <c r="K7" s="3080"/>
      <c r="L7" s="3080"/>
      <c r="M7" s="3080"/>
      <c r="N7" s="3080"/>
      <c r="O7" s="3080"/>
      <c r="P7" s="3080"/>
      <c r="Q7" s="3080"/>
      <c r="R7" s="3080"/>
      <c r="S7" s="3080"/>
      <c r="T7" s="3080"/>
      <c r="U7" s="3080"/>
      <c r="V7" s="3080"/>
      <c r="W7" s="3080"/>
      <c r="X7" s="3080"/>
      <c r="Y7" s="3080"/>
      <c r="Z7" s="3080"/>
      <c r="AA7" s="3080"/>
      <c r="AB7" s="3080"/>
      <c r="AC7" s="3080"/>
      <c r="AD7" s="3080"/>
      <c r="AE7" s="3080"/>
      <c r="AF7" s="3080"/>
      <c r="AG7" s="3080"/>
      <c r="AH7" s="3080"/>
      <c r="AI7" s="3080"/>
      <c r="AJ7" s="3080"/>
      <c r="AK7" s="3080"/>
      <c r="AL7" s="3080"/>
      <c r="AM7" s="3080"/>
      <c r="AN7" s="3080"/>
      <c r="AO7" s="3080"/>
      <c r="AP7" s="3080"/>
      <c r="AQ7" s="3080"/>
      <c r="AR7" s="3080"/>
      <c r="AS7" s="3080"/>
      <c r="AT7" s="3080"/>
      <c r="AU7" s="3080"/>
      <c r="AV7" s="3080"/>
      <c r="AW7" s="3080"/>
      <c r="AX7" s="3081"/>
    </row>
    <row r="8" spans="1:50" ht="137.25" customHeight="1" x14ac:dyDescent="0.15">
      <c r="A8" s="526" t="s">
        <v>19</v>
      </c>
      <c r="B8" s="527"/>
      <c r="C8" s="527"/>
      <c r="D8" s="527"/>
      <c r="E8" s="527"/>
      <c r="F8" s="527"/>
      <c r="G8" s="3076" t="s">
        <v>746</v>
      </c>
      <c r="H8" s="548"/>
      <c r="I8" s="548"/>
      <c r="J8" s="548"/>
      <c r="K8" s="548"/>
      <c r="L8" s="548"/>
      <c r="M8" s="548"/>
      <c r="N8" s="548"/>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9"/>
    </row>
    <row r="9" spans="1:50" ht="29.25" customHeight="1" x14ac:dyDescent="0.15">
      <c r="A9" s="526" t="s">
        <v>21</v>
      </c>
      <c r="B9" s="527"/>
      <c r="C9" s="527"/>
      <c r="D9" s="527"/>
      <c r="E9" s="527"/>
      <c r="F9" s="528"/>
      <c r="G9" s="1034" t="s">
        <v>747</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21" customHeight="1" x14ac:dyDescent="0.15">
      <c r="A10" s="429" t="s">
        <v>23</v>
      </c>
      <c r="B10" s="430"/>
      <c r="C10" s="430"/>
      <c r="D10" s="430"/>
      <c r="E10" s="430"/>
      <c r="F10" s="431"/>
      <c r="G10" s="623"/>
      <c r="H10" s="624"/>
      <c r="I10" s="624"/>
      <c r="J10" s="624"/>
      <c r="K10" s="624"/>
      <c r="L10" s="624"/>
      <c r="M10" s="624"/>
      <c r="N10" s="624"/>
      <c r="O10" s="624"/>
      <c r="P10" s="441" t="s">
        <v>748</v>
      </c>
      <c r="Q10" s="442"/>
      <c r="R10" s="442"/>
      <c r="S10" s="442"/>
      <c r="T10" s="442"/>
      <c r="U10" s="442"/>
      <c r="V10" s="443"/>
      <c r="W10" s="441" t="s">
        <v>749</v>
      </c>
      <c r="X10" s="442"/>
      <c r="Y10" s="442"/>
      <c r="Z10" s="442"/>
      <c r="AA10" s="442"/>
      <c r="AB10" s="442"/>
      <c r="AC10" s="443"/>
      <c r="AD10" s="441" t="s">
        <v>750</v>
      </c>
      <c r="AE10" s="442"/>
      <c r="AF10" s="442"/>
      <c r="AG10" s="442"/>
      <c r="AH10" s="442"/>
      <c r="AI10" s="442"/>
      <c r="AJ10" s="443"/>
      <c r="AK10" s="441" t="s">
        <v>751</v>
      </c>
      <c r="AL10" s="442"/>
      <c r="AM10" s="442"/>
      <c r="AN10" s="442"/>
      <c r="AO10" s="442"/>
      <c r="AP10" s="442"/>
      <c r="AQ10" s="443"/>
      <c r="AR10" s="441" t="s">
        <v>752</v>
      </c>
      <c r="AS10" s="442"/>
      <c r="AT10" s="442"/>
      <c r="AU10" s="442"/>
      <c r="AV10" s="442"/>
      <c r="AW10" s="442"/>
      <c r="AX10" s="488"/>
    </row>
    <row r="11" spans="1:50" ht="21" customHeight="1" x14ac:dyDescent="0.15">
      <c r="A11" s="432"/>
      <c r="B11" s="433"/>
      <c r="C11" s="433"/>
      <c r="D11" s="433"/>
      <c r="E11" s="433"/>
      <c r="F11" s="434"/>
      <c r="G11" s="489" t="s">
        <v>29</v>
      </c>
      <c r="H11" s="613"/>
      <c r="I11" s="618" t="s">
        <v>30</v>
      </c>
      <c r="J11" s="619"/>
      <c r="K11" s="619"/>
      <c r="L11" s="619"/>
      <c r="M11" s="619"/>
      <c r="N11" s="619"/>
      <c r="O11" s="490"/>
      <c r="P11" s="2938">
        <v>0.2</v>
      </c>
      <c r="Q11" s="2938"/>
      <c r="R11" s="2938"/>
      <c r="S11" s="2938"/>
      <c r="T11" s="2938"/>
      <c r="U11" s="2938"/>
      <c r="V11" s="2938"/>
      <c r="W11" s="2773">
        <v>2</v>
      </c>
      <c r="X11" s="2773"/>
      <c r="Y11" s="2773"/>
      <c r="Z11" s="2773"/>
      <c r="AA11" s="2773"/>
      <c r="AB11" s="2773"/>
      <c r="AC11" s="2773"/>
      <c r="AD11" s="2773">
        <v>2</v>
      </c>
      <c r="AE11" s="2773"/>
      <c r="AF11" s="2773"/>
      <c r="AG11" s="2773"/>
      <c r="AH11" s="2773"/>
      <c r="AI11" s="2773"/>
      <c r="AJ11" s="2773"/>
      <c r="AK11" s="620">
        <v>0.6</v>
      </c>
      <c r="AL11" s="620"/>
      <c r="AM11" s="620"/>
      <c r="AN11" s="620"/>
      <c r="AO11" s="620"/>
      <c r="AP11" s="620"/>
      <c r="AQ11" s="620"/>
      <c r="AR11" s="2939"/>
      <c r="AS11" s="2939"/>
      <c r="AT11" s="2939"/>
      <c r="AU11" s="2939"/>
      <c r="AV11" s="2939"/>
      <c r="AW11" s="2939"/>
      <c r="AX11" s="2940"/>
    </row>
    <row r="12" spans="1:50" ht="21" customHeight="1" x14ac:dyDescent="0.15">
      <c r="A12" s="432"/>
      <c r="B12" s="433"/>
      <c r="C12" s="433"/>
      <c r="D12" s="433"/>
      <c r="E12" s="433"/>
      <c r="F12" s="434"/>
      <c r="G12" s="614"/>
      <c r="H12" s="615"/>
      <c r="I12" s="467" t="s">
        <v>31</v>
      </c>
      <c r="J12" s="468"/>
      <c r="K12" s="468"/>
      <c r="L12" s="468"/>
      <c r="M12" s="468"/>
      <c r="N12" s="468"/>
      <c r="O12" s="469"/>
      <c r="P12" s="509" t="s">
        <v>753</v>
      </c>
      <c r="Q12" s="509"/>
      <c r="R12" s="509"/>
      <c r="S12" s="509"/>
      <c r="T12" s="509"/>
      <c r="U12" s="509"/>
      <c r="V12" s="509"/>
      <c r="W12" s="509" t="s">
        <v>753</v>
      </c>
      <c r="X12" s="509"/>
      <c r="Y12" s="509"/>
      <c r="Z12" s="509"/>
      <c r="AA12" s="509"/>
      <c r="AB12" s="509"/>
      <c r="AC12" s="509"/>
      <c r="AD12" s="509" t="s">
        <v>753</v>
      </c>
      <c r="AE12" s="509"/>
      <c r="AF12" s="509"/>
      <c r="AG12" s="509"/>
      <c r="AH12" s="509"/>
      <c r="AI12" s="509"/>
      <c r="AJ12" s="509"/>
      <c r="AK12" s="509" t="s">
        <v>753</v>
      </c>
      <c r="AL12" s="509"/>
      <c r="AM12" s="509"/>
      <c r="AN12" s="509"/>
      <c r="AO12" s="509"/>
      <c r="AP12" s="509"/>
      <c r="AQ12" s="509"/>
      <c r="AR12" s="600"/>
      <c r="AS12" s="600"/>
      <c r="AT12" s="600"/>
      <c r="AU12" s="600"/>
      <c r="AV12" s="600"/>
      <c r="AW12" s="600"/>
      <c r="AX12" s="601"/>
    </row>
    <row r="13" spans="1:50" ht="21" customHeight="1" x14ac:dyDescent="0.15">
      <c r="A13" s="432"/>
      <c r="B13" s="433"/>
      <c r="C13" s="433"/>
      <c r="D13" s="433"/>
      <c r="E13" s="433"/>
      <c r="F13" s="434"/>
      <c r="G13" s="614"/>
      <c r="H13" s="615"/>
      <c r="I13" s="467" t="s">
        <v>32</v>
      </c>
      <c r="J13" s="2935"/>
      <c r="K13" s="2935"/>
      <c r="L13" s="2935"/>
      <c r="M13" s="2935"/>
      <c r="N13" s="2935"/>
      <c r="O13" s="2936"/>
      <c r="P13" s="444" t="s">
        <v>753</v>
      </c>
      <c r="Q13" s="2930"/>
      <c r="R13" s="2930"/>
      <c r="S13" s="2930"/>
      <c r="T13" s="2930"/>
      <c r="U13" s="2930"/>
      <c r="V13" s="2931"/>
      <c r="W13" s="444" t="s">
        <v>753</v>
      </c>
      <c r="X13" s="2930"/>
      <c r="Y13" s="2930"/>
      <c r="Z13" s="2930"/>
      <c r="AA13" s="2930"/>
      <c r="AB13" s="2930"/>
      <c r="AC13" s="2931"/>
      <c r="AD13" s="444" t="s">
        <v>753</v>
      </c>
      <c r="AE13" s="2930"/>
      <c r="AF13" s="2930"/>
      <c r="AG13" s="2930"/>
      <c r="AH13" s="2930"/>
      <c r="AI13" s="2930"/>
      <c r="AJ13" s="2931"/>
      <c r="AK13" s="444" t="s">
        <v>753</v>
      </c>
      <c r="AL13" s="2930"/>
      <c r="AM13" s="2930"/>
      <c r="AN13" s="2930"/>
      <c r="AO13" s="2930"/>
      <c r="AP13" s="2930"/>
      <c r="AQ13" s="2931"/>
      <c r="AR13" s="444"/>
      <c r="AS13" s="2930"/>
      <c r="AT13" s="2930"/>
      <c r="AU13" s="2930"/>
      <c r="AV13" s="2930"/>
      <c r="AW13" s="2930"/>
      <c r="AX13" s="2937"/>
    </row>
    <row r="14" spans="1:50" ht="21" customHeight="1" x14ac:dyDescent="0.15">
      <c r="A14" s="432"/>
      <c r="B14" s="433"/>
      <c r="C14" s="433"/>
      <c r="D14" s="433"/>
      <c r="E14" s="433"/>
      <c r="F14" s="434"/>
      <c r="G14" s="614"/>
      <c r="H14" s="615"/>
      <c r="I14" s="467" t="s">
        <v>33</v>
      </c>
      <c r="J14" s="2935"/>
      <c r="K14" s="2935"/>
      <c r="L14" s="2935"/>
      <c r="M14" s="2935"/>
      <c r="N14" s="2935"/>
      <c r="O14" s="2936"/>
      <c r="P14" s="444" t="s">
        <v>753</v>
      </c>
      <c r="Q14" s="2930"/>
      <c r="R14" s="2930"/>
      <c r="S14" s="2930"/>
      <c r="T14" s="2930"/>
      <c r="U14" s="2930"/>
      <c r="V14" s="2931"/>
      <c r="W14" s="444" t="s">
        <v>753</v>
      </c>
      <c r="X14" s="2930"/>
      <c r="Y14" s="2930"/>
      <c r="Z14" s="2930"/>
      <c r="AA14" s="2930"/>
      <c r="AB14" s="2930"/>
      <c r="AC14" s="2931"/>
      <c r="AD14" s="444" t="s">
        <v>753</v>
      </c>
      <c r="AE14" s="2930"/>
      <c r="AF14" s="2930"/>
      <c r="AG14" s="2930"/>
      <c r="AH14" s="2930"/>
      <c r="AI14" s="2930"/>
      <c r="AJ14" s="2931"/>
      <c r="AK14" s="444" t="s">
        <v>753</v>
      </c>
      <c r="AL14" s="2930"/>
      <c r="AM14" s="2930"/>
      <c r="AN14" s="2930"/>
      <c r="AO14" s="2930"/>
      <c r="AP14" s="2930"/>
      <c r="AQ14" s="2931"/>
      <c r="AR14" s="464"/>
      <c r="AS14" s="2932"/>
      <c r="AT14" s="2932"/>
      <c r="AU14" s="2932"/>
      <c r="AV14" s="2932"/>
      <c r="AW14" s="2932"/>
      <c r="AX14" s="2933"/>
    </row>
    <row r="15" spans="1:50" ht="24.75" customHeight="1" x14ac:dyDescent="0.15">
      <c r="A15" s="432"/>
      <c r="B15" s="433"/>
      <c r="C15" s="433"/>
      <c r="D15" s="433"/>
      <c r="E15" s="433"/>
      <c r="F15" s="434"/>
      <c r="G15" s="614"/>
      <c r="H15" s="615"/>
      <c r="I15" s="467" t="s">
        <v>34</v>
      </c>
      <c r="J15" s="468"/>
      <c r="K15" s="468"/>
      <c r="L15" s="468"/>
      <c r="M15" s="468"/>
      <c r="N15" s="468"/>
      <c r="O15" s="469"/>
      <c r="P15" s="509" t="s">
        <v>753</v>
      </c>
      <c r="Q15" s="509"/>
      <c r="R15" s="509"/>
      <c r="S15" s="509"/>
      <c r="T15" s="509"/>
      <c r="U15" s="509"/>
      <c r="V15" s="509"/>
      <c r="W15" s="509" t="s">
        <v>753</v>
      </c>
      <c r="X15" s="509"/>
      <c r="Y15" s="509"/>
      <c r="Z15" s="509"/>
      <c r="AA15" s="509"/>
      <c r="AB15" s="509"/>
      <c r="AC15" s="509"/>
      <c r="AD15" s="509" t="s">
        <v>753</v>
      </c>
      <c r="AE15" s="509"/>
      <c r="AF15" s="509"/>
      <c r="AG15" s="509"/>
      <c r="AH15" s="509"/>
      <c r="AI15" s="509"/>
      <c r="AJ15" s="509"/>
      <c r="AK15" s="509" t="s">
        <v>753</v>
      </c>
      <c r="AL15" s="509"/>
      <c r="AM15" s="509"/>
      <c r="AN15" s="509"/>
      <c r="AO15" s="509"/>
      <c r="AP15" s="509"/>
      <c r="AQ15" s="509"/>
      <c r="AR15" s="600"/>
      <c r="AS15" s="600"/>
      <c r="AT15" s="600"/>
      <c r="AU15" s="600"/>
      <c r="AV15" s="600"/>
      <c r="AW15" s="600"/>
      <c r="AX15" s="601"/>
    </row>
    <row r="16" spans="1:50" ht="24.75" customHeight="1" x14ac:dyDescent="0.15">
      <c r="A16" s="432"/>
      <c r="B16" s="433"/>
      <c r="C16" s="433"/>
      <c r="D16" s="433"/>
      <c r="E16" s="433"/>
      <c r="F16" s="434"/>
      <c r="G16" s="616"/>
      <c r="H16" s="617"/>
      <c r="I16" s="609" t="s">
        <v>35</v>
      </c>
      <c r="J16" s="610"/>
      <c r="K16" s="610"/>
      <c r="L16" s="610"/>
      <c r="M16" s="610"/>
      <c r="N16" s="610"/>
      <c r="O16" s="494"/>
      <c r="P16" s="2927">
        <v>0.2</v>
      </c>
      <c r="Q16" s="2927"/>
      <c r="R16" s="2927"/>
      <c r="S16" s="2927"/>
      <c r="T16" s="2927"/>
      <c r="U16" s="2927"/>
      <c r="V16" s="2927"/>
      <c r="W16" s="2778">
        <v>2</v>
      </c>
      <c r="X16" s="2778"/>
      <c r="Y16" s="2778"/>
      <c r="Z16" s="2778"/>
      <c r="AA16" s="2778"/>
      <c r="AB16" s="2778"/>
      <c r="AC16" s="2778"/>
      <c r="AD16" s="2778">
        <v>2</v>
      </c>
      <c r="AE16" s="2778"/>
      <c r="AF16" s="2778"/>
      <c r="AG16" s="2778"/>
      <c r="AH16" s="2778"/>
      <c r="AI16" s="2778"/>
      <c r="AJ16" s="2778"/>
      <c r="AK16" s="611">
        <v>0.6</v>
      </c>
      <c r="AL16" s="611"/>
      <c r="AM16" s="611"/>
      <c r="AN16" s="611"/>
      <c r="AO16" s="611"/>
      <c r="AP16" s="611"/>
      <c r="AQ16" s="611"/>
      <c r="AR16" s="611"/>
      <c r="AS16" s="611"/>
      <c r="AT16" s="611"/>
      <c r="AU16" s="611"/>
      <c r="AV16" s="611"/>
      <c r="AW16" s="611"/>
      <c r="AX16" s="612"/>
    </row>
    <row r="17" spans="1:55" ht="24.75" customHeight="1" x14ac:dyDescent="0.15">
      <c r="A17" s="432"/>
      <c r="B17" s="433"/>
      <c r="C17" s="433"/>
      <c r="D17" s="433"/>
      <c r="E17" s="433"/>
      <c r="F17" s="434"/>
      <c r="G17" s="604" t="s">
        <v>36</v>
      </c>
      <c r="H17" s="605"/>
      <c r="I17" s="605"/>
      <c r="J17" s="605"/>
      <c r="K17" s="605"/>
      <c r="L17" s="605"/>
      <c r="M17" s="605"/>
      <c r="N17" s="605"/>
      <c r="O17" s="605"/>
      <c r="P17" s="2396">
        <v>0</v>
      </c>
      <c r="Q17" s="2396"/>
      <c r="R17" s="2396"/>
      <c r="S17" s="2396"/>
      <c r="T17" s="2396"/>
      <c r="U17" s="2396"/>
      <c r="V17" s="2396"/>
      <c r="W17" s="2458">
        <v>2</v>
      </c>
      <c r="X17" s="2458"/>
      <c r="Y17" s="2458"/>
      <c r="Z17" s="2458"/>
      <c r="AA17" s="2458"/>
      <c r="AB17" s="2458"/>
      <c r="AC17" s="2458"/>
      <c r="AD17" s="606">
        <v>2</v>
      </c>
      <c r="AE17" s="606"/>
      <c r="AF17" s="606"/>
      <c r="AG17" s="606"/>
      <c r="AH17" s="606"/>
      <c r="AI17" s="606"/>
      <c r="AJ17" s="606"/>
      <c r="AK17" s="607"/>
      <c r="AL17" s="607"/>
      <c r="AM17" s="607"/>
      <c r="AN17" s="607"/>
      <c r="AO17" s="607"/>
      <c r="AP17" s="607"/>
      <c r="AQ17" s="607"/>
      <c r="AR17" s="607"/>
      <c r="AS17" s="607"/>
      <c r="AT17" s="607"/>
      <c r="AU17" s="607"/>
      <c r="AV17" s="607"/>
      <c r="AW17" s="607"/>
      <c r="AX17" s="608"/>
    </row>
    <row r="18" spans="1:55" ht="24.75" customHeight="1" x14ac:dyDescent="0.15">
      <c r="A18" s="435"/>
      <c r="B18" s="436"/>
      <c r="C18" s="436"/>
      <c r="D18" s="436"/>
      <c r="E18" s="436"/>
      <c r="F18" s="437"/>
      <c r="G18" s="604" t="s">
        <v>37</v>
      </c>
      <c r="H18" s="605"/>
      <c r="I18" s="605"/>
      <c r="J18" s="605"/>
      <c r="K18" s="605"/>
      <c r="L18" s="605"/>
      <c r="M18" s="605"/>
      <c r="N18" s="605"/>
      <c r="O18" s="605"/>
      <c r="P18" s="2396">
        <v>0</v>
      </c>
      <c r="Q18" s="2396"/>
      <c r="R18" s="2396"/>
      <c r="S18" s="2396"/>
      <c r="T18" s="2396"/>
      <c r="U18" s="2396"/>
      <c r="V18" s="2396"/>
      <c r="W18" s="2458">
        <v>92.8</v>
      </c>
      <c r="X18" s="2458"/>
      <c r="Y18" s="2458"/>
      <c r="Z18" s="2458"/>
      <c r="AA18" s="2458"/>
      <c r="AB18" s="2458"/>
      <c r="AC18" s="2458"/>
      <c r="AD18" s="606">
        <v>93.8</v>
      </c>
      <c r="AE18" s="606"/>
      <c r="AF18" s="606"/>
      <c r="AG18" s="606"/>
      <c r="AH18" s="606"/>
      <c r="AI18" s="606"/>
      <c r="AJ18" s="606"/>
      <c r="AK18" s="607"/>
      <c r="AL18" s="607"/>
      <c r="AM18" s="607"/>
      <c r="AN18" s="607"/>
      <c r="AO18" s="607"/>
      <c r="AP18" s="607"/>
      <c r="AQ18" s="607"/>
      <c r="AR18" s="607"/>
      <c r="AS18" s="607"/>
      <c r="AT18" s="607"/>
      <c r="AU18" s="607"/>
      <c r="AV18" s="607"/>
      <c r="AW18" s="607"/>
      <c r="AX18" s="608"/>
    </row>
    <row r="19" spans="1:55" ht="31.7"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748</v>
      </c>
      <c r="AF19" s="682"/>
      <c r="AG19" s="682"/>
      <c r="AH19" s="682"/>
      <c r="AI19" s="682"/>
      <c r="AJ19" s="682" t="s">
        <v>749</v>
      </c>
      <c r="AK19" s="682"/>
      <c r="AL19" s="682"/>
      <c r="AM19" s="682"/>
      <c r="AN19" s="682"/>
      <c r="AO19" s="682" t="s">
        <v>750</v>
      </c>
      <c r="AP19" s="682"/>
      <c r="AQ19" s="682"/>
      <c r="AR19" s="682"/>
      <c r="AS19" s="682"/>
      <c r="AT19" s="681" t="s">
        <v>754</v>
      </c>
      <c r="AU19" s="682"/>
      <c r="AV19" s="682"/>
      <c r="AW19" s="682"/>
      <c r="AX19" s="965"/>
    </row>
    <row r="20" spans="1:55" ht="26.45" customHeight="1" x14ac:dyDescent="0.15">
      <c r="A20" s="977"/>
      <c r="B20" s="975"/>
      <c r="C20" s="975"/>
      <c r="D20" s="975"/>
      <c r="E20" s="975"/>
      <c r="F20" s="976"/>
      <c r="G20" s="3587" t="s">
        <v>755</v>
      </c>
      <c r="H20" s="3588"/>
      <c r="I20" s="3588"/>
      <c r="J20" s="3588"/>
      <c r="K20" s="3588"/>
      <c r="L20" s="3588"/>
      <c r="M20" s="3588"/>
      <c r="N20" s="3588"/>
      <c r="O20" s="3588"/>
      <c r="P20" s="3588"/>
      <c r="Q20" s="3588"/>
      <c r="R20" s="3588"/>
      <c r="S20" s="3588"/>
      <c r="T20" s="3588"/>
      <c r="U20" s="3588"/>
      <c r="V20" s="3588"/>
      <c r="W20" s="3588"/>
      <c r="X20" s="3589"/>
      <c r="Y20" s="920" t="s">
        <v>42</v>
      </c>
      <c r="Z20" s="969"/>
      <c r="AA20" s="970"/>
      <c r="AB20" s="1148" t="s">
        <v>756</v>
      </c>
      <c r="AC20" s="1148"/>
      <c r="AD20" s="1148"/>
      <c r="AE20" s="2135" t="s">
        <v>757</v>
      </c>
      <c r="AF20" s="2135"/>
      <c r="AG20" s="2135"/>
      <c r="AH20" s="2135"/>
      <c r="AI20" s="2135"/>
      <c r="AJ20" s="2135">
        <v>127</v>
      </c>
      <c r="AK20" s="2135"/>
      <c r="AL20" s="2135"/>
      <c r="AM20" s="2135"/>
      <c r="AN20" s="2135"/>
      <c r="AO20" s="2135" t="s">
        <v>757</v>
      </c>
      <c r="AP20" s="2135"/>
      <c r="AQ20" s="2135"/>
      <c r="AR20" s="2135"/>
      <c r="AS20" s="2135"/>
      <c r="AT20" s="2372"/>
      <c r="AU20" s="2372"/>
      <c r="AV20" s="2372"/>
      <c r="AW20" s="2372"/>
      <c r="AX20" s="2373"/>
    </row>
    <row r="21" spans="1:55" ht="23.45" customHeight="1" x14ac:dyDescent="0.15">
      <c r="A21" s="978"/>
      <c r="B21" s="979"/>
      <c r="C21" s="979"/>
      <c r="D21" s="979"/>
      <c r="E21" s="979"/>
      <c r="F21" s="980"/>
      <c r="G21" s="3590"/>
      <c r="H21" s="3591"/>
      <c r="I21" s="3591"/>
      <c r="J21" s="3591"/>
      <c r="K21" s="3591"/>
      <c r="L21" s="3591"/>
      <c r="M21" s="3591"/>
      <c r="N21" s="3591"/>
      <c r="O21" s="3591"/>
      <c r="P21" s="3591"/>
      <c r="Q21" s="3591"/>
      <c r="R21" s="3591"/>
      <c r="S21" s="3591"/>
      <c r="T21" s="3591"/>
      <c r="U21" s="3591"/>
      <c r="V21" s="3591"/>
      <c r="W21" s="3591"/>
      <c r="X21" s="3592"/>
      <c r="Y21" s="441" t="s">
        <v>44</v>
      </c>
      <c r="Z21" s="442"/>
      <c r="AA21" s="443"/>
      <c r="AB21" s="961"/>
      <c r="AC21" s="961"/>
      <c r="AD21" s="961"/>
      <c r="AE21" s="961" t="s">
        <v>757</v>
      </c>
      <c r="AF21" s="961"/>
      <c r="AG21" s="961"/>
      <c r="AH21" s="961"/>
      <c r="AI21" s="961"/>
      <c r="AJ21" s="961" t="s">
        <v>757</v>
      </c>
      <c r="AK21" s="961"/>
      <c r="AL21" s="961"/>
      <c r="AM21" s="961"/>
      <c r="AN21" s="961"/>
      <c r="AO21" s="961" t="s">
        <v>757</v>
      </c>
      <c r="AP21" s="961"/>
      <c r="AQ21" s="961"/>
      <c r="AR21" s="961"/>
      <c r="AS21" s="961"/>
      <c r="AT21" s="606" t="s">
        <v>757</v>
      </c>
      <c r="AU21" s="606"/>
      <c r="AV21" s="606"/>
      <c r="AW21" s="606"/>
      <c r="AX21" s="2315"/>
    </row>
    <row r="22" spans="1:55" ht="32.25" customHeight="1" x14ac:dyDescent="0.15">
      <c r="A22" s="978"/>
      <c r="B22" s="979"/>
      <c r="C22" s="979"/>
      <c r="D22" s="979"/>
      <c r="E22" s="979"/>
      <c r="F22" s="980"/>
      <c r="G22" s="3593"/>
      <c r="H22" s="3594"/>
      <c r="I22" s="3594"/>
      <c r="J22" s="3594"/>
      <c r="K22" s="3594"/>
      <c r="L22" s="3594"/>
      <c r="M22" s="3594"/>
      <c r="N22" s="3594"/>
      <c r="O22" s="3594"/>
      <c r="P22" s="3594"/>
      <c r="Q22" s="3594"/>
      <c r="R22" s="3594"/>
      <c r="S22" s="3594"/>
      <c r="T22" s="3594"/>
      <c r="U22" s="3594"/>
      <c r="V22" s="3594"/>
      <c r="W22" s="3594"/>
      <c r="X22" s="3595"/>
      <c r="Y22" s="441" t="s">
        <v>45</v>
      </c>
      <c r="Z22" s="442"/>
      <c r="AA22" s="443"/>
      <c r="AB22" s="952" t="s">
        <v>758</v>
      </c>
      <c r="AC22" s="952"/>
      <c r="AD22" s="952"/>
      <c r="AE22" s="952" t="s">
        <v>757</v>
      </c>
      <c r="AF22" s="952"/>
      <c r="AG22" s="952"/>
      <c r="AH22" s="952"/>
      <c r="AI22" s="952"/>
      <c r="AJ22" s="952" t="s">
        <v>757</v>
      </c>
      <c r="AK22" s="952"/>
      <c r="AL22" s="952"/>
      <c r="AM22" s="952"/>
      <c r="AN22" s="952"/>
      <c r="AO22" s="952" t="s">
        <v>757</v>
      </c>
      <c r="AP22" s="952"/>
      <c r="AQ22" s="952"/>
      <c r="AR22" s="952"/>
      <c r="AS22" s="952"/>
      <c r="AT22" s="2285"/>
      <c r="AU22" s="2285"/>
      <c r="AV22" s="2285"/>
      <c r="AW22" s="2285"/>
      <c r="AX22" s="2286"/>
    </row>
    <row r="23" spans="1:55" ht="31.7"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682" t="s">
        <v>748</v>
      </c>
      <c r="AF23" s="682"/>
      <c r="AG23" s="682"/>
      <c r="AH23" s="682"/>
      <c r="AI23" s="682"/>
      <c r="AJ23" s="682" t="s">
        <v>749</v>
      </c>
      <c r="AK23" s="682"/>
      <c r="AL23" s="682"/>
      <c r="AM23" s="682"/>
      <c r="AN23" s="682"/>
      <c r="AO23" s="682" t="s">
        <v>750</v>
      </c>
      <c r="AP23" s="682"/>
      <c r="AQ23" s="682"/>
      <c r="AR23" s="682"/>
      <c r="AS23" s="682"/>
      <c r="AT23" s="939" t="s">
        <v>48</v>
      </c>
      <c r="AU23" s="940"/>
      <c r="AV23" s="940"/>
      <c r="AW23" s="940"/>
      <c r="AX23" s="941"/>
    </row>
    <row r="24" spans="1:55" ht="39.950000000000003" customHeight="1" x14ac:dyDescent="0.15">
      <c r="A24" s="771"/>
      <c r="B24" s="772"/>
      <c r="C24" s="772"/>
      <c r="D24" s="772"/>
      <c r="E24" s="772"/>
      <c r="F24" s="773"/>
      <c r="G24" s="2911" t="s">
        <v>759</v>
      </c>
      <c r="H24" s="2872"/>
      <c r="I24" s="2872"/>
      <c r="J24" s="2872"/>
      <c r="K24" s="2872"/>
      <c r="L24" s="2872"/>
      <c r="M24" s="2872"/>
      <c r="N24" s="2872"/>
      <c r="O24" s="2872"/>
      <c r="P24" s="2872"/>
      <c r="Q24" s="2872"/>
      <c r="R24" s="2872"/>
      <c r="S24" s="2872"/>
      <c r="T24" s="2872"/>
      <c r="U24" s="2872"/>
      <c r="V24" s="2872"/>
      <c r="W24" s="2872"/>
      <c r="X24" s="2912"/>
      <c r="Y24" s="948" t="s">
        <v>50</v>
      </c>
      <c r="Z24" s="2915"/>
      <c r="AA24" s="2916"/>
      <c r="AB24" s="950" t="s">
        <v>760</v>
      </c>
      <c r="AC24" s="2915"/>
      <c r="AD24" s="2916"/>
      <c r="AE24" s="952" t="s">
        <v>761</v>
      </c>
      <c r="AF24" s="952"/>
      <c r="AG24" s="952"/>
      <c r="AH24" s="952"/>
      <c r="AI24" s="952"/>
      <c r="AJ24" s="2135">
        <v>1</v>
      </c>
      <c r="AK24" s="2135"/>
      <c r="AL24" s="2135"/>
      <c r="AM24" s="2135"/>
      <c r="AN24" s="2135"/>
      <c r="AO24" s="2135" t="s">
        <v>761</v>
      </c>
      <c r="AP24" s="2135"/>
      <c r="AQ24" s="2135"/>
      <c r="AR24" s="2135"/>
      <c r="AS24" s="2135"/>
      <c r="AT24" s="678" t="s">
        <v>762</v>
      </c>
      <c r="AU24" s="627"/>
      <c r="AV24" s="627"/>
      <c r="AW24" s="627"/>
      <c r="AX24" s="628"/>
      <c r="AY24" s="132"/>
      <c r="AZ24" s="133"/>
      <c r="BA24" s="133"/>
      <c r="BB24" s="133"/>
      <c r="BC24" s="133"/>
    </row>
    <row r="25" spans="1:55" ht="32.25" customHeight="1" x14ac:dyDescent="0.15">
      <c r="A25" s="956"/>
      <c r="B25" s="957"/>
      <c r="C25" s="957"/>
      <c r="D25" s="957"/>
      <c r="E25" s="957"/>
      <c r="F25" s="958"/>
      <c r="G25" s="2913"/>
      <c r="H25" s="2877"/>
      <c r="I25" s="2877"/>
      <c r="J25" s="2877"/>
      <c r="K25" s="2877"/>
      <c r="L25" s="2877"/>
      <c r="M25" s="2877"/>
      <c r="N25" s="2877"/>
      <c r="O25" s="2877"/>
      <c r="P25" s="2877"/>
      <c r="Q25" s="2877"/>
      <c r="R25" s="2877"/>
      <c r="S25" s="2877"/>
      <c r="T25" s="2877"/>
      <c r="U25" s="2877"/>
      <c r="V25" s="2877"/>
      <c r="W25" s="2877"/>
      <c r="X25" s="2914"/>
      <c r="Y25" s="953" t="s">
        <v>763</v>
      </c>
      <c r="Z25" s="2905"/>
      <c r="AA25" s="2906"/>
      <c r="AB25" s="559" t="s">
        <v>760</v>
      </c>
      <c r="AC25" s="2905"/>
      <c r="AD25" s="2906"/>
      <c r="AE25" s="678" t="s">
        <v>761</v>
      </c>
      <c r="AF25" s="627"/>
      <c r="AG25" s="627"/>
      <c r="AH25" s="627"/>
      <c r="AI25" s="637"/>
      <c r="AJ25" s="875">
        <v>1</v>
      </c>
      <c r="AK25" s="876"/>
      <c r="AL25" s="876"/>
      <c r="AM25" s="876"/>
      <c r="AN25" s="2356"/>
      <c r="AO25" s="875" t="s">
        <v>761</v>
      </c>
      <c r="AP25" s="876"/>
      <c r="AQ25" s="876"/>
      <c r="AR25" s="876"/>
      <c r="AS25" s="2356"/>
      <c r="AT25" s="875" t="s">
        <v>761</v>
      </c>
      <c r="AU25" s="876"/>
      <c r="AV25" s="876"/>
      <c r="AW25" s="876"/>
      <c r="AX25" s="877"/>
      <c r="AY25" s="132"/>
      <c r="AZ25" s="133"/>
      <c r="BA25" s="133"/>
      <c r="BB25" s="133"/>
      <c r="BC25" s="133"/>
    </row>
    <row r="26" spans="1:55" ht="32.25" customHeight="1" x14ac:dyDescent="0.15">
      <c r="A26" s="930" t="s">
        <v>60</v>
      </c>
      <c r="B26" s="2893"/>
      <c r="C26" s="2893"/>
      <c r="D26" s="2893"/>
      <c r="E26" s="2893"/>
      <c r="F26" s="2894"/>
      <c r="G26" s="442" t="s">
        <v>61</v>
      </c>
      <c r="H26" s="442"/>
      <c r="I26" s="442"/>
      <c r="J26" s="442"/>
      <c r="K26" s="442"/>
      <c r="L26" s="442"/>
      <c r="M26" s="442"/>
      <c r="N26" s="442"/>
      <c r="O26" s="442"/>
      <c r="P26" s="442"/>
      <c r="Q26" s="442"/>
      <c r="R26" s="442"/>
      <c r="S26" s="442"/>
      <c r="T26" s="442"/>
      <c r="U26" s="442"/>
      <c r="V26" s="442"/>
      <c r="W26" s="442"/>
      <c r="X26" s="443"/>
      <c r="Y26" s="936"/>
      <c r="Z26" s="2901"/>
      <c r="AA26" s="2902"/>
      <c r="AB26" s="441" t="s">
        <v>40</v>
      </c>
      <c r="AC26" s="442"/>
      <c r="AD26" s="443"/>
      <c r="AE26" s="441" t="s">
        <v>748</v>
      </c>
      <c r="AF26" s="442"/>
      <c r="AG26" s="442"/>
      <c r="AH26" s="442"/>
      <c r="AI26" s="443"/>
      <c r="AJ26" s="441" t="s">
        <v>749</v>
      </c>
      <c r="AK26" s="442"/>
      <c r="AL26" s="442"/>
      <c r="AM26" s="442"/>
      <c r="AN26" s="443"/>
      <c r="AO26" s="441" t="s">
        <v>750</v>
      </c>
      <c r="AP26" s="442"/>
      <c r="AQ26" s="442"/>
      <c r="AR26" s="442"/>
      <c r="AS26" s="443"/>
      <c r="AT26" s="939" t="s">
        <v>62</v>
      </c>
      <c r="AU26" s="940"/>
      <c r="AV26" s="940"/>
      <c r="AW26" s="940"/>
      <c r="AX26" s="941"/>
      <c r="AY26" s="132"/>
      <c r="AZ26" s="133"/>
      <c r="BA26" s="133"/>
      <c r="BB26" s="133"/>
      <c r="BC26" s="133"/>
    </row>
    <row r="27" spans="1:55" ht="46.5" customHeight="1" x14ac:dyDescent="0.15">
      <c r="A27" s="2895"/>
      <c r="B27" s="2896"/>
      <c r="C27" s="2896"/>
      <c r="D27" s="2896"/>
      <c r="E27" s="2896"/>
      <c r="F27" s="2897"/>
      <c r="G27" s="924" t="s">
        <v>764</v>
      </c>
      <c r="H27" s="924"/>
      <c r="I27" s="924"/>
      <c r="J27" s="924"/>
      <c r="K27" s="924"/>
      <c r="L27" s="924"/>
      <c r="M27" s="924"/>
      <c r="N27" s="924"/>
      <c r="O27" s="924"/>
      <c r="P27" s="924"/>
      <c r="Q27" s="924"/>
      <c r="R27" s="924"/>
      <c r="S27" s="924"/>
      <c r="T27" s="924"/>
      <c r="U27" s="924"/>
      <c r="V27" s="924"/>
      <c r="W27" s="924"/>
      <c r="X27" s="924"/>
      <c r="Y27" s="926" t="s">
        <v>60</v>
      </c>
      <c r="Z27" s="927"/>
      <c r="AA27" s="928"/>
      <c r="AB27" s="474" t="s">
        <v>765</v>
      </c>
      <c r="AC27" s="2903"/>
      <c r="AD27" s="2909"/>
      <c r="AE27" s="474" t="s">
        <v>766</v>
      </c>
      <c r="AF27" s="2903"/>
      <c r="AG27" s="2903"/>
      <c r="AH27" s="2903"/>
      <c r="AI27" s="2909"/>
      <c r="AJ27" s="474">
        <v>1.4</v>
      </c>
      <c r="AK27" s="2903"/>
      <c r="AL27" s="2903"/>
      <c r="AM27" s="2903"/>
      <c r="AN27" s="2909"/>
      <c r="AO27" s="474" t="s">
        <v>766</v>
      </c>
      <c r="AP27" s="2903"/>
      <c r="AQ27" s="2903"/>
      <c r="AR27" s="2903"/>
      <c r="AS27" s="2909"/>
      <c r="AT27" s="474" t="s">
        <v>766</v>
      </c>
      <c r="AU27" s="2903"/>
      <c r="AV27" s="2903"/>
      <c r="AW27" s="2903"/>
      <c r="AX27" s="2904"/>
    </row>
    <row r="28" spans="1:55" ht="47.1" customHeight="1" x14ac:dyDescent="0.15">
      <c r="A28" s="2898"/>
      <c r="B28" s="2899"/>
      <c r="C28" s="2899"/>
      <c r="D28" s="2899"/>
      <c r="E28" s="2899"/>
      <c r="F28" s="2900"/>
      <c r="G28" s="2910"/>
      <c r="H28" s="2910"/>
      <c r="I28" s="2910"/>
      <c r="J28" s="2910"/>
      <c r="K28" s="2910"/>
      <c r="L28" s="2910"/>
      <c r="M28" s="2910"/>
      <c r="N28" s="2910"/>
      <c r="O28" s="2910"/>
      <c r="P28" s="2910"/>
      <c r="Q28" s="2910"/>
      <c r="R28" s="2910"/>
      <c r="S28" s="2910"/>
      <c r="T28" s="2910"/>
      <c r="U28" s="2910"/>
      <c r="V28" s="2910"/>
      <c r="W28" s="2910"/>
      <c r="X28" s="2910"/>
      <c r="Y28" s="920" t="s">
        <v>68</v>
      </c>
      <c r="Z28" s="2905"/>
      <c r="AA28" s="2906"/>
      <c r="AB28" s="1410" t="s">
        <v>767</v>
      </c>
      <c r="AC28" s="1411"/>
      <c r="AD28" s="1412"/>
      <c r="AE28" s="474" t="s">
        <v>766</v>
      </c>
      <c r="AF28" s="2903"/>
      <c r="AG28" s="2903"/>
      <c r="AH28" s="2903"/>
      <c r="AI28" s="2909"/>
      <c r="AJ28" s="474" t="s">
        <v>766</v>
      </c>
      <c r="AK28" s="2903"/>
      <c r="AL28" s="2903"/>
      <c r="AM28" s="2903"/>
      <c r="AN28" s="2909"/>
      <c r="AO28" s="474" t="s">
        <v>766</v>
      </c>
      <c r="AP28" s="2903"/>
      <c r="AQ28" s="2903"/>
      <c r="AR28" s="2903"/>
      <c r="AS28" s="2909"/>
      <c r="AT28" s="474" t="s">
        <v>766</v>
      </c>
      <c r="AU28" s="2903"/>
      <c r="AV28" s="2903"/>
      <c r="AW28" s="2903"/>
      <c r="AX28" s="2904"/>
    </row>
    <row r="29" spans="1:55" ht="23.1" customHeight="1" x14ac:dyDescent="0.15">
      <c r="A29" s="447" t="s">
        <v>90</v>
      </c>
      <c r="B29" s="448"/>
      <c r="C29" s="588" t="s">
        <v>91</v>
      </c>
      <c r="D29" s="589"/>
      <c r="E29" s="589"/>
      <c r="F29" s="589"/>
      <c r="G29" s="589"/>
      <c r="H29" s="589"/>
      <c r="I29" s="589"/>
      <c r="J29" s="589"/>
      <c r="K29" s="590"/>
      <c r="L29" s="591" t="s">
        <v>92</v>
      </c>
      <c r="M29" s="591"/>
      <c r="N29" s="591"/>
      <c r="O29" s="591"/>
      <c r="P29" s="591"/>
      <c r="Q29" s="591"/>
      <c r="R29" s="592" t="s">
        <v>752</v>
      </c>
      <c r="S29" s="592"/>
      <c r="T29" s="592"/>
      <c r="U29" s="592"/>
      <c r="V29" s="592"/>
      <c r="W29" s="592"/>
      <c r="X29" s="593" t="s">
        <v>93</v>
      </c>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94"/>
    </row>
    <row r="30" spans="1:55" ht="23.1" customHeight="1" x14ac:dyDescent="0.15">
      <c r="A30" s="449"/>
      <c r="B30" s="450"/>
      <c r="C30" s="3583" t="s">
        <v>768</v>
      </c>
      <c r="D30" s="2808"/>
      <c r="E30" s="2808"/>
      <c r="F30" s="2808"/>
      <c r="G30" s="2808"/>
      <c r="H30" s="2808"/>
      <c r="I30" s="2808"/>
      <c r="J30" s="2808"/>
      <c r="K30" s="2809"/>
      <c r="L30" s="3584">
        <v>0.6</v>
      </c>
      <c r="M30" s="3585"/>
      <c r="N30" s="3585"/>
      <c r="O30" s="3585"/>
      <c r="P30" s="3585"/>
      <c r="Q30" s="3586"/>
      <c r="R30" s="599"/>
      <c r="S30" s="599"/>
      <c r="T30" s="599"/>
      <c r="U30" s="599"/>
      <c r="V30" s="599"/>
      <c r="W30" s="599"/>
      <c r="X30" s="482"/>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4"/>
    </row>
    <row r="31" spans="1:55" ht="23.1" customHeight="1" x14ac:dyDescent="0.15">
      <c r="A31" s="449"/>
      <c r="B31" s="450"/>
      <c r="C31" s="409"/>
      <c r="D31" s="410"/>
      <c r="E31" s="410"/>
      <c r="F31" s="410"/>
      <c r="G31" s="410"/>
      <c r="H31" s="410"/>
      <c r="I31" s="410"/>
      <c r="J31" s="410"/>
      <c r="K31" s="411"/>
      <c r="L31" s="587"/>
      <c r="M31" s="587"/>
      <c r="N31" s="587"/>
      <c r="O31" s="587"/>
      <c r="P31" s="587"/>
      <c r="Q31" s="587"/>
      <c r="R31" s="587"/>
      <c r="S31" s="587"/>
      <c r="T31" s="587"/>
      <c r="U31" s="587"/>
      <c r="V31" s="587"/>
      <c r="W31" s="587"/>
      <c r="X31" s="422"/>
      <c r="Y31" s="423"/>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23"/>
      <c r="AX31" s="424"/>
    </row>
    <row r="32" spans="1:55" ht="23.1" customHeight="1" x14ac:dyDescent="0.15">
      <c r="A32" s="449"/>
      <c r="B32" s="450"/>
      <c r="C32" s="409"/>
      <c r="D32" s="410"/>
      <c r="E32" s="410"/>
      <c r="F32" s="410"/>
      <c r="G32" s="410"/>
      <c r="H32" s="410"/>
      <c r="I32" s="410"/>
      <c r="J32" s="410"/>
      <c r="K32" s="411"/>
      <c r="L32" s="587"/>
      <c r="M32" s="587"/>
      <c r="N32" s="587"/>
      <c r="O32" s="587"/>
      <c r="P32" s="587"/>
      <c r="Q32" s="587"/>
      <c r="R32" s="587"/>
      <c r="S32" s="587"/>
      <c r="T32" s="587"/>
      <c r="U32" s="587"/>
      <c r="V32" s="587"/>
      <c r="W32" s="587"/>
      <c r="X32" s="422"/>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row>
    <row r="33" spans="1:50" ht="23.1" customHeight="1" x14ac:dyDescent="0.15">
      <c r="A33" s="449"/>
      <c r="B33" s="450"/>
      <c r="C33" s="409"/>
      <c r="D33" s="410"/>
      <c r="E33" s="410"/>
      <c r="F33" s="410"/>
      <c r="G33" s="410"/>
      <c r="H33" s="410"/>
      <c r="I33" s="410"/>
      <c r="J33" s="410"/>
      <c r="K33" s="411"/>
      <c r="L33" s="587"/>
      <c r="M33" s="587"/>
      <c r="N33" s="587"/>
      <c r="O33" s="587"/>
      <c r="P33" s="587"/>
      <c r="Q33" s="587"/>
      <c r="R33" s="587"/>
      <c r="S33" s="587"/>
      <c r="T33" s="587"/>
      <c r="U33" s="587"/>
      <c r="V33" s="587"/>
      <c r="W33" s="587"/>
      <c r="X33" s="422"/>
      <c r="Y33" s="423"/>
      <c r="Z33" s="423"/>
      <c r="AA33" s="423"/>
      <c r="AB33" s="423"/>
      <c r="AC33" s="423"/>
      <c r="AD33" s="423"/>
      <c r="AE33" s="423"/>
      <c r="AF33" s="423"/>
      <c r="AG33" s="423"/>
      <c r="AH33" s="423"/>
      <c r="AI33" s="423"/>
      <c r="AJ33" s="423"/>
      <c r="AK33" s="423"/>
      <c r="AL33" s="423"/>
      <c r="AM33" s="423"/>
      <c r="AN33" s="423"/>
      <c r="AO33" s="423"/>
      <c r="AP33" s="423"/>
      <c r="AQ33" s="423"/>
      <c r="AR33" s="423"/>
      <c r="AS33" s="423"/>
      <c r="AT33" s="423"/>
      <c r="AU33" s="423"/>
      <c r="AV33" s="423"/>
      <c r="AW33" s="423"/>
      <c r="AX33" s="424"/>
    </row>
    <row r="34" spans="1:50" ht="23.1" customHeight="1" x14ac:dyDescent="0.15">
      <c r="A34" s="449"/>
      <c r="B34" s="450"/>
      <c r="C34" s="409"/>
      <c r="D34" s="410"/>
      <c r="E34" s="410"/>
      <c r="F34" s="410"/>
      <c r="G34" s="410"/>
      <c r="H34" s="410"/>
      <c r="I34" s="410"/>
      <c r="J34" s="410"/>
      <c r="K34" s="411"/>
      <c r="L34" s="587"/>
      <c r="M34" s="587"/>
      <c r="N34" s="587"/>
      <c r="O34" s="587"/>
      <c r="P34" s="587"/>
      <c r="Q34" s="587"/>
      <c r="R34" s="587"/>
      <c r="S34" s="587"/>
      <c r="T34" s="587"/>
      <c r="U34" s="587"/>
      <c r="V34" s="587"/>
      <c r="W34" s="587"/>
      <c r="X34" s="422"/>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row>
    <row r="35" spans="1:50" ht="22.5" customHeight="1" x14ac:dyDescent="0.15">
      <c r="A35" s="449"/>
      <c r="B35" s="450"/>
      <c r="C35" s="425"/>
      <c r="D35" s="426"/>
      <c r="E35" s="426"/>
      <c r="F35" s="426"/>
      <c r="G35" s="426"/>
      <c r="H35" s="426"/>
      <c r="I35" s="426"/>
      <c r="J35" s="426"/>
      <c r="K35" s="427"/>
      <c r="L35" s="428"/>
      <c r="M35" s="426"/>
      <c r="N35" s="426"/>
      <c r="O35" s="426"/>
      <c r="P35" s="426"/>
      <c r="Q35" s="427"/>
      <c r="R35" s="428"/>
      <c r="S35" s="426"/>
      <c r="T35" s="426"/>
      <c r="U35" s="426"/>
      <c r="V35" s="426"/>
      <c r="W35" s="427"/>
      <c r="X35" s="422"/>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4"/>
    </row>
    <row r="36" spans="1:50" ht="21.75" customHeight="1" thickBot="1" x14ac:dyDescent="0.2">
      <c r="A36" s="451"/>
      <c r="B36" s="452"/>
      <c r="C36" s="412" t="s">
        <v>35</v>
      </c>
      <c r="D36" s="413"/>
      <c r="E36" s="413"/>
      <c r="F36" s="413"/>
      <c r="G36" s="413"/>
      <c r="H36" s="413"/>
      <c r="I36" s="413"/>
      <c r="J36" s="413"/>
      <c r="K36" s="414"/>
      <c r="L36" s="415"/>
      <c r="M36" s="416"/>
      <c r="N36" s="416"/>
      <c r="O36" s="416"/>
      <c r="P36" s="416"/>
      <c r="Q36" s="417"/>
      <c r="R36" s="415"/>
      <c r="S36" s="416"/>
      <c r="T36" s="416"/>
      <c r="U36" s="416"/>
      <c r="V36" s="416"/>
      <c r="W36" s="417"/>
      <c r="X36" s="418"/>
      <c r="Y36" s="419"/>
      <c r="Z36" s="419"/>
      <c r="AA36" s="419"/>
      <c r="AB36" s="419"/>
      <c r="AC36" s="419"/>
      <c r="AD36" s="419"/>
      <c r="AE36" s="419"/>
      <c r="AF36" s="419"/>
      <c r="AG36" s="419"/>
      <c r="AH36" s="419"/>
      <c r="AI36" s="419"/>
      <c r="AJ36" s="419"/>
      <c r="AK36" s="419"/>
      <c r="AL36" s="419"/>
      <c r="AM36" s="419"/>
      <c r="AN36" s="419"/>
      <c r="AO36" s="419"/>
      <c r="AP36" s="419"/>
      <c r="AQ36" s="419"/>
      <c r="AR36" s="419"/>
      <c r="AS36" s="419"/>
      <c r="AT36" s="419"/>
      <c r="AU36" s="419"/>
      <c r="AV36" s="419"/>
      <c r="AW36" s="419"/>
      <c r="AX36" s="42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28" t="s">
        <v>105</v>
      </c>
      <c r="B38" s="829"/>
      <c r="C38" s="829"/>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30"/>
    </row>
    <row r="39" spans="1:50" ht="21" customHeight="1" x14ac:dyDescent="0.15">
      <c r="A39" s="8"/>
      <c r="B39" s="9"/>
      <c r="C39" s="911" t="s">
        <v>106</v>
      </c>
      <c r="D39" s="912"/>
      <c r="E39" s="912"/>
      <c r="F39" s="912"/>
      <c r="G39" s="912"/>
      <c r="H39" s="912"/>
      <c r="I39" s="912"/>
      <c r="J39" s="912"/>
      <c r="K39" s="912"/>
      <c r="L39" s="912"/>
      <c r="M39" s="912"/>
      <c r="N39" s="912"/>
      <c r="O39" s="912"/>
      <c r="P39" s="912"/>
      <c r="Q39" s="912"/>
      <c r="R39" s="912"/>
      <c r="S39" s="912"/>
      <c r="T39" s="912"/>
      <c r="U39" s="912"/>
      <c r="V39" s="912"/>
      <c r="W39" s="912"/>
      <c r="X39" s="912"/>
      <c r="Y39" s="912"/>
      <c r="Z39" s="912"/>
      <c r="AA39" s="912"/>
      <c r="AB39" s="912"/>
      <c r="AC39" s="913"/>
      <c r="AD39" s="912" t="s">
        <v>107</v>
      </c>
      <c r="AE39" s="912"/>
      <c r="AF39" s="912"/>
      <c r="AG39" s="914" t="s">
        <v>108</v>
      </c>
      <c r="AH39" s="912"/>
      <c r="AI39" s="912"/>
      <c r="AJ39" s="912"/>
      <c r="AK39" s="912"/>
      <c r="AL39" s="912"/>
      <c r="AM39" s="912"/>
      <c r="AN39" s="912"/>
      <c r="AO39" s="912"/>
      <c r="AP39" s="912"/>
      <c r="AQ39" s="912"/>
      <c r="AR39" s="912"/>
      <c r="AS39" s="912"/>
      <c r="AT39" s="912"/>
      <c r="AU39" s="912"/>
      <c r="AV39" s="912"/>
      <c r="AW39" s="912"/>
      <c r="AX39" s="915"/>
    </row>
    <row r="40" spans="1:50" ht="26.25" customHeight="1" x14ac:dyDescent="0.15">
      <c r="A40" s="891" t="s">
        <v>769</v>
      </c>
      <c r="B40" s="892"/>
      <c r="C40" s="893" t="s">
        <v>770</v>
      </c>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5"/>
      <c r="AD40" s="2881" t="s">
        <v>771</v>
      </c>
      <c r="AE40" s="2662"/>
      <c r="AF40" s="2662"/>
      <c r="AG40" s="3029" t="s">
        <v>772</v>
      </c>
      <c r="AH40" s="3038"/>
      <c r="AI40" s="3038"/>
      <c r="AJ40" s="3038"/>
      <c r="AK40" s="3038"/>
      <c r="AL40" s="3038"/>
      <c r="AM40" s="3038"/>
      <c r="AN40" s="3038"/>
      <c r="AO40" s="3038"/>
      <c r="AP40" s="3038"/>
      <c r="AQ40" s="3038"/>
      <c r="AR40" s="3038"/>
      <c r="AS40" s="3038"/>
      <c r="AT40" s="3038"/>
      <c r="AU40" s="3038"/>
      <c r="AV40" s="3038"/>
      <c r="AW40" s="3038"/>
      <c r="AX40" s="3039"/>
    </row>
    <row r="41" spans="1:50" ht="26.25" customHeight="1" x14ac:dyDescent="0.15">
      <c r="A41" s="863"/>
      <c r="B41" s="864"/>
      <c r="C41" s="906" t="s">
        <v>773</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860"/>
      <c r="AD41" s="2879" t="s">
        <v>771</v>
      </c>
      <c r="AE41" s="2673"/>
      <c r="AF41" s="2673"/>
      <c r="AG41" s="3040"/>
      <c r="AH41" s="3041"/>
      <c r="AI41" s="3041"/>
      <c r="AJ41" s="3041"/>
      <c r="AK41" s="3041"/>
      <c r="AL41" s="3041"/>
      <c r="AM41" s="3041"/>
      <c r="AN41" s="3041"/>
      <c r="AO41" s="3041"/>
      <c r="AP41" s="3041"/>
      <c r="AQ41" s="3041"/>
      <c r="AR41" s="3041"/>
      <c r="AS41" s="3041"/>
      <c r="AT41" s="3041"/>
      <c r="AU41" s="3041"/>
      <c r="AV41" s="3041"/>
      <c r="AW41" s="3041"/>
      <c r="AX41" s="3042"/>
    </row>
    <row r="42" spans="1:50" ht="30" customHeight="1" x14ac:dyDescent="0.15">
      <c r="A42" s="865"/>
      <c r="B42" s="866"/>
      <c r="C42" s="908" t="s">
        <v>774</v>
      </c>
      <c r="D42" s="909"/>
      <c r="E42" s="909"/>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10"/>
      <c r="AD42" s="2880" t="s">
        <v>771</v>
      </c>
      <c r="AE42" s="2676"/>
      <c r="AF42" s="2676"/>
      <c r="AG42" s="3043"/>
      <c r="AH42" s="3044"/>
      <c r="AI42" s="3044"/>
      <c r="AJ42" s="3044"/>
      <c r="AK42" s="3044"/>
      <c r="AL42" s="3044"/>
      <c r="AM42" s="3044"/>
      <c r="AN42" s="3044"/>
      <c r="AO42" s="3044"/>
      <c r="AP42" s="3044"/>
      <c r="AQ42" s="3044"/>
      <c r="AR42" s="3044"/>
      <c r="AS42" s="3044"/>
      <c r="AT42" s="3044"/>
      <c r="AU42" s="3044"/>
      <c r="AV42" s="3044"/>
      <c r="AW42" s="3044"/>
      <c r="AX42" s="3045"/>
    </row>
    <row r="43" spans="1:50" ht="26.25" customHeight="1" x14ac:dyDescent="0.15">
      <c r="A43" s="816" t="s">
        <v>775</v>
      </c>
      <c r="B43" s="862"/>
      <c r="C43" s="887" t="s">
        <v>776</v>
      </c>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2870" t="s">
        <v>771</v>
      </c>
      <c r="AE43" s="2871"/>
      <c r="AF43" s="2871"/>
      <c r="AG43" s="3029" t="s">
        <v>777</v>
      </c>
      <c r="AH43" s="3030"/>
      <c r="AI43" s="3030"/>
      <c r="AJ43" s="3030"/>
      <c r="AK43" s="3030"/>
      <c r="AL43" s="3030"/>
      <c r="AM43" s="3030"/>
      <c r="AN43" s="3030"/>
      <c r="AO43" s="3030"/>
      <c r="AP43" s="3030"/>
      <c r="AQ43" s="3030"/>
      <c r="AR43" s="3030"/>
      <c r="AS43" s="3030"/>
      <c r="AT43" s="3030"/>
      <c r="AU43" s="3030"/>
      <c r="AV43" s="3030"/>
      <c r="AW43" s="3030"/>
      <c r="AX43" s="3031"/>
    </row>
    <row r="44" spans="1:50" ht="26.25" customHeight="1" x14ac:dyDescent="0.15">
      <c r="A44" s="863"/>
      <c r="B44" s="864"/>
      <c r="C44" s="859" t="s">
        <v>778</v>
      </c>
      <c r="D44" s="860"/>
      <c r="E44" s="860"/>
      <c r="F44" s="860"/>
      <c r="G44" s="860"/>
      <c r="H44" s="860"/>
      <c r="I44" s="860"/>
      <c r="J44" s="860"/>
      <c r="K44" s="860"/>
      <c r="L44" s="860"/>
      <c r="M44" s="860"/>
      <c r="N44" s="860"/>
      <c r="O44" s="860"/>
      <c r="P44" s="860"/>
      <c r="Q44" s="860"/>
      <c r="R44" s="860"/>
      <c r="S44" s="860"/>
      <c r="T44" s="860"/>
      <c r="U44" s="860"/>
      <c r="V44" s="860"/>
      <c r="W44" s="860"/>
      <c r="X44" s="860"/>
      <c r="Y44" s="860"/>
      <c r="Z44" s="860"/>
      <c r="AA44" s="860"/>
      <c r="AB44" s="860"/>
      <c r="AC44" s="860"/>
      <c r="AD44" s="2879" t="s">
        <v>771</v>
      </c>
      <c r="AE44" s="2673"/>
      <c r="AF44" s="2673"/>
      <c r="AG44" s="3032"/>
      <c r="AH44" s="3033"/>
      <c r="AI44" s="3033"/>
      <c r="AJ44" s="3033"/>
      <c r="AK44" s="3033"/>
      <c r="AL44" s="3033"/>
      <c r="AM44" s="3033"/>
      <c r="AN44" s="3033"/>
      <c r="AO44" s="3033"/>
      <c r="AP44" s="3033"/>
      <c r="AQ44" s="3033"/>
      <c r="AR44" s="3033"/>
      <c r="AS44" s="3033"/>
      <c r="AT44" s="3033"/>
      <c r="AU44" s="3033"/>
      <c r="AV44" s="3033"/>
      <c r="AW44" s="3033"/>
      <c r="AX44" s="3034"/>
    </row>
    <row r="45" spans="1:50" ht="26.25" customHeight="1" x14ac:dyDescent="0.15">
      <c r="A45" s="863"/>
      <c r="B45" s="864"/>
      <c r="C45" s="859" t="s">
        <v>779</v>
      </c>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860"/>
      <c r="AB45" s="860"/>
      <c r="AC45" s="860"/>
      <c r="AD45" s="2879" t="s">
        <v>771</v>
      </c>
      <c r="AE45" s="2673"/>
      <c r="AF45" s="2673"/>
      <c r="AG45" s="3032"/>
      <c r="AH45" s="3033"/>
      <c r="AI45" s="3033"/>
      <c r="AJ45" s="3033"/>
      <c r="AK45" s="3033"/>
      <c r="AL45" s="3033"/>
      <c r="AM45" s="3033"/>
      <c r="AN45" s="3033"/>
      <c r="AO45" s="3033"/>
      <c r="AP45" s="3033"/>
      <c r="AQ45" s="3033"/>
      <c r="AR45" s="3033"/>
      <c r="AS45" s="3033"/>
      <c r="AT45" s="3033"/>
      <c r="AU45" s="3033"/>
      <c r="AV45" s="3033"/>
      <c r="AW45" s="3033"/>
      <c r="AX45" s="3034"/>
    </row>
    <row r="46" spans="1:50" ht="26.25" customHeight="1" x14ac:dyDescent="0.15">
      <c r="A46" s="863"/>
      <c r="B46" s="864"/>
      <c r="C46" s="859" t="s">
        <v>780</v>
      </c>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2879" t="s">
        <v>771</v>
      </c>
      <c r="AE46" s="2673"/>
      <c r="AF46" s="2673"/>
      <c r="AG46" s="3032"/>
      <c r="AH46" s="3033"/>
      <c r="AI46" s="3033"/>
      <c r="AJ46" s="3033"/>
      <c r="AK46" s="3033"/>
      <c r="AL46" s="3033"/>
      <c r="AM46" s="3033"/>
      <c r="AN46" s="3033"/>
      <c r="AO46" s="3033"/>
      <c r="AP46" s="3033"/>
      <c r="AQ46" s="3033"/>
      <c r="AR46" s="3033"/>
      <c r="AS46" s="3033"/>
      <c r="AT46" s="3033"/>
      <c r="AU46" s="3033"/>
      <c r="AV46" s="3033"/>
      <c r="AW46" s="3033"/>
      <c r="AX46" s="3034"/>
    </row>
    <row r="47" spans="1:50" ht="26.25" customHeight="1" x14ac:dyDescent="0.15">
      <c r="A47" s="863"/>
      <c r="B47" s="864"/>
      <c r="C47" s="859" t="s">
        <v>781</v>
      </c>
      <c r="D47" s="860"/>
      <c r="E47" s="860"/>
      <c r="F47" s="860"/>
      <c r="G47" s="860"/>
      <c r="H47" s="860"/>
      <c r="I47" s="860"/>
      <c r="J47" s="860"/>
      <c r="K47" s="860"/>
      <c r="L47" s="860"/>
      <c r="M47" s="860"/>
      <c r="N47" s="860"/>
      <c r="O47" s="860"/>
      <c r="P47" s="860"/>
      <c r="Q47" s="860"/>
      <c r="R47" s="860"/>
      <c r="S47" s="860"/>
      <c r="T47" s="860"/>
      <c r="U47" s="860"/>
      <c r="V47" s="860"/>
      <c r="W47" s="860"/>
      <c r="X47" s="860"/>
      <c r="Y47" s="860"/>
      <c r="Z47" s="860"/>
      <c r="AA47" s="860"/>
      <c r="AB47" s="860"/>
      <c r="AC47" s="880"/>
      <c r="AD47" s="2879" t="s">
        <v>771</v>
      </c>
      <c r="AE47" s="2673"/>
      <c r="AF47" s="2673"/>
      <c r="AG47" s="3032"/>
      <c r="AH47" s="3033"/>
      <c r="AI47" s="3033"/>
      <c r="AJ47" s="3033"/>
      <c r="AK47" s="3033"/>
      <c r="AL47" s="3033"/>
      <c r="AM47" s="3033"/>
      <c r="AN47" s="3033"/>
      <c r="AO47" s="3033"/>
      <c r="AP47" s="3033"/>
      <c r="AQ47" s="3033"/>
      <c r="AR47" s="3033"/>
      <c r="AS47" s="3033"/>
      <c r="AT47" s="3033"/>
      <c r="AU47" s="3033"/>
      <c r="AV47" s="3033"/>
      <c r="AW47" s="3033"/>
      <c r="AX47" s="3034"/>
    </row>
    <row r="48" spans="1:50" ht="26.25" customHeight="1" x14ac:dyDescent="0.15">
      <c r="A48" s="863"/>
      <c r="B48" s="864"/>
      <c r="C48" s="881" t="s">
        <v>782</v>
      </c>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2880" t="s">
        <v>58</v>
      </c>
      <c r="AE48" s="2676"/>
      <c r="AF48" s="2676"/>
      <c r="AG48" s="3035"/>
      <c r="AH48" s="3036"/>
      <c r="AI48" s="3036"/>
      <c r="AJ48" s="3036"/>
      <c r="AK48" s="3036"/>
      <c r="AL48" s="3036"/>
      <c r="AM48" s="3036"/>
      <c r="AN48" s="3036"/>
      <c r="AO48" s="3036"/>
      <c r="AP48" s="3036"/>
      <c r="AQ48" s="3036"/>
      <c r="AR48" s="3036"/>
      <c r="AS48" s="3036"/>
      <c r="AT48" s="3036"/>
      <c r="AU48" s="3036"/>
      <c r="AV48" s="3036"/>
      <c r="AW48" s="3036"/>
      <c r="AX48" s="3037"/>
    </row>
    <row r="49" spans="1:55" ht="30" customHeight="1" x14ac:dyDescent="0.15">
      <c r="A49" s="816" t="s">
        <v>111</v>
      </c>
      <c r="B49" s="862"/>
      <c r="C49" s="884" t="s">
        <v>112</v>
      </c>
      <c r="D49" s="885"/>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6"/>
      <c r="AD49" s="2870" t="s">
        <v>771</v>
      </c>
      <c r="AE49" s="2871"/>
      <c r="AF49" s="2871"/>
      <c r="AG49" s="3029" t="s">
        <v>783</v>
      </c>
      <c r="AH49" s="3038"/>
      <c r="AI49" s="3038"/>
      <c r="AJ49" s="3038"/>
      <c r="AK49" s="3038"/>
      <c r="AL49" s="3038"/>
      <c r="AM49" s="3038"/>
      <c r="AN49" s="3038"/>
      <c r="AO49" s="3038"/>
      <c r="AP49" s="3038"/>
      <c r="AQ49" s="3038"/>
      <c r="AR49" s="3038"/>
      <c r="AS49" s="3038"/>
      <c r="AT49" s="3038"/>
      <c r="AU49" s="3038"/>
      <c r="AV49" s="3038"/>
      <c r="AW49" s="3038"/>
      <c r="AX49" s="3039"/>
    </row>
    <row r="50" spans="1:55" ht="26.25" customHeight="1" x14ac:dyDescent="0.15">
      <c r="A50" s="863"/>
      <c r="B50" s="864"/>
      <c r="C50" s="859" t="s">
        <v>784</v>
      </c>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2879" t="s">
        <v>771</v>
      </c>
      <c r="AE50" s="2673"/>
      <c r="AF50" s="2673"/>
      <c r="AG50" s="3040"/>
      <c r="AH50" s="3041"/>
      <c r="AI50" s="3041"/>
      <c r="AJ50" s="3041"/>
      <c r="AK50" s="3041"/>
      <c r="AL50" s="3041"/>
      <c r="AM50" s="3041"/>
      <c r="AN50" s="3041"/>
      <c r="AO50" s="3041"/>
      <c r="AP50" s="3041"/>
      <c r="AQ50" s="3041"/>
      <c r="AR50" s="3041"/>
      <c r="AS50" s="3041"/>
      <c r="AT50" s="3041"/>
      <c r="AU50" s="3041"/>
      <c r="AV50" s="3041"/>
      <c r="AW50" s="3041"/>
      <c r="AX50" s="3042"/>
    </row>
    <row r="51" spans="1:55" ht="26.25" customHeight="1" x14ac:dyDescent="0.15">
      <c r="A51" s="863"/>
      <c r="B51" s="864"/>
      <c r="C51" s="859" t="s">
        <v>785</v>
      </c>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2879" t="s">
        <v>58</v>
      </c>
      <c r="AE51" s="2673"/>
      <c r="AF51" s="2673"/>
      <c r="AG51" s="3040"/>
      <c r="AH51" s="3041"/>
      <c r="AI51" s="3041"/>
      <c r="AJ51" s="3041"/>
      <c r="AK51" s="3041"/>
      <c r="AL51" s="3041"/>
      <c r="AM51" s="3041"/>
      <c r="AN51" s="3041"/>
      <c r="AO51" s="3041"/>
      <c r="AP51" s="3041"/>
      <c r="AQ51" s="3041"/>
      <c r="AR51" s="3041"/>
      <c r="AS51" s="3041"/>
      <c r="AT51" s="3041"/>
      <c r="AU51" s="3041"/>
      <c r="AV51" s="3041"/>
      <c r="AW51" s="3041"/>
      <c r="AX51" s="3042"/>
    </row>
    <row r="52" spans="1:55" ht="33.6" customHeight="1" x14ac:dyDescent="0.15">
      <c r="A52" s="816" t="s">
        <v>114</v>
      </c>
      <c r="B52" s="862"/>
      <c r="C52" s="867" t="s">
        <v>115</v>
      </c>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9"/>
      <c r="AD52" s="2323"/>
      <c r="AE52" s="869"/>
      <c r="AF52" s="869"/>
      <c r="AG52" s="641"/>
      <c r="AH52" s="732"/>
      <c r="AI52" s="732"/>
      <c r="AJ52" s="732"/>
      <c r="AK52" s="732"/>
      <c r="AL52" s="732"/>
      <c r="AM52" s="732"/>
      <c r="AN52" s="732"/>
      <c r="AO52" s="732"/>
      <c r="AP52" s="732"/>
      <c r="AQ52" s="732"/>
      <c r="AR52" s="732"/>
      <c r="AS52" s="732"/>
      <c r="AT52" s="732"/>
      <c r="AU52" s="732"/>
      <c r="AV52" s="732"/>
      <c r="AW52" s="732"/>
      <c r="AX52" s="871"/>
    </row>
    <row r="53" spans="1:55" ht="15.75" customHeight="1" x14ac:dyDescent="0.15">
      <c r="A53" s="863"/>
      <c r="B53" s="864"/>
      <c r="C53" s="878" t="s">
        <v>0</v>
      </c>
      <c r="D53" s="879"/>
      <c r="E53" s="879"/>
      <c r="F53" s="879"/>
      <c r="G53" s="831" t="s">
        <v>116</v>
      </c>
      <c r="H53" s="832"/>
      <c r="I53" s="832"/>
      <c r="J53" s="832"/>
      <c r="K53" s="832"/>
      <c r="L53" s="832"/>
      <c r="M53" s="832"/>
      <c r="N53" s="832"/>
      <c r="O53" s="832"/>
      <c r="P53" s="832"/>
      <c r="Q53" s="832"/>
      <c r="R53" s="832"/>
      <c r="S53" s="833"/>
      <c r="T53" s="834" t="s">
        <v>786</v>
      </c>
      <c r="U53" s="835"/>
      <c r="V53" s="835"/>
      <c r="W53" s="835"/>
      <c r="X53" s="835"/>
      <c r="Y53" s="835"/>
      <c r="Z53" s="835"/>
      <c r="AA53" s="835"/>
      <c r="AB53" s="835"/>
      <c r="AC53" s="835"/>
      <c r="AD53" s="835"/>
      <c r="AE53" s="835"/>
      <c r="AF53" s="835"/>
      <c r="AG53" s="872"/>
      <c r="AH53" s="873"/>
      <c r="AI53" s="873"/>
      <c r="AJ53" s="873"/>
      <c r="AK53" s="873"/>
      <c r="AL53" s="873"/>
      <c r="AM53" s="873"/>
      <c r="AN53" s="873"/>
      <c r="AO53" s="873"/>
      <c r="AP53" s="873"/>
      <c r="AQ53" s="873"/>
      <c r="AR53" s="873"/>
      <c r="AS53" s="873"/>
      <c r="AT53" s="873"/>
      <c r="AU53" s="873"/>
      <c r="AV53" s="873"/>
      <c r="AW53" s="873"/>
      <c r="AX53" s="874"/>
    </row>
    <row r="54" spans="1:55" ht="26.25" customHeight="1" x14ac:dyDescent="0.15">
      <c r="A54" s="863"/>
      <c r="B54" s="864"/>
      <c r="C54" s="836"/>
      <c r="D54" s="837"/>
      <c r="E54" s="837"/>
      <c r="F54" s="837"/>
      <c r="G54" s="1340"/>
      <c r="H54" s="860"/>
      <c r="I54" s="860"/>
      <c r="J54" s="860"/>
      <c r="K54" s="860"/>
      <c r="L54" s="860"/>
      <c r="M54" s="860"/>
      <c r="N54" s="860"/>
      <c r="O54" s="860"/>
      <c r="P54" s="860"/>
      <c r="Q54" s="860"/>
      <c r="R54" s="860"/>
      <c r="S54" s="2188"/>
      <c r="T54" s="2189"/>
      <c r="U54" s="860"/>
      <c r="V54" s="860"/>
      <c r="W54" s="860"/>
      <c r="X54" s="860"/>
      <c r="Y54" s="860"/>
      <c r="Z54" s="860"/>
      <c r="AA54" s="860"/>
      <c r="AB54" s="860"/>
      <c r="AC54" s="860"/>
      <c r="AD54" s="860"/>
      <c r="AE54" s="860"/>
      <c r="AF54" s="860"/>
      <c r="AG54" s="872"/>
      <c r="AH54" s="873"/>
      <c r="AI54" s="873"/>
      <c r="AJ54" s="873"/>
      <c r="AK54" s="873"/>
      <c r="AL54" s="873"/>
      <c r="AM54" s="873"/>
      <c r="AN54" s="873"/>
      <c r="AO54" s="873"/>
      <c r="AP54" s="873"/>
      <c r="AQ54" s="873"/>
      <c r="AR54" s="873"/>
      <c r="AS54" s="873"/>
      <c r="AT54" s="873"/>
      <c r="AU54" s="873"/>
      <c r="AV54" s="873"/>
      <c r="AW54" s="873"/>
      <c r="AX54" s="874"/>
    </row>
    <row r="55" spans="1:55" ht="26.25" customHeight="1" x14ac:dyDescent="0.15">
      <c r="A55" s="865"/>
      <c r="B55" s="866"/>
      <c r="C55" s="843"/>
      <c r="D55" s="844"/>
      <c r="E55" s="844"/>
      <c r="F55" s="844"/>
      <c r="G55" s="1344"/>
      <c r="H55" s="882"/>
      <c r="I55" s="882"/>
      <c r="J55" s="882"/>
      <c r="K55" s="882"/>
      <c r="L55" s="882"/>
      <c r="M55" s="882"/>
      <c r="N55" s="882"/>
      <c r="O55" s="882"/>
      <c r="P55" s="882"/>
      <c r="Q55" s="882"/>
      <c r="R55" s="882"/>
      <c r="S55" s="2190"/>
      <c r="T55" s="2191"/>
      <c r="U55" s="2192"/>
      <c r="V55" s="2192"/>
      <c r="W55" s="2192"/>
      <c r="X55" s="2192"/>
      <c r="Y55" s="2192"/>
      <c r="Z55" s="2192"/>
      <c r="AA55" s="2192"/>
      <c r="AB55" s="2192"/>
      <c r="AC55" s="2192"/>
      <c r="AD55" s="2192"/>
      <c r="AE55" s="2192"/>
      <c r="AF55" s="2192"/>
      <c r="AG55" s="875"/>
      <c r="AH55" s="876"/>
      <c r="AI55" s="876"/>
      <c r="AJ55" s="876"/>
      <c r="AK55" s="876"/>
      <c r="AL55" s="876"/>
      <c r="AM55" s="876"/>
      <c r="AN55" s="876"/>
      <c r="AO55" s="876"/>
      <c r="AP55" s="876"/>
      <c r="AQ55" s="876"/>
      <c r="AR55" s="876"/>
      <c r="AS55" s="876"/>
      <c r="AT55" s="876"/>
      <c r="AU55" s="876"/>
      <c r="AV55" s="876"/>
      <c r="AW55" s="876"/>
      <c r="AX55" s="877"/>
      <c r="AY55" s="132"/>
      <c r="AZ55" s="133"/>
      <c r="BA55" s="133"/>
      <c r="BB55" s="133"/>
    </row>
    <row r="56" spans="1:55" ht="57" customHeight="1" x14ac:dyDescent="0.15">
      <c r="A56" s="816" t="s">
        <v>117</v>
      </c>
      <c r="B56" s="817"/>
      <c r="C56" s="3242" t="s">
        <v>118</v>
      </c>
      <c r="D56" s="3243"/>
      <c r="E56" s="3243"/>
      <c r="F56" s="3244"/>
      <c r="G56" s="3578" t="s">
        <v>787</v>
      </c>
      <c r="H56" s="3579"/>
      <c r="I56" s="3579"/>
      <c r="J56" s="3579"/>
      <c r="K56" s="3579"/>
      <c r="L56" s="3579"/>
      <c r="M56" s="3579"/>
      <c r="N56" s="3579"/>
      <c r="O56" s="3579"/>
      <c r="P56" s="3579"/>
      <c r="Q56" s="3579"/>
      <c r="R56" s="3579"/>
      <c r="S56" s="3579"/>
      <c r="T56" s="3579"/>
      <c r="U56" s="3579"/>
      <c r="V56" s="3579"/>
      <c r="W56" s="3579"/>
      <c r="X56" s="3579"/>
      <c r="Y56" s="3579"/>
      <c r="Z56" s="3579"/>
      <c r="AA56" s="3579"/>
      <c r="AB56" s="3579"/>
      <c r="AC56" s="3579"/>
      <c r="AD56" s="3579"/>
      <c r="AE56" s="3579"/>
      <c r="AF56" s="3579"/>
      <c r="AG56" s="3579"/>
      <c r="AH56" s="3579"/>
      <c r="AI56" s="3579"/>
      <c r="AJ56" s="3579"/>
      <c r="AK56" s="3579"/>
      <c r="AL56" s="3579"/>
      <c r="AM56" s="3579"/>
      <c r="AN56" s="3579"/>
      <c r="AO56" s="3579"/>
      <c r="AP56" s="3579"/>
      <c r="AQ56" s="3579"/>
      <c r="AR56" s="3579"/>
      <c r="AS56" s="3579"/>
      <c r="AT56" s="3579"/>
      <c r="AU56" s="3579"/>
      <c r="AV56" s="3579"/>
      <c r="AW56" s="3579"/>
      <c r="AX56" s="3580"/>
      <c r="AY56" s="134"/>
      <c r="AZ56" s="134"/>
      <c r="BA56" s="134"/>
      <c r="BB56" s="134"/>
      <c r="BC56" s="133"/>
    </row>
    <row r="57" spans="1:55" ht="66.75" customHeight="1" thickBot="1" x14ac:dyDescent="0.2">
      <c r="A57" s="2860"/>
      <c r="B57" s="2861"/>
      <c r="C57" s="823" t="s">
        <v>120</v>
      </c>
      <c r="D57" s="2866"/>
      <c r="E57" s="2866"/>
      <c r="F57" s="3490"/>
      <c r="G57" s="3581" t="s">
        <v>788</v>
      </c>
      <c r="H57" s="3581"/>
      <c r="I57" s="3581"/>
      <c r="J57" s="3581"/>
      <c r="K57" s="3581"/>
      <c r="L57" s="3581"/>
      <c r="M57" s="3581"/>
      <c r="N57" s="3581"/>
      <c r="O57" s="3581"/>
      <c r="P57" s="3581"/>
      <c r="Q57" s="3581"/>
      <c r="R57" s="3581"/>
      <c r="S57" s="3581"/>
      <c r="T57" s="3581"/>
      <c r="U57" s="3581"/>
      <c r="V57" s="3581"/>
      <c r="W57" s="3581"/>
      <c r="X57" s="3581"/>
      <c r="Y57" s="3581"/>
      <c r="Z57" s="3581"/>
      <c r="AA57" s="3581"/>
      <c r="AB57" s="3581"/>
      <c r="AC57" s="3581"/>
      <c r="AD57" s="3581"/>
      <c r="AE57" s="3581"/>
      <c r="AF57" s="3581"/>
      <c r="AG57" s="3581"/>
      <c r="AH57" s="3581"/>
      <c r="AI57" s="3581"/>
      <c r="AJ57" s="3581"/>
      <c r="AK57" s="3581"/>
      <c r="AL57" s="3581"/>
      <c r="AM57" s="3581"/>
      <c r="AN57" s="3581"/>
      <c r="AO57" s="3581"/>
      <c r="AP57" s="3581"/>
      <c r="AQ57" s="3581"/>
      <c r="AR57" s="3581"/>
      <c r="AS57" s="3581"/>
      <c r="AT57" s="3581"/>
      <c r="AU57" s="3581"/>
      <c r="AV57" s="3581"/>
      <c r="AW57" s="3581"/>
      <c r="AX57" s="3582"/>
      <c r="AY57" s="133"/>
      <c r="AZ57" s="133"/>
      <c r="BA57" s="133"/>
      <c r="BB57" s="133"/>
      <c r="BC57" s="133"/>
    </row>
    <row r="58" spans="1:55" ht="21" customHeight="1" x14ac:dyDescent="0.15">
      <c r="A58" s="828" t="s">
        <v>122</v>
      </c>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29"/>
      <c r="AL58" s="829"/>
      <c r="AM58" s="829"/>
      <c r="AN58" s="829"/>
      <c r="AO58" s="829"/>
      <c r="AP58" s="829"/>
      <c r="AQ58" s="829"/>
      <c r="AR58" s="829"/>
      <c r="AS58" s="829"/>
      <c r="AT58" s="829"/>
      <c r="AU58" s="829"/>
      <c r="AV58" s="829"/>
      <c r="AW58" s="829"/>
      <c r="AX58" s="830"/>
    </row>
    <row r="59" spans="1:55" ht="120" customHeight="1" thickBot="1" x14ac:dyDescent="0.2">
      <c r="A59" s="803"/>
      <c r="B59" s="804"/>
      <c r="C59" s="804"/>
      <c r="D59" s="804"/>
      <c r="E59" s="804"/>
      <c r="F59" s="804"/>
      <c r="G59" s="804"/>
      <c r="H59" s="804"/>
      <c r="I59" s="804"/>
      <c r="J59" s="804"/>
      <c r="K59" s="804"/>
      <c r="L59" s="804"/>
      <c r="M59" s="804"/>
      <c r="N59" s="804"/>
      <c r="O59" s="804"/>
      <c r="P59" s="804"/>
      <c r="Q59" s="804"/>
      <c r="R59" s="804"/>
      <c r="S59" s="804"/>
      <c r="T59" s="804"/>
      <c r="U59" s="804"/>
      <c r="V59" s="804"/>
      <c r="W59" s="804"/>
      <c r="X59" s="804"/>
      <c r="Y59" s="804"/>
      <c r="Z59" s="804"/>
      <c r="AA59" s="804"/>
      <c r="AB59" s="804"/>
      <c r="AC59" s="804"/>
      <c r="AD59" s="804"/>
      <c r="AE59" s="804"/>
      <c r="AF59" s="804"/>
      <c r="AG59" s="804"/>
      <c r="AH59" s="804"/>
      <c r="AI59" s="804"/>
      <c r="AJ59" s="804"/>
      <c r="AK59" s="804"/>
      <c r="AL59" s="804"/>
      <c r="AM59" s="804"/>
      <c r="AN59" s="804"/>
      <c r="AO59" s="804"/>
      <c r="AP59" s="804"/>
      <c r="AQ59" s="804"/>
      <c r="AR59" s="804"/>
      <c r="AS59" s="804"/>
      <c r="AT59" s="804"/>
      <c r="AU59" s="804"/>
      <c r="AV59" s="804"/>
      <c r="AW59" s="804"/>
      <c r="AX59" s="805"/>
    </row>
    <row r="60" spans="1:55" ht="21" customHeight="1" x14ac:dyDescent="0.15">
      <c r="A60" s="806" t="s">
        <v>123</v>
      </c>
      <c r="B60" s="807"/>
      <c r="C60" s="807"/>
      <c r="D60" s="807"/>
      <c r="E60" s="807"/>
      <c r="F60" s="807"/>
      <c r="G60" s="807"/>
      <c r="H60" s="807"/>
      <c r="I60" s="807"/>
      <c r="J60" s="807"/>
      <c r="K60" s="807"/>
      <c r="L60" s="807"/>
      <c r="M60" s="807"/>
      <c r="N60" s="807"/>
      <c r="O60" s="807"/>
      <c r="P60" s="807"/>
      <c r="Q60" s="807"/>
      <c r="R60" s="807"/>
      <c r="S60" s="807"/>
      <c r="T60" s="807"/>
      <c r="U60" s="807"/>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8"/>
    </row>
    <row r="61" spans="1:55" ht="120" customHeight="1" thickBot="1" x14ac:dyDescent="0.2">
      <c r="A61" s="803"/>
      <c r="B61" s="804"/>
      <c r="C61" s="804"/>
      <c r="D61" s="804"/>
      <c r="E61" s="809"/>
      <c r="F61" s="810"/>
      <c r="G61" s="811"/>
      <c r="H61" s="811"/>
      <c r="I61" s="811"/>
      <c r="J61" s="811"/>
      <c r="K61" s="811"/>
      <c r="L61" s="811"/>
      <c r="M61" s="811"/>
      <c r="N61" s="811"/>
      <c r="O61" s="811"/>
      <c r="P61" s="811"/>
      <c r="Q61" s="811"/>
      <c r="R61" s="811"/>
      <c r="S61" s="811"/>
      <c r="T61" s="811"/>
      <c r="U61" s="811"/>
      <c r="V61" s="811"/>
      <c r="W61" s="811"/>
      <c r="X61" s="811"/>
      <c r="Y61" s="811"/>
      <c r="Z61" s="811"/>
      <c r="AA61" s="811"/>
      <c r="AB61" s="811"/>
      <c r="AC61" s="811"/>
      <c r="AD61" s="811"/>
      <c r="AE61" s="811"/>
      <c r="AF61" s="811"/>
      <c r="AG61" s="811"/>
      <c r="AH61" s="811"/>
      <c r="AI61" s="811"/>
      <c r="AJ61" s="811"/>
      <c r="AK61" s="811"/>
      <c r="AL61" s="811"/>
      <c r="AM61" s="811"/>
      <c r="AN61" s="811"/>
      <c r="AO61" s="811"/>
      <c r="AP61" s="811"/>
      <c r="AQ61" s="811"/>
      <c r="AR61" s="811"/>
      <c r="AS61" s="811"/>
      <c r="AT61" s="811"/>
      <c r="AU61" s="811"/>
      <c r="AV61" s="811"/>
      <c r="AW61" s="811"/>
      <c r="AX61" s="812"/>
    </row>
    <row r="62" spans="1:55" ht="21" customHeight="1" x14ac:dyDescent="0.15">
      <c r="A62" s="806" t="s">
        <v>124</v>
      </c>
      <c r="B62" s="807"/>
      <c r="C62" s="807"/>
      <c r="D62" s="807"/>
      <c r="E62" s="807"/>
      <c r="F62" s="807"/>
      <c r="G62" s="807"/>
      <c r="H62" s="807"/>
      <c r="I62" s="807"/>
      <c r="J62" s="807"/>
      <c r="K62" s="807"/>
      <c r="L62" s="807"/>
      <c r="M62" s="807"/>
      <c r="N62" s="807"/>
      <c r="O62" s="807"/>
      <c r="P62" s="807"/>
      <c r="Q62" s="807"/>
      <c r="R62" s="807"/>
      <c r="S62" s="807"/>
      <c r="T62" s="807"/>
      <c r="U62" s="807"/>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7"/>
      <c r="AX62" s="808"/>
    </row>
    <row r="63" spans="1:55" ht="99.95" customHeight="1" thickBot="1" x14ac:dyDescent="0.2">
      <c r="A63" s="803"/>
      <c r="B63" s="813"/>
      <c r="C63" s="813"/>
      <c r="D63" s="813"/>
      <c r="E63" s="814"/>
      <c r="F63" s="813"/>
      <c r="G63" s="813"/>
      <c r="H63" s="813"/>
      <c r="I63" s="813"/>
      <c r="J63" s="813"/>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813"/>
      <c r="AS63" s="813"/>
      <c r="AT63" s="813"/>
      <c r="AU63" s="813"/>
      <c r="AV63" s="813"/>
      <c r="AW63" s="813"/>
      <c r="AX63" s="815"/>
    </row>
    <row r="64" spans="1:55" ht="21" customHeight="1" x14ac:dyDescent="0.15">
      <c r="A64" s="783" t="s">
        <v>125</v>
      </c>
      <c r="B64" s="784"/>
      <c r="C64" s="784"/>
      <c r="D64" s="784"/>
      <c r="E64" s="784"/>
      <c r="F64" s="784"/>
      <c r="G64" s="784"/>
      <c r="H64" s="784"/>
      <c r="I64" s="784"/>
      <c r="J64" s="784"/>
      <c r="K64" s="784"/>
      <c r="L64" s="784"/>
      <c r="M64" s="784"/>
      <c r="N64" s="784"/>
      <c r="O64" s="784"/>
      <c r="P64" s="784"/>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784"/>
      <c r="AV64" s="784"/>
      <c r="AW64" s="784"/>
      <c r="AX64" s="785"/>
    </row>
    <row r="65" spans="1:53" ht="99.95" customHeight="1" thickBot="1" x14ac:dyDescent="0.2">
      <c r="A65" s="786"/>
      <c r="B65" s="787"/>
      <c r="C65" s="787"/>
      <c r="D65" s="787"/>
      <c r="E65" s="787"/>
      <c r="F65" s="787"/>
      <c r="G65" s="787"/>
      <c r="H65" s="787"/>
      <c r="I65" s="787"/>
      <c r="J65" s="787"/>
      <c r="K65" s="787"/>
      <c r="L65" s="787"/>
      <c r="M65" s="787"/>
      <c r="N65" s="787"/>
      <c r="O65" s="787"/>
      <c r="P65" s="787"/>
      <c r="Q65" s="787"/>
      <c r="R65" s="787"/>
      <c r="S65" s="787"/>
      <c r="T65" s="787"/>
      <c r="U65" s="787"/>
      <c r="V65" s="787"/>
      <c r="W65" s="787"/>
      <c r="X65" s="787"/>
      <c r="Y65" s="787"/>
      <c r="Z65" s="787"/>
      <c r="AA65" s="787"/>
      <c r="AB65" s="787"/>
      <c r="AC65" s="787"/>
      <c r="AD65" s="787"/>
      <c r="AE65" s="787"/>
      <c r="AF65" s="787"/>
      <c r="AG65" s="787"/>
      <c r="AH65" s="787"/>
      <c r="AI65" s="787"/>
      <c r="AJ65" s="787"/>
      <c r="AK65" s="787"/>
      <c r="AL65" s="787"/>
      <c r="AM65" s="787"/>
      <c r="AN65" s="787"/>
      <c r="AO65" s="787"/>
      <c r="AP65" s="787"/>
      <c r="AQ65" s="787"/>
      <c r="AR65" s="787"/>
      <c r="AS65" s="787"/>
      <c r="AT65" s="787"/>
      <c r="AU65" s="787"/>
      <c r="AV65" s="787"/>
      <c r="AW65" s="787"/>
      <c r="AX65" s="788"/>
    </row>
    <row r="66" spans="1:53" ht="19.7" customHeight="1" x14ac:dyDescent="0.15">
      <c r="A66" s="789" t="s">
        <v>126</v>
      </c>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790"/>
      <c r="AK66" s="790"/>
      <c r="AL66" s="790"/>
      <c r="AM66" s="790"/>
      <c r="AN66" s="790"/>
      <c r="AO66" s="790"/>
      <c r="AP66" s="790"/>
      <c r="AQ66" s="790"/>
      <c r="AR66" s="790"/>
      <c r="AS66" s="790"/>
      <c r="AT66" s="790"/>
      <c r="AU66" s="790"/>
      <c r="AV66" s="790"/>
      <c r="AW66" s="790"/>
      <c r="AX66" s="791"/>
    </row>
    <row r="67" spans="1:53" ht="19.899999999999999" customHeight="1" thickBot="1" x14ac:dyDescent="0.2">
      <c r="A67" s="792"/>
      <c r="B67" s="793"/>
      <c r="C67" s="794" t="s">
        <v>789</v>
      </c>
      <c r="D67" s="694"/>
      <c r="E67" s="694"/>
      <c r="F67" s="694"/>
      <c r="G67" s="694"/>
      <c r="H67" s="694"/>
      <c r="I67" s="694"/>
      <c r="J67" s="695"/>
      <c r="K67" s="2854">
        <v>248</v>
      </c>
      <c r="L67" s="2855"/>
      <c r="M67" s="2855"/>
      <c r="N67" s="2855"/>
      <c r="O67" s="2855"/>
      <c r="P67" s="2855"/>
      <c r="Q67" s="2855"/>
      <c r="R67" s="2856"/>
      <c r="S67" s="794" t="s">
        <v>790</v>
      </c>
      <c r="T67" s="694"/>
      <c r="U67" s="694"/>
      <c r="V67" s="694"/>
      <c r="W67" s="694"/>
      <c r="X67" s="694"/>
      <c r="Y67" s="694"/>
      <c r="Z67" s="695"/>
      <c r="AA67" s="2854">
        <v>203</v>
      </c>
      <c r="AB67" s="2855"/>
      <c r="AC67" s="2855"/>
      <c r="AD67" s="2855"/>
      <c r="AE67" s="2855"/>
      <c r="AF67" s="2855"/>
      <c r="AG67" s="2855"/>
      <c r="AH67" s="2856"/>
      <c r="AI67" s="794" t="s">
        <v>791</v>
      </c>
      <c r="AJ67" s="799"/>
      <c r="AK67" s="799"/>
      <c r="AL67" s="799"/>
      <c r="AM67" s="799"/>
      <c r="AN67" s="799"/>
      <c r="AO67" s="799"/>
      <c r="AP67" s="800"/>
      <c r="AQ67" s="3210">
        <v>79</v>
      </c>
      <c r="AR67" s="3211"/>
      <c r="AS67" s="3211"/>
      <c r="AT67" s="3211"/>
      <c r="AU67" s="3211"/>
      <c r="AV67" s="3211"/>
      <c r="AW67" s="3211"/>
      <c r="AX67" s="3212"/>
    </row>
    <row r="68" spans="1:53"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3" ht="15" customHeight="1" x14ac:dyDescent="0.15">
      <c r="A69" s="1279" t="s">
        <v>132</v>
      </c>
      <c r="B69" s="1280"/>
      <c r="C69" s="1280"/>
      <c r="D69" s="1280"/>
      <c r="E69" s="1280"/>
      <c r="F69" s="1281"/>
      <c r="G69" s="11" t="s">
        <v>133</v>
      </c>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3"/>
    </row>
    <row r="70" spans="1:53" customFormat="1" ht="385.5" customHeight="1" x14ac:dyDescent="0.15">
      <c r="A70" s="432"/>
      <c r="B70" s="433"/>
      <c r="C70" s="433"/>
      <c r="D70" s="433"/>
      <c r="E70" s="433"/>
      <c r="F70" s="434"/>
      <c r="G70" s="14"/>
      <c r="H70" s="15"/>
      <c r="I70" s="15"/>
      <c r="J70" s="15"/>
      <c r="K70" s="1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6"/>
      <c r="BA70" s="137"/>
    </row>
    <row r="71" spans="1:53" customFormat="1" ht="348.95" customHeight="1" x14ac:dyDescent="0.15">
      <c r="A71" s="432"/>
      <c r="B71" s="433"/>
      <c r="C71" s="433"/>
      <c r="D71" s="433"/>
      <c r="E71" s="433"/>
      <c r="F71" s="434"/>
      <c r="G71" s="14"/>
      <c r="H71" s="15"/>
      <c r="I71" s="15"/>
      <c r="J71" s="15"/>
      <c r="K71" s="1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6"/>
    </row>
    <row r="72" spans="1:53" ht="52.35" customHeight="1" x14ac:dyDescent="0.15">
      <c r="A72" s="432"/>
      <c r="B72" s="433"/>
      <c r="C72" s="433"/>
      <c r="D72" s="433"/>
      <c r="E72" s="433"/>
      <c r="F72" s="434"/>
      <c r="G72" s="14"/>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6"/>
    </row>
    <row r="73" spans="1:53" ht="52.35" customHeight="1" x14ac:dyDescent="0.15">
      <c r="A73" s="432"/>
      <c r="B73" s="433"/>
      <c r="C73" s="433"/>
      <c r="D73" s="433"/>
      <c r="E73" s="433"/>
      <c r="F73" s="434"/>
      <c r="G73" s="14"/>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6"/>
    </row>
    <row r="74" spans="1:53" ht="52.35" customHeight="1" x14ac:dyDescent="0.15">
      <c r="A74" s="432"/>
      <c r="B74" s="433"/>
      <c r="C74" s="433"/>
      <c r="D74" s="433"/>
      <c r="E74" s="433"/>
      <c r="F74" s="434"/>
      <c r="G74" s="14"/>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6"/>
    </row>
    <row r="75" spans="1:53" ht="41.25" customHeight="1" x14ac:dyDescent="0.15">
      <c r="A75" s="432"/>
      <c r="B75" s="433"/>
      <c r="C75" s="433"/>
      <c r="D75" s="433"/>
      <c r="E75" s="433"/>
      <c r="F75" s="434"/>
      <c r="G75" s="14"/>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6"/>
    </row>
    <row r="76" spans="1:53" ht="41.25" customHeight="1" x14ac:dyDescent="0.15">
      <c r="A76" s="432"/>
      <c r="B76" s="433"/>
      <c r="C76" s="433"/>
      <c r="D76" s="433"/>
      <c r="E76" s="433"/>
      <c r="F76" s="434"/>
      <c r="G76" s="14"/>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6"/>
    </row>
    <row r="77" spans="1:53" ht="52.5" customHeight="1" x14ac:dyDescent="0.15">
      <c r="A77" s="432"/>
      <c r="B77" s="433"/>
      <c r="C77" s="433"/>
      <c r="D77" s="433"/>
      <c r="E77" s="433"/>
      <c r="F77" s="434"/>
      <c r="G77" s="14"/>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6"/>
    </row>
    <row r="78" spans="1:53" ht="52.5" customHeight="1" x14ac:dyDescent="0.15">
      <c r="A78" s="432"/>
      <c r="B78" s="433"/>
      <c r="C78" s="433"/>
      <c r="D78" s="433"/>
      <c r="E78" s="433"/>
      <c r="F78" s="434"/>
      <c r="G78" s="14"/>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6"/>
    </row>
    <row r="79" spans="1:53" ht="52.5" customHeight="1" x14ac:dyDescent="0.15">
      <c r="A79" s="432"/>
      <c r="B79" s="433"/>
      <c r="C79" s="433"/>
      <c r="D79" s="433"/>
      <c r="E79" s="433"/>
      <c r="F79" s="434"/>
      <c r="G79" s="14"/>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6"/>
    </row>
    <row r="80" spans="1:53" ht="14.25" thickBot="1" x14ac:dyDescent="0.2">
      <c r="A80" s="1261"/>
      <c r="B80" s="1262"/>
      <c r="C80" s="1262"/>
      <c r="D80" s="1262"/>
      <c r="E80" s="1262"/>
      <c r="F80" s="2168"/>
      <c r="G80" s="17" t="s">
        <v>792</v>
      </c>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9"/>
    </row>
    <row r="81" spans="1:50" s="133" customFormat="1" ht="26.25" customHeight="1" thickBot="1" x14ac:dyDescent="0.2">
      <c r="A81" s="23"/>
      <c r="B81" s="23"/>
      <c r="C81" s="23"/>
      <c r="D81" s="23"/>
      <c r="E81" s="23"/>
      <c r="F81" s="23"/>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row>
    <row r="82" spans="1:50" ht="30" customHeight="1" x14ac:dyDescent="0.15">
      <c r="A82" s="768" t="s">
        <v>134</v>
      </c>
      <c r="B82" s="769"/>
      <c r="C82" s="769"/>
      <c r="D82" s="769"/>
      <c r="E82" s="769"/>
      <c r="F82" s="770"/>
      <c r="G82" s="723" t="s">
        <v>793</v>
      </c>
      <c r="H82" s="751"/>
      <c r="I82" s="751"/>
      <c r="J82" s="751"/>
      <c r="K82" s="751"/>
      <c r="L82" s="751"/>
      <c r="M82" s="751"/>
      <c r="N82" s="751"/>
      <c r="O82" s="751"/>
      <c r="P82" s="751"/>
      <c r="Q82" s="751"/>
      <c r="R82" s="751"/>
      <c r="S82" s="751"/>
      <c r="T82" s="751"/>
      <c r="U82" s="751"/>
      <c r="V82" s="751"/>
      <c r="W82" s="751"/>
      <c r="X82" s="751"/>
      <c r="Y82" s="751"/>
      <c r="Z82" s="751"/>
      <c r="AA82" s="751"/>
      <c r="AB82" s="777"/>
      <c r="AC82" s="723" t="s">
        <v>794</v>
      </c>
      <c r="AD82" s="751"/>
      <c r="AE82" s="751"/>
      <c r="AF82" s="751"/>
      <c r="AG82" s="751"/>
      <c r="AH82" s="751"/>
      <c r="AI82" s="751"/>
      <c r="AJ82" s="751"/>
      <c r="AK82" s="751"/>
      <c r="AL82" s="751"/>
      <c r="AM82" s="751"/>
      <c r="AN82" s="751"/>
      <c r="AO82" s="751"/>
      <c r="AP82" s="751"/>
      <c r="AQ82" s="751"/>
      <c r="AR82" s="751"/>
      <c r="AS82" s="751"/>
      <c r="AT82" s="751"/>
      <c r="AU82" s="751"/>
      <c r="AV82" s="751"/>
      <c r="AW82" s="751"/>
      <c r="AX82" s="752"/>
    </row>
    <row r="83" spans="1:50" ht="24.75" customHeight="1" x14ac:dyDescent="0.15">
      <c r="A83" s="771"/>
      <c r="B83" s="772"/>
      <c r="C83" s="772"/>
      <c r="D83" s="772"/>
      <c r="E83" s="772"/>
      <c r="F83" s="773"/>
      <c r="G83" s="731" t="s">
        <v>91</v>
      </c>
      <c r="H83" s="732"/>
      <c r="I83" s="732"/>
      <c r="J83" s="732"/>
      <c r="K83" s="732"/>
      <c r="L83" s="474" t="s">
        <v>136</v>
      </c>
      <c r="M83" s="627"/>
      <c r="N83" s="627"/>
      <c r="O83" s="627"/>
      <c r="P83" s="627"/>
      <c r="Q83" s="627"/>
      <c r="R83" s="627"/>
      <c r="S83" s="627"/>
      <c r="T83" s="627"/>
      <c r="U83" s="627"/>
      <c r="V83" s="627"/>
      <c r="W83" s="627"/>
      <c r="X83" s="637"/>
      <c r="Y83" s="728" t="s">
        <v>137</v>
      </c>
      <c r="Z83" s="733"/>
      <c r="AA83" s="733"/>
      <c r="AB83" s="756"/>
      <c r="AC83" s="731" t="s">
        <v>91</v>
      </c>
      <c r="AD83" s="732"/>
      <c r="AE83" s="732"/>
      <c r="AF83" s="732"/>
      <c r="AG83" s="732"/>
      <c r="AH83" s="474" t="s">
        <v>136</v>
      </c>
      <c r="AI83" s="627"/>
      <c r="AJ83" s="627"/>
      <c r="AK83" s="627"/>
      <c r="AL83" s="627"/>
      <c r="AM83" s="627"/>
      <c r="AN83" s="627"/>
      <c r="AO83" s="627"/>
      <c r="AP83" s="627"/>
      <c r="AQ83" s="627"/>
      <c r="AR83" s="627"/>
      <c r="AS83" s="627"/>
      <c r="AT83" s="637"/>
      <c r="AU83" s="728" t="s">
        <v>137</v>
      </c>
      <c r="AV83" s="733"/>
      <c r="AW83" s="733"/>
      <c r="AX83" s="734"/>
    </row>
    <row r="84" spans="1:50" ht="24.75" customHeight="1" x14ac:dyDescent="0.15">
      <c r="A84" s="771"/>
      <c r="B84" s="772"/>
      <c r="C84" s="772"/>
      <c r="D84" s="772"/>
      <c r="E84" s="772"/>
      <c r="F84" s="773"/>
      <c r="G84" s="3225" t="s">
        <v>795</v>
      </c>
      <c r="H84" s="3226"/>
      <c r="I84" s="3226"/>
      <c r="J84" s="3226"/>
      <c r="K84" s="3227"/>
      <c r="L84" s="3228" t="s">
        <v>796</v>
      </c>
      <c r="M84" s="3229"/>
      <c r="N84" s="3229"/>
      <c r="O84" s="3229"/>
      <c r="P84" s="3229"/>
      <c r="Q84" s="3229"/>
      <c r="R84" s="3229"/>
      <c r="S84" s="3229"/>
      <c r="T84" s="3229"/>
      <c r="U84" s="3229"/>
      <c r="V84" s="3229"/>
      <c r="W84" s="3229"/>
      <c r="X84" s="3230"/>
      <c r="Y84" s="3575">
        <v>1.5</v>
      </c>
      <c r="Z84" s="3576"/>
      <c r="AA84" s="3576"/>
      <c r="AB84" s="3577"/>
      <c r="AC84" s="714"/>
      <c r="AD84" s="715"/>
      <c r="AE84" s="715"/>
      <c r="AF84" s="715"/>
      <c r="AG84" s="716"/>
      <c r="AH84" s="717"/>
      <c r="AI84" s="718"/>
      <c r="AJ84" s="718"/>
      <c r="AK84" s="718"/>
      <c r="AL84" s="718"/>
      <c r="AM84" s="718"/>
      <c r="AN84" s="718"/>
      <c r="AO84" s="718"/>
      <c r="AP84" s="718"/>
      <c r="AQ84" s="718"/>
      <c r="AR84" s="718"/>
      <c r="AS84" s="718"/>
      <c r="AT84" s="719"/>
      <c r="AU84" s="720"/>
      <c r="AV84" s="721"/>
      <c r="AW84" s="721"/>
      <c r="AX84" s="722"/>
    </row>
    <row r="85" spans="1:50" ht="24.75" customHeight="1" x14ac:dyDescent="0.15">
      <c r="A85" s="771"/>
      <c r="B85" s="772"/>
      <c r="C85" s="772"/>
      <c r="D85" s="772"/>
      <c r="E85" s="772"/>
      <c r="F85" s="773"/>
      <c r="G85" s="707" t="s">
        <v>35</v>
      </c>
      <c r="H85" s="627"/>
      <c r="I85" s="627"/>
      <c r="J85" s="627"/>
      <c r="K85" s="627"/>
      <c r="L85" s="742"/>
      <c r="M85" s="743"/>
      <c r="N85" s="743"/>
      <c r="O85" s="743"/>
      <c r="P85" s="743"/>
      <c r="Q85" s="743"/>
      <c r="R85" s="743"/>
      <c r="S85" s="743"/>
      <c r="T85" s="743"/>
      <c r="U85" s="743"/>
      <c r="V85" s="743"/>
      <c r="W85" s="743"/>
      <c r="X85" s="744"/>
      <c r="Y85" s="711">
        <v>1.5</v>
      </c>
      <c r="Z85" s="712"/>
      <c r="AA85" s="712"/>
      <c r="AB85" s="3209"/>
      <c r="AC85" s="1166"/>
      <c r="AD85" s="839"/>
      <c r="AE85" s="839"/>
      <c r="AF85" s="839"/>
      <c r="AG85" s="842"/>
      <c r="AH85" s="1167"/>
      <c r="AI85" s="1168"/>
      <c r="AJ85" s="1168"/>
      <c r="AK85" s="1168"/>
      <c r="AL85" s="1168"/>
      <c r="AM85" s="1168"/>
      <c r="AN85" s="1168"/>
      <c r="AO85" s="1168"/>
      <c r="AP85" s="1168"/>
      <c r="AQ85" s="1168"/>
      <c r="AR85" s="1168"/>
      <c r="AS85" s="1168"/>
      <c r="AT85" s="1169"/>
      <c r="AU85" s="1170"/>
      <c r="AV85" s="1171"/>
      <c r="AW85" s="1171"/>
      <c r="AX85" s="1172"/>
    </row>
    <row r="86" spans="1:50" ht="24.75" customHeight="1" x14ac:dyDescent="0.15">
      <c r="A86" s="771"/>
      <c r="B86" s="772"/>
      <c r="C86" s="772"/>
      <c r="D86" s="772"/>
      <c r="E86" s="772"/>
      <c r="F86" s="773"/>
      <c r="G86" s="1166"/>
      <c r="H86" s="839"/>
      <c r="I86" s="839"/>
      <c r="J86" s="839"/>
      <c r="K86" s="842"/>
      <c r="L86" s="1167"/>
      <c r="M86" s="1168"/>
      <c r="N86" s="1168"/>
      <c r="O86" s="1168"/>
      <c r="P86" s="1168"/>
      <c r="Q86" s="1168"/>
      <c r="R86" s="1168"/>
      <c r="S86" s="1168"/>
      <c r="T86" s="1168"/>
      <c r="U86" s="1168"/>
      <c r="V86" s="1168"/>
      <c r="W86" s="1168"/>
      <c r="X86" s="1169"/>
      <c r="Y86" s="1170"/>
      <c r="Z86" s="1171"/>
      <c r="AA86" s="1171"/>
      <c r="AB86" s="1227"/>
      <c r="AC86" s="1166"/>
      <c r="AD86" s="839"/>
      <c r="AE86" s="839"/>
      <c r="AF86" s="839"/>
      <c r="AG86" s="842"/>
      <c r="AH86" s="1167"/>
      <c r="AI86" s="1168"/>
      <c r="AJ86" s="1168"/>
      <c r="AK86" s="1168"/>
      <c r="AL86" s="1168"/>
      <c r="AM86" s="1168"/>
      <c r="AN86" s="1168"/>
      <c r="AO86" s="1168"/>
      <c r="AP86" s="1168"/>
      <c r="AQ86" s="1168"/>
      <c r="AR86" s="1168"/>
      <c r="AS86" s="1168"/>
      <c r="AT86" s="1169"/>
      <c r="AU86" s="1170"/>
      <c r="AV86" s="1171"/>
      <c r="AW86" s="1171"/>
      <c r="AX86" s="1172"/>
    </row>
    <row r="87" spans="1:50" ht="24.75" customHeight="1" x14ac:dyDescent="0.15">
      <c r="A87" s="771"/>
      <c r="B87" s="772"/>
      <c r="C87" s="772"/>
      <c r="D87" s="772"/>
      <c r="E87" s="772"/>
      <c r="F87" s="773"/>
      <c r="G87" s="1166"/>
      <c r="H87" s="839"/>
      <c r="I87" s="839"/>
      <c r="J87" s="839"/>
      <c r="K87" s="842"/>
      <c r="L87" s="1167"/>
      <c r="M87" s="1168"/>
      <c r="N87" s="1168"/>
      <c r="O87" s="1168"/>
      <c r="P87" s="1168"/>
      <c r="Q87" s="1168"/>
      <c r="R87" s="1168"/>
      <c r="S87" s="1168"/>
      <c r="T87" s="1168"/>
      <c r="U87" s="1168"/>
      <c r="V87" s="1168"/>
      <c r="W87" s="1168"/>
      <c r="X87" s="1169"/>
      <c r="Y87" s="1170"/>
      <c r="Z87" s="1171"/>
      <c r="AA87" s="1171"/>
      <c r="AB87" s="1227"/>
      <c r="AC87" s="1166"/>
      <c r="AD87" s="839"/>
      <c r="AE87" s="839"/>
      <c r="AF87" s="839"/>
      <c r="AG87" s="842"/>
      <c r="AH87" s="1167"/>
      <c r="AI87" s="1168"/>
      <c r="AJ87" s="1168"/>
      <c r="AK87" s="1168"/>
      <c r="AL87" s="1168"/>
      <c r="AM87" s="1168"/>
      <c r="AN87" s="1168"/>
      <c r="AO87" s="1168"/>
      <c r="AP87" s="1168"/>
      <c r="AQ87" s="1168"/>
      <c r="AR87" s="1168"/>
      <c r="AS87" s="1168"/>
      <c r="AT87" s="1169"/>
      <c r="AU87" s="1170"/>
      <c r="AV87" s="1171"/>
      <c r="AW87" s="1171"/>
      <c r="AX87" s="1172"/>
    </row>
    <row r="88" spans="1:50" ht="24.75" customHeight="1" x14ac:dyDescent="0.15">
      <c r="A88" s="771"/>
      <c r="B88" s="772"/>
      <c r="C88" s="772"/>
      <c r="D88" s="772"/>
      <c r="E88" s="772"/>
      <c r="F88" s="773"/>
      <c r="G88" s="1166"/>
      <c r="H88" s="839"/>
      <c r="I88" s="839"/>
      <c r="J88" s="839"/>
      <c r="K88" s="842"/>
      <c r="L88" s="1167"/>
      <c r="M88" s="1168"/>
      <c r="N88" s="1168"/>
      <c r="O88" s="1168"/>
      <c r="P88" s="1168"/>
      <c r="Q88" s="1168"/>
      <c r="R88" s="1168"/>
      <c r="S88" s="1168"/>
      <c r="T88" s="1168"/>
      <c r="U88" s="1168"/>
      <c r="V88" s="1168"/>
      <c r="W88" s="1168"/>
      <c r="X88" s="1169"/>
      <c r="Y88" s="1170"/>
      <c r="Z88" s="1171"/>
      <c r="AA88" s="1171"/>
      <c r="AB88" s="1171"/>
      <c r="AC88" s="1166"/>
      <c r="AD88" s="839"/>
      <c r="AE88" s="839"/>
      <c r="AF88" s="839"/>
      <c r="AG88" s="842"/>
      <c r="AH88" s="1167"/>
      <c r="AI88" s="1168"/>
      <c r="AJ88" s="1168"/>
      <c r="AK88" s="1168"/>
      <c r="AL88" s="1168"/>
      <c r="AM88" s="1168"/>
      <c r="AN88" s="1168"/>
      <c r="AO88" s="1168"/>
      <c r="AP88" s="1168"/>
      <c r="AQ88" s="1168"/>
      <c r="AR88" s="1168"/>
      <c r="AS88" s="1168"/>
      <c r="AT88" s="1169"/>
      <c r="AU88" s="1170"/>
      <c r="AV88" s="1171"/>
      <c r="AW88" s="1171"/>
      <c r="AX88" s="1172"/>
    </row>
    <row r="89" spans="1:50" ht="24.75" customHeight="1" x14ac:dyDescent="0.15">
      <c r="A89" s="771"/>
      <c r="B89" s="772"/>
      <c r="C89" s="772"/>
      <c r="D89" s="772"/>
      <c r="E89" s="772"/>
      <c r="F89" s="773"/>
      <c r="G89" s="1166"/>
      <c r="H89" s="839"/>
      <c r="I89" s="839"/>
      <c r="J89" s="839"/>
      <c r="K89" s="842"/>
      <c r="L89" s="1167"/>
      <c r="M89" s="1168"/>
      <c r="N89" s="1168"/>
      <c r="O89" s="1168"/>
      <c r="P89" s="1168"/>
      <c r="Q89" s="1168"/>
      <c r="R89" s="1168"/>
      <c r="S89" s="1168"/>
      <c r="T89" s="1168"/>
      <c r="U89" s="1168"/>
      <c r="V89" s="1168"/>
      <c r="W89" s="1168"/>
      <c r="X89" s="1169"/>
      <c r="Y89" s="1170"/>
      <c r="Z89" s="1171"/>
      <c r="AA89" s="1171"/>
      <c r="AB89" s="1171"/>
      <c r="AC89" s="1166"/>
      <c r="AD89" s="839"/>
      <c r="AE89" s="839"/>
      <c r="AF89" s="839"/>
      <c r="AG89" s="842"/>
      <c r="AH89" s="1167"/>
      <c r="AI89" s="1168"/>
      <c r="AJ89" s="1168"/>
      <c r="AK89" s="1168"/>
      <c r="AL89" s="1168"/>
      <c r="AM89" s="1168"/>
      <c r="AN89" s="1168"/>
      <c r="AO89" s="1168"/>
      <c r="AP89" s="1168"/>
      <c r="AQ89" s="1168"/>
      <c r="AR89" s="1168"/>
      <c r="AS89" s="1168"/>
      <c r="AT89" s="1169"/>
      <c r="AU89" s="1170"/>
      <c r="AV89" s="1171"/>
      <c r="AW89" s="1171"/>
      <c r="AX89" s="1172"/>
    </row>
    <row r="90" spans="1:50" ht="24.75" customHeight="1" x14ac:dyDescent="0.15">
      <c r="A90" s="771"/>
      <c r="B90" s="772"/>
      <c r="C90" s="772"/>
      <c r="D90" s="772"/>
      <c r="E90" s="772"/>
      <c r="F90" s="773"/>
      <c r="G90" s="1166"/>
      <c r="H90" s="839"/>
      <c r="I90" s="839"/>
      <c r="J90" s="839"/>
      <c r="K90" s="842"/>
      <c r="L90" s="1167"/>
      <c r="M90" s="1168"/>
      <c r="N90" s="1168"/>
      <c r="O90" s="1168"/>
      <c r="P90" s="1168"/>
      <c r="Q90" s="1168"/>
      <c r="R90" s="1168"/>
      <c r="S90" s="1168"/>
      <c r="T90" s="1168"/>
      <c r="U90" s="1168"/>
      <c r="V90" s="1168"/>
      <c r="W90" s="1168"/>
      <c r="X90" s="1169"/>
      <c r="Y90" s="1170"/>
      <c r="Z90" s="1171"/>
      <c r="AA90" s="1171"/>
      <c r="AB90" s="1171"/>
      <c r="AC90" s="1166"/>
      <c r="AD90" s="839"/>
      <c r="AE90" s="839"/>
      <c r="AF90" s="839"/>
      <c r="AG90" s="842"/>
      <c r="AH90" s="1167"/>
      <c r="AI90" s="1168"/>
      <c r="AJ90" s="1168"/>
      <c r="AK90" s="1168"/>
      <c r="AL90" s="1168"/>
      <c r="AM90" s="1168"/>
      <c r="AN90" s="1168"/>
      <c r="AO90" s="1168"/>
      <c r="AP90" s="1168"/>
      <c r="AQ90" s="1168"/>
      <c r="AR90" s="1168"/>
      <c r="AS90" s="1168"/>
      <c r="AT90" s="1169"/>
      <c r="AU90" s="1170"/>
      <c r="AV90" s="1171"/>
      <c r="AW90" s="1171"/>
      <c r="AX90" s="1172"/>
    </row>
    <row r="91" spans="1:50" ht="24.75" customHeight="1" x14ac:dyDescent="0.15">
      <c r="A91" s="771"/>
      <c r="B91" s="772"/>
      <c r="C91" s="772"/>
      <c r="D91" s="772"/>
      <c r="E91" s="772"/>
      <c r="F91" s="773"/>
      <c r="G91" s="1158"/>
      <c r="H91" s="846"/>
      <c r="I91" s="846"/>
      <c r="J91" s="846"/>
      <c r="K91" s="849"/>
      <c r="L91" s="1159"/>
      <c r="M91" s="1160"/>
      <c r="N91" s="1160"/>
      <c r="O91" s="1160"/>
      <c r="P91" s="1160"/>
      <c r="Q91" s="1160"/>
      <c r="R91" s="1160"/>
      <c r="S91" s="1160"/>
      <c r="T91" s="1160"/>
      <c r="U91" s="1160"/>
      <c r="V91" s="1160"/>
      <c r="W91" s="1160"/>
      <c r="X91" s="1161"/>
      <c r="Y91" s="1162"/>
      <c r="Z91" s="1163"/>
      <c r="AA91" s="1163"/>
      <c r="AB91" s="1163"/>
      <c r="AC91" s="1158"/>
      <c r="AD91" s="846"/>
      <c r="AE91" s="846"/>
      <c r="AF91" s="846"/>
      <c r="AG91" s="849"/>
      <c r="AH91" s="1159"/>
      <c r="AI91" s="1160"/>
      <c r="AJ91" s="1160"/>
      <c r="AK91" s="1160"/>
      <c r="AL91" s="1160"/>
      <c r="AM91" s="1160"/>
      <c r="AN91" s="1160"/>
      <c r="AO91" s="1160"/>
      <c r="AP91" s="1160"/>
      <c r="AQ91" s="1160"/>
      <c r="AR91" s="1160"/>
      <c r="AS91" s="1160"/>
      <c r="AT91" s="1161"/>
      <c r="AU91" s="1162"/>
      <c r="AV91" s="1163"/>
      <c r="AW91" s="1163"/>
      <c r="AX91" s="1164"/>
    </row>
    <row r="92" spans="1:50" ht="24.75" customHeight="1" x14ac:dyDescent="0.15">
      <c r="A92" s="771"/>
      <c r="B92" s="772"/>
      <c r="C92" s="772"/>
      <c r="D92" s="772"/>
      <c r="E92" s="772"/>
      <c r="F92" s="773"/>
      <c r="G92" s="707"/>
      <c r="H92" s="627"/>
      <c r="I92" s="627"/>
      <c r="J92" s="627"/>
      <c r="K92" s="627"/>
      <c r="L92" s="1167"/>
      <c r="M92" s="1168"/>
      <c r="N92" s="1168"/>
      <c r="O92" s="1168"/>
      <c r="P92" s="1168"/>
      <c r="Q92" s="1168"/>
      <c r="R92" s="1168"/>
      <c r="S92" s="1168"/>
      <c r="T92" s="1168"/>
      <c r="U92" s="1168"/>
      <c r="V92" s="1168"/>
      <c r="W92" s="1168"/>
      <c r="X92" s="1169"/>
      <c r="Y92" s="711"/>
      <c r="Z92" s="712"/>
      <c r="AA92" s="712"/>
      <c r="AB92" s="3209"/>
      <c r="AC92" s="707" t="s">
        <v>35</v>
      </c>
      <c r="AD92" s="627"/>
      <c r="AE92" s="627"/>
      <c r="AF92" s="627"/>
      <c r="AG92" s="627"/>
      <c r="AH92" s="742"/>
      <c r="AI92" s="743"/>
      <c r="AJ92" s="743"/>
      <c r="AK92" s="743"/>
      <c r="AL92" s="743"/>
      <c r="AM92" s="743"/>
      <c r="AN92" s="743"/>
      <c r="AO92" s="743"/>
      <c r="AP92" s="743"/>
      <c r="AQ92" s="743"/>
      <c r="AR92" s="743"/>
      <c r="AS92" s="743"/>
      <c r="AT92" s="744"/>
      <c r="AU92" s="745">
        <f>SUM(AU84:AX91)</f>
        <v>0</v>
      </c>
      <c r="AV92" s="746"/>
      <c r="AW92" s="746"/>
      <c r="AX92" s="747"/>
    </row>
    <row r="93" spans="1:50" ht="30" customHeight="1" x14ac:dyDescent="0.15">
      <c r="A93" s="771"/>
      <c r="B93" s="772"/>
      <c r="C93" s="772"/>
      <c r="D93" s="772"/>
      <c r="E93" s="772"/>
      <c r="F93" s="773"/>
      <c r="G93" s="2991" t="s">
        <v>797</v>
      </c>
      <c r="H93" s="2992"/>
      <c r="I93" s="2992"/>
      <c r="J93" s="2992"/>
      <c r="K93" s="2992"/>
      <c r="L93" s="2992"/>
      <c r="M93" s="2992"/>
      <c r="N93" s="2992"/>
      <c r="O93" s="2992"/>
      <c r="P93" s="2992"/>
      <c r="Q93" s="2992"/>
      <c r="R93" s="2992"/>
      <c r="S93" s="2992"/>
      <c r="T93" s="2992"/>
      <c r="U93" s="2992"/>
      <c r="V93" s="2992"/>
      <c r="W93" s="2992"/>
      <c r="X93" s="2992"/>
      <c r="Y93" s="2992"/>
      <c r="Z93" s="2992"/>
      <c r="AA93" s="2992"/>
      <c r="AB93" s="2993"/>
      <c r="AC93" s="739" t="s">
        <v>798</v>
      </c>
      <c r="AD93" s="740"/>
      <c r="AE93" s="740"/>
      <c r="AF93" s="740"/>
      <c r="AG93" s="740"/>
      <c r="AH93" s="740"/>
      <c r="AI93" s="740"/>
      <c r="AJ93" s="740"/>
      <c r="AK93" s="740"/>
      <c r="AL93" s="740"/>
      <c r="AM93" s="740"/>
      <c r="AN93" s="740"/>
      <c r="AO93" s="740"/>
      <c r="AP93" s="740"/>
      <c r="AQ93" s="740"/>
      <c r="AR93" s="740"/>
      <c r="AS93" s="740"/>
      <c r="AT93" s="740"/>
      <c r="AU93" s="740"/>
      <c r="AV93" s="740"/>
      <c r="AW93" s="740"/>
      <c r="AX93" s="741"/>
    </row>
    <row r="94" spans="1:50" ht="25.5" customHeight="1" x14ac:dyDescent="0.15">
      <c r="A94" s="771"/>
      <c r="B94" s="772"/>
      <c r="C94" s="772"/>
      <c r="D94" s="772"/>
      <c r="E94" s="772"/>
      <c r="F94" s="773"/>
      <c r="G94" s="731" t="s">
        <v>91</v>
      </c>
      <c r="H94" s="732"/>
      <c r="I94" s="732"/>
      <c r="J94" s="732"/>
      <c r="K94" s="732"/>
      <c r="L94" s="474" t="s">
        <v>136</v>
      </c>
      <c r="M94" s="627"/>
      <c r="N94" s="627"/>
      <c r="O94" s="627"/>
      <c r="P94" s="627"/>
      <c r="Q94" s="627"/>
      <c r="R94" s="627"/>
      <c r="S94" s="627"/>
      <c r="T94" s="627"/>
      <c r="U94" s="627"/>
      <c r="V94" s="627"/>
      <c r="W94" s="627"/>
      <c r="X94" s="637"/>
      <c r="Y94" s="728" t="s">
        <v>137</v>
      </c>
      <c r="Z94" s="733"/>
      <c r="AA94" s="733"/>
      <c r="AB94" s="756"/>
      <c r="AC94" s="731" t="s">
        <v>91</v>
      </c>
      <c r="AD94" s="732"/>
      <c r="AE94" s="732"/>
      <c r="AF94" s="732"/>
      <c r="AG94" s="732"/>
      <c r="AH94" s="474" t="s">
        <v>136</v>
      </c>
      <c r="AI94" s="627"/>
      <c r="AJ94" s="627"/>
      <c r="AK94" s="627"/>
      <c r="AL94" s="627"/>
      <c r="AM94" s="627"/>
      <c r="AN94" s="627"/>
      <c r="AO94" s="627"/>
      <c r="AP94" s="627"/>
      <c r="AQ94" s="627"/>
      <c r="AR94" s="627"/>
      <c r="AS94" s="627"/>
      <c r="AT94" s="637"/>
      <c r="AU94" s="728" t="s">
        <v>137</v>
      </c>
      <c r="AV94" s="733"/>
      <c r="AW94" s="733"/>
      <c r="AX94" s="734"/>
    </row>
    <row r="95" spans="1:50" ht="24.75" customHeight="1" x14ac:dyDescent="0.15">
      <c r="A95" s="771"/>
      <c r="B95" s="772"/>
      <c r="C95" s="772"/>
      <c r="D95" s="772"/>
      <c r="E95" s="772"/>
      <c r="F95" s="773"/>
      <c r="G95" s="3225"/>
      <c r="H95" s="3226"/>
      <c r="I95" s="3226"/>
      <c r="J95" s="3226"/>
      <c r="K95" s="3227"/>
      <c r="L95" s="3228"/>
      <c r="M95" s="3573"/>
      <c r="N95" s="3573"/>
      <c r="O95" s="3573"/>
      <c r="P95" s="3573"/>
      <c r="Q95" s="3573"/>
      <c r="R95" s="3573"/>
      <c r="S95" s="3573"/>
      <c r="T95" s="3573"/>
      <c r="U95" s="3573"/>
      <c r="V95" s="3573"/>
      <c r="W95" s="3573"/>
      <c r="X95" s="3574"/>
      <c r="Y95" s="3575"/>
      <c r="Z95" s="3576"/>
      <c r="AA95" s="3576"/>
      <c r="AB95" s="3577"/>
      <c r="AC95" s="714"/>
      <c r="AD95" s="715"/>
      <c r="AE95" s="715"/>
      <c r="AF95" s="715"/>
      <c r="AG95" s="716"/>
      <c r="AH95" s="717"/>
      <c r="AI95" s="718"/>
      <c r="AJ95" s="718"/>
      <c r="AK95" s="718"/>
      <c r="AL95" s="718"/>
      <c r="AM95" s="718"/>
      <c r="AN95" s="718"/>
      <c r="AO95" s="718"/>
      <c r="AP95" s="718"/>
      <c r="AQ95" s="718"/>
      <c r="AR95" s="718"/>
      <c r="AS95" s="718"/>
      <c r="AT95" s="719"/>
      <c r="AU95" s="720"/>
      <c r="AV95" s="721"/>
      <c r="AW95" s="721"/>
      <c r="AX95" s="722"/>
    </row>
    <row r="96" spans="1:50" ht="24.75" customHeight="1" x14ac:dyDescent="0.15">
      <c r="A96" s="771"/>
      <c r="B96" s="772"/>
      <c r="C96" s="772"/>
      <c r="D96" s="772"/>
      <c r="E96" s="772"/>
      <c r="F96" s="773"/>
      <c r="G96" s="2819"/>
      <c r="H96" s="2820"/>
      <c r="I96" s="2820"/>
      <c r="J96" s="2820"/>
      <c r="K96" s="2821"/>
      <c r="L96" s="3569"/>
      <c r="M96" s="2823"/>
      <c r="N96" s="2823"/>
      <c r="O96" s="2823"/>
      <c r="P96" s="2823"/>
      <c r="Q96" s="2823"/>
      <c r="R96" s="2823"/>
      <c r="S96" s="2823"/>
      <c r="T96" s="2823"/>
      <c r="U96" s="2823"/>
      <c r="V96" s="2823"/>
      <c r="W96" s="2823"/>
      <c r="X96" s="2824"/>
      <c r="Y96" s="3570"/>
      <c r="Z96" s="3571"/>
      <c r="AA96" s="3571"/>
      <c r="AB96" s="3572"/>
      <c r="AC96" s="1166"/>
      <c r="AD96" s="839"/>
      <c r="AE96" s="839"/>
      <c r="AF96" s="839"/>
      <c r="AG96" s="842"/>
      <c r="AH96" s="1167"/>
      <c r="AI96" s="1168"/>
      <c r="AJ96" s="1168"/>
      <c r="AK96" s="1168"/>
      <c r="AL96" s="1168"/>
      <c r="AM96" s="1168"/>
      <c r="AN96" s="1168"/>
      <c r="AO96" s="1168"/>
      <c r="AP96" s="1168"/>
      <c r="AQ96" s="1168"/>
      <c r="AR96" s="1168"/>
      <c r="AS96" s="1168"/>
      <c r="AT96" s="1169"/>
      <c r="AU96" s="1170"/>
      <c r="AV96" s="1171"/>
      <c r="AW96" s="1171"/>
      <c r="AX96" s="1172"/>
    </row>
    <row r="97" spans="1:50" ht="24.75" customHeight="1" x14ac:dyDescent="0.15">
      <c r="A97" s="771"/>
      <c r="B97" s="772"/>
      <c r="C97" s="772"/>
      <c r="D97" s="772"/>
      <c r="E97" s="772"/>
      <c r="F97" s="773"/>
      <c r="G97" s="1166"/>
      <c r="H97" s="839"/>
      <c r="I97" s="839"/>
      <c r="J97" s="839"/>
      <c r="K97" s="842"/>
      <c r="L97" s="1167"/>
      <c r="M97" s="1168"/>
      <c r="N97" s="1168"/>
      <c r="O97" s="1168"/>
      <c r="P97" s="1168"/>
      <c r="Q97" s="1168"/>
      <c r="R97" s="1168"/>
      <c r="S97" s="1168"/>
      <c r="T97" s="1168"/>
      <c r="U97" s="1168"/>
      <c r="V97" s="1168"/>
      <c r="W97" s="1168"/>
      <c r="X97" s="1169"/>
      <c r="Y97" s="1170"/>
      <c r="Z97" s="1171"/>
      <c r="AA97" s="1171"/>
      <c r="AB97" s="1227"/>
      <c r="AC97" s="1166"/>
      <c r="AD97" s="839"/>
      <c r="AE97" s="839"/>
      <c r="AF97" s="839"/>
      <c r="AG97" s="842"/>
      <c r="AH97" s="1167"/>
      <c r="AI97" s="1168"/>
      <c r="AJ97" s="1168"/>
      <c r="AK97" s="1168"/>
      <c r="AL97" s="1168"/>
      <c r="AM97" s="1168"/>
      <c r="AN97" s="1168"/>
      <c r="AO97" s="1168"/>
      <c r="AP97" s="1168"/>
      <c r="AQ97" s="1168"/>
      <c r="AR97" s="1168"/>
      <c r="AS97" s="1168"/>
      <c r="AT97" s="1169"/>
      <c r="AU97" s="1170"/>
      <c r="AV97" s="1171"/>
      <c r="AW97" s="1171"/>
      <c r="AX97" s="1172"/>
    </row>
    <row r="98" spans="1:50" ht="24.75" customHeight="1" x14ac:dyDescent="0.15">
      <c r="A98" s="771"/>
      <c r="B98" s="772"/>
      <c r="C98" s="772"/>
      <c r="D98" s="772"/>
      <c r="E98" s="772"/>
      <c r="F98" s="773"/>
      <c r="G98" s="1166"/>
      <c r="H98" s="839"/>
      <c r="I98" s="839"/>
      <c r="J98" s="839"/>
      <c r="K98" s="842"/>
      <c r="L98" s="1167"/>
      <c r="M98" s="1168"/>
      <c r="N98" s="1168"/>
      <c r="O98" s="1168"/>
      <c r="P98" s="1168"/>
      <c r="Q98" s="1168"/>
      <c r="R98" s="1168"/>
      <c r="S98" s="1168"/>
      <c r="T98" s="1168"/>
      <c r="U98" s="1168"/>
      <c r="V98" s="1168"/>
      <c r="W98" s="1168"/>
      <c r="X98" s="1169"/>
      <c r="Y98" s="1170"/>
      <c r="Z98" s="1171"/>
      <c r="AA98" s="1171"/>
      <c r="AB98" s="1227"/>
      <c r="AC98" s="1166"/>
      <c r="AD98" s="839"/>
      <c r="AE98" s="839"/>
      <c r="AF98" s="839"/>
      <c r="AG98" s="842"/>
      <c r="AH98" s="1167"/>
      <c r="AI98" s="1168"/>
      <c r="AJ98" s="1168"/>
      <c r="AK98" s="1168"/>
      <c r="AL98" s="1168"/>
      <c r="AM98" s="1168"/>
      <c r="AN98" s="1168"/>
      <c r="AO98" s="1168"/>
      <c r="AP98" s="1168"/>
      <c r="AQ98" s="1168"/>
      <c r="AR98" s="1168"/>
      <c r="AS98" s="1168"/>
      <c r="AT98" s="1169"/>
      <c r="AU98" s="1170"/>
      <c r="AV98" s="1171"/>
      <c r="AW98" s="1171"/>
      <c r="AX98" s="1172"/>
    </row>
    <row r="99" spans="1:50" ht="24.75" customHeight="1" x14ac:dyDescent="0.15">
      <c r="A99" s="771"/>
      <c r="B99" s="772"/>
      <c r="C99" s="772"/>
      <c r="D99" s="772"/>
      <c r="E99" s="772"/>
      <c r="F99" s="773"/>
      <c r="G99" s="1166"/>
      <c r="H99" s="839"/>
      <c r="I99" s="839"/>
      <c r="J99" s="839"/>
      <c r="K99" s="842"/>
      <c r="L99" s="1167"/>
      <c r="M99" s="1168"/>
      <c r="N99" s="1168"/>
      <c r="O99" s="1168"/>
      <c r="P99" s="1168"/>
      <c r="Q99" s="1168"/>
      <c r="R99" s="1168"/>
      <c r="S99" s="1168"/>
      <c r="T99" s="1168"/>
      <c r="U99" s="1168"/>
      <c r="V99" s="1168"/>
      <c r="W99" s="1168"/>
      <c r="X99" s="1169"/>
      <c r="Y99" s="1170"/>
      <c r="Z99" s="1171"/>
      <c r="AA99" s="1171"/>
      <c r="AB99" s="1171"/>
      <c r="AC99" s="1166"/>
      <c r="AD99" s="839"/>
      <c r="AE99" s="839"/>
      <c r="AF99" s="839"/>
      <c r="AG99" s="842"/>
      <c r="AH99" s="1167"/>
      <c r="AI99" s="1168"/>
      <c r="AJ99" s="1168"/>
      <c r="AK99" s="1168"/>
      <c r="AL99" s="1168"/>
      <c r="AM99" s="1168"/>
      <c r="AN99" s="1168"/>
      <c r="AO99" s="1168"/>
      <c r="AP99" s="1168"/>
      <c r="AQ99" s="1168"/>
      <c r="AR99" s="1168"/>
      <c r="AS99" s="1168"/>
      <c r="AT99" s="1169"/>
      <c r="AU99" s="1170"/>
      <c r="AV99" s="1171"/>
      <c r="AW99" s="1171"/>
      <c r="AX99" s="1172"/>
    </row>
    <row r="100" spans="1:50" ht="24.75" customHeight="1" x14ac:dyDescent="0.15">
      <c r="A100" s="771"/>
      <c r="B100" s="772"/>
      <c r="C100" s="772"/>
      <c r="D100" s="772"/>
      <c r="E100" s="772"/>
      <c r="F100" s="773"/>
      <c r="G100" s="1166"/>
      <c r="H100" s="839"/>
      <c r="I100" s="839"/>
      <c r="J100" s="839"/>
      <c r="K100" s="842"/>
      <c r="L100" s="1167"/>
      <c r="M100" s="1168"/>
      <c r="N100" s="1168"/>
      <c r="O100" s="1168"/>
      <c r="P100" s="1168"/>
      <c r="Q100" s="1168"/>
      <c r="R100" s="1168"/>
      <c r="S100" s="1168"/>
      <c r="T100" s="1168"/>
      <c r="U100" s="1168"/>
      <c r="V100" s="1168"/>
      <c r="W100" s="1168"/>
      <c r="X100" s="1169"/>
      <c r="Y100" s="1170"/>
      <c r="Z100" s="1171"/>
      <c r="AA100" s="1171"/>
      <c r="AB100" s="1171"/>
      <c r="AC100" s="1166"/>
      <c r="AD100" s="839"/>
      <c r="AE100" s="839"/>
      <c r="AF100" s="839"/>
      <c r="AG100" s="842"/>
      <c r="AH100" s="1167"/>
      <c r="AI100" s="1168"/>
      <c r="AJ100" s="1168"/>
      <c r="AK100" s="1168"/>
      <c r="AL100" s="1168"/>
      <c r="AM100" s="1168"/>
      <c r="AN100" s="1168"/>
      <c r="AO100" s="1168"/>
      <c r="AP100" s="1168"/>
      <c r="AQ100" s="1168"/>
      <c r="AR100" s="1168"/>
      <c r="AS100" s="1168"/>
      <c r="AT100" s="1169"/>
      <c r="AU100" s="1170"/>
      <c r="AV100" s="1171"/>
      <c r="AW100" s="1171"/>
      <c r="AX100" s="1172"/>
    </row>
    <row r="101" spans="1:50" ht="24.75" customHeight="1" x14ac:dyDescent="0.15">
      <c r="A101" s="771"/>
      <c r="B101" s="772"/>
      <c r="C101" s="772"/>
      <c r="D101" s="772"/>
      <c r="E101" s="772"/>
      <c r="F101" s="773"/>
      <c r="G101" s="1166"/>
      <c r="H101" s="839"/>
      <c r="I101" s="839"/>
      <c r="J101" s="839"/>
      <c r="K101" s="842"/>
      <c r="L101" s="1167"/>
      <c r="M101" s="1168"/>
      <c r="N101" s="1168"/>
      <c r="O101" s="1168"/>
      <c r="P101" s="1168"/>
      <c r="Q101" s="1168"/>
      <c r="R101" s="1168"/>
      <c r="S101" s="1168"/>
      <c r="T101" s="1168"/>
      <c r="U101" s="1168"/>
      <c r="V101" s="1168"/>
      <c r="W101" s="1168"/>
      <c r="X101" s="1169"/>
      <c r="Y101" s="1170"/>
      <c r="Z101" s="1171"/>
      <c r="AA101" s="1171"/>
      <c r="AB101" s="1171"/>
      <c r="AC101" s="1166"/>
      <c r="AD101" s="839"/>
      <c r="AE101" s="839"/>
      <c r="AF101" s="839"/>
      <c r="AG101" s="842"/>
      <c r="AH101" s="1167"/>
      <c r="AI101" s="1168"/>
      <c r="AJ101" s="1168"/>
      <c r="AK101" s="1168"/>
      <c r="AL101" s="1168"/>
      <c r="AM101" s="1168"/>
      <c r="AN101" s="1168"/>
      <c r="AO101" s="1168"/>
      <c r="AP101" s="1168"/>
      <c r="AQ101" s="1168"/>
      <c r="AR101" s="1168"/>
      <c r="AS101" s="1168"/>
      <c r="AT101" s="1169"/>
      <c r="AU101" s="1170"/>
      <c r="AV101" s="1171"/>
      <c r="AW101" s="1171"/>
      <c r="AX101" s="1172"/>
    </row>
    <row r="102" spans="1:50" ht="24.75" customHeight="1" x14ac:dyDescent="0.15">
      <c r="A102" s="771"/>
      <c r="B102" s="772"/>
      <c r="C102" s="772"/>
      <c r="D102" s="772"/>
      <c r="E102" s="772"/>
      <c r="F102" s="773"/>
      <c r="G102" s="1158"/>
      <c r="H102" s="846"/>
      <c r="I102" s="846"/>
      <c r="J102" s="846"/>
      <c r="K102" s="849"/>
      <c r="L102" s="1159"/>
      <c r="M102" s="1160"/>
      <c r="N102" s="1160"/>
      <c r="O102" s="1160"/>
      <c r="P102" s="1160"/>
      <c r="Q102" s="1160"/>
      <c r="R102" s="1160"/>
      <c r="S102" s="1160"/>
      <c r="T102" s="1160"/>
      <c r="U102" s="1160"/>
      <c r="V102" s="1160"/>
      <c r="W102" s="1160"/>
      <c r="X102" s="1161"/>
      <c r="Y102" s="1162"/>
      <c r="Z102" s="1163"/>
      <c r="AA102" s="1163"/>
      <c r="AB102" s="1163"/>
      <c r="AC102" s="1158"/>
      <c r="AD102" s="846"/>
      <c r="AE102" s="846"/>
      <c r="AF102" s="846"/>
      <c r="AG102" s="849"/>
      <c r="AH102" s="1159"/>
      <c r="AI102" s="1160"/>
      <c r="AJ102" s="1160"/>
      <c r="AK102" s="1160"/>
      <c r="AL102" s="1160"/>
      <c r="AM102" s="1160"/>
      <c r="AN102" s="1160"/>
      <c r="AO102" s="1160"/>
      <c r="AP102" s="1160"/>
      <c r="AQ102" s="1160"/>
      <c r="AR102" s="1160"/>
      <c r="AS102" s="1160"/>
      <c r="AT102" s="1161"/>
      <c r="AU102" s="1162"/>
      <c r="AV102" s="1163"/>
      <c r="AW102" s="1163"/>
      <c r="AX102" s="1164"/>
    </row>
    <row r="103" spans="1:50" ht="24.75" customHeight="1" x14ac:dyDescent="0.15">
      <c r="A103" s="771"/>
      <c r="B103" s="772"/>
      <c r="C103" s="772"/>
      <c r="D103" s="772"/>
      <c r="E103" s="772"/>
      <c r="F103" s="773"/>
      <c r="G103" s="707" t="s">
        <v>35</v>
      </c>
      <c r="H103" s="627"/>
      <c r="I103" s="627"/>
      <c r="J103" s="627"/>
      <c r="K103" s="627"/>
      <c r="L103" s="742"/>
      <c r="M103" s="743"/>
      <c r="N103" s="743"/>
      <c r="O103" s="743"/>
      <c r="P103" s="743"/>
      <c r="Q103" s="743"/>
      <c r="R103" s="743"/>
      <c r="S103" s="743"/>
      <c r="T103" s="743"/>
      <c r="U103" s="743"/>
      <c r="V103" s="743"/>
      <c r="W103" s="743"/>
      <c r="X103" s="744"/>
      <c r="Y103" s="745">
        <f>SUM(Y95:AB102)</f>
        <v>0</v>
      </c>
      <c r="Z103" s="746"/>
      <c r="AA103" s="746"/>
      <c r="AB103" s="759"/>
      <c r="AC103" s="707" t="s">
        <v>35</v>
      </c>
      <c r="AD103" s="627"/>
      <c r="AE103" s="627"/>
      <c r="AF103" s="627"/>
      <c r="AG103" s="627"/>
      <c r="AH103" s="742"/>
      <c r="AI103" s="743"/>
      <c r="AJ103" s="743"/>
      <c r="AK103" s="743"/>
      <c r="AL103" s="743"/>
      <c r="AM103" s="743"/>
      <c r="AN103" s="743"/>
      <c r="AO103" s="743"/>
      <c r="AP103" s="743"/>
      <c r="AQ103" s="743"/>
      <c r="AR103" s="743"/>
      <c r="AS103" s="743"/>
      <c r="AT103" s="744"/>
      <c r="AU103" s="745">
        <f>SUM(AU95:AX102)</f>
        <v>0</v>
      </c>
      <c r="AV103" s="746"/>
      <c r="AW103" s="746"/>
      <c r="AX103" s="747"/>
    </row>
    <row r="104" spans="1:50" ht="30" customHeight="1" x14ac:dyDescent="0.15">
      <c r="A104" s="771"/>
      <c r="B104" s="772"/>
      <c r="C104" s="772"/>
      <c r="D104" s="772"/>
      <c r="E104" s="772"/>
      <c r="F104" s="773"/>
      <c r="G104" s="2991" t="s">
        <v>799</v>
      </c>
      <c r="H104" s="2992"/>
      <c r="I104" s="2992"/>
      <c r="J104" s="2992"/>
      <c r="K104" s="2992"/>
      <c r="L104" s="2992"/>
      <c r="M104" s="2992"/>
      <c r="N104" s="2992"/>
      <c r="O104" s="2992"/>
      <c r="P104" s="2992"/>
      <c r="Q104" s="2992"/>
      <c r="R104" s="2992"/>
      <c r="S104" s="2992"/>
      <c r="T104" s="2992"/>
      <c r="U104" s="2992"/>
      <c r="V104" s="2992"/>
      <c r="W104" s="2992"/>
      <c r="X104" s="2992"/>
      <c r="Y104" s="2992"/>
      <c r="Z104" s="2992"/>
      <c r="AA104" s="2992"/>
      <c r="AB104" s="2993"/>
      <c r="AC104" s="739" t="s">
        <v>429</v>
      </c>
      <c r="AD104" s="740"/>
      <c r="AE104" s="740"/>
      <c r="AF104" s="740"/>
      <c r="AG104" s="740"/>
      <c r="AH104" s="740"/>
      <c r="AI104" s="740"/>
      <c r="AJ104" s="740"/>
      <c r="AK104" s="740"/>
      <c r="AL104" s="740"/>
      <c r="AM104" s="740"/>
      <c r="AN104" s="740"/>
      <c r="AO104" s="740"/>
      <c r="AP104" s="740"/>
      <c r="AQ104" s="740"/>
      <c r="AR104" s="740"/>
      <c r="AS104" s="740"/>
      <c r="AT104" s="740"/>
      <c r="AU104" s="740"/>
      <c r="AV104" s="740"/>
      <c r="AW104" s="740"/>
      <c r="AX104" s="741"/>
    </row>
    <row r="105" spans="1:50" ht="24.75" customHeight="1" x14ac:dyDescent="0.15">
      <c r="A105" s="771"/>
      <c r="B105" s="772"/>
      <c r="C105" s="772"/>
      <c r="D105" s="772"/>
      <c r="E105" s="772"/>
      <c r="F105" s="773"/>
      <c r="G105" s="731" t="s">
        <v>91</v>
      </c>
      <c r="H105" s="732"/>
      <c r="I105" s="732"/>
      <c r="J105" s="732"/>
      <c r="K105" s="732"/>
      <c r="L105" s="474" t="s">
        <v>136</v>
      </c>
      <c r="M105" s="627"/>
      <c r="N105" s="627"/>
      <c r="O105" s="627"/>
      <c r="P105" s="627"/>
      <c r="Q105" s="627"/>
      <c r="R105" s="627"/>
      <c r="S105" s="627"/>
      <c r="T105" s="627"/>
      <c r="U105" s="627"/>
      <c r="V105" s="627"/>
      <c r="W105" s="627"/>
      <c r="X105" s="637"/>
      <c r="Y105" s="728" t="s">
        <v>137</v>
      </c>
      <c r="Z105" s="733"/>
      <c r="AA105" s="733"/>
      <c r="AB105" s="756"/>
      <c r="AC105" s="731" t="s">
        <v>91</v>
      </c>
      <c r="AD105" s="732"/>
      <c r="AE105" s="732"/>
      <c r="AF105" s="732"/>
      <c r="AG105" s="732"/>
      <c r="AH105" s="474" t="s">
        <v>136</v>
      </c>
      <c r="AI105" s="627"/>
      <c r="AJ105" s="627"/>
      <c r="AK105" s="627"/>
      <c r="AL105" s="627"/>
      <c r="AM105" s="627"/>
      <c r="AN105" s="627"/>
      <c r="AO105" s="627"/>
      <c r="AP105" s="627"/>
      <c r="AQ105" s="627"/>
      <c r="AR105" s="627"/>
      <c r="AS105" s="627"/>
      <c r="AT105" s="637"/>
      <c r="AU105" s="728" t="s">
        <v>137</v>
      </c>
      <c r="AV105" s="733"/>
      <c r="AW105" s="733"/>
      <c r="AX105" s="734"/>
    </row>
    <row r="106" spans="1:50" ht="24.75" customHeight="1" x14ac:dyDescent="0.15">
      <c r="A106" s="771"/>
      <c r="B106" s="772"/>
      <c r="C106" s="772"/>
      <c r="D106" s="772"/>
      <c r="E106" s="772"/>
      <c r="F106" s="773"/>
      <c r="G106" s="3225"/>
      <c r="H106" s="3226"/>
      <c r="I106" s="3226"/>
      <c r="J106" s="3226"/>
      <c r="K106" s="3227"/>
      <c r="L106" s="3228"/>
      <c r="M106" s="3573"/>
      <c r="N106" s="3573"/>
      <c r="O106" s="3573"/>
      <c r="P106" s="3573"/>
      <c r="Q106" s="3573"/>
      <c r="R106" s="3573"/>
      <c r="S106" s="3573"/>
      <c r="T106" s="3573"/>
      <c r="U106" s="3573"/>
      <c r="V106" s="3573"/>
      <c r="W106" s="3573"/>
      <c r="X106" s="3574"/>
      <c r="Y106" s="3575"/>
      <c r="Z106" s="3576"/>
      <c r="AA106" s="3576"/>
      <c r="AB106" s="3577"/>
      <c r="AC106" s="714"/>
      <c r="AD106" s="715"/>
      <c r="AE106" s="715"/>
      <c r="AF106" s="715"/>
      <c r="AG106" s="716"/>
      <c r="AH106" s="717"/>
      <c r="AI106" s="718"/>
      <c r="AJ106" s="718"/>
      <c r="AK106" s="718"/>
      <c r="AL106" s="718"/>
      <c r="AM106" s="718"/>
      <c r="AN106" s="718"/>
      <c r="AO106" s="718"/>
      <c r="AP106" s="718"/>
      <c r="AQ106" s="718"/>
      <c r="AR106" s="718"/>
      <c r="AS106" s="718"/>
      <c r="AT106" s="719"/>
      <c r="AU106" s="720"/>
      <c r="AV106" s="721"/>
      <c r="AW106" s="721"/>
      <c r="AX106" s="722"/>
    </row>
    <row r="107" spans="1:50" ht="24.75" customHeight="1" x14ac:dyDescent="0.15">
      <c r="A107" s="771"/>
      <c r="B107" s="772"/>
      <c r="C107" s="772"/>
      <c r="D107" s="772"/>
      <c r="E107" s="772"/>
      <c r="F107" s="773"/>
      <c r="G107" s="2819"/>
      <c r="H107" s="2820"/>
      <c r="I107" s="2820"/>
      <c r="J107" s="2820"/>
      <c r="K107" s="2821"/>
      <c r="L107" s="3569"/>
      <c r="M107" s="2823"/>
      <c r="N107" s="2823"/>
      <c r="O107" s="2823"/>
      <c r="P107" s="2823"/>
      <c r="Q107" s="2823"/>
      <c r="R107" s="2823"/>
      <c r="S107" s="2823"/>
      <c r="T107" s="2823"/>
      <c r="U107" s="2823"/>
      <c r="V107" s="2823"/>
      <c r="W107" s="2823"/>
      <c r="X107" s="2824"/>
      <c r="Y107" s="3570"/>
      <c r="Z107" s="3571"/>
      <c r="AA107" s="3571"/>
      <c r="AB107" s="3572"/>
      <c r="AC107" s="1166"/>
      <c r="AD107" s="839"/>
      <c r="AE107" s="839"/>
      <c r="AF107" s="839"/>
      <c r="AG107" s="842"/>
      <c r="AH107" s="1167"/>
      <c r="AI107" s="1168"/>
      <c r="AJ107" s="1168"/>
      <c r="AK107" s="1168"/>
      <c r="AL107" s="1168"/>
      <c r="AM107" s="1168"/>
      <c r="AN107" s="1168"/>
      <c r="AO107" s="1168"/>
      <c r="AP107" s="1168"/>
      <c r="AQ107" s="1168"/>
      <c r="AR107" s="1168"/>
      <c r="AS107" s="1168"/>
      <c r="AT107" s="1169"/>
      <c r="AU107" s="1170"/>
      <c r="AV107" s="1171"/>
      <c r="AW107" s="1171"/>
      <c r="AX107" s="1172"/>
    </row>
    <row r="108" spans="1:50" ht="24.75" customHeight="1" x14ac:dyDescent="0.15">
      <c r="A108" s="771"/>
      <c r="B108" s="772"/>
      <c r="C108" s="772"/>
      <c r="D108" s="772"/>
      <c r="E108" s="772"/>
      <c r="F108" s="773"/>
      <c r="G108" s="1166"/>
      <c r="H108" s="839"/>
      <c r="I108" s="839"/>
      <c r="J108" s="839"/>
      <c r="K108" s="842"/>
      <c r="L108" s="1167"/>
      <c r="M108" s="1168"/>
      <c r="N108" s="1168"/>
      <c r="O108" s="1168"/>
      <c r="P108" s="1168"/>
      <c r="Q108" s="1168"/>
      <c r="R108" s="1168"/>
      <c r="S108" s="1168"/>
      <c r="T108" s="1168"/>
      <c r="U108" s="1168"/>
      <c r="V108" s="1168"/>
      <c r="W108" s="1168"/>
      <c r="X108" s="1169"/>
      <c r="Y108" s="1170"/>
      <c r="Z108" s="1171"/>
      <c r="AA108" s="1171"/>
      <c r="AB108" s="1227"/>
      <c r="AC108" s="1166"/>
      <c r="AD108" s="839"/>
      <c r="AE108" s="839"/>
      <c r="AF108" s="839"/>
      <c r="AG108" s="842"/>
      <c r="AH108" s="1167"/>
      <c r="AI108" s="1168"/>
      <c r="AJ108" s="1168"/>
      <c r="AK108" s="1168"/>
      <c r="AL108" s="1168"/>
      <c r="AM108" s="1168"/>
      <c r="AN108" s="1168"/>
      <c r="AO108" s="1168"/>
      <c r="AP108" s="1168"/>
      <c r="AQ108" s="1168"/>
      <c r="AR108" s="1168"/>
      <c r="AS108" s="1168"/>
      <c r="AT108" s="1169"/>
      <c r="AU108" s="1170"/>
      <c r="AV108" s="1171"/>
      <c r="AW108" s="1171"/>
      <c r="AX108" s="1172"/>
    </row>
    <row r="109" spans="1:50" ht="24.75" customHeight="1" x14ac:dyDescent="0.15">
      <c r="A109" s="771"/>
      <c r="B109" s="772"/>
      <c r="C109" s="772"/>
      <c r="D109" s="772"/>
      <c r="E109" s="772"/>
      <c r="F109" s="773"/>
      <c r="G109" s="1166"/>
      <c r="H109" s="839"/>
      <c r="I109" s="839"/>
      <c r="J109" s="839"/>
      <c r="K109" s="842"/>
      <c r="L109" s="1167"/>
      <c r="M109" s="1168"/>
      <c r="N109" s="1168"/>
      <c r="O109" s="1168"/>
      <c r="P109" s="1168"/>
      <c r="Q109" s="1168"/>
      <c r="R109" s="1168"/>
      <c r="S109" s="1168"/>
      <c r="T109" s="1168"/>
      <c r="U109" s="1168"/>
      <c r="V109" s="1168"/>
      <c r="W109" s="1168"/>
      <c r="X109" s="1169"/>
      <c r="Y109" s="1170"/>
      <c r="Z109" s="1171"/>
      <c r="AA109" s="1171"/>
      <c r="AB109" s="1227"/>
      <c r="AC109" s="1166"/>
      <c r="AD109" s="839"/>
      <c r="AE109" s="839"/>
      <c r="AF109" s="839"/>
      <c r="AG109" s="842"/>
      <c r="AH109" s="1167"/>
      <c r="AI109" s="1168"/>
      <c r="AJ109" s="1168"/>
      <c r="AK109" s="1168"/>
      <c r="AL109" s="1168"/>
      <c r="AM109" s="1168"/>
      <c r="AN109" s="1168"/>
      <c r="AO109" s="1168"/>
      <c r="AP109" s="1168"/>
      <c r="AQ109" s="1168"/>
      <c r="AR109" s="1168"/>
      <c r="AS109" s="1168"/>
      <c r="AT109" s="1169"/>
      <c r="AU109" s="1170"/>
      <c r="AV109" s="1171"/>
      <c r="AW109" s="1171"/>
      <c r="AX109" s="1172"/>
    </row>
    <row r="110" spans="1:50" ht="24.75" customHeight="1" x14ac:dyDescent="0.15">
      <c r="A110" s="771"/>
      <c r="B110" s="772"/>
      <c r="C110" s="772"/>
      <c r="D110" s="772"/>
      <c r="E110" s="772"/>
      <c r="F110" s="773"/>
      <c r="G110" s="1166"/>
      <c r="H110" s="839"/>
      <c r="I110" s="839"/>
      <c r="J110" s="839"/>
      <c r="K110" s="842"/>
      <c r="L110" s="1167"/>
      <c r="M110" s="1168"/>
      <c r="N110" s="1168"/>
      <c r="O110" s="1168"/>
      <c r="P110" s="1168"/>
      <c r="Q110" s="1168"/>
      <c r="R110" s="1168"/>
      <c r="S110" s="1168"/>
      <c r="T110" s="1168"/>
      <c r="U110" s="1168"/>
      <c r="V110" s="1168"/>
      <c r="W110" s="1168"/>
      <c r="X110" s="1169"/>
      <c r="Y110" s="1170"/>
      <c r="Z110" s="1171"/>
      <c r="AA110" s="1171"/>
      <c r="AB110" s="1171"/>
      <c r="AC110" s="1166"/>
      <c r="AD110" s="839"/>
      <c r="AE110" s="839"/>
      <c r="AF110" s="839"/>
      <c r="AG110" s="842"/>
      <c r="AH110" s="1167"/>
      <c r="AI110" s="1168"/>
      <c r="AJ110" s="1168"/>
      <c r="AK110" s="1168"/>
      <c r="AL110" s="1168"/>
      <c r="AM110" s="1168"/>
      <c r="AN110" s="1168"/>
      <c r="AO110" s="1168"/>
      <c r="AP110" s="1168"/>
      <c r="AQ110" s="1168"/>
      <c r="AR110" s="1168"/>
      <c r="AS110" s="1168"/>
      <c r="AT110" s="1169"/>
      <c r="AU110" s="1170"/>
      <c r="AV110" s="1171"/>
      <c r="AW110" s="1171"/>
      <c r="AX110" s="1172"/>
    </row>
    <row r="111" spans="1:50" ht="24.75" customHeight="1" x14ac:dyDescent="0.15">
      <c r="A111" s="771"/>
      <c r="B111" s="772"/>
      <c r="C111" s="772"/>
      <c r="D111" s="772"/>
      <c r="E111" s="772"/>
      <c r="F111" s="773"/>
      <c r="G111" s="1166"/>
      <c r="H111" s="839"/>
      <c r="I111" s="839"/>
      <c r="J111" s="839"/>
      <c r="K111" s="842"/>
      <c r="L111" s="1167"/>
      <c r="M111" s="1168"/>
      <c r="N111" s="1168"/>
      <c r="O111" s="1168"/>
      <c r="P111" s="1168"/>
      <c r="Q111" s="1168"/>
      <c r="R111" s="1168"/>
      <c r="S111" s="1168"/>
      <c r="T111" s="1168"/>
      <c r="U111" s="1168"/>
      <c r="V111" s="1168"/>
      <c r="W111" s="1168"/>
      <c r="X111" s="1169"/>
      <c r="Y111" s="1170"/>
      <c r="Z111" s="1171"/>
      <c r="AA111" s="1171"/>
      <c r="AB111" s="1171"/>
      <c r="AC111" s="1166"/>
      <c r="AD111" s="839"/>
      <c r="AE111" s="839"/>
      <c r="AF111" s="839"/>
      <c r="AG111" s="842"/>
      <c r="AH111" s="1167"/>
      <c r="AI111" s="1168"/>
      <c r="AJ111" s="1168"/>
      <c r="AK111" s="1168"/>
      <c r="AL111" s="1168"/>
      <c r="AM111" s="1168"/>
      <c r="AN111" s="1168"/>
      <c r="AO111" s="1168"/>
      <c r="AP111" s="1168"/>
      <c r="AQ111" s="1168"/>
      <c r="AR111" s="1168"/>
      <c r="AS111" s="1168"/>
      <c r="AT111" s="1169"/>
      <c r="AU111" s="1170"/>
      <c r="AV111" s="1171"/>
      <c r="AW111" s="1171"/>
      <c r="AX111" s="1172"/>
    </row>
    <row r="112" spans="1:50" ht="24.75" customHeight="1" x14ac:dyDescent="0.15">
      <c r="A112" s="771"/>
      <c r="B112" s="772"/>
      <c r="C112" s="772"/>
      <c r="D112" s="772"/>
      <c r="E112" s="772"/>
      <c r="F112" s="773"/>
      <c r="G112" s="1166"/>
      <c r="H112" s="839"/>
      <c r="I112" s="839"/>
      <c r="J112" s="839"/>
      <c r="K112" s="842"/>
      <c r="L112" s="1167"/>
      <c r="M112" s="1168"/>
      <c r="N112" s="1168"/>
      <c r="O112" s="1168"/>
      <c r="P112" s="1168"/>
      <c r="Q112" s="1168"/>
      <c r="R112" s="1168"/>
      <c r="S112" s="1168"/>
      <c r="T112" s="1168"/>
      <c r="U112" s="1168"/>
      <c r="V112" s="1168"/>
      <c r="W112" s="1168"/>
      <c r="X112" s="1169"/>
      <c r="Y112" s="1170"/>
      <c r="Z112" s="1171"/>
      <c r="AA112" s="1171"/>
      <c r="AB112" s="1171"/>
      <c r="AC112" s="1166"/>
      <c r="AD112" s="839"/>
      <c r="AE112" s="839"/>
      <c r="AF112" s="839"/>
      <c r="AG112" s="842"/>
      <c r="AH112" s="1167"/>
      <c r="AI112" s="1168"/>
      <c r="AJ112" s="1168"/>
      <c r="AK112" s="1168"/>
      <c r="AL112" s="1168"/>
      <c r="AM112" s="1168"/>
      <c r="AN112" s="1168"/>
      <c r="AO112" s="1168"/>
      <c r="AP112" s="1168"/>
      <c r="AQ112" s="1168"/>
      <c r="AR112" s="1168"/>
      <c r="AS112" s="1168"/>
      <c r="AT112" s="1169"/>
      <c r="AU112" s="1170"/>
      <c r="AV112" s="1171"/>
      <c r="AW112" s="1171"/>
      <c r="AX112" s="1172"/>
    </row>
    <row r="113" spans="1:50" ht="24.75" customHeight="1" x14ac:dyDescent="0.15">
      <c r="A113" s="771"/>
      <c r="B113" s="772"/>
      <c r="C113" s="772"/>
      <c r="D113" s="772"/>
      <c r="E113" s="772"/>
      <c r="F113" s="773"/>
      <c r="G113" s="1158"/>
      <c r="H113" s="846"/>
      <c r="I113" s="846"/>
      <c r="J113" s="846"/>
      <c r="K113" s="849"/>
      <c r="L113" s="1159"/>
      <c r="M113" s="1160"/>
      <c r="N113" s="1160"/>
      <c r="O113" s="1160"/>
      <c r="P113" s="1160"/>
      <c r="Q113" s="1160"/>
      <c r="R113" s="1160"/>
      <c r="S113" s="1160"/>
      <c r="T113" s="1160"/>
      <c r="U113" s="1160"/>
      <c r="V113" s="1160"/>
      <c r="W113" s="1160"/>
      <c r="X113" s="1161"/>
      <c r="Y113" s="1162"/>
      <c r="Z113" s="1163"/>
      <c r="AA113" s="1163"/>
      <c r="AB113" s="1163"/>
      <c r="AC113" s="1158"/>
      <c r="AD113" s="846"/>
      <c r="AE113" s="846"/>
      <c r="AF113" s="846"/>
      <c r="AG113" s="849"/>
      <c r="AH113" s="1159"/>
      <c r="AI113" s="1160"/>
      <c r="AJ113" s="1160"/>
      <c r="AK113" s="1160"/>
      <c r="AL113" s="1160"/>
      <c r="AM113" s="1160"/>
      <c r="AN113" s="1160"/>
      <c r="AO113" s="1160"/>
      <c r="AP113" s="1160"/>
      <c r="AQ113" s="1160"/>
      <c r="AR113" s="1160"/>
      <c r="AS113" s="1160"/>
      <c r="AT113" s="1161"/>
      <c r="AU113" s="1162"/>
      <c r="AV113" s="1163"/>
      <c r="AW113" s="1163"/>
      <c r="AX113" s="1164"/>
    </row>
    <row r="114" spans="1:50" ht="24.75" customHeight="1" x14ac:dyDescent="0.15">
      <c r="A114" s="771"/>
      <c r="B114" s="772"/>
      <c r="C114" s="772"/>
      <c r="D114" s="772"/>
      <c r="E114" s="772"/>
      <c r="F114" s="773"/>
      <c r="G114" s="707" t="s">
        <v>35</v>
      </c>
      <c r="H114" s="627"/>
      <c r="I114" s="627"/>
      <c r="J114" s="627"/>
      <c r="K114" s="627"/>
      <c r="L114" s="742"/>
      <c r="M114" s="743"/>
      <c r="N114" s="743"/>
      <c r="O114" s="743"/>
      <c r="P114" s="743"/>
      <c r="Q114" s="743"/>
      <c r="R114" s="743"/>
      <c r="S114" s="743"/>
      <c r="T114" s="743"/>
      <c r="U114" s="743"/>
      <c r="V114" s="743"/>
      <c r="W114" s="743"/>
      <c r="X114" s="744"/>
      <c r="Y114" s="745">
        <f>SUM(Y106:AB113)</f>
        <v>0</v>
      </c>
      <c r="Z114" s="746"/>
      <c r="AA114" s="746"/>
      <c r="AB114" s="759"/>
      <c r="AC114" s="707" t="s">
        <v>35</v>
      </c>
      <c r="AD114" s="627"/>
      <c r="AE114" s="627"/>
      <c r="AF114" s="627"/>
      <c r="AG114" s="627"/>
      <c r="AH114" s="742"/>
      <c r="AI114" s="743"/>
      <c r="AJ114" s="743"/>
      <c r="AK114" s="743"/>
      <c r="AL114" s="743"/>
      <c r="AM114" s="743"/>
      <c r="AN114" s="743"/>
      <c r="AO114" s="743"/>
      <c r="AP114" s="743"/>
      <c r="AQ114" s="743"/>
      <c r="AR114" s="743"/>
      <c r="AS114" s="743"/>
      <c r="AT114" s="744"/>
      <c r="AU114" s="745">
        <f>SUM(AU106:AX113)</f>
        <v>0</v>
      </c>
      <c r="AV114" s="746"/>
      <c r="AW114" s="746"/>
      <c r="AX114" s="747"/>
    </row>
    <row r="115" spans="1:50" ht="30" customHeight="1" x14ac:dyDescent="0.15">
      <c r="A115" s="771"/>
      <c r="B115" s="772"/>
      <c r="C115" s="772"/>
      <c r="D115" s="772"/>
      <c r="E115" s="772"/>
      <c r="F115" s="773"/>
      <c r="G115" s="739" t="s">
        <v>800</v>
      </c>
      <c r="H115" s="740"/>
      <c r="I115" s="740"/>
      <c r="J115" s="740"/>
      <c r="K115" s="740"/>
      <c r="L115" s="740"/>
      <c r="M115" s="740"/>
      <c r="N115" s="740"/>
      <c r="O115" s="740"/>
      <c r="P115" s="740"/>
      <c r="Q115" s="740"/>
      <c r="R115" s="740"/>
      <c r="S115" s="740"/>
      <c r="T115" s="740"/>
      <c r="U115" s="740"/>
      <c r="V115" s="740"/>
      <c r="W115" s="740"/>
      <c r="X115" s="740"/>
      <c r="Y115" s="740"/>
      <c r="Z115" s="740"/>
      <c r="AA115" s="740"/>
      <c r="AB115" s="755"/>
      <c r="AC115" s="739" t="s">
        <v>432</v>
      </c>
      <c r="AD115" s="740"/>
      <c r="AE115" s="740"/>
      <c r="AF115" s="740"/>
      <c r="AG115" s="740"/>
      <c r="AH115" s="740"/>
      <c r="AI115" s="740"/>
      <c r="AJ115" s="740"/>
      <c r="AK115" s="740"/>
      <c r="AL115" s="740"/>
      <c r="AM115" s="740"/>
      <c r="AN115" s="740"/>
      <c r="AO115" s="740"/>
      <c r="AP115" s="740"/>
      <c r="AQ115" s="740"/>
      <c r="AR115" s="740"/>
      <c r="AS115" s="740"/>
      <c r="AT115" s="740"/>
      <c r="AU115" s="740"/>
      <c r="AV115" s="740"/>
      <c r="AW115" s="740"/>
      <c r="AX115" s="741"/>
    </row>
    <row r="116" spans="1:50" ht="24.75" customHeight="1" x14ac:dyDescent="0.15">
      <c r="A116" s="771"/>
      <c r="B116" s="772"/>
      <c r="C116" s="772"/>
      <c r="D116" s="772"/>
      <c r="E116" s="772"/>
      <c r="F116" s="773"/>
      <c r="G116" s="731" t="s">
        <v>91</v>
      </c>
      <c r="H116" s="732"/>
      <c r="I116" s="732"/>
      <c r="J116" s="732"/>
      <c r="K116" s="732"/>
      <c r="L116" s="474" t="s">
        <v>136</v>
      </c>
      <c r="M116" s="627"/>
      <c r="N116" s="627"/>
      <c r="O116" s="627"/>
      <c r="P116" s="627"/>
      <c r="Q116" s="627"/>
      <c r="R116" s="627"/>
      <c r="S116" s="627"/>
      <c r="T116" s="627"/>
      <c r="U116" s="627"/>
      <c r="V116" s="627"/>
      <c r="W116" s="627"/>
      <c r="X116" s="637"/>
      <c r="Y116" s="728" t="s">
        <v>137</v>
      </c>
      <c r="Z116" s="733"/>
      <c r="AA116" s="733"/>
      <c r="AB116" s="756"/>
      <c r="AC116" s="731" t="s">
        <v>91</v>
      </c>
      <c r="AD116" s="732"/>
      <c r="AE116" s="732"/>
      <c r="AF116" s="732"/>
      <c r="AG116" s="732"/>
      <c r="AH116" s="474" t="s">
        <v>136</v>
      </c>
      <c r="AI116" s="627"/>
      <c r="AJ116" s="627"/>
      <c r="AK116" s="627"/>
      <c r="AL116" s="627"/>
      <c r="AM116" s="627"/>
      <c r="AN116" s="627"/>
      <c r="AO116" s="627"/>
      <c r="AP116" s="627"/>
      <c r="AQ116" s="627"/>
      <c r="AR116" s="627"/>
      <c r="AS116" s="627"/>
      <c r="AT116" s="637"/>
      <c r="AU116" s="728" t="s">
        <v>137</v>
      </c>
      <c r="AV116" s="733"/>
      <c r="AW116" s="733"/>
      <c r="AX116" s="734"/>
    </row>
    <row r="117" spans="1:50" ht="24.75" customHeight="1" x14ac:dyDescent="0.15">
      <c r="A117" s="771"/>
      <c r="B117" s="772"/>
      <c r="C117" s="772"/>
      <c r="D117" s="772"/>
      <c r="E117" s="772"/>
      <c r="F117" s="773"/>
      <c r="G117" s="714"/>
      <c r="H117" s="715"/>
      <c r="I117" s="715"/>
      <c r="J117" s="715"/>
      <c r="K117" s="716"/>
      <c r="L117" s="717"/>
      <c r="M117" s="718"/>
      <c r="N117" s="718"/>
      <c r="O117" s="718"/>
      <c r="P117" s="718"/>
      <c r="Q117" s="718"/>
      <c r="R117" s="718"/>
      <c r="S117" s="718"/>
      <c r="T117" s="718"/>
      <c r="U117" s="718"/>
      <c r="V117" s="718"/>
      <c r="W117" s="718"/>
      <c r="X117" s="719"/>
      <c r="Y117" s="720"/>
      <c r="Z117" s="721"/>
      <c r="AA117" s="721"/>
      <c r="AB117" s="754"/>
      <c r="AC117" s="714"/>
      <c r="AD117" s="715"/>
      <c r="AE117" s="715"/>
      <c r="AF117" s="715"/>
      <c r="AG117" s="716"/>
      <c r="AH117" s="717"/>
      <c r="AI117" s="718"/>
      <c r="AJ117" s="718"/>
      <c r="AK117" s="718"/>
      <c r="AL117" s="718"/>
      <c r="AM117" s="718"/>
      <c r="AN117" s="718"/>
      <c r="AO117" s="718"/>
      <c r="AP117" s="718"/>
      <c r="AQ117" s="718"/>
      <c r="AR117" s="718"/>
      <c r="AS117" s="718"/>
      <c r="AT117" s="719"/>
      <c r="AU117" s="720"/>
      <c r="AV117" s="721"/>
      <c r="AW117" s="721"/>
      <c r="AX117" s="722"/>
    </row>
    <row r="118" spans="1:50" ht="24.75" customHeight="1" x14ac:dyDescent="0.15">
      <c r="A118" s="771"/>
      <c r="B118" s="772"/>
      <c r="C118" s="772"/>
      <c r="D118" s="772"/>
      <c r="E118" s="772"/>
      <c r="F118" s="773"/>
      <c r="G118" s="1166"/>
      <c r="H118" s="839"/>
      <c r="I118" s="839"/>
      <c r="J118" s="839"/>
      <c r="K118" s="842"/>
      <c r="L118" s="1167"/>
      <c r="M118" s="1168"/>
      <c r="N118" s="1168"/>
      <c r="O118" s="1168"/>
      <c r="P118" s="1168"/>
      <c r="Q118" s="1168"/>
      <c r="R118" s="1168"/>
      <c r="S118" s="1168"/>
      <c r="T118" s="1168"/>
      <c r="U118" s="1168"/>
      <c r="V118" s="1168"/>
      <c r="W118" s="1168"/>
      <c r="X118" s="1169"/>
      <c r="Y118" s="1170"/>
      <c r="Z118" s="1171"/>
      <c r="AA118" s="1171"/>
      <c r="AB118" s="1227"/>
      <c r="AC118" s="1166"/>
      <c r="AD118" s="839"/>
      <c r="AE118" s="839"/>
      <c r="AF118" s="839"/>
      <c r="AG118" s="842"/>
      <c r="AH118" s="1167"/>
      <c r="AI118" s="1168"/>
      <c r="AJ118" s="1168"/>
      <c r="AK118" s="1168"/>
      <c r="AL118" s="1168"/>
      <c r="AM118" s="1168"/>
      <c r="AN118" s="1168"/>
      <c r="AO118" s="1168"/>
      <c r="AP118" s="1168"/>
      <c r="AQ118" s="1168"/>
      <c r="AR118" s="1168"/>
      <c r="AS118" s="1168"/>
      <c r="AT118" s="1169"/>
      <c r="AU118" s="1170"/>
      <c r="AV118" s="1171"/>
      <c r="AW118" s="1171"/>
      <c r="AX118" s="1172"/>
    </row>
    <row r="119" spans="1:50" ht="24.75" customHeight="1" x14ac:dyDescent="0.15">
      <c r="A119" s="771"/>
      <c r="B119" s="772"/>
      <c r="C119" s="772"/>
      <c r="D119" s="772"/>
      <c r="E119" s="772"/>
      <c r="F119" s="773"/>
      <c r="G119" s="1166"/>
      <c r="H119" s="839"/>
      <c r="I119" s="839"/>
      <c r="J119" s="839"/>
      <c r="K119" s="842"/>
      <c r="L119" s="1167"/>
      <c r="M119" s="1168"/>
      <c r="N119" s="1168"/>
      <c r="O119" s="1168"/>
      <c r="P119" s="1168"/>
      <c r="Q119" s="1168"/>
      <c r="R119" s="1168"/>
      <c r="S119" s="1168"/>
      <c r="T119" s="1168"/>
      <c r="U119" s="1168"/>
      <c r="V119" s="1168"/>
      <c r="W119" s="1168"/>
      <c r="X119" s="1169"/>
      <c r="Y119" s="1170"/>
      <c r="Z119" s="1171"/>
      <c r="AA119" s="1171"/>
      <c r="AB119" s="1227"/>
      <c r="AC119" s="1166"/>
      <c r="AD119" s="839"/>
      <c r="AE119" s="839"/>
      <c r="AF119" s="839"/>
      <c r="AG119" s="842"/>
      <c r="AH119" s="1167"/>
      <c r="AI119" s="1168"/>
      <c r="AJ119" s="1168"/>
      <c r="AK119" s="1168"/>
      <c r="AL119" s="1168"/>
      <c r="AM119" s="1168"/>
      <c r="AN119" s="1168"/>
      <c r="AO119" s="1168"/>
      <c r="AP119" s="1168"/>
      <c r="AQ119" s="1168"/>
      <c r="AR119" s="1168"/>
      <c r="AS119" s="1168"/>
      <c r="AT119" s="1169"/>
      <c r="AU119" s="1170"/>
      <c r="AV119" s="1171"/>
      <c r="AW119" s="1171"/>
      <c r="AX119" s="1172"/>
    </row>
    <row r="120" spans="1:50" ht="24.75" customHeight="1" x14ac:dyDescent="0.15">
      <c r="A120" s="771"/>
      <c r="B120" s="772"/>
      <c r="C120" s="772"/>
      <c r="D120" s="772"/>
      <c r="E120" s="772"/>
      <c r="F120" s="773"/>
      <c r="G120" s="1166"/>
      <c r="H120" s="839"/>
      <c r="I120" s="839"/>
      <c r="J120" s="839"/>
      <c r="K120" s="842"/>
      <c r="L120" s="1167"/>
      <c r="M120" s="1168"/>
      <c r="N120" s="1168"/>
      <c r="O120" s="1168"/>
      <c r="P120" s="1168"/>
      <c r="Q120" s="1168"/>
      <c r="R120" s="1168"/>
      <c r="S120" s="1168"/>
      <c r="T120" s="1168"/>
      <c r="U120" s="1168"/>
      <c r="V120" s="1168"/>
      <c r="W120" s="1168"/>
      <c r="X120" s="1169"/>
      <c r="Y120" s="1170"/>
      <c r="Z120" s="1171"/>
      <c r="AA120" s="1171"/>
      <c r="AB120" s="1227"/>
      <c r="AC120" s="1166"/>
      <c r="AD120" s="839"/>
      <c r="AE120" s="839"/>
      <c r="AF120" s="839"/>
      <c r="AG120" s="842"/>
      <c r="AH120" s="1167"/>
      <c r="AI120" s="1168"/>
      <c r="AJ120" s="1168"/>
      <c r="AK120" s="1168"/>
      <c r="AL120" s="1168"/>
      <c r="AM120" s="1168"/>
      <c r="AN120" s="1168"/>
      <c r="AO120" s="1168"/>
      <c r="AP120" s="1168"/>
      <c r="AQ120" s="1168"/>
      <c r="AR120" s="1168"/>
      <c r="AS120" s="1168"/>
      <c r="AT120" s="1169"/>
      <c r="AU120" s="1170"/>
      <c r="AV120" s="1171"/>
      <c r="AW120" s="1171"/>
      <c r="AX120" s="1172"/>
    </row>
    <row r="121" spans="1:50" ht="24.75" customHeight="1" x14ac:dyDescent="0.15">
      <c r="A121" s="771"/>
      <c r="B121" s="772"/>
      <c r="C121" s="772"/>
      <c r="D121" s="772"/>
      <c r="E121" s="772"/>
      <c r="F121" s="773"/>
      <c r="G121" s="1166"/>
      <c r="H121" s="839"/>
      <c r="I121" s="839"/>
      <c r="J121" s="839"/>
      <c r="K121" s="842"/>
      <c r="L121" s="1167"/>
      <c r="M121" s="1168"/>
      <c r="N121" s="1168"/>
      <c r="O121" s="1168"/>
      <c r="P121" s="1168"/>
      <c r="Q121" s="1168"/>
      <c r="R121" s="1168"/>
      <c r="S121" s="1168"/>
      <c r="T121" s="1168"/>
      <c r="U121" s="1168"/>
      <c r="V121" s="1168"/>
      <c r="W121" s="1168"/>
      <c r="X121" s="1169"/>
      <c r="Y121" s="1170"/>
      <c r="Z121" s="1171"/>
      <c r="AA121" s="1171"/>
      <c r="AB121" s="1171"/>
      <c r="AC121" s="1166"/>
      <c r="AD121" s="839"/>
      <c r="AE121" s="839"/>
      <c r="AF121" s="839"/>
      <c r="AG121" s="842"/>
      <c r="AH121" s="1167"/>
      <c r="AI121" s="1168"/>
      <c r="AJ121" s="1168"/>
      <c r="AK121" s="1168"/>
      <c r="AL121" s="1168"/>
      <c r="AM121" s="1168"/>
      <c r="AN121" s="1168"/>
      <c r="AO121" s="1168"/>
      <c r="AP121" s="1168"/>
      <c r="AQ121" s="1168"/>
      <c r="AR121" s="1168"/>
      <c r="AS121" s="1168"/>
      <c r="AT121" s="1169"/>
      <c r="AU121" s="1170"/>
      <c r="AV121" s="1171"/>
      <c r="AW121" s="1171"/>
      <c r="AX121" s="1172"/>
    </row>
    <row r="122" spans="1:50" ht="24.75" customHeight="1" x14ac:dyDescent="0.15">
      <c r="A122" s="771"/>
      <c r="B122" s="772"/>
      <c r="C122" s="772"/>
      <c r="D122" s="772"/>
      <c r="E122" s="772"/>
      <c r="F122" s="773"/>
      <c r="G122" s="1166"/>
      <c r="H122" s="839"/>
      <c r="I122" s="839"/>
      <c r="J122" s="839"/>
      <c r="K122" s="842"/>
      <c r="L122" s="1167"/>
      <c r="M122" s="1168"/>
      <c r="N122" s="1168"/>
      <c r="O122" s="1168"/>
      <c r="P122" s="1168"/>
      <c r="Q122" s="1168"/>
      <c r="R122" s="1168"/>
      <c r="S122" s="1168"/>
      <c r="T122" s="1168"/>
      <c r="U122" s="1168"/>
      <c r="V122" s="1168"/>
      <c r="W122" s="1168"/>
      <c r="X122" s="1169"/>
      <c r="Y122" s="1170"/>
      <c r="Z122" s="1171"/>
      <c r="AA122" s="1171"/>
      <c r="AB122" s="1171"/>
      <c r="AC122" s="1166"/>
      <c r="AD122" s="839"/>
      <c r="AE122" s="839"/>
      <c r="AF122" s="839"/>
      <c r="AG122" s="842"/>
      <c r="AH122" s="1167"/>
      <c r="AI122" s="1168"/>
      <c r="AJ122" s="1168"/>
      <c r="AK122" s="1168"/>
      <c r="AL122" s="1168"/>
      <c r="AM122" s="1168"/>
      <c r="AN122" s="1168"/>
      <c r="AO122" s="1168"/>
      <c r="AP122" s="1168"/>
      <c r="AQ122" s="1168"/>
      <c r="AR122" s="1168"/>
      <c r="AS122" s="1168"/>
      <c r="AT122" s="1169"/>
      <c r="AU122" s="1170"/>
      <c r="AV122" s="1171"/>
      <c r="AW122" s="1171"/>
      <c r="AX122" s="1172"/>
    </row>
    <row r="123" spans="1:50" ht="24.75" customHeight="1" x14ac:dyDescent="0.15">
      <c r="A123" s="771"/>
      <c r="B123" s="772"/>
      <c r="C123" s="772"/>
      <c r="D123" s="772"/>
      <c r="E123" s="772"/>
      <c r="F123" s="773"/>
      <c r="G123" s="1166"/>
      <c r="H123" s="839"/>
      <c r="I123" s="839"/>
      <c r="J123" s="839"/>
      <c r="K123" s="842"/>
      <c r="L123" s="1167"/>
      <c r="M123" s="1168"/>
      <c r="N123" s="1168"/>
      <c r="O123" s="1168"/>
      <c r="P123" s="1168"/>
      <c r="Q123" s="1168"/>
      <c r="R123" s="1168"/>
      <c r="S123" s="1168"/>
      <c r="T123" s="1168"/>
      <c r="U123" s="1168"/>
      <c r="V123" s="1168"/>
      <c r="W123" s="1168"/>
      <c r="X123" s="1169"/>
      <c r="Y123" s="1170"/>
      <c r="Z123" s="1171"/>
      <c r="AA123" s="1171"/>
      <c r="AB123" s="1171"/>
      <c r="AC123" s="1166"/>
      <c r="AD123" s="839"/>
      <c r="AE123" s="839"/>
      <c r="AF123" s="839"/>
      <c r="AG123" s="842"/>
      <c r="AH123" s="1167"/>
      <c r="AI123" s="1168"/>
      <c r="AJ123" s="1168"/>
      <c r="AK123" s="1168"/>
      <c r="AL123" s="1168"/>
      <c r="AM123" s="1168"/>
      <c r="AN123" s="1168"/>
      <c r="AO123" s="1168"/>
      <c r="AP123" s="1168"/>
      <c r="AQ123" s="1168"/>
      <c r="AR123" s="1168"/>
      <c r="AS123" s="1168"/>
      <c r="AT123" s="1169"/>
      <c r="AU123" s="1170"/>
      <c r="AV123" s="1171"/>
      <c r="AW123" s="1171"/>
      <c r="AX123" s="1172"/>
    </row>
    <row r="124" spans="1:50" ht="24.75" customHeight="1" x14ac:dyDescent="0.15">
      <c r="A124" s="771"/>
      <c r="B124" s="772"/>
      <c r="C124" s="772"/>
      <c r="D124" s="772"/>
      <c r="E124" s="772"/>
      <c r="F124" s="773"/>
      <c r="G124" s="1158"/>
      <c r="H124" s="846"/>
      <c r="I124" s="846"/>
      <c r="J124" s="846"/>
      <c r="K124" s="849"/>
      <c r="L124" s="1159"/>
      <c r="M124" s="1160"/>
      <c r="N124" s="1160"/>
      <c r="O124" s="1160"/>
      <c r="P124" s="1160"/>
      <c r="Q124" s="1160"/>
      <c r="R124" s="1160"/>
      <c r="S124" s="1160"/>
      <c r="T124" s="1160"/>
      <c r="U124" s="1160"/>
      <c r="V124" s="1160"/>
      <c r="W124" s="1160"/>
      <c r="X124" s="1161"/>
      <c r="Y124" s="1162"/>
      <c r="Z124" s="1163"/>
      <c r="AA124" s="1163"/>
      <c r="AB124" s="1163"/>
      <c r="AC124" s="1158"/>
      <c r="AD124" s="846"/>
      <c r="AE124" s="846"/>
      <c r="AF124" s="846"/>
      <c r="AG124" s="849"/>
      <c r="AH124" s="1159"/>
      <c r="AI124" s="1160"/>
      <c r="AJ124" s="1160"/>
      <c r="AK124" s="1160"/>
      <c r="AL124" s="1160"/>
      <c r="AM124" s="1160"/>
      <c r="AN124" s="1160"/>
      <c r="AO124" s="1160"/>
      <c r="AP124" s="1160"/>
      <c r="AQ124" s="1160"/>
      <c r="AR124" s="1160"/>
      <c r="AS124" s="1160"/>
      <c r="AT124" s="1161"/>
      <c r="AU124" s="1162"/>
      <c r="AV124" s="1163"/>
      <c r="AW124" s="1163"/>
      <c r="AX124" s="1164"/>
    </row>
    <row r="125" spans="1:50" ht="24.75" customHeight="1" thickBot="1" x14ac:dyDescent="0.2">
      <c r="A125" s="774"/>
      <c r="B125" s="775"/>
      <c r="C125" s="775"/>
      <c r="D125" s="775"/>
      <c r="E125" s="775"/>
      <c r="F125" s="776"/>
      <c r="G125" s="693" t="s">
        <v>35</v>
      </c>
      <c r="H125" s="694"/>
      <c r="I125" s="694"/>
      <c r="J125" s="694"/>
      <c r="K125" s="694"/>
      <c r="L125" s="696"/>
      <c r="M125" s="702"/>
      <c r="N125" s="702"/>
      <c r="O125" s="702"/>
      <c r="P125" s="702"/>
      <c r="Q125" s="702"/>
      <c r="R125" s="702"/>
      <c r="S125" s="702"/>
      <c r="T125" s="702"/>
      <c r="U125" s="702"/>
      <c r="V125" s="702"/>
      <c r="W125" s="702"/>
      <c r="X125" s="703"/>
      <c r="Y125" s="704">
        <f>SUM(Y117:AB124)</f>
        <v>0</v>
      </c>
      <c r="Z125" s="705"/>
      <c r="AA125" s="705"/>
      <c r="AB125" s="753"/>
      <c r="AC125" s="693" t="s">
        <v>35</v>
      </c>
      <c r="AD125" s="694"/>
      <c r="AE125" s="694"/>
      <c r="AF125" s="694"/>
      <c r="AG125" s="694"/>
      <c r="AH125" s="696"/>
      <c r="AI125" s="702"/>
      <c r="AJ125" s="702"/>
      <c r="AK125" s="702"/>
      <c r="AL125" s="702"/>
      <c r="AM125" s="702"/>
      <c r="AN125" s="702"/>
      <c r="AO125" s="702"/>
      <c r="AP125" s="702"/>
      <c r="AQ125" s="702"/>
      <c r="AR125" s="702"/>
      <c r="AS125" s="702"/>
      <c r="AT125" s="703"/>
      <c r="AU125" s="704">
        <f>SUM(AU117:AX124)</f>
        <v>0</v>
      </c>
      <c r="AV125" s="705"/>
      <c r="AW125" s="705"/>
      <c r="AX125" s="706"/>
    </row>
    <row r="126" spans="1:50" x14ac:dyDescent="0.15">
      <c r="A126" s="4"/>
      <c r="B126" s="4"/>
      <c r="C126" s="4"/>
      <c r="D126" s="4"/>
      <c r="E126" s="4"/>
      <c r="F126" s="4"/>
      <c r="G126" s="5"/>
      <c r="H126" s="5"/>
      <c r="I126" s="5"/>
      <c r="J126" s="5"/>
      <c r="K126" s="5"/>
      <c r="L126" s="6"/>
      <c r="M126" s="5"/>
      <c r="N126" s="5"/>
      <c r="O126" s="5"/>
      <c r="P126" s="5"/>
      <c r="Q126" s="5"/>
      <c r="R126" s="5"/>
      <c r="S126" s="5"/>
      <c r="T126" s="5"/>
      <c r="U126" s="5"/>
      <c r="V126" s="5"/>
      <c r="W126" s="5"/>
      <c r="X126" s="5"/>
      <c r="Y126" s="7"/>
      <c r="Z126" s="7"/>
      <c r="AA126" s="7"/>
      <c r="AB126" s="7"/>
      <c r="AC126" s="5"/>
      <c r="AD126" s="5"/>
      <c r="AE126" s="5"/>
      <c r="AF126" s="5"/>
      <c r="AG126" s="5"/>
      <c r="AH126" s="6"/>
      <c r="AI126" s="5"/>
      <c r="AJ126" s="5"/>
      <c r="AK126" s="5"/>
      <c r="AL126" s="5"/>
      <c r="AM126" s="5"/>
      <c r="AN126" s="5"/>
      <c r="AO126" s="5"/>
      <c r="AP126" s="5"/>
      <c r="AQ126" s="5"/>
      <c r="AR126" s="5"/>
      <c r="AS126" s="5"/>
      <c r="AT126" s="5"/>
      <c r="AU126" s="7"/>
      <c r="AV126" s="7"/>
      <c r="AW126" s="7"/>
      <c r="AX126" s="7"/>
    </row>
    <row r="127" spans="1:50" ht="14.25" x14ac:dyDescent="0.15">
      <c r="A127" s="1"/>
      <c r="B127" s="48" t="s">
        <v>192</v>
      </c>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row>
    <row r="128" spans="1:50" x14ac:dyDescent="0.15">
      <c r="A128" s="1"/>
      <c r="B128" s="1" t="s">
        <v>193</v>
      </c>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row>
    <row r="129" spans="1:50" ht="24" customHeight="1" x14ac:dyDescent="0.15">
      <c r="A129" s="674"/>
      <c r="B129" s="674"/>
      <c r="C129" s="682" t="s">
        <v>195</v>
      </c>
      <c r="D129" s="682"/>
      <c r="E129" s="682"/>
      <c r="F129" s="682"/>
      <c r="G129" s="682"/>
      <c r="H129" s="682"/>
      <c r="I129" s="682"/>
      <c r="J129" s="682"/>
      <c r="K129" s="682"/>
      <c r="L129" s="682"/>
      <c r="M129" s="682" t="s">
        <v>196</v>
      </c>
      <c r="N129" s="682"/>
      <c r="O129" s="682"/>
      <c r="P129" s="682"/>
      <c r="Q129" s="682"/>
      <c r="R129" s="682"/>
      <c r="S129" s="682"/>
      <c r="T129" s="682"/>
      <c r="U129" s="682"/>
      <c r="V129" s="682"/>
      <c r="W129" s="682"/>
      <c r="X129" s="682"/>
      <c r="Y129" s="682"/>
      <c r="Z129" s="682"/>
      <c r="AA129" s="682"/>
      <c r="AB129" s="682"/>
      <c r="AC129" s="682"/>
      <c r="AD129" s="682"/>
      <c r="AE129" s="682"/>
      <c r="AF129" s="682"/>
      <c r="AG129" s="682"/>
      <c r="AH129" s="682"/>
      <c r="AI129" s="682"/>
      <c r="AJ129" s="682"/>
      <c r="AK129" s="681" t="s">
        <v>197</v>
      </c>
      <c r="AL129" s="682"/>
      <c r="AM129" s="682"/>
      <c r="AN129" s="682"/>
      <c r="AO129" s="682"/>
      <c r="AP129" s="682"/>
      <c r="AQ129" s="682" t="s">
        <v>198</v>
      </c>
      <c r="AR129" s="682"/>
      <c r="AS129" s="682"/>
      <c r="AT129" s="682"/>
      <c r="AU129" s="441" t="s">
        <v>199</v>
      </c>
      <c r="AV129" s="442"/>
      <c r="AW129" s="442"/>
      <c r="AX129" s="677"/>
    </row>
    <row r="130" spans="1:50" s="138" customFormat="1" ht="24" customHeight="1" x14ac:dyDescent="0.15">
      <c r="A130" s="2961">
        <v>1</v>
      </c>
      <c r="B130" s="2961">
        <v>1</v>
      </c>
      <c r="C130" s="3206" t="s">
        <v>801</v>
      </c>
      <c r="D130" s="3206"/>
      <c r="E130" s="3206"/>
      <c r="F130" s="3206"/>
      <c r="G130" s="3206"/>
      <c r="H130" s="3206"/>
      <c r="I130" s="3206"/>
      <c r="J130" s="3206"/>
      <c r="K130" s="3206"/>
      <c r="L130" s="3206"/>
      <c r="M130" s="2795" t="s">
        <v>802</v>
      </c>
      <c r="N130" s="2795"/>
      <c r="O130" s="2795"/>
      <c r="P130" s="2795"/>
      <c r="Q130" s="2795"/>
      <c r="R130" s="2795"/>
      <c r="S130" s="2795"/>
      <c r="T130" s="2795"/>
      <c r="U130" s="2795"/>
      <c r="V130" s="2795"/>
      <c r="W130" s="2795"/>
      <c r="X130" s="2795"/>
      <c r="Y130" s="2795"/>
      <c r="Z130" s="2795"/>
      <c r="AA130" s="2795"/>
      <c r="AB130" s="2795"/>
      <c r="AC130" s="2795"/>
      <c r="AD130" s="2795"/>
      <c r="AE130" s="2795"/>
      <c r="AF130" s="2795"/>
      <c r="AG130" s="2795"/>
      <c r="AH130" s="2795"/>
      <c r="AI130" s="2795"/>
      <c r="AJ130" s="2795"/>
      <c r="AK130" s="2794">
        <v>1.5</v>
      </c>
      <c r="AL130" s="2795"/>
      <c r="AM130" s="2795"/>
      <c r="AN130" s="2795"/>
      <c r="AO130" s="2795"/>
      <c r="AP130" s="2795"/>
      <c r="AQ130" s="2796" t="s">
        <v>205</v>
      </c>
      <c r="AR130" s="2797"/>
      <c r="AS130" s="2797"/>
      <c r="AT130" s="2798"/>
      <c r="AU130" s="2796" t="s">
        <v>803</v>
      </c>
      <c r="AV130" s="2797"/>
      <c r="AW130" s="2797"/>
      <c r="AX130" s="2797"/>
    </row>
    <row r="131" spans="1:50"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row>
    <row r="132" spans="1:50" x14ac:dyDescent="0.15">
      <c r="A132" s="1"/>
      <c r="B132" s="1" t="s">
        <v>202</v>
      </c>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row>
    <row r="133" spans="1:50" ht="24" customHeight="1" x14ac:dyDescent="0.15">
      <c r="A133" s="674"/>
      <c r="B133" s="674"/>
      <c r="C133" s="682" t="s">
        <v>195</v>
      </c>
      <c r="D133" s="682"/>
      <c r="E133" s="682"/>
      <c r="F133" s="682"/>
      <c r="G133" s="682"/>
      <c r="H133" s="682"/>
      <c r="I133" s="682"/>
      <c r="J133" s="682"/>
      <c r="K133" s="682"/>
      <c r="L133" s="682"/>
      <c r="M133" s="682" t="s">
        <v>196</v>
      </c>
      <c r="N133" s="682"/>
      <c r="O133" s="682"/>
      <c r="P133" s="682"/>
      <c r="Q133" s="682"/>
      <c r="R133" s="682"/>
      <c r="S133" s="682"/>
      <c r="T133" s="682"/>
      <c r="U133" s="682"/>
      <c r="V133" s="682"/>
      <c r="W133" s="682"/>
      <c r="X133" s="682"/>
      <c r="Y133" s="682"/>
      <c r="Z133" s="682"/>
      <c r="AA133" s="682"/>
      <c r="AB133" s="682"/>
      <c r="AC133" s="682"/>
      <c r="AD133" s="682"/>
      <c r="AE133" s="682"/>
      <c r="AF133" s="682"/>
      <c r="AG133" s="682"/>
      <c r="AH133" s="682"/>
      <c r="AI133" s="682"/>
      <c r="AJ133" s="682"/>
      <c r="AK133" s="681" t="s">
        <v>197</v>
      </c>
      <c r="AL133" s="682"/>
      <c r="AM133" s="682"/>
      <c r="AN133" s="682"/>
      <c r="AO133" s="682"/>
      <c r="AP133" s="682"/>
      <c r="AQ133" s="682" t="s">
        <v>198</v>
      </c>
      <c r="AR133" s="682"/>
      <c r="AS133" s="682"/>
      <c r="AT133" s="682"/>
      <c r="AU133" s="441" t="s">
        <v>199</v>
      </c>
      <c r="AV133" s="442"/>
      <c r="AW133" s="442"/>
      <c r="AX133" s="677"/>
    </row>
    <row r="134" spans="1:50" s="138" customFormat="1" ht="24" customHeight="1" x14ac:dyDescent="0.15">
      <c r="A134" s="2961">
        <v>1</v>
      </c>
      <c r="B134" s="2961">
        <v>1</v>
      </c>
      <c r="C134" s="2795"/>
      <c r="D134" s="2795"/>
      <c r="E134" s="2795"/>
      <c r="F134" s="2795"/>
      <c r="G134" s="2795"/>
      <c r="H134" s="2795"/>
      <c r="I134" s="2795"/>
      <c r="J134" s="2795"/>
      <c r="K134" s="2795"/>
      <c r="L134" s="2795"/>
      <c r="M134" s="2795"/>
      <c r="N134" s="2795"/>
      <c r="O134" s="2795"/>
      <c r="P134" s="2795"/>
      <c r="Q134" s="2795"/>
      <c r="R134" s="2795"/>
      <c r="S134" s="2795"/>
      <c r="T134" s="2795"/>
      <c r="U134" s="2795"/>
      <c r="V134" s="2795"/>
      <c r="W134" s="2795"/>
      <c r="X134" s="2795"/>
      <c r="Y134" s="2795"/>
      <c r="Z134" s="2795"/>
      <c r="AA134" s="2795"/>
      <c r="AB134" s="2795"/>
      <c r="AC134" s="2795"/>
      <c r="AD134" s="2795"/>
      <c r="AE134" s="2795"/>
      <c r="AF134" s="2795"/>
      <c r="AG134" s="2795"/>
      <c r="AH134" s="2795"/>
      <c r="AI134" s="2795"/>
      <c r="AJ134" s="2795"/>
      <c r="AK134" s="2794"/>
      <c r="AL134" s="2795"/>
      <c r="AM134" s="2795"/>
      <c r="AN134" s="2795"/>
      <c r="AO134" s="2795"/>
      <c r="AP134" s="2795"/>
      <c r="AQ134" s="2796"/>
      <c r="AR134" s="2797"/>
      <c r="AS134" s="2797"/>
      <c r="AT134" s="2798"/>
      <c r="AU134" s="3568"/>
      <c r="AV134" s="2829"/>
      <c r="AW134" s="2829"/>
      <c r="AX134" s="2829"/>
    </row>
    <row r="135" spans="1:50"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x14ac:dyDescent="0.15">
      <c r="A136" s="1"/>
      <c r="B136" s="1" t="s">
        <v>804</v>
      </c>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row>
    <row r="137" spans="1:50" ht="24" customHeight="1" x14ac:dyDescent="0.15">
      <c r="A137" s="674"/>
      <c r="B137" s="674"/>
      <c r="C137" s="682" t="s">
        <v>195</v>
      </c>
      <c r="D137" s="682"/>
      <c r="E137" s="682"/>
      <c r="F137" s="682"/>
      <c r="G137" s="682"/>
      <c r="H137" s="682"/>
      <c r="I137" s="682"/>
      <c r="J137" s="682"/>
      <c r="K137" s="682"/>
      <c r="L137" s="682"/>
      <c r="M137" s="682" t="s">
        <v>196</v>
      </c>
      <c r="N137" s="682"/>
      <c r="O137" s="682"/>
      <c r="P137" s="682"/>
      <c r="Q137" s="682"/>
      <c r="R137" s="682"/>
      <c r="S137" s="682"/>
      <c r="T137" s="682"/>
      <c r="U137" s="682"/>
      <c r="V137" s="682"/>
      <c r="W137" s="682"/>
      <c r="X137" s="682"/>
      <c r="Y137" s="682"/>
      <c r="Z137" s="682"/>
      <c r="AA137" s="682"/>
      <c r="AB137" s="682"/>
      <c r="AC137" s="682"/>
      <c r="AD137" s="682"/>
      <c r="AE137" s="682"/>
      <c r="AF137" s="682"/>
      <c r="AG137" s="682"/>
      <c r="AH137" s="682"/>
      <c r="AI137" s="682"/>
      <c r="AJ137" s="682"/>
      <c r="AK137" s="681" t="s">
        <v>197</v>
      </c>
      <c r="AL137" s="682"/>
      <c r="AM137" s="682"/>
      <c r="AN137" s="682"/>
      <c r="AO137" s="682"/>
      <c r="AP137" s="682"/>
      <c r="AQ137" s="682" t="s">
        <v>198</v>
      </c>
      <c r="AR137" s="682"/>
      <c r="AS137" s="682"/>
      <c r="AT137" s="682"/>
      <c r="AU137" s="441" t="s">
        <v>199</v>
      </c>
      <c r="AV137" s="442"/>
      <c r="AW137" s="442"/>
      <c r="AX137" s="677"/>
    </row>
    <row r="138" spans="1:50" s="138" customFormat="1" ht="24" customHeight="1" x14ac:dyDescent="0.15">
      <c r="A138" s="2961">
        <v>1</v>
      </c>
      <c r="B138" s="2961">
        <v>1</v>
      </c>
      <c r="C138" s="2795"/>
      <c r="D138" s="2795"/>
      <c r="E138" s="2795"/>
      <c r="F138" s="2795"/>
      <c r="G138" s="2795"/>
      <c r="H138" s="2795"/>
      <c r="I138" s="2795"/>
      <c r="J138" s="2795"/>
      <c r="K138" s="2795"/>
      <c r="L138" s="2795"/>
      <c r="M138" s="2795"/>
      <c r="N138" s="2795"/>
      <c r="O138" s="2795"/>
      <c r="P138" s="2795"/>
      <c r="Q138" s="2795"/>
      <c r="R138" s="2795"/>
      <c r="S138" s="2795"/>
      <c r="T138" s="2795"/>
      <c r="U138" s="2795"/>
      <c r="V138" s="2795"/>
      <c r="W138" s="2795"/>
      <c r="X138" s="2795"/>
      <c r="Y138" s="2795"/>
      <c r="Z138" s="2795"/>
      <c r="AA138" s="2795"/>
      <c r="AB138" s="2795"/>
      <c r="AC138" s="2795"/>
      <c r="AD138" s="2795"/>
      <c r="AE138" s="2795"/>
      <c r="AF138" s="2795"/>
      <c r="AG138" s="2795"/>
      <c r="AH138" s="2795"/>
      <c r="AI138" s="2795"/>
      <c r="AJ138" s="2795"/>
      <c r="AK138" s="2794"/>
      <c r="AL138" s="2795"/>
      <c r="AM138" s="2795"/>
      <c r="AN138" s="2795"/>
      <c r="AO138" s="2795"/>
      <c r="AP138" s="2795"/>
      <c r="AQ138" s="2796"/>
      <c r="AR138" s="2797"/>
      <c r="AS138" s="2797"/>
      <c r="AT138" s="2798"/>
      <c r="AU138" s="2796"/>
      <c r="AV138" s="2797"/>
      <c r="AW138" s="2797"/>
      <c r="AX138" s="2797"/>
    </row>
    <row r="139" spans="1:50"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row>
    <row r="140" spans="1:50" x14ac:dyDescent="0.15">
      <c r="A140" s="1"/>
      <c r="B140" s="1" t="s">
        <v>800</v>
      </c>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row>
    <row r="141" spans="1:50" ht="24" customHeight="1" x14ac:dyDescent="0.15">
      <c r="A141" s="674"/>
      <c r="B141" s="674"/>
      <c r="C141" s="682" t="s">
        <v>195</v>
      </c>
      <c r="D141" s="682"/>
      <c r="E141" s="682"/>
      <c r="F141" s="682"/>
      <c r="G141" s="682"/>
      <c r="H141" s="682"/>
      <c r="I141" s="682"/>
      <c r="J141" s="682"/>
      <c r="K141" s="682"/>
      <c r="L141" s="682"/>
      <c r="M141" s="682" t="s">
        <v>196</v>
      </c>
      <c r="N141" s="682"/>
      <c r="O141" s="682"/>
      <c r="P141" s="682"/>
      <c r="Q141" s="682"/>
      <c r="R141" s="682"/>
      <c r="S141" s="682"/>
      <c r="T141" s="682"/>
      <c r="U141" s="682"/>
      <c r="V141" s="682"/>
      <c r="W141" s="682"/>
      <c r="X141" s="682"/>
      <c r="Y141" s="682"/>
      <c r="Z141" s="682"/>
      <c r="AA141" s="682"/>
      <c r="AB141" s="682"/>
      <c r="AC141" s="682"/>
      <c r="AD141" s="682"/>
      <c r="AE141" s="682"/>
      <c r="AF141" s="682"/>
      <c r="AG141" s="682"/>
      <c r="AH141" s="682"/>
      <c r="AI141" s="682"/>
      <c r="AJ141" s="682"/>
      <c r="AK141" s="681" t="s">
        <v>197</v>
      </c>
      <c r="AL141" s="682"/>
      <c r="AM141" s="682"/>
      <c r="AN141" s="682"/>
      <c r="AO141" s="682"/>
      <c r="AP141" s="682"/>
      <c r="AQ141" s="682" t="s">
        <v>198</v>
      </c>
      <c r="AR141" s="682"/>
      <c r="AS141" s="682"/>
      <c r="AT141" s="682"/>
      <c r="AU141" s="441" t="s">
        <v>199</v>
      </c>
      <c r="AV141" s="442"/>
      <c r="AW141" s="442"/>
      <c r="AX141" s="677"/>
    </row>
    <row r="142" spans="1:50" ht="24" customHeight="1" x14ac:dyDescent="0.15">
      <c r="A142" s="674">
        <v>1</v>
      </c>
      <c r="B142" s="674">
        <v>1</v>
      </c>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0"/>
      <c r="Y142" s="680"/>
      <c r="Z142" s="680"/>
      <c r="AA142" s="680"/>
      <c r="AB142" s="680"/>
      <c r="AC142" s="680"/>
      <c r="AD142" s="680"/>
      <c r="AE142" s="680"/>
      <c r="AF142" s="680"/>
      <c r="AG142" s="680"/>
      <c r="AH142" s="680"/>
      <c r="AI142" s="680"/>
      <c r="AJ142" s="680"/>
      <c r="AK142" s="679"/>
      <c r="AL142" s="680"/>
      <c r="AM142" s="680"/>
      <c r="AN142" s="680"/>
      <c r="AO142" s="680"/>
      <c r="AP142" s="680"/>
      <c r="AQ142" s="680"/>
      <c r="AR142" s="680"/>
      <c r="AS142" s="680"/>
      <c r="AT142" s="680"/>
      <c r="AU142" s="675"/>
      <c r="AV142" s="676"/>
      <c r="AW142" s="676"/>
      <c r="AX142" s="677"/>
    </row>
    <row r="143" spans="1:50" s="139" customFormat="1" ht="24" customHeight="1" x14ac:dyDescent="0.15">
      <c r="A143" s="50"/>
      <c r="B143" s="50"/>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1"/>
      <c r="AL143" s="50"/>
      <c r="AM143" s="50"/>
      <c r="AN143" s="50"/>
      <c r="AO143" s="50"/>
      <c r="AP143" s="50"/>
      <c r="AQ143" s="50"/>
      <c r="AR143" s="50"/>
      <c r="AS143" s="50"/>
      <c r="AT143" s="50"/>
      <c r="AU143" s="50"/>
      <c r="AV143" s="50"/>
      <c r="AW143" s="50"/>
      <c r="AX143" s="50"/>
    </row>
  </sheetData>
  <mergeCells count="554">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B20:AD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9:F80"/>
    <mergeCell ref="A82:F125"/>
    <mergeCell ref="G82:AB82"/>
    <mergeCell ref="AC82:AX82"/>
    <mergeCell ref="G83:K83"/>
    <mergeCell ref="L83:X83"/>
    <mergeCell ref="Y83:AB83"/>
    <mergeCell ref="AC83:AG83"/>
    <mergeCell ref="A63:E63"/>
    <mergeCell ref="F63:AX63"/>
    <mergeCell ref="A64:AX64"/>
    <mergeCell ref="A65:AX65"/>
    <mergeCell ref="A66:AX66"/>
    <mergeCell ref="A67:B67"/>
    <mergeCell ref="C67:J67"/>
    <mergeCell ref="K67:R67"/>
    <mergeCell ref="S67:Z67"/>
    <mergeCell ref="AA67:AH67"/>
    <mergeCell ref="AH83:AT83"/>
    <mergeCell ref="AU83:AX83"/>
    <mergeCell ref="G84:K84"/>
    <mergeCell ref="L84:X84"/>
    <mergeCell ref="Y84:AB84"/>
    <mergeCell ref="AC84:AG84"/>
    <mergeCell ref="AH84:AT84"/>
    <mergeCell ref="AU84:AX84"/>
    <mergeCell ref="AI67:AP67"/>
    <mergeCell ref="AQ67:AX67"/>
    <mergeCell ref="G86:K86"/>
    <mergeCell ref="L86:X86"/>
    <mergeCell ref="Y86:AB86"/>
    <mergeCell ref="AC86:AG86"/>
    <mergeCell ref="AH86:AT86"/>
    <mergeCell ref="AU86:AX86"/>
    <mergeCell ref="G85:K85"/>
    <mergeCell ref="L85:X85"/>
    <mergeCell ref="Y85:AB85"/>
    <mergeCell ref="AC85:AG85"/>
    <mergeCell ref="AH85:AT85"/>
    <mergeCell ref="AU85:AX85"/>
    <mergeCell ref="G88:K88"/>
    <mergeCell ref="L88:X88"/>
    <mergeCell ref="Y88:AB88"/>
    <mergeCell ref="AC88:AG88"/>
    <mergeCell ref="AH88:AT88"/>
    <mergeCell ref="AU88:AX88"/>
    <mergeCell ref="G87:K87"/>
    <mergeCell ref="L87:X87"/>
    <mergeCell ref="Y87:AB87"/>
    <mergeCell ref="AC87:AG87"/>
    <mergeCell ref="AH87:AT87"/>
    <mergeCell ref="AU87:AX87"/>
    <mergeCell ref="G90:K90"/>
    <mergeCell ref="L90:X90"/>
    <mergeCell ref="Y90:AB90"/>
    <mergeCell ref="AC90:AG90"/>
    <mergeCell ref="AH90:AT90"/>
    <mergeCell ref="AU90:AX90"/>
    <mergeCell ref="G89:K89"/>
    <mergeCell ref="L89:X89"/>
    <mergeCell ref="Y89:AB89"/>
    <mergeCell ref="AC89:AG89"/>
    <mergeCell ref="AH89:AT89"/>
    <mergeCell ref="AU89:AX89"/>
    <mergeCell ref="G92:K92"/>
    <mergeCell ref="L92:X92"/>
    <mergeCell ref="Y92:AB92"/>
    <mergeCell ref="AC92:AG92"/>
    <mergeCell ref="AH92:AT92"/>
    <mergeCell ref="AU92:AX92"/>
    <mergeCell ref="G91:K91"/>
    <mergeCell ref="L91:X91"/>
    <mergeCell ref="Y91:AB91"/>
    <mergeCell ref="AC91:AG91"/>
    <mergeCell ref="AH91:AT91"/>
    <mergeCell ref="AU91:AX91"/>
    <mergeCell ref="G95:K95"/>
    <mergeCell ref="L95:X95"/>
    <mergeCell ref="Y95:AB95"/>
    <mergeCell ref="AC95:AG95"/>
    <mergeCell ref="AH95:AT95"/>
    <mergeCell ref="AU95:AX95"/>
    <mergeCell ref="G93:AB93"/>
    <mergeCell ref="AC93:AX93"/>
    <mergeCell ref="G94:K94"/>
    <mergeCell ref="L94:X94"/>
    <mergeCell ref="Y94:AB94"/>
    <mergeCell ref="AC94:AG94"/>
    <mergeCell ref="AH94:AT94"/>
    <mergeCell ref="AU94:AX94"/>
    <mergeCell ref="G97:K97"/>
    <mergeCell ref="L97:X97"/>
    <mergeCell ref="Y97:AB97"/>
    <mergeCell ref="AC97:AG97"/>
    <mergeCell ref="AH97:AT97"/>
    <mergeCell ref="AU97:AX97"/>
    <mergeCell ref="G96:K96"/>
    <mergeCell ref="L96:X96"/>
    <mergeCell ref="Y96:AB96"/>
    <mergeCell ref="AC96:AG96"/>
    <mergeCell ref="AH96:AT96"/>
    <mergeCell ref="AU96:AX96"/>
    <mergeCell ref="G99:K99"/>
    <mergeCell ref="L99:X99"/>
    <mergeCell ref="Y99:AB99"/>
    <mergeCell ref="AC99:AG99"/>
    <mergeCell ref="AH99:AT99"/>
    <mergeCell ref="AU99:AX99"/>
    <mergeCell ref="G98:K98"/>
    <mergeCell ref="L98:X98"/>
    <mergeCell ref="Y98:AB98"/>
    <mergeCell ref="AC98:AG98"/>
    <mergeCell ref="AH98:AT98"/>
    <mergeCell ref="AU98:AX98"/>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6:K106"/>
    <mergeCell ref="L106:X106"/>
    <mergeCell ref="Y106:AB106"/>
    <mergeCell ref="AC106:AG106"/>
    <mergeCell ref="AH106:AT106"/>
    <mergeCell ref="AU106:AX106"/>
    <mergeCell ref="G104:AB104"/>
    <mergeCell ref="AC104:AX104"/>
    <mergeCell ref="G105:K105"/>
    <mergeCell ref="L105:X105"/>
    <mergeCell ref="Y105:AB105"/>
    <mergeCell ref="AC105:AG105"/>
    <mergeCell ref="AH105:AT105"/>
    <mergeCell ref="AU105:AX105"/>
    <mergeCell ref="G108:K108"/>
    <mergeCell ref="L108:X108"/>
    <mergeCell ref="Y108:AB108"/>
    <mergeCell ref="AC108:AG108"/>
    <mergeCell ref="AH108:AT108"/>
    <mergeCell ref="AU108:AX108"/>
    <mergeCell ref="G107:K107"/>
    <mergeCell ref="L107:X107"/>
    <mergeCell ref="Y107:AB107"/>
    <mergeCell ref="AC107:AG107"/>
    <mergeCell ref="AH107:AT107"/>
    <mergeCell ref="AU107:AX107"/>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7:K117"/>
    <mergeCell ref="L117:X117"/>
    <mergeCell ref="Y117:AB117"/>
    <mergeCell ref="AC117:AG117"/>
    <mergeCell ref="AH117:AT117"/>
    <mergeCell ref="AU117:AX117"/>
    <mergeCell ref="G115:AB115"/>
    <mergeCell ref="AC115:AX115"/>
    <mergeCell ref="G116:K116"/>
    <mergeCell ref="L116:X116"/>
    <mergeCell ref="Y116:AB116"/>
    <mergeCell ref="AC116:AG116"/>
    <mergeCell ref="AH116:AT116"/>
    <mergeCell ref="AU116:AX116"/>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A130:B130"/>
    <mergeCell ref="C130:L130"/>
    <mergeCell ref="M130:AJ130"/>
    <mergeCell ref="AK130:AP130"/>
    <mergeCell ref="AQ130:AT130"/>
    <mergeCell ref="AU130:AX130"/>
    <mergeCell ref="A129:B129"/>
    <mergeCell ref="C129:L129"/>
    <mergeCell ref="M129:AJ129"/>
    <mergeCell ref="AK129:AP129"/>
    <mergeCell ref="AQ129:AT129"/>
    <mergeCell ref="AU129:AX129"/>
    <mergeCell ref="A134:B134"/>
    <mergeCell ref="C134:L134"/>
    <mergeCell ref="M134:AJ134"/>
    <mergeCell ref="AK134:AP134"/>
    <mergeCell ref="AQ134:AT134"/>
    <mergeCell ref="AU134:AX134"/>
    <mergeCell ref="A133:B133"/>
    <mergeCell ref="C133:L133"/>
    <mergeCell ref="M133:AJ133"/>
    <mergeCell ref="AK133:AP133"/>
    <mergeCell ref="AQ133:AT133"/>
    <mergeCell ref="AU133:AX133"/>
    <mergeCell ref="A138:B138"/>
    <mergeCell ref="C138:L138"/>
    <mergeCell ref="M138:AJ138"/>
    <mergeCell ref="AK138:AP138"/>
    <mergeCell ref="AQ138:AT138"/>
    <mergeCell ref="AU138:AX138"/>
    <mergeCell ref="A137:B137"/>
    <mergeCell ref="C137:L137"/>
    <mergeCell ref="M137:AJ137"/>
    <mergeCell ref="AK137:AP137"/>
    <mergeCell ref="AQ137:AT137"/>
    <mergeCell ref="AU137:AX137"/>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s>
  <phoneticPr fontId="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rowBreaks count="4" manualBreakCount="4">
    <brk id="36" max="49" man="1"/>
    <brk id="67" max="49" man="1"/>
    <brk id="80" max="49" man="1"/>
    <brk id="125" max="4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585"/>
  <sheetViews>
    <sheetView view="pageBreakPreview" zoomScale="70" zoomScaleNormal="75" zoomScaleSheetLayoutView="70" zoomScalePageLayoutView="30" workbookViewId="0">
      <selection activeCell="AQ1" sqref="AQ1:AX1"/>
    </sheetView>
  </sheetViews>
  <sheetFormatPr defaultRowHeight="13.5" x14ac:dyDescent="0.15"/>
  <cols>
    <col min="1" max="50" width="2.625" style="1" customWidth="1"/>
    <col min="51" max="57" width="2.25" style="1" customWidth="1"/>
    <col min="58" max="58" width="8" style="1" customWidth="1"/>
    <col min="59" max="16384" width="9" style="1"/>
  </cols>
  <sheetData>
    <row r="1" spans="1:50" ht="21.75" customHeight="1" thickBot="1" x14ac:dyDescent="0.2">
      <c r="AJ1" s="981" t="s">
        <v>0</v>
      </c>
      <c r="AK1" s="981"/>
      <c r="AL1" s="981"/>
      <c r="AM1" s="981"/>
      <c r="AN1" s="981"/>
      <c r="AO1" s="981"/>
      <c r="AP1" s="981"/>
      <c r="AQ1" s="982" t="str">
        <f ca="1">RIGHT(CELL("filename",AQ1),LEN(CELL("filename",AQ1))-FIND("]",CELL("filename",AQ1)))</f>
        <v>078</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0" ht="25.15" customHeight="1" x14ac:dyDescent="0.15">
      <c r="A3" s="511" t="s">
        <v>3</v>
      </c>
      <c r="B3" s="512"/>
      <c r="C3" s="512"/>
      <c r="D3" s="512"/>
      <c r="E3" s="512"/>
      <c r="F3" s="512"/>
      <c r="G3" s="3681" t="s">
        <v>457</v>
      </c>
      <c r="H3" s="3682"/>
      <c r="I3" s="3682"/>
      <c r="J3" s="3682"/>
      <c r="K3" s="3682"/>
      <c r="L3" s="3682"/>
      <c r="M3" s="3682"/>
      <c r="N3" s="3682"/>
      <c r="O3" s="3682"/>
      <c r="P3" s="3682"/>
      <c r="Q3" s="3682"/>
      <c r="R3" s="3682"/>
      <c r="S3" s="3682"/>
      <c r="T3" s="3682"/>
      <c r="U3" s="3682"/>
      <c r="V3" s="3682"/>
      <c r="W3" s="3682"/>
      <c r="X3" s="3682"/>
      <c r="Y3" s="517" t="s">
        <v>458</v>
      </c>
      <c r="Z3" s="631"/>
      <c r="AA3" s="631"/>
      <c r="AB3" s="631"/>
      <c r="AC3" s="631"/>
      <c r="AD3" s="632"/>
      <c r="AE3" s="3682" t="s">
        <v>459</v>
      </c>
      <c r="AF3" s="3682"/>
      <c r="AG3" s="3682"/>
      <c r="AH3" s="3682"/>
      <c r="AI3" s="3682"/>
      <c r="AJ3" s="3682"/>
      <c r="AK3" s="3682"/>
      <c r="AL3" s="3682"/>
      <c r="AM3" s="3682"/>
      <c r="AN3" s="3682"/>
      <c r="AO3" s="3682"/>
      <c r="AP3" s="3700"/>
      <c r="AQ3" s="523" t="s">
        <v>6</v>
      </c>
      <c r="AR3" s="631"/>
      <c r="AS3" s="631"/>
      <c r="AT3" s="631"/>
      <c r="AU3" s="631"/>
      <c r="AV3" s="631"/>
      <c r="AW3" s="631"/>
      <c r="AX3" s="633"/>
    </row>
    <row r="4" spans="1:50" ht="30" customHeight="1" x14ac:dyDescent="0.15">
      <c r="A4" s="550" t="s">
        <v>7</v>
      </c>
      <c r="B4" s="625"/>
      <c r="C4" s="625"/>
      <c r="D4" s="625"/>
      <c r="E4" s="625"/>
      <c r="F4" s="626"/>
      <c r="G4" s="2944" t="s">
        <v>8</v>
      </c>
      <c r="H4" s="2945"/>
      <c r="I4" s="2945"/>
      <c r="J4" s="2945"/>
      <c r="K4" s="2945"/>
      <c r="L4" s="2945"/>
      <c r="M4" s="2945"/>
      <c r="N4" s="2945"/>
      <c r="O4" s="2945"/>
      <c r="P4" s="2945"/>
      <c r="Q4" s="2945"/>
      <c r="R4" s="2945"/>
      <c r="S4" s="2945"/>
      <c r="T4" s="2945"/>
      <c r="U4" s="2945"/>
      <c r="V4" s="3704"/>
      <c r="W4" s="3704"/>
      <c r="X4" s="3705"/>
      <c r="Y4" s="556" t="s">
        <v>9</v>
      </c>
      <c r="Z4" s="560"/>
      <c r="AA4" s="560"/>
      <c r="AB4" s="560"/>
      <c r="AC4" s="560"/>
      <c r="AD4" s="561"/>
      <c r="AE4" s="560" t="s">
        <v>460</v>
      </c>
      <c r="AF4" s="560"/>
      <c r="AG4" s="560"/>
      <c r="AH4" s="560"/>
      <c r="AI4" s="560"/>
      <c r="AJ4" s="560"/>
      <c r="AK4" s="560"/>
      <c r="AL4" s="560"/>
      <c r="AM4" s="560"/>
      <c r="AN4" s="560"/>
      <c r="AO4" s="560"/>
      <c r="AP4" s="561"/>
      <c r="AQ4" s="3691" t="s">
        <v>461</v>
      </c>
      <c r="AR4" s="3692"/>
      <c r="AS4" s="3692"/>
      <c r="AT4" s="3692"/>
      <c r="AU4" s="3692"/>
      <c r="AV4" s="3692"/>
      <c r="AW4" s="3692"/>
      <c r="AX4" s="3693"/>
    </row>
    <row r="5" spans="1:50" ht="30" customHeight="1" x14ac:dyDescent="0.15">
      <c r="A5" s="565" t="s">
        <v>12</v>
      </c>
      <c r="B5" s="566"/>
      <c r="C5" s="566"/>
      <c r="D5" s="566"/>
      <c r="E5" s="566"/>
      <c r="F5" s="566"/>
      <c r="G5" s="3086" t="s">
        <v>13</v>
      </c>
      <c r="H5" s="3704"/>
      <c r="I5" s="3704"/>
      <c r="J5" s="3704"/>
      <c r="K5" s="3704"/>
      <c r="L5" s="3704"/>
      <c r="M5" s="3704"/>
      <c r="N5" s="3704"/>
      <c r="O5" s="3704"/>
      <c r="P5" s="3704"/>
      <c r="Q5" s="3704"/>
      <c r="R5" s="3704"/>
      <c r="S5" s="3704"/>
      <c r="T5" s="3704"/>
      <c r="U5" s="3704"/>
      <c r="V5" s="3704"/>
      <c r="W5" s="3704"/>
      <c r="X5" s="3704"/>
      <c r="Y5" s="571" t="s">
        <v>14</v>
      </c>
      <c r="Z5" s="572"/>
      <c r="AA5" s="572"/>
      <c r="AB5" s="572"/>
      <c r="AC5" s="572"/>
      <c r="AD5" s="573"/>
      <c r="AE5" s="2954" t="s">
        <v>462</v>
      </c>
      <c r="AF5" s="2955"/>
      <c r="AG5" s="2955"/>
      <c r="AH5" s="2955"/>
      <c r="AI5" s="2955"/>
      <c r="AJ5" s="2955"/>
      <c r="AK5" s="2955"/>
      <c r="AL5" s="2955"/>
      <c r="AM5" s="2955"/>
      <c r="AN5" s="2955"/>
      <c r="AO5" s="2955"/>
      <c r="AP5" s="2955"/>
      <c r="AQ5" s="3704"/>
      <c r="AR5" s="3704"/>
      <c r="AS5" s="3704"/>
      <c r="AT5" s="3704"/>
      <c r="AU5" s="3704"/>
      <c r="AV5" s="3704"/>
      <c r="AW5" s="3704"/>
      <c r="AX5" s="3816"/>
    </row>
    <row r="6" spans="1:50" ht="39.950000000000003" customHeight="1" x14ac:dyDescent="0.15">
      <c r="A6" s="990" t="s">
        <v>16</v>
      </c>
      <c r="B6" s="991"/>
      <c r="C6" s="991"/>
      <c r="D6" s="991"/>
      <c r="E6" s="991"/>
      <c r="F6" s="991"/>
      <c r="G6" s="634" t="s">
        <v>271</v>
      </c>
      <c r="H6" s="635"/>
      <c r="I6" s="635"/>
      <c r="J6" s="635"/>
      <c r="K6" s="635"/>
      <c r="L6" s="635"/>
      <c r="M6" s="635"/>
      <c r="N6" s="635"/>
      <c r="O6" s="635"/>
      <c r="P6" s="635"/>
      <c r="Q6" s="635"/>
      <c r="R6" s="635"/>
      <c r="S6" s="635"/>
      <c r="T6" s="635"/>
      <c r="U6" s="635"/>
      <c r="V6" s="3983"/>
      <c r="W6" s="3983"/>
      <c r="X6" s="3983"/>
      <c r="Y6" s="541" t="s">
        <v>463</v>
      </c>
      <c r="Z6" s="627"/>
      <c r="AA6" s="627"/>
      <c r="AB6" s="627"/>
      <c r="AC6" s="627"/>
      <c r="AD6" s="637"/>
      <c r="AE6" s="638" t="s">
        <v>464</v>
      </c>
      <c r="AF6" s="639"/>
      <c r="AG6" s="639"/>
      <c r="AH6" s="639"/>
      <c r="AI6" s="639"/>
      <c r="AJ6" s="639"/>
      <c r="AK6" s="639"/>
      <c r="AL6" s="639"/>
      <c r="AM6" s="639"/>
      <c r="AN6" s="639"/>
      <c r="AO6" s="639"/>
      <c r="AP6" s="639"/>
      <c r="AQ6" s="639"/>
      <c r="AR6" s="639"/>
      <c r="AS6" s="639"/>
      <c r="AT6" s="639"/>
      <c r="AU6" s="639"/>
      <c r="AV6" s="639"/>
      <c r="AW6" s="639"/>
      <c r="AX6" s="640"/>
    </row>
    <row r="7" spans="1:50" ht="45" customHeight="1" x14ac:dyDescent="0.15">
      <c r="A7" s="526" t="s">
        <v>465</v>
      </c>
      <c r="B7" s="527"/>
      <c r="C7" s="527"/>
      <c r="D7" s="527"/>
      <c r="E7" s="527"/>
      <c r="F7" s="527"/>
      <c r="G7" s="656" t="s">
        <v>466</v>
      </c>
      <c r="H7" s="657"/>
      <c r="I7" s="657"/>
      <c r="J7" s="657"/>
      <c r="K7" s="657"/>
      <c r="L7" s="657"/>
      <c r="M7" s="657"/>
      <c r="N7" s="657"/>
      <c r="O7" s="657"/>
      <c r="P7" s="657"/>
      <c r="Q7" s="657"/>
      <c r="R7" s="657"/>
      <c r="S7" s="657"/>
      <c r="T7" s="657"/>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c r="AT7" s="657"/>
      <c r="AU7" s="657"/>
      <c r="AV7" s="657"/>
      <c r="AW7" s="657"/>
      <c r="AX7" s="658"/>
    </row>
    <row r="8" spans="1:50" ht="59.25" customHeight="1" x14ac:dyDescent="0.15">
      <c r="A8" s="526" t="s">
        <v>19</v>
      </c>
      <c r="B8" s="527"/>
      <c r="C8" s="527"/>
      <c r="D8" s="527"/>
      <c r="E8" s="527"/>
      <c r="F8" s="527"/>
      <c r="G8" s="532" t="s">
        <v>467</v>
      </c>
      <c r="H8" s="533"/>
      <c r="I8" s="533"/>
      <c r="J8" s="533"/>
      <c r="K8" s="533"/>
      <c r="L8" s="533"/>
      <c r="M8" s="533"/>
      <c r="N8" s="533"/>
      <c r="O8" s="533"/>
      <c r="P8" s="533"/>
      <c r="Q8" s="533"/>
      <c r="R8" s="533"/>
      <c r="S8" s="533"/>
      <c r="T8" s="533"/>
      <c r="U8" s="533"/>
      <c r="V8" s="533"/>
      <c r="W8" s="533"/>
      <c r="X8" s="533"/>
      <c r="Y8" s="533"/>
      <c r="Z8" s="533"/>
      <c r="AA8" s="533"/>
      <c r="AB8" s="533"/>
      <c r="AC8" s="533"/>
      <c r="AD8" s="533"/>
      <c r="AE8" s="533"/>
      <c r="AF8" s="533"/>
      <c r="AG8" s="533"/>
      <c r="AH8" s="533"/>
      <c r="AI8" s="533"/>
      <c r="AJ8" s="533"/>
      <c r="AK8" s="533"/>
      <c r="AL8" s="533"/>
      <c r="AM8" s="533"/>
      <c r="AN8" s="533"/>
      <c r="AO8" s="533"/>
      <c r="AP8" s="533"/>
      <c r="AQ8" s="533"/>
      <c r="AR8" s="533"/>
      <c r="AS8" s="533"/>
      <c r="AT8" s="533"/>
      <c r="AU8" s="533"/>
      <c r="AV8" s="533"/>
      <c r="AW8" s="533"/>
      <c r="AX8" s="534"/>
    </row>
    <row r="9" spans="1:50" ht="29.25" customHeight="1" x14ac:dyDescent="0.15">
      <c r="A9" s="526" t="s">
        <v>21</v>
      </c>
      <c r="B9" s="527"/>
      <c r="C9" s="527"/>
      <c r="D9" s="527"/>
      <c r="E9" s="527"/>
      <c r="F9" s="528"/>
      <c r="G9" s="532" t="s">
        <v>468</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21" customHeight="1" x14ac:dyDescent="0.15">
      <c r="A10" s="429" t="s">
        <v>23</v>
      </c>
      <c r="B10" s="430"/>
      <c r="C10" s="430"/>
      <c r="D10" s="430"/>
      <c r="E10" s="430"/>
      <c r="F10" s="431"/>
      <c r="G10" s="623"/>
      <c r="H10" s="624"/>
      <c r="I10" s="624"/>
      <c r="J10" s="624"/>
      <c r="K10" s="624"/>
      <c r="L10" s="624"/>
      <c r="M10" s="624"/>
      <c r="N10" s="624"/>
      <c r="O10" s="624"/>
      <c r="P10" s="441" t="s">
        <v>276</v>
      </c>
      <c r="Q10" s="442"/>
      <c r="R10" s="442"/>
      <c r="S10" s="442"/>
      <c r="T10" s="442"/>
      <c r="U10" s="442"/>
      <c r="V10" s="443"/>
      <c r="W10" s="441" t="s">
        <v>277</v>
      </c>
      <c r="X10" s="442"/>
      <c r="Y10" s="442"/>
      <c r="Z10" s="442"/>
      <c r="AA10" s="442"/>
      <c r="AB10" s="442"/>
      <c r="AC10" s="443"/>
      <c r="AD10" s="441" t="s">
        <v>278</v>
      </c>
      <c r="AE10" s="442"/>
      <c r="AF10" s="442"/>
      <c r="AG10" s="442"/>
      <c r="AH10" s="442"/>
      <c r="AI10" s="442"/>
      <c r="AJ10" s="443"/>
      <c r="AK10" s="441" t="s">
        <v>279</v>
      </c>
      <c r="AL10" s="442"/>
      <c r="AM10" s="442"/>
      <c r="AN10" s="442"/>
      <c r="AO10" s="442"/>
      <c r="AP10" s="442"/>
      <c r="AQ10" s="443"/>
      <c r="AR10" s="441" t="s">
        <v>280</v>
      </c>
      <c r="AS10" s="442"/>
      <c r="AT10" s="442"/>
      <c r="AU10" s="442"/>
      <c r="AV10" s="442"/>
      <c r="AW10" s="442"/>
      <c r="AX10" s="488"/>
    </row>
    <row r="11" spans="1:50" ht="21" customHeight="1" x14ac:dyDescent="0.15">
      <c r="A11" s="432"/>
      <c r="B11" s="433"/>
      <c r="C11" s="433"/>
      <c r="D11" s="433"/>
      <c r="E11" s="433"/>
      <c r="F11" s="434"/>
      <c r="G11" s="489" t="s">
        <v>29</v>
      </c>
      <c r="H11" s="613"/>
      <c r="I11" s="618" t="s">
        <v>30</v>
      </c>
      <c r="J11" s="619"/>
      <c r="K11" s="619"/>
      <c r="L11" s="619"/>
      <c r="M11" s="619"/>
      <c r="N11" s="619"/>
      <c r="O11" s="490"/>
      <c r="P11" s="620">
        <v>485</v>
      </c>
      <c r="Q11" s="620"/>
      <c r="R11" s="620"/>
      <c r="S11" s="620"/>
      <c r="T11" s="620"/>
      <c r="U11" s="620"/>
      <c r="V11" s="620"/>
      <c r="W11" s="620">
        <v>436</v>
      </c>
      <c r="X11" s="620"/>
      <c r="Y11" s="620"/>
      <c r="Z11" s="620"/>
      <c r="AA11" s="620"/>
      <c r="AB11" s="620"/>
      <c r="AC11" s="620"/>
      <c r="AD11" s="620">
        <v>384</v>
      </c>
      <c r="AE11" s="620"/>
      <c r="AF11" s="620"/>
      <c r="AG11" s="620"/>
      <c r="AH11" s="620"/>
      <c r="AI11" s="620"/>
      <c r="AJ11" s="620"/>
      <c r="AK11" s="620">
        <v>380</v>
      </c>
      <c r="AL11" s="620"/>
      <c r="AM11" s="620"/>
      <c r="AN11" s="620"/>
      <c r="AO11" s="620"/>
      <c r="AP11" s="620"/>
      <c r="AQ11" s="620"/>
      <c r="AR11" s="620"/>
      <c r="AS11" s="620"/>
      <c r="AT11" s="620"/>
      <c r="AU11" s="620"/>
      <c r="AV11" s="620"/>
      <c r="AW11" s="620"/>
      <c r="AX11" s="621"/>
    </row>
    <row r="12" spans="1:50" ht="21" customHeight="1" x14ac:dyDescent="0.15">
      <c r="A12" s="432"/>
      <c r="B12" s="433"/>
      <c r="C12" s="433"/>
      <c r="D12" s="433"/>
      <c r="E12" s="433"/>
      <c r="F12" s="434"/>
      <c r="G12" s="614"/>
      <c r="H12" s="615"/>
      <c r="I12" s="467" t="s">
        <v>31</v>
      </c>
      <c r="J12" s="468"/>
      <c r="K12" s="468"/>
      <c r="L12" s="468"/>
      <c r="M12" s="468"/>
      <c r="N12" s="468"/>
      <c r="O12" s="469"/>
      <c r="P12" s="1008" t="s">
        <v>464</v>
      </c>
      <c r="Q12" s="1008"/>
      <c r="R12" s="1008"/>
      <c r="S12" s="1008"/>
      <c r="T12" s="1008"/>
      <c r="U12" s="1008"/>
      <c r="V12" s="1008"/>
      <c r="W12" s="1008" t="s">
        <v>464</v>
      </c>
      <c r="X12" s="1008"/>
      <c r="Y12" s="1008"/>
      <c r="Z12" s="1008"/>
      <c r="AA12" s="1008"/>
      <c r="AB12" s="1008"/>
      <c r="AC12" s="1008"/>
      <c r="AD12" s="1008" t="s">
        <v>464</v>
      </c>
      <c r="AE12" s="1008"/>
      <c r="AF12" s="1008"/>
      <c r="AG12" s="1008"/>
      <c r="AH12" s="1008"/>
      <c r="AI12" s="1008"/>
      <c r="AJ12" s="1008"/>
      <c r="AK12" s="1008" t="s">
        <v>464</v>
      </c>
      <c r="AL12" s="1008"/>
      <c r="AM12" s="1008"/>
      <c r="AN12" s="1008"/>
      <c r="AO12" s="1008"/>
      <c r="AP12" s="1008"/>
      <c r="AQ12" s="1008"/>
      <c r="AR12" s="600"/>
      <c r="AS12" s="600"/>
      <c r="AT12" s="600"/>
      <c r="AU12" s="600"/>
      <c r="AV12" s="600"/>
      <c r="AW12" s="600"/>
      <c r="AX12" s="601"/>
    </row>
    <row r="13" spans="1:50" ht="21" customHeight="1" x14ac:dyDescent="0.15">
      <c r="A13" s="432"/>
      <c r="B13" s="433"/>
      <c r="C13" s="433"/>
      <c r="D13" s="433"/>
      <c r="E13" s="433"/>
      <c r="F13" s="434"/>
      <c r="G13" s="614"/>
      <c r="H13" s="615"/>
      <c r="I13" s="467" t="s">
        <v>32</v>
      </c>
      <c r="J13" s="602"/>
      <c r="K13" s="602"/>
      <c r="L13" s="602"/>
      <c r="M13" s="602"/>
      <c r="N13" s="602"/>
      <c r="O13" s="603"/>
      <c r="P13" s="1008" t="s">
        <v>464</v>
      </c>
      <c r="Q13" s="1008"/>
      <c r="R13" s="1008"/>
      <c r="S13" s="1008"/>
      <c r="T13" s="1008"/>
      <c r="U13" s="1008"/>
      <c r="V13" s="1008"/>
      <c r="W13" s="1008" t="s">
        <v>464</v>
      </c>
      <c r="X13" s="1008"/>
      <c r="Y13" s="1008"/>
      <c r="Z13" s="1008"/>
      <c r="AA13" s="1008"/>
      <c r="AB13" s="1008"/>
      <c r="AC13" s="1008"/>
      <c r="AD13" s="1008" t="s">
        <v>464</v>
      </c>
      <c r="AE13" s="1008"/>
      <c r="AF13" s="1008"/>
      <c r="AG13" s="1008"/>
      <c r="AH13" s="1008"/>
      <c r="AI13" s="1008"/>
      <c r="AJ13" s="1008"/>
      <c r="AK13" s="1008" t="s">
        <v>464</v>
      </c>
      <c r="AL13" s="1008"/>
      <c r="AM13" s="1008"/>
      <c r="AN13" s="1008"/>
      <c r="AO13" s="1008"/>
      <c r="AP13" s="1008"/>
      <c r="AQ13" s="1008"/>
      <c r="AR13" s="444"/>
      <c r="AS13" s="445"/>
      <c r="AT13" s="445"/>
      <c r="AU13" s="445"/>
      <c r="AV13" s="445"/>
      <c r="AW13" s="445"/>
      <c r="AX13" s="446"/>
    </row>
    <row r="14" spans="1:50" ht="21" customHeight="1" x14ac:dyDescent="0.15">
      <c r="A14" s="432"/>
      <c r="B14" s="433"/>
      <c r="C14" s="433"/>
      <c r="D14" s="433"/>
      <c r="E14" s="433"/>
      <c r="F14" s="434"/>
      <c r="G14" s="614"/>
      <c r="H14" s="615"/>
      <c r="I14" s="467" t="s">
        <v>33</v>
      </c>
      <c r="J14" s="602"/>
      <c r="K14" s="602"/>
      <c r="L14" s="602"/>
      <c r="M14" s="602"/>
      <c r="N14" s="602"/>
      <c r="O14" s="603"/>
      <c r="P14" s="1008" t="s">
        <v>464</v>
      </c>
      <c r="Q14" s="1008"/>
      <c r="R14" s="1008"/>
      <c r="S14" s="1008"/>
      <c r="T14" s="1008"/>
      <c r="U14" s="1008"/>
      <c r="V14" s="1008"/>
      <c r="W14" s="1008" t="s">
        <v>464</v>
      </c>
      <c r="X14" s="1008"/>
      <c r="Y14" s="1008"/>
      <c r="Z14" s="1008"/>
      <c r="AA14" s="1008"/>
      <c r="AB14" s="1008"/>
      <c r="AC14" s="1008"/>
      <c r="AD14" s="1008" t="s">
        <v>464</v>
      </c>
      <c r="AE14" s="1008"/>
      <c r="AF14" s="1008"/>
      <c r="AG14" s="1008"/>
      <c r="AH14" s="1008"/>
      <c r="AI14" s="1008"/>
      <c r="AJ14" s="1008"/>
      <c r="AK14" s="1008" t="s">
        <v>464</v>
      </c>
      <c r="AL14" s="1008"/>
      <c r="AM14" s="1008"/>
      <c r="AN14" s="1008"/>
      <c r="AO14" s="1008"/>
      <c r="AP14" s="1008"/>
      <c r="AQ14" s="1008"/>
      <c r="AR14" s="464"/>
      <c r="AS14" s="465"/>
      <c r="AT14" s="465"/>
      <c r="AU14" s="465"/>
      <c r="AV14" s="465"/>
      <c r="AW14" s="465"/>
      <c r="AX14" s="466"/>
    </row>
    <row r="15" spans="1:50" ht="24.75" customHeight="1" x14ac:dyDescent="0.15">
      <c r="A15" s="432"/>
      <c r="B15" s="433"/>
      <c r="C15" s="433"/>
      <c r="D15" s="433"/>
      <c r="E15" s="433"/>
      <c r="F15" s="434"/>
      <c r="G15" s="614"/>
      <c r="H15" s="615"/>
      <c r="I15" s="467" t="s">
        <v>34</v>
      </c>
      <c r="J15" s="468"/>
      <c r="K15" s="468"/>
      <c r="L15" s="468"/>
      <c r="M15" s="468"/>
      <c r="N15" s="468"/>
      <c r="O15" s="469"/>
      <c r="P15" s="1103" t="s">
        <v>464</v>
      </c>
      <c r="Q15" s="1103"/>
      <c r="R15" s="1103"/>
      <c r="S15" s="1103"/>
      <c r="T15" s="1103"/>
      <c r="U15" s="1103"/>
      <c r="V15" s="1103"/>
      <c r="W15" s="1103" t="s">
        <v>464</v>
      </c>
      <c r="X15" s="1103"/>
      <c r="Y15" s="1103"/>
      <c r="Z15" s="1103"/>
      <c r="AA15" s="1103"/>
      <c r="AB15" s="1103"/>
      <c r="AC15" s="1103"/>
      <c r="AD15" s="1103" t="s">
        <v>464</v>
      </c>
      <c r="AE15" s="1103"/>
      <c r="AF15" s="1103"/>
      <c r="AG15" s="1103"/>
      <c r="AH15" s="1103"/>
      <c r="AI15" s="1103"/>
      <c r="AJ15" s="1103"/>
      <c r="AK15" s="1103" t="s">
        <v>464</v>
      </c>
      <c r="AL15" s="1103"/>
      <c r="AM15" s="1103"/>
      <c r="AN15" s="1103"/>
      <c r="AO15" s="1103"/>
      <c r="AP15" s="1103"/>
      <c r="AQ15" s="1103"/>
      <c r="AR15" s="600"/>
      <c r="AS15" s="600"/>
      <c r="AT15" s="600"/>
      <c r="AU15" s="600"/>
      <c r="AV15" s="600"/>
      <c r="AW15" s="600"/>
      <c r="AX15" s="601"/>
    </row>
    <row r="16" spans="1:50" ht="24.75" customHeight="1" x14ac:dyDescent="0.15">
      <c r="A16" s="432"/>
      <c r="B16" s="433"/>
      <c r="C16" s="433"/>
      <c r="D16" s="433"/>
      <c r="E16" s="433"/>
      <c r="F16" s="434"/>
      <c r="G16" s="616"/>
      <c r="H16" s="617"/>
      <c r="I16" s="609" t="s">
        <v>35</v>
      </c>
      <c r="J16" s="610"/>
      <c r="K16" s="610"/>
      <c r="L16" s="610"/>
      <c r="M16" s="610"/>
      <c r="N16" s="610"/>
      <c r="O16" s="494"/>
      <c r="P16" s="611">
        <v>485</v>
      </c>
      <c r="Q16" s="611"/>
      <c r="R16" s="611"/>
      <c r="S16" s="611"/>
      <c r="T16" s="611"/>
      <c r="U16" s="611"/>
      <c r="V16" s="611"/>
      <c r="W16" s="611">
        <v>436</v>
      </c>
      <c r="X16" s="611"/>
      <c r="Y16" s="611"/>
      <c r="Z16" s="611"/>
      <c r="AA16" s="611"/>
      <c r="AB16" s="611"/>
      <c r="AC16" s="611"/>
      <c r="AD16" s="611">
        <v>384</v>
      </c>
      <c r="AE16" s="611"/>
      <c r="AF16" s="611"/>
      <c r="AG16" s="611"/>
      <c r="AH16" s="611"/>
      <c r="AI16" s="611"/>
      <c r="AJ16" s="611"/>
      <c r="AK16" s="611">
        <v>380</v>
      </c>
      <c r="AL16" s="611"/>
      <c r="AM16" s="611"/>
      <c r="AN16" s="611"/>
      <c r="AO16" s="611"/>
      <c r="AP16" s="611"/>
      <c r="AQ16" s="611"/>
      <c r="AR16" s="611"/>
      <c r="AS16" s="611"/>
      <c r="AT16" s="611"/>
      <c r="AU16" s="611"/>
      <c r="AV16" s="611"/>
      <c r="AW16" s="611"/>
      <c r="AX16" s="612"/>
    </row>
    <row r="17" spans="1:55" ht="24.75" customHeight="1" x14ac:dyDescent="0.15">
      <c r="A17" s="432"/>
      <c r="B17" s="433"/>
      <c r="C17" s="433"/>
      <c r="D17" s="433"/>
      <c r="E17" s="433"/>
      <c r="F17" s="434"/>
      <c r="G17" s="604" t="s">
        <v>36</v>
      </c>
      <c r="H17" s="605"/>
      <c r="I17" s="605"/>
      <c r="J17" s="605"/>
      <c r="K17" s="605"/>
      <c r="L17" s="605"/>
      <c r="M17" s="605"/>
      <c r="N17" s="605"/>
      <c r="O17" s="605"/>
      <c r="P17" s="606">
        <v>468</v>
      </c>
      <c r="Q17" s="606"/>
      <c r="R17" s="606"/>
      <c r="S17" s="606"/>
      <c r="T17" s="606"/>
      <c r="U17" s="606"/>
      <c r="V17" s="606"/>
      <c r="W17" s="606">
        <v>424</v>
      </c>
      <c r="X17" s="606"/>
      <c r="Y17" s="606"/>
      <c r="Z17" s="606"/>
      <c r="AA17" s="606"/>
      <c r="AB17" s="606"/>
      <c r="AC17" s="606"/>
      <c r="AD17" s="606">
        <v>372</v>
      </c>
      <c r="AE17" s="606"/>
      <c r="AF17" s="606"/>
      <c r="AG17" s="606"/>
      <c r="AH17" s="606"/>
      <c r="AI17" s="606"/>
      <c r="AJ17" s="606"/>
      <c r="AK17" s="607"/>
      <c r="AL17" s="607"/>
      <c r="AM17" s="607"/>
      <c r="AN17" s="607"/>
      <c r="AO17" s="607"/>
      <c r="AP17" s="607"/>
      <c r="AQ17" s="607"/>
      <c r="AR17" s="607"/>
      <c r="AS17" s="607"/>
      <c r="AT17" s="607"/>
      <c r="AU17" s="607"/>
      <c r="AV17" s="607"/>
      <c r="AW17" s="607"/>
      <c r="AX17" s="608"/>
    </row>
    <row r="18" spans="1:55" ht="24.75" customHeight="1" x14ac:dyDescent="0.15">
      <c r="A18" s="435"/>
      <c r="B18" s="436"/>
      <c r="C18" s="436"/>
      <c r="D18" s="436"/>
      <c r="E18" s="436"/>
      <c r="F18" s="437"/>
      <c r="G18" s="604" t="s">
        <v>37</v>
      </c>
      <c r="H18" s="605"/>
      <c r="I18" s="605"/>
      <c r="J18" s="605"/>
      <c r="K18" s="605"/>
      <c r="L18" s="605"/>
      <c r="M18" s="605"/>
      <c r="N18" s="605"/>
      <c r="O18" s="605"/>
      <c r="P18" s="606">
        <v>96.5</v>
      </c>
      <c r="Q18" s="606"/>
      <c r="R18" s="606"/>
      <c r="S18" s="606"/>
      <c r="T18" s="606"/>
      <c r="U18" s="606"/>
      <c r="V18" s="606"/>
      <c r="W18" s="606">
        <v>97.5</v>
      </c>
      <c r="X18" s="606"/>
      <c r="Y18" s="606"/>
      <c r="Z18" s="606"/>
      <c r="AA18" s="606"/>
      <c r="AB18" s="606"/>
      <c r="AC18" s="606"/>
      <c r="AD18" s="606">
        <v>96.9</v>
      </c>
      <c r="AE18" s="606"/>
      <c r="AF18" s="606"/>
      <c r="AG18" s="606"/>
      <c r="AH18" s="606"/>
      <c r="AI18" s="606"/>
      <c r="AJ18" s="606"/>
      <c r="AK18" s="607"/>
      <c r="AL18" s="607"/>
      <c r="AM18" s="607"/>
      <c r="AN18" s="607"/>
      <c r="AO18" s="607"/>
      <c r="AP18" s="607"/>
      <c r="AQ18" s="607"/>
      <c r="AR18" s="607"/>
      <c r="AS18" s="607"/>
      <c r="AT18" s="607"/>
      <c r="AU18" s="607"/>
      <c r="AV18" s="607"/>
      <c r="AW18" s="607"/>
      <c r="AX18" s="608"/>
    </row>
    <row r="19" spans="1:55" ht="22.5"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276</v>
      </c>
      <c r="AF19" s="682"/>
      <c r="AG19" s="682"/>
      <c r="AH19" s="682"/>
      <c r="AI19" s="682"/>
      <c r="AJ19" s="682" t="s">
        <v>277</v>
      </c>
      <c r="AK19" s="682"/>
      <c r="AL19" s="682"/>
      <c r="AM19" s="682"/>
      <c r="AN19" s="682"/>
      <c r="AO19" s="682" t="s">
        <v>278</v>
      </c>
      <c r="AP19" s="682"/>
      <c r="AQ19" s="682"/>
      <c r="AR19" s="682"/>
      <c r="AS19" s="682"/>
      <c r="AT19" s="681" t="s">
        <v>41</v>
      </c>
      <c r="AU19" s="682"/>
      <c r="AV19" s="682"/>
      <c r="AW19" s="682"/>
      <c r="AX19" s="965"/>
    </row>
    <row r="20" spans="1:55" ht="21.75" customHeight="1" x14ac:dyDescent="0.15">
      <c r="A20" s="977"/>
      <c r="B20" s="975"/>
      <c r="C20" s="975"/>
      <c r="D20" s="975"/>
      <c r="E20" s="975"/>
      <c r="F20" s="976"/>
      <c r="G20" s="3977" t="s">
        <v>469</v>
      </c>
      <c r="H20" s="3532"/>
      <c r="I20" s="3532"/>
      <c r="J20" s="3532"/>
      <c r="K20" s="3532"/>
      <c r="L20" s="3532"/>
      <c r="M20" s="3532"/>
      <c r="N20" s="3532"/>
      <c r="O20" s="3532"/>
      <c r="P20" s="3532"/>
      <c r="Q20" s="3532"/>
      <c r="R20" s="3532"/>
      <c r="S20" s="3532"/>
      <c r="T20" s="3532"/>
      <c r="U20" s="3532"/>
      <c r="V20" s="3532"/>
      <c r="W20" s="3532"/>
      <c r="X20" s="3978"/>
      <c r="Y20" s="920" t="s">
        <v>42</v>
      </c>
      <c r="Z20" s="969"/>
      <c r="AA20" s="970"/>
      <c r="AB20" s="972" t="s">
        <v>470</v>
      </c>
      <c r="AC20" s="972"/>
      <c r="AD20" s="972"/>
      <c r="AE20" s="606">
        <v>240</v>
      </c>
      <c r="AF20" s="606"/>
      <c r="AG20" s="606"/>
      <c r="AH20" s="606"/>
      <c r="AI20" s="606"/>
      <c r="AJ20" s="606">
        <v>256</v>
      </c>
      <c r="AK20" s="606"/>
      <c r="AL20" s="606"/>
      <c r="AM20" s="606"/>
      <c r="AN20" s="606"/>
      <c r="AO20" s="606">
        <v>240</v>
      </c>
      <c r="AP20" s="606"/>
      <c r="AQ20" s="606"/>
      <c r="AR20" s="606"/>
      <c r="AS20" s="606"/>
      <c r="AT20" s="607"/>
      <c r="AU20" s="607"/>
      <c r="AV20" s="607"/>
      <c r="AW20" s="607"/>
      <c r="AX20" s="608"/>
    </row>
    <row r="21" spans="1:55" ht="21.75" customHeight="1" x14ac:dyDescent="0.15">
      <c r="A21" s="978"/>
      <c r="B21" s="979"/>
      <c r="C21" s="979"/>
      <c r="D21" s="979"/>
      <c r="E21" s="979"/>
      <c r="F21" s="980"/>
      <c r="G21" s="3979"/>
      <c r="H21" s="3535"/>
      <c r="I21" s="3535"/>
      <c r="J21" s="3535"/>
      <c r="K21" s="3535"/>
      <c r="L21" s="3535"/>
      <c r="M21" s="3535"/>
      <c r="N21" s="3535"/>
      <c r="O21" s="3535"/>
      <c r="P21" s="3535"/>
      <c r="Q21" s="3535"/>
      <c r="R21" s="3535"/>
      <c r="S21" s="3535"/>
      <c r="T21" s="3535"/>
      <c r="U21" s="3535"/>
      <c r="V21" s="3535"/>
      <c r="W21" s="3535"/>
      <c r="X21" s="3980"/>
      <c r="Y21" s="441" t="s">
        <v>44</v>
      </c>
      <c r="Z21" s="442"/>
      <c r="AA21" s="443"/>
      <c r="AB21" s="961"/>
      <c r="AC21" s="961"/>
      <c r="AD21" s="961"/>
      <c r="AE21" s="961">
        <v>240</v>
      </c>
      <c r="AF21" s="961"/>
      <c r="AG21" s="961"/>
      <c r="AH21" s="961"/>
      <c r="AI21" s="961"/>
      <c r="AJ21" s="961">
        <v>240</v>
      </c>
      <c r="AK21" s="961"/>
      <c r="AL21" s="961"/>
      <c r="AM21" s="961"/>
      <c r="AN21" s="961"/>
      <c r="AO21" s="961">
        <v>240</v>
      </c>
      <c r="AP21" s="961"/>
      <c r="AQ21" s="961"/>
      <c r="AR21" s="961"/>
      <c r="AS21" s="961"/>
      <c r="AT21" s="606">
        <v>240</v>
      </c>
      <c r="AU21" s="606"/>
      <c r="AV21" s="606"/>
      <c r="AW21" s="606"/>
      <c r="AX21" s="2315"/>
    </row>
    <row r="22" spans="1:55" ht="21.75" customHeight="1" x14ac:dyDescent="0.15">
      <c r="A22" s="978"/>
      <c r="B22" s="979"/>
      <c r="C22" s="979"/>
      <c r="D22" s="979"/>
      <c r="E22" s="979"/>
      <c r="F22" s="980"/>
      <c r="G22" s="3981"/>
      <c r="H22" s="3538"/>
      <c r="I22" s="3538"/>
      <c r="J22" s="3538"/>
      <c r="K22" s="3538"/>
      <c r="L22" s="3538"/>
      <c r="M22" s="3538"/>
      <c r="N22" s="3538"/>
      <c r="O22" s="3538"/>
      <c r="P22" s="3538"/>
      <c r="Q22" s="3538"/>
      <c r="R22" s="3538"/>
      <c r="S22" s="3538"/>
      <c r="T22" s="3538"/>
      <c r="U22" s="3538"/>
      <c r="V22" s="3538"/>
      <c r="W22" s="3538"/>
      <c r="X22" s="3982"/>
      <c r="Y22" s="441" t="s">
        <v>45</v>
      </c>
      <c r="Z22" s="442"/>
      <c r="AA22" s="443"/>
      <c r="AB22" s="961" t="s">
        <v>471</v>
      </c>
      <c r="AC22" s="961"/>
      <c r="AD22" s="961"/>
      <c r="AE22" s="961">
        <v>100</v>
      </c>
      <c r="AF22" s="961"/>
      <c r="AG22" s="961"/>
      <c r="AH22" s="961"/>
      <c r="AI22" s="961"/>
      <c r="AJ22" s="961">
        <v>106.7</v>
      </c>
      <c r="AK22" s="961"/>
      <c r="AL22" s="961"/>
      <c r="AM22" s="961"/>
      <c r="AN22" s="961"/>
      <c r="AO22" s="961">
        <v>100</v>
      </c>
      <c r="AP22" s="961"/>
      <c r="AQ22" s="961"/>
      <c r="AR22" s="961"/>
      <c r="AS22" s="961"/>
      <c r="AT22" s="963"/>
      <c r="AU22" s="963"/>
      <c r="AV22" s="963"/>
      <c r="AW22" s="963"/>
      <c r="AX22" s="964"/>
    </row>
    <row r="23" spans="1:55" ht="22.5"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682" t="s">
        <v>276</v>
      </c>
      <c r="AF23" s="682"/>
      <c r="AG23" s="682"/>
      <c r="AH23" s="682"/>
      <c r="AI23" s="682"/>
      <c r="AJ23" s="682" t="s">
        <v>277</v>
      </c>
      <c r="AK23" s="682"/>
      <c r="AL23" s="682"/>
      <c r="AM23" s="682"/>
      <c r="AN23" s="682"/>
      <c r="AO23" s="682" t="s">
        <v>278</v>
      </c>
      <c r="AP23" s="682"/>
      <c r="AQ23" s="682"/>
      <c r="AR23" s="682"/>
      <c r="AS23" s="682"/>
      <c r="AT23" s="939" t="s">
        <v>48</v>
      </c>
      <c r="AU23" s="940"/>
      <c r="AV23" s="940"/>
      <c r="AW23" s="940"/>
      <c r="AX23" s="941"/>
    </row>
    <row r="24" spans="1:55" ht="21.75" customHeight="1" x14ac:dyDescent="0.15">
      <c r="A24" s="771"/>
      <c r="B24" s="772"/>
      <c r="C24" s="772"/>
      <c r="D24" s="772"/>
      <c r="E24" s="772"/>
      <c r="F24" s="773"/>
      <c r="G24" s="867" t="s">
        <v>472</v>
      </c>
      <c r="H24" s="1355"/>
      <c r="I24" s="1355"/>
      <c r="J24" s="1355"/>
      <c r="K24" s="1355"/>
      <c r="L24" s="1355"/>
      <c r="M24" s="1355"/>
      <c r="N24" s="1355"/>
      <c r="O24" s="1355"/>
      <c r="P24" s="1355"/>
      <c r="Q24" s="1355"/>
      <c r="R24" s="1355"/>
      <c r="S24" s="1355"/>
      <c r="T24" s="1355"/>
      <c r="U24" s="1355"/>
      <c r="V24" s="1355"/>
      <c r="W24" s="1355"/>
      <c r="X24" s="3976"/>
      <c r="Y24" s="948" t="s">
        <v>50</v>
      </c>
      <c r="Z24" s="639"/>
      <c r="AA24" s="949"/>
      <c r="AB24" s="1148" t="s">
        <v>470</v>
      </c>
      <c r="AC24" s="1148"/>
      <c r="AD24" s="1148"/>
      <c r="AE24" s="3955">
        <v>212202</v>
      </c>
      <c r="AF24" s="3955"/>
      <c r="AG24" s="3955"/>
      <c r="AH24" s="3955"/>
      <c r="AI24" s="3955"/>
      <c r="AJ24" s="3956">
        <v>236856</v>
      </c>
      <c r="AK24" s="3956"/>
      <c r="AL24" s="3956"/>
      <c r="AM24" s="3956"/>
      <c r="AN24" s="3956"/>
      <c r="AO24" s="2316">
        <v>245345</v>
      </c>
      <c r="AP24" s="2316"/>
      <c r="AQ24" s="2316"/>
      <c r="AR24" s="2316"/>
      <c r="AS24" s="2316"/>
      <c r="AT24" s="678" t="s">
        <v>473</v>
      </c>
      <c r="AU24" s="627"/>
      <c r="AV24" s="627"/>
      <c r="AW24" s="627"/>
      <c r="AX24" s="628"/>
      <c r="AY24" s="66"/>
      <c r="AZ24" s="3"/>
      <c r="BA24" s="3"/>
      <c r="BB24" s="3"/>
      <c r="BC24" s="3"/>
    </row>
    <row r="25" spans="1:55" ht="33" customHeight="1" x14ac:dyDescent="0.15">
      <c r="A25" s="771"/>
      <c r="B25" s="772"/>
      <c r="C25" s="772"/>
      <c r="D25" s="772"/>
      <c r="E25" s="772"/>
      <c r="F25" s="773"/>
      <c r="G25" s="3960" t="s">
        <v>474</v>
      </c>
      <c r="H25" s="3961"/>
      <c r="I25" s="3961"/>
      <c r="J25" s="3961"/>
      <c r="K25" s="3961"/>
      <c r="L25" s="3961"/>
      <c r="M25" s="3961"/>
      <c r="N25" s="3961"/>
      <c r="O25" s="3961"/>
      <c r="P25" s="3961"/>
      <c r="Q25" s="3961"/>
      <c r="R25" s="3961"/>
      <c r="S25" s="3961"/>
      <c r="T25" s="3961"/>
      <c r="U25" s="3961"/>
      <c r="V25" s="3961"/>
      <c r="W25" s="3961"/>
      <c r="X25" s="3962"/>
      <c r="Y25" s="3963" t="s">
        <v>475</v>
      </c>
      <c r="Z25" s="3767"/>
      <c r="AA25" s="3768"/>
      <c r="AB25" s="1148" t="s">
        <v>470</v>
      </c>
      <c r="AC25" s="1148"/>
      <c r="AD25" s="1148"/>
      <c r="AE25" s="678">
        <v>356</v>
      </c>
      <c r="AF25" s="627"/>
      <c r="AG25" s="627"/>
      <c r="AH25" s="627"/>
      <c r="AI25" s="637"/>
      <c r="AJ25" s="678">
        <v>355</v>
      </c>
      <c r="AK25" s="627"/>
      <c r="AL25" s="627"/>
      <c r="AM25" s="627"/>
      <c r="AN25" s="637"/>
      <c r="AO25" s="2316">
        <v>355</v>
      </c>
      <c r="AP25" s="2316"/>
      <c r="AQ25" s="2316"/>
      <c r="AR25" s="2316"/>
      <c r="AS25" s="2316"/>
      <c r="AT25" s="3964">
        <v>-355</v>
      </c>
      <c r="AU25" s="3965"/>
      <c r="AV25" s="3965"/>
      <c r="AW25" s="3965"/>
      <c r="AX25" s="3966"/>
      <c r="AY25" s="66"/>
      <c r="AZ25" s="3"/>
      <c r="BA25" s="3"/>
      <c r="BB25" s="3"/>
      <c r="BC25" s="3"/>
    </row>
    <row r="26" spans="1:55" ht="21.75" customHeight="1" x14ac:dyDescent="0.15">
      <c r="A26" s="956"/>
      <c r="B26" s="957"/>
      <c r="C26" s="957"/>
      <c r="D26" s="957"/>
      <c r="E26" s="957"/>
      <c r="F26" s="958"/>
      <c r="G26" s="3967" t="s">
        <v>476</v>
      </c>
      <c r="H26" s="3968"/>
      <c r="I26" s="3968"/>
      <c r="J26" s="3968"/>
      <c r="K26" s="3968"/>
      <c r="L26" s="3968"/>
      <c r="M26" s="3968"/>
      <c r="N26" s="3968"/>
      <c r="O26" s="3968"/>
      <c r="P26" s="3968"/>
      <c r="Q26" s="3968"/>
      <c r="R26" s="3968"/>
      <c r="S26" s="3968"/>
      <c r="T26" s="3968"/>
      <c r="U26" s="3968"/>
      <c r="V26" s="3968"/>
      <c r="W26" s="3968"/>
      <c r="X26" s="3969"/>
      <c r="Y26" s="953"/>
      <c r="Z26" s="560"/>
      <c r="AA26" s="561"/>
      <c r="AB26" s="1148" t="s">
        <v>470</v>
      </c>
      <c r="AC26" s="1148"/>
      <c r="AD26" s="1148"/>
      <c r="AE26" s="3970" t="s">
        <v>477</v>
      </c>
      <c r="AF26" s="3971"/>
      <c r="AG26" s="3971"/>
      <c r="AH26" s="3971"/>
      <c r="AI26" s="3972"/>
      <c r="AJ26" s="3970" t="s">
        <v>477</v>
      </c>
      <c r="AK26" s="3971"/>
      <c r="AL26" s="3971"/>
      <c r="AM26" s="3971"/>
      <c r="AN26" s="3972"/>
      <c r="AO26" s="3970" t="s">
        <v>477</v>
      </c>
      <c r="AP26" s="3971"/>
      <c r="AQ26" s="3971"/>
      <c r="AR26" s="3971"/>
      <c r="AS26" s="3972"/>
      <c r="AT26" s="3973" t="s">
        <v>478</v>
      </c>
      <c r="AU26" s="3974"/>
      <c r="AV26" s="3974"/>
      <c r="AW26" s="3974"/>
      <c r="AX26" s="3975"/>
      <c r="AY26" s="66"/>
      <c r="AZ26" s="3"/>
      <c r="BA26" s="3"/>
      <c r="BB26" s="3"/>
      <c r="BC26" s="3"/>
    </row>
    <row r="27" spans="1:55" ht="22.5" customHeight="1" x14ac:dyDescent="0.15">
      <c r="A27" s="930" t="s">
        <v>60</v>
      </c>
      <c r="B27" s="732"/>
      <c r="C27" s="732"/>
      <c r="D27" s="732"/>
      <c r="E27" s="732"/>
      <c r="F27" s="931"/>
      <c r="G27" s="442" t="s">
        <v>61</v>
      </c>
      <c r="H27" s="442"/>
      <c r="I27" s="442"/>
      <c r="J27" s="442"/>
      <c r="K27" s="442"/>
      <c r="L27" s="442"/>
      <c r="M27" s="442"/>
      <c r="N27" s="442"/>
      <c r="O27" s="442"/>
      <c r="P27" s="442"/>
      <c r="Q27" s="442"/>
      <c r="R27" s="442"/>
      <c r="S27" s="442"/>
      <c r="T27" s="442"/>
      <c r="U27" s="442"/>
      <c r="V27" s="442"/>
      <c r="W27" s="442"/>
      <c r="X27" s="443"/>
      <c r="Y27" s="936"/>
      <c r="Z27" s="937"/>
      <c r="AA27" s="938"/>
      <c r="AB27" s="441" t="s">
        <v>40</v>
      </c>
      <c r="AC27" s="442"/>
      <c r="AD27" s="443"/>
      <c r="AE27" s="441" t="s">
        <v>276</v>
      </c>
      <c r="AF27" s="442"/>
      <c r="AG27" s="442"/>
      <c r="AH27" s="442"/>
      <c r="AI27" s="443"/>
      <c r="AJ27" s="441" t="s">
        <v>277</v>
      </c>
      <c r="AK27" s="442"/>
      <c r="AL27" s="442"/>
      <c r="AM27" s="442"/>
      <c r="AN27" s="443"/>
      <c r="AO27" s="441" t="s">
        <v>278</v>
      </c>
      <c r="AP27" s="442"/>
      <c r="AQ27" s="442"/>
      <c r="AR27" s="442"/>
      <c r="AS27" s="443"/>
      <c r="AT27" s="939" t="s">
        <v>62</v>
      </c>
      <c r="AU27" s="940"/>
      <c r="AV27" s="940"/>
      <c r="AW27" s="940"/>
      <c r="AX27" s="941"/>
      <c r="AY27" s="66"/>
      <c r="AZ27" s="3"/>
      <c r="BA27" s="3"/>
      <c r="BB27" s="3"/>
      <c r="BC27" s="3"/>
    </row>
    <row r="28" spans="1:55" ht="21.75" customHeight="1" x14ac:dyDescent="0.15">
      <c r="A28" s="932"/>
      <c r="B28" s="873"/>
      <c r="C28" s="873"/>
      <c r="D28" s="873"/>
      <c r="E28" s="873"/>
      <c r="F28" s="933"/>
      <c r="G28" s="2228" t="s">
        <v>479</v>
      </c>
      <c r="H28" s="2229"/>
      <c r="I28" s="2229"/>
      <c r="J28" s="2229"/>
      <c r="K28" s="2229"/>
      <c r="L28" s="2229"/>
      <c r="M28" s="2229"/>
      <c r="N28" s="2229"/>
      <c r="O28" s="2229"/>
      <c r="P28" s="2229"/>
      <c r="Q28" s="2229"/>
      <c r="R28" s="2229"/>
      <c r="S28" s="2229"/>
      <c r="T28" s="2229"/>
      <c r="U28" s="2229"/>
      <c r="V28" s="2229"/>
      <c r="W28" s="2229"/>
      <c r="X28" s="2230"/>
      <c r="Y28" s="926" t="s">
        <v>60</v>
      </c>
      <c r="Z28" s="927"/>
      <c r="AA28" s="928"/>
      <c r="AB28" s="2908" t="s">
        <v>480</v>
      </c>
      <c r="AC28" s="1411"/>
      <c r="AD28" s="1412"/>
      <c r="AE28" s="474">
        <v>518</v>
      </c>
      <c r="AF28" s="475"/>
      <c r="AG28" s="475"/>
      <c r="AH28" s="475"/>
      <c r="AI28" s="476"/>
      <c r="AJ28" s="474">
        <v>447</v>
      </c>
      <c r="AK28" s="475"/>
      <c r="AL28" s="475"/>
      <c r="AM28" s="475"/>
      <c r="AN28" s="476"/>
      <c r="AO28" s="474">
        <v>432</v>
      </c>
      <c r="AP28" s="475"/>
      <c r="AQ28" s="475"/>
      <c r="AR28" s="475"/>
      <c r="AS28" s="476"/>
      <c r="AT28" s="474">
        <v>417</v>
      </c>
      <c r="AU28" s="475"/>
      <c r="AV28" s="475"/>
      <c r="AW28" s="475"/>
      <c r="AX28" s="1094"/>
    </row>
    <row r="29" spans="1:55" ht="31.5" customHeight="1" x14ac:dyDescent="0.15">
      <c r="A29" s="932"/>
      <c r="B29" s="873"/>
      <c r="C29" s="873"/>
      <c r="D29" s="873"/>
      <c r="E29" s="873"/>
      <c r="F29" s="933"/>
      <c r="G29" s="3941"/>
      <c r="H29" s="3942"/>
      <c r="I29" s="3942"/>
      <c r="J29" s="3942"/>
      <c r="K29" s="3942"/>
      <c r="L29" s="3942"/>
      <c r="M29" s="3942"/>
      <c r="N29" s="3942"/>
      <c r="O29" s="3942"/>
      <c r="P29" s="3942"/>
      <c r="Q29" s="3942"/>
      <c r="R29" s="3942"/>
      <c r="S29" s="3942"/>
      <c r="T29" s="3942"/>
      <c r="U29" s="3942"/>
      <c r="V29" s="3942"/>
      <c r="W29" s="3942"/>
      <c r="X29" s="3943"/>
      <c r="Y29" s="920" t="s">
        <v>68</v>
      </c>
      <c r="Z29" s="560"/>
      <c r="AA29" s="561"/>
      <c r="AB29" s="1410" t="s">
        <v>481</v>
      </c>
      <c r="AC29" s="3953"/>
      <c r="AD29" s="3954"/>
      <c r="AE29" s="1490" t="s">
        <v>482</v>
      </c>
      <c r="AF29" s="1491"/>
      <c r="AG29" s="1491"/>
      <c r="AH29" s="1491"/>
      <c r="AI29" s="1492"/>
      <c r="AJ29" s="1490" t="s">
        <v>483</v>
      </c>
      <c r="AK29" s="1491"/>
      <c r="AL29" s="1491"/>
      <c r="AM29" s="1491"/>
      <c r="AN29" s="1492"/>
      <c r="AO29" s="1490" t="s">
        <v>484</v>
      </c>
      <c r="AP29" s="1491"/>
      <c r="AQ29" s="1491"/>
      <c r="AR29" s="1491"/>
      <c r="AS29" s="1492"/>
      <c r="AT29" s="1490" t="s">
        <v>485</v>
      </c>
      <c r="AU29" s="1491"/>
      <c r="AV29" s="1491"/>
      <c r="AW29" s="1491"/>
      <c r="AX29" s="1492"/>
    </row>
    <row r="30" spans="1:55" ht="21.75" customHeight="1" x14ac:dyDescent="0.15">
      <c r="A30" s="932"/>
      <c r="B30" s="873"/>
      <c r="C30" s="873"/>
      <c r="D30" s="873"/>
      <c r="E30" s="873"/>
      <c r="F30" s="933"/>
      <c r="G30" s="3938" t="s">
        <v>486</v>
      </c>
      <c r="H30" s="3939"/>
      <c r="I30" s="3939"/>
      <c r="J30" s="3939"/>
      <c r="K30" s="3939"/>
      <c r="L30" s="3939"/>
      <c r="M30" s="3939"/>
      <c r="N30" s="3939"/>
      <c r="O30" s="3939"/>
      <c r="P30" s="3939"/>
      <c r="Q30" s="3939"/>
      <c r="R30" s="3939"/>
      <c r="S30" s="3939"/>
      <c r="T30" s="3939"/>
      <c r="U30" s="3939"/>
      <c r="V30" s="3939"/>
      <c r="W30" s="3939"/>
      <c r="X30" s="3940"/>
      <c r="Y30" s="926" t="s">
        <v>60</v>
      </c>
      <c r="Z30" s="927"/>
      <c r="AA30" s="928"/>
      <c r="AB30" s="2908" t="s">
        <v>480</v>
      </c>
      <c r="AC30" s="1411"/>
      <c r="AD30" s="1412"/>
      <c r="AE30" s="3944">
        <v>41046</v>
      </c>
      <c r="AF30" s="3945"/>
      <c r="AG30" s="3945"/>
      <c r="AH30" s="3945"/>
      <c r="AI30" s="3946"/>
      <c r="AJ30" s="3944">
        <v>49427</v>
      </c>
      <c r="AK30" s="3945"/>
      <c r="AL30" s="3945"/>
      <c r="AM30" s="3945"/>
      <c r="AN30" s="3946"/>
      <c r="AO30" s="3947">
        <v>53392</v>
      </c>
      <c r="AP30" s="3948"/>
      <c r="AQ30" s="3948"/>
      <c r="AR30" s="3948"/>
      <c r="AS30" s="3949"/>
      <c r="AT30" s="3944">
        <v>47586</v>
      </c>
      <c r="AU30" s="3945"/>
      <c r="AV30" s="3945"/>
      <c r="AW30" s="3945"/>
      <c r="AX30" s="3946"/>
    </row>
    <row r="31" spans="1:55" ht="31.5" customHeight="1" x14ac:dyDescent="0.15">
      <c r="A31" s="932"/>
      <c r="B31" s="873"/>
      <c r="C31" s="873"/>
      <c r="D31" s="873"/>
      <c r="E31" s="873"/>
      <c r="F31" s="933"/>
      <c r="G31" s="3941"/>
      <c r="H31" s="3942"/>
      <c r="I31" s="3942"/>
      <c r="J31" s="3942"/>
      <c r="K31" s="3942"/>
      <c r="L31" s="3942"/>
      <c r="M31" s="3942"/>
      <c r="N31" s="3942"/>
      <c r="O31" s="3942"/>
      <c r="P31" s="3942"/>
      <c r="Q31" s="3942"/>
      <c r="R31" s="3942"/>
      <c r="S31" s="3942"/>
      <c r="T31" s="3942"/>
      <c r="U31" s="3942"/>
      <c r="V31" s="3942"/>
      <c r="W31" s="3942"/>
      <c r="X31" s="3943"/>
      <c r="Y31" s="920" t="s">
        <v>68</v>
      </c>
      <c r="Z31" s="560"/>
      <c r="AA31" s="561"/>
      <c r="AB31" s="1410" t="s">
        <v>487</v>
      </c>
      <c r="AC31" s="3953"/>
      <c r="AD31" s="3954"/>
      <c r="AE31" s="3957" t="s">
        <v>488</v>
      </c>
      <c r="AF31" s="3958"/>
      <c r="AG31" s="3958"/>
      <c r="AH31" s="3958"/>
      <c r="AI31" s="3959"/>
      <c r="AJ31" s="3957" t="s">
        <v>489</v>
      </c>
      <c r="AK31" s="3958"/>
      <c r="AL31" s="3958"/>
      <c r="AM31" s="3958"/>
      <c r="AN31" s="3959"/>
      <c r="AO31" s="3957" t="s">
        <v>490</v>
      </c>
      <c r="AP31" s="3958"/>
      <c r="AQ31" s="3958"/>
      <c r="AR31" s="3958"/>
      <c r="AS31" s="3959"/>
      <c r="AT31" s="3957" t="s">
        <v>491</v>
      </c>
      <c r="AU31" s="3958"/>
      <c r="AV31" s="3958"/>
      <c r="AW31" s="3958"/>
      <c r="AX31" s="3959"/>
    </row>
    <row r="32" spans="1:55" ht="31.5" customHeight="1" x14ac:dyDescent="0.15">
      <c r="A32" s="932"/>
      <c r="B32" s="873"/>
      <c r="C32" s="873"/>
      <c r="D32" s="873"/>
      <c r="E32" s="873"/>
      <c r="F32" s="933"/>
      <c r="G32" s="3938" t="s">
        <v>492</v>
      </c>
      <c r="H32" s="3939"/>
      <c r="I32" s="3939"/>
      <c r="J32" s="3939"/>
      <c r="K32" s="3939"/>
      <c r="L32" s="3939"/>
      <c r="M32" s="3939"/>
      <c r="N32" s="3939"/>
      <c r="O32" s="3939"/>
      <c r="P32" s="3939"/>
      <c r="Q32" s="3939"/>
      <c r="R32" s="3939"/>
      <c r="S32" s="3939"/>
      <c r="T32" s="3939"/>
      <c r="U32" s="3939"/>
      <c r="V32" s="3939"/>
      <c r="W32" s="3939"/>
      <c r="X32" s="3940"/>
      <c r="Y32" s="926" t="s">
        <v>60</v>
      </c>
      <c r="Z32" s="927"/>
      <c r="AA32" s="928"/>
      <c r="AB32" s="2908" t="s">
        <v>480</v>
      </c>
      <c r="AC32" s="1411"/>
      <c r="AD32" s="1412"/>
      <c r="AE32" s="3950" t="s">
        <v>493</v>
      </c>
      <c r="AF32" s="3951"/>
      <c r="AG32" s="3951"/>
      <c r="AH32" s="3951"/>
      <c r="AI32" s="3952"/>
      <c r="AJ32" s="3950" t="s">
        <v>494</v>
      </c>
      <c r="AK32" s="3951"/>
      <c r="AL32" s="3951"/>
      <c r="AM32" s="3951"/>
      <c r="AN32" s="3952"/>
      <c r="AO32" s="3950" t="s">
        <v>495</v>
      </c>
      <c r="AP32" s="3951"/>
      <c r="AQ32" s="3951"/>
      <c r="AR32" s="3951"/>
      <c r="AS32" s="3952"/>
      <c r="AT32" s="3950" t="s">
        <v>495</v>
      </c>
      <c r="AU32" s="3951"/>
      <c r="AV32" s="3951"/>
      <c r="AW32" s="3951"/>
      <c r="AX32" s="3952"/>
    </row>
    <row r="33" spans="1:50" ht="47.1" customHeight="1" x14ac:dyDescent="0.15">
      <c r="A33" s="934"/>
      <c r="B33" s="876"/>
      <c r="C33" s="876"/>
      <c r="D33" s="876"/>
      <c r="E33" s="876"/>
      <c r="F33" s="935"/>
      <c r="G33" s="2231"/>
      <c r="H33" s="2232"/>
      <c r="I33" s="2232"/>
      <c r="J33" s="2232"/>
      <c r="K33" s="2232"/>
      <c r="L33" s="2232"/>
      <c r="M33" s="2232"/>
      <c r="N33" s="2232"/>
      <c r="O33" s="2232"/>
      <c r="P33" s="2232"/>
      <c r="Q33" s="2232"/>
      <c r="R33" s="2232"/>
      <c r="S33" s="2232"/>
      <c r="T33" s="2232"/>
      <c r="U33" s="2232"/>
      <c r="V33" s="2232"/>
      <c r="W33" s="2232"/>
      <c r="X33" s="2233"/>
      <c r="Y33" s="920" t="s">
        <v>68</v>
      </c>
      <c r="Z33" s="560"/>
      <c r="AA33" s="561"/>
      <c r="AB33" s="1410" t="s">
        <v>496</v>
      </c>
      <c r="AC33" s="3953"/>
      <c r="AD33" s="3954"/>
      <c r="AE33" s="1410" t="s">
        <v>497</v>
      </c>
      <c r="AF33" s="3953"/>
      <c r="AG33" s="3953"/>
      <c r="AH33" s="3953"/>
      <c r="AI33" s="3954"/>
      <c r="AJ33" s="1410" t="s">
        <v>498</v>
      </c>
      <c r="AK33" s="3953"/>
      <c r="AL33" s="3953"/>
      <c r="AM33" s="3953"/>
      <c r="AN33" s="3954"/>
      <c r="AO33" s="1410" t="s">
        <v>499</v>
      </c>
      <c r="AP33" s="3953"/>
      <c r="AQ33" s="3953"/>
      <c r="AR33" s="3953"/>
      <c r="AS33" s="3954"/>
      <c r="AT33" s="1410" t="s">
        <v>499</v>
      </c>
      <c r="AU33" s="3953"/>
      <c r="AV33" s="3953"/>
      <c r="AW33" s="3953"/>
      <c r="AX33" s="3954"/>
    </row>
    <row r="34" spans="1:50" ht="23.1" customHeight="1" x14ac:dyDescent="0.15">
      <c r="A34" s="447" t="s">
        <v>90</v>
      </c>
      <c r="B34" s="448"/>
      <c r="C34" s="588" t="s">
        <v>91</v>
      </c>
      <c r="D34" s="589"/>
      <c r="E34" s="589"/>
      <c r="F34" s="589"/>
      <c r="G34" s="589"/>
      <c r="H34" s="589"/>
      <c r="I34" s="589"/>
      <c r="J34" s="589"/>
      <c r="K34" s="590"/>
      <c r="L34" s="591" t="s">
        <v>92</v>
      </c>
      <c r="M34" s="591"/>
      <c r="N34" s="591"/>
      <c r="O34" s="591"/>
      <c r="P34" s="591"/>
      <c r="Q34" s="591"/>
      <c r="R34" s="592" t="s">
        <v>280</v>
      </c>
      <c r="S34" s="592"/>
      <c r="T34" s="592"/>
      <c r="U34" s="592"/>
      <c r="V34" s="592"/>
      <c r="W34" s="592"/>
      <c r="X34" s="593" t="s">
        <v>93</v>
      </c>
      <c r="Y34" s="589"/>
      <c r="Z34" s="589"/>
      <c r="AA34" s="589"/>
      <c r="AB34" s="589"/>
      <c r="AC34" s="589"/>
      <c r="AD34" s="589"/>
      <c r="AE34" s="589"/>
      <c r="AF34" s="589"/>
      <c r="AG34" s="589"/>
      <c r="AH34" s="589"/>
      <c r="AI34" s="589"/>
      <c r="AJ34" s="589"/>
      <c r="AK34" s="589"/>
      <c r="AL34" s="589"/>
      <c r="AM34" s="589"/>
      <c r="AN34" s="589"/>
      <c r="AO34" s="589"/>
      <c r="AP34" s="589"/>
      <c r="AQ34" s="589"/>
      <c r="AR34" s="589"/>
      <c r="AS34" s="589"/>
      <c r="AT34" s="589"/>
      <c r="AU34" s="589"/>
      <c r="AV34" s="589"/>
      <c r="AW34" s="589"/>
      <c r="AX34" s="594"/>
    </row>
    <row r="35" spans="1:50" ht="23.1" customHeight="1" x14ac:dyDescent="0.15">
      <c r="A35" s="449"/>
      <c r="B35" s="450"/>
      <c r="C35" s="3932" t="s">
        <v>500</v>
      </c>
      <c r="D35" s="3933"/>
      <c r="E35" s="3933"/>
      <c r="F35" s="3933"/>
      <c r="G35" s="3933"/>
      <c r="H35" s="3933"/>
      <c r="I35" s="3933"/>
      <c r="J35" s="3933"/>
      <c r="K35" s="3934"/>
      <c r="L35" s="620">
        <v>189</v>
      </c>
      <c r="M35" s="620"/>
      <c r="N35" s="620"/>
      <c r="O35" s="620"/>
      <c r="P35" s="620"/>
      <c r="Q35" s="620"/>
      <c r="R35" s="599"/>
      <c r="S35" s="599"/>
      <c r="T35" s="599"/>
      <c r="U35" s="599"/>
      <c r="V35" s="599"/>
      <c r="W35" s="599"/>
      <c r="X35" s="482"/>
      <c r="Y35" s="483"/>
      <c r="Z35" s="483"/>
      <c r="AA35" s="483"/>
      <c r="AB35" s="483"/>
      <c r="AC35" s="483"/>
      <c r="AD35" s="483"/>
      <c r="AE35" s="483"/>
      <c r="AF35" s="483"/>
      <c r="AG35" s="483"/>
      <c r="AH35" s="483"/>
      <c r="AI35" s="483"/>
      <c r="AJ35" s="483"/>
      <c r="AK35" s="483"/>
      <c r="AL35" s="483"/>
      <c r="AM35" s="483"/>
      <c r="AN35" s="483"/>
      <c r="AO35" s="483"/>
      <c r="AP35" s="483"/>
      <c r="AQ35" s="483"/>
      <c r="AR35" s="483"/>
      <c r="AS35" s="483"/>
      <c r="AT35" s="483"/>
      <c r="AU35" s="483"/>
      <c r="AV35" s="483"/>
      <c r="AW35" s="483"/>
      <c r="AX35" s="484"/>
    </row>
    <row r="36" spans="1:50" ht="23.1" customHeight="1" x14ac:dyDescent="0.15">
      <c r="A36" s="449"/>
      <c r="B36" s="450"/>
      <c r="C36" s="3926" t="s">
        <v>501</v>
      </c>
      <c r="D36" s="3927"/>
      <c r="E36" s="3927"/>
      <c r="F36" s="3927"/>
      <c r="G36" s="3927"/>
      <c r="H36" s="3927"/>
      <c r="I36" s="3927"/>
      <c r="J36" s="3927"/>
      <c r="K36" s="3928"/>
      <c r="L36" s="509">
        <v>145</v>
      </c>
      <c r="M36" s="509"/>
      <c r="N36" s="509"/>
      <c r="O36" s="509"/>
      <c r="P36" s="509"/>
      <c r="Q36" s="509"/>
      <c r="R36" s="587"/>
      <c r="S36" s="587"/>
      <c r="T36" s="587"/>
      <c r="U36" s="587"/>
      <c r="V36" s="587"/>
      <c r="W36" s="587"/>
      <c r="X36" s="422"/>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4"/>
    </row>
    <row r="37" spans="1:50" ht="23.1" customHeight="1" x14ac:dyDescent="0.15">
      <c r="A37" s="449"/>
      <c r="B37" s="450"/>
      <c r="C37" s="3935" t="s">
        <v>502</v>
      </c>
      <c r="D37" s="3936"/>
      <c r="E37" s="3936"/>
      <c r="F37" s="3936"/>
      <c r="G37" s="3936"/>
      <c r="H37" s="3936"/>
      <c r="I37" s="3936"/>
      <c r="J37" s="3936"/>
      <c r="K37" s="3937"/>
      <c r="L37" s="509">
        <v>17</v>
      </c>
      <c r="M37" s="509"/>
      <c r="N37" s="509"/>
      <c r="O37" s="509"/>
      <c r="P37" s="509"/>
      <c r="Q37" s="509"/>
      <c r="R37" s="587"/>
      <c r="S37" s="587"/>
      <c r="T37" s="587"/>
      <c r="U37" s="587"/>
      <c r="V37" s="587"/>
      <c r="W37" s="587"/>
      <c r="X37" s="67"/>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9"/>
    </row>
    <row r="38" spans="1:50" ht="23.1" customHeight="1" x14ac:dyDescent="0.15">
      <c r="A38" s="449"/>
      <c r="B38" s="450"/>
      <c r="C38" s="3926" t="s">
        <v>503</v>
      </c>
      <c r="D38" s="3927"/>
      <c r="E38" s="3927"/>
      <c r="F38" s="3927"/>
      <c r="G38" s="3927"/>
      <c r="H38" s="3927"/>
      <c r="I38" s="3927"/>
      <c r="J38" s="3927"/>
      <c r="K38" s="3928"/>
      <c r="L38" s="444">
        <v>8</v>
      </c>
      <c r="M38" s="445"/>
      <c r="N38" s="445"/>
      <c r="O38" s="445"/>
      <c r="P38" s="445"/>
      <c r="Q38" s="470"/>
      <c r="R38" s="421"/>
      <c r="S38" s="410"/>
      <c r="T38" s="410"/>
      <c r="U38" s="410"/>
      <c r="V38" s="410"/>
      <c r="W38" s="411"/>
      <c r="X38" s="67"/>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9"/>
    </row>
    <row r="39" spans="1:50" ht="23.1" customHeight="1" x14ac:dyDescent="0.15">
      <c r="A39" s="449"/>
      <c r="B39" s="450"/>
      <c r="C39" s="3926" t="s">
        <v>504</v>
      </c>
      <c r="D39" s="3927"/>
      <c r="E39" s="3927"/>
      <c r="F39" s="3927"/>
      <c r="G39" s="3927"/>
      <c r="H39" s="3927"/>
      <c r="I39" s="3927"/>
      <c r="J39" s="3927"/>
      <c r="K39" s="3928"/>
      <c r="L39" s="444">
        <v>5</v>
      </c>
      <c r="M39" s="445"/>
      <c r="N39" s="445"/>
      <c r="O39" s="445"/>
      <c r="P39" s="445"/>
      <c r="Q39" s="470"/>
      <c r="R39" s="421"/>
      <c r="S39" s="410"/>
      <c r="T39" s="410"/>
      <c r="U39" s="410"/>
      <c r="V39" s="410"/>
      <c r="W39" s="411"/>
      <c r="X39" s="67"/>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9"/>
    </row>
    <row r="40" spans="1:50" ht="23.1" customHeight="1" x14ac:dyDescent="0.15">
      <c r="A40" s="449"/>
      <c r="B40" s="450"/>
      <c r="C40" s="3926" t="s">
        <v>505</v>
      </c>
      <c r="D40" s="3927"/>
      <c r="E40" s="3927"/>
      <c r="F40" s="3927"/>
      <c r="G40" s="3927"/>
      <c r="H40" s="3927"/>
      <c r="I40" s="3927"/>
      <c r="J40" s="3927"/>
      <c r="K40" s="3928"/>
      <c r="L40" s="444">
        <v>3</v>
      </c>
      <c r="M40" s="445"/>
      <c r="N40" s="445"/>
      <c r="O40" s="445"/>
      <c r="P40" s="445"/>
      <c r="Q40" s="470"/>
      <c r="R40" s="421"/>
      <c r="S40" s="410"/>
      <c r="T40" s="410"/>
      <c r="U40" s="410"/>
      <c r="V40" s="410"/>
      <c r="W40" s="411"/>
      <c r="X40" s="67"/>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9"/>
    </row>
    <row r="41" spans="1:50" ht="23.1" customHeight="1" x14ac:dyDescent="0.15">
      <c r="A41" s="449"/>
      <c r="B41" s="450"/>
      <c r="C41" s="3926" t="s">
        <v>506</v>
      </c>
      <c r="D41" s="3927"/>
      <c r="E41" s="3927"/>
      <c r="F41" s="3927"/>
      <c r="G41" s="3927"/>
      <c r="H41" s="3927"/>
      <c r="I41" s="3927"/>
      <c r="J41" s="3927"/>
      <c r="K41" s="3928"/>
      <c r="L41" s="509">
        <v>2</v>
      </c>
      <c r="M41" s="509"/>
      <c r="N41" s="509"/>
      <c r="O41" s="509"/>
      <c r="P41" s="509"/>
      <c r="Q41" s="509"/>
      <c r="R41" s="587"/>
      <c r="S41" s="587"/>
      <c r="T41" s="587"/>
      <c r="U41" s="587"/>
      <c r="V41" s="587"/>
      <c r="W41" s="587"/>
      <c r="X41" s="422"/>
      <c r="Y41" s="423"/>
      <c r="Z41" s="423"/>
      <c r="AA41" s="423"/>
      <c r="AB41" s="423"/>
      <c r="AC41" s="423"/>
      <c r="AD41" s="423"/>
      <c r="AE41" s="423"/>
      <c r="AF41" s="423"/>
      <c r="AG41" s="423"/>
      <c r="AH41" s="423"/>
      <c r="AI41" s="423"/>
      <c r="AJ41" s="423"/>
      <c r="AK41" s="423"/>
      <c r="AL41" s="423"/>
      <c r="AM41" s="423"/>
      <c r="AN41" s="423"/>
      <c r="AO41" s="423"/>
      <c r="AP41" s="423"/>
      <c r="AQ41" s="423"/>
      <c r="AR41" s="423"/>
      <c r="AS41" s="423"/>
      <c r="AT41" s="423"/>
      <c r="AU41" s="423"/>
      <c r="AV41" s="423"/>
      <c r="AW41" s="423"/>
      <c r="AX41" s="424"/>
    </row>
    <row r="42" spans="1:50" ht="23.1" customHeight="1" x14ac:dyDescent="0.15">
      <c r="A42" s="449"/>
      <c r="B42" s="450"/>
      <c r="C42" s="3926" t="s">
        <v>507</v>
      </c>
      <c r="D42" s="3927"/>
      <c r="E42" s="3927"/>
      <c r="F42" s="3927"/>
      <c r="G42" s="3927"/>
      <c r="H42" s="3927"/>
      <c r="I42" s="3927"/>
      <c r="J42" s="3927"/>
      <c r="K42" s="3928"/>
      <c r="L42" s="444">
        <v>0.6</v>
      </c>
      <c r="M42" s="445"/>
      <c r="N42" s="445"/>
      <c r="O42" s="445"/>
      <c r="P42" s="445"/>
      <c r="Q42" s="470"/>
      <c r="R42" s="421"/>
      <c r="S42" s="410"/>
      <c r="T42" s="410"/>
      <c r="U42" s="410"/>
      <c r="V42" s="410"/>
      <c r="W42" s="411"/>
      <c r="X42" s="67"/>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9"/>
    </row>
    <row r="43" spans="1:50" ht="23.1" customHeight="1" x14ac:dyDescent="0.15">
      <c r="A43" s="449"/>
      <c r="B43" s="450"/>
      <c r="C43" s="3935" t="s">
        <v>508</v>
      </c>
      <c r="D43" s="3936"/>
      <c r="E43" s="3936"/>
      <c r="F43" s="3936"/>
      <c r="G43" s="3936"/>
      <c r="H43" s="3936"/>
      <c r="I43" s="3936"/>
      <c r="J43" s="3936"/>
      <c r="K43" s="3937"/>
      <c r="L43" s="509">
        <v>3</v>
      </c>
      <c r="M43" s="509"/>
      <c r="N43" s="509"/>
      <c r="O43" s="509"/>
      <c r="P43" s="509"/>
      <c r="Q43" s="509"/>
      <c r="R43" s="587"/>
      <c r="S43" s="587"/>
      <c r="T43" s="587"/>
      <c r="U43" s="587"/>
      <c r="V43" s="587"/>
      <c r="W43" s="587"/>
      <c r="X43" s="422"/>
      <c r="Y43" s="423"/>
      <c r="Z43" s="423"/>
      <c r="AA43" s="423"/>
      <c r="AB43" s="423"/>
      <c r="AC43" s="423"/>
      <c r="AD43" s="423"/>
      <c r="AE43" s="423"/>
      <c r="AF43" s="423"/>
      <c r="AG43" s="423"/>
      <c r="AH43" s="423"/>
      <c r="AI43" s="423"/>
      <c r="AJ43" s="423"/>
      <c r="AK43" s="423"/>
      <c r="AL43" s="423"/>
      <c r="AM43" s="423"/>
      <c r="AN43" s="423"/>
      <c r="AO43" s="423"/>
      <c r="AP43" s="423"/>
      <c r="AQ43" s="423"/>
      <c r="AR43" s="423"/>
      <c r="AS43" s="423"/>
      <c r="AT43" s="423"/>
      <c r="AU43" s="423"/>
      <c r="AV43" s="423"/>
      <c r="AW43" s="423"/>
      <c r="AX43" s="424"/>
    </row>
    <row r="44" spans="1:50" ht="23.1" customHeight="1" x14ac:dyDescent="0.15">
      <c r="A44" s="449"/>
      <c r="B44" s="450"/>
      <c r="C44" s="3926" t="s">
        <v>509</v>
      </c>
      <c r="D44" s="3927"/>
      <c r="E44" s="3927"/>
      <c r="F44" s="3927"/>
      <c r="G44" s="3927"/>
      <c r="H44" s="3927"/>
      <c r="I44" s="3927"/>
      <c r="J44" s="3927"/>
      <c r="K44" s="3928"/>
      <c r="L44" s="509">
        <v>6</v>
      </c>
      <c r="M44" s="509"/>
      <c r="N44" s="509"/>
      <c r="O44" s="509"/>
      <c r="P44" s="509"/>
      <c r="Q44" s="509"/>
      <c r="R44" s="587"/>
      <c r="S44" s="587"/>
      <c r="T44" s="587"/>
      <c r="U44" s="587"/>
      <c r="V44" s="587"/>
      <c r="W44" s="587"/>
      <c r="X44" s="422"/>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4"/>
    </row>
    <row r="45" spans="1:50" ht="22.5" customHeight="1" x14ac:dyDescent="0.15">
      <c r="A45" s="449"/>
      <c r="B45" s="450"/>
      <c r="C45" s="3929" t="s">
        <v>510</v>
      </c>
      <c r="D45" s="3930"/>
      <c r="E45" s="3930"/>
      <c r="F45" s="3930"/>
      <c r="G45" s="3930"/>
      <c r="H45" s="3930"/>
      <c r="I45" s="3930"/>
      <c r="J45" s="3930"/>
      <c r="K45" s="3931"/>
      <c r="L45" s="505">
        <v>0.9</v>
      </c>
      <c r="M45" s="506"/>
      <c r="N45" s="506"/>
      <c r="O45" s="506"/>
      <c r="P45" s="506"/>
      <c r="Q45" s="507"/>
      <c r="R45" s="428"/>
      <c r="S45" s="426"/>
      <c r="T45" s="426"/>
      <c r="U45" s="426"/>
      <c r="V45" s="426"/>
      <c r="W45" s="427"/>
      <c r="X45" s="422"/>
      <c r="Y45" s="423"/>
      <c r="Z45" s="423"/>
      <c r="AA45" s="423"/>
      <c r="AB45" s="423"/>
      <c r="AC45" s="423"/>
      <c r="AD45" s="423"/>
      <c r="AE45" s="423"/>
      <c r="AF45" s="423"/>
      <c r="AG45" s="423"/>
      <c r="AH45" s="423"/>
      <c r="AI45" s="423"/>
      <c r="AJ45" s="423"/>
      <c r="AK45" s="423"/>
      <c r="AL45" s="423"/>
      <c r="AM45" s="423"/>
      <c r="AN45" s="423"/>
      <c r="AO45" s="423"/>
      <c r="AP45" s="423"/>
      <c r="AQ45" s="423"/>
      <c r="AR45" s="423"/>
      <c r="AS45" s="423"/>
      <c r="AT45" s="423"/>
      <c r="AU45" s="423"/>
      <c r="AV45" s="423"/>
      <c r="AW45" s="423"/>
      <c r="AX45" s="424"/>
    </row>
    <row r="46" spans="1:50" ht="21.75" customHeight="1" thickBot="1" x14ac:dyDescent="0.2">
      <c r="A46" s="451"/>
      <c r="B46" s="452"/>
      <c r="C46" s="412" t="s">
        <v>35</v>
      </c>
      <c r="D46" s="413"/>
      <c r="E46" s="413"/>
      <c r="F46" s="413"/>
      <c r="G46" s="413"/>
      <c r="H46" s="413"/>
      <c r="I46" s="413"/>
      <c r="J46" s="413"/>
      <c r="K46" s="414"/>
      <c r="L46" s="1054">
        <v>380</v>
      </c>
      <c r="M46" s="413"/>
      <c r="N46" s="413"/>
      <c r="O46" s="413"/>
      <c r="P46" s="413"/>
      <c r="Q46" s="414"/>
      <c r="R46" s="415"/>
      <c r="S46" s="416"/>
      <c r="T46" s="416"/>
      <c r="U46" s="416"/>
      <c r="V46" s="416"/>
      <c r="W46" s="417"/>
      <c r="X46" s="418"/>
      <c r="Y46" s="419"/>
      <c r="Z46" s="419"/>
      <c r="AA46" s="419"/>
      <c r="AB46" s="419"/>
      <c r="AC46" s="419"/>
      <c r="AD46" s="419"/>
      <c r="AE46" s="419"/>
      <c r="AF46" s="419"/>
      <c r="AG46" s="419"/>
      <c r="AH46" s="419"/>
      <c r="AI46" s="419"/>
      <c r="AJ46" s="419"/>
      <c r="AK46" s="419"/>
      <c r="AL46" s="419"/>
      <c r="AM46" s="419"/>
      <c r="AN46" s="419"/>
      <c r="AO46" s="419"/>
      <c r="AP46" s="419"/>
      <c r="AQ46" s="419"/>
      <c r="AR46" s="419"/>
      <c r="AS46" s="419"/>
      <c r="AT46" s="419"/>
      <c r="AU46" s="419"/>
      <c r="AV46" s="419"/>
      <c r="AW46" s="419"/>
      <c r="AX46" s="420"/>
    </row>
    <row r="47" spans="1:50" ht="24.75" customHeight="1" thickBot="1" x14ac:dyDescent="0.2">
      <c r="A47" s="4"/>
      <c r="B47" s="4"/>
      <c r="C47" s="4"/>
      <c r="D47" s="4"/>
      <c r="E47" s="4"/>
      <c r="F47" s="4"/>
      <c r="G47" s="5"/>
      <c r="H47" s="5"/>
      <c r="I47" s="5"/>
      <c r="J47" s="5"/>
      <c r="K47" s="5"/>
      <c r="L47" s="6"/>
      <c r="M47" s="5"/>
      <c r="N47" s="5"/>
      <c r="O47" s="5"/>
      <c r="P47" s="5"/>
      <c r="Q47" s="5"/>
      <c r="R47" s="5"/>
      <c r="S47" s="5"/>
      <c r="T47" s="5"/>
      <c r="U47" s="5"/>
      <c r="V47" s="5"/>
      <c r="W47" s="5"/>
      <c r="X47" s="5"/>
      <c r="Y47" s="7"/>
      <c r="Z47" s="7"/>
      <c r="AA47" s="7"/>
      <c r="AB47" s="7"/>
      <c r="AC47" s="5"/>
      <c r="AD47" s="5"/>
      <c r="AE47" s="5"/>
      <c r="AF47" s="5"/>
      <c r="AG47" s="5"/>
      <c r="AH47" s="6"/>
      <c r="AI47" s="5"/>
      <c r="AJ47" s="5"/>
      <c r="AK47" s="5"/>
      <c r="AL47" s="5"/>
      <c r="AM47" s="5"/>
      <c r="AN47" s="5"/>
      <c r="AO47" s="5"/>
      <c r="AP47" s="5"/>
      <c r="AQ47" s="5"/>
      <c r="AR47" s="5"/>
      <c r="AS47" s="5"/>
      <c r="AT47" s="5"/>
      <c r="AU47" s="7"/>
      <c r="AV47" s="7"/>
      <c r="AW47" s="7"/>
      <c r="AX47" s="7"/>
    </row>
    <row r="48" spans="1:50" ht="21.75" customHeight="1" x14ac:dyDescent="0.15">
      <c r="A48" s="828" t="s">
        <v>105</v>
      </c>
      <c r="B48" s="829"/>
      <c r="C48" s="829"/>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c r="AB48" s="829"/>
      <c r="AC48" s="829"/>
      <c r="AD48" s="829"/>
      <c r="AE48" s="829"/>
      <c r="AF48" s="829"/>
      <c r="AG48" s="829"/>
      <c r="AH48" s="829"/>
      <c r="AI48" s="829"/>
      <c r="AJ48" s="829"/>
      <c r="AK48" s="829"/>
      <c r="AL48" s="829"/>
      <c r="AM48" s="829"/>
      <c r="AN48" s="829"/>
      <c r="AO48" s="829"/>
      <c r="AP48" s="829"/>
      <c r="AQ48" s="829"/>
      <c r="AR48" s="829"/>
      <c r="AS48" s="829"/>
      <c r="AT48" s="829"/>
      <c r="AU48" s="829"/>
      <c r="AV48" s="829"/>
      <c r="AW48" s="829"/>
      <c r="AX48" s="830"/>
    </row>
    <row r="49" spans="1:50" ht="21" customHeight="1" x14ac:dyDescent="0.15">
      <c r="A49" s="8"/>
      <c r="B49" s="9"/>
      <c r="C49" s="911" t="s">
        <v>106</v>
      </c>
      <c r="D49" s="912"/>
      <c r="E49" s="912"/>
      <c r="F49" s="912"/>
      <c r="G49" s="912"/>
      <c r="H49" s="912"/>
      <c r="I49" s="912"/>
      <c r="J49" s="912"/>
      <c r="K49" s="912"/>
      <c r="L49" s="912"/>
      <c r="M49" s="912"/>
      <c r="N49" s="912"/>
      <c r="O49" s="912"/>
      <c r="P49" s="912"/>
      <c r="Q49" s="912"/>
      <c r="R49" s="912"/>
      <c r="S49" s="912"/>
      <c r="T49" s="912"/>
      <c r="U49" s="912"/>
      <c r="V49" s="912"/>
      <c r="W49" s="912"/>
      <c r="X49" s="912"/>
      <c r="Y49" s="912"/>
      <c r="Z49" s="912"/>
      <c r="AA49" s="912"/>
      <c r="AB49" s="912"/>
      <c r="AC49" s="913"/>
      <c r="AD49" s="912" t="s">
        <v>107</v>
      </c>
      <c r="AE49" s="912"/>
      <c r="AF49" s="912"/>
      <c r="AG49" s="914" t="s">
        <v>108</v>
      </c>
      <c r="AH49" s="912"/>
      <c r="AI49" s="912"/>
      <c r="AJ49" s="912"/>
      <c r="AK49" s="912"/>
      <c r="AL49" s="912"/>
      <c r="AM49" s="912"/>
      <c r="AN49" s="912"/>
      <c r="AO49" s="912"/>
      <c r="AP49" s="912"/>
      <c r="AQ49" s="912"/>
      <c r="AR49" s="912"/>
      <c r="AS49" s="912"/>
      <c r="AT49" s="912"/>
      <c r="AU49" s="912"/>
      <c r="AV49" s="912"/>
      <c r="AW49" s="912"/>
      <c r="AX49" s="915"/>
    </row>
    <row r="50" spans="1:50" ht="26.25" customHeight="1" x14ac:dyDescent="0.15">
      <c r="A50" s="891" t="s">
        <v>511</v>
      </c>
      <c r="B50" s="892"/>
      <c r="C50" s="893" t="s">
        <v>512</v>
      </c>
      <c r="D50" s="894"/>
      <c r="E50" s="894"/>
      <c r="F50" s="894"/>
      <c r="G50" s="894"/>
      <c r="H50" s="894"/>
      <c r="I50" s="894"/>
      <c r="J50" s="894"/>
      <c r="K50" s="894"/>
      <c r="L50" s="894"/>
      <c r="M50" s="894"/>
      <c r="N50" s="894"/>
      <c r="O50" s="894"/>
      <c r="P50" s="894"/>
      <c r="Q50" s="894"/>
      <c r="R50" s="894"/>
      <c r="S50" s="894"/>
      <c r="T50" s="894"/>
      <c r="U50" s="894"/>
      <c r="V50" s="894"/>
      <c r="W50" s="894"/>
      <c r="X50" s="894"/>
      <c r="Y50" s="894"/>
      <c r="Z50" s="894"/>
      <c r="AA50" s="894"/>
      <c r="AB50" s="894"/>
      <c r="AC50" s="895"/>
      <c r="AD50" s="1375" t="s">
        <v>513</v>
      </c>
      <c r="AE50" s="1376"/>
      <c r="AF50" s="1376"/>
      <c r="AG50" s="1390" t="s">
        <v>514</v>
      </c>
      <c r="AH50" s="1391"/>
      <c r="AI50" s="1391"/>
      <c r="AJ50" s="1391"/>
      <c r="AK50" s="1391"/>
      <c r="AL50" s="1391"/>
      <c r="AM50" s="1391"/>
      <c r="AN50" s="1391"/>
      <c r="AO50" s="1391"/>
      <c r="AP50" s="1391"/>
      <c r="AQ50" s="1391"/>
      <c r="AR50" s="1391"/>
      <c r="AS50" s="1391"/>
      <c r="AT50" s="1391"/>
      <c r="AU50" s="1391"/>
      <c r="AV50" s="1391"/>
      <c r="AW50" s="1391"/>
      <c r="AX50" s="1392"/>
    </row>
    <row r="51" spans="1:50" ht="26.25" customHeight="1" x14ac:dyDescent="0.15">
      <c r="A51" s="863"/>
      <c r="B51" s="864"/>
      <c r="C51" s="906" t="s">
        <v>515</v>
      </c>
      <c r="D51" s="907"/>
      <c r="E51" s="907"/>
      <c r="F51" s="907"/>
      <c r="G51" s="907"/>
      <c r="H51" s="907"/>
      <c r="I51" s="907"/>
      <c r="J51" s="907"/>
      <c r="K51" s="907"/>
      <c r="L51" s="907"/>
      <c r="M51" s="907"/>
      <c r="N51" s="907"/>
      <c r="O51" s="907"/>
      <c r="P51" s="907"/>
      <c r="Q51" s="907"/>
      <c r="R51" s="907"/>
      <c r="S51" s="907"/>
      <c r="T51" s="907"/>
      <c r="U51" s="907"/>
      <c r="V51" s="907"/>
      <c r="W51" s="907"/>
      <c r="X51" s="907"/>
      <c r="Y51" s="907"/>
      <c r="Z51" s="907"/>
      <c r="AA51" s="907"/>
      <c r="AB51" s="907"/>
      <c r="AC51" s="860"/>
      <c r="AD51" s="444" t="s">
        <v>513</v>
      </c>
      <c r="AE51" s="445"/>
      <c r="AF51" s="445"/>
      <c r="AG51" s="1393"/>
      <c r="AH51" s="1394"/>
      <c r="AI51" s="1394"/>
      <c r="AJ51" s="1394"/>
      <c r="AK51" s="1394"/>
      <c r="AL51" s="1394"/>
      <c r="AM51" s="1394"/>
      <c r="AN51" s="1394"/>
      <c r="AO51" s="1394"/>
      <c r="AP51" s="1394"/>
      <c r="AQ51" s="1394"/>
      <c r="AR51" s="1394"/>
      <c r="AS51" s="1394"/>
      <c r="AT51" s="1394"/>
      <c r="AU51" s="1394"/>
      <c r="AV51" s="1394"/>
      <c r="AW51" s="1394"/>
      <c r="AX51" s="1395"/>
    </row>
    <row r="52" spans="1:50" ht="30" customHeight="1" x14ac:dyDescent="0.15">
      <c r="A52" s="865"/>
      <c r="B52" s="866"/>
      <c r="C52" s="908" t="s">
        <v>516</v>
      </c>
      <c r="D52" s="909"/>
      <c r="E52" s="909"/>
      <c r="F52" s="909"/>
      <c r="G52" s="909"/>
      <c r="H52" s="909"/>
      <c r="I52" s="909"/>
      <c r="J52" s="909"/>
      <c r="K52" s="909"/>
      <c r="L52" s="909"/>
      <c r="M52" s="909"/>
      <c r="N52" s="909"/>
      <c r="O52" s="909"/>
      <c r="P52" s="909"/>
      <c r="Q52" s="909"/>
      <c r="R52" s="909"/>
      <c r="S52" s="909"/>
      <c r="T52" s="909"/>
      <c r="U52" s="909"/>
      <c r="V52" s="909"/>
      <c r="W52" s="909"/>
      <c r="X52" s="909"/>
      <c r="Y52" s="909"/>
      <c r="Z52" s="909"/>
      <c r="AA52" s="909"/>
      <c r="AB52" s="909"/>
      <c r="AC52" s="910"/>
      <c r="AD52" s="505" t="s">
        <v>513</v>
      </c>
      <c r="AE52" s="506"/>
      <c r="AF52" s="506"/>
      <c r="AG52" s="3921"/>
      <c r="AH52" s="1417"/>
      <c r="AI52" s="1417"/>
      <c r="AJ52" s="1417"/>
      <c r="AK52" s="1417"/>
      <c r="AL52" s="1417"/>
      <c r="AM52" s="1417"/>
      <c r="AN52" s="1417"/>
      <c r="AO52" s="1417"/>
      <c r="AP52" s="1417"/>
      <c r="AQ52" s="1417"/>
      <c r="AR52" s="1417"/>
      <c r="AS52" s="1417"/>
      <c r="AT52" s="1417"/>
      <c r="AU52" s="1417"/>
      <c r="AV52" s="1417"/>
      <c r="AW52" s="1417"/>
      <c r="AX52" s="3922"/>
    </row>
    <row r="53" spans="1:50" ht="26.25" customHeight="1" x14ac:dyDescent="0.15">
      <c r="A53" s="816" t="s">
        <v>517</v>
      </c>
      <c r="B53" s="862"/>
      <c r="C53" s="887" t="s">
        <v>518</v>
      </c>
      <c r="D53" s="869"/>
      <c r="E53" s="869"/>
      <c r="F53" s="869"/>
      <c r="G53" s="869"/>
      <c r="H53" s="869"/>
      <c r="I53" s="869"/>
      <c r="J53" s="869"/>
      <c r="K53" s="869"/>
      <c r="L53" s="869"/>
      <c r="M53" s="869"/>
      <c r="N53" s="869"/>
      <c r="O53" s="869"/>
      <c r="P53" s="869"/>
      <c r="Q53" s="869"/>
      <c r="R53" s="869"/>
      <c r="S53" s="869"/>
      <c r="T53" s="869"/>
      <c r="U53" s="869"/>
      <c r="V53" s="869"/>
      <c r="W53" s="869"/>
      <c r="X53" s="869"/>
      <c r="Y53" s="869"/>
      <c r="Z53" s="869"/>
      <c r="AA53" s="869"/>
      <c r="AB53" s="869"/>
      <c r="AC53" s="869"/>
      <c r="AD53" s="498" t="s">
        <v>513</v>
      </c>
      <c r="AE53" s="499"/>
      <c r="AF53" s="499"/>
      <c r="AG53" s="1390" t="s">
        <v>519</v>
      </c>
      <c r="AH53" s="1391"/>
      <c r="AI53" s="1391"/>
      <c r="AJ53" s="1391"/>
      <c r="AK53" s="1391"/>
      <c r="AL53" s="1391"/>
      <c r="AM53" s="1391"/>
      <c r="AN53" s="1391"/>
      <c r="AO53" s="1391"/>
      <c r="AP53" s="1391"/>
      <c r="AQ53" s="1391"/>
      <c r="AR53" s="1391"/>
      <c r="AS53" s="1391"/>
      <c r="AT53" s="1391"/>
      <c r="AU53" s="1391"/>
      <c r="AV53" s="1391"/>
      <c r="AW53" s="1391"/>
      <c r="AX53" s="1392"/>
    </row>
    <row r="54" spans="1:50" ht="26.25" customHeight="1" x14ac:dyDescent="0.15">
      <c r="A54" s="863"/>
      <c r="B54" s="864"/>
      <c r="C54" s="859" t="s">
        <v>520</v>
      </c>
      <c r="D54" s="860"/>
      <c r="E54" s="860"/>
      <c r="F54" s="860"/>
      <c r="G54" s="860"/>
      <c r="H54" s="860"/>
      <c r="I54" s="860"/>
      <c r="J54" s="860"/>
      <c r="K54" s="860"/>
      <c r="L54" s="860"/>
      <c r="M54" s="860"/>
      <c r="N54" s="860"/>
      <c r="O54" s="860"/>
      <c r="P54" s="860"/>
      <c r="Q54" s="860"/>
      <c r="R54" s="860"/>
      <c r="S54" s="860"/>
      <c r="T54" s="860"/>
      <c r="U54" s="860"/>
      <c r="V54" s="860"/>
      <c r="W54" s="860"/>
      <c r="X54" s="860"/>
      <c r="Y54" s="860"/>
      <c r="Z54" s="860"/>
      <c r="AA54" s="860"/>
      <c r="AB54" s="860"/>
      <c r="AC54" s="860"/>
      <c r="AD54" s="444" t="s">
        <v>513</v>
      </c>
      <c r="AE54" s="445"/>
      <c r="AF54" s="445"/>
      <c r="AG54" s="1393"/>
      <c r="AH54" s="1394"/>
      <c r="AI54" s="1394"/>
      <c r="AJ54" s="1394"/>
      <c r="AK54" s="1394"/>
      <c r="AL54" s="1394"/>
      <c r="AM54" s="1394"/>
      <c r="AN54" s="1394"/>
      <c r="AO54" s="1394"/>
      <c r="AP54" s="1394"/>
      <c r="AQ54" s="1394"/>
      <c r="AR54" s="1394"/>
      <c r="AS54" s="1394"/>
      <c r="AT54" s="1394"/>
      <c r="AU54" s="1394"/>
      <c r="AV54" s="1394"/>
      <c r="AW54" s="1394"/>
      <c r="AX54" s="1395"/>
    </row>
    <row r="55" spans="1:50" ht="26.25" customHeight="1" x14ac:dyDescent="0.15">
      <c r="A55" s="863"/>
      <c r="B55" s="864"/>
      <c r="C55" s="859" t="s">
        <v>521</v>
      </c>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444" t="s">
        <v>513</v>
      </c>
      <c r="AE55" s="445"/>
      <c r="AF55" s="445"/>
      <c r="AG55" s="1393"/>
      <c r="AH55" s="1394"/>
      <c r="AI55" s="1394"/>
      <c r="AJ55" s="1394"/>
      <c r="AK55" s="1394"/>
      <c r="AL55" s="1394"/>
      <c r="AM55" s="1394"/>
      <c r="AN55" s="1394"/>
      <c r="AO55" s="1394"/>
      <c r="AP55" s="1394"/>
      <c r="AQ55" s="1394"/>
      <c r="AR55" s="1394"/>
      <c r="AS55" s="1394"/>
      <c r="AT55" s="1394"/>
      <c r="AU55" s="1394"/>
      <c r="AV55" s="1394"/>
      <c r="AW55" s="1394"/>
      <c r="AX55" s="1395"/>
    </row>
    <row r="56" spans="1:50" ht="26.25" customHeight="1" x14ac:dyDescent="0.15">
      <c r="A56" s="863"/>
      <c r="B56" s="864"/>
      <c r="C56" s="859" t="s">
        <v>522</v>
      </c>
      <c r="D56" s="860"/>
      <c r="E56" s="860"/>
      <c r="F56" s="860"/>
      <c r="G56" s="860"/>
      <c r="H56" s="860"/>
      <c r="I56" s="860"/>
      <c r="J56" s="860"/>
      <c r="K56" s="860"/>
      <c r="L56" s="860"/>
      <c r="M56" s="860"/>
      <c r="N56" s="860"/>
      <c r="O56" s="860"/>
      <c r="P56" s="860"/>
      <c r="Q56" s="860"/>
      <c r="R56" s="860"/>
      <c r="S56" s="860"/>
      <c r="T56" s="860"/>
      <c r="U56" s="860"/>
      <c r="V56" s="860"/>
      <c r="W56" s="860"/>
      <c r="X56" s="860"/>
      <c r="Y56" s="860"/>
      <c r="Z56" s="860"/>
      <c r="AA56" s="860"/>
      <c r="AB56" s="860"/>
      <c r="AC56" s="860"/>
      <c r="AD56" s="444" t="s">
        <v>464</v>
      </c>
      <c r="AE56" s="445"/>
      <c r="AF56" s="445"/>
      <c r="AG56" s="1393"/>
      <c r="AH56" s="1394"/>
      <c r="AI56" s="1394"/>
      <c r="AJ56" s="1394"/>
      <c r="AK56" s="1394"/>
      <c r="AL56" s="1394"/>
      <c r="AM56" s="1394"/>
      <c r="AN56" s="1394"/>
      <c r="AO56" s="1394"/>
      <c r="AP56" s="1394"/>
      <c r="AQ56" s="1394"/>
      <c r="AR56" s="1394"/>
      <c r="AS56" s="1394"/>
      <c r="AT56" s="1394"/>
      <c r="AU56" s="1394"/>
      <c r="AV56" s="1394"/>
      <c r="AW56" s="1394"/>
      <c r="AX56" s="1395"/>
    </row>
    <row r="57" spans="1:50" ht="26.25" customHeight="1" x14ac:dyDescent="0.15">
      <c r="A57" s="863"/>
      <c r="B57" s="864"/>
      <c r="C57" s="859" t="s">
        <v>523</v>
      </c>
      <c r="D57" s="860"/>
      <c r="E57" s="860"/>
      <c r="F57" s="860"/>
      <c r="G57" s="860"/>
      <c r="H57" s="860"/>
      <c r="I57" s="860"/>
      <c r="J57" s="860"/>
      <c r="K57" s="860"/>
      <c r="L57" s="860"/>
      <c r="M57" s="860"/>
      <c r="N57" s="860"/>
      <c r="O57" s="860"/>
      <c r="P57" s="860"/>
      <c r="Q57" s="860"/>
      <c r="R57" s="860"/>
      <c r="S57" s="860"/>
      <c r="T57" s="860"/>
      <c r="U57" s="860"/>
      <c r="V57" s="860"/>
      <c r="W57" s="860"/>
      <c r="X57" s="860"/>
      <c r="Y57" s="860"/>
      <c r="Z57" s="860"/>
      <c r="AA57" s="860"/>
      <c r="AB57" s="860"/>
      <c r="AC57" s="880"/>
      <c r="AD57" s="444" t="s">
        <v>513</v>
      </c>
      <c r="AE57" s="445"/>
      <c r="AF57" s="445"/>
      <c r="AG57" s="1393"/>
      <c r="AH57" s="1394"/>
      <c r="AI57" s="1394"/>
      <c r="AJ57" s="1394"/>
      <c r="AK57" s="1394"/>
      <c r="AL57" s="1394"/>
      <c r="AM57" s="1394"/>
      <c r="AN57" s="1394"/>
      <c r="AO57" s="1394"/>
      <c r="AP57" s="1394"/>
      <c r="AQ57" s="1394"/>
      <c r="AR57" s="1394"/>
      <c r="AS57" s="1394"/>
      <c r="AT57" s="1394"/>
      <c r="AU57" s="1394"/>
      <c r="AV57" s="1394"/>
      <c r="AW57" s="1394"/>
      <c r="AX57" s="1395"/>
    </row>
    <row r="58" spans="1:50" ht="26.25" customHeight="1" x14ac:dyDescent="0.15">
      <c r="A58" s="863"/>
      <c r="B58" s="864"/>
      <c r="C58" s="881" t="s">
        <v>524</v>
      </c>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505" t="s">
        <v>464</v>
      </c>
      <c r="AE58" s="506"/>
      <c r="AF58" s="506"/>
      <c r="AG58" s="3921"/>
      <c r="AH58" s="1417"/>
      <c r="AI58" s="1417"/>
      <c r="AJ58" s="1417"/>
      <c r="AK58" s="1417"/>
      <c r="AL58" s="1417"/>
      <c r="AM58" s="1417"/>
      <c r="AN58" s="1417"/>
      <c r="AO58" s="1417"/>
      <c r="AP58" s="1417"/>
      <c r="AQ58" s="1417"/>
      <c r="AR58" s="1417"/>
      <c r="AS58" s="1417"/>
      <c r="AT58" s="1417"/>
      <c r="AU58" s="1417"/>
      <c r="AV58" s="1417"/>
      <c r="AW58" s="1417"/>
      <c r="AX58" s="3922"/>
    </row>
    <row r="59" spans="1:50" ht="30" customHeight="1" x14ac:dyDescent="0.15">
      <c r="A59" s="816" t="s">
        <v>111</v>
      </c>
      <c r="B59" s="862"/>
      <c r="C59" s="884" t="s">
        <v>112</v>
      </c>
      <c r="D59" s="885"/>
      <c r="E59" s="885"/>
      <c r="F59" s="885"/>
      <c r="G59" s="885"/>
      <c r="H59" s="885"/>
      <c r="I59" s="885"/>
      <c r="J59" s="885"/>
      <c r="K59" s="885"/>
      <c r="L59" s="885"/>
      <c r="M59" s="885"/>
      <c r="N59" s="885"/>
      <c r="O59" s="885"/>
      <c r="P59" s="885"/>
      <c r="Q59" s="885"/>
      <c r="R59" s="885"/>
      <c r="S59" s="885"/>
      <c r="T59" s="885"/>
      <c r="U59" s="885"/>
      <c r="V59" s="885"/>
      <c r="W59" s="885"/>
      <c r="X59" s="885"/>
      <c r="Y59" s="885"/>
      <c r="Z59" s="885"/>
      <c r="AA59" s="885"/>
      <c r="AB59" s="885"/>
      <c r="AC59" s="886"/>
      <c r="AD59" s="498" t="s">
        <v>525</v>
      </c>
      <c r="AE59" s="499"/>
      <c r="AF59" s="499"/>
      <c r="AG59" s="1390" t="s">
        <v>526</v>
      </c>
      <c r="AH59" s="1391"/>
      <c r="AI59" s="1391"/>
      <c r="AJ59" s="1391"/>
      <c r="AK59" s="1391"/>
      <c r="AL59" s="1391"/>
      <c r="AM59" s="1391"/>
      <c r="AN59" s="1391"/>
      <c r="AO59" s="1391"/>
      <c r="AP59" s="1391"/>
      <c r="AQ59" s="1391"/>
      <c r="AR59" s="1391"/>
      <c r="AS59" s="1391"/>
      <c r="AT59" s="1391"/>
      <c r="AU59" s="1391"/>
      <c r="AV59" s="1391"/>
      <c r="AW59" s="1391"/>
      <c r="AX59" s="1392"/>
    </row>
    <row r="60" spans="1:50" ht="26.25" customHeight="1" x14ac:dyDescent="0.15">
      <c r="A60" s="863"/>
      <c r="B60" s="864"/>
      <c r="C60" s="859" t="s">
        <v>527</v>
      </c>
      <c r="D60" s="860"/>
      <c r="E60" s="860"/>
      <c r="F60" s="860"/>
      <c r="G60" s="860"/>
      <c r="H60" s="860"/>
      <c r="I60" s="860"/>
      <c r="J60" s="860"/>
      <c r="K60" s="860"/>
      <c r="L60" s="860"/>
      <c r="M60" s="860"/>
      <c r="N60" s="860"/>
      <c r="O60" s="860"/>
      <c r="P60" s="860"/>
      <c r="Q60" s="860"/>
      <c r="R60" s="860"/>
      <c r="S60" s="860"/>
      <c r="T60" s="860"/>
      <c r="U60" s="860"/>
      <c r="V60" s="860"/>
      <c r="W60" s="860"/>
      <c r="X60" s="860"/>
      <c r="Y60" s="860"/>
      <c r="Z60" s="860"/>
      <c r="AA60" s="860"/>
      <c r="AB60" s="860"/>
      <c r="AC60" s="860"/>
      <c r="AD60" s="444" t="s">
        <v>513</v>
      </c>
      <c r="AE60" s="445"/>
      <c r="AF60" s="445"/>
      <c r="AG60" s="1393"/>
      <c r="AH60" s="1394"/>
      <c r="AI60" s="1394"/>
      <c r="AJ60" s="1394"/>
      <c r="AK60" s="1394"/>
      <c r="AL60" s="1394"/>
      <c r="AM60" s="1394"/>
      <c r="AN60" s="1394"/>
      <c r="AO60" s="1394"/>
      <c r="AP60" s="1394"/>
      <c r="AQ60" s="1394"/>
      <c r="AR60" s="1394"/>
      <c r="AS60" s="1394"/>
      <c r="AT60" s="1394"/>
      <c r="AU60" s="1394"/>
      <c r="AV60" s="1394"/>
      <c r="AW60" s="1394"/>
      <c r="AX60" s="1395"/>
    </row>
    <row r="61" spans="1:50" ht="26.25" customHeight="1" x14ac:dyDescent="0.15">
      <c r="A61" s="863"/>
      <c r="B61" s="864"/>
      <c r="C61" s="859" t="s">
        <v>528</v>
      </c>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444" t="s">
        <v>513</v>
      </c>
      <c r="AE61" s="445"/>
      <c r="AF61" s="445"/>
      <c r="AG61" s="3921"/>
      <c r="AH61" s="1417"/>
      <c r="AI61" s="1417"/>
      <c r="AJ61" s="1417"/>
      <c r="AK61" s="1417"/>
      <c r="AL61" s="1417"/>
      <c r="AM61" s="1417"/>
      <c r="AN61" s="1417"/>
      <c r="AO61" s="1417"/>
      <c r="AP61" s="1417"/>
      <c r="AQ61" s="1417"/>
      <c r="AR61" s="1417"/>
      <c r="AS61" s="1417"/>
      <c r="AT61" s="1417"/>
      <c r="AU61" s="1417"/>
      <c r="AV61" s="1417"/>
      <c r="AW61" s="1417"/>
      <c r="AX61" s="3922"/>
    </row>
    <row r="62" spans="1:50" ht="33.6" customHeight="1" x14ac:dyDescent="0.15">
      <c r="A62" s="816" t="s">
        <v>114</v>
      </c>
      <c r="B62" s="862"/>
      <c r="C62" s="3923" t="s">
        <v>529</v>
      </c>
      <c r="D62" s="3924"/>
      <c r="E62" s="3924"/>
      <c r="F62" s="3924"/>
      <c r="G62" s="3924"/>
      <c r="H62" s="3924"/>
      <c r="I62" s="3924"/>
      <c r="J62" s="3924"/>
      <c r="K62" s="3924"/>
      <c r="L62" s="3924"/>
      <c r="M62" s="3924"/>
      <c r="N62" s="3924"/>
      <c r="O62" s="3924"/>
      <c r="P62" s="3924"/>
      <c r="Q62" s="3924"/>
      <c r="R62" s="3924"/>
      <c r="S62" s="3924"/>
      <c r="T62" s="3924"/>
      <c r="U62" s="3924"/>
      <c r="V62" s="3924"/>
      <c r="W62" s="3924"/>
      <c r="X62" s="3924"/>
      <c r="Y62" s="3924"/>
      <c r="Z62" s="3924"/>
      <c r="AA62" s="3924"/>
      <c r="AB62" s="3924"/>
      <c r="AC62" s="3925"/>
      <c r="AD62" s="498" t="s">
        <v>464</v>
      </c>
      <c r="AE62" s="499"/>
      <c r="AF62" s="499"/>
      <c r="AG62" s="641"/>
      <c r="AH62" s="732"/>
      <c r="AI62" s="732"/>
      <c r="AJ62" s="732"/>
      <c r="AK62" s="732"/>
      <c r="AL62" s="732"/>
      <c r="AM62" s="732"/>
      <c r="AN62" s="732"/>
      <c r="AO62" s="732"/>
      <c r="AP62" s="732"/>
      <c r="AQ62" s="732"/>
      <c r="AR62" s="732"/>
      <c r="AS62" s="732"/>
      <c r="AT62" s="732"/>
      <c r="AU62" s="732"/>
      <c r="AV62" s="732"/>
      <c r="AW62" s="732"/>
      <c r="AX62" s="871"/>
    </row>
    <row r="63" spans="1:50" ht="15.75" customHeight="1" x14ac:dyDescent="0.15">
      <c r="A63" s="863"/>
      <c r="B63" s="864"/>
      <c r="C63" s="878" t="s">
        <v>0</v>
      </c>
      <c r="D63" s="879"/>
      <c r="E63" s="879"/>
      <c r="F63" s="879"/>
      <c r="G63" s="831" t="s">
        <v>116</v>
      </c>
      <c r="H63" s="832"/>
      <c r="I63" s="832"/>
      <c r="J63" s="832"/>
      <c r="K63" s="832"/>
      <c r="L63" s="832"/>
      <c r="M63" s="832"/>
      <c r="N63" s="832"/>
      <c r="O63" s="832"/>
      <c r="P63" s="832"/>
      <c r="Q63" s="832"/>
      <c r="R63" s="832"/>
      <c r="S63" s="833"/>
      <c r="T63" s="834" t="s">
        <v>530</v>
      </c>
      <c r="U63" s="835"/>
      <c r="V63" s="835"/>
      <c r="W63" s="835"/>
      <c r="X63" s="835"/>
      <c r="Y63" s="835"/>
      <c r="Z63" s="835"/>
      <c r="AA63" s="835"/>
      <c r="AB63" s="835"/>
      <c r="AC63" s="835"/>
      <c r="AD63" s="835"/>
      <c r="AE63" s="835"/>
      <c r="AF63" s="835"/>
      <c r="AG63" s="872"/>
      <c r="AH63" s="873"/>
      <c r="AI63" s="873"/>
      <c r="AJ63" s="873"/>
      <c r="AK63" s="873"/>
      <c r="AL63" s="873"/>
      <c r="AM63" s="873"/>
      <c r="AN63" s="873"/>
      <c r="AO63" s="873"/>
      <c r="AP63" s="873"/>
      <c r="AQ63" s="873"/>
      <c r="AR63" s="873"/>
      <c r="AS63" s="873"/>
      <c r="AT63" s="873"/>
      <c r="AU63" s="873"/>
      <c r="AV63" s="873"/>
      <c r="AW63" s="873"/>
      <c r="AX63" s="874"/>
    </row>
    <row r="64" spans="1:50" ht="26.25" customHeight="1" x14ac:dyDescent="0.15">
      <c r="A64" s="863"/>
      <c r="B64" s="864"/>
      <c r="C64" s="836"/>
      <c r="D64" s="837"/>
      <c r="E64" s="837"/>
      <c r="F64" s="837"/>
      <c r="G64" s="1340"/>
      <c r="H64" s="860"/>
      <c r="I64" s="860"/>
      <c r="J64" s="860"/>
      <c r="K64" s="860"/>
      <c r="L64" s="860"/>
      <c r="M64" s="860"/>
      <c r="N64" s="860"/>
      <c r="O64" s="860"/>
      <c r="P64" s="860"/>
      <c r="Q64" s="860"/>
      <c r="R64" s="860"/>
      <c r="S64" s="2188"/>
      <c r="T64" s="2189"/>
      <c r="U64" s="860"/>
      <c r="V64" s="860"/>
      <c r="W64" s="860"/>
      <c r="X64" s="860"/>
      <c r="Y64" s="860"/>
      <c r="Z64" s="860"/>
      <c r="AA64" s="860"/>
      <c r="AB64" s="860"/>
      <c r="AC64" s="860"/>
      <c r="AD64" s="860"/>
      <c r="AE64" s="860"/>
      <c r="AF64" s="860"/>
      <c r="AG64" s="872"/>
      <c r="AH64" s="873"/>
      <c r="AI64" s="873"/>
      <c r="AJ64" s="873"/>
      <c r="AK64" s="873"/>
      <c r="AL64" s="873"/>
      <c r="AM64" s="873"/>
      <c r="AN64" s="873"/>
      <c r="AO64" s="873"/>
      <c r="AP64" s="873"/>
      <c r="AQ64" s="873"/>
      <c r="AR64" s="873"/>
      <c r="AS64" s="873"/>
      <c r="AT64" s="873"/>
      <c r="AU64" s="873"/>
      <c r="AV64" s="873"/>
      <c r="AW64" s="873"/>
      <c r="AX64" s="874"/>
    </row>
    <row r="65" spans="1:50" ht="26.25" customHeight="1" x14ac:dyDescent="0.15">
      <c r="A65" s="865"/>
      <c r="B65" s="866"/>
      <c r="C65" s="843"/>
      <c r="D65" s="844"/>
      <c r="E65" s="844"/>
      <c r="F65" s="844"/>
      <c r="G65" s="1344"/>
      <c r="H65" s="882"/>
      <c r="I65" s="882"/>
      <c r="J65" s="882"/>
      <c r="K65" s="882"/>
      <c r="L65" s="882"/>
      <c r="M65" s="882"/>
      <c r="N65" s="882"/>
      <c r="O65" s="882"/>
      <c r="P65" s="882"/>
      <c r="Q65" s="882"/>
      <c r="R65" s="882"/>
      <c r="S65" s="2190"/>
      <c r="T65" s="2191"/>
      <c r="U65" s="2192"/>
      <c r="V65" s="2192"/>
      <c r="W65" s="2192"/>
      <c r="X65" s="2192"/>
      <c r="Y65" s="2192"/>
      <c r="Z65" s="2192"/>
      <c r="AA65" s="2192"/>
      <c r="AB65" s="2192"/>
      <c r="AC65" s="2192"/>
      <c r="AD65" s="2192"/>
      <c r="AE65" s="2192"/>
      <c r="AF65" s="2192"/>
      <c r="AG65" s="875"/>
      <c r="AH65" s="876"/>
      <c r="AI65" s="876"/>
      <c r="AJ65" s="876"/>
      <c r="AK65" s="876"/>
      <c r="AL65" s="876"/>
      <c r="AM65" s="876"/>
      <c r="AN65" s="876"/>
      <c r="AO65" s="876"/>
      <c r="AP65" s="876"/>
      <c r="AQ65" s="876"/>
      <c r="AR65" s="876"/>
      <c r="AS65" s="876"/>
      <c r="AT65" s="876"/>
      <c r="AU65" s="876"/>
      <c r="AV65" s="876"/>
      <c r="AW65" s="876"/>
      <c r="AX65" s="877"/>
    </row>
    <row r="66" spans="1:50" ht="84.75" customHeight="1" x14ac:dyDescent="0.15">
      <c r="A66" s="816" t="s">
        <v>117</v>
      </c>
      <c r="B66" s="817"/>
      <c r="C66" s="731" t="s">
        <v>118</v>
      </c>
      <c r="D66" s="642"/>
      <c r="E66" s="642"/>
      <c r="F66" s="643"/>
      <c r="G66" s="3918" t="s">
        <v>531</v>
      </c>
      <c r="H66" s="3919"/>
      <c r="I66" s="3919"/>
      <c r="J66" s="3919"/>
      <c r="K66" s="3919"/>
      <c r="L66" s="3919"/>
      <c r="M66" s="3919"/>
      <c r="N66" s="3919"/>
      <c r="O66" s="3919"/>
      <c r="P66" s="3919"/>
      <c r="Q66" s="3919"/>
      <c r="R66" s="3919"/>
      <c r="S66" s="3919"/>
      <c r="T66" s="3919"/>
      <c r="U66" s="3919"/>
      <c r="V66" s="3919"/>
      <c r="W66" s="3919"/>
      <c r="X66" s="3919"/>
      <c r="Y66" s="3919"/>
      <c r="Z66" s="3919"/>
      <c r="AA66" s="3919"/>
      <c r="AB66" s="3919"/>
      <c r="AC66" s="3919"/>
      <c r="AD66" s="3919"/>
      <c r="AE66" s="3919"/>
      <c r="AF66" s="3919"/>
      <c r="AG66" s="3919"/>
      <c r="AH66" s="3919"/>
      <c r="AI66" s="3919"/>
      <c r="AJ66" s="3919"/>
      <c r="AK66" s="3919"/>
      <c r="AL66" s="3919"/>
      <c r="AM66" s="3919"/>
      <c r="AN66" s="3919"/>
      <c r="AO66" s="3919"/>
      <c r="AP66" s="3919"/>
      <c r="AQ66" s="3919"/>
      <c r="AR66" s="3919"/>
      <c r="AS66" s="3919"/>
      <c r="AT66" s="3919"/>
      <c r="AU66" s="3919"/>
      <c r="AV66" s="3919"/>
      <c r="AW66" s="3919"/>
      <c r="AX66" s="3920"/>
    </row>
    <row r="67" spans="1:50" ht="36.75" customHeight="1" thickBot="1" x14ac:dyDescent="0.2">
      <c r="A67" s="818"/>
      <c r="B67" s="819"/>
      <c r="C67" s="823" t="s">
        <v>120</v>
      </c>
      <c r="D67" s="824"/>
      <c r="E67" s="824"/>
      <c r="F67" s="825"/>
      <c r="G67" s="826" t="s">
        <v>532</v>
      </c>
      <c r="H67" s="826"/>
      <c r="I67" s="826"/>
      <c r="J67" s="826"/>
      <c r="K67" s="826"/>
      <c r="L67" s="826"/>
      <c r="M67" s="826"/>
      <c r="N67" s="826"/>
      <c r="O67" s="826"/>
      <c r="P67" s="826"/>
      <c r="Q67" s="826"/>
      <c r="R67" s="826"/>
      <c r="S67" s="826"/>
      <c r="T67" s="826"/>
      <c r="U67" s="826"/>
      <c r="V67" s="826"/>
      <c r="W67" s="826"/>
      <c r="X67" s="826"/>
      <c r="Y67" s="826"/>
      <c r="Z67" s="826"/>
      <c r="AA67" s="826"/>
      <c r="AB67" s="826"/>
      <c r="AC67" s="826"/>
      <c r="AD67" s="826"/>
      <c r="AE67" s="826"/>
      <c r="AF67" s="826"/>
      <c r="AG67" s="826"/>
      <c r="AH67" s="826"/>
      <c r="AI67" s="826"/>
      <c r="AJ67" s="826"/>
      <c r="AK67" s="826"/>
      <c r="AL67" s="826"/>
      <c r="AM67" s="826"/>
      <c r="AN67" s="826"/>
      <c r="AO67" s="826"/>
      <c r="AP67" s="826"/>
      <c r="AQ67" s="826"/>
      <c r="AR67" s="826"/>
      <c r="AS67" s="826"/>
      <c r="AT67" s="826"/>
      <c r="AU67" s="826"/>
      <c r="AV67" s="826"/>
      <c r="AW67" s="826"/>
      <c r="AX67" s="827"/>
    </row>
    <row r="68" spans="1:50" ht="21" customHeight="1" x14ac:dyDescent="0.15">
      <c r="A68" s="828" t="s">
        <v>122</v>
      </c>
      <c r="B68" s="829"/>
      <c r="C68" s="829"/>
      <c r="D68" s="829"/>
      <c r="E68" s="829"/>
      <c r="F68" s="829"/>
      <c r="G68" s="829"/>
      <c r="H68" s="829"/>
      <c r="I68" s="829"/>
      <c r="J68" s="829"/>
      <c r="K68" s="829"/>
      <c r="L68" s="829"/>
      <c r="M68" s="829"/>
      <c r="N68" s="829"/>
      <c r="O68" s="829"/>
      <c r="P68" s="829"/>
      <c r="Q68" s="829"/>
      <c r="R68" s="829"/>
      <c r="S68" s="829"/>
      <c r="T68" s="829"/>
      <c r="U68" s="829"/>
      <c r="V68" s="829"/>
      <c r="W68" s="829"/>
      <c r="X68" s="829"/>
      <c r="Y68" s="829"/>
      <c r="Z68" s="829"/>
      <c r="AA68" s="829"/>
      <c r="AB68" s="829"/>
      <c r="AC68" s="829"/>
      <c r="AD68" s="829"/>
      <c r="AE68" s="829"/>
      <c r="AF68" s="829"/>
      <c r="AG68" s="829"/>
      <c r="AH68" s="829"/>
      <c r="AI68" s="829"/>
      <c r="AJ68" s="829"/>
      <c r="AK68" s="829"/>
      <c r="AL68" s="829"/>
      <c r="AM68" s="829"/>
      <c r="AN68" s="829"/>
      <c r="AO68" s="829"/>
      <c r="AP68" s="829"/>
      <c r="AQ68" s="829"/>
      <c r="AR68" s="829"/>
      <c r="AS68" s="829"/>
      <c r="AT68" s="829"/>
      <c r="AU68" s="829"/>
      <c r="AV68" s="829"/>
      <c r="AW68" s="829"/>
      <c r="AX68" s="830"/>
    </row>
    <row r="69" spans="1:50" ht="120" customHeight="1" thickBot="1" x14ac:dyDescent="0.2">
      <c r="A69" s="803"/>
      <c r="B69" s="804"/>
      <c r="C69" s="804"/>
      <c r="D69" s="804"/>
      <c r="E69" s="804"/>
      <c r="F69" s="804"/>
      <c r="G69" s="804"/>
      <c r="H69" s="804"/>
      <c r="I69" s="804"/>
      <c r="J69" s="804"/>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804"/>
      <c r="AO69" s="804"/>
      <c r="AP69" s="804"/>
      <c r="AQ69" s="804"/>
      <c r="AR69" s="804"/>
      <c r="AS69" s="804"/>
      <c r="AT69" s="804"/>
      <c r="AU69" s="804"/>
      <c r="AV69" s="804"/>
      <c r="AW69" s="804"/>
      <c r="AX69" s="805"/>
    </row>
    <row r="70" spans="1:50" ht="21" customHeight="1" x14ac:dyDescent="0.15">
      <c r="A70" s="806" t="s">
        <v>123</v>
      </c>
      <c r="B70" s="807"/>
      <c r="C70" s="807"/>
      <c r="D70" s="807"/>
      <c r="E70" s="807"/>
      <c r="F70" s="807"/>
      <c r="G70" s="807"/>
      <c r="H70" s="807"/>
      <c r="I70" s="807"/>
      <c r="J70" s="807"/>
      <c r="K70" s="807"/>
      <c r="L70" s="807"/>
      <c r="M70" s="807"/>
      <c r="N70" s="807"/>
      <c r="O70" s="807"/>
      <c r="P70" s="807"/>
      <c r="Q70" s="807"/>
      <c r="R70" s="807"/>
      <c r="S70" s="807"/>
      <c r="T70" s="807"/>
      <c r="U70" s="807"/>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7"/>
      <c r="AX70" s="808"/>
    </row>
    <row r="71" spans="1:50" ht="120" customHeight="1" thickBot="1" x14ac:dyDescent="0.2">
      <c r="A71" s="803"/>
      <c r="B71" s="804"/>
      <c r="C71" s="804"/>
      <c r="D71" s="804"/>
      <c r="E71" s="809"/>
      <c r="F71" s="810"/>
      <c r="G71" s="811"/>
      <c r="H71" s="811"/>
      <c r="I71" s="811"/>
      <c r="J71" s="811"/>
      <c r="K71" s="811"/>
      <c r="L71" s="811"/>
      <c r="M71" s="811"/>
      <c r="N71" s="811"/>
      <c r="O71" s="811"/>
      <c r="P71" s="811"/>
      <c r="Q71" s="811"/>
      <c r="R71" s="811"/>
      <c r="S71" s="811"/>
      <c r="T71" s="811"/>
      <c r="U71" s="811"/>
      <c r="V71" s="811"/>
      <c r="W71" s="811"/>
      <c r="X71" s="811"/>
      <c r="Y71" s="811"/>
      <c r="Z71" s="811"/>
      <c r="AA71" s="811"/>
      <c r="AB71" s="811"/>
      <c r="AC71" s="811"/>
      <c r="AD71" s="811"/>
      <c r="AE71" s="811"/>
      <c r="AF71" s="811"/>
      <c r="AG71" s="811"/>
      <c r="AH71" s="811"/>
      <c r="AI71" s="811"/>
      <c r="AJ71" s="811"/>
      <c r="AK71" s="811"/>
      <c r="AL71" s="811"/>
      <c r="AM71" s="811"/>
      <c r="AN71" s="811"/>
      <c r="AO71" s="811"/>
      <c r="AP71" s="811"/>
      <c r="AQ71" s="811"/>
      <c r="AR71" s="811"/>
      <c r="AS71" s="811"/>
      <c r="AT71" s="811"/>
      <c r="AU71" s="811"/>
      <c r="AV71" s="811"/>
      <c r="AW71" s="811"/>
      <c r="AX71" s="812"/>
    </row>
    <row r="72" spans="1:50" ht="21" customHeight="1" x14ac:dyDescent="0.15">
      <c r="A72" s="806" t="s">
        <v>124</v>
      </c>
      <c r="B72" s="807"/>
      <c r="C72" s="807"/>
      <c r="D72" s="807"/>
      <c r="E72" s="807"/>
      <c r="F72" s="807"/>
      <c r="G72" s="807"/>
      <c r="H72" s="807"/>
      <c r="I72" s="807"/>
      <c r="J72" s="807"/>
      <c r="K72" s="807"/>
      <c r="L72" s="807"/>
      <c r="M72" s="807"/>
      <c r="N72" s="807"/>
      <c r="O72" s="807"/>
      <c r="P72" s="807"/>
      <c r="Q72" s="807"/>
      <c r="R72" s="807"/>
      <c r="S72" s="807"/>
      <c r="T72" s="807"/>
      <c r="U72" s="807"/>
      <c r="V72" s="807"/>
      <c r="W72" s="807"/>
      <c r="X72" s="807"/>
      <c r="Y72" s="807"/>
      <c r="Z72" s="807"/>
      <c r="AA72" s="807"/>
      <c r="AB72" s="807"/>
      <c r="AC72" s="807"/>
      <c r="AD72" s="807"/>
      <c r="AE72" s="807"/>
      <c r="AF72" s="807"/>
      <c r="AG72" s="807"/>
      <c r="AH72" s="807"/>
      <c r="AI72" s="807"/>
      <c r="AJ72" s="807"/>
      <c r="AK72" s="807"/>
      <c r="AL72" s="807"/>
      <c r="AM72" s="807"/>
      <c r="AN72" s="807"/>
      <c r="AO72" s="807"/>
      <c r="AP72" s="807"/>
      <c r="AQ72" s="807"/>
      <c r="AR72" s="807"/>
      <c r="AS72" s="807"/>
      <c r="AT72" s="807"/>
      <c r="AU72" s="807"/>
      <c r="AV72" s="807"/>
      <c r="AW72" s="807"/>
      <c r="AX72" s="808"/>
    </row>
    <row r="73" spans="1:50" ht="99.95" customHeight="1" thickBot="1" x14ac:dyDescent="0.2">
      <c r="A73" s="803"/>
      <c r="B73" s="813"/>
      <c r="C73" s="813"/>
      <c r="D73" s="813"/>
      <c r="E73" s="814"/>
      <c r="F73" s="813"/>
      <c r="G73" s="813"/>
      <c r="H73" s="813"/>
      <c r="I73" s="813"/>
      <c r="J73" s="813"/>
      <c r="K73" s="813"/>
      <c r="L73" s="813"/>
      <c r="M73" s="813"/>
      <c r="N73" s="813"/>
      <c r="O73" s="813"/>
      <c r="P73" s="813"/>
      <c r="Q73" s="813"/>
      <c r="R73" s="813"/>
      <c r="S73" s="813"/>
      <c r="T73" s="813"/>
      <c r="U73" s="813"/>
      <c r="V73" s="813"/>
      <c r="W73" s="813"/>
      <c r="X73" s="813"/>
      <c r="Y73" s="813"/>
      <c r="Z73" s="813"/>
      <c r="AA73" s="813"/>
      <c r="AB73" s="813"/>
      <c r="AC73" s="813"/>
      <c r="AD73" s="813"/>
      <c r="AE73" s="813"/>
      <c r="AF73" s="813"/>
      <c r="AG73" s="813"/>
      <c r="AH73" s="813"/>
      <c r="AI73" s="813"/>
      <c r="AJ73" s="813"/>
      <c r="AK73" s="813"/>
      <c r="AL73" s="813"/>
      <c r="AM73" s="813"/>
      <c r="AN73" s="813"/>
      <c r="AO73" s="813"/>
      <c r="AP73" s="813"/>
      <c r="AQ73" s="813"/>
      <c r="AR73" s="813"/>
      <c r="AS73" s="813"/>
      <c r="AT73" s="813"/>
      <c r="AU73" s="813"/>
      <c r="AV73" s="813"/>
      <c r="AW73" s="813"/>
      <c r="AX73" s="815"/>
    </row>
    <row r="74" spans="1:50" ht="21" customHeight="1" x14ac:dyDescent="0.15">
      <c r="A74" s="783" t="s">
        <v>125</v>
      </c>
      <c r="B74" s="784"/>
      <c r="C74" s="784"/>
      <c r="D74" s="784"/>
      <c r="E74" s="784"/>
      <c r="F74" s="784"/>
      <c r="G74" s="784"/>
      <c r="H74" s="784"/>
      <c r="I74" s="784"/>
      <c r="J74" s="784"/>
      <c r="K74" s="784"/>
      <c r="L74" s="784"/>
      <c r="M74" s="784"/>
      <c r="N74" s="784"/>
      <c r="O74" s="784"/>
      <c r="P74" s="784"/>
      <c r="Q74" s="784"/>
      <c r="R74" s="784"/>
      <c r="S74" s="784"/>
      <c r="T74" s="784"/>
      <c r="U74" s="784"/>
      <c r="V74" s="784"/>
      <c r="W74" s="784"/>
      <c r="X74" s="784"/>
      <c r="Y74" s="784"/>
      <c r="Z74" s="784"/>
      <c r="AA74" s="784"/>
      <c r="AB74" s="784"/>
      <c r="AC74" s="784"/>
      <c r="AD74" s="784"/>
      <c r="AE74" s="784"/>
      <c r="AF74" s="784"/>
      <c r="AG74" s="784"/>
      <c r="AH74" s="784"/>
      <c r="AI74" s="784"/>
      <c r="AJ74" s="784"/>
      <c r="AK74" s="784"/>
      <c r="AL74" s="784"/>
      <c r="AM74" s="784"/>
      <c r="AN74" s="784"/>
      <c r="AO74" s="784"/>
      <c r="AP74" s="784"/>
      <c r="AQ74" s="784"/>
      <c r="AR74" s="784"/>
      <c r="AS74" s="784"/>
      <c r="AT74" s="784"/>
      <c r="AU74" s="784"/>
      <c r="AV74" s="784"/>
      <c r="AW74" s="784"/>
      <c r="AX74" s="785"/>
    </row>
    <row r="75" spans="1:50" ht="85.5" customHeight="1" thickBot="1" x14ac:dyDescent="0.2">
      <c r="A75" s="3898"/>
      <c r="B75" s="3899"/>
      <c r="C75" s="3899"/>
      <c r="D75" s="3899"/>
      <c r="E75" s="3899"/>
      <c r="F75" s="3899"/>
      <c r="G75" s="3899"/>
      <c r="H75" s="3899"/>
      <c r="I75" s="3899"/>
      <c r="J75" s="3899"/>
      <c r="K75" s="3899"/>
      <c r="L75" s="3899"/>
      <c r="M75" s="3899"/>
      <c r="N75" s="3899"/>
      <c r="O75" s="3899"/>
      <c r="P75" s="3899"/>
      <c r="Q75" s="3899"/>
      <c r="R75" s="3899"/>
      <c r="S75" s="3899"/>
      <c r="T75" s="3899"/>
      <c r="U75" s="3899"/>
      <c r="V75" s="3899"/>
      <c r="W75" s="3899"/>
      <c r="X75" s="3899"/>
      <c r="Y75" s="3899"/>
      <c r="Z75" s="3899"/>
      <c r="AA75" s="3899"/>
      <c r="AB75" s="3899"/>
      <c r="AC75" s="3899"/>
      <c r="AD75" s="3899"/>
      <c r="AE75" s="3899"/>
      <c r="AF75" s="3899"/>
      <c r="AG75" s="3899"/>
      <c r="AH75" s="3899"/>
      <c r="AI75" s="3899"/>
      <c r="AJ75" s="3899"/>
      <c r="AK75" s="3899"/>
      <c r="AL75" s="3899"/>
      <c r="AM75" s="3899"/>
      <c r="AN75" s="3899"/>
      <c r="AO75" s="3899"/>
      <c r="AP75" s="3899"/>
      <c r="AQ75" s="3899"/>
      <c r="AR75" s="3899"/>
      <c r="AS75" s="3899"/>
      <c r="AT75" s="3899"/>
      <c r="AU75" s="3899"/>
      <c r="AV75" s="3899"/>
      <c r="AW75" s="3899"/>
      <c r="AX75" s="3900"/>
    </row>
    <row r="76" spans="1:50" ht="19.7" customHeight="1" x14ac:dyDescent="0.15">
      <c r="A76" s="789" t="s">
        <v>126</v>
      </c>
      <c r="B76" s="790"/>
      <c r="C76" s="790"/>
      <c r="D76" s="790"/>
      <c r="E76" s="790"/>
      <c r="F76" s="790"/>
      <c r="G76" s="790"/>
      <c r="H76" s="790"/>
      <c r="I76" s="790"/>
      <c r="J76" s="790"/>
      <c r="K76" s="790"/>
      <c r="L76" s="790"/>
      <c r="M76" s="790"/>
      <c r="N76" s="790"/>
      <c r="O76" s="790"/>
      <c r="P76" s="790"/>
      <c r="Q76" s="790"/>
      <c r="R76" s="790"/>
      <c r="S76" s="790"/>
      <c r="T76" s="790"/>
      <c r="U76" s="790"/>
      <c r="V76" s="790"/>
      <c r="W76" s="790"/>
      <c r="X76" s="790"/>
      <c r="Y76" s="790"/>
      <c r="Z76" s="790"/>
      <c r="AA76" s="790"/>
      <c r="AB76" s="790"/>
      <c r="AC76" s="790"/>
      <c r="AD76" s="790"/>
      <c r="AE76" s="790"/>
      <c r="AF76" s="790"/>
      <c r="AG76" s="790"/>
      <c r="AH76" s="790"/>
      <c r="AI76" s="790"/>
      <c r="AJ76" s="790"/>
      <c r="AK76" s="790"/>
      <c r="AL76" s="790"/>
      <c r="AM76" s="790"/>
      <c r="AN76" s="790"/>
      <c r="AO76" s="790"/>
      <c r="AP76" s="790"/>
      <c r="AQ76" s="790"/>
      <c r="AR76" s="790"/>
      <c r="AS76" s="790"/>
      <c r="AT76" s="790"/>
      <c r="AU76" s="790"/>
      <c r="AV76" s="790"/>
      <c r="AW76" s="790"/>
      <c r="AX76" s="791"/>
    </row>
    <row r="77" spans="1:50" ht="19.7" customHeight="1" x14ac:dyDescent="0.15">
      <c r="A77" s="3901"/>
      <c r="B77" s="3902"/>
      <c r="C77" s="593" t="s">
        <v>533</v>
      </c>
      <c r="D77" s="732"/>
      <c r="E77" s="732"/>
      <c r="F77" s="732"/>
      <c r="G77" s="732"/>
      <c r="H77" s="732"/>
      <c r="I77" s="732"/>
      <c r="J77" s="3827"/>
      <c r="K77" s="3907" t="s">
        <v>534</v>
      </c>
      <c r="L77" s="3908"/>
      <c r="M77" s="3908"/>
      <c r="N77" s="3908"/>
      <c r="O77" s="3908"/>
      <c r="P77" s="3908"/>
      <c r="Q77" s="3908"/>
      <c r="R77" s="3909"/>
      <c r="S77" s="593" t="s">
        <v>535</v>
      </c>
      <c r="T77" s="732"/>
      <c r="U77" s="732"/>
      <c r="V77" s="732"/>
      <c r="W77" s="732"/>
      <c r="X77" s="732"/>
      <c r="Y77" s="732"/>
      <c r="Z77" s="3827"/>
      <c r="AA77" s="3913" t="s">
        <v>536</v>
      </c>
      <c r="AB77" s="642"/>
      <c r="AC77" s="642"/>
      <c r="AD77" s="642"/>
      <c r="AE77" s="642"/>
      <c r="AF77" s="642"/>
      <c r="AG77" s="642"/>
      <c r="AH77" s="643"/>
      <c r="AI77" s="593" t="s">
        <v>537</v>
      </c>
      <c r="AJ77" s="732"/>
      <c r="AK77" s="732"/>
      <c r="AL77" s="732"/>
      <c r="AM77" s="732"/>
      <c r="AN77" s="732"/>
      <c r="AO77" s="732"/>
      <c r="AP77" s="3827"/>
      <c r="AQ77" s="3916" t="s">
        <v>538</v>
      </c>
      <c r="AR77" s="642"/>
      <c r="AS77" s="642"/>
      <c r="AT77" s="642"/>
      <c r="AU77" s="642"/>
      <c r="AV77" s="642"/>
      <c r="AW77" s="642"/>
      <c r="AX77" s="2655"/>
    </row>
    <row r="78" spans="1:50" ht="19.899999999999999" customHeight="1" thickBot="1" x14ac:dyDescent="0.2">
      <c r="A78" s="3903"/>
      <c r="B78" s="3904"/>
      <c r="C78" s="3905"/>
      <c r="D78" s="672"/>
      <c r="E78" s="672"/>
      <c r="F78" s="672"/>
      <c r="G78" s="672"/>
      <c r="H78" s="672"/>
      <c r="I78" s="672"/>
      <c r="J78" s="3906"/>
      <c r="K78" s="3910"/>
      <c r="L78" s="3911"/>
      <c r="M78" s="3911"/>
      <c r="N78" s="3911"/>
      <c r="O78" s="3911"/>
      <c r="P78" s="3911"/>
      <c r="Q78" s="3911"/>
      <c r="R78" s="3912"/>
      <c r="S78" s="3905"/>
      <c r="T78" s="672"/>
      <c r="U78" s="672"/>
      <c r="V78" s="672"/>
      <c r="W78" s="672"/>
      <c r="X78" s="672"/>
      <c r="Y78" s="672"/>
      <c r="Z78" s="3906"/>
      <c r="AA78" s="3914"/>
      <c r="AB78" s="3861"/>
      <c r="AC78" s="3861"/>
      <c r="AD78" s="3861"/>
      <c r="AE78" s="3861"/>
      <c r="AF78" s="3861"/>
      <c r="AG78" s="3861"/>
      <c r="AH78" s="3915"/>
      <c r="AI78" s="3905"/>
      <c r="AJ78" s="672"/>
      <c r="AK78" s="672"/>
      <c r="AL78" s="672"/>
      <c r="AM78" s="672"/>
      <c r="AN78" s="672"/>
      <c r="AO78" s="672"/>
      <c r="AP78" s="3906"/>
      <c r="AQ78" s="3914"/>
      <c r="AR78" s="3861"/>
      <c r="AS78" s="3861"/>
      <c r="AT78" s="3861"/>
      <c r="AU78" s="3861"/>
      <c r="AV78" s="3861"/>
      <c r="AW78" s="3861"/>
      <c r="AX78" s="3917"/>
    </row>
    <row r="79" spans="1:50" ht="23.25" customHeight="1" thickBot="1" x14ac:dyDescent="0.2">
      <c r="A79" s="3891"/>
      <c r="B79" s="967"/>
      <c r="C79" s="967"/>
      <c r="D79" s="967"/>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c r="AJ79" s="967"/>
      <c r="AK79" s="967"/>
      <c r="AL79" s="967"/>
      <c r="AM79" s="967"/>
      <c r="AN79" s="967"/>
      <c r="AO79" s="967"/>
      <c r="AP79" s="967"/>
      <c r="AQ79" s="967"/>
      <c r="AR79" s="967"/>
      <c r="AS79" s="967"/>
      <c r="AT79" s="967"/>
      <c r="AU79" s="967"/>
      <c r="AV79" s="967"/>
      <c r="AW79" s="967"/>
      <c r="AX79" s="967"/>
    </row>
    <row r="80" spans="1:50" ht="21.75" customHeight="1" x14ac:dyDescent="0.15">
      <c r="A80" s="3868" t="s">
        <v>539</v>
      </c>
      <c r="B80" s="1259"/>
      <c r="C80" s="1259"/>
      <c r="D80" s="1259"/>
      <c r="E80" s="1259"/>
      <c r="F80" s="3892"/>
      <c r="G80" s="3895" t="s">
        <v>540</v>
      </c>
      <c r="H80" s="3896"/>
      <c r="I80" s="3896"/>
      <c r="J80" s="3896"/>
      <c r="K80" s="3896"/>
      <c r="L80" s="3896"/>
      <c r="M80" s="3896"/>
      <c r="N80" s="3896"/>
      <c r="O80" s="3896"/>
      <c r="P80" s="3896"/>
      <c r="Q80" s="3896"/>
      <c r="R80" s="3896"/>
      <c r="S80" s="3896"/>
      <c r="T80" s="3896"/>
      <c r="U80" s="3896"/>
      <c r="V80" s="3896"/>
      <c r="W80" s="3896"/>
      <c r="X80" s="3896"/>
      <c r="Y80" s="3896"/>
      <c r="Z80" s="3896"/>
      <c r="AA80" s="3896"/>
      <c r="AB80" s="3896"/>
      <c r="AC80" s="3896"/>
      <c r="AD80" s="3896"/>
      <c r="AE80" s="3896"/>
      <c r="AF80" s="3896"/>
      <c r="AG80" s="3896"/>
      <c r="AH80" s="3896"/>
      <c r="AI80" s="3896"/>
      <c r="AJ80" s="3896"/>
      <c r="AK80" s="3896"/>
      <c r="AL80" s="3896"/>
      <c r="AM80" s="3896"/>
      <c r="AN80" s="3896"/>
      <c r="AO80" s="3896"/>
      <c r="AP80" s="3896"/>
      <c r="AQ80" s="3896"/>
      <c r="AR80" s="3896"/>
      <c r="AS80" s="3896"/>
      <c r="AT80" s="3896"/>
      <c r="AU80" s="3896"/>
      <c r="AV80" s="3896"/>
      <c r="AW80" s="3896"/>
      <c r="AX80" s="3897"/>
    </row>
    <row r="81" spans="1:50" ht="19.5" customHeight="1" x14ac:dyDescent="0.15">
      <c r="A81" s="3642"/>
      <c r="B81" s="1265"/>
      <c r="C81" s="1265"/>
      <c r="D81" s="1265"/>
      <c r="E81" s="1265"/>
      <c r="F81" s="3893"/>
      <c r="G81" s="3880" t="s">
        <v>3340</v>
      </c>
      <c r="H81" s="967"/>
      <c r="I81" s="967"/>
      <c r="J81" s="967"/>
      <c r="K81" s="967"/>
      <c r="L81" s="967"/>
      <c r="M81" s="967"/>
      <c r="N81" s="967"/>
      <c r="O81" s="967"/>
      <c r="P81" s="967"/>
      <c r="Q81" s="967"/>
      <c r="R81" s="967"/>
      <c r="S81" s="967"/>
      <c r="T81" s="967"/>
      <c r="U81" s="967"/>
      <c r="V81" s="967"/>
      <c r="W81" s="967"/>
      <c r="X81" s="967"/>
      <c r="Y81" s="967"/>
      <c r="Z81" s="967"/>
      <c r="AA81" s="967"/>
      <c r="AB81" s="967"/>
      <c r="AC81" s="967"/>
      <c r="AD81" s="70"/>
      <c r="AE81" s="70"/>
      <c r="AF81" s="70"/>
      <c r="AG81" s="70"/>
      <c r="AH81" s="70"/>
      <c r="AI81" s="70"/>
      <c r="AJ81" s="70"/>
      <c r="AK81" s="70"/>
      <c r="AL81" s="70"/>
      <c r="AM81" s="70"/>
      <c r="AN81" s="70"/>
      <c r="AO81" s="70"/>
      <c r="AP81" s="70"/>
      <c r="AQ81" s="70"/>
      <c r="AR81" s="70"/>
      <c r="AS81" s="70"/>
      <c r="AT81" s="70"/>
      <c r="AU81" s="70"/>
      <c r="AV81" s="70"/>
      <c r="AW81" s="70"/>
      <c r="AX81" s="71"/>
    </row>
    <row r="82" spans="1:50" ht="43.5" customHeight="1" x14ac:dyDescent="0.15">
      <c r="A82" s="3894"/>
      <c r="B82" s="1265"/>
      <c r="C82" s="1265"/>
      <c r="D82" s="1265"/>
      <c r="E82" s="1265"/>
      <c r="F82" s="3893"/>
      <c r="G82" s="72"/>
      <c r="H82" s="72"/>
      <c r="I82" s="72"/>
      <c r="J82" s="72"/>
      <c r="K82" s="72"/>
      <c r="L82" s="72"/>
      <c r="M82" s="72"/>
      <c r="N82" s="72"/>
      <c r="O82" s="72"/>
      <c r="P82" s="72"/>
      <c r="Q82" s="72"/>
      <c r="R82" s="72"/>
      <c r="S82" s="72"/>
      <c r="T82" s="72"/>
      <c r="U82" s="72"/>
      <c r="V82" s="72"/>
      <c r="W82" s="72"/>
      <c r="X82" s="72"/>
      <c r="Y82" s="72"/>
      <c r="Z82" s="3852" t="s">
        <v>541</v>
      </c>
      <c r="AA82" s="3853"/>
      <c r="AB82" s="3853"/>
      <c r="AC82" s="3853"/>
      <c r="AD82" s="3853"/>
      <c r="AE82" s="3853"/>
      <c r="AF82" s="3853"/>
      <c r="AG82" s="3853"/>
      <c r="AH82" s="3853"/>
      <c r="AI82" s="3854"/>
      <c r="AJ82" s="72"/>
      <c r="AK82" s="72"/>
      <c r="AL82" s="72"/>
      <c r="AM82" s="72"/>
      <c r="AN82" s="72"/>
      <c r="AO82" s="72"/>
      <c r="AP82" s="72"/>
      <c r="AQ82" s="72"/>
      <c r="AR82" s="72"/>
      <c r="AS82" s="72"/>
      <c r="AT82" s="72"/>
      <c r="AU82" s="72"/>
      <c r="AV82" s="72"/>
      <c r="AW82" s="72"/>
      <c r="AX82" s="73"/>
    </row>
    <row r="83" spans="1:50" ht="20.25" customHeight="1" x14ac:dyDescent="0.15">
      <c r="A83" s="3894"/>
      <c r="B83" s="1265"/>
      <c r="C83" s="1265"/>
      <c r="D83" s="1265"/>
      <c r="E83" s="1265"/>
      <c r="F83" s="3893"/>
      <c r="G83" s="74"/>
      <c r="H83" s="72"/>
      <c r="I83" s="72"/>
      <c r="J83" s="72"/>
      <c r="K83" s="72"/>
      <c r="L83" s="72"/>
      <c r="M83" s="72"/>
      <c r="N83" s="72"/>
      <c r="O83" s="72"/>
      <c r="P83" s="72"/>
      <c r="Q83" s="72"/>
      <c r="R83" s="72"/>
      <c r="S83" s="72"/>
      <c r="T83" s="72"/>
      <c r="U83" s="72"/>
      <c r="V83" s="72"/>
      <c r="W83" s="72"/>
      <c r="X83" s="72"/>
      <c r="Y83" s="72"/>
      <c r="Z83" s="72"/>
      <c r="AA83" s="72"/>
      <c r="AB83" s="72"/>
      <c r="AC83" s="72"/>
      <c r="AD83" s="72" t="s">
        <v>542</v>
      </c>
      <c r="AE83" s="72"/>
      <c r="AF83" s="72"/>
      <c r="AG83" s="72"/>
      <c r="AH83" s="72"/>
      <c r="AI83" s="72"/>
      <c r="AJ83" s="72"/>
      <c r="AK83" s="72"/>
      <c r="AL83" s="72"/>
      <c r="AM83" s="72"/>
      <c r="AN83" s="72"/>
      <c r="AO83" s="72"/>
      <c r="AP83" s="72"/>
      <c r="AQ83" s="72"/>
      <c r="AR83" s="72"/>
      <c r="AS83" s="72"/>
      <c r="AT83" s="72"/>
      <c r="AU83" s="72"/>
      <c r="AV83" s="72"/>
      <c r="AW83" s="72"/>
      <c r="AX83" s="73"/>
    </row>
    <row r="84" spans="1:50" ht="30" customHeight="1" x14ac:dyDescent="0.15">
      <c r="A84" s="3894"/>
      <c r="B84" s="1265"/>
      <c r="C84" s="1265"/>
      <c r="D84" s="1265"/>
      <c r="E84" s="1265"/>
      <c r="F84" s="3893"/>
      <c r="G84" s="74"/>
      <c r="H84" s="72"/>
      <c r="I84" s="72"/>
      <c r="J84" s="72"/>
      <c r="K84" s="72"/>
      <c r="L84" s="72"/>
      <c r="M84" s="72"/>
      <c r="N84" s="72"/>
      <c r="O84" s="72"/>
      <c r="P84" s="72"/>
      <c r="Q84" s="72"/>
      <c r="R84" s="72"/>
      <c r="S84" s="72"/>
      <c r="T84" s="72"/>
      <c r="U84" s="72"/>
      <c r="V84" s="72"/>
      <c r="W84" s="72"/>
      <c r="X84" s="72"/>
      <c r="Y84" s="72"/>
      <c r="Z84" s="72"/>
      <c r="AA84" s="3855" t="s">
        <v>543</v>
      </c>
      <c r="AB84" s="3855"/>
      <c r="AC84" s="3855"/>
      <c r="AD84" s="3855"/>
      <c r="AE84" s="3855"/>
      <c r="AF84" s="3855"/>
      <c r="AG84" s="3855"/>
      <c r="AH84" s="3855"/>
      <c r="AI84" s="72"/>
      <c r="AJ84" s="72"/>
      <c r="AK84" s="72"/>
      <c r="AL84" s="72"/>
      <c r="AM84" s="72"/>
      <c r="AN84" s="72"/>
      <c r="AO84" s="72"/>
      <c r="AP84" s="72"/>
      <c r="AQ84" s="72"/>
      <c r="AR84" s="72"/>
      <c r="AS84" s="72"/>
      <c r="AT84" s="72"/>
      <c r="AU84" s="72"/>
      <c r="AV84" s="72"/>
      <c r="AW84" s="72"/>
      <c r="AX84" s="73"/>
    </row>
    <row r="85" spans="1:50" ht="30" customHeight="1" x14ac:dyDescent="0.15">
      <c r="A85" s="3894"/>
      <c r="B85" s="1265"/>
      <c r="C85" s="1265"/>
      <c r="D85" s="1265"/>
      <c r="E85" s="1265"/>
      <c r="F85" s="3893"/>
      <c r="G85" s="74"/>
      <c r="H85" s="72"/>
      <c r="I85" s="72"/>
      <c r="J85" s="72"/>
      <c r="K85" s="72"/>
      <c r="L85" s="72"/>
      <c r="M85" s="72"/>
      <c r="N85" s="72"/>
      <c r="O85" s="72"/>
      <c r="P85" s="72"/>
      <c r="Q85" s="72"/>
      <c r="R85" s="72"/>
      <c r="S85" s="72"/>
      <c r="T85" s="72"/>
      <c r="U85" s="72"/>
      <c r="V85" s="72"/>
      <c r="W85" s="72"/>
      <c r="X85" s="72"/>
      <c r="Y85" s="72"/>
      <c r="Z85" s="3852" t="s">
        <v>544</v>
      </c>
      <c r="AA85" s="3853"/>
      <c r="AB85" s="3853"/>
      <c r="AC85" s="3853"/>
      <c r="AD85" s="3853"/>
      <c r="AE85" s="3853"/>
      <c r="AF85" s="3853"/>
      <c r="AG85" s="3853"/>
      <c r="AH85" s="3853"/>
      <c r="AI85" s="3854"/>
      <c r="AJ85" s="72"/>
      <c r="AK85" s="72"/>
      <c r="AL85" s="72"/>
      <c r="AM85" s="3855"/>
      <c r="AN85" s="3855"/>
      <c r="AO85" s="3855"/>
      <c r="AP85" s="3855"/>
      <c r="AQ85" s="3855"/>
      <c r="AR85" s="3855"/>
      <c r="AS85" s="3855"/>
      <c r="AT85" s="3855"/>
      <c r="AU85" s="3855"/>
      <c r="AV85" s="3855"/>
      <c r="AW85" s="3855"/>
      <c r="AX85" s="73"/>
    </row>
    <row r="86" spans="1:50" ht="24.75" customHeight="1" x14ac:dyDescent="0.15">
      <c r="A86" s="3894"/>
      <c r="B86" s="1265"/>
      <c r="C86" s="1265"/>
      <c r="D86" s="1265"/>
      <c r="E86" s="1265"/>
      <c r="F86" s="3893"/>
      <c r="G86" s="74"/>
      <c r="H86" s="72"/>
      <c r="I86" s="72"/>
      <c r="J86" s="72"/>
      <c r="K86" s="72"/>
      <c r="L86" s="72"/>
      <c r="M86" s="72"/>
      <c r="N86" s="72"/>
      <c r="O86" s="72"/>
      <c r="P86" s="72"/>
      <c r="Q86" s="72"/>
      <c r="R86" s="72"/>
      <c r="S86" s="72"/>
      <c r="T86" s="72"/>
      <c r="U86" s="72"/>
      <c r="V86" s="72"/>
      <c r="W86" s="72"/>
      <c r="X86" s="72"/>
      <c r="Y86" s="72"/>
      <c r="Z86" s="75"/>
      <c r="AA86" s="75"/>
      <c r="AB86" s="75"/>
      <c r="AC86" s="75"/>
      <c r="AD86" s="75"/>
      <c r="AE86" s="75"/>
      <c r="AF86" s="75"/>
      <c r="AG86" s="75"/>
      <c r="AH86" s="75"/>
      <c r="AI86" s="75"/>
      <c r="AJ86" s="72"/>
      <c r="AK86" s="72"/>
      <c r="AL86" s="72"/>
      <c r="AM86" s="72"/>
      <c r="AN86" s="72"/>
      <c r="AO86" s="72"/>
      <c r="AP86" s="72"/>
      <c r="AQ86" s="72"/>
      <c r="AR86" s="72"/>
      <c r="AS86" s="72"/>
      <c r="AT86" s="72"/>
      <c r="AU86" s="72"/>
      <c r="AV86" s="72"/>
      <c r="AW86" s="72"/>
      <c r="AX86" s="73"/>
    </row>
    <row r="87" spans="1:50" ht="60.75" customHeight="1" x14ac:dyDescent="0.15">
      <c r="A87" s="3894"/>
      <c r="B87" s="1265"/>
      <c r="C87" s="1265"/>
      <c r="D87" s="1265"/>
      <c r="E87" s="1265"/>
      <c r="F87" s="3893"/>
      <c r="G87" s="76"/>
      <c r="H87" s="15"/>
      <c r="I87" s="15"/>
      <c r="J87" s="15"/>
      <c r="K87" s="15"/>
      <c r="L87" s="15"/>
      <c r="M87" s="15"/>
      <c r="N87" s="15"/>
      <c r="O87" s="15"/>
      <c r="P87" s="15"/>
      <c r="Q87" s="3882" t="s">
        <v>545</v>
      </c>
      <c r="R87" s="3882"/>
      <c r="S87" s="3882"/>
      <c r="T87" s="3882"/>
      <c r="U87" s="3882"/>
      <c r="V87" s="3882"/>
      <c r="W87" s="3882"/>
      <c r="X87" s="3882"/>
      <c r="Y87" s="3882"/>
      <c r="Z87" s="3882"/>
      <c r="AA87" s="3882"/>
      <c r="AB87" s="3882"/>
      <c r="AC87" s="3882"/>
      <c r="AD87" s="3882"/>
      <c r="AE87" s="3882"/>
      <c r="AF87" s="3882"/>
      <c r="AG87" s="3882"/>
      <c r="AH87" s="3882"/>
      <c r="AI87" s="3882"/>
      <c r="AJ87" s="3882"/>
      <c r="AK87" s="3882"/>
      <c r="AL87" s="3882"/>
      <c r="AM87" s="3882"/>
      <c r="AN87" s="3882"/>
      <c r="AO87" s="3882"/>
      <c r="AP87" s="3882"/>
      <c r="AQ87" s="3882"/>
      <c r="AR87" s="3882"/>
      <c r="AS87" s="3882"/>
      <c r="AT87" s="15"/>
      <c r="AU87" s="15"/>
      <c r="AV87" s="15"/>
      <c r="AW87" s="15"/>
      <c r="AX87" s="16"/>
    </row>
    <row r="88" spans="1:50" ht="14.25" customHeight="1" x14ac:dyDescent="0.15">
      <c r="A88" s="3894"/>
      <c r="B88" s="1265"/>
      <c r="C88" s="1265"/>
      <c r="D88" s="1265"/>
      <c r="E88" s="1265"/>
      <c r="F88" s="3893"/>
      <c r="G88" s="77"/>
      <c r="H88" s="15"/>
      <c r="I88" s="15"/>
      <c r="J88" s="15"/>
      <c r="K88" s="15"/>
      <c r="L88" s="15"/>
      <c r="M88" s="15"/>
      <c r="N88" s="15"/>
      <c r="O88" s="15"/>
      <c r="P88" s="15"/>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15"/>
      <c r="AU88" s="15"/>
      <c r="AV88" s="15"/>
      <c r="AW88" s="15"/>
      <c r="AX88" s="16"/>
    </row>
    <row r="89" spans="1:50" ht="25.5" customHeight="1" x14ac:dyDescent="0.15">
      <c r="A89" s="3894"/>
      <c r="B89" s="1265"/>
      <c r="C89" s="1265"/>
      <c r="D89" s="1265"/>
      <c r="E89" s="1265"/>
      <c r="F89" s="3893"/>
      <c r="G89" s="3851" t="s">
        <v>3341</v>
      </c>
      <c r="H89" s="967"/>
      <c r="I89" s="967"/>
      <c r="J89" s="967"/>
      <c r="K89" s="967"/>
      <c r="L89" s="967"/>
      <c r="M89" s="967"/>
      <c r="N89" s="967"/>
      <c r="O89" s="967"/>
      <c r="P89" s="967"/>
      <c r="Q89" s="967"/>
      <c r="R89" s="967"/>
      <c r="S89" s="967"/>
      <c r="T89" s="967"/>
      <c r="U89" s="967"/>
      <c r="V89" s="967"/>
      <c r="W89" s="967"/>
      <c r="X89" s="967"/>
      <c r="Y89" s="967"/>
      <c r="Z89" s="835"/>
      <c r="AA89" s="835"/>
      <c r="AB89" s="835"/>
      <c r="AC89" s="15"/>
      <c r="AD89" s="15"/>
      <c r="AE89" s="15"/>
      <c r="AF89" s="15"/>
      <c r="AG89" s="15"/>
      <c r="AH89" s="15"/>
      <c r="AI89" s="15"/>
      <c r="AJ89" s="15"/>
      <c r="AK89" s="15"/>
      <c r="AL89" s="15"/>
      <c r="AM89" s="15"/>
      <c r="AN89" s="15"/>
      <c r="AO89" s="15"/>
      <c r="AP89" s="15"/>
      <c r="AQ89" s="15"/>
      <c r="AR89" s="15"/>
      <c r="AS89" s="15"/>
      <c r="AT89" s="15"/>
      <c r="AU89" s="15"/>
      <c r="AV89" s="15"/>
      <c r="AW89" s="15"/>
      <c r="AX89" s="16"/>
    </row>
    <row r="90" spans="1:50" ht="31.5" customHeight="1" x14ac:dyDescent="0.15">
      <c r="A90" s="3894"/>
      <c r="B90" s="1265"/>
      <c r="C90" s="1265"/>
      <c r="D90" s="1265"/>
      <c r="E90" s="1265"/>
      <c r="F90" s="3893"/>
      <c r="G90" s="72"/>
      <c r="H90" s="72"/>
      <c r="I90" s="72"/>
      <c r="J90" s="72"/>
      <c r="K90" s="72"/>
      <c r="L90" s="72"/>
      <c r="M90" s="72"/>
      <c r="N90" s="72"/>
      <c r="O90" s="72"/>
      <c r="P90" s="72"/>
      <c r="Q90" s="72"/>
      <c r="R90" s="72"/>
      <c r="S90" s="72"/>
      <c r="T90" s="72"/>
      <c r="U90" s="72"/>
      <c r="V90" s="72"/>
      <c r="W90" s="72"/>
      <c r="X90" s="72"/>
      <c r="Y90" s="72"/>
      <c r="Z90" s="3852" t="s">
        <v>546</v>
      </c>
      <c r="AA90" s="3853"/>
      <c r="AB90" s="3853"/>
      <c r="AC90" s="3853"/>
      <c r="AD90" s="3853"/>
      <c r="AE90" s="3853"/>
      <c r="AF90" s="3853"/>
      <c r="AG90" s="3853"/>
      <c r="AH90" s="3853"/>
      <c r="AI90" s="3854"/>
      <c r="AJ90" s="72"/>
      <c r="AK90" s="72"/>
      <c r="AL90" s="72"/>
      <c r="AM90" s="72"/>
      <c r="AN90" s="72"/>
      <c r="AO90" s="72"/>
      <c r="AP90" s="72"/>
      <c r="AQ90" s="72"/>
      <c r="AR90" s="72"/>
      <c r="AS90" s="72"/>
      <c r="AT90" s="72"/>
      <c r="AU90" s="72"/>
      <c r="AV90" s="72"/>
      <c r="AW90" s="72"/>
      <c r="AX90" s="73"/>
    </row>
    <row r="91" spans="1:50" ht="20.25" customHeight="1" x14ac:dyDescent="0.15">
      <c r="A91" s="3894"/>
      <c r="B91" s="1265"/>
      <c r="C91" s="1265"/>
      <c r="D91" s="1265"/>
      <c r="E91" s="1265"/>
      <c r="F91" s="3893"/>
      <c r="G91" s="72"/>
      <c r="H91" s="72"/>
      <c r="I91" s="72"/>
      <c r="J91" s="72"/>
      <c r="K91" s="72"/>
      <c r="L91" s="72"/>
      <c r="M91" s="72"/>
      <c r="N91" s="72"/>
      <c r="O91" s="72"/>
      <c r="P91" s="72"/>
      <c r="Q91" s="72"/>
      <c r="R91" s="72"/>
      <c r="S91" s="72"/>
      <c r="T91" s="72"/>
      <c r="U91" s="72"/>
      <c r="V91" s="72"/>
      <c r="W91" s="72"/>
      <c r="X91" s="72"/>
      <c r="Y91" s="72"/>
      <c r="Z91" s="72"/>
      <c r="AA91" s="72"/>
      <c r="AB91" s="72"/>
      <c r="AC91" s="72"/>
      <c r="AD91" s="72" t="s">
        <v>542</v>
      </c>
      <c r="AE91" s="72"/>
      <c r="AF91" s="72"/>
      <c r="AG91" s="72"/>
      <c r="AH91" s="72"/>
      <c r="AI91" s="72"/>
      <c r="AJ91" s="72"/>
      <c r="AK91" s="72"/>
      <c r="AL91" s="72"/>
      <c r="AM91" s="72"/>
      <c r="AN91" s="72"/>
      <c r="AO91" s="72"/>
      <c r="AP91" s="72"/>
      <c r="AQ91" s="72"/>
      <c r="AR91" s="72"/>
      <c r="AS91" s="72"/>
      <c r="AT91" s="72"/>
      <c r="AU91" s="72"/>
      <c r="AV91" s="72"/>
      <c r="AW91" s="72"/>
      <c r="AX91" s="73"/>
    </row>
    <row r="92" spans="1:50" ht="30.75" customHeight="1" x14ac:dyDescent="0.15">
      <c r="A92" s="3894"/>
      <c r="B92" s="1265"/>
      <c r="C92" s="1265"/>
      <c r="D92" s="1265"/>
      <c r="E92" s="1265"/>
      <c r="F92" s="3893"/>
      <c r="G92" s="72"/>
      <c r="H92" s="72"/>
      <c r="I92" s="72"/>
      <c r="J92" s="72"/>
      <c r="K92" s="72"/>
      <c r="L92" s="72"/>
      <c r="M92" s="72"/>
      <c r="N92" s="72"/>
      <c r="O92" s="72"/>
      <c r="P92" s="72"/>
      <c r="Q92" s="72"/>
      <c r="R92" s="72"/>
      <c r="S92" s="72"/>
      <c r="T92" s="72"/>
      <c r="U92" s="72"/>
      <c r="V92" s="72"/>
      <c r="W92" s="72"/>
      <c r="X92" s="72"/>
      <c r="Y92" s="72"/>
      <c r="Z92" s="72"/>
      <c r="AA92" s="3855" t="s">
        <v>543</v>
      </c>
      <c r="AB92" s="3855"/>
      <c r="AC92" s="3855"/>
      <c r="AD92" s="3855"/>
      <c r="AE92" s="3855"/>
      <c r="AF92" s="3855"/>
      <c r="AG92" s="3855"/>
      <c r="AH92" s="3855"/>
      <c r="AI92" s="72"/>
      <c r="AJ92" s="72"/>
      <c r="AK92" s="72"/>
      <c r="AL92" s="72"/>
      <c r="AM92" s="72"/>
      <c r="AN92" s="72"/>
      <c r="AO92" s="72"/>
      <c r="AP92" s="72"/>
      <c r="AQ92" s="72"/>
      <c r="AR92" s="72"/>
      <c r="AS92" s="72"/>
      <c r="AT92" s="72"/>
      <c r="AU92" s="72"/>
      <c r="AV92" s="72"/>
      <c r="AW92" s="72"/>
      <c r="AX92" s="73"/>
    </row>
    <row r="93" spans="1:50" ht="30" customHeight="1" x14ac:dyDescent="0.15">
      <c r="A93" s="3894"/>
      <c r="B93" s="1265"/>
      <c r="C93" s="1265"/>
      <c r="D93" s="1265"/>
      <c r="E93" s="1265"/>
      <c r="F93" s="3893"/>
      <c r="G93" s="72"/>
      <c r="H93" s="72"/>
      <c r="I93" s="72"/>
      <c r="J93" s="72"/>
      <c r="K93" s="72"/>
      <c r="L93" s="72"/>
      <c r="M93" s="72"/>
      <c r="N93" s="72"/>
      <c r="O93" s="72"/>
      <c r="P93" s="72"/>
      <c r="Q93" s="72"/>
      <c r="R93" s="72"/>
      <c r="S93" s="72"/>
      <c r="T93" s="72"/>
      <c r="U93" s="72"/>
      <c r="V93" s="72"/>
      <c r="W93" s="72"/>
      <c r="X93" s="72"/>
      <c r="Y93" s="3852" t="s">
        <v>547</v>
      </c>
      <c r="Z93" s="3853"/>
      <c r="AA93" s="3853"/>
      <c r="AB93" s="3853"/>
      <c r="AC93" s="3853"/>
      <c r="AD93" s="3853"/>
      <c r="AE93" s="3853"/>
      <c r="AF93" s="3853"/>
      <c r="AG93" s="3853"/>
      <c r="AH93" s="3853"/>
      <c r="AI93" s="3853"/>
      <c r="AJ93" s="3854"/>
      <c r="AK93" s="72"/>
      <c r="AL93" s="72"/>
      <c r="AM93" s="3855" t="s">
        <v>548</v>
      </c>
      <c r="AN93" s="3855"/>
      <c r="AO93" s="3855"/>
      <c r="AP93" s="3855"/>
      <c r="AQ93" s="3855"/>
      <c r="AR93" s="3855"/>
      <c r="AS93" s="3855"/>
      <c r="AT93" s="3855"/>
      <c r="AU93" s="3855"/>
      <c r="AV93" s="3855"/>
      <c r="AW93" s="3855"/>
      <c r="AX93" s="73"/>
    </row>
    <row r="94" spans="1:50" ht="18.75" customHeight="1" x14ac:dyDescent="0.15">
      <c r="A94" s="3894"/>
      <c r="B94" s="1265"/>
      <c r="C94" s="1265"/>
      <c r="D94" s="1265"/>
      <c r="E94" s="1265"/>
      <c r="F94" s="3893"/>
      <c r="G94" s="72"/>
      <c r="H94" s="72"/>
      <c r="I94" s="72"/>
      <c r="J94" s="72"/>
      <c r="K94" s="72"/>
      <c r="L94" s="72"/>
      <c r="M94" s="72"/>
      <c r="N94" s="72"/>
      <c r="O94" s="72"/>
      <c r="P94" s="72"/>
      <c r="Q94" s="72"/>
      <c r="R94" s="72"/>
      <c r="S94" s="72"/>
      <c r="T94" s="72"/>
      <c r="U94" s="72"/>
      <c r="V94" s="72"/>
      <c r="W94" s="72"/>
      <c r="X94" s="72"/>
      <c r="Y94" s="75"/>
      <c r="Z94" s="75"/>
      <c r="AA94" s="75"/>
      <c r="AB94" s="75"/>
      <c r="AC94" s="75"/>
      <c r="AD94" s="75"/>
      <c r="AE94" s="75"/>
      <c r="AF94" s="75"/>
      <c r="AG94" s="75"/>
      <c r="AH94" s="75"/>
      <c r="AI94" s="75"/>
      <c r="AJ94" s="75"/>
      <c r="AK94" s="72"/>
      <c r="AL94" s="72"/>
      <c r="AM94" s="72"/>
      <c r="AN94" s="72"/>
      <c r="AO94" s="72"/>
      <c r="AP94" s="72"/>
      <c r="AQ94" s="72"/>
      <c r="AR94" s="72"/>
      <c r="AS94" s="72"/>
      <c r="AT94" s="72"/>
      <c r="AU94" s="72"/>
      <c r="AV94" s="72"/>
      <c r="AW94" s="72"/>
      <c r="AX94" s="73"/>
    </row>
    <row r="95" spans="1:50" ht="24.75" customHeight="1" x14ac:dyDescent="0.15">
      <c r="A95" s="3894"/>
      <c r="B95" s="1265"/>
      <c r="C95" s="1265"/>
      <c r="D95" s="1265"/>
      <c r="E95" s="1265"/>
      <c r="F95" s="3893"/>
      <c r="G95" s="77"/>
      <c r="H95" s="15"/>
      <c r="I95" s="15"/>
      <c r="J95" s="15"/>
      <c r="K95" s="15"/>
      <c r="L95" s="15"/>
      <c r="M95" s="15"/>
      <c r="N95" s="15"/>
      <c r="O95" s="15"/>
      <c r="P95" s="15"/>
      <c r="Q95" s="3882" t="s">
        <v>545</v>
      </c>
      <c r="R95" s="3882"/>
      <c r="S95" s="3882"/>
      <c r="T95" s="3882"/>
      <c r="U95" s="3882"/>
      <c r="V95" s="3882"/>
      <c r="W95" s="3882"/>
      <c r="X95" s="3882"/>
      <c r="Y95" s="3882"/>
      <c r="Z95" s="3882"/>
      <c r="AA95" s="3882"/>
      <c r="AB95" s="3882"/>
      <c r="AC95" s="3882"/>
      <c r="AD95" s="3882"/>
      <c r="AE95" s="3882"/>
      <c r="AF95" s="3882"/>
      <c r="AG95" s="3882"/>
      <c r="AH95" s="3882"/>
      <c r="AI95" s="3882"/>
      <c r="AJ95" s="3882"/>
      <c r="AK95" s="3882"/>
      <c r="AL95" s="3882"/>
      <c r="AM95" s="3882"/>
      <c r="AN95" s="3882"/>
      <c r="AO95" s="3882"/>
      <c r="AP95" s="3882"/>
      <c r="AQ95" s="3882"/>
      <c r="AR95" s="3882"/>
      <c r="AS95" s="3882"/>
      <c r="AT95" s="15"/>
      <c r="AU95" s="15"/>
      <c r="AV95" s="15"/>
      <c r="AW95" s="15"/>
      <c r="AX95" s="16"/>
    </row>
    <row r="96" spans="1:50" ht="24.75" customHeight="1" x14ac:dyDescent="0.15">
      <c r="A96" s="3894"/>
      <c r="B96" s="1265"/>
      <c r="C96" s="1265"/>
      <c r="D96" s="1265"/>
      <c r="E96" s="1265"/>
      <c r="F96" s="3893"/>
      <c r="G96" s="72"/>
      <c r="H96" s="72"/>
      <c r="I96" s="72"/>
      <c r="J96" s="72"/>
      <c r="K96" s="72"/>
      <c r="L96" s="72"/>
      <c r="M96" s="72"/>
      <c r="N96" s="72"/>
      <c r="O96" s="72"/>
      <c r="P96" s="72"/>
      <c r="Q96" s="3882"/>
      <c r="R96" s="3882"/>
      <c r="S96" s="3882"/>
      <c r="T96" s="3882"/>
      <c r="U96" s="3882"/>
      <c r="V96" s="3882"/>
      <c r="W96" s="3882"/>
      <c r="X96" s="3882"/>
      <c r="Y96" s="3882"/>
      <c r="Z96" s="3882"/>
      <c r="AA96" s="3882"/>
      <c r="AB96" s="3882"/>
      <c r="AC96" s="3882"/>
      <c r="AD96" s="3882"/>
      <c r="AE96" s="3882"/>
      <c r="AF96" s="3882"/>
      <c r="AG96" s="3882"/>
      <c r="AH96" s="3882"/>
      <c r="AI96" s="3882"/>
      <c r="AJ96" s="3882"/>
      <c r="AK96" s="3882"/>
      <c r="AL96" s="3882"/>
      <c r="AM96" s="3882"/>
      <c r="AN96" s="3882"/>
      <c r="AO96" s="3882"/>
      <c r="AP96" s="3882"/>
      <c r="AQ96" s="3882"/>
      <c r="AR96" s="3882"/>
      <c r="AS96" s="3882"/>
      <c r="AT96" s="72"/>
      <c r="AU96" s="72"/>
      <c r="AV96" s="72"/>
      <c r="AW96" s="72"/>
      <c r="AX96" s="73"/>
    </row>
    <row r="97" spans="1:50" ht="18.75" customHeight="1" x14ac:dyDescent="0.15">
      <c r="A97" s="3894"/>
      <c r="B97" s="1265"/>
      <c r="C97" s="1265"/>
      <c r="D97" s="1265"/>
      <c r="E97" s="1265"/>
      <c r="F97" s="3893"/>
      <c r="G97" s="72"/>
      <c r="H97" s="72"/>
      <c r="I97" s="72"/>
      <c r="J97" s="72"/>
      <c r="K97" s="72"/>
      <c r="L97" s="72"/>
      <c r="M97" s="72"/>
      <c r="N97" s="72"/>
      <c r="O97" s="72"/>
      <c r="P97" s="72"/>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2"/>
      <c r="AU97" s="72"/>
      <c r="AV97" s="72"/>
      <c r="AW97" s="72"/>
      <c r="AX97" s="73"/>
    </row>
    <row r="98" spans="1:50" ht="35.25" customHeight="1" x14ac:dyDescent="0.15">
      <c r="A98" s="3894"/>
      <c r="B98" s="1265"/>
      <c r="C98" s="1265"/>
      <c r="D98" s="1265"/>
      <c r="E98" s="1265"/>
      <c r="F98" s="3893"/>
      <c r="G98" s="3880" t="s">
        <v>3342</v>
      </c>
      <c r="H98" s="2328"/>
      <c r="I98" s="2328"/>
      <c r="J98" s="2328"/>
      <c r="K98" s="2328"/>
      <c r="L98" s="2328"/>
      <c r="M98" s="2328"/>
      <c r="N98" s="2328"/>
      <c r="O98" s="2328"/>
      <c r="P98" s="2328"/>
      <c r="Q98" s="2328"/>
      <c r="R98" s="2328"/>
      <c r="S98" s="2328"/>
      <c r="T98" s="2328"/>
      <c r="U98" s="2328"/>
      <c r="V98" s="2328"/>
      <c r="W98" s="2328"/>
      <c r="X98" s="2328"/>
      <c r="Y98" s="2328"/>
      <c r="Z98" s="2328"/>
      <c r="AA98" s="2328"/>
      <c r="AB98" s="78"/>
      <c r="AC98" s="78"/>
      <c r="AD98" s="78"/>
      <c r="AE98" s="78"/>
      <c r="AF98" s="78"/>
      <c r="AG98" s="78"/>
      <c r="AH98" s="78"/>
      <c r="AI98" s="78"/>
      <c r="AJ98" s="78"/>
      <c r="AK98" s="78"/>
      <c r="AL98" s="78"/>
      <c r="AM98" s="78"/>
      <c r="AN98" s="78"/>
      <c r="AO98" s="78"/>
      <c r="AP98" s="78"/>
      <c r="AQ98" s="78"/>
      <c r="AR98" s="78"/>
      <c r="AS98" s="78"/>
      <c r="AT98" s="72"/>
      <c r="AU98" s="72"/>
      <c r="AV98" s="72"/>
      <c r="AW98" s="72"/>
      <c r="AX98" s="73"/>
    </row>
    <row r="99" spans="1:50" ht="39" customHeight="1" x14ac:dyDescent="0.15">
      <c r="A99" s="3894"/>
      <c r="B99" s="1265"/>
      <c r="C99" s="1265"/>
      <c r="D99" s="1265"/>
      <c r="E99" s="1265"/>
      <c r="F99" s="3893"/>
      <c r="G99" s="79"/>
      <c r="H99" s="72"/>
      <c r="I99" s="72"/>
      <c r="J99" s="72"/>
      <c r="K99" s="72"/>
      <c r="L99" s="72"/>
      <c r="M99" s="72"/>
      <c r="N99" s="72"/>
      <c r="O99" s="72"/>
      <c r="P99" s="72"/>
      <c r="Q99" s="72"/>
      <c r="R99" s="72"/>
      <c r="S99" s="72"/>
      <c r="T99" s="72"/>
      <c r="U99" s="72"/>
      <c r="V99" s="72"/>
      <c r="W99" s="72"/>
      <c r="X99" s="72"/>
      <c r="Y99" s="72"/>
      <c r="Z99" s="3852" t="s">
        <v>549</v>
      </c>
      <c r="AA99" s="3853"/>
      <c r="AB99" s="3853"/>
      <c r="AC99" s="3853"/>
      <c r="AD99" s="3853"/>
      <c r="AE99" s="3853"/>
      <c r="AF99" s="3853"/>
      <c r="AG99" s="3853"/>
      <c r="AH99" s="3853"/>
      <c r="AI99" s="3854"/>
      <c r="AJ99" s="72"/>
      <c r="AK99" s="72"/>
      <c r="AL99" s="72"/>
      <c r="AM99" s="72"/>
      <c r="AN99" s="72"/>
      <c r="AO99" s="72"/>
      <c r="AP99" s="72"/>
      <c r="AQ99" s="72"/>
      <c r="AR99" s="72"/>
      <c r="AS99" s="72"/>
      <c r="AT99" s="72"/>
      <c r="AU99" s="72"/>
      <c r="AV99" s="72"/>
      <c r="AW99" s="72"/>
      <c r="AX99" s="73"/>
    </row>
    <row r="100" spans="1:50" ht="24" customHeight="1" x14ac:dyDescent="0.15">
      <c r="A100" s="3894"/>
      <c r="B100" s="1265"/>
      <c r="C100" s="1265"/>
      <c r="D100" s="1265"/>
      <c r="E100" s="1265"/>
      <c r="F100" s="3893"/>
      <c r="G100" s="79"/>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t="s">
        <v>542</v>
      </c>
      <c r="AE100" s="72"/>
      <c r="AF100" s="72"/>
      <c r="AG100" s="72"/>
      <c r="AH100" s="72"/>
      <c r="AI100" s="72"/>
      <c r="AJ100" s="72"/>
      <c r="AK100" s="72"/>
      <c r="AL100" s="72"/>
      <c r="AM100" s="72"/>
      <c r="AN100" s="72"/>
      <c r="AO100" s="72"/>
      <c r="AP100" s="72"/>
      <c r="AQ100" s="72"/>
      <c r="AR100" s="72"/>
      <c r="AS100" s="72"/>
      <c r="AT100" s="72"/>
      <c r="AU100" s="72"/>
      <c r="AV100" s="72"/>
      <c r="AW100" s="72"/>
      <c r="AX100" s="73"/>
    </row>
    <row r="101" spans="1:50" ht="24.75" customHeight="1" x14ac:dyDescent="0.15">
      <c r="A101" s="3894"/>
      <c r="B101" s="1265"/>
      <c r="C101" s="1265"/>
      <c r="D101" s="1265"/>
      <c r="E101" s="1265"/>
      <c r="F101" s="3893"/>
      <c r="G101" s="79"/>
      <c r="H101" s="72"/>
      <c r="I101" s="72"/>
      <c r="J101" s="72"/>
      <c r="K101" s="72"/>
      <c r="L101" s="72"/>
      <c r="M101" s="72"/>
      <c r="N101" s="72"/>
      <c r="O101" s="72"/>
      <c r="P101" s="72"/>
      <c r="Q101" s="72"/>
      <c r="R101" s="72"/>
      <c r="S101" s="72"/>
      <c r="T101" s="72"/>
      <c r="U101" s="72"/>
      <c r="V101" s="72"/>
      <c r="W101" s="72"/>
      <c r="X101" s="72"/>
      <c r="Y101" s="72"/>
      <c r="Z101" s="72"/>
      <c r="AA101" s="3855" t="s">
        <v>550</v>
      </c>
      <c r="AB101" s="3855"/>
      <c r="AC101" s="3855"/>
      <c r="AD101" s="3855"/>
      <c r="AE101" s="3855"/>
      <c r="AF101" s="3855"/>
      <c r="AG101" s="3855"/>
      <c r="AH101" s="3855"/>
      <c r="AI101" s="72"/>
      <c r="AJ101" s="72"/>
      <c r="AK101" s="72"/>
      <c r="AL101" s="72"/>
      <c r="AM101" s="72"/>
      <c r="AN101" s="72"/>
      <c r="AO101" s="72"/>
      <c r="AP101" s="72"/>
      <c r="AQ101" s="72"/>
      <c r="AR101" s="72"/>
      <c r="AS101" s="72"/>
      <c r="AT101" s="72"/>
      <c r="AU101" s="72"/>
      <c r="AV101" s="72"/>
      <c r="AW101" s="72"/>
      <c r="AX101" s="73"/>
    </row>
    <row r="102" spans="1:50" ht="39" customHeight="1" x14ac:dyDescent="0.15">
      <c r="A102" s="3894"/>
      <c r="B102" s="1265"/>
      <c r="C102" s="1265"/>
      <c r="D102" s="1265"/>
      <c r="E102" s="1265"/>
      <c r="F102" s="3893"/>
      <c r="G102" s="79"/>
      <c r="H102" s="72"/>
      <c r="I102" s="72"/>
      <c r="J102" s="72"/>
      <c r="K102" s="72"/>
      <c r="L102" s="72"/>
      <c r="M102" s="72"/>
      <c r="N102" s="72"/>
      <c r="O102" s="72"/>
      <c r="P102" s="72"/>
      <c r="Q102" s="72"/>
      <c r="R102" s="72"/>
      <c r="S102" s="72"/>
      <c r="T102" s="72"/>
      <c r="U102" s="72"/>
      <c r="V102" s="72"/>
      <c r="W102" s="72"/>
      <c r="X102" s="3852" t="s">
        <v>551</v>
      </c>
      <c r="Y102" s="3853"/>
      <c r="Z102" s="3853"/>
      <c r="AA102" s="3853"/>
      <c r="AB102" s="3853"/>
      <c r="AC102" s="3853"/>
      <c r="AD102" s="3853"/>
      <c r="AE102" s="3853"/>
      <c r="AF102" s="3853"/>
      <c r="AG102" s="3853"/>
      <c r="AH102" s="3853"/>
      <c r="AI102" s="3853"/>
      <c r="AJ102" s="3853"/>
      <c r="AK102" s="3854"/>
      <c r="AL102" s="72"/>
      <c r="AM102" s="3855"/>
      <c r="AN102" s="3855"/>
      <c r="AO102" s="3855"/>
      <c r="AP102" s="3855"/>
      <c r="AQ102" s="3855"/>
      <c r="AR102" s="3855"/>
      <c r="AS102" s="3855"/>
      <c r="AT102" s="3855"/>
      <c r="AU102" s="3855"/>
      <c r="AV102" s="3855"/>
      <c r="AW102" s="3855"/>
      <c r="AX102" s="16"/>
    </row>
    <row r="103" spans="1:50" ht="23.25" customHeight="1" x14ac:dyDescent="0.15">
      <c r="A103" s="3894"/>
      <c r="B103" s="1265"/>
      <c r="C103" s="1265"/>
      <c r="D103" s="1265"/>
      <c r="E103" s="1265"/>
      <c r="F103" s="3893"/>
      <c r="G103" s="79"/>
      <c r="H103" s="72"/>
      <c r="I103" s="72"/>
      <c r="J103" s="72"/>
      <c r="K103" s="72"/>
      <c r="L103" s="72"/>
      <c r="M103" s="72"/>
      <c r="N103" s="72"/>
      <c r="O103" s="72"/>
      <c r="P103" s="72"/>
      <c r="Q103" s="72"/>
      <c r="R103" s="72"/>
      <c r="S103" s="72"/>
      <c r="T103" s="72"/>
      <c r="U103" s="72"/>
      <c r="V103" s="72"/>
      <c r="W103" s="72"/>
      <c r="X103" s="75"/>
      <c r="Y103" s="75"/>
      <c r="Z103" s="75"/>
      <c r="AA103" s="75"/>
      <c r="AB103" s="75"/>
      <c r="AC103" s="75"/>
      <c r="AD103" s="75"/>
      <c r="AE103" s="75"/>
      <c r="AF103" s="75"/>
      <c r="AG103" s="75"/>
      <c r="AH103" s="75"/>
      <c r="AI103" s="75"/>
      <c r="AJ103" s="75"/>
      <c r="AK103" s="75"/>
      <c r="AL103" s="72"/>
      <c r="AM103" s="72"/>
      <c r="AN103" s="72"/>
      <c r="AO103" s="72"/>
      <c r="AP103" s="72"/>
      <c r="AQ103" s="72"/>
      <c r="AR103" s="72"/>
      <c r="AS103" s="72"/>
      <c r="AT103" s="72"/>
      <c r="AU103" s="72"/>
      <c r="AV103" s="72"/>
      <c r="AW103" s="72"/>
      <c r="AX103" s="16"/>
    </row>
    <row r="104" spans="1:50" ht="54" customHeight="1" x14ac:dyDescent="0.15">
      <c r="A104" s="3894"/>
      <c r="B104" s="1265"/>
      <c r="C104" s="1265"/>
      <c r="D104" s="1265"/>
      <c r="E104" s="1265"/>
      <c r="F104" s="3893"/>
      <c r="G104" s="80"/>
      <c r="H104" s="81"/>
      <c r="I104" s="81"/>
      <c r="J104" s="81"/>
      <c r="K104" s="3882" t="s">
        <v>552</v>
      </c>
      <c r="L104" s="3217"/>
      <c r="M104" s="3217"/>
      <c r="N104" s="3217"/>
      <c r="O104" s="3217"/>
      <c r="P104" s="3217"/>
      <c r="Q104" s="3217"/>
      <c r="R104" s="3217"/>
      <c r="S104" s="3217"/>
      <c r="T104" s="3217"/>
      <c r="U104" s="3217"/>
      <c r="V104" s="3217"/>
      <c r="W104" s="3217"/>
      <c r="X104" s="3217"/>
      <c r="Y104" s="3217"/>
      <c r="Z104" s="3217"/>
      <c r="AA104" s="3217"/>
      <c r="AB104" s="3217"/>
      <c r="AC104" s="3217"/>
      <c r="AD104" s="3217"/>
      <c r="AE104" s="3217"/>
      <c r="AF104" s="3217"/>
      <c r="AG104" s="3217"/>
      <c r="AH104" s="3217"/>
      <c r="AI104" s="3217"/>
      <c r="AJ104" s="3217"/>
      <c r="AK104" s="3217"/>
      <c r="AL104" s="3217"/>
      <c r="AM104" s="3217"/>
      <c r="AN104" s="3217"/>
      <c r="AO104" s="3217"/>
      <c r="AP104" s="3217"/>
      <c r="AQ104" s="3217"/>
      <c r="AR104" s="3217"/>
      <c r="AS104" s="3217"/>
      <c r="AT104" s="3217"/>
      <c r="AU104" s="3217"/>
      <c r="AV104" s="81"/>
      <c r="AW104" s="81"/>
      <c r="AX104" s="82"/>
    </row>
    <row r="105" spans="1:50" ht="25.5" customHeight="1" x14ac:dyDescent="0.15">
      <c r="A105" s="3894"/>
      <c r="B105" s="1265"/>
      <c r="C105" s="1265"/>
      <c r="D105" s="1265"/>
      <c r="E105" s="1265"/>
      <c r="F105" s="3893"/>
      <c r="G105" s="14"/>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6"/>
    </row>
    <row r="106" spans="1:50" ht="21" customHeight="1" x14ac:dyDescent="0.15">
      <c r="A106" s="3894"/>
      <c r="B106" s="1265"/>
      <c r="C106" s="1265"/>
      <c r="D106" s="1265"/>
      <c r="E106" s="1265"/>
      <c r="F106" s="3893"/>
      <c r="G106" s="3216" t="s">
        <v>3343</v>
      </c>
      <c r="H106" s="3885"/>
      <c r="I106" s="3885"/>
      <c r="J106" s="3885"/>
      <c r="K106" s="3885"/>
      <c r="L106" s="3885"/>
      <c r="M106" s="3885"/>
      <c r="N106" s="3885"/>
      <c r="O106" s="3885"/>
      <c r="P106" s="3885"/>
      <c r="Q106" s="3885"/>
      <c r="R106" s="3885"/>
      <c r="S106" s="3885"/>
      <c r="T106" s="3885"/>
      <c r="U106" s="3885"/>
      <c r="V106" s="3885"/>
      <c r="W106" s="3885"/>
      <c r="X106" s="3885"/>
      <c r="Y106" s="3885"/>
      <c r="Z106" s="3885"/>
      <c r="AA106" s="3885"/>
      <c r="AB106" s="70"/>
      <c r="AC106" s="70"/>
      <c r="AD106" s="70"/>
      <c r="AE106" s="70"/>
      <c r="AF106" s="70"/>
      <c r="AG106" s="70"/>
      <c r="AH106" s="70"/>
      <c r="AI106" s="70"/>
      <c r="AJ106" s="70"/>
      <c r="AK106" s="70"/>
      <c r="AL106" s="70"/>
      <c r="AM106" s="70"/>
      <c r="AN106" s="70"/>
      <c r="AO106" s="70"/>
      <c r="AP106" s="70"/>
      <c r="AQ106" s="70"/>
      <c r="AR106" s="70"/>
      <c r="AS106" s="70"/>
      <c r="AT106" s="70"/>
      <c r="AU106" s="70"/>
      <c r="AV106" s="70"/>
      <c r="AW106" s="70"/>
      <c r="AX106" s="71"/>
    </row>
    <row r="107" spans="1:50" ht="28.5" customHeight="1" x14ac:dyDescent="0.15">
      <c r="A107" s="3894"/>
      <c r="B107" s="1265"/>
      <c r="C107" s="1265"/>
      <c r="D107" s="1265"/>
      <c r="E107" s="1265"/>
      <c r="F107" s="3893"/>
      <c r="G107" s="3881" t="s">
        <v>553</v>
      </c>
      <c r="H107" s="3855"/>
      <c r="I107" s="3855"/>
      <c r="J107" s="3855"/>
      <c r="K107" s="3855"/>
      <c r="L107" s="3855"/>
      <c r="M107" s="3855"/>
      <c r="N107" s="3855"/>
      <c r="O107" s="3855"/>
      <c r="P107" s="3855"/>
      <c r="Q107" s="3855"/>
      <c r="R107" s="3855"/>
      <c r="S107" s="3855"/>
      <c r="T107" s="3855"/>
      <c r="U107" s="3855"/>
      <c r="V107" s="3855"/>
      <c r="W107" s="3855"/>
      <c r="X107" s="3855"/>
      <c r="Y107" s="3855"/>
      <c r="Z107" s="3855"/>
      <c r="AA107" s="3855"/>
      <c r="AB107" s="3855"/>
      <c r="AC107" s="3855"/>
      <c r="AD107" s="3855"/>
      <c r="AE107" s="3855"/>
      <c r="AF107" s="3855"/>
      <c r="AG107" s="3855"/>
      <c r="AH107" s="3855"/>
      <c r="AI107" s="3855"/>
      <c r="AJ107" s="3855"/>
      <c r="AK107" s="3855"/>
      <c r="AL107" s="3855"/>
      <c r="AM107" s="3855"/>
      <c r="AN107" s="3855"/>
      <c r="AO107" s="3855"/>
      <c r="AP107" s="3855"/>
      <c r="AQ107" s="3855"/>
      <c r="AR107" s="3855"/>
      <c r="AS107" s="3855"/>
      <c r="AT107" s="3855"/>
      <c r="AU107" s="3855"/>
      <c r="AV107" s="3855"/>
      <c r="AW107" s="3855"/>
      <c r="AX107" s="3857"/>
    </row>
    <row r="108" spans="1:50" ht="30" customHeight="1" x14ac:dyDescent="0.15">
      <c r="A108" s="3894"/>
      <c r="B108" s="1265"/>
      <c r="C108" s="1265"/>
      <c r="D108" s="1265"/>
      <c r="E108" s="1265"/>
      <c r="F108" s="3893"/>
      <c r="G108" s="79"/>
      <c r="H108" s="72"/>
      <c r="I108" s="72"/>
      <c r="J108" s="72"/>
      <c r="K108" s="72"/>
      <c r="L108" s="72"/>
      <c r="M108" s="72"/>
      <c r="N108" s="72"/>
      <c r="O108" s="72"/>
      <c r="P108" s="72"/>
      <c r="Q108" s="72"/>
      <c r="R108" s="72"/>
      <c r="S108" s="72"/>
      <c r="T108" s="72"/>
      <c r="U108" s="72"/>
      <c r="V108" s="72"/>
      <c r="W108" s="72"/>
      <c r="X108" s="72"/>
      <c r="Y108" s="72"/>
      <c r="Z108" s="3852" t="s">
        <v>554</v>
      </c>
      <c r="AA108" s="3853"/>
      <c r="AB108" s="3853"/>
      <c r="AC108" s="3853"/>
      <c r="AD108" s="3853"/>
      <c r="AE108" s="3853"/>
      <c r="AF108" s="3853"/>
      <c r="AG108" s="3853"/>
      <c r="AH108" s="3853"/>
      <c r="AI108" s="3854"/>
      <c r="AJ108" s="72"/>
      <c r="AK108" s="72"/>
      <c r="AL108" s="72"/>
      <c r="AM108" s="72"/>
      <c r="AN108" s="72"/>
      <c r="AO108" s="72"/>
      <c r="AP108" s="72"/>
      <c r="AQ108" s="72"/>
      <c r="AR108" s="72"/>
      <c r="AS108" s="72"/>
      <c r="AT108" s="72"/>
      <c r="AU108" s="72"/>
      <c r="AV108" s="72"/>
      <c r="AW108" s="72"/>
      <c r="AX108" s="73"/>
    </row>
    <row r="109" spans="1:50" ht="25.5" customHeight="1" x14ac:dyDescent="0.15">
      <c r="A109" s="3894"/>
      <c r="B109" s="1265"/>
      <c r="C109" s="1265"/>
      <c r="D109" s="1265"/>
      <c r="E109" s="1265"/>
      <c r="F109" s="3893"/>
      <c r="G109" s="79"/>
      <c r="H109" s="72"/>
      <c r="I109" s="72"/>
      <c r="J109" s="72"/>
      <c r="K109" s="72"/>
      <c r="L109" s="72"/>
      <c r="M109" s="72"/>
      <c r="N109" s="72"/>
      <c r="O109" s="72"/>
      <c r="P109" s="72"/>
      <c r="Q109" s="72"/>
      <c r="R109" s="72"/>
      <c r="S109" s="72"/>
      <c r="T109" s="72"/>
      <c r="U109" s="72"/>
      <c r="V109" s="72"/>
      <c r="W109" s="72"/>
      <c r="X109" s="72"/>
      <c r="Y109" s="72"/>
      <c r="Z109" s="72"/>
      <c r="AA109" s="72"/>
      <c r="AB109" s="72"/>
      <c r="AC109" s="72"/>
      <c r="AD109" s="72" t="s">
        <v>542</v>
      </c>
      <c r="AE109" s="72"/>
      <c r="AF109" s="72"/>
      <c r="AG109" s="72"/>
      <c r="AH109" s="72"/>
      <c r="AI109" s="72"/>
      <c r="AJ109" s="72"/>
      <c r="AK109" s="72"/>
      <c r="AL109" s="72"/>
      <c r="AM109" s="72"/>
      <c r="AN109" s="72"/>
      <c r="AO109" s="72"/>
      <c r="AP109" s="72"/>
      <c r="AQ109" s="72"/>
      <c r="AR109" s="72"/>
      <c r="AS109" s="72"/>
      <c r="AT109" s="72"/>
      <c r="AU109" s="72"/>
      <c r="AV109" s="72"/>
      <c r="AW109" s="72"/>
      <c r="AX109" s="73"/>
    </row>
    <row r="110" spans="1:50" ht="24.75" customHeight="1" x14ac:dyDescent="0.15">
      <c r="A110" s="3894"/>
      <c r="B110" s="1265"/>
      <c r="C110" s="1265"/>
      <c r="D110" s="1265"/>
      <c r="E110" s="1265"/>
      <c r="F110" s="3893"/>
      <c r="G110" s="79"/>
      <c r="H110" s="72"/>
      <c r="I110" s="72"/>
      <c r="J110" s="72"/>
      <c r="K110" s="72"/>
      <c r="L110" s="72"/>
      <c r="M110" s="72"/>
      <c r="N110" s="72"/>
      <c r="O110" s="72"/>
      <c r="P110" s="72"/>
      <c r="Q110" s="72"/>
      <c r="R110" s="72"/>
      <c r="S110" s="72"/>
      <c r="T110" s="72"/>
      <c r="U110" s="72"/>
      <c r="V110" s="72"/>
      <c r="W110" s="72"/>
      <c r="X110" s="72"/>
      <c r="Y110" s="72"/>
      <c r="Z110" s="72"/>
      <c r="AA110" s="3864" t="s">
        <v>550</v>
      </c>
      <c r="AB110" s="3864"/>
      <c r="AC110" s="3864"/>
      <c r="AD110" s="3864"/>
      <c r="AE110" s="3864"/>
      <c r="AF110" s="3864"/>
      <c r="AG110" s="3864"/>
      <c r="AH110" s="3864"/>
      <c r="AI110" s="72"/>
      <c r="AJ110" s="72"/>
      <c r="AK110" s="72"/>
      <c r="AL110" s="72"/>
      <c r="AM110" s="72"/>
      <c r="AN110" s="72"/>
      <c r="AO110" s="72"/>
      <c r="AP110" s="72"/>
      <c r="AQ110" s="72"/>
      <c r="AR110" s="72"/>
      <c r="AS110" s="72"/>
      <c r="AT110" s="72"/>
      <c r="AU110" s="72"/>
      <c r="AV110" s="72"/>
      <c r="AW110" s="72"/>
      <c r="AX110" s="73"/>
    </row>
    <row r="111" spans="1:50" ht="38.25" customHeight="1" x14ac:dyDescent="0.15">
      <c r="A111" s="3894"/>
      <c r="B111" s="1265"/>
      <c r="C111" s="1265"/>
      <c r="D111" s="1265"/>
      <c r="E111" s="1265"/>
      <c r="F111" s="3893"/>
      <c r="G111" s="79"/>
      <c r="H111" s="72"/>
      <c r="I111" s="72"/>
      <c r="J111" s="72"/>
      <c r="K111" s="72"/>
      <c r="L111" s="72"/>
      <c r="M111" s="72"/>
      <c r="N111" s="72"/>
      <c r="O111" s="72"/>
      <c r="P111" s="72"/>
      <c r="Q111" s="72"/>
      <c r="R111" s="72"/>
      <c r="S111" s="72"/>
      <c r="T111" s="72"/>
      <c r="U111" s="72"/>
      <c r="V111" s="72"/>
      <c r="W111" s="72"/>
      <c r="X111" s="72"/>
      <c r="Y111" s="72"/>
      <c r="Z111" s="3852" t="s">
        <v>555</v>
      </c>
      <c r="AA111" s="3853"/>
      <c r="AB111" s="3853"/>
      <c r="AC111" s="3853"/>
      <c r="AD111" s="3853"/>
      <c r="AE111" s="3853"/>
      <c r="AF111" s="3853"/>
      <c r="AG111" s="3853"/>
      <c r="AH111" s="3853"/>
      <c r="AI111" s="3854"/>
      <c r="AJ111" s="72"/>
      <c r="AK111" s="72"/>
      <c r="AL111" s="72"/>
      <c r="AM111" s="3855"/>
      <c r="AN111" s="3855"/>
      <c r="AO111" s="3855"/>
      <c r="AP111" s="3855"/>
      <c r="AQ111" s="3855"/>
      <c r="AR111" s="3855"/>
      <c r="AS111" s="3855"/>
      <c r="AT111" s="3855"/>
      <c r="AU111" s="3855"/>
      <c r="AV111" s="3855"/>
      <c r="AW111" s="3855"/>
      <c r="AX111" s="73"/>
    </row>
    <row r="112" spans="1:50" ht="9.75" customHeight="1" x14ac:dyDescent="0.15">
      <c r="A112" s="3894"/>
      <c r="B112" s="1265"/>
      <c r="C112" s="1265"/>
      <c r="D112" s="1265"/>
      <c r="E112" s="1265"/>
      <c r="F112" s="3893"/>
      <c r="G112" s="79"/>
      <c r="H112" s="72"/>
      <c r="I112" s="72"/>
      <c r="J112" s="72"/>
      <c r="K112" s="72"/>
      <c r="L112" s="72"/>
      <c r="M112" s="72"/>
      <c r="N112" s="72"/>
      <c r="O112" s="72"/>
      <c r="P112" s="72"/>
      <c r="Q112" s="72"/>
      <c r="R112" s="72"/>
      <c r="S112" s="72"/>
      <c r="T112" s="72"/>
      <c r="U112" s="72"/>
      <c r="V112" s="72"/>
      <c r="W112" s="72"/>
      <c r="X112" s="72"/>
      <c r="Y112" s="72"/>
      <c r="Z112" s="75"/>
      <c r="AA112" s="75"/>
      <c r="AB112" s="75"/>
      <c r="AC112" s="75"/>
      <c r="AD112" s="75"/>
      <c r="AE112" s="75"/>
      <c r="AF112" s="75"/>
      <c r="AG112" s="75"/>
      <c r="AH112" s="75"/>
      <c r="AI112" s="75"/>
      <c r="AJ112" s="72"/>
      <c r="AK112" s="72"/>
      <c r="AL112" s="72"/>
      <c r="AM112" s="72"/>
      <c r="AN112" s="72"/>
      <c r="AO112" s="72"/>
      <c r="AP112" s="72"/>
      <c r="AQ112" s="72"/>
      <c r="AR112" s="72"/>
      <c r="AS112" s="72"/>
      <c r="AT112" s="72"/>
      <c r="AU112" s="72"/>
      <c r="AV112" s="72"/>
      <c r="AW112" s="72"/>
      <c r="AX112" s="73"/>
    </row>
    <row r="113" spans="1:50" ht="59.25" customHeight="1" x14ac:dyDescent="0.15">
      <c r="A113" s="3894"/>
      <c r="B113" s="1265"/>
      <c r="C113" s="1265"/>
      <c r="D113" s="1265"/>
      <c r="E113" s="1265"/>
      <c r="F113" s="3893"/>
      <c r="G113" s="79"/>
      <c r="H113" s="72"/>
      <c r="I113" s="72"/>
      <c r="J113" s="72"/>
      <c r="K113" s="72"/>
      <c r="L113" s="72"/>
      <c r="M113" s="72"/>
      <c r="N113" s="72"/>
      <c r="O113" s="72"/>
      <c r="P113" s="72"/>
      <c r="Q113" s="3882" t="s">
        <v>556</v>
      </c>
      <c r="R113" s="3882"/>
      <c r="S113" s="3882"/>
      <c r="T113" s="3882"/>
      <c r="U113" s="3882"/>
      <c r="V113" s="3882"/>
      <c r="W113" s="3882"/>
      <c r="X113" s="3882"/>
      <c r="Y113" s="3882"/>
      <c r="Z113" s="3882"/>
      <c r="AA113" s="3882"/>
      <c r="AB113" s="3882"/>
      <c r="AC113" s="3882"/>
      <c r="AD113" s="3882"/>
      <c r="AE113" s="3882"/>
      <c r="AF113" s="3882"/>
      <c r="AG113" s="3882"/>
      <c r="AH113" s="3882"/>
      <c r="AI113" s="3882"/>
      <c r="AJ113" s="3882"/>
      <c r="AK113" s="3882"/>
      <c r="AL113" s="3882"/>
      <c r="AM113" s="3882"/>
      <c r="AN113" s="3882"/>
      <c r="AO113" s="3882"/>
      <c r="AP113" s="3882"/>
      <c r="AQ113" s="3882"/>
      <c r="AR113" s="3882"/>
      <c r="AS113" s="3882"/>
      <c r="AT113" s="72"/>
      <c r="AU113" s="72"/>
      <c r="AV113" s="72"/>
      <c r="AW113" s="72"/>
      <c r="AX113" s="73"/>
    </row>
    <row r="114" spans="1:50" ht="59.25" customHeight="1" x14ac:dyDescent="0.15">
      <c r="A114" s="3894"/>
      <c r="B114" s="1265"/>
      <c r="C114" s="1265"/>
      <c r="D114" s="1265"/>
      <c r="E114" s="1265"/>
      <c r="F114" s="3893"/>
      <c r="G114" s="79"/>
      <c r="H114" s="72"/>
      <c r="I114" s="72"/>
      <c r="J114" s="72"/>
      <c r="K114" s="72"/>
      <c r="L114" s="72"/>
      <c r="M114" s="72"/>
      <c r="N114" s="72"/>
      <c r="O114" s="72"/>
      <c r="P114" s="72"/>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2"/>
      <c r="AU114" s="72"/>
      <c r="AV114" s="72"/>
      <c r="AW114" s="72"/>
      <c r="AX114" s="73"/>
    </row>
    <row r="115" spans="1:50" ht="59.25" customHeight="1" x14ac:dyDescent="0.15">
      <c r="A115" s="3894"/>
      <c r="B115" s="1265"/>
      <c r="C115" s="1265"/>
      <c r="D115" s="1265"/>
      <c r="E115" s="1265"/>
      <c r="F115" s="3893"/>
      <c r="G115" s="79"/>
      <c r="H115" s="72"/>
      <c r="I115" s="72"/>
      <c r="J115" s="72"/>
      <c r="K115" s="72"/>
      <c r="L115" s="72"/>
      <c r="M115" s="72"/>
      <c r="N115" s="72"/>
      <c r="O115" s="72"/>
      <c r="P115" s="72"/>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2"/>
      <c r="AU115" s="72"/>
      <c r="AV115" s="72"/>
      <c r="AW115" s="72"/>
      <c r="AX115" s="73"/>
    </row>
    <row r="116" spans="1:50" ht="59.25" customHeight="1" x14ac:dyDescent="0.15">
      <c r="A116" s="3894"/>
      <c r="B116" s="1265"/>
      <c r="C116" s="1265"/>
      <c r="D116" s="1265"/>
      <c r="E116" s="1265"/>
      <c r="F116" s="3893"/>
      <c r="G116" s="79"/>
      <c r="H116" s="72"/>
      <c r="I116" s="72"/>
      <c r="J116" s="72"/>
      <c r="K116" s="72"/>
      <c r="L116" s="72"/>
      <c r="M116" s="72"/>
      <c r="N116" s="72"/>
      <c r="O116" s="72"/>
      <c r="P116" s="72"/>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2"/>
      <c r="AU116" s="72"/>
      <c r="AV116" s="72"/>
      <c r="AW116" s="72"/>
      <c r="AX116" s="73"/>
    </row>
    <row r="117" spans="1:50" ht="18.75" customHeight="1" thickBot="1" x14ac:dyDescent="0.2">
      <c r="A117" s="1261"/>
      <c r="B117" s="1262"/>
      <c r="C117" s="1262"/>
      <c r="D117" s="1262"/>
      <c r="E117" s="1262"/>
      <c r="F117" s="2168"/>
      <c r="G117" s="83"/>
      <c r="H117" s="84"/>
      <c r="I117" s="84"/>
      <c r="J117" s="84"/>
      <c r="K117" s="84"/>
      <c r="L117" s="84"/>
      <c r="M117" s="84"/>
      <c r="N117" s="84"/>
      <c r="O117" s="84"/>
      <c r="P117" s="84"/>
      <c r="Q117" s="85"/>
      <c r="R117" s="85"/>
      <c r="S117" s="85"/>
      <c r="T117" s="85"/>
      <c r="U117" s="85"/>
      <c r="V117" s="85"/>
      <c r="W117" s="85"/>
      <c r="X117" s="85"/>
      <c r="Y117" s="85"/>
      <c r="Z117" s="85"/>
      <c r="AA117" s="85"/>
      <c r="AB117" s="85"/>
      <c r="AC117" s="85"/>
      <c r="AD117" s="85"/>
      <c r="AE117" s="85"/>
      <c r="AF117" s="85"/>
      <c r="AG117" s="85"/>
      <c r="AH117" s="85"/>
      <c r="AI117" s="85"/>
      <c r="AJ117" s="85"/>
      <c r="AK117" s="85"/>
      <c r="AL117" s="85"/>
      <c r="AM117" s="85"/>
      <c r="AN117" s="85"/>
      <c r="AO117" s="85"/>
      <c r="AP117" s="85"/>
      <c r="AQ117" s="85"/>
      <c r="AR117" s="85"/>
      <c r="AS117" s="85"/>
      <c r="AT117" s="84"/>
      <c r="AU117" s="84"/>
      <c r="AV117" s="84"/>
      <c r="AW117" s="84"/>
      <c r="AX117" s="86"/>
    </row>
    <row r="118" spans="1:50" ht="22.5" customHeight="1" x14ac:dyDescent="0.15">
      <c r="A118" s="3868" t="s">
        <v>539</v>
      </c>
      <c r="B118" s="3869"/>
      <c r="C118" s="3869"/>
      <c r="D118" s="3869"/>
      <c r="E118" s="3869"/>
      <c r="F118" s="3870"/>
      <c r="G118" s="3887" t="s">
        <v>557</v>
      </c>
      <c r="H118" s="3888"/>
      <c r="I118" s="3888"/>
      <c r="J118" s="3888"/>
      <c r="K118" s="3888"/>
      <c r="L118" s="3888"/>
      <c r="M118" s="3888"/>
      <c r="N118" s="3888"/>
      <c r="O118" s="3888"/>
      <c r="P118" s="3888"/>
      <c r="Q118" s="3888"/>
      <c r="R118" s="3888"/>
      <c r="S118" s="3888"/>
      <c r="T118" s="3888"/>
      <c r="U118" s="3888"/>
      <c r="V118" s="3888"/>
      <c r="W118" s="3888"/>
      <c r="X118" s="3888"/>
      <c r="Y118" s="3888"/>
      <c r="Z118" s="3888"/>
      <c r="AA118" s="3888"/>
      <c r="AB118" s="3888"/>
      <c r="AC118" s="3888"/>
      <c r="AD118" s="3888"/>
      <c r="AE118" s="3888"/>
      <c r="AF118" s="3888"/>
      <c r="AG118" s="3888"/>
      <c r="AH118" s="3888"/>
      <c r="AI118" s="3888"/>
      <c r="AJ118" s="3888"/>
      <c r="AK118" s="3888"/>
      <c r="AL118" s="3888"/>
      <c r="AM118" s="3888"/>
      <c r="AN118" s="3888"/>
      <c r="AO118" s="3888"/>
      <c r="AP118" s="3888"/>
      <c r="AQ118" s="3888"/>
      <c r="AR118" s="3888"/>
      <c r="AS118" s="3888"/>
      <c r="AT118" s="3888"/>
      <c r="AU118" s="3888"/>
      <c r="AV118" s="3888"/>
      <c r="AW118" s="3888"/>
      <c r="AX118" s="3889"/>
    </row>
    <row r="119" spans="1:50" ht="31.5" customHeight="1" x14ac:dyDescent="0.15">
      <c r="A119" s="3642"/>
      <c r="B119" s="3643"/>
      <c r="C119" s="3643"/>
      <c r="D119" s="3643"/>
      <c r="E119" s="3643"/>
      <c r="F119" s="3644"/>
      <c r="G119" s="79"/>
      <c r="H119" s="72"/>
      <c r="I119" s="72"/>
      <c r="J119" s="72"/>
      <c r="K119" s="72"/>
      <c r="L119" s="72"/>
      <c r="M119" s="72"/>
      <c r="N119" s="72"/>
      <c r="O119" s="72"/>
      <c r="P119" s="72"/>
      <c r="Q119" s="72"/>
      <c r="R119" s="72"/>
      <c r="S119" s="72"/>
      <c r="T119" s="72"/>
      <c r="U119" s="72"/>
      <c r="V119" s="72"/>
      <c r="W119" s="72"/>
      <c r="X119" s="72"/>
      <c r="Y119" s="72"/>
      <c r="Z119" s="3852" t="s">
        <v>558</v>
      </c>
      <c r="AA119" s="3853"/>
      <c r="AB119" s="3853"/>
      <c r="AC119" s="3853"/>
      <c r="AD119" s="3853"/>
      <c r="AE119" s="3853"/>
      <c r="AF119" s="3853"/>
      <c r="AG119" s="3853"/>
      <c r="AH119" s="3853"/>
      <c r="AI119" s="3854"/>
      <c r="AJ119" s="72"/>
      <c r="AK119" s="72"/>
      <c r="AL119" s="72"/>
      <c r="AM119" s="72"/>
      <c r="AN119" s="72"/>
      <c r="AO119" s="72"/>
      <c r="AP119" s="72"/>
      <c r="AQ119" s="72"/>
      <c r="AR119" s="72"/>
      <c r="AS119" s="72"/>
      <c r="AT119" s="72"/>
      <c r="AU119" s="72"/>
      <c r="AV119" s="72"/>
      <c r="AW119" s="72"/>
      <c r="AX119" s="73"/>
    </row>
    <row r="120" spans="1:50" ht="17.25" customHeight="1" x14ac:dyDescent="0.15">
      <c r="A120" s="3642"/>
      <c r="B120" s="3643"/>
      <c r="C120" s="3643"/>
      <c r="D120" s="3643"/>
      <c r="E120" s="3643"/>
      <c r="F120" s="3644"/>
      <c r="G120" s="79"/>
      <c r="H120" s="72"/>
      <c r="I120" s="72"/>
      <c r="J120" s="72"/>
      <c r="K120" s="72"/>
      <c r="L120" s="72"/>
      <c r="M120" s="72"/>
      <c r="N120" s="72"/>
      <c r="O120" s="72"/>
      <c r="P120" s="72"/>
      <c r="Q120" s="72"/>
      <c r="R120" s="72"/>
      <c r="S120" s="72"/>
      <c r="T120" s="72"/>
      <c r="U120" s="72"/>
      <c r="V120" s="72"/>
      <c r="W120" s="72"/>
      <c r="X120" s="72"/>
      <c r="Y120" s="72"/>
      <c r="Z120" s="72"/>
      <c r="AA120" s="72"/>
      <c r="AB120" s="72"/>
      <c r="AC120" s="72"/>
      <c r="AD120" s="72" t="s">
        <v>542</v>
      </c>
      <c r="AE120" s="72"/>
      <c r="AF120" s="72"/>
      <c r="AG120" s="72"/>
      <c r="AH120" s="72"/>
      <c r="AI120" s="72"/>
      <c r="AJ120" s="72"/>
      <c r="AK120" s="72"/>
      <c r="AL120" s="72"/>
      <c r="AM120" s="72"/>
      <c r="AN120" s="72"/>
      <c r="AO120" s="72"/>
      <c r="AP120" s="72"/>
      <c r="AQ120" s="72"/>
      <c r="AR120" s="72"/>
      <c r="AS120" s="72"/>
      <c r="AT120" s="72"/>
      <c r="AU120" s="72"/>
      <c r="AV120" s="72"/>
      <c r="AW120" s="72"/>
      <c r="AX120" s="73"/>
    </row>
    <row r="121" spans="1:50" ht="24.75" customHeight="1" x14ac:dyDescent="0.15">
      <c r="A121" s="3642"/>
      <c r="B121" s="3643"/>
      <c r="C121" s="3643"/>
      <c r="D121" s="3643"/>
      <c r="E121" s="3643"/>
      <c r="F121" s="3644"/>
      <c r="G121" s="79"/>
      <c r="H121" s="72"/>
      <c r="I121" s="72"/>
      <c r="J121" s="72"/>
      <c r="K121" s="72"/>
      <c r="L121" s="72"/>
      <c r="M121" s="72"/>
      <c r="N121" s="72"/>
      <c r="O121" s="72"/>
      <c r="P121" s="72"/>
      <c r="Q121" s="72"/>
      <c r="R121" s="72"/>
      <c r="S121" s="72"/>
      <c r="T121" s="72"/>
      <c r="U121" s="72"/>
      <c r="V121" s="72"/>
      <c r="W121" s="72"/>
      <c r="X121" s="72"/>
      <c r="Y121" s="72"/>
      <c r="Z121" s="72"/>
      <c r="AA121" s="3864" t="s">
        <v>550</v>
      </c>
      <c r="AB121" s="3864"/>
      <c r="AC121" s="3864"/>
      <c r="AD121" s="3864"/>
      <c r="AE121" s="3864"/>
      <c r="AF121" s="3864"/>
      <c r="AG121" s="3864"/>
      <c r="AH121" s="3864"/>
      <c r="AI121" s="72"/>
      <c r="AJ121" s="72"/>
      <c r="AK121" s="72"/>
      <c r="AL121" s="72"/>
      <c r="AM121" s="72"/>
      <c r="AN121" s="72"/>
      <c r="AO121" s="72"/>
      <c r="AP121" s="72"/>
      <c r="AQ121" s="72"/>
      <c r="AR121" s="72"/>
      <c r="AS121" s="72"/>
      <c r="AT121" s="72"/>
      <c r="AU121" s="72"/>
      <c r="AV121" s="72"/>
      <c r="AW121" s="72"/>
      <c r="AX121" s="73"/>
    </row>
    <row r="122" spans="1:50" ht="33.75" customHeight="1" x14ac:dyDescent="0.15">
      <c r="A122" s="3642"/>
      <c r="B122" s="3643"/>
      <c r="C122" s="3643"/>
      <c r="D122" s="3643"/>
      <c r="E122" s="3643"/>
      <c r="F122" s="3644"/>
      <c r="G122" s="79"/>
      <c r="H122" s="72"/>
      <c r="I122" s="72"/>
      <c r="J122" s="72"/>
      <c r="K122" s="72"/>
      <c r="L122" s="72"/>
      <c r="M122" s="72"/>
      <c r="N122" s="72"/>
      <c r="O122" s="72"/>
      <c r="P122" s="72"/>
      <c r="Q122" s="72"/>
      <c r="R122" s="72"/>
      <c r="S122" s="72"/>
      <c r="T122" s="72"/>
      <c r="U122" s="72"/>
      <c r="V122" s="72"/>
      <c r="W122" s="72"/>
      <c r="X122" s="72"/>
      <c r="Y122" s="72"/>
      <c r="Z122" s="3852" t="s">
        <v>559</v>
      </c>
      <c r="AA122" s="3853"/>
      <c r="AB122" s="3853"/>
      <c r="AC122" s="3853"/>
      <c r="AD122" s="3853"/>
      <c r="AE122" s="3853"/>
      <c r="AF122" s="3853"/>
      <c r="AG122" s="3853"/>
      <c r="AH122" s="3853"/>
      <c r="AI122" s="3854"/>
      <c r="AJ122" s="72"/>
      <c r="AK122" s="72"/>
      <c r="AL122" s="72"/>
      <c r="AM122" s="72"/>
      <c r="AN122" s="72"/>
      <c r="AO122" s="72"/>
      <c r="AP122" s="72"/>
      <c r="AQ122" s="72"/>
      <c r="AR122" s="72"/>
      <c r="AS122" s="72"/>
      <c r="AT122" s="72"/>
      <c r="AU122" s="72"/>
      <c r="AV122" s="72"/>
      <c r="AW122" s="72"/>
      <c r="AX122" s="73"/>
    </row>
    <row r="123" spans="1:50" ht="6" customHeight="1" x14ac:dyDescent="0.15">
      <c r="A123" s="3642"/>
      <c r="B123" s="3643"/>
      <c r="C123" s="3643"/>
      <c r="D123" s="3643"/>
      <c r="E123" s="3643"/>
      <c r="F123" s="3644"/>
      <c r="G123" s="79"/>
      <c r="H123" s="72"/>
      <c r="I123" s="72"/>
      <c r="J123" s="72"/>
      <c r="K123" s="72"/>
      <c r="L123" s="72"/>
      <c r="M123" s="72"/>
      <c r="N123" s="72"/>
      <c r="O123" s="72"/>
      <c r="P123" s="72"/>
      <c r="Q123" s="72"/>
      <c r="R123" s="72"/>
      <c r="S123" s="72"/>
      <c r="T123" s="72"/>
      <c r="U123" s="72"/>
      <c r="V123" s="72"/>
      <c r="W123" s="72"/>
      <c r="X123" s="72"/>
      <c r="Y123" s="72"/>
      <c r="Z123" s="75"/>
      <c r="AA123" s="75"/>
      <c r="AB123" s="75"/>
      <c r="AC123" s="75"/>
      <c r="AD123" s="75"/>
      <c r="AE123" s="75"/>
      <c r="AF123" s="75"/>
      <c r="AG123" s="75"/>
      <c r="AH123" s="75"/>
      <c r="AI123" s="75"/>
      <c r="AJ123" s="72"/>
      <c r="AK123" s="72"/>
      <c r="AL123" s="72"/>
      <c r="AM123" s="72"/>
      <c r="AN123" s="72"/>
      <c r="AO123" s="72"/>
      <c r="AP123" s="72"/>
      <c r="AQ123" s="72"/>
      <c r="AR123" s="72"/>
      <c r="AS123" s="72"/>
      <c r="AT123" s="72"/>
      <c r="AU123" s="72"/>
      <c r="AV123" s="72"/>
      <c r="AW123" s="72"/>
      <c r="AX123" s="73"/>
    </row>
    <row r="124" spans="1:50" ht="62.25" customHeight="1" x14ac:dyDescent="0.15">
      <c r="A124" s="3642"/>
      <c r="B124" s="3643"/>
      <c r="C124" s="3643"/>
      <c r="D124" s="3643"/>
      <c r="E124" s="3643"/>
      <c r="F124" s="3644"/>
      <c r="G124" s="87"/>
      <c r="H124" s="15"/>
      <c r="I124" s="15"/>
      <c r="J124" s="15"/>
      <c r="K124" s="15"/>
      <c r="L124" s="15"/>
      <c r="M124" s="15"/>
      <c r="N124" s="15"/>
      <c r="O124" s="15"/>
      <c r="P124" s="15"/>
      <c r="Q124" s="3882" t="s">
        <v>560</v>
      </c>
      <c r="R124" s="3882"/>
      <c r="S124" s="3882"/>
      <c r="T124" s="3882"/>
      <c r="U124" s="3882"/>
      <c r="V124" s="3882"/>
      <c r="W124" s="3882"/>
      <c r="X124" s="3882"/>
      <c r="Y124" s="3882"/>
      <c r="Z124" s="3882"/>
      <c r="AA124" s="3882"/>
      <c r="AB124" s="3882"/>
      <c r="AC124" s="3882"/>
      <c r="AD124" s="3882"/>
      <c r="AE124" s="3882"/>
      <c r="AF124" s="3882"/>
      <c r="AG124" s="3882"/>
      <c r="AH124" s="3882"/>
      <c r="AI124" s="3882"/>
      <c r="AJ124" s="3882"/>
      <c r="AK124" s="3882"/>
      <c r="AL124" s="3882"/>
      <c r="AM124" s="3882"/>
      <c r="AN124" s="3882"/>
      <c r="AO124" s="3882"/>
      <c r="AP124" s="3882"/>
      <c r="AQ124" s="3882"/>
      <c r="AR124" s="3882"/>
      <c r="AS124" s="3882"/>
      <c r="AT124" s="15"/>
      <c r="AU124" s="15"/>
      <c r="AV124" s="15"/>
      <c r="AW124" s="15"/>
      <c r="AX124" s="16"/>
    </row>
    <row r="125" spans="1:50" ht="9" customHeight="1" x14ac:dyDescent="0.15">
      <c r="A125" s="3642"/>
      <c r="B125" s="3643"/>
      <c r="C125" s="3643"/>
      <c r="D125" s="3643"/>
      <c r="E125" s="3643"/>
      <c r="F125" s="3644"/>
      <c r="G125" s="87"/>
      <c r="H125" s="15"/>
      <c r="I125" s="15"/>
      <c r="J125" s="15"/>
      <c r="K125" s="15"/>
      <c r="L125" s="15"/>
      <c r="M125" s="15"/>
      <c r="N125" s="15"/>
      <c r="O125" s="15"/>
      <c r="P125" s="15"/>
      <c r="Q125" s="78"/>
      <c r="R125" s="78"/>
      <c r="S125" s="78"/>
      <c r="T125" s="78"/>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15"/>
      <c r="AU125" s="15"/>
      <c r="AV125" s="15"/>
      <c r="AW125" s="15"/>
      <c r="AX125" s="16"/>
    </row>
    <row r="126" spans="1:50" ht="27.75" customHeight="1" x14ac:dyDescent="0.15">
      <c r="A126" s="3642"/>
      <c r="B126" s="3643"/>
      <c r="C126" s="3643"/>
      <c r="D126" s="3643"/>
      <c r="E126" s="3643"/>
      <c r="F126" s="3644"/>
      <c r="G126" s="3890" t="s">
        <v>3344</v>
      </c>
      <c r="H126" s="2496"/>
      <c r="I126" s="2496"/>
      <c r="J126" s="2496"/>
      <c r="K126" s="2496"/>
      <c r="L126" s="2496"/>
      <c r="M126" s="2496"/>
      <c r="N126" s="2496"/>
      <c r="O126" s="2496"/>
      <c r="P126" s="2496"/>
      <c r="Q126" s="2496"/>
      <c r="R126" s="2496"/>
      <c r="S126" s="2496"/>
      <c r="T126" s="2496"/>
      <c r="U126" s="2496"/>
      <c r="V126" s="2496"/>
      <c r="W126" s="2496"/>
      <c r="X126" s="2496"/>
      <c r="Y126" s="2496"/>
      <c r="Z126" s="2496"/>
      <c r="AA126" s="2496"/>
      <c r="AB126" s="2496"/>
      <c r="AC126" s="2496"/>
      <c r="AD126" s="2496"/>
      <c r="AE126" s="2496"/>
      <c r="AF126" s="2496"/>
      <c r="AG126" s="78"/>
      <c r="AH126" s="78"/>
      <c r="AI126" s="78"/>
      <c r="AJ126" s="78"/>
      <c r="AK126" s="78"/>
      <c r="AL126" s="78"/>
      <c r="AM126" s="78"/>
      <c r="AN126" s="78"/>
      <c r="AO126" s="78"/>
      <c r="AP126" s="78"/>
      <c r="AQ126" s="78"/>
      <c r="AR126" s="78"/>
      <c r="AS126" s="78"/>
      <c r="AT126" s="15"/>
      <c r="AU126" s="15"/>
      <c r="AV126" s="15"/>
      <c r="AW126" s="15"/>
      <c r="AX126" s="16"/>
    </row>
    <row r="127" spans="1:50" ht="28.5" customHeight="1" x14ac:dyDescent="0.15">
      <c r="A127" s="3642"/>
      <c r="B127" s="3643"/>
      <c r="C127" s="3643"/>
      <c r="D127" s="3643"/>
      <c r="E127" s="3643"/>
      <c r="F127" s="3644"/>
      <c r="G127" s="79"/>
      <c r="H127" s="72"/>
      <c r="I127" s="72"/>
      <c r="J127" s="72"/>
      <c r="K127" s="72"/>
      <c r="L127" s="72"/>
      <c r="M127" s="72"/>
      <c r="N127" s="72"/>
      <c r="O127" s="72"/>
      <c r="P127" s="72"/>
      <c r="Q127" s="72"/>
      <c r="R127" s="72"/>
      <c r="S127" s="72"/>
      <c r="T127" s="72"/>
      <c r="U127" s="72"/>
      <c r="V127" s="72"/>
      <c r="W127" s="72"/>
      <c r="X127" s="72"/>
      <c r="Y127" s="72"/>
      <c r="Z127" s="3852" t="s">
        <v>561</v>
      </c>
      <c r="AA127" s="3853"/>
      <c r="AB127" s="3853"/>
      <c r="AC127" s="3853"/>
      <c r="AD127" s="3853"/>
      <c r="AE127" s="3853"/>
      <c r="AF127" s="3853"/>
      <c r="AG127" s="3853"/>
      <c r="AH127" s="3853"/>
      <c r="AI127" s="3854"/>
      <c r="AJ127" s="72"/>
      <c r="AK127" s="72"/>
      <c r="AL127" s="72"/>
      <c r="AM127" s="72"/>
      <c r="AN127" s="72"/>
      <c r="AO127" s="72"/>
      <c r="AP127" s="72"/>
      <c r="AQ127" s="72"/>
      <c r="AR127" s="72"/>
      <c r="AS127" s="72"/>
      <c r="AT127" s="72"/>
      <c r="AU127" s="72"/>
      <c r="AV127" s="72"/>
      <c r="AW127" s="72"/>
      <c r="AX127" s="73"/>
    </row>
    <row r="128" spans="1:50" ht="17.25" customHeight="1" x14ac:dyDescent="0.15">
      <c r="A128" s="3642"/>
      <c r="B128" s="3643"/>
      <c r="C128" s="3643"/>
      <c r="D128" s="3643"/>
      <c r="E128" s="3643"/>
      <c r="F128" s="3644"/>
      <c r="G128" s="79"/>
      <c r="H128" s="72"/>
      <c r="I128" s="72"/>
      <c r="J128" s="72"/>
      <c r="K128" s="72"/>
      <c r="L128" s="72"/>
      <c r="M128" s="72"/>
      <c r="N128" s="72"/>
      <c r="O128" s="72"/>
      <c r="P128" s="72"/>
      <c r="Q128" s="72"/>
      <c r="R128" s="72"/>
      <c r="S128" s="72"/>
      <c r="T128" s="72"/>
      <c r="U128" s="72"/>
      <c r="V128" s="72"/>
      <c r="W128" s="72"/>
      <c r="X128" s="72"/>
      <c r="Y128" s="72"/>
      <c r="Z128" s="72"/>
      <c r="AA128" s="72"/>
      <c r="AB128" s="72"/>
      <c r="AC128" s="72"/>
      <c r="AD128" s="72" t="s">
        <v>542</v>
      </c>
      <c r="AE128" s="72"/>
      <c r="AF128" s="72"/>
      <c r="AG128" s="72"/>
      <c r="AH128" s="72"/>
      <c r="AI128" s="72"/>
      <c r="AJ128" s="72"/>
      <c r="AK128" s="72"/>
      <c r="AL128" s="72"/>
      <c r="AM128" s="72"/>
      <c r="AN128" s="72"/>
      <c r="AO128" s="72"/>
      <c r="AP128" s="72"/>
      <c r="AQ128" s="72"/>
      <c r="AR128" s="72"/>
      <c r="AS128" s="72"/>
      <c r="AT128" s="72"/>
      <c r="AU128" s="72"/>
      <c r="AV128" s="72"/>
      <c r="AW128" s="72"/>
      <c r="AX128" s="73"/>
    </row>
    <row r="129" spans="1:50" ht="19.5" customHeight="1" x14ac:dyDescent="0.15">
      <c r="A129" s="3642"/>
      <c r="B129" s="3643"/>
      <c r="C129" s="3643"/>
      <c r="D129" s="3643"/>
      <c r="E129" s="3643"/>
      <c r="F129" s="3644"/>
      <c r="G129" s="79"/>
      <c r="H129" s="72"/>
      <c r="I129" s="72"/>
      <c r="J129" s="72"/>
      <c r="K129" s="72"/>
      <c r="L129" s="72"/>
      <c r="M129" s="72"/>
      <c r="N129" s="72"/>
      <c r="O129" s="72"/>
      <c r="P129" s="72"/>
      <c r="Q129" s="72"/>
      <c r="R129" s="72"/>
      <c r="S129" s="72"/>
      <c r="T129" s="72"/>
      <c r="U129" s="72"/>
      <c r="V129" s="72"/>
      <c r="W129" s="72"/>
      <c r="X129" s="72"/>
      <c r="Y129" s="72"/>
      <c r="Z129" s="72"/>
      <c r="AA129" s="3855" t="s">
        <v>550</v>
      </c>
      <c r="AB129" s="3855"/>
      <c r="AC129" s="3855"/>
      <c r="AD129" s="3855"/>
      <c r="AE129" s="3855"/>
      <c r="AF129" s="3855"/>
      <c r="AG129" s="3855"/>
      <c r="AH129" s="3855"/>
      <c r="AI129" s="72"/>
      <c r="AJ129" s="72"/>
      <c r="AK129" s="72"/>
      <c r="AL129" s="72"/>
      <c r="AM129" s="72"/>
      <c r="AN129" s="72"/>
      <c r="AO129" s="72"/>
      <c r="AP129" s="72"/>
      <c r="AQ129" s="72"/>
      <c r="AR129" s="72"/>
      <c r="AS129" s="72"/>
      <c r="AT129" s="72"/>
      <c r="AU129" s="72"/>
      <c r="AV129" s="72"/>
      <c r="AW129" s="72"/>
      <c r="AX129" s="73"/>
    </row>
    <row r="130" spans="1:50" ht="33.75" customHeight="1" x14ac:dyDescent="0.15">
      <c r="A130" s="3642"/>
      <c r="B130" s="3643"/>
      <c r="C130" s="3643"/>
      <c r="D130" s="3643"/>
      <c r="E130" s="3643"/>
      <c r="F130" s="3644"/>
      <c r="G130" s="79"/>
      <c r="H130" s="72"/>
      <c r="I130" s="72"/>
      <c r="J130" s="72"/>
      <c r="K130" s="72"/>
      <c r="L130" s="72"/>
      <c r="M130" s="72"/>
      <c r="N130" s="72"/>
      <c r="O130" s="72"/>
      <c r="P130" s="72"/>
      <c r="Q130" s="72"/>
      <c r="R130" s="72"/>
      <c r="S130" s="72"/>
      <c r="T130" s="72"/>
      <c r="U130" s="72"/>
      <c r="V130" s="72"/>
      <c r="W130" s="72"/>
      <c r="X130" s="72"/>
      <c r="Y130" s="72"/>
      <c r="Z130" s="3852" t="s">
        <v>562</v>
      </c>
      <c r="AA130" s="3853"/>
      <c r="AB130" s="3853"/>
      <c r="AC130" s="3853"/>
      <c r="AD130" s="3853"/>
      <c r="AE130" s="3853"/>
      <c r="AF130" s="3853"/>
      <c r="AG130" s="3853"/>
      <c r="AH130" s="3853"/>
      <c r="AI130" s="3854"/>
      <c r="AJ130" s="72"/>
      <c r="AK130" s="72"/>
      <c r="AL130" s="72"/>
      <c r="AM130" s="72"/>
      <c r="AN130" s="72"/>
      <c r="AO130" s="72"/>
      <c r="AP130" s="72"/>
      <c r="AQ130" s="72"/>
      <c r="AR130" s="72"/>
      <c r="AS130" s="72"/>
      <c r="AT130" s="72"/>
      <c r="AU130" s="72"/>
      <c r="AV130" s="72"/>
      <c r="AW130" s="72"/>
      <c r="AX130" s="73"/>
    </row>
    <row r="131" spans="1:50" ht="60" customHeight="1" x14ac:dyDescent="0.15">
      <c r="A131" s="3642"/>
      <c r="B131" s="3643"/>
      <c r="C131" s="3643"/>
      <c r="D131" s="3643"/>
      <c r="E131" s="3643"/>
      <c r="F131" s="3644"/>
      <c r="G131" s="79"/>
      <c r="H131" s="72"/>
      <c r="I131" s="72"/>
      <c r="J131" s="72"/>
      <c r="K131" s="72"/>
      <c r="L131" s="72"/>
      <c r="M131" s="72"/>
      <c r="N131" s="72"/>
      <c r="O131" s="72"/>
      <c r="P131" s="72"/>
      <c r="Q131" s="72"/>
      <c r="R131" s="72"/>
      <c r="S131" s="72"/>
      <c r="T131" s="72"/>
      <c r="U131" s="3886" t="s">
        <v>563</v>
      </c>
      <c r="V131" s="3886"/>
      <c r="W131" s="3886"/>
      <c r="X131" s="3886"/>
      <c r="Y131" s="3886"/>
      <c r="Z131" s="3886"/>
      <c r="AA131" s="3886"/>
      <c r="AB131" s="3886"/>
      <c r="AC131" s="3886"/>
      <c r="AD131" s="3886"/>
      <c r="AE131" s="3886"/>
      <c r="AF131" s="3886"/>
      <c r="AG131" s="3886"/>
      <c r="AH131" s="3886"/>
      <c r="AI131" s="3886"/>
      <c r="AJ131" s="3886"/>
      <c r="AK131" s="3886"/>
      <c r="AL131" s="3886"/>
      <c r="AM131" s="3886"/>
      <c r="AN131" s="3886"/>
      <c r="AO131" s="72"/>
      <c r="AP131" s="72"/>
      <c r="AQ131" s="72"/>
      <c r="AR131" s="72"/>
      <c r="AS131" s="72"/>
      <c r="AT131" s="72"/>
      <c r="AU131" s="72"/>
      <c r="AV131" s="72"/>
      <c r="AW131" s="72"/>
      <c r="AX131" s="73"/>
    </row>
    <row r="132" spans="1:50" ht="25.5" customHeight="1" x14ac:dyDescent="0.15">
      <c r="A132" s="3642"/>
      <c r="B132" s="3643"/>
      <c r="C132" s="3643"/>
      <c r="D132" s="3643"/>
      <c r="E132" s="3643"/>
      <c r="F132" s="3644"/>
      <c r="G132" s="3851" t="s">
        <v>3345</v>
      </c>
      <c r="H132" s="967"/>
      <c r="I132" s="967"/>
      <c r="J132" s="967"/>
      <c r="K132" s="967"/>
      <c r="L132" s="967"/>
      <c r="M132" s="967"/>
      <c r="N132" s="967"/>
      <c r="O132" s="967"/>
      <c r="P132" s="967"/>
      <c r="Q132" s="967"/>
      <c r="R132" s="967"/>
      <c r="S132" s="967"/>
      <c r="T132" s="967"/>
      <c r="U132" s="967"/>
      <c r="V132" s="967"/>
      <c r="W132" s="967"/>
      <c r="X132" s="967"/>
      <c r="Y132" s="967"/>
      <c r="Z132" s="967"/>
      <c r="AA132" s="967"/>
      <c r="AB132" s="967"/>
      <c r="AC132" s="967"/>
      <c r="AD132" s="967"/>
      <c r="AE132" s="967"/>
      <c r="AF132" s="88"/>
      <c r="AG132" s="88"/>
      <c r="AH132" s="88"/>
      <c r="AI132" s="88"/>
      <c r="AJ132" s="88"/>
      <c r="AK132" s="88"/>
      <c r="AL132" s="88"/>
      <c r="AM132" s="88"/>
      <c r="AN132" s="88"/>
      <c r="AO132" s="72"/>
      <c r="AP132" s="72"/>
      <c r="AQ132" s="72"/>
      <c r="AR132" s="72"/>
      <c r="AS132" s="72"/>
      <c r="AT132" s="72"/>
      <c r="AU132" s="72"/>
      <c r="AV132" s="72"/>
      <c r="AW132" s="72"/>
      <c r="AX132" s="73"/>
    </row>
    <row r="133" spans="1:50" ht="28.5" customHeight="1" x14ac:dyDescent="0.15">
      <c r="A133" s="3642"/>
      <c r="B133" s="3643"/>
      <c r="C133" s="3643"/>
      <c r="D133" s="3643"/>
      <c r="E133" s="3643"/>
      <c r="F133" s="3644"/>
      <c r="G133" s="79"/>
      <c r="H133" s="72"/>
      <c r="I133" s="72"/>
      <c r="J133" s="72"/>
      <c r="K133" s="72"/>
      <c r="L133" s="72"/>
      <c r="M133" s="72"/>
      <c r="N133" s="72"/>
      <c r="O133" s="72"/>
      <c r="P133" s="72"/>
      <c r="Q133" s="72"/>
      <c r="R133" s="72"/>
      <c r="S133" s="72"/>
      <c r="T133" s="72"/>
      <c r="U133" s="72"/>
      <c r="V133" s="72"/>
      <c r="W133" s="72"/>
      <c r="X133" s="72"/>
      <c r="Y133" s="72"/>
      <c r="Z133" s="3852" t="s">
        <v>564</v>
      </c>
      <c r="AA133" s="3853"/>
      <c r="AB133" s="3853"/>
      <c r="AC133" s="3853"/>
      <c r="AD133" s="3853"/>
      <c r="AE133" s="3853"/>
      <c r="AF133" s="3853"/>
      <c r="AG133" s="3853"/>
      <c r="AH133" s="3853"/>
      <c r="AI133" s="3854"/>
      <c r="AJ133" s="72"/>
      <c r="AK133" s="72"/>
      <c r="AL133" s="72"/>
      <c r="AM133" s="72"/>
      <c r="AN133" s="72"/>
      <c r="AO133" s="72"/>
      <c r="AP133" s="72"/>
      <c r="AQ133" s="72"/>
      <c r="AR133" s="72"/>
      <c r="AS133" s="72"/>
      <c r="AT133" s="72"/>
      <c r="AU133" s="72"/>
      <c r="AV133" s="72"/>
      <c r="AW133" s="72"/>
      <c r="AX133" s="73"/>
    </row>
    <row r="134" spans="1:50" ht="18.75" customHeight="1" x14ac:dyDescent="0.15">
      <c r="A134" s="3642"/>
      <c r="B134" s="3643"/>
      <c r="C134" s="3643"/>
      <c r="D134" s="3643"/>
      <c r="E134" s="3643"/>
      <c r="F134" s="3644"/>
      <c r="G134" s="79"/>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t="s">
        <v>542</v>
      </c>
      <c r="AE134" s="72"/>
      <c r="AF134" s="72"/>
      <c r="AG134" s="72"/>
      <c r="AH134" s="72"/>
      <c r="AI134" s="72"/>
      <c r="AJ134" s="72"/>
      <c r="AK134" s="72"/>
      <c r="AL134" s="72"/>
      <c r="AM134" s="72"/>
      <c r="AN134" s="72"/>
      <c r="AO134" s="72"/>
      <c r="AP134" s="72"/>
      <c r="AQ134" s="72"/>
      <c r="AR134" s="72"/>
      <c r="AS134" s="72"/>
      <c r="AT134" s="72"/>
      <c r="AU134" s="72"/>
      <c r="AV134" s="72"/>
      <c r="AW134" s="72"/>
      <c r="AX134" s="73"/>
    </row>
    <row r="135" spans="1:50" ht="18" customHeight="1" x14ac:dyDescent="0.15">
      <c r="A135" s="3642"/>
      <c r="B135" s="3643"/>
      <c r="C135" s="3643"/>
      <c r="D135" s="3643"/>
      <c r="E135" s="3643"/>
      <c r="F135" s="3644"/>
      <c r="G135" s="79"/>
      <c r="H135" s="72"/>
      <c r="I135" s="72"/>
      <c r="J135" s="72"/>
      <c r="K135" s="72"/>
      <c r="L135" s="72"/>
      <c r="M135" s="72"/>
      <c r="N135" s="72"/>
      <c r="O135" s="72"/>
      <c r="P135" s="72"/>
      <c r="Q135" s="72"/>
      <c r="R135" s="72"/>
      <c r="S135" s="72"/>
      <c r="T135" s="72"/>
      <c r="U135" s="72"/>
      <c r="V135" s="72"/>
      <c r="W135" s="72"/>
      <c r="X135" s="72"/>
      <c r="Y135" s="72"/>
      <c r="Z135" s="72"/>
      <c r="AA135" s="3855" t="s">
        <v>550</v>
      </c>
      <c r="AB135" s="3855"/>
      <c r="AC135" s="3855"/>
      <c r="AD135" s="3855"/>
      <c r="AE135" s="3855"/>
      <c r="AF135" s="3855"/>
      <c r="AG135" s="3855"/>
      <c r="AH135" s="3855"/>
      <c r="AI135" s="72"/>
      <c r="AJ135" s="72"/>
      <c r="AK135" s="72"/>
      <c r="AL135" s="72"/>
      <c r="AM135" s="72"/>
      <c r="AN135" s="72"/>
      <c r="AO135" s="72"/>
      <c r="AP135" s="72"/>
      <c r="AQ135" s="72"/>
      <c r="AR135" s="72"/>
      <c r="AS135" s="72"/>
      <c r="AT135" s="72"/>
      <c r="AU135" s="72"/>
      <c r="AV135" s="72"/>
      <c r="AW135" s="72"/>
      <c r="AX135" s="73"/>
    </row>
    <row r="136" spans="1:50" ht="32.25" customHeight="1" x14ac:dyDescent="0.15">
      <c r="A136" s="3642"/>
      <c r="B136" s="3643"/>
      <c r="C136" s="3643"/>
      <c r="D136" s="3643"/>
      <c r="E136" s="3643"/>
      <c r="F136" s="3644"/>
      <c r="G136" s="79"/>
      <c r="H136" s="72"/>
      <c r="I136" s="72"/>
      <c r="J136" s="72"/>
      <c r="K136" s="72"/>
      <c r="L136" s="72"/>
      <c r="M136" s="72"/>
      <c r="N136" s="72"/>
      <c r="O136" s="72"/>
      <c r="P136" s="72"/>
      <c r="Q136" s="72"/>
      <c r="R136" s="72"/>
      <c r="S136" s="72"/>
      <c r="T136" s="72"/>
      <c r="U136" s="72"/>
      <c r="V136" s="72"/>
      <c r="W136" s="3852" t="s">
        <v>565</v>
      </c>
      <c r="X136" s="3853"/>
      <c r="Y136" s="3853"/>
      <c r="Z136" s="3853"/>
      <c r="AA136" s="3853"/>
      <c r="AB136" s="3853"/>
      <c r="AC136" s="3853"/>
      <c r="AD136" s="3853"/>
      <c r="AE136" s="3853"/>
      <c r="AF136" s="3853"/>
      <c r="AG136" s="3853"/>
      <c r="AH136" s="3853"/>
      <c r="AI136" s="3853"/>
      <c r="AJ136" s="3853"/>
      <c r="AK136" s="3854"/>
      <c r="AL136" s="72"/>
      <c r="AM136" s="72"/>
      <c r="AN136" s="72"/>
      <c r="AO136" s="72"/>
      <c r="AP136" s="72"/>
      <c r="AQ136" s="72"/>
      <c r="AR136" s="72"/>
      <c r="AS136" s="72"/>
      <c r="AT136" s="72"/>
      <c r="AU136" s="72"/>
      <c r="AV136" s="72"/>
      <c r="AW136" s="72"/>
      <c r="AX136" s="73"/>
    </row>
    <row r="137" spans="1:50" ht="21" customHeight="1" x14ac:dyDescent="0.15">
      <c r="A137" s="3642"/>
      <c r="B137" s="3643"/>
      <c r="C137" s="3643"/>
      <c r="D137" s="3643"/>
      <c r="E137" s="3643"/>
      <c r="F137" s="3644"/>
      <c r="G137" s="79"/>
      <c r="H137" s="72"/>
      <c r="I137" s="72"/>
      <c r="J137" s="72"/>
      <c r="K137" s="72"/>
      <c r="L137" s="72"/>
      <c r="M137" s="72"/>
      <c r="N137" s="72"/>
      <c r="O137" s="72"/>
      <c r="P137" s="72"/>
      <c r="Q137" s="72"/>
      <c r="R137" s="72"/>
      <c r="S137" s="72"/>
      <c r="T137" s="72"/>
      <c r="U137" s="72"/>
      <c r="V137" s="72"/>
      <c r="W137" s="75"/>
      <c r="X137" s="75"/>
      <c r="Y137" s="75"/>
      <c r="Z137" s="75"/>
      <c r="AA137" s="75"/>
      <c r="AB137" s="75"/>
      <c r="AC137" s="75"/>
      <c r="AD137" s="75"/>
      <c r="AE137" s="75"/>
      <c r="AF137" s="75"/>
      <c r="AG137" s="75"/>
      <c r="AH137" s="75"/>
      <c r="AI137" s="75"/>
      <c r="AJ137" s="75"/>
      <c r="AK137" s="75"/>
      <c r="AL137" s="72"/>
      <c r="AM137" s="72"/>
      <c r="AN137" s="72"/>
      <c r="AO137" s="72"/>
      <c r="AP137" s="72"/>
      <c r="AQ137" s="72"/>
      <c r="AR137" s="72"/>
      <c r="AS137" s="72"/>
      <c r="AT137" s="72"/>
      <c r="AU137" s="72"/>
      <c r="AV137" s="72"/>
      <c r="AW137" s="72"/>
      <c r="AX137" s="73"/>
    </row>
    <row r="138" spans="1:50" s="89" customFormat="1" ht="55.5" customHeight="1" x14ac:dyDescent="0.15">
      <c r="A138" s="3642"/>
      <c r="B138" s="3643"/>
      <c r="C138" s="3643"/>
      <c r="D138" s="3643"/>
      <c r="E138" s="3643"/>
      <c r="F138" s="3644"/>
      <c r="G138" s="80"/>
      <c r="H138" s="72"/>
      <c r="I138" s="72"/>
      <c r="J138" s="72"/>
      <c r="K138" s="72"/>
      <c r="L138" s="72"/>
      <c r="M138" s="72"/>
      <c r="N138" s="72"/>
      <c r="O138" s="72"/>
      <c r="P138" s="72"/>
      <c r="Q138" s="72"/>
      <c r="R138" s="72"/>
      <c r="S138" s="72"/>
      <c r="T138" s="3882" t="s">
        <v>566</v>
      </c>
      <c r="U138" s="3882"/>
      <c r="V138" s="3882"/>
      <c r="W138" s="3882"/>
      <c r="X138" s="3882"/>
      <c r="Y138" s="3882"/>
      <c r="Z138" s="3882"/>
      <c r="AA138" s="3882"/>
      <c r="AB138" s="3882"/>
      <c r="AC138" s="3882"/>
      <c r="AD138" s="3882"/>
      <c r="AE138" s="3882"/>
      <c r="AF138" s="3882"/>
      <c r="AG138" s="3882"/>
      <c r="AH138" s="3882"/>
      <c r="AI138" s="3882"/>
      <c r="AJ138" s="3882"/>
      <c r="AK138" s="3882"/>
      <c r="AL138" s="3882"/>
      <c r="AM138" s="3882"/>
      <c r="AN138" s="3882"/>
      <c r="AO138" s="3882"/>
      <c r="AP138" s="72"/>
      <c r="AQ138" s="72"/>
      <c r="AR138" s="72"/>
      <c r="AS138" s="72"/>
      <c r="AT138" s="72"/>
      <c r="AU138" s="72"/>
      <c r="AV138" s="72"/>
      <c r="AW138" s="72"/>
      <c r="AX138" s="82"/>
    </row>
    <row r="139" spans="1:50" s="89" customFormat="1" ht="15" customHeight="1" x14ac:dyDescent="0.15">
      <c r="A139" s="3642"/>
      <c r="B139" s="3643"/>
      <c r="C139" s="3643"/>
      <c r="D139" s="3643"/>
      <c r="E139" s="3643"/>
      <c r="F139" s="3644"/>
      <c r="G139" s="3216"/>
      <c r="H139" s="3217"/>
      <c r="I139" s="3217"/>
      <c r="J139" s="3217"/>
      <c r="K139" s="3217"/>
      <c r="L139" s="3217"/>
      <c r="M139" s="3217"/>
      <c r="N139" s="3217"/>
      <c r="O139" s="3217"/>
      <c r="P139" s="3217"/>
      <c r="Q139" s="3217"/>
      <c r="R139" s="3217"/>
      <c r="S139" s="3217"/>
      <c r="T139" s="3217"/>
      <c r="U139" s="3217"/>
      <c r="V139" s="3217"/>
      <c r="W139" s="3217"/>
      <c r="X139" s="3217"/>
      <c r="Y139" s="3217"/>
      <c r="Z139" s="3217"/>
      <c r="AA139" s="3217"/>
      <c r="AB139" s="3217"/>
      <c r="AC139" s="3217"/>
      <c r="AD139" s="3217"/>
      <c r="AE139" s="3217"/>
      <c r="AF139" s="3217"/>
      <c r="AG139" s="3217"/>
      <c r="AH139" s="3217"/>
      <c r="AI139" s="3217"/>
      <c r="AJ139" s="3217"/>
      <c r="AK139" s="3217"/>
      <c r="AL139" s="3217"/>
      <c r="AM139" s="3217"/>
      <c r="AN139" s="3217"/>
      <c r="AO139" s="3217"/>
      <c r="AP139" s="3217"/>
      <c r="AQ139" s="3217"/>
      <c r="AR139" s="3217"/>
      <c r="AS139" s="3217"/>
      <c r="AT139" s="3217"/>
      <c r="AU139" s="3217"/>
      <c r="AV139" s="3217"/>
      <c r="AW139" s="3217"/>
      <c r="AX139" s="3884"/>
    </row>
    <row r="140" spans="1:50" s="89" customFormat="1" ht="18.75" customHeight="1" x14ac:dyDescent="0.15">
      <c r="A140" s="3642"/>
      <c r="B140" s="3643"/>
      <c r="C140" s="3643"/>
      <c r="D140" s="3643"/>
      <c r="E140" s="3643"/>
      <c r="F140" s="3644"/>
      <c r="G140" s="3216" t="s">
        <v>3346</v>
      </c>
      <c r="H140" s="3885"/>
      <c r="I140" s="3885"/>
      <c r="J140" s="3885"/>
      <c r="K140" s="3885"/>
      <c r="L140" s="3885"/>
      <c r="M140" s="3885"/>
      <c r="N140" s="3885"/>
      <c r="O140" s="3885"/>
      <c r="P140" s="3885"/>
      <c r="Q140" s="3885"/>
      <c r="R140" s="3885"/>
      <c r="S140" s="3885"/>
      <c r="T140" s="3885"/>
      <c r="U140" s="3885"/>
      <c r="V140" s="3885"/>
      <c r="W140" s="3885"/>
      <c r="X140" s="3885"/>
      <c r="Y140" s="3885"/>
      <c r="Z140" s="3885"/>
      <c r="AA140" s="3885"/>
      <c r="AB140" s="3885"/>
      <c r="AC140" s="3885"/>
      <c r="AD140" s="3885"/>
      <c r="AE140" s="70"/>
      <c r="AF140" s="70"/>
      <c r="AG140" s="70"/>
      <c r="AH140" s="70"/>
      <c r="AI140" s="70"/>
      <c r="AJ140" s="70"/>
      <c r="AK140" s="70"/>
      <c r="AL140" s="70"/>
      <c r="AM140" s="70"/>
      <c r="AN140" s="70"/>
      <c r="AO140" s="70"/>
      <c r="AP140" s="70"/>
      <c r="AQ140" s="70"/>
      <c r="AR140" s="70"/>
      <c r="AS140" s="70"/>
      <c r="AT140" s="70"/>
      <c r="AU140" s="70"/>
      <c r="AV140" s="70"/>
      <c r="AW140" s="70"/>
      <c r="AX140" s="71"/>
    </row>
    <row r="141" spans="1:50" ht="32.25" customHeight="1" x14ac:dyDescent="0.15">
      <c r="A141" s="3642"/>
      <c r="B141" s="3643"/>
      <c r="C141" s="3643"/>
      <c r="D141" s="3643"/>
      <c r="E141" s="3643"/>
      <c r="F141" s="3644"/>
      <c r="G141" s="79"/>
      <c r="H141" s="72"/>
      <c r="I141" s="72"/>
      <c r="J141" s="72"/>
      <c r="K141" s="72"/>
      <c r="L141" s="72"/>
      <c r="M141" s="72"/>
      <c r="N141" s="72"/>
      <c r="O141" s="72"/>
      <c r="P141" s="72"/>
      <c r="Q141" s="72"/>
      <c r="R141" s="72"/>
      <c r="S141" s="72"/>
      <c r="T141" s="72"/>
      <c r="U141" s="72"/>
      <c r="V141" s="72"/>
      <c r="W141" s="72"/>
      <c r="X141" s="72"/>
      <c r="Y141" s="72"/>
      <c r="Z141" s="3852" t="s">
        <v>567</v>
      </c>
      <c r="AA141" s="3853"/>
      <c r="AB141" s="3853"/>
      <c r="AC141" s="3853"/>
      <c r="AD141" s="3853"/>
      <c r="AE141" s="3853"/>
      <c r="AF141" s="3853"/>
      <c r="AG141" s="3853"/>
      <c r="AH141" s="3853"/>
      <c r="AI141" s="3854"/>
      <c r="AJ141" s="72"/>
      <c r="AK141" s="72"/>
      <c r="AL141" s="72"/>
      <c r="AM141" s="72"/>
      <c r="AN141" s="72"/>
      <c r="AO141" s="72"/>
      <c r="AP141" s="72"/>
      <c r="AQ141" s="72"/>
      <c r="AR141" s="72"/>
      <c r="AS141" s="72"/>
      <c r="AT141" s="72"/>
      <c r="AU141" s="72"/>
      <c r="AV141" s="72"/>
      <c r="AW141" s="72"/>
      <c r="AX141" s="73"/>
    </row>
    <row r="142" spans="1:50" ht="17.25" customHeight="1" x14ac:dyDescent="0.15">
      <c r="A142" s="3642"/>
      <c r="B142" s="3643"/>
      <c r="C142" s="3643"/>
      <c r="D142" s="3643"/>
      <c r="E142" s="3643"/>
      <c r="F142" s="3644"/>
      <c r="G142" s="79"/>
      <c r="H142" s="72"/>
      <c r="I142" s="72"/>
      <c r="J142" s="72"/>
      <c r="K142" s="72"/>
      <c r="L142" s="72"/>
      <c r="M142" s="72"/>
      <c r="N142" s="72"/>
      <c r="O142" s="72"/>
      <c r="P142" s="72"/>
      <c r="Q142" s="72"/>
      <c r="R142" s="72"/>
      <c r="S142" s="72"/>
      <c r="T142" s="72"/>
      <c r="U142" s="72"/>
      <c r="V142" s="72"/>
      <c r="W142" s="72"/>
      <c r="X142" s="72"/>
      <c r="Y142" s="72"/>
      <c r="Z142" s="72"/>
      <c r="AA142" s="72"/>
      <c r="AB142" s="72"/>
      <c r="AC142" s="72"/>
      <c r="AD142" s="72" t="s">
        <v>542</v>
      </c>
      <c r="AE142" s="72"/>
      <c r="AF142" s="72"/>
      <c r="AG142" s="72"/>
      <c r="AH142" s="72"/>
      <c r="AI142" s="72"/>
      <c r="AJ142" s="72"/>
      <c r="AK142" s="72"/>
      <c r="AL142" s="72"/>
      <c r="AM142" s="72"/>
      <c r="AN142" s="72"/>
      <c r="AO142" s="72"/>
      <c r="AP142" s="72"/>
      <c r="AQ142" s="72"/>
      <c r="AR142" s="72"/>
      <c r="AS142" s="72"/>
      <c r="AT142" s="72"/>
      <c r="AU142" s="72"/>
      <c r="AV142" s="72"/>
      <c r="AW142" s="72"/>
      <c r="AX142" s="73"/>
    </row>
    <row r="143" spans="1:50" ht="19.5" customHeight="1" x14ac:dyDescent="0.15">
      <c r="A143" s="3642"/>
      <c r="B143" s="3643"/>
      <c r="C143" s="3643"/>
      <c r="D143" s="3643"/>
      <c r="E143" s="3643"/>
      <c r="F143" s="3644"/>
      <c r="G143" s="79"/>
      <c r="H143" s="72"/>
      <c r="I143" s="72"/>
      <c r="J143" s="72"/>
      <c r="K143" s="72"/>
      <c r="L143" s="72"/>
      <c r="M143" s="72"/>
      <c r="N143" s="72"/>
      <c r="O143" s="72"/>
      <c r="P143" s="72"/>
      <c r="Q143" s="72"/>
      <c r="R143" s="72"/>
      <c r="S143" s="72"/>
      <c r="T143" s="72"/>
      <c r="U143" s="72"/>
      <c r="V143" s="72"/>
      <c r="W143" s="72"/>
      <c r="X143" s="72"/>
      <c r="Y143" s="72"/>
      <c r="Z143" s="72"/>
      <c r="AA143" s="3855" t="s">
        <v>550</v>
      </c>
      <c r="AB143" s="3855"/>
      <c r="AC143" s="3855"/>
      <c r="AD143" s="3855"/>
      <c r="AE143" s="3855"/>
      <c r="AF143" s="3855"/>
      <c r="AG143" s="3855"/>
      <c r="AH143" s="3855"/>
      <c r="AI143" s="72"/>
      <c r="AJ143" s="72"/>
      <c r="AK143" s="72"/>
      <c r="AL143" s="72"/>
      <c r="AM143" s="72"/>
      <c r="AN143" s="72"/>
      <c r="AO143" s="72"/>
      <c r="AP143" s="72"/>
      <c r="AQ143" s="72"/>
      <c r="AR143" s="72"/>
      <c r="AS143" s="72"/>
      <c r="AT143" s="72"/>
      <c r="AU143" s="72"/>
      <c r="AV143" s="72"/>
      <c r="AW143" s="72"/>
      <c r="AX143" s="73"/>
    </row>
    <row r="144" spans="1:50" ht="33.75" customHeight="1" x14ac:dyDescent="0.15">
      <c r="A144" s="3642"/>
      <c r="B144" s="3643"/>
      <c r="C144" s="3643"/>
      <c r="D144" s="3643"/>
      <c r="E144" s="3643"/>
      <c r="F144" s="3644"/>
      <c r="G144" s="79"/>
      <c r="H144" s="72"/>
      <c r="I144" s="72"/>
      <c r="J144" s="72"/>
      <c r="K144" s="72"/>
      <c r="L144" s="72"/>
      <c r="M144" s="72"/>
      <c r="N144" s="72"/>
      <c r="O144" s="72"/>
      <c r="P144" s="72"/>
      <c r="Q144" s="72"/>
      <c r="R144" s="72"/>
      <c r="S144" s="72"/>
      <c r="T144" s="72"/>
      <c r="U144" s="72"/>
      <c r="V144" s="72"/>
      <c r="W144" s="3852" t="s">
        <v>568</v>
      </c>
      <c r="X144" s="3853"/>
      <c r="Y144" s="3853"/>
      <c r="Z144" s="3853"/>
      <c r="AA144" s="3853"/>
      <c r="AB144" s="3853"/>
      <c r="AC144" s="3853"/>
      <c r="AD144" s="3853"/>
      <c r="AE144" s="3853"/>
      <c r="AF144" s="3853"/>
      <c r="AG144" s="3853"/>
      <c r="AH144" s="3853"/>
      <c r="AI144" s="3853"/>
      <c r="AJ144" s="3853"/>
      <c r="AK144" s="3854"/>
      <c r="AL144" s="72"/>
      <c r="AM144" s="72"/>
      <c r="AN144" s="72"/>
      <c r="AO144" s="72"/>
      <c r="AP144" s="72"/>
      <c r="AQ144" s="72"/>
      <c r="AR144" s="72"/>
      <c r="AS144" s="72"/>
      <c r="AT144" s="72"/>
      <c r="AU144" s="72"/>
      <c r="AV144" s="72"/>
      <c r="AW144" s="72"/>
      <c r="AX144" s="73"/>
    </row>
    <row r="145" spans="1:50" ht="21" customHeight="1" x14ac:dyDescent="0.15">
      <c r="A145" s="3642"/>
      <c r="B145" s="3643"/>
      <c r="C145" s="3643"/>
      <c r="D145" s="3643"/>
      <c r="E145" s="3643"/>
      <c r="F145" s="3644"/>
      <c r="G145" s="79"/>
      <c r="H145" s="72"/>
      <c r="I145" s="72"/>
      <c r="J145" s="72"/>
      <c r="K145" s="72"/>
      <c r="L145" s="72"/>
      <c r="M145" s="72"/>
      <c r="N145" s="72"/>
      <c r="O145" s="72"/>
      <c r="P145" s="72"/>
      <c r="Q145" s="72"/>
      <c r="R145" s="72"/>
      <c r="S145" s="72"/>
      <c r="T145" s="72"/>
      <c r="U145" s="72"/>
      <c r="V145" s="72"/>
      <c r="W145" s="75"/>
      <c r="X145" s="75"/>
      <c r="Y145" s="75"/>
      <c r="Z145" s="75"/>
      <c r="AA145" s="75"/>
      <c r="AB145" s="75"/>
      <c r="AC145" s="75"/>
      <c r="AD145" s="75"/>
      <c r="AE145" s="75"/>
      <c r="AF145" s="75"/>
      <c r="AG145" s="75"/>
      <c r="AH145" s="75"/>
      <c r="AI145" s="75"/>
      <c r="AJ145" s="75"/>
      <c r="AK145" s="75"/>
      <c r="AL145" s="72"/>
      <c r="AM145" s="72"/>
      <c r="AN145" s="72"/>
      <c r="AO145" s="72"/>
      <c r="AP145" s="72"/>
      <c r="AQ145" s="72"/>
      <c r="AR145" s="72"/>
      <c r="AS145" s="72"/>
      <c r="AT145" s="72"/>
      <c r="AU145" s="72"/>
      <c r="AV145" s="72"/>
      <c r="AW145" s="72"/>
      <c r="AX145" s="73"/>
    </row>
    <row r="146" spans="1:50" s="89" customFormat="1" ht="69.75" customHeight="1" x14ac:dyDescent="0.15">
      <c r="A146" s="3642"/>
      <c r="B146" s="3643"/>
      <c r="C146" s="3643"/>
      <c r="D146" s="3643"/>
      <c r="E146" s="3643"/>
      <c r="F146" s="3644"/>
      <c r="G146" s="80"/>
      <c r="H146" s="72"/>
      <c r="I146" s="72"/>
      <c r="J146" s="72"/>
      <c r="K146" s="72"/>
      <c r="L146" s="72"/>
      <c r="M146" s="72"/>
      <c r="N146" s="72"/>
      <c r="O146" s="72"/>
      <c r="P146" s="72"/>
      <c r="Q146" s="72"/>
      <c r="R146" s="72"/>
      <c r="S146" s="72"/>
      <c r="T146" s="3882" t="s">
        <v>569</v>
      </c>
      <c r="U146" s="3882"/>
      <c r="V146" s="3882"/>
      <c r="W146" s="3882"/>
      <c r="X146" s="3882"/>
      <c r="Y146" s="3882"/>
      <c r="Z146" s="3882"/>
      <c r="AA146" s="3882"/>
      <c r="AB146" s="3882"/>
      <c r="AC146" s="3882"/>
      <c r="AD146" s="3882"/>
      <c r="AE146" s="3882"/>
      <c r="AF146" s="3882"/>
      <c r="AG146" s="3882"/>
      <c r="AH146" s="3882"/>
      <c r="AI146" s="3882"/>
      <c r="AJ146" s="3882"/>
      <c r="AK146" s="3882"/>
      <c r="AL146" s="3882"/>
      <c r="AM146" s="3882"/>
      <c r="AN146" s="3882"/>
      <c r="AO146" s="3882"/>
      <c r="AP146" s="72"/>
      <c r="AQ146" s="72"/>
      <c r="AR146" s="72"/>
      <c r="AS146" s="72"/>
      <c r="AT146" s="72"/>
      <c r="AU146" s="72"/>
      <c r="AV146" s="72"/>
      <c r="AW146" s="72"/>
      <c r="AX146" s="82"/>
    </row>
    <row r="147" spans="1:50" s="89" customFormat="1" ht="22.5" customHeight="1" x14ac:dyDescent="0.15">
      <c r="A147" s="3642"/>
      <c r="B147" s="3643"/>
      <c r="C147" s="3643"/>
      <c r="D147" s="3643"/>
      <c r="E147" s="3643"/>
      <c r="F147" s="3644"/>
      <c r="G147" s="3883" t="s">
        <v>3347</v>
      </c>
      <c r="H147" s="967"/>
      <c r="I147" s="967"/>
      <c r="J147" s="967"/>
      <c r="K147" s="967"/>
      <c r="L147" s="967"/>
      <c r="M147" s="967"/>
      <c r="N147" s="967"/>
      <c r="O147" s="967"/>
      <c r="P147" s="967"/>
      <c r="Q147" s="967"/>
      <c r="R147" s="967"/>
      <c r="S147" s="967"/>
      <c r="T147" s="967"/>
      <c r="U147" s="967"/>
      <c r="V147" s="967"/>
      <c r="W147" s="967"/>
      <c r="X147" s="967"/>
      <c r="Y147" s="967"/>
      <c r="Z147" s="967"/>
      <c r="AA147" s="967"/>
      <c r="AB147" s="967"/>
      <c r="AC147" s="967"/>
      <c r="AD147" s="78"/>
      <c r="AE147" s="78"/>
      <c r="AF147" s="78"/>
      <c r="AG147" s="78"/>
      <c r="AH147" s="78"/>
      <c r="AI147" s="78"/>
      <c r="AJ147" s="78"/>
      <c r="AK147" s="78"/>
      <c r="AL147" s="78"/>
      <c r="AM147" s="78"/>
      <c r="AN147" s="78"/>
      <c r="AO147" s="78"/>
      <c r="AP147" s="72"/>
      <c r="AQ147" s="72"/>
      <c r="AR147" s="72"/>
      <c r="AS147" s="72"/>
      <c r="AT147" s="72"/>
      <c r="AU147" s="72"/>
      <c r="AV147" s="72"/>
      <c r="AW147" s="72"/>
      <c r="AX147" s="82"/>
    </row>
    <row r="148" spans="1:50" s="89" customFormat="1" ht="45.75" customHeight="1" x14ac:dyDescent="0.15">
      <c r="A148" s="3642"/>
      <c r="B148" s="3643"/>
      <c r="C148" s="3643"/>
      <c r="D148" s="3643"/>
      <c r="E148" s="3643"/>
      <c r="F148" s="3644"/>
      <c r="G148" s="79"/>
      <c r="H148" s="72"/>
      <c r="I148" s="72"/>
      <c r="J148" s="72"/>
      <c r="K148" s="72"/>
      <c r="L148" s="72"/>
      <c r="M148" s="72"/>
      <c r="N148" s="72"/>
      <c r="O148" s="72"/>
      <c r="P148" s="72"/>
      <c r="Q148" s="72"/>
      <c r="R148" s="72"/>
      <c r="S148" s="72"/>
      <c r="T148" s="72"/>
      <c r="U148" s="72"/>
      <c r="V148" s="72"/>
      <c r="W148" s="72"/>
      <c r="X148" s="72"/>
      <c r="Y148" s="72"/>
      <c r="Z148" s="3852" t="s">
        <v>570</v>
      </c>
      <c r="AA148" s="3853"/>
      <c r="AB148" s="3853"/>
      <c r="AC148" s="3853"/>
      <c r="AD148" s="3853"/>
      <c r="AE148" s="3853"/>
      <c r="AF148" s="3853"/>
      <c r="AG148" s="3853"/>
      <c r="AH148" s="3853"/>
      <c r="AI148" s="3854"/>
      <c r="AJ148" s="72"/>
      <c r="AK148" s="72"/>
      <c r="AL148" s="72"/>
      <c r="AM148" s="72"/>
      <c r="AN148" s="72"/>
      <c r="AO148" s="72"/>
      <c r="AP148" s="72"/>
      <c r="AQ148" s="72"/>
      <c r="AR148" s="72"/>
      <c r="AS148" s="72"/>
      <c r="AT148" s="72"/>
      <c r="AU148" s="72"/>
      <c r="AV148" s="72"/>
      <c r="AW148" s="72"/>
      <c r="AX148" s="73"/>
    </row>
    <row r="149" spans="1:50" s="89" customFormat="1" ht="30" customHeight="1" x14ac:dyDescent="0.15">
      <c r="A149" s="3642"/>
      <c r="B149" s="3643"/>
      <c r="C149" s="3643"/>
      <c r="D149" s="3643"/>
      <c r="E149" s="3643"/>
      <c r="F149" s="3644"/>
      <c r="G149" s="79"/>
      <c r="H149" s="72"/>
      <c r="I149" s="72"/>
      <c r="J149" s="72"/>
      <c r="K149" s="72"/>
      <c r="L149" s="72"/>
      <c r="M149" s="72"/>
      <c r="N149" s="72"/>
      <c r="O149" s="72"/>
      <c r="P149" s="72"/>
      <c r="Q149" s="72"/>
      <c r="R149" s="72"/>
      <c r="S149" s="72"/>
      <c r="T149" s="72"/>
      <c r="U149" s="72"/>
      <c r="V149" s="72"/>
      <c r="W149" s="72"/>
      <c r="X149" s="72"/>
      <c r="Y149" s="72"/>
      <c r="Z149" s="72"/>
      <c r="AA149" s="72"/>
      <c r="AB149" s="72"/>
      <c r="AC149" s="72"/>
      <c r="AD149" s="72" t="s">
        <v>542</v>
      </c>
      <c r="AE149" s="72"/>
      <c r="AF149" s="72"/>
      <c r="AG149" s="72"/>
      <c r="AH149" s="72"/>
      <c r="AI149" s="72"/>
      <c r="AJ149" s="72"/>
      <c r="AK149" s="72"/>
      <c r="AL149" s="72"/>
      <c r="AM149" s="72"/>
      <c r="AN149" s="72"/>
      <c r="AO149" s="72"/>
      <c r="AP149" s="72"/>
      <c r="AQ149" s="72"/>
      <c r="AR149" s="72"/>
      <c r="AS149" s="72"/>
      <c r="AT149" s="72"/>
      <c r="AU149" s="72"/>
      <c r="AV149" s="72"/>
      <c r="AW149" s="72"/>
      <c r="AX149" s="73"/>
    </row>
    <row r="150" spans="1:50" s="89" customFormat="1" ht="28.5" customHeight="1" x14ac:dyDescent="0.15">
      <c r="A150" s="3642"/>
      <c r="B150" s="3643"/>
      <c r="C150" s="3643"/>
      <c r="D150" s="3643"/>
      <c r="E150" s="3643"/>
      <c r="F150" s="3644"/>
      <c r="G150" s="79"/>
      <c r="H150" s="72"/>
      <c r="I150" s="72"/>
      <c r="J150" s="72"/>
      <c r="K150" s="72"/>
      <c r="L150" s="72"/>
      <c r="M150" s="72"/>
      <c r="N150" s="72"/>
      <c r="O150" s="72"/>
      <c r="P150" s="72"/>
      <c r="Q150" s="72"/>
      <c r="R150" s="72"/>
      <c r="S150" s="72"/>
      <c r="T150" s="72"/>
      <c r="U150" s="72"/>
      <c r="V150" s="72"/>
      <c r="W150" s="72"/>
      <c r="X150" s="72"/>
      <c r="Y150" s="72"/>
      <c r="Z150" s="72"/>
      <c r="AA150" s="3855" t="s">
        <v>571</v>
      </c>
      <c r="AB150" s="3855"/>
      <c r="AC150" s="3855"/>
      <c r="AD150" s="3855"/>
      <c r="AE150" s="3855"/>
      <c r="AF150" s="3855"/>
      <c r="AG150" s="3855"/>
      <c r="AH150" s="3855"/>
      <c r="AI150" s="72"/>
      <c r="AJ150" s="72"/>
      <c r="AK150" s="3855" t="s">
        <v>572</v>
      </c>
      <c r="AL150" s="3855"/>
      <c r="AM150" s="3855"/>
      <c r="AN150" s="3855"/>
      <c r="AO150" s="3855"/>
      <c r="AP150" s="3855"/>
      <c r="AQ150" s="3855"/>
      <c r="AR150" s="3855"/>
      <c r="AS150" s="72"/>
      <c r="AT150" s="72"/>
      <c r="AU150" s="72"/>
      <c r="AV150" s="72"/>
      <c r="AW150" s="72"/>
      <c r="AX150" s="73"/>
    </row>
    <row r="151" spans="1:50" s="89" customFormat="1" ht="48.75" customHeight="1" x14ac:dyDescent="0.15">
      <c r="A151" s="3642"/>
      <c r="B151" s="3643"/>
      <c r="C151" s="3643"/>
      <c r="D151" s="3643"/>
      <c r="E151" s="3643"/>
      <c r="F151" s="3644"/>
      <c r="G151" s="79"/>
      <c r="H151" s="72"/>
      <c r="I151" s="72"/>
      <c r="J151" s="72"/>
      <c r="K151" s="72"/>
      <c r="L151" s="72"/>
      <c r="M151" s="72"/>
      <c r="N151" s="72"/>
      <c r="O151" s="72"/>
      <c r="P151" s="72"/>
      <c r="Q151" s="72"/>
      <c r="R151" s="72"/>
      <c r="S151" s="72"/>
      <c r="T151" s="72"/>
      <c r="U151" s="72"/>
      <c r="V151" s="72"/>
      <c r="W151" s="72"/>
      <c r="X151" s="72"/>
      <c r="Y151" s="72"/>
      <c r="Z151" s="3852" t="s">
        <v>573</v>
      </c>
      <c r="AA151" s="3853"/>
      <c r="AB151" s="3853"/>
      <c r="AC151" s="3853"/>
      <c r="AD151" s="3853"/>
      <c r="AE151" s="3853"/>
      <c r="AF151" s="3853"/>
      <c r="AG151" s="3853"/>
      <c r="AH151" s="3853"/>
      <c r="AI151" s="3854"/>
      <c r="AJ151" s="72"/>
      <c r="AK151" s="72"/>
      <c r="AL151" s="72"/>
      <c r="AM151" s="72"/>
      <c r="AN151" s="72"/>
      <c r="AO151" s="72"/>
      <c r="AP151" s="72"/>
      <c r="AQ151" s="72"/>
      <c r="AR151" s="72"/>
      <c r="AS151" s="72"/>
      <c r="AT151" s="72"/>
      <c r="AU151" s="72"/>
      <c r="AV151" s="72"/>
      <c r="AW151" s="72"/>
      <c r="AX151" s="73"/>
    </row>
    <row r="152" spans="1:50" s="89" customFormat="1" ht="16.5" customHeight="1" x14ac:dyDescent="0.15">
      <c r="A152" s="3642"/>
      <c r="B152" s="3643"/>
      <c r="C152" s="3643"/>
      <c r="D152" s="3643"/>
      <c r="E152" s="3643"/>
      <c r="F152" s="3644"/>
      <c r="G152" s="79"/>
      <c r="H152" s="72"/>
      <c r="I152" s="72"/>
      <c r="J152" s="72"/>
      <c r="K152" s="72"/>
      <c r="L152" s="72"/>
      <c r="M152" s="72"/>
      <c r="N152" s="72"/>
      <c r="O152" s="72"/>
      <c r="P152" s="72"/>
      <c r="Q152" s="72"/>
      <c r="R152" s="72"/>
      <c r="S152" s="72"/>
      <c r="T152" s="72"/>
      <c r="U152" s="72"/>
      <c r="V152" s="72"/>
      <c r="W152" s="72"/>
      <c r="X152" s="72"/>
      <c r="Y152" s="72"/>
      <c r="Z152" s="75"/>
      <c r="AA152" s="75"/>
      <c r="AB152" s="75"/>
      <c r="AC152" s="75"/>
      <c r="AD152" s="75"/>
      <c r="AE152" s="75"/>
      <c r="AF152" s="75"/>
      <c r="AG152" s="75"/>
      <c r="AH152" s="75"/>
      <c r="AI152" s="75"/>
      <c r="AJ152" s="72"/>
      <c r="AK152" s="72"/>
      <c r="AL152" s="72"/>
      <c r="AM152" s="72"/>
      <c r="AN152" s="72"/>
      <c r="AO152" s="72"/>
      <c r="AP152" s="72"/>
      <c r="AQ152" s="72"/>
      <c r="AR152" s="72"/>
      <c r="AS152" s="72"/>
      <c r="AT152" s="72"/>
      <c r="AU152" s="72"/>
      <c r="AV152" s="72"/>
      <c r="AW152" s="72"/>
      <c r="AX152" s="73"/>
    </row>
    <row r="153" spans="1:50" s="89" customFormat="1" ht="43.5" customHeight="1" x14ac:dyDescent="0.15">
      <c r="A153" s="3642"/>
      <c r="B153" s="3643"/>
      <c r="C153" s="3643"/>
      <c r="D153" s="3643"/>
      <c r="E153" s="3643"/>
      <c r="F153" s="3644"/>
      <c r="G153" s="87"/>
      <c r="H153" s="15"/>
      <c r="I153" s="15"/>
      <c r="J153" s="3882" t="s">
        <v>574</v>
      </c>
      <c r="K153" s="3217"/>
      <c r="L153" s="3217"/>
      <c r="M153" s="3217"/>
      <c r="N153" s="3217"/>
      <c r="O153" s="3217"/>
      <c r="P153" s="3217"/>
      <c r="Q153" s="3217"/>
      <c r="R153" s="3217"/>
      <c r="S153" s="3217"/>
      <c r="T153" s="3217"/>
      <c r="U153" s="3217"/>
      <c r="V153" s="3217"/>
      <c r="W153" s="3217"/>
      <c r="X153" s="3217"/>
      <c r="Y153" s="3217"/>
      <c r="Z153" s="3217"/>
      <c r="AA153" s="3217"/>
      <c r="AB153" s="3217"/>
      <c r="AC153" s="3217"/>
      <c r="AD153" s="3217"/>
      <c r="AE153" s="3217"/>
      <c r="AF153" s="3217"/>
      <c r="AG153" s="3217"/>
      <c r="AH153" s="3217"/>
      <c r="AI153" s="3217"/>
      <c r="AJ153" s="3217"/>
      <c r="AK153" s="3217"/>
      <c r="AL153" s="3217"/>
      <c r="AM153" s="3217"/>
      <c r="AN153" s="3217"/>
      <c r="AO153" s="3217"/>
      <c r="AP153" s="3217"/>
      <c r="AQ153" s="3217"/>
      <c r="AR153" s="3217"/>
      <c r="AS153" s="3217"/>
      <c r="AT153" s="3217"/>
      <c r="AU153" s="3217"/>
      <c r="AV153" s="15"/>
      <c r="AW153" s="15"/>
      <c r="AX153" s="16"/>
    </row>
    <row r="154" spans="1:50" s="89" customFormat="1" ht="43.5" customHeight="1" x14ac:dyDescent="0.15">
      <c r="A154" s="3642"/>
      <c r="B154" s="3643"/>
      <c r="C154" s="3643"/>
      <c r="D154" s="3643"/>
      <c r="E154" s="3643"/>
      <c r="F154" s="3644"/>
      <c r="G154" s="87"/>
      <c r="H154" s="15"/>
      <c r="I154" s="15"/>
      <c r="J154" s="78"/>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15"/>
      <c r="AW154" s="15"/>
      <c r="AX154" s="16"/>
    </row>
    <row r="155" spans="1:50" s="89" customFormat="1" ht="43.5" customHeight="1" x14ac:dyDescent="0.15">
      <c r="A155" s="3642"/>
      <c r="B155" s="3643"/>
      <c r="C155" s="3643"/>
      <c r="D155" s="3643"/>
      <c r="E155" s="3643"/>
      <c r="F155" s="3644"/>
      <c r="G155" s="87"/>
      <c r="H155" s="15"/>
      <c r="I155" s="15"/>
      <c r="J155" s="78"/>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15"/>
      <c r="AW155" s="15"/>
      <c r="AX155" s="16"/>
    </row>
    <row r="156" spans="1:50" s="89" customFormat="1" ht="43.5" customHeight="1" thickBot="1" x14ac:dyDescent="0.2">
      <c r="A156" s="3871"/>
      <c r="B156" s="3872"/>
      <c r="C156" s="3872"/>
      <c r="D156" s="3872"/>
      <c r="E156" s="3872"/>
      <c r="F156" s="3873"/>
      <c r="G156" s="90"/>
      <c r="H156" s="18"/>
      <c r="I156" s="18"/>
      <c r="J156" s="85"/>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18"/>
      <c r="AW156" s="18"/>
      <c r="AX156" s="19"/>
    </row>
    <row r="157" spans="1:50" s="89" customFormat="1" ht="21" customHeight="1" x14ac:dyDescent="0.15">
      <c r="A157" s="3868" t="s">
        <v>539</v>
      </c>
      <c r="B157" s="3869"/>
      <c r="C157" s="3869"/>
      <c r="D157" s="3869"/>
      <c r="E157" s="3869"/>
      <c r="F157" s="3870"/>
      <c r="G157" s="3874" t="s">
        <v>3348</v>
      </c>
      <c r="H157" s="3875"/>
      <c r="I157" s="3875"/>
      <c r="J157" s="3875"/>
      <c r="K157" s="3875"/>
      <c r="L157" s="3875"/>
      <c r="M157" s="3875"/>
      <c r="N157" s="3875"/>
      <c r="O157" s="3875"/>
      <c r="P157" s="3875"/>
      <c r="Q157" s="3875"/>
      <c r="R157" s="3875"/>
      <c r="S157" s="3875"/>
      <c r="T157" s="3875"/>
      <c r="U157" s="3875"/>
      <c r="V157" s="3875"/>
      <c r="W157" s="3875"/>
      <c r="X157" s="3875"/>
      <c r="Y157" s="3875"/>
      <c r="Z157" s="3875"/>
      <c r="AA157" s="3875"/>
      <c r="AB157" s="3875"/>
      <c r="AC157" s="3875"/>
      <c r="AD157" s="3875"/>
      <c r="AE157" s="3875"/>
      <c r="AF157" s="3875"/>
      <c r="AG157" s="3875"/>
      <c r="AH157" s="3875"/>
      <c r="AI157" s="3875"/>
      <c r="AJ157" s="3875"/>
      <c r="AK157" s="3875"/>
      <c r="AL157" s="3875"/>
      <c r="AM157" s="3875"/>
      <c r="AN157" s="3875"/>
      <c r="AO157" s="3875"/>
      <c r="AP157" s="3875"/>
      <c r="AQ157" s="92"/>
      <c r="AR157" s="92"/>
      <c r="AS157" s="92"/>
      <c r="AT157" s="92"/>
      <c r="AU157" s="92"/>
      <c r="AV157" s="12"/>
      <c r="AW157" s="12"/>
      <c r="AX157" s="13"/>
    </row>
    <row r="158" spans="1:50" s="89" customFormat="1" ht="30" customHeight="1" x14ac:dyDescent="0.15">
      <c r="A158" s="3642"/>
      <c r="B158" s="3643"/>
      <c r="C158" s="3643"/>
      <c r="D158" s="3643"/>
      <c r="E158" s="3643"/>
      <c r="F158" s="3644"/>
      <c r="G158" s="3876" t="s">
        <v>575</v>
      </c>
      <c r="H158" s="3877"/>
      <c r="I158" s="3877"/>
      <c r="J158" s="3877"/>
      <c r="K158" s="3877"/>
      <c r="L158" s="3877"/>
      <c r="M158" s="3877"/>
      <c r="N158" s="3877"/>
      <c r="O158" s="3877"/>
      <c r="P158" s="3877"/>
      <c r="Q158" s="3877"/>
      <c r="R158" s="3877"/>
      <c r="S158" s="3877"/>
      <c r="T158" s="3877"/>
      <c r="U158" s="3877"/>
      <c r="V158" s="3877"/>
      <c r="W158" s="3877"/>
      <c r="X158" s="3877"/>
      <c r="Y158" s="3877"/>
      <c r="Z158" s="3877"/>
      <c r="AA158" s="3877"/>
      <c r="AB158" s="3877"/>
      <c r="AC158" s="3877"/>
      <c r="AD158" s="3877"/>
      <c r="AE158" s="3877"/>
      <c r="AF158" s="3877"/>
      <c r="AG158" s="3877"/>
      <c r="AH158" s="3877"/>
      <c r="AI158" s="3877"/>
      <c r="AJ158" s="3877"/>
      <c r="AK158" s="3877"/>
      <c r="AL158" s="3877"/>
      <c r="AM158" s="3877"/>
      <c r="AN158" s="3877"/>
      <c r="AO158" s="3877"/>
      <c r="AP158" s="3877"/>
      <c r="AQ158" s="3877"/>
      <c r="AR158" s="3877"/>
      <c r="AS158" s="3877"/>
      <c r="AT158" s="3877"/>
      <c r="AU158" s="3877"/>
      <c r="AV158" s="3877"/>
      <c r="AW158" s="3877"/>
      <c r="AX158" s="3878"/>
    </row>
    <row r="159" spans="1:50" s="89" customFormat="1" ht="43.5" customHeight="1" x14ac:dyDescent="0.15">
      <c r="A159" s="3642"/>
      <c r="B159" s="3643"/>
      <c r="C159" s="3643"/>
      <c r="D159" s="3643"/>
      <c r="E159" s="3643"/>
      <c r="F159" s="3644"/>
      <c r="G159" s="72"/>
      <c r="H159" s="72"/>
      <c r="I159" s="72"/>
      <c r="J159" s="72"/>
      <c r="K159" s="72"/>
      <c r="L159" s="72"/>
      <c r="M159" s="72"/>
      <c r="N159" s="72"/>
      <c r="O159" s="72"/>
      <c r="P159" s="72"/>
      <c r="Q159" s="72"/>
      <c r="R159" s="72"/>
      <c r="S159" s="72"/>
      <c r="T159" s="72"/>
      <c r="U159" s="72"/>
      <c r="V159" s="72"/>
      <c r="W159" s="72"/>
      <c r="X159" s="72"/>
      <c r="Y159" s="72"/>
      <c r="Z159" s="3852" t="s">
        <v>576</v>
      </c>
      <c r="AA159" s="3853"/>
      <c r="AB159" s="3853"/>
      <c r="AC159" s="3853"/>
      <c r="AD159" s="3853"/>
      <c r="AE159" s="3853"/>
      <c r="AF159" s="3853"/>
      <c r="AG159" s="3853"/>
      <c r="AH159" s="3853"/>
      <c r="AI159" s="3854"/>
      <c r="AJ159" s="72"/>
      <c r="AK159" s="72"/>
      <c r="AL159" s="72"/>
      <c r="AM159" s="72"/>
      <c r="AN159" s="72"/>
      <c r="AO159" s="72"/>
      <c r="AP159" s="72"/>
      <c r="AQ159" s="72"/>
      <c r="AR159" s="72"/>
      <c r="AS159" s="72"/>
      <c r="AT159" s="72"/>
      <c r="AU159" s="72"/>
      <c r="AV159" s="72"/>
      <c r="AW159" s="72"/>
      <c r="AX159" s="73"/>
    </row>
    <row r="160" spans="1:50" s="89" customFormat="1" ht="22.5" customHeight="1" x14ac:dyDescent="0.15">
      <c r="A160" s="3642"/>
      <c r="B160" s="3643"/>
      <c r="C160" s="3643"/>
      <c r="D160" s="3643"/>
      <c r="E160" s="3643"/>
      <c r="F160" s="3644"/>
      <c r="G160" s="72"/>
      <c r="H160" s="72"/>
      <c r="I160" s="72"/>
      <c r="J160" s="72"/>
      <c r="K160" s="72"/>
      <c r="L160" s="72"/>
      <c r="M160" s="72"/>
      <c r="N160" s="72"/>
      <c r="O160" s="72"/>
      <c r="P160" s="72"/>
      <c r="Q160" s="72"/>
      <c r="R160" s="72"/>
      <c r="S160" s="72"/>
      <c r="T160" s="72"/>
      <c r="U160" s="72"/>
      <c r="V160" s="72"/>
      <c r="W160" s="72"/>
      <c r="X160" s="72"/>
      <c r="Y160" s="72"/>
      <c r="Z160" s="72"/>
      <c r="AA160" s="72"/>
      <c r="AB160" s="72"/>
      <c r="AC160" s="72"/>
      <c r="AD160" s="72" t="s">
        <v>542</v>
      </c>
      <c r="AE160" s="72"/>
      <c r="AF160" s="72"/>
      <c r="AG160" s="72"/>
      <c r="AH160" s="72"/>
      <c r="AI160" s="72"/>
      <c r="AJ160" s="72"/>
      <c r="AK160" s="72"/>
      <c r="AL160" s="72"/>
      <c r="AM160" s="72"/>
      <c r="AN160" s="72"/>
      <c r="AO160" s="72"/>
      <c r="AP160" s="72"/>
      <c r="AQ160" s="72"/>
      <c r="AR160" s="72"/>
      <c r="AS160" s="72"/>
      <c r="AT160" s="72"/>
      <c r="AU160" s="72"/>
      <c r="AV160" s="72"/>
      <c r="AW160" s="72"/>
      <c r="AX160" s="73"/>
    </row>
    <row r="161" spans="1:50" s="89" customFormat="1" ht="27.75" customHeight="1" x14ac:dyDescent="0.15">
      <c r="A161" s="3642"/>
      <c r="B161" s="3643"/>
      <c r="C161" s="3643"/>
      <c r="D161" s="3643"/>
      <c r="E161" s="3643"/>
      <c r="F161" s="3644"/>
      <c r="G161" s="72"/>
      <c r="H161" s="72"/>
      <c r="I161" s="72"/>
      <c r="J161" s="72"/>
      <c r="K161" s="72"/>
      <c r="L161" s="72"/>
      <c r="M161" s="72"/>
      <c r="N161" s="72"/>
      <c r="O161" s="72"/>
      <c r="P161" s="72"/>
      <c r="Q161" s="72"/>
      <c r="R161" s="72"/>
      <c r="S161" s="72"/>
      <c r="T161" s="72"/>
      <c r="U161" s="72"/>
      <c r="V161" s="72"/>
      <c r="W161" s="72"/>
      <c r="X161" s="72"/>
      <c r="Y161" s="72"/>
      <c r="Z161" s="72"/>
      <c r="AA161" s="3855" t="s">
        <v>550</v>
      </c>
      <c r="AB161" s="3855"/>
      <c r="AC161" s="3855"/>
      <c r="AD161" s="3855"/>
      <c r="AE161" s="3855"/>
      <c r="AF161" s="3855"/>
      <c r="AG161" s="3855"/>
      <c r="AH161" s="3855"/>
      <c r="AI161" s="72"/>
      <c r="AJ161" s="72"/>
      <c r="AK161" s="72"/>
      <c r="AL161" s="72"/>
      <c r="AM161" s="72"/>
      <c r="AN161" s="72"/>
      <c r="AO161" s="72"/>
      <c r="AP161" s="72"/>
      <c r="AQ161" s="72"/>
      <c r="AR161" s="72"/>
      <c r="AS161" s="72"/>
      <c r="AT161" s="72"/>
      <c r="AU161" s="72"/>
      <c r="AV161" s="72"/>
      <c r="AW161" s="72"/>
      <c r="AX161" s="73"/>
    </row>
    <row r="162" spans="1:50" s="89" customFormat="1" ht="43.5" customHeight="1" x14ac:dyDescent="0.15">
      <c r="A162" s="3642"/>
      <c r="B162" s="3643"/>
      <c r="C162" s="3643"/>
      <c r="D162" s="3643"/>
      <c r="E162" s="3643"/>
      <c r="F162" s="3644"/>
      <c r="G162" s="72"/>
      <c r="H162" s="72"/>
      <c r="I162" s="72"/>
      <c r="J162" s="72"/>
      <c r="K162" s="72"/>
      <c r="L162" s="72"/>
      <c r="M162" s="72"/>
      <c r="N162" s="72"/>
      <c r="O162" s="72"/>
      <c r="P162" s="72"/>
      <c r="Q162" s="72"/>
      <c r="R162" s="72"/>
      <c r="S162" s="72"/>
      <c r="T162" s="72"/>
      <c r="U162" s="72"/>
      <c r="V162" s="72"/>
      <c r="W162" s="72"/>
      <c r="X162" s="72"/>
      <c r="Y162" s="72"/>
      <c r="Z162" s="3852" t="s">
        <v>577</v>
      </c>
      <c r="AA162" s="3853"/>
      <c r="AB162" s="3853"/>
      <c r="AC162" s="3853"/>
      <c r="AD162" s="3853"/>
      <c r="AE162" s="3853"/>
      <c r="AF162" s="3853"/>
      <c r="AG162" s="3853"/>
      <c r="AH162" s="3853"/>
      <c r="AI162" s="3854"/>
      <c r="AJ162" s="72"/>
      <c r="AK162" s="72"/>
      <c r="AL162" s="72"/>
      <c r="AM162" s="72"/>
      <c r="AN162" s="72"/>
      <c r="AO162" s="72"/>
      <c r="AP162" s="72"/>
      <c r="AQ162" s="72"/>
      <c r="AR162" s="72"/>
      <c r="AS162" s="72"/>
      <c r="AT162" s="72"/>
      <c r="AU162" s="72"/>
      <c r="AV162" s="72"/>
      <c r="AW162" s="72"/>
      <c r="AX162" s="73"/>
    </row>
    <row r="163" spans="1:50" s="89" customFormat="1" ht="48" customHeight="1" x14ac:dyDescent="0.15">
      <c r="A163" s="3642"/>
      <c r="B163" s="3643"/>
      <c r="C163" s="3643"/>
      <c r="D163" s="3643"/>
      <c r="E163" s="3643"/>
      <c r="F163" s="3644"/>
      <c r="G163" s="72"/>
      <c r="H163" s="72"/>
      <c r="I163" s="72"/>
      <c r="J163" s="72"/>
      <c r="K163" s="72"/>
      <c r="L163" s="72"/>
      <c r="M163" s="72"/>
      <c r="N163" s="72"/>
      <c r="O163" s="72"/>
      <c r="P163" s="72"/>
      <c r="Q163" s="72"/>
      <c r="R163" s="72"/>
      <c r="S163" s="72"/>
      <c r="T163" s="3879" t="s">
        <v>578</v>
      </c>
      <c r="U163" s="3879"/>
      <c r="V163" s="3879"/>
      <c r="W163" s="3879"/>
      <c r="X163" s="3879"/>
      <c r="Y163" s="3879"/>
      <c r="Z163" s="3879"/>
      <c r="AA163" s="3879"/>
      <c r="AB163" s="3879"/>
      <c r="AC163" s="3879"/>
      <c r="AD163" s="3879"/>
      <c r="AE163" s="3879"/>
      <c r="AF163" s="3879"/>
      <c r="AG163" s="3879"/>
      <c r="AH163" s="3879"/>
      <c r="AI163" s="3879"/>
      <c r="AJ163" s="3879"/>
      <c r="AK163" s="3879"/>
      <c r="AL163" s="3879"/>
      <c r="AM163" s="3879"/>
      <c r="AN163" s="3879"/>
      <c r="AO163" s="3879"/>
      <c r="AP163" s="72"/>
      <c r="AQ163" s="72"/>
      <c r="AR163" s="72"/>
      <c r="AS163" s="72"/>
      <c r="AT163" s="72"/>
      <c r="AU163" s="72"/>
      <c r="AV163" s="72"/>
      <c r="AW163" s="72"/>
      <c r="AX163" s="73"/>
    </row>
    <row r="164" spans="1:50" s="89" customFormat="1" ht="16.5" customHeight="1" x14ac:dyDescent="0.15">
      <c r="A164" s="3642"/>
      <c r="B164" s="3643"/>
      <c r="C164" s="3643"/>
      <c r="D164" s="3643"/>
      <c r="E164" s="3643"/>
      <c r="F164" s="3644"/>
      <c r="G164" s="72"/>
      <c r="H164" s="72"/>
      <c r="I164" s="72"/>
      <c r="J164" s="72"/>
      <c r="K164" s="72"/>
      <c r="L164" s="72"/>
      <c r="M164" s="72"/>
      <c r="N164" s="72"/>
      <c r="O164" s="72"/>
      <c r="P164" s="72"/>
      <c r="Q164" s="72"/>
      <c r="R164" s="72"/>
      <c r="S164" s="72"/>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72"/>
      <c r="AQ164" s="72"/>
      <c r="AR164" s="72"/>
      <c r="AS164" s="72"/>
      <c r="AT164" s="72"/>
      <c r="AU164" s="72"/>
      <c r="AV164" s="72"/>
      <c r="AW164" s="72"/>
      <c r="AX164" s="73"/>
    </row>
    <row r="165" spans="1:50" s="89" customFormat="1" ht="24" customHeight="1" x14ac:dyDescent="0.15">
      <c r="A165" s="3642"/>
      <c r="B165" s="3643"/>
      <c r="C165" s="3643"/>
      <c r="D165" s="3643"/>
      <c r="E165" s="3643"/>
      <c r="F165" s="3644"/>
      <c r="G165" s="3880" t="s">
        <v>3349</v>
      </c>
      <c r="H165" s="2328"/>
      <c r="I165" s="2328"/>
      <c r="J165" s="2328"/>
      <c r="K165" s="2328"/>
      <c r="L165" s="2328"/>
      <c r="M165" s="2328"/>
      <c r="N165" s="2328"/>
      <c r="O165" s="2328"/>
      <c r="P165" s="2328"/>
      <c r="Q165" s="2328"/>
      <c r="R165" s="2328"/>
      <c r="S165" s="2328"/>
      <c r="T165" s="2328"/>
      <c r="U165" s="2328"/>
      <c r="V165" s="2328"/>
      <c r="W165" s="2328"/>
      <c r="X165" s="2328"/>
      <c r="Y165" s="2328"/>
      <c r="Z165" s="2328"/>
      <c r="AA165" s="2328"/>
      <c r="AB165" s="2328"/>
      <c r="AC165" s="2328"/>
      <c r="AD165" s="2328"/>
      <c r="AE165" s="2328"/>
      <c r="AF165" s="2328"/>
      <c r="AG165" s="2328"/>
      <c r="AH165" s="2328"/>
      <c r="AI165" s="93"/>
      <c r="AJ165" s="93"/>
      <c r="AK165" s="93"/>
      <c r="AL165" s="93"/>
      <c r="AM165" s="93"/>
      <c r="AN165" s="93"/>
      <c r="AO165" s="93"/>
      <c r="AP165" s="72"/>
      <c r="AQ165" s="72"/>
      <c r="AR165" s="72"/>
      <c r="AS165" s="72"/>
      <c r="AT165" s="72"/>
      <c r="AU165" s="72"/>
      <c r="AV165" s="72"/>
      <c r="AW165" s="72"/>
      <c r="AX165" s="73"/>
    </row>
    <row r="166" spans="1:50" ht="21.75" customHeight="1" x14ac:dyDescent="0.15">
      <c r="A166" s="3642"/>
      <c r="B166" s="3643"/>
      <c r="C166" s="3643"/>
      <c r="D166" s="3643"/>
      <c r="E166" s="3643"/>
      <c r="F166" s="3644"/>
      <c r="G166" s="3881" t="s">
        <v>579</v>
      </c>
      <c r="H166" s="3855"/>
      <c r="I166" s="3855"/>
      <c r="J166" s="3855"/>
      <c r="K166" s="3855"/>
      <c r="L166" s="3855"/>
      <c r="M166" s="3855"/>
      <c r="N166" s="3855"/>
      <c r="O166" s="3855"/>
      <c r="P166" s="3855"/>
      <c r="Q166" s="3855"/>
      <c r="R166" s="3855"/>
      <c r="S166" s="3855"/>
      <c r="T166" s="3855"/>
      <c r="U166" s="3855"/>
      <c r="V166" s="3855"/>
      <c r="W166" s="3855"/>
      <c r="X166" s="3855"/>
      <c r="Y166" s="3855"/>
      <c r="Z166" s="3855"/>
      <c r="AA166" s="3855"/>
      <c r="AB166" s="3855"/>
      <c r="AC166" s="3855"/>
      <c r="AD166" s="3855"/>
      <c r="AE166" s="3855"/>
      <c r="AF166" s="3855"/>
      <c r="AG166" s="3855"/>
      <c r="AH166" s="3855"/>
      <c r="AI166" s="3855"/>
      <c r="AJ166" s="3855"/>
      <c r="AK166" s="3855"/>
      <c r="AL166" s="3855"/>
      <c r="AM166" s="3855"/>
      <c r="AN166" s="3855"/>
      <c r="AO166" s="3855"/>
      <c r="AP166" s="3855"/>
      <c r="AQ166" s="3855"/>
      <c r="AR166" s="3855"/>
      <c r="AS166" s="3855"/>
      <c r="AT166" s="3855"/>
      <c r="AU166" s="3855"/>
      <c r="AV166" s="3855"/>
      <c r="AW166" s="3855"/>
      <c r="AX166" s="3857"/>
    </row>
    <row r="167" spans="1:50" ht="27" customHeight="1" x14ac:dyDescent="0.15">
      <c r="A167" s="3642"/>
      <c r="B167" s="3643"/>
      <c r="C167" s="3643"/>
      <c r="D167" s="3643"/>
      <c r="E167" s="3643"/>
      <c r="F167" s="3644"/>
      <c r="G167" s="79"/>
      <c r="H167" s="72"/>
      <c r="I167" s="72"/>
      <c r="J167" s="72"/>
      <c r="K167" s="72"/>
      <c r="L167" s="72"/>
      <c r="M167" s="72"/>
      <c r="N167" s="72"/>
      <c r="O167" s="72"/>
      <c r="P167" s="72"/>
      <c r="Q167" s="72"/>
      <c r="R167" s="72"/>
      <c r="S167" s="72"/>
      <c r="T167" s="72"/>
      <c r="U167" s="72"/>
      <c r="V167" s="72"/>
      <c r="W167" s="72"/>
      <c r="X167" s="72"/>
      <c r="Y167" s="72"/>
      <c r="Z167" s="3852" t="s">
        <v>561</v>
      </c>
      <c r="AA167" s="3853"/>
      <c r="AB167" s="3853"/>
      <c r="AC167" s="3853"/>
      <c r="AD167" s="3853"/>
      <c r="AE167" s="3853"/>
      <c r="AF167" s="3853"/>
      <c r="AG167" s="3853"/>
      <c r="AH167" s="3853"/>
      <c r="AI167" s="3854"/>
      <c r="AJ167" s="72"/>
      <c r="AK167" s="72"/>
      <c r="AL167" s="72"/>
      <c r="AM167" s="72"/>
      <c r="AN167" s="72"/>
      <c r="AO167" s="72"/>
      <c r="AP167" s="72"/>
      <c r="AQ167" s="72"/>
      <c r="AR167" s="72"/>
      <c r="AS167" s="72"/>
      <c r="AT167" s="72"/>
      <c r="AU167" s="72"/>
      <c r="AV167" s="72"/>
      <c r="AW167" s="72"/>
      <c r="AX167" s="73"/>
    </row>
    <row r="168" spans="1:50" ht="20.25" customHeight="1" x14ac:dyDescent="0.15">
      <c r="A168" s="3642"/>
      <c r="B168" s="3643"/>
      <c r="C168" s="3643"/>
      <c r="D168" s="3643"/>
      <c r="E168" s="3643"/>
      <c r="F168" s="3644"/>
      <c r="G168" s="79"/>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t="s">
        <v>542</v>
      </c>
      <c r="AE168" s="72"/>
      <c r="AF168" s="72"/>
      <c r="AG168" s="72"/>
      <c r="AH168" s="72"/>
      <c r="AI168" s="72"/>
      <c r="AJ168" s="72"/>
      <c r="AK168" s="72"/>
      <c r="AL168" s="72"/>
      <c r="AM168" s="72"/>
      <c r="AN168" s="72"/>
      <c r="AO168" s="72"/>
      <c r="AP168" s="72"/>
      <c r="AQ168" s="72"/>
      <c r="AR168" s="72"/>
      <c r="AS168" s="72"/>
      <c r="AT168" s="72"/>
      <c r="AU168" s="72"/>
      <c r="AV168" s="72"/>
      <c r="AW168" s="72"/>
      <c r="AX168" s="73"/>
    </row>
    <row r="169" spans="1:50" ht="22.5" customHeight="1" x14ac:dyDescent="0.15">
      <c r="A169" s="3642"/>
      <c r="B169" s="3643"/>
      <c r="C169" s="3643"/>
      <c r="D169" s="3643"/>
      <c r="E169" s="3643"/>
      <c r="F169" s="3644"/>
      <c r="G169" s="79"/>
      <c r="H169" s="72"/>
      <c r="I169" s="72"/>
      <c r="J169" s="72"/>
      <c r="K169" s="72"/>
      <c r="L169" s="72"/>
      <c r="M169" s="72"/>
      <c r="N169" s="72"/>
      <c r="O169" s="72"/>
      <c r="P169" s="72"/>
      <c r="Q169" s="72"/>
      <c r="R169" s="72"/>
      <c r="S169" s="72"/>
      <c r="T169" s="72"/>
      <c r="U169" s="72"/>
      <c r="V169" s="72"/>
      <c r="W169" s="72"/>
      <c r="X169" s="72"/>
      <c r="Y169" s="72"/>
      <c r="Z169" s="72"/>
      <c r="AA169" s="3855" t="s">
        <v>550</v>
      </c>
      <c r="AB169" s="3855"/>
      <c r="AC169" s="3855"/>
      <c r="AD169" s="3855"/>
      <c r="AE169" s="3855"/>
      <c r="AF169" s="3855"/>
      <c r="AG169" s="3855"/>
      <c r="AH169" s="3855"/>
      <c r="AI169" s="72"/>
      <c r="AJ169" s="72"/>
      <c r="AK169" s="72"/>
      <c r="AL169" s="72"/>
      <c r="AM169" s="72"/>
      <c r="AN169" s="72"/>
      <c r="AO169" s="72"/>
      <c r="AP169" s="72"/>
      <c r="AQ169" s="72"/>
      <c r="AR169" s="72"/>
      <c r="AS169" s="72"/>
      <c r="AT169" s="72"/>
      <c r="AU169" s="72"/>
      <c r="AV169" s="72"/>
      <c r="AW169" s="72"/>
      <c r="AX169" s="73"/>
    </row>
    <row r="170" spans="1:50" ht="29.25" customHeight="1" x14ac:dyDescent="0.15">
      <c r="A170" s="3642"/>
      <c r="B170" s="3643"/>
      <c r="C170" s="3643"/>
      <c r="D170" s="3643"/>
      <c r="E170" s="3643"/>
      <c r="F170" s="3644"/>
      <c r="G170" s="79"/>
      <c r="H170" s="72"/>
      <c r="I170" s="72"/>
      <c r="J170" s="72"/>
      <c r="K170" s="72"/>
      <c r="L170" s="72"/>
      <c r="M170" s="72"/>
      <c r="N170" s="72"/>
      <c r="O170" s="72"/>
      <c r="P170" s="72"/>
      <c r="Q170" s="72"/>
      <c r="R170" s="72"/>
      <c r="S170" s="72"/>
      <c r="T170" s="72"/>
      <c r="U170" s="72"/>
      <c r="V170" s="72"/>
      <c r="W170" s="72"/>
      <c r="X170" s="3852" t="s">
        <v>580</v>
      </c>
      <c r="Y170" s="3853"/>
      <c r="Z170" s="3853"/>
      <c r="AA170" s="3853"/>
      <c r="AB170" s="3853"/>
      <c r="AC170" s="3853"/>
      <c r="AD170" s="3853"/>
      <c r="AE170" s="3853"/>
      <c r="AF170" s="3853"/>
      <c r="AG170" s="3853"/>
      <c r="AH170" s="3853"/>
      <c r="AI170" s="3853"/>
      <c r="AJ170" s="3853"/>
      <c r="AK170" s="3854"/>
      <c r="AL170" s="72"/>
      <c r="AM170" s="3855"/>
      <c r="AN170" s="3855"/>
      <c r="AO170" s="3855"/>
      <c r="AP170" s="3855"/>
      <c r="AQ170" s="3855"/>
      <c r="AR170" s="3855"/>
      <c r="AS170" s="3855"/>
      <c r="AT170" s="3855"/>
      <c r="AU170" s="3855"/>
      <c r="AV170" s="3855"/>
      <c r="AW170" s="3855"/>
      <c r="AX170" s="73"/>
    </row>
    <row r="171" spans="1:50" ht="32.25" customHeight="1" x14ac:dyDescent="0.15">
      <c r="A171" s="3642"/>
      <c r="B171" s="3643"/>
      <c r="C171" s="3643"/>
      <c r="D171" s="3643"/>
      <c r="E171" s="3643"/>
      <c r="F171" s="3644"/>
      <c r="G171" s="79"/>
      <c r="H171" s="72"/>
      <c r="I171" s="72"/>
      <c r="J171" s="72"/>
      <c r="K171" s="72"/>
      <c r="L171" s="72"/>
      <c r="M171" s="72"/>
      <c r="N171" s="72"/>
      <c r="O171" s="72"/>
      <c r="P171" s="72"/>
      <c r="Q171" s="72"/>
      <c r="R171" s="72"/>
      <c r="S171" s="72"/>
      <c r="T171" s="72"/>
      <c r="U171" s="72"/>
      <c r="V171" s="72"/>
      <c r="W171" s="72"/>
      <c r="X171" s="3855" t="s">
        <v>581</v>
      </c>
      <c r="Y171" s="3855"/>
      <c r="Z171" s="3855"/>
      <c r="AA171" s="3855"/>
      <c r="AB171" s="3855"/>
      <c r="AC171" s="3855"/>
      <c r="AD171" s="3855"/>
      <c r="AE171" s="3855"/>
      <c r="AF171" s="3855"/>
      <c r="AG171" s="3855"/>
      <c r="AH171" s="3855"/>
      <c r="AI171" s="3855"/>
      <c r="AJ171" s="3855"/>
      <c r="AK171" s="3855"/>
      <c r="AL171" s="72"/>
      <c r="AM171" s="72"/>
      <c r="AN171" s="72"/>
      <c r="AO171" s="72"/>
      <c r="AP171" s="72"/>
      <c r="AQ171" s="72"/>
      <c r="AR171" s="72"/>
      <c r="AS171" s="72"/>
      <c r="AT171" s="72"/>
      <c r="AU171" s="72"/>
      <c r="AV171" s="72"/>
      <c r="AW171" s="72"/>
      <c r="AX171" s="73"/>
    </row>
    <row r="172" spans="1:50" ht="18" customHeight="1" x14ac:dyDescent="0.15">
      <c r="A172" s="3642"/>
      <c r="B172" s="3643"/>
      <c r="C172" s="3643"/>
      <c r="D172" s="3643"/>
      <c r="E172" s="3643"/>
      <c r="F172" s="3644"/>
      <c r="G172" s="79"/>
      <c r="H172" s="72"/>
      <c r="I172" s="72"/>
      <c r="J172" s="72"/>
      <c r="K172" s="72"/>
      <c r="L172" s="72"/>
      <c r="M172" s="72"/>
      <c r="N172" s="72"/>
      <c r="O172" s="72"/>
      <c r="P172" s="72"/>
      <c r="Q172" s="72"/>
      <c r="R172" s="72"/>
      <c r="S172" s="72"/>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72"/>
      <c r="AW172" s="72"/>
      <c r="AX172" s="73"/>
    </row>
    <row r="173" spans="1:50" ht="20.25" customHeight="1" x14ac:dyDescent="0.15">
      <c r="A173" s="3642"/>
      <c r="B173" s="3643"/>
      <c r="C173" s="3643"/>
      <c r="D173" s="3643"/>
      <c r="E173" s="3643"/>
      <c r="F173" s="3644"/>
      <c r="G173" s="3856" t="s">
        <v>582</v>
      </c>
      <c r="H173" s="3855"/>
      <c r="I173" s="3855"/>
      <c r="J173" s="3855"/>
      <c r="K173" s="3855"/>
      <c r="L173" s="3855"/>
      <c r="M173" s="3855"/>
      <c r="N173" s="3855"/>
      <c r="O173" s="3855"/>
      <c r="P173" s="3855"/>
      <c r="Q173" s="3855"/>
      <c r="R173" s="3855"/>
      <c r="S173" s="3855"/>
      <c r="T173" s="3855"/>
      <c r="U173" s="3855"/>
      <c r="V173" s="3855"/>
      <c r="W173" s="3855"/>
      <c r="X173" s="3855"/>
      <c r="Y173" s="3855"/>
      <c r="Z173" s="3855"/>
      <c r="AA173" s="3855"/>
      <c r="AB173" s="3855"/>
      <c r="AC173" s="3855"/>
      <c r="AD173" s="3855"/>
      <c r="AE173" s="3855"/>
      <c r="AF173" s="3855"/>
      <c r="AG173" s="3855"/>
      <c r="AH173" s="3855"/>
      <c r="AI173" s="3855"/>
      <c r="AJ173" s="3855"/>
      <c r="AK173" s="3855"/>
      <c r="AL173" s="3855"/>
      <c r="AM173" s="3855"/>
      <c r="AN173" s="3855"/>
      <c r="AO173" s="3855"/>
      <c r="AP173" s="3855"/>
      <c r="AQ173" s="3855"/>
      <c r="AR173" s="3855"/>
      <c r="AS173" s="3855"/>
      <c r="AT173" s="3855"/>
      <c r="AU173" s="3855"/>
      <c r="AV173" s="3855"/>
      <c r="AW173" s="3855"/>
      <c r="AX173" s="3857"/>
    </row>
    <row r="174" spans="1:50" ht="25.5" customHeight="1" x14ac:dyDescent="0.15">
      <c r="A174" s="3642"/>
      <c r="B174" s="3643"/>
      <c r="C174" s="3643"/>
      <c r="D174" s="3643"/>
      <c r="E174" s="3643"/>
      <c r="F174" s="3644"/>
      <c r="G174" s="79"/>
      <c r="H174" s="72"/>
      <c r="I174" s="72"/>
      <c r="J174" s="72"/>
      <c r="K174" s="72"/>
      <c r="L174" s="72"/>
      <c r="M174" s="72"/>
      <c r="N174" s="72"/>
      <c r="O174" s="72"/>
      <c r="P174" s="72"/>
      <c r="Q174" s="72"/>
      <c r="R174" s="72"/>
      <c r="S174" s="72"/>
      <c r="T174" s="72"/>
      <c r="U174" s="72"/>
      <c r="V174" s="72"/>
      <c r="W174" s="72"/>
      <c r="X174" s="72"/>
      <c r="Y174" s="72"/>
      <c r="Z174" s="3852" t="s">
        <v>554</v>
      </c>
      <c r="AA174" s="3853"/>
      <c r="AB174" s="3853"/>
      <c r="AC174" s="3853"/>
      <c r="AD174" s="3853"/>
      <c r="AE174" s="3853"/>
      <c r="AF174" s="3853"/>
      <c r="AG174" s="3853"/>
      <c r="AH174" s="3853"/>
      <c r="AI174" s="3854"/>
      <c r="AJ174" s="72"/>
      <c r="AK174" s="72"/>
      <c r="AL174" s="72"/>
      <c r="AM174" s="72"/>
      <c r="AN174" s="72"/>
      <c r="AO174" s="72"/>
      <c r="AP174" s="72"/>
      <c r="AQ174" s="72"/>
      <c r="AR174" s="72"/>
      <c r="AS174" s="72"/>
      <c r="AT174" s="72"/>
      <c r="AU174" s="72"/>
      <c r="AV174" s="72"/>
      <c r="AW174" s="72"/>
      <c r="AX174" s="73"/>
    </row>
    <row r="175" spans="1:50" ht="24" customHeight="1" x14ac:dyDescent="0.15">
      <c r="A175" s="3642"/>
      <c r="B175" s="3643"/>
      <c r="C175" s="3643"/>
      <c r="D175" s="3643"/>
      <c r="E175" s="3643"/>
      <c r="F175" s="3644"/>
      <c r="G175" s="79"/>
      <c r="H175" s="72"/>
      <c r="I175" s="72"/>
      <c r="J175" s="72"/>
      <c r="K175" s="72"/>
      <c r="L175" s="72"/>
      <c r="M175" s="72"/>
      <c r="N175" s="72"/>
      <c r="O175" s="72"/>
      <c r="P175" s="72"/>
      <c r="Q175" s="72"/>
      <c r="R175" s="72"/>
      <c r="S175" s="72"/>
      <c r="T175" s="72"/>
      <c r="U175" s="72"/>
      <c r="V175" s="72"/>
      <c r="W175" s="72"/>
      <c r="X175" s="72"/>
      <c r="Y175" s="72"/>
      <c r="Z175" s="72"/>
      <c r="AA175" s="72"/>
      <c r="AB175" s="72"/>
      <c r="AC175" s="72"/>
      <c r="AD175" s="72" t="s">
        <v>542</v>
      </c>
      <c r="AE175" s="72"/>
      <c r="AF175" s="72"/>
      <c r="AG175" s="72"/>
      <c r="AH175" s="72"/>
      <c r="AI175" s="72"/>
      <c r="AJ175" s="72"/>
      <c r="AK175" s="72"/>
      <c r="AL175" s="72"/>
      <c r="AM175" s="72"/>
      <c r="AN175" s="72"/>
      <c r="AO175" s="72"/>
      <c r="AP175" s="72"/>
      <c r="AQ175" s="72"/>
      <c r="AR175" s="72"/>
      <c r="AS175" s="72"/>
      <c r="AT175" s="72"/>
      <c r="AU175" s="72"/>
      <c r="AV175" s="72"/>
      <c r="AW175" s="72"/>
      <c r="AX175" s="73"/>
    </row>
    <row r="176" spans="1:50" ht="20.25" customHeight="1" x14ac:dyDescent="0.15">
      <c r="A176" s="3642"/>
      <c r="B176" s="3643"/>
      <c r="C176" s="3643"/>
      <c r="D176" s="3643"/>
      <c r="E176" s="3643"/>
      <c r="F176" s="3644"/>
      <c r="G176" s="79"/>
      <c r="H176" s="72"/>
      <c r="I176" s="72"/>
      <c r="J176" s="72"/>
      <c r="K176" s="72"/>
      <c r="L176" s="72"/>
      <c r="M176" s="72"/>
      <c r="N176" s="72"/>
      <c r="O176" s="72"/>
      <c r="P176" s="72"/>
      <c r="Q176" s="72"/>
      <c r="R176" s="72"/>
      <c r="S176" s="72"/>
      <c r="T176" s="72"/>
      <c r="U176" s="72"/>
      <c r="V176" s="72"/>
      <c r="W176" s="72"/>
      <c r="X176" s="72"/>
      <c r="Y176" s="72"/>
      <c r="Z176" s="72"/>
      <c r="AA176" s="3855" t="s">
        <v>550</v>
      </c>
      <c r="AB176" s="3855"/>
      <c r="AC176" s="3855"/>
      <c r="AD176" s="3855"/>
      <c r="AE176" s="3855"/>
      <c r="AF176" s="3855"/>
      <c r="AG176" s="3855"/>
      <c r="AH176" s="3855"/>
      <c r="AI176" s="72"/>
      <c r="AJ176" s="72"/>
      <c r="AK176" s="72"/>
      <c r="AL176" s="72"/>
      <c r="AM176" s="72"/>
      <c r="AN176" s="72"/>
      <c r="AO176" s="72"/>
      <c r="AP176" s="72"/>
      <c r="AQ176" s="72"/>
      <c r="AR176" s="72"/>
      <c r="AS176" s="72"/>
      <c r="AT176" s="72"/>
      <c r="AU176" s="72"/>
      <c r="AV176" s="72"/>
      <c r="AW176" s="72"/>
      <c r="AX176" s="73"/>
    </row>
    <row r="177" spans="1:50" ht="36.75" customHeight="1" x14ac:dyDescent="0.15">
      <c r="A177" s="3642"/>
      <c r="B177" s="3643"/>
      <c r="C177" s="3643"/>
      <c r="D177" s="3643"/>
      <c r="E177" s="3643"/>
      <c r="F177" s="3644"/>
      <c r="G177" s="79"/>
      <c r="H177" s="72"/>
      <c r="I177" s="72"/>
      <c r="J177" s="72"/>
      <c r="K177" s="72"/>
      <c r="L177" s="72"/>
      <c r="M177" s="72"/>
      <c r="N177" s="72"/>
      <c r="O177" s="72"/>
      <c r="P177" s="72"/>
      <c r="Q177" s="72"/>
      <c r="R177" s="72"/>
      <c r="S177" s="72"/>
      <c r="T177" s="72"/>
      <c r="U177" s="72"/>
      <c r="V177" s="72"/>
      <c r="W177" s="72"/>
      <c r="X177" s="3852" t="s">
        <v>583</v>
      </c>
      <c r="Y177" s="3853"/>
      <c r="Z177" s="3853"/>
      <c r="AA177" s="3853"/>
      <c r="AB177" s="3853"/>
      <c r="AC177" s="3853"/>
      <c r="AD177" s="3853"/>
      <c r="AE177" s="3853"/>
      <c r="AF177" s="3853"/>
      <c r="AG177" s="3853"/>
      <c r="AH177" s="3853"/>
      <c r="AI177" s="3853"/>
      <c r="AJ177" s="3853"/>
      <c r="AK177" s="3854"/>
      <c r="AL177" s="72"/>
      <c r="AM177" s="3855"/>
      <c r="AN177" s="3855"/>
      <c r="AO177" s="3855"/>
      <c r="AP177" s="3855"/>
      <c r="AQ177" s="3855"/>
      <c r="AR177" s="3855"/>
      <c r="AS177" s="3855"/>
      <c r="AT177" s="3855"/>
      <c r="AU177" s="3855"/>
      <c r="AV177" s="3855"/>
      <c r="AW177" s="3855"/>
      <c r="AX177" s="73"/>
    </row>
    <row r="178" spans="1:50" ht="24" customHeight="1" x14ac:dyDescent="0.15">
      <c r="A178" s="3642"/>
      <c r="B178" s="3643"/>
      <c r="C178" s="3643"/>
      <c r="D178" s="3643"/>
      <c r="E178" s="3643"/>
      <c r="F178" s="3644"/>
      <c r="G178" s="79"/>
      <c r="H178" s="72"/>
      <c r="I178" s="72"/>
      <c r="J178" s="72"/>
      <c r="K178" s="72"/>
      <c r="L178" s="72"/>
      <c r="M178" s="72"/>
      <c r="N178" s="72"/>
      <c r="O178" s="72"/>
      <c r="P178" s="72"/>
      <c r="Q178" s="72"/>
      <c r="R178" s="72"/>
      <c r="S178" s="72"/>
      <c r="T178" s="72"/>
      <c r="U178" s="72"/>
      <c r="V178" s="72"/>
      <c r="W178" s="72"/>
      <c r="X178" s="3855" t="s">
        <v>584</v>
      </c>
      <c r="Y178" s="3855"/>
      <c r="Z178" s="3855"/>
      <c r="AA178" s="3855"/>
      <c r="AB178" s="3855"/>
      <c r="AC178" s="3855"/>
      <c r="AD178" s="3855"/>
      <c r="AE178" s="3855"/>
      <c r="AF178" s="3855"/>
      <c r="AG178" s="3855"/>
      <c r="AH178" s="3855"/>
      <c r="AI178" s="3855"/>
      <c r="AJ178" s="3855"/>
      <c r="AK178" s="3855"/>
      <c r="AL178" s="72"/>
      <c r="AM178" s="72"/>
      <c r="AN178" s="72"/>
      <c r="AO178" s="72"/>
      <c r="AP178" s="72"/>
      <c r="AQ178" s="72"/>
      <c r="AR178" s="72"/>
      <c r="AS178" s="72"/>
      <c r="AT178" s="72"/>
      <c r="AU178" s="72"/>
      <c r="AV178" s="72"/>
      <c r="AW178" s="72"/>
      <c r="AX178" s="73"/>
    </row>
    <row r="179" spans="1:50" ht="32.25" customHeight="1" x14ac:dyDescent="0.15">
      <c r="A179" s="3642"/>
      <c r="B179" s="3643"/>
      <c r="C179" s="3643"/>
      <c r="D179" s="3643"/>
      <c r="E179" s="3643"/>
      <c r="F179" s="3644"/>
      <c r="G179" s="79"/>
      <c r="H179" s="72"/>
      <c r="I179" s="72"/>
      <c r="J179" s="72"/>
      <c r="K179" s="72"/>
      <c r="L179" s="72"/>
      <c r="M179" s="72"/>
      <c r="N179" s="72"/>
      <c r="O179" s="72"/>
      <c r="P179" s="72"/>
      <c r="Q179" s="72"/>
      <c r="R179" s="72"/>
      <c r="S179" s="72"/>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72"/>
      <c r="AW179" s="72"/>
      <c r="AX179" s="73"/>
    </row>
    <row r="180" spans="1:50" ht="23.25" customHeight="1" x14ac:dyDescent="0.15">
      <c r="A180" s="3642"/>
      <c r="B180" s="3643"/>
      <c r="C180" s="3643"/>
      <c r="D180" s="3643"/>
      <c r="E180" s="3643"/>
      <c r="F180" s="3644"/>
      <c r="G180" s="3851" t="s">
        <v>3350</v>
      </c>
      <c r="H180" s="967"/>
      <c r="I180" s="967"/>
      <c r="J180" s="967"/>
      <c r="K180" s="967"/>
      <c r="L180" s="967"/>
      <c r="M180" s="967"/>
      <c r="N180" s="967"/>
      <c r="O180" s="967"/>
      <c r="P180" s="967"/>
      <c r="Q180" s="967"/>
      <c r="R180" s="967"/>
      <c r="S180" s="967"/>
      <c r="T180" s="967"/>
      <c r="U180" s="967"/>
      <c r="V180" s="967"/>
      <c r="W180" s="967"/>
      <c r="X180" s="967"/>
      <c r="Y180" s="967"/>
      <c r="Z180" s="967"/>
      <c r="AA180" s="967"/>
      <c r="AB180" s="967"/>
      <c r="AC180" s="967"/>
      <c r="AD180" s="967"/>
      <c r="AE180" s="967"/>
      <c r="AF180" s="967"/>
      <c r="AG180" s="967"/>
      <c r="AH180" s="967"/>
      <c r="AI180" s="72"/>
      <c r="AJ180" s="72"/>
      <c r="AK180" s="72"/>
      <c r="AL180" s="72"/>
      <c r="AM180" s="72"/>
      <c r="AN180" s="72"/>
      <c r="AO180" s="72"/>
      <c r="AP180" s="72"/>
      <c r="AQ180" s="72"/>
      <c r="AR180" s="72"/>
      <c r="AS180" s="72"/>
      <c r="AT180" s="72"/>
      <c r="AU180" s="72"/>
      <c r="AV180" s="72"/>
      <c r="AW180" s="72"/>
      <c r="AX180" s="73"/>
    </row>
    <row r="181" spans="1:50" ht="19.5" customHeight="1" x14ac:dyDescent="0.15">
      <c r="A181" s="3642"/>
      <c r="B181" s="3643"/>
      <c r="C181" s="3643"/>
      <c r="D181" s="3643"/>
      <c r="E181" s="3643"/>
      <c r="F181" s="3644"/>
      <c r="G181" s="80"/>
      <c r="H181" s="81"/>
      <c r="I181" s="81"/>
      <c r="J181" s="81"/>
      <c r="K181" s="78"/>
      <c r="L181" s="78"/>
      <c r="M181" s="78"/>
      <c r="N181" s="78"/>
      <c r="O181" s="78"/>
      <c r="P181" s="78"/>
      <c r="Q181" s="78"/>
      <c r="R181" s="78"/>
      <c r="S181" s="78"/>
      <c r="T181" s="78"/>
      <c r="U181" s="78"/>
      <c r="V181" s="78"/>
      <c r="W181" s="78"/>
      <c r="X181" s="78"/>
      <c r="Y181" s="78"/>
      <c r="Z181" s="3863" t="s">
        <v>585</v>
      </c>
      <c r="AA181" s="3863"/>
      <c r="AB181" s="3863"/>
      <c r="AC181" s="3863"/>
      <c r="AD181" s="3863"/>
      <c r="AE181" s="3863"/>
      <c r="AF181" s="3863"/>
      <c r="AG181" s="3863"/>
      <c r="AH181" s="3863"/>
      <c r="AI181" s="3863"/>
      <c r="AJ181" s="78"/>
      <c r="AK181" s="78"/>
      <c r="AL181" s="78"/>
      <c r="AM181" s="78"/>
      <c r="AN181" s="78"/>
      <c r="AO181" s="78"/>
      <c r="AP181" s="78"/>
      <c r="AQ181" s="78"/>
      <c r="AR181" s="78"/>
      <c r="AS181" s="78"/>
      <c r="AT181" s="78"/>
      <c r="AU181" s="78"/>
      <c r="AV181" s="81"/>
      <c r="AW181" s="81"/>
      <c r="AX181" s="82"/>
    </row>
    <row r="182" spans="1:50" ht="32.25" customHeight="1" x14ac:dyDescent="0.15">
      <c r="A182" s="3642"/>
      <c r="B182" s="3643"/>
      <c r="C182" s="3643"/>
      <c r="D182" s="3643"/>
      <c r="E182" s="3643"/>
      <c r="F182" s="3644"/>
      <c r="G182" s="79"/>
      <c r="H182" s="72"/>
      <c r="I182" s="72"/>
      <c r="J182" s="72"/>
      <c r="K182" s="72"/>
      <c r="L182" s="72"/>
      <c r="M182" s="72"/>
      <c r="N182" s="72"/>
      <c r="O182" s="72"/>
      <c r="P182" s="72"/>
      <c r="Q182" s="72"/>
      <c r="R182" s="72"/>
      <c r="S182" s="72"/>
      <c r="T182" s="72"/>
      <c r="U182" s="72"/>
      <c r="V182" s="72"/>
      <c r="W182" s="72"/>
      <c r="X182" s="72"/>
      <c r="Y182" s="72"/>
      <c r="Z182" s="3852" t="s">
        <v>586</v>
      </c>
      <c r="AA182" s="3853"/>
      <c r="AB182" s="3853"/>
      <c r="AC182" s="3853"/>
      <c r="AD182" s="3853"/>
      <c r="AE182" s="3853"/>
      <c r="AF182" s="3853"/>
      <c r="AG182" s="3853"/>
      <c r="AH182" s="3853"/>
      <c r="AI182" s="3854"/>
      <c r="AJ182" s="72"/>
      <c r="AK182" s="72"/>
      <c r="AL182" s="72"/>
      <c r="AM182" s="72"/>
      <c r="AN182" s="72"/>
      <c r="AO182" s="72"/>
      <c r="AP182" s="72"/>
      <c r="AQ182" s="72"/>
      <c r="AR182" s="72"/>
      <c r="AS182" s="72"/>
      <c r="AT182" s="72"/>
      <c r="AU182" s="72"/>
      <c r="AV182" s="72"/>
      <c r="AW182" s="72"/>
      <c r="AX182" s="73"/>
    </row>
    <row r="183" spans="1:50" ht="23.25" customHeight="1" x14ac:dyDescent="0.15">
      <c r="A183" s="3642"/>
      <c r="B183" s="3643"/>
      <c r="C183" s="3643"/>
      <c r="D183" s="3643"/>
      <c r="E183" s="3643"/>
      <c r="F183" s="3644"/>
      <c r="G183" s="79"/>
      <c r="H183" s="72"/>
      <c r="I183" s="72"/>
      <c r="J183" s="72"/>
      <c r="K183" s="72"/>
      <c r="L183" s="72"/>
      <c r="M183" s="72"/>
      <c r="N183" s="72"/>
      <c r="O183" s="72"/>
      <c r="P183" s="72"/>
      <c r="Q183" s="72"/>
      <c r="R183" s="72"/>
      <c r="S183" s="72"/>
      <c r="T183" s="72"/>
      <c r="U183" s="72"/>
      <c r="V183" s="72"/>
      <c r="W183" s="72"/>
      <c r="X183" s="72"/>
      <c r="Y183" s="72"/>
      <c r="Z183" s="72"/>
      <c r="AA183" s="72"/>
      <c r="AB183" s="72"/>
      <c r="AC183" s="72"/>
      <c r="AD183" s="72" t="s">
        <v>542</v>
      </c>
      <c r="AE183" s="72"/>
      <c r="AF183" s="72"/>
      <c r="AG183" s="72"/>
      <c r="AH183" s="72"/>
      <c r="AI183" s="72"/>
      <c r="AJ183" s="72"/>
      <c r="AK183" s="72"/>
      <c r="AL183" s="72"/>
      <c r="AM183" s="72"/>
      <c r="AN183" s="72"/>
      <c r="AO183" s="72"/>
      <c r="AP183" s="72"/>
      <c r="AQ183" s="72"/>
      <c r="AR183" s="72"/>
      <c r="AS183" s="72"/>
      <c r="AT183" s="72"/>
      <c r="AU183" s="72"/>
      <c r="AV183" s="72"/>
      <c r="AW183" s="72"/>
      <c r="AX183" s="73"/>
    </row>
    <row r="184" spans="1:50" ht="20.25" customHeight="1" x14ac:dyDescent="0.15">
      <c r="A184" s="3642"/>
      <c r="B184" s="3643"/>
      <c r="C184" s="3643"/>
      <c r="D184" s="3643"/>
      <c r="E184" s="3643"/>
      <c r="F184" s="3644"/>
      <c r="G184" s="79"/>
      <c r="H184" s="72"/>
      <c r="I184" s="72"/>
      <c r="J184" s="72"/>
      <c r="K184" s="72"/>
      <c r="L184" s="72"/>
      <c r="M184" s="72"/>
      <c r="N184" s="72"/>
      <c r="O184" s="72"/>
      <c r="P184" s="72"/>
      <c r="Q184" s="72"/>
      <c r="R184" s="72"/>
      <c r="S184" s="72"/>
      <c r="T184" s="72"/>
      <c r="U184" s="72"/>
      <c r="V184" s="72"/>
      <c r="W184" s="72"/>
      <c r="X184" s="72"/>
      <c r="Y184" s="72"/>
      <c r="Z184" s="72"/>
      <c r="AA184" s="3864" t="s">
        <v>571</v>
      </c>
      <c r="AB184" s="3864"/>
      <c r="AC184" s="3864"/>
      <c r="AD184" s="3864"/>
      <c r="AE184" s="3864"/>
      <c r="AF184" s="3864"/>
      <c r="AG184" s="3864"/>
      <c r="AH184" s="3864"/>
      <c r="AI184" s="72"/>
      <c r="AJ184" s="72"/>
      <c r="AK184" s="3855" t="s">
        <v>572</v>
      </c>
      <c r="AL184" s="3855"/>
      <c r="AM184" s="3855"/>
      <c r="AN184" s="3855"/>
      <c r="AO184" s="3855"/>
      <c r="AP184" s="3855"/>
      <c r="AQ184" s="3855"/>
      <c r="AR184" s="3855"/>
      <c r="AS184" s="72"/>
      <c r="AT184" s="72"/>
      <c r="AU184" s="72"/>
      <c r="AV184" s="72"/>
      <c r="AW184" s="72"/>
      <c r="AX184" s="73"/>
    </row>
    <row r="185" spans="1:50" ht="32.25" customHeight="1" x14ac:dyDescent="0.15">
      <c r="A185" s="3642"/>
      <c r="B185" s="3643"/>
      <c r="C185" s="3643"/>
      <c r="D185" s="3643"/>
      <c r="E185" s="3643"/>
      <c r="F185" s="3644"/>
      <c r="G185" s="79"/>
      <c r="H185" s="72"/>
      <c r="I185" s="72"/>
      <c r="J185" s="72"/>
      <c r="K185" s="72"/>
      <c r="L185" s="72"/>
      <c r="M185" s="72"/>
      <c r="N185" s="72"/>
      <c r="O185" s="72"/>
      <c r="P185" s="72"/>
      <c r="Q185" s="72"/>
      <c r="R185" s="72"/>
      <c r="S185" s="72"/>
      <c r="T185" s="72"/>
      <c r="U185" s="72"/>
      <c r="V185" s="72"/>
      <c r="W185" s="72"/>
      <c r="X185" s="3852" t="s">
        <v>587</v>
      </c>
      <c r="Y185" s="3853"/>
      <c r="Z185" s="3853"/>
      <c r="AA185" s="3853"/>
      <c r="AB185" s="3853"/>
      <c r="AC185" s="3853"/>
      <c r="AD185" s="3853"/>
      <c r="AE185" s="3853"/>
      <c r="AF185" s="3853"/>
      <c r="AG185" s="3853"/>
      <c r="AH185" s="3853"/>
      <c r="AI185" s="3853"/>
      <c r="AJ185" s="3853"/>
      <c r="AK185" s="3854"/>
      <c r="AL185" s="72"/>
      <c r="AM185" s="3855"/>
      <c r="AN185" s="3855"/>
      <c r="AO185" s="3855"/>
      <c r="AP185" s="3855"/>
      <c r="AQ185" s="3855"/>
      <c r="AR185" s="3855"/>
      <c r="AS185" s="3855"/>
      <c r="AT185" s="3855"/>
      <c r="AU185" s="3855"/>
      <c r="AV185" s="3855"/>
      <c r="AW185" s="3855"/>
      <c r="AX185" s="73"/>
    </row>
    <row r="186" spans="1:50" ht="9.75" customHeight="1" x14ac:dyDescent="0.15">
      <c r="A186" s="3642"/>
      <c r="B186" s="3643"/>
      <c r="C186" s="3643"/>
      <c r="D186" s="3643"/>
      <c r="E186" s="3643"/>
      <c r="F186" s="3644"/>
      <c r="G186" s="79"/>
      <c r="H186" s="72"/>
      <c r="I186" s="72"/>
      <c r="J186" s="72"/>
      <c r="K186" s="72"/>
      <c r="L186" s="72"/>
      <c r="M186" s="72"/>
      <c r="N186" s="72"/>
      <c r="O186" s="72"/>
      <c r="P186" s="72"/>
      <c r="Q186" s="72"/>
      <c r="R186" s="72"/>
      <c r="S186" s="72"/>
      <c r="T186" s="72"/>
      <c r="U186" s="72"/>
      <c r="V186" s="72"/>
      <c r="W186" s="72"/>
      <c r="X186" s="72"/>
      <c r="Y186" s="72"/>
      <c r="Z186" s="75"/>
      <c r="AA186" s="75"/>
      <c r="AB186" s="75"/>
      <c r="AC186" s="75"/>
      <c r="AD186" s="75"/>
      <c r="AE186" s="75"/>
      <c r="AF186" s="75"/>
      <c r="AG186" s="75"/>
      <c r="AH186" s="75"/>
      <c r="AI186" s="75"/>
      <c r="AJ186" s="72"/>
      <c r="AK186" s="72"/>
      <c r="AL186" s="72"/>
      <c r="AM186" s="72"/>
      <c r="AN186" s="72"/>
      <c r="AO186" s="72"/>
      <c r="AP186" s="72"/>
      <c r="AQ186" s="72"/>
      <c r="AR186" s="72"/>
      <c r="AS186" s="72"/>
      <c r="AT186" s="72"/>
      <c r="AU186" s="72"/>
      <c r="AV186" s="72"/>
      <c r="AW186" s="72"/>
      <c r="AX186" s="73"/>
    </row>
    <row r="187" spans="1:50" ht="19.5" customHeight="1" x14ac:dyDescent="0.15">
      <c r="A187" s="3642"/>
      <c r="B187" s="3643"/>
      <c r="C187" s="3643"/>
      <c r="D187" s="3643"/>
      <c r="E187" s="3643"/>
      <c r="F187" s="3644"/>
      <c r="G187" s="80"/>
      <c r="H187" s="81"/>
      <c r="I187" s="81"/>
      <c r="J187" s="81"/>
      <c r="K187" s="3858" t="s">
        <v>588</v>
      </c>
      <c r="L187" s="3858"/>
      <c r="M187" s="3858"/>
      <c r="N187" s="3858"/>
      <c r="O187" s="3858"/>
      <c r="P187" s="3858"/>
      <c r="Q187" s="3858"/>
      <c r="R187" s="3858"/>
      <c r="S187" s="3858"/>
      <c r="T187" s="3858"/>
      <c r="U187" s="3858"/>
      <c r="V187" s="3858"/>
      <c r="W187" s="3858"/>
      <c r="X187" s="3858"/>
      <c r="Y187" s="3858"/>
      <c r="Z187" s="3858"/>
      <c r="AA187" s="3858"/>
      <c r="AB187" s="3858"/>
      <c r="AC187" s="3858"/>
      <c r="AD187" s="3858"/>
      <c r="AE187" s="3858"/>
      <c r="AF187" s="3858"/>
      <c r="AG187" s="3858"/>
      <c r="AH187" s="3858"/>
      <c r="AI187" s="3858"/>
      <c r="AJ187" s="3858"/>
      <c r="AK187" s="3858"/>
      <c r="AL187" s="3858"/>
      <c r="AM187" s="3858"/>
      <c r="AN187" s="3858"/>
      <c r="AO187" s="3858"/>
      <c r="AP187" s="3858"/>
      <c r="AQ187" s="3858"/>
      <c r="AR187" s="3858"/>
      <c r="AS187" s="3858"/>
      <c r="AT187" s="3858"/>
      <c r="AU187" s="3858"/>
      <c r="AV187" s="81"/>
      <c r="AW187" s="81"/>
      <c r="AX187" s="82"/>
    </row>
    <row r="188" spans="1:50" ht="11.25" customHeight="1" x14ac:dyDescent="0.15">
      <c r="A188" s="3642"/>
      <c r="B188" s="3643"/>
      <c r="C188" s="3643"/>
      <c r="D188" s="3643"/>
      <c r="E188" s="3643"/>
      <c r="F188" s="3644"/>
      <c r="G188" s="80"/>
      <c r="H188" s="81"/>
      <c r="I188" s="81"/>
      <c r="J188" s="81"/>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81"/>
      <c r="AW188" s="81"/>
      <c r="AX188" s="82"/>
    </row>
    <row r="189" spans="1:50" s="89" customFormat="1" ht="24" customHeight="1" x14ac:dyDescent="0.15">
      <c r="A189" s="3642"/>
      <c r="B189" s="3643"/>
      <c r="C189" s="3643"/>
      <c r="D189" s="3643"/>
      <c r="E189" s="3643"/>
      <c r="F189" s="3644"/>
      <c r="G189" s="80"/>
      <c r="H189" s="95"/>
      <c r="I189" s="95"/>
      <c r="J189" s="95"/>
      <c r="K189" s="95"/>
      <c r="L189" s="95"/>
      <c r="M189" s="95"/>
      <c r="N189" s="95"/>
      <c r="O189" s="95"/>
      <c r="P189" s="95"/>
      <c r="Q189" s="95"/>
      <c r="R189" s="95"/>
      <c r="S189" s="95"/>
      <c r="T189" s="95"/>
      <c r="U189" s="95"/>
      <c r="V189" s="95"/>
      <c r="W189" s="95"/>
      <c r="X189" s="95"/>
      <c r="Y189" s="95"/>
      <c r="Z189" s="3863" t="s">
        <v>589</v>
      </c>
      <c r="AA189" s="3863"/>
      <c r="AB189" s="3863"/>
      <c r="AC189" s="3863"/>
      <c r="AD189" s="3863"/>
      <c r="AE189" s="3863"/>
      <c r="AF189" s="3863"/>
      <c r="AG189" s="3863"/>
      <c r="AH189" s="3863"/>
      <c r="AI189" s="3863"/>
      <c r="AJ189" s="95"/>
      <c r="AK189" s="95"/>
      <c r="AL189" s="95"/>
      <c r="AM189" s="95"/>
      <c r="AN189" s="95"/>
      <c r="AO189" s="95"/>
      <c r="AP189" s="95"/>
      <c r="AQ189" s="95"/>
      <c r="AR189" s="95"/>
      <c r="AS189" s="95"/>
      <c r="AT189" s="95"/>
      <c r="AU189" s="95"/>
      <c r="AV189" s="95"/>
      <c r="AW189" s="95"/>
      <c r="AX189" s="82"/>
    </row>
    <row r="190" spans="1:50" s="89" customFormat="1" ht="24" customHeight="1" x14ac:dyDescent="0.15">
      <c r="A190" s="3642"/>
      <c r="B190" s="3643"/>
      <c r="C190" s="3643"/>
      <c r="D190" s="3643"/>
      <c r="E190" s="3643"/>
      <c r="F190" s="3644"/>
      <c r="G190" s="79"/>
      <c r="H190" s="72"/>
      <c r="I190" s="72"/>
      <c r="J190" s="72"/>
      <c r="K190" s="72"/>
      <c r="L190" s="72"/>
      <c r="M190" s="72"/>
      <c r="N190" s="72"/>
      <c r="O190" s="72"/>
      <c r="P190" s="72"/>
      <c r="Q190" s="72"/>
      <c r="R190" s="72"/>
      <c r="S190" s="72"/>
      <c r="T190" s="72"/>
      <c r="U190" s="72"/>
      <c r="V190" s="72"/>
      <c r="W190" s="72"/>
      <c r="X190" s="72"/>
      <c r="Y190" s="72"/>
      <c r="Z190" s="3852" t="s">
        <v>590</v>
      </c>
      <c r="AA190" s="3853"/>
      <c r="AB190" s="3853"/>
      <c r="AC190" s="3853"/>
      <c r="AD190" s="3853"/>
      <c r="AE190" s="3853"/>
      <c r="AF190" s="3853"/>
      <c r="AG190" s="3853"/>
      <c r="AH190" s="3853"/>
      <c r="AI190" s="3854"/>
      <c r="AJ190" s="72"/>
      <c r="AK190" s="72"/>
      <c r="AL190" s="72"/>
      <c r="AM190" s="72"/>
      <c r="AN190" s="72"/>
      <c r="AO190" s="72"/>
      <c r="AP190" s="72"/>
      <c r="AQ190" s="72"/>
      <c r="AR190" s="72"/>
      <c r="AS190" s="72"/>
      <c r="AT190" s="72"/>
      <c r="AU190" s="72"/>
      <c r="AV190" s="72"/>
      <c r="AW190" s="72"/>
      <c r="AX190" s="73"/>
    </row>
    <row r="191" spans="1:50" ht="39" customHeight="1" x14ac:dyDescent="0.15">
      <c r="A191" s="3642"/>
      <c r="B191" s="3643"/>
      <c r="C191" s="3643"/>
      <c r="D191" s="3643"/>
      <c r="E191" s="3643"/>
      <c r="F191" s="3644"/>
      <c r="G191" s="79"/>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t="s">
        <v>542</v>
      </c>
      <c r="AE191" s="72"/>
      <c r="AF191" s="72"/>
      <c r="AG191" s="72"/>
      <c r="AH191" s="72"/>
      <c r="AI191" s="72"/>
      <c r="AJ191" s="72"/>
      <c r="AK191" s="72"/>
      <c r="AL191" s="72"/>
      <c r="AM191" s="72"/>
      <c r="AN191" s="72"/>
      <c r="AO191" s="72"/>
      <c r="AP191" s="72"/>
      <c r="AQ191" s="72"/>
      <c r="AR191" s="72"/>
      <c r="AS191" s="72"/>
      <c r="AT191" s="72"/>
      <c r="AU191" s="72"/>
      <c r="AV191" s="72"/>
      <c r="AW191" s="72"/>
      <c r="AX191" s="73"/>
    </row>
    <row r="192" spans="1:50" ht="25.5" customHeight="1" x14ac:dyDescent="0.15">
      <c r="A192" s="3642"/>
      <c r="B192" s="3643"/>
      <c r="C192" s="3643"/>
      <c r="D192" s="3643"/>
      <c r="E192" s="3643"/>
      <c r="F192" s="3644"/>
      <c r="G192" s="79"/>
      <c r="H192" s="72"/>
      <c r="I192" s="72"/>
      <c r="J192" s="72"/>
      <c r="K192" s="72"/>
      <c r="L192" s="72"/>
      <c r="M192" s="72"/>
      <c r="N192" s="72"/>
      <c r="O192" s="72"/>
      <c r="P192" s="72"/>
      <c r="Q192" s="72"/>
      <c r="R192" s="72"/>
      <c r="S192" s="72"/>
      <c r="T192" s="72"/>
      <c r="U192" s="72"/>
      <c r="V192" s="72"/>
      <c r="W192" s="72"/>
      <c r="X192" s="72"/>
      <c r="Y192" s="72"/>
      <c r="Z192" s="72"/>
      <c r="AA192" s="3864" t="s">
        <v>571</v>
      </c>
      <c r="AB192" s="3864"/>
      <c r="AC192" s="3864"/>
      <c r="AD192" s="3864"/>
      <c r="AE192" s="3864"/>
      <c r="AF192" s="3864"/>
      <c r="AG192" s="3864"/>
      <c r="AH192" s="3864"/>
      <c r="AI192" s="72"/>
      <c r="AJ192" s="72"/>
      <c r="AK192" s="3855" t="s">
        <v>572</v>
      </c>
      <c r="AL192" s="3855"/>
      <c r="AM192" s="3855"/>
      <c r="AN192" s="3855"/>
      <c r="AO192" s="3855"/>
      <c r="AP192" s="3855"/>
      <c r="AQ192" s="3855"/>
      <c r="AR192" s="3855"/>
      <c r="AS192" s="72"/>
      <c r="AT192" s="72"/>
      <c r="AU192" s="72"/>
      <c r="AV192" s="72"/>
      <c r="AW192" s="72"/>
      <c r="AX192" s="73"/>
    </row>
    <row r="193" spans="1:50" ht="25.5" customHeight="1" x14ac:dyDescent="0.15">
      <c r="A193" s="3642"/>
      <c r="B193" s="3643"/>
      <c r="C193" s="3643"/>
      <c r="D193" s="3643"/>
      <c r="E193" s="3643"/>
      <c r="F193" s="3644"/>
      <c r="G193" s="79"/>
      <c r="H193" s="72"/>
      <c r="I193" s="72"/>
      <c r="J193" s="72"/>
      <c r="K193" s="72"/>
      <c r="L193" s="72"/>
      <c r="M193" s="72"/>
      <c r="N193" s="72"/>
      <c r="O193" s="72"/>
      <c r="P193" s="72"/>
      <c r="Q193" s="72"/>
      <c r="R193" s="72"/>
      <c r="S193" s="72"/>
      <c r="T193" s="72"/>
      <c r="U193" s="72"/>
      <c r="V193" s="72"/>
      <c r="W193" s="72"/>
      <c r="X193" s="3852" t="s">
        <v>591</v>
      </c>
      <c r="Y193" s="3853"/>
      <c r="Z193" s="3853"/>
      <c r="AA193" s="3853"/>
      <c r="AB193" s="3853"/>
      <c r="AC193" s="3853"/>
      <c r="AD193" s="3853"/>
      <c r="AE193" s="3853"/>
      <c r="AF193" s="3853"/>
      <c r="AG193" s="3853"/>
      <c r="AH193" s="3853"/>
      <c r="AI193" s="3853"/>
      <c r="AJ193" s="3853"/>
      <c r="AK193" s="3854"/>
      <c r="AL193" s="72"/>
      <c r="AM193" s="3855"/>
      <c r="AN193" s="3855"/>
      <c r="AO193" s="3855"/>
      <c r="AP193" s="3855"/>
      <c r="AQ193" s="3855"/>
      <c r="AR193" s="3855"/>
      <c r="AS193" s="3855"/>
      <c r="AT193" s="3855"/>
      <c r="AU193" s="3855"/>
      <c r="AV193" s="3855"/>
      <c r="AW193" s="3855"/>
      <c r="AX193" s="73"/>
    </row>
    <row r="194" spans="1:50" ht="40.5" customHeight="1" x14ac:dyDescent="0.15">
      <c r="A194" s="3642"/>
      <c r="B194" s="3643"/>
      <c r="C194" s="3643"/>
      <c r="D194" s="3643"/>
      <c r="E194" s="3643"/>
      <c r="F194" s="3644"/>
      <c r="G194" s="80"/>
      <c r="H194" s="81"/>
      <c r="I194" s="81"/>
      <c r="J194" s="81"/>
      <c r="K194" s="3858" t="s">
        <v>592</v>
      </c>
      <c r="L194" s="3858"/>
      <c r="M194" s="3858"/>
      <c r="N194" s="3858"/>
      <c r="O194" s="3858"/>
      <c r="P194" s="3858"/>
      <c r="Q194" s="3858"/>
      <c r="R194" s="3858"/>
      <c r="S194" s="3858"/>
      <c r="T194" s="3858"/>
      <c r="U194" s="3858"/>
      <c r="V194" s="3858"/>
      <c r="W194" s="3858"/>
      <c r="X194" s="3858"/>
      <c r="Y194" s="3858"/>
      <c r="Z194" s="3858"/>
      <c r="AA194" s="3858"/>
      <c r="AB194" s="3858"/>
      <c r="AC194" s="3858"/>
      <c r="AD194" s="3858"/>
      <c r="AE194" s="3858"/>
      <c r="AF194" s="3858"/>
      <c r="AG194" s="3858"/>
      <c r="AH194" s="3858"/>
      <c r="AI194" s="3858"/>
      <c r="AJ194" s="3858"/>
      <c r="AK194" s="3858"/>
      <c r="AL194" s="3858"/>
      <c r="AM194" s="3858"/>
      <c r="AN194" s="3858"/>
      <c r="AO194" s="3858"/>
      <c r="AP194" s="3858"/>
      <c r="AQ194" s="3858"/>
      <c r="AR194" s="3858"/>
      <c r="AS194" s="3858"/>
      <c r="AT194" s="3858"/>
      <c r="AU194" s="3858"/>
      <c r="AV194" s="81"/>
      <c r="AW194" s="81"/>
      <c r="AX194" s="82"/>
    </row>
    <row r="195" spans="1:50" ht="40.5" customHeight="1" x14ac:dyDescent="0.15">
      <c r="A195" s="3642"/>
      <c r="B195" s="3643"/>
      <c r="C195" s="3643"/>
      <c r="D195" s="3643"/>
      <c r="E195" s="3643"/>
      <c r="F195" s="3644"/>
      <c r="G195" s="80"/>
      <c r="H195" s="81"/>
      <c r="I195" s="81"/>
      <c r="J195" s="81"/>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81"/>
      <c r="AW195" s="81"/>
      <c r="AX195" s="82"/>
    </row>
    <row r="196" spans="1:50" ht="40.5" customHeight="1" x14ac:dyDescent="0.15">
      <c r="A196" s="3642"/>
      <c r="B196" s="3643"/>
      <c r="C196" s="3643"/>
      <c r="D196" s="3643"/>
      <c r="E196" s="3643"/>
      <c r="F196" s="3644"/>
      <c r="G196" s="80"/>
      <c r="H196" s="81"/>
      <c r="I196" s="81"/>
      <c r="J196" s="81"/>
      <c r="K196" s="94"/>
      <c r="L196" s="94"/>
      <c r="M196" s="94"/>
      <c r="N196" s="94"/>
      <c r="O196" s="94"/>
      <c r="P196" s="94"/>
      <c r="Q196" s="94"/>
      <c r="R196" s="94"/>
      <c r="S196" s="94"/>
      <c r="T196" s="94"/>
      <c r="U196" s="94"/>
      <c r="V196" s="94"/>
      <c r="W196" s="94"/>
      <c r="X196" s="94"/>
      <c r="Y196" s="94"/>
      <c r="Z196" s="94"/>
      <c r="AA196" s="94"/>
      <c r="AB196" s="94"/>
      <c r="AC196" s="94"/>
      <c r="AD196" s="94"/>
      <c r="AE196" s="94"/>
      <c r="AF196" s="94"/>
      <c r="AG196" s="94"/>
      <c r="AH196" s="94"/>
      <c r="AI196" s="94"/>
      <c r="AJ196" s="94"/>
      <c r="AK196" s="94"/>
      <c r="AL196" s="94"/>
      <c r="AM196" s="94"/>
      <c r="AN196" s="94"/>
      <c r="AO196" s="94"/>
      <c r="AP196" s="94"/>
      <c r="AQ196" s="94"/>
      <c r="AR196" s="94"/>
      <c r="AS196" s="94"/>
      <c r="AT196" s="94"/>
      <c r="AU196" s="94"/>
      <c r="AV196" s="81"/>
      <c r="AW196" s="81"/>
      <c r="AX196" s="82"/>
    </row>
    <row r="197" spans="1:50" ht="40.5" customHeight="1" x14ac:dyDescent="0.15">
      <c r="A197" s="3642"/>
      <c r="B197" s="3643"/>
      <c r="C197" s="3643"/>
      <c r="D197" s="3643"/>
      <c r="E197" s="3643"/>
      <c r="F197" s="3644"/>
      <c r="G197" s="80"/>
      <c r="H197" s="81"/>
      <c r="I197" s="81"/>
      <c r="J197" s="81"/>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81"/>
      <c r="AW197" s="81"/>
      <c r="AX197" s="82"/>
    </row>
    <row r="198" spans="1:50" ht="40.5" customHeight="1" x14ac:dyDescent="0.15">
      <c r="A198" s="3642"/>
      <c r="B198" s="3643"/>
      <c r="C198" s="3643"/>
      <c r="D198" s="3643"/>
      <c r="E198" s="3643"/>
      <c r="F198" s="3644"/>
      <c r="G198" s="80"/>
      <c r="H198" s="81"/>
      <c r="I198" s="81"/>
      <c r="J198" s="81"/>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81"/>
      <c r="AW198" s="81"/>
      <c r="AX198" s="82"/>
    </row>
    <row r="199" spans="1:50" s="89" customFormat="1" ht="24" customHeight="1" thickBot="1" x14ac:dyDescent="0.2">
      <c r="A199" s="3871"/>
      <c r="B199" s="3872"/>
      <c r="C199" s="3872"/>
      <c r="D199" s="3872"/>
      <c r="E199" s="3872"/>
      <c r="F199" s="3873"/>
      <c r="G199" s="96"/>
      <c r="H199" s="97"/>
      <c r="I199" s="97"/>
      <c r="J199" s="97"/>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7"/>
      <c r="AW199" s="97"/>
      <c r="AX199" s="99"/>
    </row>
    <row r="200" spans="1:50" s="89" customFormat="1" ht="11.25" customHeight="1" x14ac:dyDescent="0.15">
      <c r="A200" s="100"/>
      <c r="B200" s="100"/>
      <c r="C200" s="100"/>
      <c r="D200" s="100"/>
      <c r="E200" s="100"/>
      <c r="F200" s="100"/>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c r="AJ200" s="95"/>
      <c r="AK200" s="95"/>
      <c r="AL200" s="95"/>
      <c r="AM200" s="95"/>
      <c r="AN200" s="95"/>
      <c r="AO200" s="95"/>
      <c r="AP200" s="95"/>
      <c r="AQ200" s="95"/>
      <c r="AR200" s="95"/>
      <c r="AS200" s="95"/>
      <c r="AT200" s="95"/>
      <c r="AU200" s="95"/>
      <c r="AV200" s="95"/>
      <c r="AW200" s="95"/>
      <c r="AX200" s="95"/>
    </row>
    <row r="201" spans="1:50" ht="24.75" customHeight="1" thickBot="1" x14ac:dyDescent="0.2">
      <c r="A201" s="3859"/>
      <c r="B201" s="3859"/>
      <c r="C201" s="3859"/>
      <c r="D201" s="3859"/>
      <c r="E201" s="3860"/>
      <c r="F201" s="3860"/>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3861"/>
      <c r="AD201" s="3861"/>
      <c r="AE201" s="3861"/>
      <c r="AF201" s="3861"/>
      <c r="AG201" s="3861"/>
      <c r="AH201" s="3861"/>
      <c r="AI201" s="3861"/>
      <c r="AJ201" s="3861"/>
      <c r="AK201" s="3861"/>
      <c r="AL201" s="3861"/>
      <c r="AM201" s="3861"/>
      <c r="AN201" s="3861"/>
      <c r="AO201" s="3861"/>
      <c r="AP201" s="3861"/>
      <c r="AQ201" s="3861"/>
      <c r="AR201" s="3861"/>
      <c r="AS201" s="3861"/>
      <c r="AT201" s="3861"/>
      <c r="AU201" s="3861"/>
      <c r="AV201" s="3861"/>
      <c r="AW201" s="3861"/>
      <c r="AX201" s="3861"/>
    </row>
    <row r="202" spans="1:50" ht="30" customHeight="1" x14ac:dyDescent="0.15">
      <c r="A202" s="768" t="s">
        <v>413</v>
      </c>
      <c r="B202" s="769"/>
      <c r="C202" s="769"/>
      <c r="D202" s="769"/>
      <c r="E202" s="769"/>
      <c r="F202" s="770"/>
      <c r="G202" s="3786" t="s">
        <v>593</v>
      </c>
      <c r="H202" s="3682"/>
      <c r="I202" s="3682"/>
      <c r="J202" s="3682"/>
      <c r="K202" s="3682"/>
      <c r="L202" s="3682"/>
      <c r="M202" s="3682"/>
      <c r="N202" s="3682"/>
      <c r="O202" s="3682"/>
      <c r="P202" s="3682"/>
      <c r="Q202" s="3682"/>
      <c r="R202" s="3682"/>
      <c r="S202" s="3682"/>
      <c r="T202" s="3682"/>
      <c r="U202" s="3682"/>
      <c r="V202" s="3682"/>
      <c r="W202" s="3682"/>
      <c r="X202" s="3682"/>
      <c r="Y202" s="3682"/>
      <c r="Z202" s="3682"/>
      <c r="AA202" s="3682"/>
      <c r="AB202" s="3862"/>
      <c r="AC202" s="3786" t="s">
        <v>594</v>
      </c>
      <c r="AD202" s="3682"/>
      <c r="AE202" s="3682"/>
      <c r="AF202" s="3682"/>
      <c r="AG202" s="3682"/>
      <c r="AH202" s="3682"/>
      <c r="AI202" s="3682"/>
      <c r="AJ202" s="3682"/>
      <c r="AK202" s="3682"/>
      <c r="AL202" s="3682"/>
      <c r="AM202" s="3682"/>
      <c r="AN202" s="3682"/>
      <c r="AO202" s="3682"/>
      <c r="AP202" s="3682"/>
      <c r="AQ202" s="3682"/>
      <c r="AR202" s="3682"/>
      <c r="AS202" s="3682"/>
      <c r="AT202" s="3682"/>
      <c r="AU202" s="3682"/>
      <c r="AV202" s="3682"/>
      <c r="AW202" s="3682"/>
      <c r="AX202" s="3792"/>
    </row>
    <row r="203" spans="1:50" ht="30" customHeight="1" x14ac:dyDescent="0.15">
      <c r="A203" s="771"/>
      <c r="B203" s="772"/>
      <c r="C203" s="772"/>
      <c r="D203" s="772"/>
      <c r="E203" s="772"/>
      <c r="F203" s="773"/>
      <c r="G203" s="3781" t="s">
        <v>91</v>
      </c>
      <c r="H203" s="3782"/>
      <c r="I203" s="3782"/>
      <c r="J203" s="3782"/>
      <c r="K203" s="3782"/>
      <c r="L203" s="3703" t="s">
        <v>136</v>
      </c>
      <c r="M203" s="3704"/>
      <c r="N203" s="3704"/>
      <c r="O203" s="3704"/>
      <c r="P203" s="3704"/>
      <c r="Q203" s="3704"/>
      <c r="R203" s="3704"/>
      <c r="S203" s="3704"/>
      <c r="T203" s="3704"/>
      <c r="U203" s="3704"/>
      <c r="V203" s="3704"/>
      <c r="W203" s="3704"/>
      <c r="X203" s="3705"/>
      <c r="Y203" s="3783" t="s">
        <v>137</v>
      </c>
      <c r="Z203" s="3784"/>
      <c r="AA203" s="3784"/>
      <c r="AB203" s="3791"/>
      <c r="AC203" s="3790" t="s">
        <v>91</v>
      </c>
      <c r="AD203" s="3704"/>
      <c r="AE203" s="3704"/>
      <c r="AF203" s="3704"/>
      <c r="AG203" s="3705"/>
      <c r="AH203" s="3703" t="s">
        <v>136</v>
      </c>
      <c r="AI203" s="3704"/>
      <c r="AJ203" s="3704"/>
      <c r="AK203" s="3704"/>
      <c r="AL203" s="3704"/>
      <c r="AM203" s="3704"/>
      <c r="AN203" s="3704"/>
      <c r="AO203" s="3704"/>
      <c r="AP203" s="3704"/>
      <c r="AQ203" s="3704"/>
      <c r="AR203" s="3704"/>
      <c r="AS203" s="3704"/>
      <c r="AT203" s="3705"/>
      <c r="AU203" s="3783" t="s">
        <v>137</v>
      </c>
      <c r="AV203" s="3841"/>
      <c r="AW203" s="3841"/>
      <c r="AX203" s="3842"/>
    </row>
    <row r="204" spans="1:50" ht="30" customHeight="1" x14ac:dyDescent="0.15">
      <c r="A204" s="771"/>
      <c r="B204" s="772"/>
      <c r="C204" s="772"/>
      <c r="D204" s="772"/>
      <c r="E204" s="772"/>
      <c r="F204" s="773"/>
      <c r="G204" s="3770" t="s">
        <v>595</v>
      </c>
      <c r="H204" s="3771"/>
      <c r="I204" s="3771"/>
      <c r="J204" s="3771"/>
      <c r="K204" s="3772"/>
      <c r="L204" s="717" t="s">
        <v>596</v>
      </c>
      <c r="M204" s="1194"/>
      <c r="N204" s="1194"/>
      <c r="O204" s="1194"/>
      <c r="P204" s="1194"/>
      <c r="Q204" s="1194"/>
      <c r="R204" s="1194"/>
      <c r="S204" s="1194"/>
      <c r="T204" s="1194"/>
      <c r="U204" s="1194"/>
      <c r="V204" s="1194"/>
      <c r="W204" s="1194"/>
      <c r="X204" s="1195"/>
      <c r="Y204" s="3843">
        <v>200</v>
      </c>
      <c r="Z204" s="3844"/>
      <c r="AA204" s="3844"/>
      <c r="AB204" s="3845"/>
      <c r="AC204" s="3766" t="s">
        <v>315</v>
      </c>
      <c r="AD204" s="3767"/>
      <c r="AE204" s="3767"/>
      <c r="AF204" s="3767"/>
      <c r="AG204" s="3768"/>
      <c r="AH204" s="2308" t="s">
        <v>597</v>
      </c>
      <c r="AI204" s="2309"/>
      <c r="AJ204" s="2309"/>
      <c r="AK204" s="2309"/>
      <c r="AL204" s="2309"/>
      <c r="AM204" s="2309"/>
      <c r="AN204" s="2309"/>
      <c r="AO204" s="2309"/>
      <c r="AP204" s="2309"/>
      <c r="AQ204" s="2309"/>
      <c r="AR204" s="2309"/>
      <c r="AS204" s="2309"/>
      <c r="AT204" s="2310"/>
      <c r="AU204" s="3813">
        <v>3</v>
      </c>
      <c r="AV204" s="3814"/>
      <c r="AW204" s="3814"/>
      <c r="AX204" s="3815"/>
    </row>
    <row r="205" spans="1:50" ht="30" customHeight="1" thickBot="1" x14ac:dyDescent="0.2">
      <c r="A205" s="771"/>
      <c r="B205" s="772"/>
      <c r="C205" s="772"/>
      <c r="D205" s="772"/>
      <c r="E205" s="772"/>
      <c r="F205" s="773"/>
      <c r="G205" s="3803" t="s">
        <v>598</v>
      </c>
      <c r="H205" s="602"/>
      <c r="I205" s="602"/>
      <c r="J205" s="602"/>
      <c r="K205" s="603"/>
      <c r="L205" s="3804" t="s">
        <v>599</v>
      </c>
      <c r="M205" s="3805"/>
      <c r="N205" s="3805"/>
      <c r="O205" s="3805"/>
      <c r="P205" s="3805"/>
      <c r="Q205" s="3805"/>
      <c r="R205" s="3805"/>
      <c r="S205" s="3805"/>
      <c r="T205" s="3805"/>
      <c r="U205" s="3805"/>
      <c r="V205" s="3805"/>
      <c r="W205" s="3805"/>
      <c r="X205" s="3806"/>
      <c r="Y205" s="3838">
        <v>30</v>
      </c>
      <c r="Z205" s="3839"/>
      <c r="AA205" s="3839"/>
      <c r="AB205" s="3840"/>
      <c r="AC205" s="693" t="s">
        <v>35</v>
      </c>
      <c r="AD205" s="694"/>
      <c r="AE205" s="694"/>
      <c r="AF205" s="694"/>
      <c r="AG205" s="695"/>
      <c r="AH205" s="696"/>
      <c r="AI205" s="697"/>
      <c r="AJ205" s="697"/>
      <c r="AK205" s="697"/>
      <c r="AL205" s="697"/>
      <c r="AM205" s="697"/>
      <c r="AN205" s="697"/>
      <c r="AO205" s="697"/>
      <c r="AP205" s="697"/>
      <c r="AQ205" s="697"/>
      <c r="AR205" s="697"/>
      <c r="AS205" s="697"/>
      <c r="AT205" s="698"/>
      <c r="AU205" s="3760">
        <f>SUM(AU204)</f>
        <v>3</v>
      </c>
      <c r="AV205" s="3761"/>
      <c r="AW205" s="3761"/>
      <c r="AX205" s="3762"/>
    </row>
    <row r="206" spans="1:50" ht="30" customHeight="1" thickBot="1" x14ac:dyDescent="0.2">
      <c r="A206" s="771"/>
      <c r="B206" s="772"/>
      <c r="C206" s="772"/>
      <c r="D206" s="772"/>
      <c r="E206" s="772"/>
      <c r="F206" s="773"/>
      <c r="G206" s="3803" t="s">
        <v>600</v>
      </c>
      <c r="H206" s="602"/>
      <c r="I206" s="602"/>
      <c r="J206" s="602"/>
      <c r="K206" s="603"/>
      <c r="L206" s="3804" t="s">
        <v>601</v>
      </c>
      <c r="M206" s="3805"/>
      <c r="N206" s="3805"/>
      <c r="O206" s="3805"/>
      <c r="P206" s="3805"/>
      <c r="Q206" s="3805"/>
      <c r="R206" s="3805"/>
      <c r="S206" s="3805"/>
      <c r="T206" s="3805"/>
      <c r="U206" s="3805"/>
      <c r="V206" s="3805"/>
      <c r="W206" s="3805"/>
      <c r="X206" s="3806"/>
      <c r="Y206" s="3865">
        <v>-50</v>
      </c>
      <c r="Z206" s="3866"/>
      <c r="AA206" s="3866"/>
      <c r="AB206" s="3867"/>
      <c r="AC206" s="693" t="s">
        <v>35</v>
      </c>
      <c r="AD206" s="694"/>
      <c r="AE206" s="694"/>
      <c r="AF206" s="694"/>
      <c r="AG206" s="695"/>
      <c r="AH206" s="696"/>
      <c r="AI206" s="697"/>
      <c r="AJ206" s="697"/>
      <c r="AK206" s="697"/>
      <c r="AL206" s="697"/>
      <c r="AM206" s="697"/>
      <c r="AN206" s="697"/>
      <c r="AO206" s="697"/>
      <c r="AP206" s="697"/>
      <c r="AQ206" s="697"/>
      <c r="AR206" s="697"/>
      <c r="AS206" s="697"/>
      <c r="AT206" s="698"/>
      <c r="AU206" s="3760">
        <f>SUM(AU204:AX205)</f>
        <v>6</v>
      </c>
      <c r="AV206" s="3761"/>
      <c r="AW206" s="3761"/>
      <c r="AX206" s="3762"/>
    </row>
    <row r="207" spans="1:50" ht="30" customHeight="1" x14ac:dyDescent="0.15">
      <c r="A207" s="771"/>
      <c r="B207" s="772"/>
      <c r="C207" s="772"/>
      <c r="D207" s="772"/>
      <c r="E207" s="772"/>
      <c r="F207" s="773"/>
      <c r="G207" s="3849" t="s">
        <v>602</v>
      </c>
      <c r="H207" s="1265"/>
      <c r="I207" s="1265"/>
      <c r="J207" s="1265"/>
      <c r="K207" s="3850"/>
      <c r="L207" s="3804" t="s">
        <v>603</v>
      </c>
      <c r="M207" s="3805"/>
      <c r="N207" s="3805"/>
      <c r="O207" s="3805"/>
      <c r="P207" s="3805"/>
      <c r="Q207" s="3805"/>
      <c r="R207" s="3805"/>
      <c r="S207" s="3805"/>
      <c r="T207" s="3805"/>
      <c r="U207" s="3805"/>
      <c r="V207" s="3805"/>
      <c r="W207" s="3805"/>
      <c r="X207" s="3806"/>
      <c r="Y207" s="3838">
        <v>9</v>
      </c>
      <c r="Z207" s="3839"/>
      <c r="AA207" s="3839"/>
      <c r="AB207" s="3840"/>
      <c r="AC207" s="3786" t="s">
        <v>604</v>
      </c>
      <c r="AD207" s="3682"/>
      <c r="AE207" s="3682"/>
      <c r="AF207" s="3682"/>
      <c r="AG207" s="3682"/>
      <c r="AH207" s="3682"/>
      <c r="AI207" s="3682"/>
      <c r="AJ207" s="3682"/>
      <c r="AK207" s="3682"/>
      <c r="AL207" s="3682"/>
      <c r="AM207" s="3682"/>
      <c r="AN207" s="3682"/>
      <c r="AO207" s="3682"/>
      <c r="AP207" s="3682"/>
      <c r="AQ207" s="3682"/>
      <c r="AR207" s="3682"/>
      <c r="AS207" s="3682"/>
      <c r="AT207" s="3682"/>
      <c r="AU207" s="3682"/>
      <c r="AV207" s="3682"/>
      <c r="AW207" s="3682"/>
      <c r="AX207" s="3792"/>
    </row>
    <row r="208" spans="1:50" ht="30" customHeight="1" x14ac:dyDescent="0.15">
      <c r="A208" s="771"/>
      <c r="B208" s="772"/>
      <c r="C208" s="772"/>
      <c r="D208" s="772"/>
      <c r="E208" s="772"/>
      <c r="F208" s="773"/>
      <c r="G208" s="707" t="s">
        <v>35</v>
      </c>
      <c r="H208" s="627"/>
      <c r="I208" s="627"/>
      <c r="J208" s="627"/>
      <c r="K208" s="627"/>
      <c r="L208" s="742"/>
      <c r="M208" s="743"/>
      <c r="N208" s="743"/>
      <c r="O208" s="743"/>
      <c r="P208" s="743"/>
      <c r="Q208" s="743"/>
      <c r="R208" s="743"/>
      <c r="S208" s="743"/>
      <c r="T208" s="743"/>
      <c r="U208" s="743"/>
      <c r="V208" s="743"/>
      <c r="W208" s="743"/>
      <c r="X208" s="744"/>
      <c r="Y208" s="745">
        <f>SUM(Y203:Y207)</f>
        <v>189</v>
      </c>
      <c r="Z208" s="746"/>
      <c r="AA208" s="746"/>
      <c r="AB208" s="759"/>
      <c r="AC208" s="3790" t="s">
        <v>91</v>
      </c>
      <c r="AD208" s="3704"/>
      <c r="AE208" s="3704"/>
      <c r="AF208" s="3704"/>
      <c r="AG208" s="3705"/>
      <c r="AH208" s="3703" t="s">
        <v>136</v>
      </c>
      <c r="AI208" s="3704"/>
      <c r="AJ208" s="3704"/>
      <c r="AK208" s="3704"/>
      <c r="AL208" s="3704"/>
      <c r="AM208" s="3704"/>
      <c r="AN208" s="3704"/>
      <c r="AO208" s="3704"/>
      <c r="AP208" s="3704"/>
      <c r="AQ208" s="3704"/>
      <c r="AR208" s="3704"/>
      <c r="AS208" s="3704"/>
      <c r="AT208" s="3705"/>
      <c r="AU208" s="3783" t="s">
        <v>137</v>
      </c>
      <c r="AV208" s="3841"/>
      <c r="AW208" s="3841"/>
      <c r="AX208" s="3842"/>
    </row>
    <row r="209" spans="1:50" ht="30" customHeight="1" x14ac:dyDescent="0.15">
      <c r="A209" s="771"/>
      <c r="B209" s="772"/>
      <c r="C209" s="772"/>
      <c r="D209" s="772"/>
      <c r="E209" s="772"/>
      <c r="F209" s="773"/>
      <c r="G209" s="3846" t="s">
        <v>202</v>
      </c>
      <c r="H209" s="3847"/>
      <c r="I209" s="3847"/>
      <c r="J209" s="3847"/>
      <c r="K209" s="3847"/>
      <c r="L209" s="3847"/>
      <c r="M209" s="3847"/>
      <c r="N209" s="3847"/>
      <c r="O209" s="3847"/>
      <c r="P209" s="3847"/>
      <c r="Q209" s="3847"/>
      <c r="R209" s="3847"/>
      <c r="S209" s="3847"/>
      <c r="T209" s="3847"/>
      <c r="U209" s="3847"/>
      <c r="V209" s="3847"/>
      <c r="W209" s="3847"/>
      <c r="X209" s="3847"/>
      <c r="Y209" s="3847"/>
      <c r="Z209" s="3847"/>
      <c r="AA209" s="3847"/>
      <c r="AB209" s="3848"/>
      <c r="AC209" s="3766" t="s">
        <v>315</v>
      </c>
      <c r="AD209" s="3767"/>
      <c r="AE209" s="3767"/>
      <c r="AF209" s="3767"/>
      <c r="AG209" s="3768"/>
      <c r="AH209" s="2308" t="s">
        <v>597</v>
      </c>
      <c r="AI209" s="2309"/>
      <c r="AJ209" s="2309"/>
      <c r="AK209" s="2309"/>
      <c r="AL209" s="2309"/>
      <c r="AM209" s="2309"/>
      <c r="AN209" s="2309"/>
      <c r="AO209" s="2309"/>
      <c r="AP209" s="2309"/>
      <c r="AQ209" s="2309"/>
      <c r="AR209" s="2309"/>
      <c r="AS209" s="2309"/>
      <c r="AT209" s="2310"/>
      <c r="AU209" s="3787">
        <v>0.6</v>
      </c>
      <c r="AV209" s="3788"/>
      <c r="AW209" s="3788"/>
      <c r="AX209" s="3789"/>
    </row>
    <row r="210" spans="1:50" ht="30" customHeight="1" thickBot="1" x14ac:dyDescent="0.2">
      <c r="A210" s="771"/>
      <c r="B210" s="772"/>
      <c r="C210" s="772"/>
      <c r="D210" s="772"/>
      <c r="E210" s="772"/>
      <c r="F210" s="773"/>
      <c r="G210" s="731" t="s">
        <v>91</v>
      </c>
      <c r="H210" s="732"/>
      <c r="I210" s="732"/>
      <c r="J210" s="732"/>
      <c r="K210" s="732"/>
      <c r="L210" s="474" t="s">
        <v>136</v>
      </c>
      <c r="M210" s="627"/>
      <c r="N210" s="627"/>
      <c r="O210" s="627"/>
      <c r="P210" s="627"/>
      <c r="Q210" s="627"/>
      <c r="R210" s="627"/>
      <c r="S210" s="627"/>
      <c r="T210" s="627"/>
      <c r="U210" s="627"/>
      <c r="V210" s="627"/>
      <c r="W210" s="627"/>
      <c r="X210" s="637"/>
      <c r="Y210" s="728" t="s">
        <v>137</v>
      </c>
      <c r="Z210" s="733"/>
      <c r="AA210" s="733"/>
      <c r="AB210" s="756"/>
      <c r="AC210" s="707" t="s">
        <v>35</v>
      </c>
      <c r="AD210" s="627"/>
      <c r="AE210" s="627"/>
      <c r="AF210" s="627"/>
      <c r="AG210" s="637"/>
      <c r="AH210" s="742"/>
      <c r="AI210" s="766"/>
      <c r="AJ210" s="766"/>
      <c r="AK210" s="766"/>
      <c r="AL210" s="766"/>
      <c r="AM210" s="766"/>
      <c r="AN210" s="766"/>
      <c r="AO210" s="766"/>
      <c r="AP210" s="766"/>
      <c r="AQ210" s="766"/>
      <c r="AR210" s="766"/>
      <c r="AS210" s="766"/>
      <c r="AT210" s="767"/>
      <c r="AU210" s="3787">
        <f>SUM(AU209)</f>
        <v>0.6</v>
      </c>
      <c r="AV210" s="3788"/>
      <c r="AW210" s="3788"/>
      <c r="AX210" s="3789"/>
    </row>
    <row r="211" spans="1:50" ht="30" customHeight="1" x14ac:dyDescent="0.15">
      <c r="A211" s="771"/>
      <c r="B211" s="772"/>
      <c r="C211" s="772"/>
      <c r="D211" s="772"/>
      <c r="E211" s="772"/>
      <c r="F211" s="773"/>
      <c r="G211" s="3835" t="s">
        <v>605</v>
      </c>
      <c r="H211" s="3836"/>
      <c r="I211" s="3836"/>
      <c r="J211" s="3836"/>
      <c r="K211" s="3837"/>
      <c r="L211" s="3809" t="s">
        <v>606</v>
      </c>
      <c r="M211" s="3795"/>
      <c r="N211" s="3795"/>
      <c r="O211" s="3795"/>
      <c r="P211" s="3795"/>
      <c r="Q211" s="3795"/>
      <c r="R211" s="3795"/>
      <c r="S211" s="3795"/>
      <c r="T211" s="3795"/>
      <c r="U211" s="3795"/>
      <c r="V211" s="3795"/>
      <c r="W211" s="3795"/>
      <c r="X211" s="3796"/>
      <c r="Y211" s="3797">
        <v>145</v>
      </c>
      <c r="Z211" s="3798"/>
      <c r="AA211" s="3798"/>
      <c r="AB211" s="3799"/>
      <c r="AC211" s="3786" t="s">
        <v>607</v>
      </c>
      <c r="AD211" s="3682"/>
      <c r="AE211" s="3682"/>
      <c r="AF211" s="3682"/>
      <c r="AG211" s="3682"/>
      <c r="AH211" s="3682"/>
      <c r="AI211" s="3682"/>
      <c r="AJ211" s="3682"/>
      <c r="AK211" s="3682"/>
      <c r="AL211" s="3682"/>
      <c r="AM211" s="3682"/>
      <c r="AN211" s="3682"/>
      <c r="AO211" s="3682"/>
      <c r="AP211" s="3682"/>
      <c r="AQ211" s="3682"/>
      <c r="AR211" s="3682"/>
      <c r="AS211" s="3682"/>
      <c r="AT211" s="3682"/>
      <c r="AU211" s="3682"/>
      <c r="AV211" s="3682"/>
      <c r="AW211" s="3682"/>
      <c r="AX211" s="3792"/>
    </row>
    <row r="212" spans="1:50" ht="30" customHeight="1" x14ac:dyDescent="0.15">
      <c r="A212" s="771"/>
      <c r="B212" s="772"/>
      <c r="C212" s="772"/>
      <c r="D212" s="772"/>
      <c r="E212" s="772"/>
      <c r="F212" s="773"/>
      <c r="G212" s="707" t="s">
        <v>35</v>
      </c>
      <c r="H212" s="627"/>
      <c r="I212" s="627"/>
      <c r="J212" s="627"/>
      <c r="K212" s="627"/>
      <c r="L212" s="742"/>
      <c r="M212" s="743"/>
      <c r="N212" s="743"/>
      <c r="O212" s="743"/>
      <c r="P212" s="743"/>
      <c r="Q212" s="743"/>
      <c r="R212" s="743"/>
      <c r="S212" s="743"/>
      <c r="T212" s="743"/>
      <c r="U212" s="743"/>
      <c r="V212" s="743"/>
      <c r="W212" s="743"/>
      <c r="X212" s="744"/>
      <c r="Y212" s="745">
        <f>SUM(Y211)</f>
        <v>145</v>
      </c>
      <c r="Z212" s="746"/>
      <c r="AA212" s="746"/>
      <c r="AB212" s="759"/>
      <c r="AC212" s="727" t="s">
        <v>91</v>
      </c>
      <c r="AD212" s="475"/>
      <c r="AE212" s="475"/>
      <c r="AF212" s="475"/>
      <c r="AG212" s="476"/>
      <c r="AH212" s="474" t="s">
        <v>136</v>
      </c>
      <c r="AI212" s="475"/>
      <c r="AJ212" s="475"/>
      <c r="AK212" s="475"/>
      <c r="AL212" s="475"/>
      <c r="AM212" s="475"/>
      <c r="AN212" s="475"/>
      <c r="AO212" s="475"/>
      <c r="AP212" s="475"/>
      <c r="AQ212" s="475"/>
      <c r="AR212" s="475"/>
      <c r="AS212" s="475"/>
      <c r="AT212" s="476"/>
      <c r="AU212" s="728" t="s">
        <v>137</v>
      </c>
      <c r="AV212" s="729"/>
      <c r="AW212" s="729"/>
      <c r="AX212" s="738"/>
    </row>
    <row r="213" spans="1:50" ht="30" customHeight="1" x14ac:dyDescent="0.15">
      <c r="A213" s="771"/>
      <c r="B213" s="772"/>
      <c r="C213" s="772"/>
      <c r="D213" s="772"/>
      <c r="E213" s="772"/>
      <c r="F213" s="773"/>
      <c r="G213" s="3820" t="s">
        <v>608</v>
      </c>
      <c r="H213" s="3821"/>
      <c r="I213" s="3821"/>
      <c r="J213" s="3821"/>
      <c r="K213" s="3821"/>
      <c r="L213" s="3821"/>
      <c r="M213" s="3821"/>
      <c r="N213" s="3821"/>
      <c r="O213" s="3821"/>
      <c r="P213" s="3821"/>
      <c r="Q213" s="3821"/>
      <c r="R213" s="3821"/>
      <c r="S213" s="3821"/>
      <c r="T213" s="3821"/>
      <c r="U213" s="3821"/>
      <c r="V213" s="3821"/>
      <c r="W213" s="3821"/>
      <c r="X213" s="3821"/>
      <c r="Y213" s="3821"/>
      <c r="Z213" s="3821"/>
      <c r="AA213" s="3821"/>
      <c r="AB213" s="3826"/>
      <c r="AC213" s="1180" t="s">
        <v>609</v>
      </c>
      <c r="AD213" s="732"/>
      <c r="AE213" s="732"/>
      <c r="AF213" s="732"/>
      <c r="AG213" s="3827"/>
      <c r="AH213" s="1248" t="s">
        <v>610</v>
      </c>
      <c r="AI213" s="1301"/>
      <c r="AJ213" s="1301"/>
      <c r="AK213" s="1301"/>
      <c r="AL213" s="1301"/>
      <c r="AM213" s="1301"/>
      <c r="AN213" s="1301"/>
      <c r="AO213" s="1301"/>
      <c r="AP213" s="1301"/>
      <c r="AQ213" s="1301"/>
      <c r="AR213" s="1301"/>
      <c r="AS213" s="1301"/>
      <c r="AT213" s="3828"/>
      <c r="AU213" s="3829">
        <v>0.7</v>
      </c>
      <c r="AV213" s="3830"/>
      <c r="AW213" s="3830"/>
      <c r="AX213" s="3831"/>
    </row>
    <row r="214" spans="1:50" ht="30" customHeight="1" x14ac:dyDescent="0.15">
      <c r="A214" s="771"/>
      <c r="B214" s="772"/>
      <c r="C214" s="772"/>
      <c r="D214" s="772"/>
      <c r="E214" s="772"/>
      <c r="F214" s="773"/>
      <c r="G214" s="3781" t="s">
        <v>91</v>
      </c>
      <c r="H214" s="3782"/>
      <c r="I214" s="3782"/>
      <c r="J214" s="3782"/>
      <c r="K214" s="3782"/>
      <c r="L214" s="3703" t="s">
        <v>136</v>
      </c>
      <c r="M214" s="3704"/>
      <c r="N214" s="3704"/>
      <c r="O214" s="3704"/>
      <c r="P214" s="3704"/>
      <c r="Q214" s="3704"/>
      <c r="R214" s="3704"/>
      <c r="S214" s="3704"/>
      <c r="T214" s="3704"/>
      <c r="U214" s="3704"/>
      <c r="V214" s="3704"/>
      <c r="W214" s="3704"/>
      <c r="X214" s="3705"/>
      <c r="Y214" s="3783" t="s">
        <v>137</v>
      </c>
      <c r="Z214" s="3784"/>
      <c r="AA214" s="3784"/>
      <c r="AB214" s="3791"/>
      <c r="AC214" s="1235"/>
      <c r="AD214" s="1236"/>
      <c r="AE214" s="1236"/>
      <c r="AF214" s="1236"/>
      <c r="AG214" s="1237"/>
      <c r="AH214" s="1238" t="s">
        <v>611</v>
      </c>
      <c r="AI214" s="1239"/>
      <c r="AJ214" s="1239"/>
      <c r="AK214" s="1239"/>
      <c r="AL214" s="1239"/>
      <c r="AM214" s="1239"/>
      <c r="AN214" s="1239"/>
      <c r="AO214" s="1239"/>
      <c r="AP214" s="1239"/>
      <c r="AQ214" s="1239"/>
      <c r="AR214" s="1239"/>
      <c r="AS214" s="1239"/>
      <c r="AT214" s="1240"/>
      <c r="AU214" s="3832"/>
      <c r="AV214" s="3833"/>
      <c r="AW214" s="3833"/>
      <c r="AX214" s="3834"/>
    </row>
    <row r="215" spans="1:50" ht="30" customHeight="1" x14ac:dyDescent="0.15">
      <c r="A215" s="771"/>
      <c r="B215" s="772"/>
      <c r="C215" s="772"/>
      <c r="D215" s="772"/>
      <c r="E215" s="772"/>
      <c r="F215" s="773"/>
      <c r="G215" s="3771" t="s">
        <v>315</v>
      </c>
      <c r="H215" s="3771"/>
      <c r="I215" s="3771"/>
      <c r="J215" s="3771"/>
      <c r="K215" s="3772"/>
      <c r="L215" s="3773" t="s">
        <v>612</v>
      </c>
      <c r="M215" s="868"/>
      <c r="N215" s="868"/>
      <c r="O215" s="868"/>
      <c r="P215" s="868"/>
      <c r="Q215" s="868"/>
      <c r="R215" s="868"/>
      <c r="S215" s="868"/>
      <c r="T215" s="868"/>
      <c r="U215" s="868"/>
      <c r="V215" s="868"/>
      <c r="W215" s="868"/>
      <c r="X215" s="3774"/>
      <c r="Y215" s="3823">
        <v>18</v>
      </c>
      <c r="Z215" s="3824"/>
      <c r="AA215" s="3824"/>
      <c r="AB215" s="3825"/>
      <c r="AC215" s="707" t="s">
        <v>35</v>
      </c>
      <c r="AD215" s="627"/>
      <c r="AE215" s="627"/>
      <c r="AF215" s="627"/>
      <c r="AG215" s="627"/>
      <c r="AH215" s="742"/>
      <c r="AI215" s="743"/>
      <c r="AJ215" s="743"/>
      <c r="AK215" s="743"/>
      <c r="AL215" s="743"/>
      <c r="AM215" s="743"/>
      <c r="AN215" s="743"/>
      <c r="AO215" s="743"/>
      <c r="AP215" s="743"/>
      <c r="AQ215" s="743"/>
      <c r="AR215" s="743"/>
      <c r="AS215" s="743"/>
      <c r="AT215" s="744"/>
      <c r="AU215" s="3787">
        <f>SUM(AU213:AX214)</f>
        <v>0.7</v>
      </c>
      <c r="AV215" s="3788"/>
      <c r="AW215" s="3788"/>
      <c r="AX215" s="3789"/>
    </row>
    <row r="216" spans="1:50" ht="30" customHeight="1" x14ac:dyDescent="0.15">
      <c r="A216" s="771"/>
      <c r="B216" s="772"/>
      <c r="C216" s="772"/>
      <c r="D216" s="772"/>
      <c r="E216" s="772"/>
      <c r="F216" s="773"/>
      <c r="G216" s="602" t="s">
        <v>602</v>
      </c>
      <c r="H216" s="602"/>
      <c r="I216" s="602"/>
      <c r="J216" s="602"/>
      <c r="K216" s="603"/>
      <c r="L216" s="3804" t="s">
        <v>613</v>
      </c>
      <c r="M216" s="3805"/>
      <c r="N216" s="3805"/>
      <c r="O216" s="3805"/>
      <c r="P216" s="3805"/>
      <c r="Q216" s="3805"/>
      <c r="R216" s="3805"/>
      <c r="S216" s="3805"/>
      <c r="T216" s="3805"/>
      <c r="U216" s="3805"/>
      <c r="V216" s="3805"/>
      <c r="W216" s="3805"/>
      <c r="X216" s="3806"/>
      <c r="Y216" s="3817">
        <v>0.7</v>
      </c>
      <c r="Z216" s="3818"/>
      <c r="AA216" s="3818"/>
      <c r="AB216" s="3819"/>
      <c r="AC216" s="3820" t="s">
        <v>614</v>
      </c>
      <c r="AD216" s="3821"/>
      <c r="AE216" s="3821"/>
      <c r="AF216" s="3821"/>
      <c r="AG216" s="3821"/>
      <c r="AH216" s="3821"/>
      <c r="AI216" s="3821"/>
      <c r="AJ216" s="3821"/>
      <c r="AK216" s="3821"/>
      <c r="AL216" s="3821"/>
      <c r="AM216" s="3821"/>
      <c r="AN216" s="3821"/>
      <c r="AO216" s="3821"/>
      <c r="AP216" s="3821"/>
      <c r="AQ216" s="3821"/>
      <c r="AR216" s="3821"/>
      <c r="AS216" s="3821"/>
      <c r="AT216" s="3821"/>
      <c r="AU216" s="3821"/>
      <c r="AV216" s="3821"/>
      <c r="AW216" s="3821"/>
      <c r="AX216" s="3822"/>
    </row>
    <row r="217" spans="1:50" ht="30" customHeight="1" thickBot="1" x14ac:dyDescent="0.2">
      <c r="A217" s="771"/>
      <c r="B217" s="772"/>
      <c r="C217" s="772"/>
      <c r="D217" s="772"/>
      <c r="E217" s="772"/>
      <c r="F217" s="773"/>
      <c r="G217" s="707" t="s">
        <v>35</v>
      </c>
      <c r="H217" s="627"/>
      <c r="I217" s="627"/>
      <c r="J217" s="627"/>
      <c r="K217" s="627"/>
      <c r="L217" s="742"/>
      <c r="M217" s="743"/>
      <c r="N217" s="743"/>
      <c r="O217" s="743"/>
      <c r="P217" s="743"/>
      <c r="Q217" s="743"/>
      <c r="R217" s="743"/>
      <c r="S217" s="743"/>
      <c r="T217" s="743"/>
      <c r="U217" s="743"/>
      <c r="V217" s="743"/>
      <c r="W217" s="743"/>
      <c r="X217" s="744"/>
      <c r="Y217" s="745">
        <f>SUM(Y215:AB216)</f>
        <v>18.7</v>
      </c>
      <c r="Z217" s="746"/>
      <c r="AA217" s="746"/>
      <c r="AB217" s="759"/>
      <c r="AC217" s="3781" t="s">
        <v>91</v>
      </c>
      <c r="AD217" s="3782"/>
      <c r="AE217" s="3782"/>
      <c r="AF217" s="3782"/>
      <c r="AG217" s="3782"/>
      <c r="AH217" s="3703" t="s">
        <v>136</v>
      </c>
      <c r="AI217" s="3704"/>
      <c r="AJ217" s="3704"/>
      <c r="AK217" s="3704"/>
      <c r="AL217" s="3704"/>
      <c r="AM217" s="3704"/>
      <c r="AN217" s="3704"/>
      <c r="AO217" s="3704"/>
      <c r="AP217" s="3704"/>
      <c r="AQ217" s="3704"/>
      <c r="AR217" s="3704"/>
      <c r="AS217" s="3704"/>
      <c r="AT217" s="3705"/>
      <c r="AU217" s="3783" t="s">
        <v>137</v>
      </c>
      <c r="AV217" s="3784"/>
      <c r="AW217" s="3784"/>
      <c r="AX217" s="3785"/>
    </row>
    <row r="218" spans="1:50" ht="30" customHeight="1" x14ac:dyDescent="0.15">
      <c r="A218" s="771"/>
      <c r="B218" s="772"/>
      <c r="C218" s="772"/>
      <c r="D218" s="772"/>
      <c r="E218" s="772"/>
      <c r="F218" s="773"/>
      <c r="G218" s="2169" t="s">
        <v>615</v>
      </c>
      <c r="H218" s="631"/>
      <c r="I218" s="631"/>
      <c r="J218" s="631"/>
      <c r="K218" s="631"/>
      <c r="L218" s="631"/>
      <c r="M218" s="631"/>
      <c r="N218" s="631"/>
      <c r="O218" s="631"/>
      <c r="P218" s="631"/>
      <c r="Q218" s="631"/>
      <c r="R218" s="631"/>
      <c r="S218" s="631"/>
      <c r="T218" s="631"/>
      <c r="U218" s="631"/>
      <c r="V218" s="631"/>
      <c r="W218" s="631"/>
      <c r="X218" s="631"/>
      <c r="Y218" s="631"/>
      <c r="Z218" s="631"/>
      <c r="AA218" s="631"/>
      <c r="AB218" s="632"/>
      <c r="AC218" s="3793" t="s">
        <v>616</v>
      </c>
      <c r="AD218" s="3710"/>
      <c r="AE218" s="3710"/>
      <c r="AF218" s="3710"/>
      <c r="AG218" s="3711"/>
      <c r="AH218" s="3809" t="s">
        <v>617</v>
      </c>
      <c r="AI218" s="3795"/>
      <c r="AJ218" s="3795"/>
      <c r="AK218" s="3795"/>
      <c r="AL218" s="3795"/>
      <c r="AM218" s="3795"/>
      <c r="AN218" s="3795"/>
      <c r="AO218" s="3795"/>
      <c r="AP218" s="3795"/>
      <c r="AQ218" s="3795"/>
      <c r="AR218" s="3795"/>
      <c r="AS218" s="3795"/>
      <c r="AT218" s="3796"/>
      <c r="AU218" s="3810">
        <v>2</v>
      </c>
      <c r="AV218" s="3811"/>
      <c r="AW218" s="3811"/>
      <c r="AX218" s="3812"/>
    </row>
    <row r="219" spans="1:50" ht="30" customHeight="1" x14ac:dyDescent="0.15">
      <c r="A219" s="771"/>
      <c r="B219" s="772"/>
      <c r="C219" s="772"/>
      <c r="D219" s="772"/>
      <c r="E219" s="772"/>
      <c r="F219" s="773"/>
      <c r="G219" s="731" t="s">
        <v>91</v>
      </c>
      <c r="H219" s="732"/>
      <c r="I219" s="732"/>
      <c r="J219" s="732"/>
      <c r="K219" s="732"/>
      <c r="L219" s="474" t="s">
        <v>136</v>
      </c>
      <c r="M219" s="627"/>
      <c r="N219" s="627"/>
      <c r="O219" s="627"/>
      <c r="P219" s="627"/>
      <c r="Q219" s="627"/>
      <c r="R219" s="627"/>
      <c r="S219" s="627"/>
      <c r="T219" s="627"/>
      <c r="U219" s="627"/>
      <c r="V219" s="627"/>
      <c r="W219" s="627"/>
      <c r="X219" s="637"/>
      <c r="Y219" s="728" t="s">
        <v>137</v>
      </c>
      <c r="Z219" s="733"/>
      <c r="AA219" s="733"/>
      <c r="AB219" s="756"/>
      <c r="AC219" s="707" t="s">
        <v>35</v>
      </c>
      <c r="AD219" s="627"/>
      <c r="AE219" s="627"/>
      <c r="AF219" s="627"/>
      <c r="AG219" s="627"/>
      <c r="AH219" s="742"/>
      <c r="AI219" s="743"/>
      <c r="AJ219" s="743"/>
      <c r="AK219" s="743"/>
      <c r="AL219" s="743"/>
      <c r="AM219" s="743"/>
      <c r="AN219" s="743"/>
      <c r="AO219" s="743"/>
      <c r="AP219" s="743"/>
      <c r="AQ219" s="743"/>
      <c r="AR219" s="743"/>
      <c r="AS219" s="743"/>
      <c r="AT219" s="744"/>
      <c r="AU219" s="3813">
        <f>SUM(AU218)</f>
        <v>2</v>
      </c>
      <c r="AV219" s="3814"/>
      <c r="AW219" s="3814"/>
      <c r="AX219" s="3815"/>
    </row>
    <row r="220" spans="1:50" ht="30" customHeight="1" x14ac:dyDescent="0.15">
      <c r="A220" s="771"/>
      <c r="B220" s="772"/>
      <c r="C220" s="772"/>
      <c r="D220" s="772"/>
      <c r="E220" s="772"/>
      <c r="F220" s="773"/>
      <c r="G220" s="3770" t="s">
        <v>176</v>
      </c>
      <c r="H220" s="3771"/>
      <c r="I220" s="3771"/>
      <c r="J220" s="3771"/>
      <c r="K220" s="3772"/>
      <c r="L220" s="3773" t="s">
        <v>618</v>
      </c>
      <c r="M220" s="868"/>
      <c r="N220" s="868"/>
      <c r="O220" s="868"/>
      <c r="P220" s="868"/>
      <c r="Q220" s="868"/>
      <c r="R220" s="868"/>
      <c r="S220" s="868"/>
      <c r="T220" s="868"/>
      <c r="U220" s="868"/>
      <c r="V220" s="868"/>
      <c r="W220" s="868"/>
      <c r="X220" s="3774"/>
      <c r="Y220" s="1212">
        <v>1</v>
      </c>
      <c r="Z220" s="1213"/>
      <c r="AA220" s="1213"/>
      <c r="AB220" s="3802"/>
      <c r="AC220" s="3790" t="s">
        <v>619</v>
      </c>
      <c r="AD220" s="3704"/>
      <c r="AE220" s="3704"/>
      <c r="AF220" s="3704"/>
      <c r="AG220" s="3704"/>
      <c r="AH220" s="3704"/>
      <c r="AI220" s="3704"/>
      <c r="AJ220" s="3704"/>
      <c r="AK220" s="3704"/>
      <c r="AL220" s="3704"/>
      <c r="AM220" s="3704"/>
      <c r="AN220" s="3704"/>
      <c r="AO220" s="3704"/>
      <c r="AP220" s="3704"/>
      <c r="AQ220" s="3704"/>
      <c r="AR220" s="3704"/>
      <c r="AS220" s="3704"/>
      <c r="AT220" s="3704"/>
      <c r="AU220" s="3704"/>
      <c r="AV220" s="3704"/>
      <c r="AW220" s="3704"/>
      <c r="AX220" s="3816"/>
    </row>
    <row r="221" spans="1:50" ht="30" customHeight="1" x14ac:dyDescent="0.15">
      <c r="A221" s="771"/>
      <c r="B221" s="772"/>
      <c r="C221" s="772"/>
      <c r="D221" s="772"/>
      <c r="E221" s="772"/>
      <c r="F221" s="773"/>
      <c r="G221" s="707" t="s">
        <v>35</v>
      </c>
      <c r="H221" s="627"/>
      <c r="I221" s="627"/>
      <c r="J221" s="627"/>
      <c r="K221" s="627"/>
      <c r="L221" s="742"/>
      <c r="M221" s="743"/>
      <c r="N221" s="743"/>
      <c r="O221" s="743"/>
      <c r="P221" s="743"/>
      <c r="Q221" s="743"/>
      <c r="R221" s="743"/>
      <c r="S221" s="743"/>
      <c r="T221" s="743"/>
      <c r="U221" s="743"/>
      <c r="V221" s="743"/>
      <c r="W221" s="743"/>
      <c r="X221" s="744"/>
      <c r="Y221" s="1197">
        <f>SUM(Y220)</f>
        <v>1</v>
      </c>
      <c r="Z221" s="1198"/>
      <c r="AA221" s="1198"/>
      <c r="AB221" s="3769"/>
      <c r="AC221" s="3781" t="s">
        <v>91</v>
      </c>
      <c r="AD221" s="3782"/>
      <c r="AE221" s="3782"/>
      <c r="AF221" s="3782"/>
      <c r="AG221" s="3782"/>
      <c r="AH221" s="3703" t="s">
        <v>136</v>
      </c>
      <c r="AI221" s="3704"/>
      <c r="AJ221" s="3704"/>
      <c r="AK221" s="3704"/>
      <c r="AL221" s="3704"/>
      <c r="AM221" s="3704"/>
      <c r="AN221" s="3704"/>
      <c r="AO221" s="3704"/>
      <c r="AP221" s="3704"/>
      <c r="AQ221" s="3704"/>
      <c r="AR221" s="3704"/>
      <c r="AS221" s="3704"/>
      <c r="AT221" s="3705"/>
      <c r="AU221" s="3783" t="s">
        <v>137</v>
      </c>
      <c r="AV221" s="3784"/>
      <c r="AW221" s="3784"/>
      <c r="AX221" s="3785"/>
    </row>
    <row r="222" spans="1:50" ht="30" customHeight="1" x14ac:dyDescent="0.15">
      <c r="A222" s="771"/>
      <c r="B222" s="772"/>
      <c r="C222" s="772"/>
      <c r="D222" s="772"/>
      <c r="E222" s="772"/>
      <c r="F222" s="773"/>
      <c r="G222" s="727" t="s">
        <v>620</v>
      </c>
      <c r="H222" s="475"/>
      <c r="I222" s="475"/>
      <c r="J222" s="475"/>
      <c r="K222" s="475"/>
      <c r="L222" s="475"/>
      <c r="M222" s="475"/>
      <c r="N222" s="475"/>
      <c r="O222" s="475"/>
      <c r="P222" s="475"/>
      <c r="Q222" s="475"/>
      <c r="R222" s="475"/>
      <c r="S222" s="475"/>
      <c r="T222" s="475"/>
      <c r="U222" s="475"/>
      <c r="V222" s="475"/>
      <c r="W222" s="475"/>
      <c r="X222" s="475"/>
      <c r="Y222" s="475"/>
      <c r="Z222" s="475"/>
      <c r="AA222" s="475"/>
      <c r="AB222" s="3808"/>
      <c r="AC222" s="3793" t="s">
        <v>176</v>
      </c>
      <c r="AD222" s="3710"/>
      <c r="AE222" s="3710"/>
      <c r="AF222" s="3710"/>
      <c r="AG222" s="3711"/>
      <c r="AH222" s="3809" t="s">
        <v>616</v>
      </c>
      <c r="AI222" s="3795"/>
      <c r="AJ222" s="3795"/>
      <c r="AK222" s="3795"/>
      <c r="AL222" s="3795"/>
      <c r="AM222" s="3795"/>
      <c r="AN222" s="3795"/>
      <c r="AO222" s="3795"/>
      <c r="AP222" s="3795"/>
      <c r="AQ222" s="3795"/>
      <c r="AR222" s="3795"/>
      <c r="AS222" s="3795"/>
      <c r="AT222" s="3796"/>
      <c r="AU222" s="3810">
        <v>1</v>
      </c>
      <c r="AV222" s="3811"/>
      <c r="AW222" s="3811"/>
      <c r="AX222" s="3812"/>
    </row>
    <row r="223" spans="1:50" ht="30" customHeight="1" thickBot="1" x14ac:dyDescent="0.2">
      <c r="A223" s="771"/>
      <c r="B223" s="772"/>
      <c r="C223" s="772"/>
      <c r="D223" s="772"/>
      <c r="E223" s="772"/>
      <c r="F223" s="773"/>
      <c r="G223" s="727" t="s">
        <v>91</v>
      </c>
      <c r="H223" s="475"/>
      <c r="I223" s="475"/>
      <c r="J223" s="475"/>
      <c r="K223" s="476"/>
      <c r="L223" s="474" t="s">
        <v>136</v>
      </c>
      <c r="M223" s="475"/>
      <c r="N223" s="475"/>
      <c r="O223" s="475"/>
      <c r="P223" s="475"/>
      <c r="Q223" s="475"/>
      <c r="R223" s="475"/>
      <c r="S223" s="475"/>
      <c r="T223" s="475"/>
      <c r="U223" s="475"/>
      <c r="V223" s="475"/>
      <c r="W223" s="475"/>
      <c r="X223" s="476"/>
      <c r="Y223" s="728" t="s">
        <v>137</v>
      </c>
      <c r="Z223" s="729"/>
      <c r="AA223" s="729"/>
      <c r="AB223" s="730"/>
      <c r="AC223" s="707" t="s">
        <v>35</v>
      </c>
      <c r="AD223" s="627"/>
      <c r="AE223" s="627"/>
      <c r="AF223" s="627"/>
      <c r="AG223" s="627"/>
      <c r="AH223" s="742"/>
      <c r="AI223" s="743"/>
      <c r="AJ223" s="743"/>
      <c r="AK223" s="743"/>
      <c r="AL223" s="743"/>
      <c r="AM223" s="743"/>
      <c r="AN223" s="743"/>
      <c r="AO223" s="743"/>
      <c r="AP223" s="743"/>
      <c r="AQ223" s="743"/>
      <c r="AR223" s="743"/>
      <c r="AS223" s="743"/>
      <c r="AT223" s="744"/>
      <c r="AU223" s="3813">
        <f>SUM(AU222)</f>
        <v>1</v>
      </c>
      <c r="AV223" s="3814"/>
      <c r="AW223" s="3814"/>
      <c r="AX223" s="3815"/>
    </row>
    <row r="224" spans="1:50" ht="30" customHeight="1" x14ac:dyDescent="0.15">
      <c r="A224" s="771"/>
      <c r="B224" s="772"/>
      <c r="C224" s="772"/>
      <c r="D224" s="772"/>
      <c r="E224" s="772"/>
      <c r="F224" s="773"/>
      <c r="G224" s="3800" t="s">
        <v>621</v>
      </c>
      <c r="H224" s="636"/>
      <c r="I224" s="636"/>
      <c r="J224" s="636"/>
      <c r="K224" s="3801"/>
      <c r="L224" s="3773" t="s">
        <v>622</v>
      </c>
      <c r="M224" s="868"/>
      <c r="N224" s="868"/>
      <c r="O224" s="868"/>
      <c r="P224" s="868"/>
      <c r="Q224" s="868"/>
      <c r="R224" s="868"/>
      <c r="S224" s="868"/>
      <c r="T224" s="868"/>
      <c r="U224" s="868"/>
      <c r="V224" s="868"/>
      <c r="W224" s="868"/>
      <c r="X224" s="3774"/>
      <c r="Y224" s="1212">
        <v>4</v>
      </c>
      <c r="Z224" s="1213"/>
      <c r="AA224" s="1213"/>
      <c r="AB224" s="3802"/>
      <c r="AC224" s="3786" t="s">
        <v>623</v>
      </c>
      <c r="AD224" s="3682"/>
      <c r="AE224" s="3682"/>
      <c r="AF224" s="3682"/>
      <c r="AG224" s="3682"/>
      <c r="AH224" s="3682"/>
      <c r="AI224" s="3682"/>
      <c r="AJ224" s="3682"/>
      <c r="AK224" s="3682"/>
      <c r="AL224" s="3682"/>
      <c r="AM224" s="3682"/>
      <c r="AN224" s="3682"/>
      <c r="AO224" s="3682"/>
      <c r="AP224" s="3682"/>
      <c r="AQ224" s="3682"/>
      <c r="AR224" s="3682"/>
      <c r="AS224" s="3682"/>
      <c r="AT224" s="3682"/>
      <c r="AU224" s="3682"/>
      <c r="AV224" s="3682"/>
      <c r="AW224" s="3682"/>
      <c r="AX224" s="3792"/>
    </row>
    <row r="225" spans="1:50" ht="30" customHeight="1" x14ac:dyDescent="0.15">
      <c r="A225" s="771"/>
      <c r="B225" s="772"/>
      <c r="C225" s="772"/>
      <c r="D225" s="772"/>
      <c r="E225" s="772"/>
      <c r="F225" s="773"/>
      <c r="G225" s="3803" t="s">
        <v>176</v>
      </c>
      <c r="H225" s="602"/>
      <c r="I225" s="602"/>
      <c r="J225" s="602"/>
      <c r="K225" s="603"/>
      <c r="L225" s="3804" t="s">
        <v>624</v>
      </c>
      <c r="M225" s="3805"/>
      <c r="N225" s="3805"/>
      <c r="O225" s="3805"/>
      <c r="P225" s="3805"/>
      <c r="Q225" s="3805"/>
      <c r="R225" s="3805"/>
      <c r="S225" s="3805"/>
      <c r="T225" s="3805"/>
      <c r="U225" s="3805"/>
      <c r="V225" s="3805"/>
      <c r="W225" s="3805"/>
      <c r="X225" s="3806"/>
      <c r="Y225" s="1231">
        <v>1</v>
      </c>
      <c r="Z225" s="1232"/>
      <c r="AA225" s="1232"/>
      <c r="AB225" s="3807"/>
      <c r="AC225" s="3781" t="s">
        <v>91</v>
      </c>
      <c r="AD225" s="3782"/>
      <c r="AE225" s="3782"/>
      <c r="AF225" s="3782"/>
      <c r="AG225" s="3782"/>
      <c r="AH225" s="3703" t="s">
        <v>136</v>
      </c>
      <c r="AI225" s="3704"/>
      <c r="AJ225" s="3704"/>
      <c r="AK225" s="3704"/>
      <c r="AL225" s="3704"/>
      <c r="AM225" s="3704"/>
      <c r="AN225" s="3704"/>
      <c r="AO225" s="3704"/>
      <c r="AP225" s="3704"/>
      <c r="AQ225" s="3704"/>
      <c r="AR225" s="3704"/>
      <c r="AS225" s="3704"/>
      <c r="AT225" s="3705"/>
      <c r="AU225" s="3783" t="s">
        <v>137</v>
      </c>
      <c r="AV225" s="3784"/>
      <c r="AW225" s="3784"/>
      <c r="AX225" s="3785"/>
    </row>
    <row r="226" spans="1:50" ht="30" customHeight="1" thickBot="1" x14ac:dyDescent="0.2">
      <c r="A226" s="771"/>
      <c r="B226" s="772"/>
      <c r="C226" s="772"/>
      <c r="D226" s="772"/>
      <c r="E226" s="772"/>
      <c r="F226" s="773"/>
      <c r="G226" s="707" t="s">
        <v>35</v>
      </c>
      <c r="H226" s="627"/>
      <c r="I226" s="627"/>
      <c r="J226" s="627"/>
      <c r="K226" s="627"/>
      <c r="L226" s="742"/>
      <c r="M226" s="743"/>
      <c r="N226" s="743"/>
      <c r="O226" s="743"/>
      <c r="P226" s="743"/>
      <c r="Q226" s="743"/>
      <c r="R226" s="743"/>
      <c r="S226" s="743"/>
      <c r="T226" s="743"/>
      <c r="U226" s="743"/>
      <c r="V226" s="743"/>
      <c r="W226" s="743"/>
      <c r="X226" s="744"/>
      <c r="Y226" s="1197">
        <f>SUM(Y224:Y225)</f>
        <v>5</v>
      </c>
      <c r="Z226" s="1198"/>
      <c r="AA226" s="1198"/>
      <c r="AB226" s="3769"/>
      <c r="AC226" s="3770" t="s">
        <v>315</v>
      </c>
      <c r="AD226" s="3771"/>
      <c r="AE226" s="3771"/>
      <c r="AF226" s="3771"/>
      <c r="AG226" s="3772"/>
      <c r="AH226" s="3773" t="s">
        <v>625</v>
      </c>
      <c r="AI226" s="868"/>
      <c r="AJ226" s="868"/>
      <c r="AK226" s="868"/>
      <c r="AL226" s="868"/>
      <c r="AM226" s="868"/>
      <c r="AN226" s="868"/>
      <c r="AO226" s="868"/>
      <c r="AP226" s="868"/>
      <c r="AQ226" s="868"/>
      <c r="AR226" s="868"/>
      <c r="AS226" s="868"/>
      <c r="AT226" s="3774"/>
      <c r="AU226" s="3775">
        <v>0.4</v>
      </c>
      <c r="AV226" s="3776"/>
      <c r="AW226" s="3776"/>
      <c r="AX226" s="3777"/>
    </row>
    <row r="227" spans="1:50" ht="30" customHeight="1" thickBot="1" x14ac:dyDescent="0.2">
      <c r="A227" s="771"/>
      <c r="B227" s="772"/>
      <c r="C227" s="772"/>
      <c r="D227" s="772"/>
      <c r="E227" s="772"/>
      <c r="F227" s="773"/>
      <c r="G227" s="3786" t="s">
        <v>626</v>
      </c>
      <c r="H227" s="3682"/>
      <c r="I227" s="3682"/>
      <c r="J227" s="3682"/>
      <c r="K227" s="3682"/>
      <c r="L227" s="3682"/>
      <c r="M227" s="3682"/>
      <c r="N227" s="3682"/>
      <c r="O227" s="3682"/>
      <c r="P227" s="3682"/>
      <c r="Q227" s="3682"/>
      <c r="R227" s="3682"/>
      <c r="S227" s="3682"/>
      <c r="T227" s="3682"/>
      <c r="U227" s="3682"/>
      <c r="V227" s="3682"/>
      <c r="W227" s="3682"/>
      <c r="X227" s="3682"/>
      <c r="Y227" s="3682"/>
      <c r="Z227" s="3682"/>
      <c r="AA227" s="3682"/>
      <c r="AB227" s="3700"/>
      <c r="AC227" s="707" t="s">
        <v>35</v>
      </c>
      <c r="AD227" s="627"/>
      <c r="AE227" s="627"/>
      <c r="AF227" s="627"/>
      <c r="AG227" s="627"/>
      <c r="AH227" s="742"/>
      <c r="AI227" s="743"/>
      <c r="AJ227" s="743"/>
      <c r="AK227" s="743"/>
      <c r="AL227" s="743"/>
      <c r="AM227" s="743"/>
      <c r="AN227" s="743"/>
      <c r="AO227" s="743"/>
      <c r="AP227" s="743"/>
      <c r="AQ227" s="743"/>
      <c r="AR227" s="743"/>
      <c r="AS227" s="743"/>
      <c r="AT227" s="744"/>
      <c r="AU227" s="3787">
        <f>SUM(AU226)</f>
        <v>0.4</v>
      </c>
      <c r="AV227" s="3788"/>
      <c r="AW227" s="3788"/>
      <c r="AX227" s="3789"/>
    </row>
    <row r="228" spans="1:50" ht="30" customHeight="1" x14ac:dyDescent="0.15">
      <c r="A228" s="771"/>
      <c r="B228" s="772"/>
      <c r="C228" s="772"/>
      <c r="D228" s="772"/>
      <c r="E228" s="772"/>
      <c r="F228" s="773"/>
      <c r="G228" s="3781" t="s">
        <v>91</v>
      </c>
      <c r="H228" s="3782"/>
      <c r="I228" s="3782"/>
      <c r="J228" s="3782"/>
      <c r="K228" s="3782"/>
      <c r="L228" s="3703" t="s">
        <v>136</v>
      </c>
      <c r="M228" s="3704"/>
      <c r="N228" s="3704"/>
      <c r="O228" s="3704"/>
      <c r="P228" s="3704"/>
      <c r="Q228" s="3704"/>
      <c r="R228" s="3704"/>
      <c r="S228" s="3704"/>
      <c r="T228" s="3704"/>
      <c r="U228" s="3704"/>
      <c r="V228" s="3704"/>
      <c r="W228" s="3704"/>
      <c r="X228" s="3705"/>
      <c r="Y228" s="3783" t="s">
        <v>137</v>
      </c>
      <c r="Z228" s="3784"/>
      <c r="AA228" s="3784"/>
      <c r="AB228" s="3791"/>
      <c r="AC228" s="3786" t="s">
        <v>627</v>
      </c>
      <c r="AD228" s="3682"/>
      <c r="AE228" s="3682"/>
      <c r="AF228" s="3682"/>
      <c r="AG228" s="3682"/>
      <c r="AH228" s="3682"/>
      <c r="AI228" s="3682"/>
      <c r="AJ228" s="3682"/>
      <c r="AK228" s="3682"/>
      <c r="AL228" s="3682"/>
      <c r="AM228" s="3682"/>
      <c r="AN228" s="3682"/>
      <c r="AO228" s="3682"/>
      <c r="AP228" s="3682"/>
      <c r="AQ228" s="3682"/>
      <c r="AR228" s="3682"/>
      <c r="AS228" s="3682"/>
      <c r="AT228" s="3682"/>
      <c r="AU228" s="3682"/>
      <c r="AV228" s="3682"/>
      <c r="AW228" s="3682"/>
      <c r="AX228" s="3792"/>
    </row>
    <row r="229" spans="1:50" ht="30" customHeight="1" x14ac:dyDescent="0.15">
      <c r="A229" s="771"/>
      <c r="B229" s="772"/>
      <c r="C229" s="772"/>
      <c r="D229" s="772"/>
      <c r="E229" s="772"/>
      <c r="F229" s="773"/>
      <c r="G229" s="3793" t="s">
        <v>628</v>
      </c>
      <c r="H229" s="3710"/>
      <c r="I229" s="3710"/>
      <c r="J229" s="3710"/>
      <c r="K229" s="3711"/>
      <c r="L229" s="3794" t="s">
        <v>629</v>
      </c>
      <c r="M229" s="3795"/>
      <c r="N229" s="3795"/>
      <c r="O229" s="3795"/>
      <c r="P229" s="3795"/>
      <c r="Q229" s="3795"/>
      <c r="R229" s="3795"/>
      <c r="S229" s="3795"/>
      <c r="T229" s="3795"/>
      <c r="U229" s="3795"/>
      <c r="V229" s="3795"/>
      <c r="W229" s="3795"/>
      <c r="X229" s="3796"/>
      <c r="Y229" s="3797">
        <v>2</v>
      </c>
      <c r="Z229" s="3798"/>
      <c r="AA229" s="3798"/>
      <c r="AB229" s="3799"/>
      <c r="AC229" s="3781" t="s">
        <v>91</v>
      </c>
      <c r="AD229" s="3782"/>
      <c r="AE229" s="3782"/>
      <c r="AF229" s="3782"/>
      <c r="AG229" s="3782"/>
      <c r="AH229" s="3703" t="s">
        <v>136</v>
      </c>
      <c r="AI229" s="3704"/>
      <c r="AJ229" s="3704"/>
      <c r="AK229" s="3704"/>
      <c r="AL229" s="3704"/>
      <c r="AM229" s="3704"/>
      <c r="AN229" s="3704"/>
      <c r="AO229" s="3704"/>
      <c r="AP229" s="3704"/>
      <c r="AQ229" s="3704"/>
      <c r="AR229" s="3704"/>
      <c r="AS229" s="3704"/>
      <c r="AT229" s="3705"/>
      <c r="AU229" s="3783" t="s">
        <v>137</v>
      </c>
      <c r="AV229" s="3784"/>
      <c r="AW229" s="3784"/>
      <c r="AX229" s="3785"/>
    </row>
    <row r="230" spans="1:50" ht="30" customHeight="1" thickBot="1" x14ac:dyDescent="0.2">
      <c r="A230" s="771"/>
      <c r="B230" s="772"/>
      <c r="C230" s="772"/>
      <c r="D230" s="772"/>
      <c r="E230" s="772"/>
      <c r="F230" s="773"/>
      <c r="G230" s="693" t="s">
        <v>35</v>
      </c>
      <c r="H230" s="694"/>
      <c r="I230" s="694"/>
      <c r="J230" s="694"/>
      <c r="K230" s="694"/>
      <c r="L230" s="696"/>
      <c r="M230" s="702"/>
      <c r="N230" s="702"/>
      <c r="O230" s="702"/>
      <c r="P230" s="702"/>
      <c r="Q230" s="702"/>
      <c r="R230" s="702"/>
      <c r="S230" s="702"/>
      <c r="T230" s="702"/>
      <c r="U230" s="702"/>
      <c r="V230" s="702"/>
      <c r="W230" s="702"/>
      <c r="X230" s="703"/>
      <c r="Y230" s="704">
        <f>SUM(Y229)</f>
        <v>2</v>
      </c>
      <c r="Z230" s="705"/>
      <c r="AA230" s="705"/>
      <c r="AB230" s="753"/>
      <c r="AC230" s="3770" t="s">
        <v>630</v>
      </c>
      <c r="AD230" s="3771"/>
      <c r="AE230" s="3771"/>
      <c r="AF230" s="3771"/>
      <c r="AG230" s="3772"/>
      <c r="AH230" s="3773" t="s">
        <v>631</v>
      </c>
      <c r="AI230" s="868"/>
      <c r="AJ230" s="868"/>
      <c r="AK230" s="868"/>
      <c r="AL230" s="868"/>
      <c r="AM230" s="868"/>
      <c r="AN230" s="868"/>
      <c r="AO230" s="868"/>
      <c r="AP230" s="868"/>
      <c r="AQ230" s="868"/>
      <c r="AR230" s="868"/>
      <c r="AS230" s="868"/>
      <c r="AT230" s="3774"/>
      <c r="AU230" s="3775">
        <v>0.3</v>
      </c>
      <c r="AV230" s="3776"/>
      <c r="AW230" s="3776"/>
      <c r="AX230" s="3777"/>
    </row>
    <row r="231" spans="1:50" ht="30" customHeight="1" thickBot="1" x14ac:dyDescent="0.2">
      <c r="A231" s="771"/>
      <c r="B231" s="772"/>
      <c r="C231" s="772"/>
      <c r="D231" s="772"/>
      <c r="E231" s="772"/>
      <c r="F231" s="773"/>
      <c r="G231" s="3786" t="s">
        <v>632</v>
      </c>
      <c r="H231" s="3682"/>
      <c r="I231" s="3682"/>
      <c r="J231" s="3682"/>
      <c r="K231" s="3682"/>
      <c r="L231" s="3682"/>
      <c r="M231" s="3682"/>
      <c r="N231" s="3682"/>
      <c r="O231" s="3682"/>
      <c r="P231" s="3682"/>
      <c r="Q231" s="3682"/>
      <c r="R231" s="3682"/>
      <c r="S231" s="3682"/>
      <c r="T231" s="3682"/>
      <c r="U231" s="3682"/>
      <c r="V231" s="3682"/>
      <c r="W231" s="3682"/>
      <c r="X231" s="3682"/>
      <c r="Y231" s="3682"/>
      <c r="Z231" s="3682"/>
      <c r="AA231" s="3682"/>
      <c r="AB231" s="3700"/>
      <c r="AC231" s="707" t="s">
        <v>35</v>
      </c>
      <c r="AD231" s="627"/>
      <c r="AE231" s="627"/>
      <c r="AF231" s="627"/>
      <c r="AG231" s="627"/>
      <c r="AH231" s="742"/>
      <c r="AI231" s="743"/>
      <c r="AJ231" s="743"/>
      <c r="AK231" s="743"/>
      <c r="AL231" s="743"/>
      <c r="AM231" s="743"/>
      <c r="AN231" s="743"/>
      <c r="AO231" s="743"/>
      <c r="AP231" s="743"/>
      <c r="AQ231" s="743"/>
      <c r="AR231" s="743"/>
      <c r="AS231" s="743"/>
      <c r="AT231" s="744"/>
      <c r="AU231" s="3787">
        <f>SUM(AU230)</f>
        <v>0.3</v>
      </c>
      <c r="AV231" s="3788"/>
      <c r="AW231" s="3788"/>
      <c r="AX231" s="3789"/>
    </row>
    <row r="232" spans="1:50" ht="30" customHeight="1" x14ac:dyDescent="0.15">
      <c r="A232" s="771"/>
      <c r="B232" s="772"/>
      <c r="C232" s="772"/>
      <c r="D232" s="772"/>
      <c r="E232" s="772"/>
      <c r="F232" s="773"/>
      <c r="G232" s="3790" t="s">
        <v>91</v>
      </c>
      <c r="H232" s="3704"/>
      <c r="I232" s="3704"/>
      <c r="J232" s="3704"/>
      <c r="K232" s="3705"/>
      <c r="L232" s="3703" t="s">
        <v>136</v>
      </c>
      <c r="M232" s="3704"/>
      <c r="N232" s="3704"/>
      <c r="O232" s="3704"/>
      <c r="P232" s="3704"/>
      <c r="Q232" s="3704"/>
      <c r="R232" s="3704"/>
      <c r="S232" s="3704"/>
      <c r="T232" s="3704"/>
      <c r="U232" s="3704"/>
      <c r="V232" s="3704"/>
      <c r="W232" s="3704"/>
      <c r="X232" s="3705"/>
      <c r="Y232" s="3783" t="s">
        <v>137</v>
      </c>
      <c r="Z232" s="3784"/>
      <c r="AA232" s="3784"/>
      <c r="AB232" s="3791"/>
      <c r="AC232" s="3786" t="s">
        <v>633</v>
      </c>
      <c r="AD232" s="3682"/>
      <c r="AE232" s="3682"/>
      <c r="AF232" s="3682"/>
      <c r="AG232" s="3682"/>
      <c r="AH232" s="3682"/>
      <c r="AI232" s="3682"/>
      <c r="AJ232" s="3682"/>
      <c r="AK232" s="3682"/>
      <c r="AL232" s="3682"/>
      <c r="AM232" s="3682"/>
      <c r="AN232" s="3682"/>
      <c r="AO232" s="3682"/>
      <c r="AP232" s="3682"/>
      <c r="AQ232" s="3682"/>
      <c r="AR232" s="3682"/>
      <c r="AS232" s="3682"/>
      <c r="AT232" s="3682"/>
      <c r="AU232" s="3682"/>
      <c r="AV232" s="3682"/>
      <c r="AW232" s="3682"/>
      <c r="AX232" s="3792"/>
    </row>
    <row r="233" spans="1:50" ht="30" customHeight="1" x14ac:dyDescent="0.15">
      <c r="A233" s="771"/>
      <c r="B233" s="772"/>
      <c r="C233" s="772"/>
      <c r="D233" s="772"/>
      <c r="E233" s="772"/>
      <c r="F233" s="773"/>
      <c r="G233" s="3766" t="s">
        <v>634</v>
      </c>
      <c r="H233" s="3767"/>
      <c r="I233" s="3767"/>
      <c r="J233" s="3767"/>
      <c r="K233" s="3768"/>
      <c r="L233" s="2308" t="s">
        <v>635</v>
      </c>
      <c r="M233" s="2309"/>
      <c r="N233" s="2309"/>
      <c r="O233" s="2309"/>
      <c r="P233" s="2309"/>
      <c r="Q233" s="2309"/>
      <c r="R233" s="2309"/>
      <c r="S233" s="2309"/>
      <c r="T233" s="2309"/>
      <c r="U233" s="2309"/>
      <c r="V233" s="2309"/>
      <c r="W233" s="2309"/>
      <c r="X233" s="2310"/>
      <c r="Y233" s="3778">
        <v>0.2</v>
      </c>
      <c r="Z233" s="3779"/>
      <c r="AA233" s="3779"/>
      <c r="AB233" s="3780"/>
      <c r="AC233" s="3781" t="s">
        <v>91</v>
      </c>
      <c r="AD233" s="3782"/>
      <c r="AE233" s="3782"/>
      <c r="AF233" s="3782"/>
      <c r="AG233" s="3782"/>
      <c r="AH233" s="3703" t="s">
        <v>136</v>
      </c>
      <c r="AI233" s="3704"/>
      <c r="AJ233" s="3704"/>
      <c r="AK233" s="3704"/>
      <c r="AL233" s="3704"/>
      <c r="AM233" s="3704"/>
      <c r="AN233" s="3704"/>
      <c r="AO233" s="3704"/>
      <c r="AP233" s="3704"/>
      <c r="AQ233" s="3704"/>
      <c r="AR233" s="3704"/>
      <c r="AS233" s="3704"/>
      <c r="AT233" s="3705"/>
      <c r="AU233" s="3783" t="s">
        <v>137</v>
      </c>
      <c r="AV233" s="3784"/>
      <c r="AW233" s="3784"/>
      <c r="AX233" s="3785"/>
    </row>
    <row r="234" spans="1:50" ht="30" customHeight="1" x14ac:dyDescent="0.15">
      <c r="A234" s="771"/>
      <c r="B234" s="772"/>
      <c r="C234" s="772"/>
      <c r="D234" s="772"/>
      <c r="E234" s="772"/>
      <c r="F234" s="773"/>
      <c r="G234" s="3766" t="s">
        <v>315</v>
      </c>
      <c r="H234" s="3767"/>
      <c r="I234" s="3767"/>
      <c r="J234" s="3767"/>
      <c r="K234" s="3768"/>
      <c r="L234" s="2308" t="s">
        <v>636</v>
      </c>
      <c r="M234" s="2309"/>
      <c r="N234" s="2309"/>
      <c r="O234" s="2309"/>
      <c r="P234" s="2309"/>
      <c r="Q234" s="2309"/>
      <c r="R234" s="2309"/>
      <c r="S234" s="2309"/>
      <c r="T234" s="2309"/>
      <c r="U234" s="2309"/>
      <c r="V234" s="2309"/>
      <c r="W234" s="2309"/>
      <c r="X234" s="2310"/>
      <c r="Y234" s="1197">
        <v>3</v>
      </c>
      <c r="Z234" s="1198"/>
      <c r="AA234" s="1198"/>
      <c r="AB234" s="3769"/>
      <c r="AC234" s="3770"/>
      <c r="AD234" s="3771"/>
      <c r="AE234" s="3771"/>
      <c r="AF234" s="3771"/>
      <c r="AG234" s="3772"/>
      <c r="AH234" s="3773"/>
      <c r="AI234" s="868"/>
      <c r="AJ234" s="868"/>
      <c r="AK234" s="868"/>
      <c r="AL234" s="868"/>
      <c r="AM234" s="868"/>
      <c r="AN234" s="868"/>
      <c r="AO234" s="868"/>
      <c r="AP234" s="868"/>
      <c r="AQ234" s="868"/>
      <c r="AR234" s="868"/>
      <c r="AS234" s="868"/>
      <c r="AT234" s="3774"/>
      <c r="AU234" s="3775"/>
      <c r="AV234" s="3776"/>
      <c r="AW234" s="3776"/>
      <c r="AX234" s="3777"/>
    </row>
    <row r="235" spans="1:50" ht="30" customHeight="1" x14ac:dyDescent="0.15">
      <c r="A235" s="771"/>
      <c r="B235" s="772"/>
      <c r="C235" s="772"/>
      <c r="D235" s="772"/>
      <c r="E235" s="772"/>
      <c r="F235" s="773"/>
      <c r="G235" s="101"/>
      <c r="H235" s="102"/>
      <c r="I235" s="102"/>
      <c r="J235" s="102"/>
      <c r="K235" s="102"/>
      <c r="L235" s="103"/>
      <c r="M235" s="104"/>
      <c r="N235" s="104"/>
      <c r="O235" s="104"/>
      <c r="P235" s="104"/>
      <c r="Q235" s="104"/>
      <c r="R235" s="104"/>
      <c r="S235" s="104"/>
      <c r="T235" s="104"/>
      <c r="U235" s="104"/>
      <c r="V235" s="104"/>
      <c r="W235" s="104"/>
      <c r="X235" s="105"/>
      <c r="Y235" s="106"/>
      <c r="Z235" s="107"/>
      <c r="AA235" s="107"/>
      <c r="AB235" s="108"/>
      <c r="AC235" s="109"/>
      <c r="AD235" s="110"/>
      <c r="AE235" s="110"/>
      <c r="AF235" s="110"/>
      <c r="AG235" s="110"/>
      <c r="AH235" s="111"/>
      <c r="AI235" s="112"/>
      <c r="AJ235" s="112"/>
      <c r="AK235" s="112"/>
      <c r="AL235" s="112"/>
      <c r="AM235" s="112"/>
      <c r="AN235" s="112"/>
      <c r="AO235" s="112"/>
      <c r="AP235" s="112"/>
      <c r="AQ235" s="112"/>
      <c r="AR235" s="112"/>
      <c r="AS235" s="112"/>
      <c r="AT235" s="113"/>
      <c r="AU235" s="114"/>
      <c r="AV235" s="115"/>
      <c r="AW235" s="115"/>
      <c r="AX235" s="116"/>
    </row>
    <row r="236" spans="1:50" ht="30" customHeight="1" x14ac:dyDescent="0.15">
      <c r="A236" s="771"/>
      <c r="B236" s="772"/>
      <c r="C236" s="772"/>
      <c r="D236" s="772"/>
      <c r="E236" s="772"/>
      <c r="F236" s="773"/>
      <c r="G236" s="101"/>
      <c r="H236" s="102"/>
      <c r="I236" s="102"/>
      <c r="J236" s="102"/>
      <c r="K236" s="102"/>
      <c r="L236" s="103"/>
      <c r="M236" s="104"/>
      <c r="N236" s="104"/>
      <c r="O236" s="104"/>
      <c r="P236" s="104"/>
      <c r="Q236" s="104"/>
      <c r="R236" s="104"/>
      <c r="S236" s="104"/>
      <c r="T236" s="104"/>
      <c r="U236" s="104"/>
      <c r="V236" s="104"/>
      <c r="W236" s="104"/>
      <c r="X236" s="105"/>
      <c r="Y236" s="106"/>
      <c r="Z236" s="107"/>
      <c r="AA236" s="107"/>
      <c r="AB236" s="108"/>
      <c r="AC236" s="109"/>
      <c r="AD236" s="110"/>
      <c r="AE236" s="110"/>
      <c r="AF236" s="110"/>
      <c r="AG236" s="110"/>
      <c r="AH236" s="111"/>
      <c r="AI236" s="112"/>
      <c r="AJ236" s="112"/>
      <c r="AK236" s="112"/>
      <c r="AL236" s="112"/>
      <c r="AM236" s="112"/>
      <c r="AN236" s="112"/>
      <c r="AO236" s="112"/>
      <c r="AP236" s="112"/>
      <c r="AQ236" s="112"/>
      <c r="AR236" s="112"/>
      <c r="AS236" s="112"/>
      <c r="AT236" s="113"/>
      <c r="AU236" s="114"/>
      <c r="AV236" s="115"/>
      <c r="AW236" s="115"/>
      <c r="AX236" s="116"/>
    </row>
    <row r="237" spans="1:50" ht="30" customHeight="1" x14ac:dyDescent="0.15">
      <c r="A237" s="771"/>
      <c r="B237" s="772"/>
      <c r="C237" s="772"/>
      <c r="D237" s="772"/>
      <c r="E237" s="772"/>
      <c r="F237" s="773"/>
      <c r="G237" s="101"/>
      <c r="H237" s="102"/>
      <c r="I237" s="102"/>
      <c r="J237" s="102"/>
      <c r="K237" s="102"/>
      <c r="L237" s="103"/>
      <c r="M237" s="104"/>
      <c r="N237" s="104"/>
      <c r="O237" s="104"/>
      <c r="P237" s="104"/>
      <c r="Q237" s="104"/>
      <c r="R237" s="104"/>
      <c r="S237" s="104"/>
      <c r="T237" s="104"/>
      <c r="U237" s="104"/>
      <c r="V237" s="104"/>
      <c r="W237" s="104"/>
      <c r="X237" s="105"/>
      <c r="Y237" s="106"/>
      <c r="Z237" s="107"/>
      <c r="AA237" s="107"/>
      <c r="AB237" s="108"/>
      <c r="AC237" s="109"/>
      <c r="AD237" s="110"/>
      <c r="AE237" s="110"/>
      <c r="AF237" s="110"/>
      <c r="AG237" s="110"/>
      <c r="AH237" s="111"/>
      <c r="AI237" s="112"/>
      <c r="AJ237" s="112"/>
      <c r="AK237" s="112"/>
      <c r="AL237" s="112"/>
      <c r="AM237" s="112"/>
      <c r="AN237" s="112"/>
      <c r="AO237" s="112"/>
      <c r="AP237" s="112"/>
      <c r="AQ237" s="112"/>
      <c r="AR237" s="112"/>
      <c r="AS237" s="112"/>
      <c r="AT237" s="113"/>
      <c r="AU237" s="114"/>
      <c r="AV237" s="115"/>
      <c r="AW237" s="115"/>
      <c r="AX237" s="116"/>
    </row>
    <row r="238" spans="1:50" ht="30" customHeight="1" x14ac:dyDescent="0.15">
      <c r="A238" s="771"/>
      <c r="B238" s="772"/>
      <c r="C238" s="772"/>
      <c r="D238" s="772"/>
      <c r="E238" s="772"/>
      <c r="F238" s="773"/>
      <c r="G238" s="101"/>
      <c r="H238" s="102"/>
      <c r="I238" s="102"/>
      <c r="J238" s="102"/>
      <c r="K238" s="102"/>
      <c r="L238" s="103"/>
      <c r="M238" s="104"/>
      <c r="N238" s="104"/>
      <c r="O238" s="104"/>
      <c r="P238" s="104"/>
      <c r="Q238" s="104"/>
      <c r="R238" s="104"/>
      <c r="S238" s="104"/>
      <c r="T238" s="104"/>
      <c r="U238" s="104"/>
      <c r="V238" s="104"/>
      <c r="W238" s="104"/>
      <c r="X238" s="105"/>
      <c r="Y238" s="106"/>
      <c r="Z238" s="107"/>
      <c r="AA238" s="107"/>
      <c r="AB238" s="108"/>
      <c r="AC238" s="109"/>
      <c r="AD238" s="110"/>
      <c r="AE238" s="110"/>
      <c r="AF238" s="110"/>
      <c r="AG238" s="110"/>
      <c r="AH238" s="111"/>
      <c r="AI238" s="112"/>
      <c r="AJ238" s="112"/>
      <c r="AK238" s="112"/>
      <c r="AL238" s="112"/>
      <c r="AM238" s="112"/>
      <c r="AN238" s="112"/>
      <c r="AO238" s="112"/>
      <c r="AP238" s="112"/>
      <c r="AQ238" s="112"/>
      <c r="AR238" s="112"/>
      <c r="AS238" s="112"/>
      <c r="AT238" s="113"/>
      <c r="AU238" s="114"/>
      <c r="AV238" s="115"/>
      <c r="AW238" s="115"/>
      <c r="AX238" s="116"/>
    </row>
    <row r="239" spans="1:50" ht="30" customHeight="1" x14ac:dyDescent="0.15">
      <c r="A239" s="771"/>
      <c r="B239" s="772"/>
      <c r="C239" s="772"/>
      <c r="D239" s="772"/>
      <c r="E239" s="772"/>
      <c r="F239" s="773"/>
      <c r="G239" s="101"/>
      <c r="H239" s="102"/>
      <c r="I239" s="102"/>
      <c r="J239" s="102"/>
      <c r="K239" s="102"/>
      <c r="L239" s="103"/>
      <c r="M239" s="104"/>
      <c r="N239" s="104"/>
      <c r="O239" s="104"/>
      <c r="P239" s="104"/>
      <c r="Q239" s="104"/>
      <c r="R239" s="104"/>
      <c r="S239" s="104"/>
      <c r="T239" s="104"/>
      <c r="U239" s="104"/>
      <c r="V239" s="104"/>
      <c r="W239" s="104"/>
      <c r="X239" s="105"/>
      <c r="Y239" s="106"/>
      <c r="Z239" s="107"/>
      <c r="AA239" s="107"/>
      <c r="AB239" s="108"/>
      <c r="AC239" s="109"/>
      <c r="AD239" s="110"/>
      <c r="AE239" s="110"/>
      <c r="AF239" s="110"/>
      <c r="AG239" s="110"/>
      <c r="AH239" s="111"/>
      <c r="AI239" s="112"/>
      <c r="AJ239" s="112"/>
      <c r="AK239" s="112"/>
      <c r="AL239" s="112"/>
      <c r="AM239" s="112"/>
      <c r="AN239" s="112"/>
      <c r="AO239" s="112"/>
      <c r="AP239" s="112"/>
      <c r="AQ239" s="112"/>
      <c r="AR239" s="112"/>
      <c r="AS239" s="112"/>
      <c r="AT239" s="113"/>
      <c r="AU239" s="114"/>
      <c r="AV239" s="115"/>
      <c r="AW239" s="115"/>
      <c r="AX239" s="116"/>
    </row>
    <row r="240" spans="1:50" ht="30" customHeight="1" thickBot="1" x14ac:dyDescent="0.2">
      <c r="A240" s="774"/>
      <c r="B240" s="775"/>
      <c r="C240" s="775"/>
      <c r="D240" s="775"/>
      <c r="E240" s="775"/>
      <c r="F240" s="776"/>
      <c r="G240" s="693" t="s">
        <v>35</v>
      </c>
      <c r="H240" s="694"/>
      <c r="I240" s="694"/>
      <c r="J240" s="694"/>
      <c r="K240" s="694"/>
      <c r="L240" s="696"/>
      <c r="M240" s="702"/>
      <c r="N240" s="702"/>
      <c r="O240" s="702"/>
      <c r="P240" s="702"/>
      <c r="Q240" s="702"/>
      <c r="R240" s="702"/>
      <c r="S240" s="702"/>
      <c r="T240" s="702"/>
      <c r="U240" s="702"/>
      <c r="V240" s="702"/>
      <c r="W240" s="702"/>
      <c r="X240" s="703"/>
      <c r="Y240" s="3760">
        <f>SUM(Y233:AB234)</f>
        <v>3.2</v>
      </c>
      <c r="Z240" s="3761"/>
      <c r="AA240" s="3761"/>
      <c r="AB240" s="3762"/>
      <c r="AC240" s="693" t="s">
        <v>35</v>
      </c>
      <c r="AD240" s="694"/>
      <c r="AE240" s="694"/>
      <c r="AF240" s="694"/>
      <c r="AG240" s="694"/>
      <c r="AH240" s="696"/>
      <c r="AI240" s="702"/>
      <c r="AJ240" s="702"/>
      <c r="AK240" s="702"/>
      <c r="AL240" s="702"/>
      <c r="AM240" s="702"/>
      <c r="AN240" s="702"/>
      <c r="AO240" s="702"/>
      <c r="AP240" s="702"/>
      <c r="AQ240" s="702"/>
      <c r="AR240" s="702"/>
      <c r="AS240" s="702"/>
      <c r="AT240" s="703"/>
      <c r="AU240" s="3763">
        <f>SUM(AU234)</f>
        <v>0</v>
      </c>
      <c r="AV240" s="3764"/>
      <c r="AW240" s="3764"/>
      <c r="AX240" s="3765"/>
    </row>
    <row r="241" spans="1:51" ht="21.75" customHeight="1" x14ac:dyDescent="0.15">
      <c r="A241" s="3"/>
      <c r="B241" s="29"/>
      <c r="C241" s="3"/>
      <c r="D241" s="3"/>
      <c r="E241" s="3"/>
      <c r="F241" s="3"/>
    </row>
    <row r="242" spans="1:51" ht="14.25" x14ac:dyDescent="0.15">
      <c r="B242" s="48" t="s">
        <v>637</v>
      </c>
    </row>
    <row r="243" spans="1:51" ht="15" customHeight="1" x14ac:dyDescent="0.15">
      <c r="B243" s="1" t="s">
        <v>638</v>
      </c>
    </row>
    <row r="244" spans="1:51" ht="21.75" customHeight="1" x14ac:dyDescent="0.15">
      <c r="A244" s="674"/>
      <c r="B244" s="674"/>
      <c r="C244" s="682" t="s">
        <v>639</v>
      </c>
      <c r="D244" s="682"/>
      <c r="E244" s="682"/>
      <c r="F244" s="682"/>
      <c r="G244" s="682"/>
      <c r="H244" s="682"/>
      <c r="I244" s="682"/>
      <c r="J244" s="682"/>
      <c r="K244" s="682"/>
      <c r="L244" s="682"/>
      <c r="M244" s="682" t="s">
        <v>640</v>
      </c>
      <c r="N244" s="682"/>
      <c r="O244" s="682"/>
      <c r="P244" s="682"/>
      <c r="Q244" s="682"/>
      <c r="R244" s="682"/>
      <c r="S244" s="682"/>
      <c r="T244" s="682"/>
      <c r="U244" s="682"/>
      <c r="V244" s="682"/>
      <c r="W244" s="682"/>
      <c r="X244" s="682"/>
      <c r="Y244" s="682"/>
      <c r="Z244" s="682"/>
      <c r="AA244" s="682"/>
      <c r="AB244" s="682"/>
      <c r="AC244" s="682"/>
      <c r="AD244" s="682"/>
      <c r="AE244" s="682"/>
      <c r="AF244" s="682"/>
      <c r="AG244" s="682"/>
      <c r="AH244" s="682"/>
      <c r="AI244" s="682"/>
      <c r="AJ244" s="682"/>
      <c r="AK244" s="3739" t="s">
        <v>641</v>
      </c>
      <c r="AL244" s="3740"/>
      <c r="AM244" s="3740"/>
      <c r="AN244" s="3740"/>
      <c r="AO244" s="3740"/>
      <c r="AP244" s="3740"/>
      <c r="AQ244" s="682" t="s">
        <v>198</v>
      </c>
      <c r="AR244" s="682"/>
      <c r="AS244" s="682"/>
      <c r="AT244" s="682"/>
      <c r="AU244" s="441" t="s">
        <v>199</v>
      </c>
      <c r="AV244" s="442"/>
      <c r="AW244" s="442"/>
      <c r="AX244" s="677"/>
    </row>
    <row r="245" spans="1:51" ht="45.75" customHeight="1" x14ac:dyDescent="0.15">
      <c r="A245" s="3741">
        <v>1</v>
      </c>
      <c r="B245" s="3741">
        <v>1</v>
      </c>
      <c r="C245" s="3731" t="s">
        <v>642</v>
      </c>
      <c r="D245" s="3731"/>
      <c r="E245" s="3731"/>
      <c r="F245" s="3731"/>
      <c r="G245" s="3731"/>
      <c r="H245" s="3731"/>
      <c r="I245" s="3731"/>
      <c r="J245" s="3731"/>
      <c r="K245" s="3731"/>
      <c r="L245" s="3731"/>
      <c r="M245" s="3747" t="s">
        <v>643</v>
      </c>
      <c r="N245" s="3747"/>
      <c r="O245" s="3747"/>
      <c r="P245" s="3747"/>
      <c r="Q245" s="3747"/>
      <c r="R245" s="3747"/>
      <c r="S245" s="3747"/>
      <c r="T245" s="3747"/>
      <c r="U245" s="3747"/>
      <c r="V245" s="3747"/>
      <c r="W245" s="3747"/>
      <c r="X245" s="3747"/>
      <c r="Y245" s="3747"/>
      <c r="Z245" s="3747"/>
      <c r="AA245" s="3747"/>
      <c r="AB245" s="3747"/>
      <c r="AC245" s="3747"/>
      <c r="AD245" s="3747"/>
      <c r="AE245" s="3747"/>
      <c r="AF245" s="3747"/>
      <c r="AG245" s="3747"/>
      <c r="AH245" s="3747"/>
      <c r="AI245" s="3747"/>
      <c r="AJ245" s="3747"/>
      <c r="AK245" s="3732">
        <v>189</v>
      </c>
      <c r="AL245" s="3731"/>
      <c r="AM245" s="3731"/>
      <c r="AN245" s="3731"/>
      <c r="AO245" s="3731"/>
      <c r="AP245" s="3731"/>
      <c r="AQ245" s="3703" t="s">
        <v>205</v>
      </c>
      <c r="AR245" s="3704"/>
      <c r="AS245" s="3704"/>
      <c r="AT245" s="3705"/>
      <c r="AU245" s="3703"/>
      <c r="AV245" s="3704"/>
      <c r="AW245" s="3704"/>
      <c r="AX245" s="677"/>
      <c r="AY245" s="89"/>
    </row>
    <row r="246" spans="1:51" s="33" customFormat="1" ht="13.5" customHeight="1" x14ac:dyDescent="0.15">
      <c r="A246" s="117"/>
      <c r="B246" s="117"/>
      <c r="C246" s="117"/>
      <c r="D246" s="117"/>
      <c r="E246" s="117"/>
      <c r="F246" s="117"/>
      <c r="G246" s="117"/>
      <c r="H246" s="117"/>
      <c r="I246" s="117"/>
      <c r="J246" s="117"/>
      <c r="K246" s="117"/>
      <c r="L246" s="117"/>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9"/>
      <c r="AL246" s="117"/>
      <c r="AM246" s="117"/>
      <c r="AN246" s="117"/>
      <c r="AO246" s="117"/>
      <c r="AP246" s="117"/>
      <c r="AQ246" s="120"/>
      <c r="AR246" s="120"/>
      <c r="AS246" s="120"/>
      <c r="AT246" s="120"/>
      <c r="AU246" s="120"/>
      <c r="AV246" s="120"/>
      <c r="AW246" s="120"/>
      <c r="AX246" s="31"/>
      <c r="AY246" s="121"/>
    </row>
    <row r="247" spans="1:51" s="33" customFormat="1" ht="13.5" customHeight="1" x14ac:dyDescent="0.15">
      <c r="B247" s="33" t="s">
        <v>644</v>
      </c>
      <c r="AY247" s="121"/>
    </row>
    <row r="248" spans="1:51" ht="24" customHeight="1" x14ac:dyDescent="0.15">
      <c r="A248" s="674"/>
      <c r="B248" s="674"/>
      <c r="C248" s="682" t="s">
        <v>639</v>
      </c>
      <c r="D248" s="682"/>
      <c r="E248" s="682"/>
      <c r="F248" s="682"/>
      <c r="G248" s="682"/>
      <c r="H248" s="682"/>
      <c r="I248" s="682"/>
      <c r="J248" s="682"/>
      <c r="K248" s="682"/>
      <c r="L248" s="682"/>
      <c r="M248" s="682" t="s">
        <v>640</v>
      </c>
      <c r="N248" s="682"/>
      <c r="O248" s="682"/>
      <c r="P248" s="682"/>
      <c r="Q248" s="682"/>
      <c r="R248" s="682"/>
      <c r="S248" s="682"/>
      <c r="T248" s="682"/>
      <c r="U248" s="682"/>
      <c r="V248" s="682"/>
      <c r="W248" s="682"/>
      <c r="X248" s="682"/>
      <c r="Y248" s="682"/>
      <c r="Z248" s="682"/>
      <c r="AA248" s="682"/>
      <c r="AB248" s="682"/>
      <c r="AC248" s="682"/>
      <c r="AD248" s="682"/>
      <c r="AE248" s="682"/>
      <c r="AF248" s="682"/>
      <c r="AG248" s="682"/>
      <c r="AH248" s="682"/>
      <c r="AI248" s="682"/>
      <c r="AJ248" s="682"/>
      <c r="AK248" s="3739" t="s">
        <v>641</v>
      </c>
      <c r="AL248" s="3740"/>
      <c r="AM248" s="3740"/>
      <c r="AN248" s="3740"/>
      <c r="AO248" s="3740"/>
      <c r="AP248" s="3740"/>
      <c r="AQ248" s="682" t="s">
        <v>198</v>
      </c>
      <c r="AR248" s="682"/>
      <c r="AS248" s="682"/>
      <c r="AT248" s="682"/>
      <c r="AU248" s="441" t="s">
        <v>199</v>
      </c>
      <c r="AV248" s="442"/>
      <c r="AW248" s="442"/>
      <c r="AX248" s="677"/>
    </row>
    <row r="249" spans="1:51" ht="45.75" customHeight="1" x14ac:dyDescent="0.15">
      <c r="A249" s="3741">
        <v>1</v>
      </c>
      <c r="B249" s="3741">
        <v>1</v>
      </c>
      <c r="C249" s="3731" t="s">
        <v>645</v>
      </c>
      <c r="D249" s="3731"/>
      <c r="E249" s="3731"/>
      <c r="F249" s="3731"/>
      <c r="G249" s="3731"/>
      <c r="H249" s="3731"/>
      <c r="I249" s="3731"/>
      <c r="J249" s="3731"/>
      <c r="K249" s="3731"/>
      <c r="L249" s="3731"/>
      <c r="M249" s="3747" t="s">
        <v>643</v>
      </c>
      <c r="N249" s="3747"/>
      <c r="O249" s="3747"/>
      <c r="P249" s="3747"/>
      <c r="Q249" s="3747"/>
      <c r="R249" s="3747"/>
      <c r="S249" s="3747"/>
      <c r="T249" s="3747"/>
      <c r="U249" s="3747"/>
      <c r="V249" s="3747"/>
      <c r="W249" s="3747"/>
      <c r="X249" s="3747"/>
      <c r="Y249" s="3747"/>
      <c r="Z249" s="3747"/>
      <c r="AA249" s="3747"/>
      <c r="AB249" s="3747"/>
      <c r="AC249" s="3747"/>
      <c r="AD249" s="3747"/>
      <c r="AE249" s="3747"/>
      <c r="AF249" s="3747"/>
      <c r="AG249" s="3747"/>
      <c r="AH249" s="3747"/>
      <c r="AI249" s="3747"/>
      <c r="AJ249" s="3747"/>
      <c r="AK249" s="3732">
        <v>145</v>
      </c>
      <c r="AL249" s="3731"/>
      <c r="AM249" s="3731"/>
      <c r="AN249" s="3731"/>
      <c r="AO249" s="3731"/>
      <c r="AP249" s="3731"/>
      <c r="AQ249" s="3703" t="s">
        <v>205</v>
      </c>
      <c r="AR249" s="3704"/>
      <c r="AS249" s="3704"/>
      <c r="AT249" s="3705"/>
      <c r="AU249" s="3703"/>
      <c r="AV249" s="3704"/>
      <c r="AW249" s="3704"/>
      <c r="AX249" s="677"/>
    </row>
    <row r="250" spans="1:51" s="33" customFormat="1" ht="13.5" customHeight="1" x14ac:dyDescent="0.15">
      <c r="A250" s="117"/>
      <c r="B250" s="117"/>
      <c r="C250" s="117"/>
      <c r="D250" s="117"/>
      <c r="E250" s="117"/>
      <c r="F250" s="117"/>
      <c r="G250" s="117"/>
      <c r="H250" s="117"/>
      <c r="I250" s="117"/>
      <c r="J250" s="117"/>
      <c r="K250" s="117"/>
      <c r="L250" s="117"/>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9"/>
      <c r="AL250" s="117"/>
      <c r="AM250" s="117"/>
      <c r="AN250" s="117"/>
      <c r="AO250" s="117"/>
      <c r="AP250" s="117"/>
      <c r="AQ250" s="120"/>
      <c r="AR250" s="120"/>
      <c r="AS250" s="120"/>
      <c r="AT250" s="120"/>
      <c r="AU250" s="120"/>
      <c r="AV250" s="120"/>
      <c r="AW250" s="120"/>
      <c r="AX250" s="31"/>
    </row>
    <row r="251" spans="1:51" s="33" customFormat="1" ht="13.5" customHeight="1" x14ac:dyDescent="0.15">
      <c r="B251" s="33" t="s">
        <v>646</v>
      </c>
      <c r="AY251" s="121"/>
    </row>
    <row r="252" spans="1:51" ht="24" customHeight="1" x14ac:dyDescent="0.15">
      <c r="A252" s="674"/>
      <c r="B252" s="674"/>
      <c r="C252" s="682" t="s">
        <v>639</v>
      </c>
      <c r="D252" s="682"/>
      <c r="E252" s="682"/>
      <c r="F252" s="682"/>
      <c r="G252" s="682"/>
      <c r="H252" s="682"/>
      <c r="I252" s="682"/>
      <c r="J252" s="682"/>
      <c r="K252" s="682"/>
      <c r="L252" s="682"/>
      <c r="M252" s="682" t="s">
        <v>640</v>
      </c>
      <c r="N252" s="682"/>
      <c r="O252" s="682"/>
      <c r="P252" s="682"/>
      <c r="Q252" s="682"/>
      <c r="R252" s="682"/>
      <c r="S252" s="682"/>
      <c r="T252" s="682"/>
      <c r="U252" s="682"/>
      <c r="V252" s="682"/>
      <c r="W252" s="682"/>
      <c r="X252" s="682"/>
      <c r="Y252" s="682"/>
      <c r="Z252" s="682"/>
      <c r="AA252" s="682"/>
      <c r="AB252" s="682"/>
      <c r="AC252" s="682"/>
      <c r="AD252" s="682"/>
      <c r="AE252" s="682"/>
      <c r="AF252" s="682"/>
      <c r="AG252" s="682"/>
      <c r="AH252" s="682"/>
      <c r="AI252" s="682"/>
      <c r="AJ252" s="682"/>
      <c r="AK252" s="3739" t="s">
        <v>641</v>
      </c>
      <c r="AL252" s="3740"/>
      <c r="AM252" s="3740"/>
      <c r="AN252" s="3740"/>
      <c r="AO252" s="3740"/>
      <c r="AP252" s="3740"/>
      <c r="AQ252" s="682" t="s">
        <v>198</v>
      </c>
      <c r="AR252" s="682"/>
      <c r="AS252" s="682"/>
      <c r="AT252" s="682"/>
      <c r="AU252" s="441" t="s">
        <v>199</v>
      </c>
      <c r="AV252" s="442"/>
      <c r="AW252" s="442"/>
      <c r="AX252" s="677"/>
    </row>
    <row r="253" spans="1:51" ht="24" customHeight="1" x14ac:dyDescent="0.15">
      <c r="A253" s="3741">
        <v>1</v>
      </c>
      <c r="B253" s="3741">
        <v>1</v>
      </c>
      <c r="C253" s="3756" t="s">
        <v>647</v>
      </c>
      <c r="D253" s="3756"/>
      <c r="E253" s="3756"/>
      <c r="F253" s="3756"/>
      <c r="G253" s="3756"/>
      <c r="H253" s="3756"/>
      <c r="I253" s="3756"/>
      <c r="J253" s="3756"/>
      <c r="K253" s="3756"/>
      <c r="L253" s="3756"/>
      <c r="M253" s="3757" t="s">
        <v>648</v>
      </c>
      <c r="N253" s="3758"/>
      <c r="O253" s="3758"/>
      <c r="P253" s="3758"/>
      <c r="Q253" s="3758"/>
      <c r="R253" s="3758"/>
      <c r="S253" s="3758"/>
      <c r="T253" s="3758"/>
      <c r="U253" s="3758"/>
      <c r="V253" s="3758"/>
      <c r="W253" s="3758"/>
      <c r="X253" s="3758"/>
      <c r="Y253" s="3758"/>
      <c r="Z253" s="3758"/>
      <c r="AA253" s="3758"/>
      <c r="AB253" s="3758"/>
      <c r="AC253" s="3758"/>
      <c r="AD253" s="3758"/>
      <c r="AE253" s="3758"/>
      <c r="AF253" s="3758"/>
      <c r="AG253" s="3758"/>
      <c r="AH253" s="3758"/>
      <c r="AI253" s="3758"/>
      <c r="AJ253" s="3759"/>
      <c r="AK253" s="3732">
        <v>19</v>
      </c>
      <c r="AL253" s="3731"/>
      <c r="AM253" s="3731"/>
      <c r="AN253" s="3731"/>
      <c r="AO253" s="3731"/>
      <c r="AP253" s="3731"/>
      <c r="AQ253" s="3731">
        <v>1</v>
      </c>
      <c r="AR253" s="3731"/>
      <c r="AS253" s="3731"/>
      <c r="AT253" s="3731"/>
      <c r="AU253" s="3754">
        <v>100</v>
      </c>
      <c r="AV253" s="3754"/>
      <c r="AW253" s="3754"/>
      <c r="AX253" s="3754"/>
    </row>
    <row r="254" spans="1:51" s="33" customFormat="1" ht="13.5" customHeight="1" x14ac:dyDescent="0.15">
      <c r="A254" s="117"/>
      <c r="B254" s="117"/>
      <c r="C254" s="122"/>
      <c r="D254" s="122"/>
      <c r="E254" s="122"/>
      <c r="F254" s="122"/>
      <c r="G254" s="122"/>
      <c r="H254" s="122"/>
      <c r="I254" s="122"/>
      <c r="J254" s="122"/>
      <c r="K254" s="122"/>
      <c r="L254" s="122"/>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19"/>
      <c r="AL254" s="117"/>
      <c r="AM254" s="117"/>
      <c r="AN254" s="117"/>
      <c r="AO254" s="117"/>
      <c r="AP254" s="117"/>
      <c r="AQ254" s="117"/>
      <c r="AR254" s="117"/>
      <c r="AS254" s="117"/>
      <c r="AT254" s="117"/>
      <c r="AU254" s="124"/>
      <c r="AV254" s="124"/>
      <c r="AW254" s="124"/>
      <c r="AX254" s="124"/>
    </row>
    <row r="255" spans="1:51" s="33" customFormat="1" ht="13.5" customHeight="1" x14ac:dyDescent="0.15">
      <c r="B255" s="33" t="s">
        <v>649</v>
      </c>
    </row>
    <row r="256" spans="1:51" ht="24" customHeight="1" x14ac:dyDescent="0.15">
      <c r="A256" s="674"/>
      <c r="B256" s="674"/>
      <c r="C256" s="682" t="s">
        <v>639</v>
      </c>
      <c r="D256" s="682"/>
      <c r="E256" s="682"/>
      <c r="F256" s="682"/>
      <c r="G256" s="682"/>
      <c r="H256" s="682"/>
      <c r="I256" s="682"/>
      <c r="J256" s="682"/>
      <c r="K256" s="682"/>
      <c r="L256" s="682"/>
      <c r="M256" s="682" t="s">
        <v>640</v>
      </c>
      <c r="N256" s="682"/>
      <c r="O256" s="682"/>
      <c r="P256" s="682"/>
      <c r="Q256" s="682"/>
      <c r="R256" s="682"/>
      <c r="S256" s="682"/>
      <c r="T256" s="682"/>
      <c r="U256" s="682"/>
      <c r="V256" s="682"/>
      <c r="W256" s="682"/>
      <c r="X256" s="682"/>
      <c r="Y256" s="682"/>
      <c r="Z256" s="682"/>
      <c r="AA256" s="682"/>
      <c r="AB256" s="682"/>
      <c r="AC256" s="682"/>
      <c r="AD256" s="682"/>
      <c r="AE256" s="682"/>
      <c r="AF256" s="682"/>
      <c r="AG256" s="682"/>
      <c r="AH256" s="682"/>
      <c r="AI256" s="682"/>
      <c r="AJ256" s="682"/>
      <c r="AK256" s="3739" t="s">
        <v>641</v>
      </c>
      <c r="AL256" s="3740"/>
      <c r="AM256" s="3740"/>
      <c r="AN256" s="3740"/>
      <c r="AO256" s="3740"/>
      <c r="AP256" s="3740"/>
      <c r="AQ256" s="682" t="s">
        <v>198</v>
      </c>
      <c r="AR256" s="682"/>
      <c r="AS256" s="682"/>
      <c r="AT256" s="682"/>
      <c r="AU256" s="441" t="s">
        <v>199</v>
      </c>
      <c r="AV256" s="442"/>
      <c r="AW256" s="442"/>
      <c r="AX256" s="677"/>
    </row>
    <row r="257" spans="1:50" ht="24" customHeight="1" x14ac:dyDescent="0.15">
      <c r="A257" s="3741">
        <v>1</v>
      </c>
      <c r="B257" s="3741">
        <v>1</v>
      </c>
      <c r="C257" s="3755" t="s">
        <v>650</v>
      </c>
      <c r="D257" s="3755"/>
      <c r="E257" s="3755"/>
      <c r="F257" s="3755"/>
      <c r="G257" s="3755"/>
      <c r="H257" s="3755"/>
      <c r="I257" s="3755"/>
      <c r="J257" s="3755"/>
      <c r="K257" s="3755"/>
      <c r="L257" s="3755"/>
      <c r="M257" s="3732" t="s">
        <v>651</v>
      </c>
      <c r="N257" s="3732"/>
      <c r="O257" s="3732"/>
      <c r="P257" s="3732"/>
      <c r="Q257" s="3732"/>
      <c r="R257" s="3732"/>
      <c r="S257" s="3732"/>
      <c r="T257" s="3732"/>
      <c r="U257" s="3732"/>
      <c r="V257" s="3732"/>
      <c r="W257" s="3732"/>
      <c r="X257" s="3732"/>
      <c r="Y257" s="3732"/>
      <c r="Z257" s="3732"/>
      <c r="AA257" s="3732"/>
      <c r="AB257" s="3732"/>
      <c r="AC257" s="3732"/>
      <c r="AD257" s="3732"/>
      <c r="AE257" s="3732"/>
      <c r="AF257" s="3732"/>
      <c r="AG257" s="3732"/>
      <c r="AH257" s="3732"/>
      <c r="AI257" s="3732"/>
      <c r="AJ257" s="3732"/>
      <c r="AK257" s="3732">
        <v>1</v>
      </c>
      <c r="AL257" s="3731"/>
      <c r="AM257" s="3731"/>
      <c r="AN257" s="3731"/>
      <c r="AO257" s="3731"/>
      <c r="AP257" s="3731"/>
      <c r="AQ257" s="3751">
        <v>1</v>
      </c>
      <c r="AR257" s="3752"/>
      <c r="AS257" s="3752"/>
      <c r="AT257" s="3753"/>
      <c r="AU257" s="3613">
        <v>79.2</v>
      </c>
      <c r="AV257" s="3613"/>
      <c r="AW257" s="3613"/>
      <c r="AX257" s="3613"/>
    </row>
    <row r="258" spans="1:50" s="33" customFormat="1" ht="13.5" customHeight="1" x14ac:dyDescent="0.15">
      <c r="A258" s="117"/>
      <c r="B258" s="117"/>
      <c r="C258" s="125"/>
      <c r="D258" s="125"/>
      <c r="E258" s="125"/>
      <c r="F258" s="125"/>
      <c r="G258" s="125"/>
      <c r="H258" s="125"/>
      <c r="I258" s="125"/>
      <c r="J258" s="125"/>
      <c r="K258" s="125"/>
      <c r="L258" s="125"/>
      <c r="M258" s="119"/>
      <c r="N258" s="119"/>
      <c r="O258" s="119"/>
      <c r="P258" s="119"/>
      <c r="Q258" s="119"/>
      <c r="R258" s="119"/>
      <c r="S258" s="119"/>
      <c r="T258" s="119"/>
      <c r="U258" s="119"/>
      <c r="V258" s="119"/>
      <c r="W258" s="119"/>
      <c r="X258" s="119"/>
      <c r="Y258" s="119"/>
      <c r="Z258" s="119"/>
      <c r="AA258" s="119"/>
      <c r="AB258" s="119"/>
      <c r="AC258" s="119"/>
      <c r="AD258" s="119"/>
      <c r="AE258" s="119"/>
      <c r="AF258" s="119"/>
      <c r="AG258" s="119"/>
      <c r="AH258" s="119"/>
      <c r="AI258" s="119"/>
      <c r="AJ258" s="119"/>
      <c r="AK258" s="119"/>
      <c r="AL258" s="117"/>
      <c r="AM258" s="117"/>
      <c r="AN258" s="117"/>
      <c r="AO258" s="117"/>
      <c r="AP258" s="117"/>
      <c r="AQ258" s="126"/>
      <c r="AR258" s="126"/>
      <c r="AS258" s="126"/>
      <c r="AT258" s="126"/>
      <c r="AU258" s="120"/>
      <c r="AV258" s="120"/>
      <c r="AW258" s="120"/>
      <c r="AX258" s="120"/>
    </row>
    <row r="259" spans="1:50" s="33" customFormat="1" ht="13.5" customHeight="1" x14ac:dyDescent="0.15">
      <c r="B259" s="33" t="s">
        <v>652</v>
      </c>
    </row>
    <row r="260" spans="1:50" ht="24" customHeight="1" x14ac:dyDescent="0.15">
      <c r="A260" s="674"/>
      <c r="B260" s="674"/>
      <c r="C260" s="682" t="s">
        <v>639</v>
      </c>
      <c r="D260" s="682"/>
      <c r="E260" s="682"/>
      <c r="F260" s="682"/>
      <c r="G260" s="682"/>
      <c r="H260" s="682"/>
      <c r="I260" s="682"/>
      <c r="J260" s="682"/>
      <c r="K260" s="682"/>
      <c r="L260" s="682"/>
      <c r="M260" s="682" t="s">
        <v>640</v>
      </c>
      <c r="N260" s="682"/>
      <c r="O260" s="682"/>
      <c r="P260" s="682"/>
      <c r="Q260" s="682"/>
      <c r="R260" s="682"/>
      <c r="S260" s="682"/>
      <c r="T260" s="682"/>
      <c r="U260" s="682"/>
      <c r="V260" s="682"/>
      <c r="W260" s="682"/>
      <c r="X260" s="682"/>
      <c r="Y260" s="682"/>
      <c r="Z260" s="682"/>
      <c r="AA260" s="682"/>
      <c r="AB260" s="682"/>
      <c r="AC260" s="682"/>
      <c r="AD260" s="682"/>
      <c r="AE260" s="682"/>
      <c r="AF260" s="682"/>
      <c r="AG260" s="682"/>
      <c r="AH260" s="682"/>
      <c r="AI260" s="682"/>
      <c r="AJ260" s="682"/>
      <c r="AK260" s="3739" t="s">
        <v>641</v>
      </c>
      <c r="AL260" s="3740"/>
      <c r="AM260" s="3740"/>
      <c r="AN260" s="3740"/>
      <c r="AO260" s="3740"/>
      <c r="AP260" s="3740"/>
      <c r="AQ260" s="682" t="s">
        <v>198</v>
      </c>
      <c r="AR260" s="682"/>
      <c r="AS260" s="682"/>
      <c r="AT260" s="682"/>
      <c r="AU260" s="441" t="s">
        <v>199</v>
      </c>
      <c r="AV260" s="442"/>
      <c r="AW260" s="442"/>
      <c r="AX260" s="677"/>
    </row>
    <row r="261" spans="1:50" ht="24" customHeight="1" x14ac:dyDescent="0.15">
      <c r="A261" s="3741">
        <v>1</v>
      </c>
      <c r="B261" s="3741">
        <v>1</v>
      </c>
      <c r="C261" s="3731" t="s">
        <v>653</v>
      </c>
      <c r="D261" s="3731"/>
      <c r="E261" s="3731"/>
      <c r="F261" s="3731"/>
      <c r="G261" s="3731"/>
      <c r="H261" s="3731"/>
      <c r="I261" s="3731"/>
      <c r="J261" s="3731"/>
      <c r="K261" s="3731"/>
      <c r="L261" s="3731"/>
      <c r="M261" s="3731" t="s">
        <v>654</v>
      </c>
      <c r="N261" s="3731"/>
      <c r="O261" s="3731"/>
      <c r="P261" s="3731"/>
      <c r="Q261" s="3731"/>
      <c r="R261" s="3731"/>
      <c r="S261" s="3731"/>
      <c r="T261" s="3731"/>
      <c r="U261" s="3731"/>
      <c r="V261" s="3731"/>
      <c r="W261" s="3731"/>
      <c r="X261" s="3731"/>
      <c r="Y261" s="3731"/>
      <c r="Z261" s="3731"/>
      <c r="AA261" s="3731"/>
      <c r="AB261" s="3731"/>
      <c r="AC261" s="3731"/>
      <c r="AD261" s="3731"/>
      <c r="AE261" s="3731"/>
      <c r="AF261" s="3731"/>
      <c r="AG261" s="3731"/>
      <c r="AH261" s="3731"/>
      <c r="AI261" s="3731"/>
      <c r="AJ261" s="3731"/>
      <c r="AK261" s="3732">
        <v>5</v>
      </c>
      <c r="AL261" s="3731"/>
      <c r="AM261" s="3731"/>
      <c r="AN261" s="3731"/>
      <c r="AO261" s="3731"/>
      <c r="AP261" s="3731"/>
      <c r="AQ261" s="3751">
        <v>1</v>
      </c>
      <c r="AR261" s="3752"/>
      <c r="AS261" s="3752"/>
      <c r="AT261" s="3753"/>
      <c r="AU261" s="3754">
        <v>100</v>
      </c>
      <c r="AV261" s="3754"/>
      <c r="AW261" s="3754"/>
      <c r="AX261" s="3754"/>
    </row>
    <row r="262" spans="1:50" s="33" customFormat="1" ht="13.5" customHeight="1" x14ac:dyDescent="0.15">
      <c r="A262" s="117"/>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9"/>
      <c r="AL262" s="117"/>
      <c r="AM262" s="117"/>
      <c r="AN262" s="117"/>
      <c r="AO262" s="117"/>
      <c r="AP262" s="117"/>
      <c r="AQ262" s="126"/>
      <c r="AR262" s="126"/>
      <c r="AS262" s="126"/>
      <c r="AT262" s="126"/>
      <c r="AU262" s="124"/>
      <c r="AV262" s="124"/>
      <c r="AW262" s="124"/>
      <c r="AX262" s="124"/>
    </row>
    <row r="263" spans="1:50" s="33" customFormat="1" ht="13.5" customHeight="1" x14ac:dyDescent="0.15">
      <c r="B263" s="33" t="s">
        <v>655</v>
      </c>
    </row>
    <row r="264" spans="1:50" ht="24" customHeight="1" x14ac:dyDescent="0.15">
      <c r="A264" s="674"/>
      <c r="B264" s="674"/>
      <c r="C264" s="682" t="s">
        <v>639</v>
      </c>
      <c r="D264" s="682"/>
      <c r="E264" s="682"/>
      <c r="F264" s="682"/>
      <c r="G264" s="682"/>
      <c r="H264" s="682"/>
      <c r="I264" s="682"/>
      <c r="J264" s="682"/>
      <c r="K264" s="682"/>
      <c r="L264" s="682"/>
      <c r="M264" s="682" t="s">
        <v>640</v>
      </c>
      <c r="N264" s="682"/>
      <c r="O264" s="682"/>
      <c r="P264" s="682"/>
      <c r="Q264" s="682"/>
      <c r="R264" s="682"/>
      <c r="S264" s="682"/>
      <c r="T264" s="682"/>
      <c r="U264" s="682"/>
      <c r="V264" s="682"/>
      <c r="W264" s="682"/>
      <c r="X264" s="682"/>
      <c r="Y264" s="682"/>
      <c r="Z264" s="682"/>
      <c r="AA264" s="682"/>
      <c r="AB264" s="682"/>
      <c r="AC264" s="682"/>
      <c r="AD264" s="682"/>
      <c r="AE264" s="682"/>
      <c r="AF264" s="682"/>
      <c r="AG264" s="682"/>
      <c r="AH264" s="682"/>
      <c r="AI264" s="682"/>
      <c r="AJ264" s="682"/>
      <c r="AK264" s="3739" t="s">
        <v>641</v>
      </c>
      <c r="AL264" s="3740"/>
      <c r="AM264" s="3740"/>
      <c r="AN264" s="3740"/>
      <c r="AO264" s="3740"/>
      <c r="AP264" s="3740"/>
      <c r="AQ264" s="682" t="s">
        <v>198</v>
      </c>
      <c r="AR264" s="682"/>
      <c r="AS264" s="682"/>
      <c r="AT264" s="682"/>
      <c r="AU264" s="441" t="s">
        <v>199</v>
      </c>
      <c r="AV264" s="442"/>
      <c r="AW264" s="442"/>
      <c r="AX264" s="677"/>
    </row>
    <row r="265" spans="1:50" ht="24" customHeight="1" x14ac:dyDescent="0.15">
      <c r="A265" s="3741">
        <v>1</v>
      </c>
      <c r="B265" s="3741">
        <v>1</v>
      </c>
      <c r="C265" s="3750" t="s">
        <v>656</v>
      </c>
      <c r="D265" s="3750"/>
      <c r="E265" s="3750"/>
      <c r="F265" s="3750"/>
      <c r="G265" s="3750"/>
      <c r="H265" s="3750"/>
      <c r="I265" s="3750"/>
      <c r="J265" s="3750"/>
      <c r="K265" s="3750"/>
      <c r="L265" s="3750"/>
      <c r="M265" s="3747" t="s">
        <v>657</v>
      </c>
      <c r="N265" s="3747"/>
      <c r="O265" s="3747"/>
      <c r="P265" s="3747"/>
      <c r="Q265" s="3747"/>
      <c r="R265" s="3747"/>
      <c r="S265" s="3747"/>
      <c r="T265" s="3747"/>
      <c r="U265" s="3747"/>
      <c r="V265" s="3747"/>
      <c r="W265" s="3747"/>
      <c r="X265" s="3747"/>
      <c r="Y265" s="3747"/>
      <c r="Z265" s="3747"/>
      <c r="AA265" s="3747"/>
      <c r="AB265" s="3747"/>
      <c r="AC265" s="3747"/>
      <c r="AD265" s="3747"/>
      <c r="AE265" s="3747"/>
      <c r="AF265" s="3747"/>
      <c r="AG265" s="3747"/>
      <c r="AH265" s="3747"/>
      <c r="AI265" s="3747"/>
      <c r="AJ265" s="3747"/>
      <c r="AK265" s="3732">
        <v>2</v>
      </c>
      <c r="AL265" s="3731"/>
      <c r="AM265" s="3731"/>
      <c r="AN265" s="3731"/>
      <c r="AO265" s="3731"/>
      <c r="AP265" s="3731"/>
      <c r="AQ265" s="3731">
        <v>2</v>
      </c>
      <c r="AR265" s="3731"/>
      <c r="AS265" s="3731"/>
      <c r="AT265" s="3731"/>
      <c r="AU265" s="3748">
        <v>42.4</v>
      </c>
      <c r="AV265" s="3749"/>
      <c r="AW265" s="3749"/>
      <c r="AX265" s="677"/>
    </row>
    <row r="266" spans="1:50" s="33" customFormat="1" ht="13.5" customHeight="1" x14ac:dyDescent="0.15">
      <c r="A266" s="117"/>
      <c r="B266" s="117"/>
      <c r="C266" s="127"/>
      <c r="D266" s="127"/>
      <c r="E266" s="127"/>
      <c r="F266" s="127"/>
      <c r="G266" s="127"/>
      <c r="H266" s="127"/>
      <c r="I266" s="127"/>
      <c r="J266" s="127"/>
      <c r="K266" s="127"/>
      <c r="L266" s="127"/>
      <c r="M266" s="119"/>
      <c r="N266" s="119"/>
      <c r="O266" s="119"/>
      <c r="P266" s="119"/>
      <c r="Q266" s="119"/>
      <c r="R266" s="119"/>
      <c r="S266" s="119"/>
      <c r="T266" s="119"/>
      <c r="U266" s="119"/>
      <c r="V266" s="119"/>
      <c r="W266" s="119"/>
      <c r="X266" s="119"/>
      <c r="Y266" s="119"/>
      <c r="Z266" s="119"/>
      <c r="AA266" s="119"/>
      <c r="AB266" s="119"/>
      <c r="AC266" s="119"/>
      <c r="AD266" s="119"/>
      <c r="AE266" s="119"/>
      <c r="AF266" s="119"/>
      <c r="AG266" s="119"/>
      <c r="AH266" s="119"/>
      <c r="AI266" s="119"/>
      <c r="AJ266" s="119"/>
      <c r="AK266" s="119"/>
      <c r="AL266" s="117"/>
      <c r="AM266" s="117"/>
      <c r="AN266" s="117"/>
      <c r="AO266" s="117"/>
      <c r="AP266" s="117"/>
      <c r="AQ266" s="117"/>
      <c r="AR266" s="117"/>
      <c r="AS266" s="117"/>
      <c r="AT266" s="117"/>
      <c r="AU266" s="128"/>
      <c r="AV266" s="128"/>
      <c r="AW266" s="128"/>
      <c r="AX266" s="31"/>
    </row>
    <row r="267" spans="1:50" s="33" customFormat="1" ht="13.5" customHeight="1" x14ac:dyDescent="0.15">
      <c r="B267" s="33" t="s">
        <v>658</v>
      </c>
    </row>
    <row r="268" spans="1:50" ht="24" customHeight="1" x14ac:dyDescent="0.15">
      <c r="A268" s="674"/>
      <c r="B268" s="674"/>
      <c r="C268" s="682" t="s">
        <v>639</v>
      </c>
      <c r="D268" s="682"/>
      <c r="E268" s="682"/>
      <c r="F268" s="682"/>
      <c r="G268" s="682"/>
      <c r="H268" s="682"/>
      <c r="I268" s="682"/>
      <c r="J268" s="682"/>
      <c r="K268" s="682"/>
      <c r="L268" s="682"/>
      <c r="M268" s="682" t="s">
        <v>640</v>
      </c>
      <c r="N268" s="682"/>
      <c r="O268" s="682"/>
      <c r="P268" s="682"/>
      <c r="Q268" s="682"/>
      <c r="R268" s="682"/>
      <c r="S268" s="682"/>
      <c r="T268" s="682"/>
      <c r="U268" s="682"/>
      <c r="V268" s="682"/>
      <c r="W268" s="682"/>
      <c r="X268" s="682"/>
      <c r="Y268" s="682"/>
      <c r="Z268" s="682"/>
      <c r="AA268" s="682"/>
      <c r="AB268" s="682"/>
      <c r="AC268" s="682"/>
      <c r="AD268" s="682"/>
      <c r="AE268" s="682"/>
      <c r="AF268" s="682"/>
      <c r="AG268" s="682"/>
      <c r="AH268" s="682"/>
      <c r="AI268" s="682"/>
      <c r="AJ268" s="682"/>
      <c r="AK268" s="3739" t="s">
        <v>641</v>
      </c>
      <c r="AL268" s="3740"/>
      <c r="AM268" s="3740"/>
      <c r="AN268" s="3740"/>
      <c r="AO268" s="3740"/>
      <c r="AP268" s="3740"/>
      <c r="AQ268" s="682" t="s">
        <v>198</v>
      </c>
      <c r="AR268" s="682"/>
      <c r="AS268" s="682"/>
      <c r="AT268" s="682"/>
      <c r="AU268" s="441" t="s">
        <v>199</v>
      </c>
      <c r="AV268" s="442"/>
      <c r="AW268" s="442"/>
      <c r="AX268" s="677"/>
    </row>
    <row r="269" spans="1:50" ht="45.75" customHeight="1" x14ac:dyDescent="0.15">
      <c r="A269" s="3741">
        <v>1</v>
      </c>
      <c r="B269" s="3741">
        <v>1</v>
      </c>
      <c r="C269" s="3731" t="s">
        <v>659</v>
      </c>
      <c r="D269" s="3731"/>
      <c r="E269" s="3731"/>
      <c r="F269" s="3731"/>
      <c r="G269" s="3731"/>
      <c r="H269" s="3731"/>
      <c r="I269" s="3731"/>
      <c r="J269" s="3731"/>
      <c r="K269" s="3731"/>
      <c r="L269" s="3731"/>
      <c r="M269" s="3747" t="s">
        <v>660</v>
      </c>
      <c r="N269" s="3747"/>
      <c r="O269" s="3747"/>
      <c r="P269" s="3747"/>
      <c r="Q269" s="3747"/>
      <c r="R269" s="3747"/>
      <c r="S269" s="3747"/>
      <c r="T269" s="3747"/>
      <c r="U269" s="3747"/>
      <c r="V269" s="3747"/>
      <c r="W269" s="3747"/>
      <c r="X269" s="3747"/>
      <c r="Y269" s="3747"/>
      <c r="Z269" s="3747"/>
      <c r="AA269" s="3747"/>
      <c r="AB269" s="3747"/>
      <c r="AC269" s="3747"/>
      <c r="AD269" s="3747"/>
      <c r="AE269" s="3747"/>
      <c r="AF269" s="3747"/>
      <c r="AG269" s="3747"/>
      <c r="AH269" s="3747"/>
      <c r="AI269" s="3747"/>
      <c r="AJ269" s="3747"/>
      <c r="AK269" s="3732">
        <v>3</v>
      </c>
      <c r="AL269" s="3731"/>
      <c r="AM269" s="3731"/>
      <c r="AN269" s="3731"/>
      <c r="AO269" s="3731"/>
      <c r="AP269" s="3731"/>
      <c r="AQ269" s="3731">
        <v>1</v>
      </c>
      <c r="AR269" s="3731"/>
      <c r="AS269" s="3731"/>
      <c r="AT269" s="3731"/>
      <c r="AU269" s="3736">
        <v>87.4</v>
      </c>
      <c r="AV269" s="3737"/>
      <c r="AW269" s="3737"/>
      <c r="AX269" s="677"/>
    </row>
    <row r="270" spans="1:50" s="33" customFormat="1" ht="13.5" customHeight="1" x14ac:dyDescent="0.15">
      <c r="A270" s="117"/>
      <c r="B270" s="117"/>
      <c r="C270" s="117"/>
      <c r="D270" s="117"/>
      <c r="E270" s="117"/>
      <c r="F270" s="117"/>
      <c r="G270" s="117"/>
      <c r="H270" s="117"/>
      <c r="I270" s="117"/>
      <c r="J270" s="117"/>
      <c r="K270" s="117"/>
      <c r="L270" s="117"/>
      <c r="M270" s="119"/>
      <c r="N270" s="119"/>
      <c r="O270" s="119"/>
      <c r="P270" s="119"/>
      <c r="Q270" s="119"/>
      <c r="R270" s="119"/>
      <c r="S270" s="119"/>
      <c r="T270" s="119"/>
      <c r="U270" s="119"/>
      <c r="V270" s="119"/>
      <c r="W270" s="119"/>
      <c r="X270" s="119"/>
      <c r="Y270" s="119"/>
      <c r="Z270" s="119"/>
      <c r="AA270" s="119"/>
      <c r="AB270" s="119"/>
      <c r="AC270" s="119"/>
      <c r="AD270" s="119"/>
      <c r="AE270" s="119"/>
      <c r="AF270" s="119"/>
      <c r="AG270" s="119"/>
      <c r="AH270" s="119"/>
      <c r="AI270" s="119"/>
      <c r="AJ270" s="119"/>
      <c r="AK270" s="119"/>
      <c r="AL270" s="117"/>
      <c r="AM270" s="117"/>
      <c r="AN270" s="117"/>
      <c r="AO270" s="117"/>
      <c r="AP270" s="117"/>
      <c r="AQ270" s="117"/>
      <c r="AR270" s="117"/>
      <c r="AS270" s="117"/>
      <c r="AT270" s="117"/>
      <c r="AU270" s="117"/>
      <c r="AV270" s="117"/>
      <c r="AW270" s="117"/>
      <c r="AX270" s="31"/>
    </row>
    <row r="271" spans="1:50" s="33" customFormat="1" ht="13.5" customHeight="1" x14ac:dyDescent="0.15">
      <c r="B271" s="33" t="s">
        <v>661</v>
      </c>
    </row>
    <row r="272" spans="1:50" ht="24" customHeight="1" x14ac:dyDescent="0.15">
      <c r="A272" s="674"/>
      <c r="B272" s="674"/>
      <c r="C272" s="682" t="s">
        <v>639</v>
      </c>
      <c r="D272" s="682"/>
      <c r="E272" s="682"/>
      <c r="F272" s="682"/>
      <c r="G272" s="682"/>
      <c r="H272" s="682"/>
      <c r="I272" s="682"/>
      <c r="J272" s="682"/>
      <c r="K272" s="682"/>
      <c r="L272" s="682"/>
      <c r="M272" s="682" t="s">
        <v>640</v>
      </c>
      <c r="N272" s="682"/>
      <c r="O272" s="682"/>
      <c r="P272" s="682"/>
      <c r="Q272" s="682"/>
      <c r="R272" s="682"/>
      <c r="S272" s="682"/>
      <c r="T272" s="682"/>
      <c r="U272" s="682"/>
      <c r="V272" s="682"/>
      <c r="W272" s="682"/>
      <c r="X272" s="682"/>
      <c r="Y272" s="682"/>
      <c r="Z272" s="682"/>
      <c r="AA272" s="682"/>
      <c r="AB272" s="682"/>
      <c r="AC272" s="682"/>
      <c r="AD272" s="682"/>
      <c r="AE272" s="682"/>
      <c r="AF272" s="682"/>
      <c r="AG272" s="682"/>
      <c r="AH272" s="682"/>
      <c r="AI272" s="682"/>
      <c r="AJ272" s="682"/>
      <c r="AK272" s="3739" t="s">
        <v>641</v>
      </c>
      <c r="AL272" s="3740"/>
      <c r="AM272" s="3740"/>
      <c r="AN272" s="3740"/>
      <c r="AO272" s="3740"/>
      <c r="AP272" s="3740"/>
      <c r="AQ272" s="682" t="s">
        <v>198</v>
      </c>
      <c r="AR272" s="682"/>
      <c r="AS272" s="682"/>
      <c r="AT272" s="682"/>
      <c r="AU272" s="441" t="s">
        <v>199</v>
      </c>
      <c r="AV272" s="442"/>
      <c r="AW272" s="442"/>
      <c r="AX272" s="677"/>
    </row>
    <row r="273" spans="1:53" ht="24" customHeight="1" x14ac:dyDescent="0.15">
      <c r="A273" s="3741">
        <v>1</v>
      </c>
      <c r="B273" s="3741">
        <v>1</v>
      </c>
      <c r="C273" s="3731" t="s">
        <v>659</v>
      </c>
      <c r="D273" s="3731"/>
      <c r="E273" s="3731"/>
      <c r="F273" s="3731"/>
      <c r="G273" s="3731"/>
      <c r="H273" s="3731"/>
      <c r="I273" s="3731"/>
      <c r="J273" s="3731"/>
      <c r="K273" s="3731"/>
      <c r="L273" s="3731"/>
      <c r="M273" s="3747" t="s">
        <v>662</v>
      </c>
      <c r="N273" s="3747"/>
      <c r="O273" s="3747"/>
      <c r="P273" s="3747"/>
      <c r="Q273" s="3747"/>
      <c r="R273" s="3747"/>
      <c r="S273" s="3747"/>
      <c r="T273" s="3747"/>
      <c r="U273" s="3747"/>
      <c r="V273" s="3747"/>
      <c r="W273" s="3747"/>
      <c r="X273" s="3747"/>
      <c r="Y273" s="3747"/>
      <c r="Z273" s="3747"/>
      <c r="AA273" s="3747"/>
      <c r="AB273" s="3747"/>
      <c r="AC273" s="3747"/>
      <c r="AD273" s="3747"/>
      <c r="AE273" s="3747"/>
      <c r="AF273" s="3747"/>
      <c r="AG273" s="3747"/>
      <c r="AH273" s="3747"/>
      <c r="AI273" s="3747"/>
      <c r="AJ273" s="3747"/>
      <c r="AK273" s="3732">
        <v>3</v>
      </c>
      <c r="AL273" s="3731"/>
      <c r="AM273" s="3731"/>
      <c r="AN273" s="3731"/>
      <c r="AO273" s="3731"/>
      <c r="AP273" s="3731"/>
      <c r="AQ273" s="3731">
        <v>1</v>
      </c>
      <c r="AR273" s="3731"/>
      <c r="AS273" s="3731"/>
      <c r="AT273" s="3731"/>
      <c r="AU273" s="3748">
        <v>99.1</v>
      </c>
      <c r="AV273" s="3749"/>
      <c r="AW273" s="3749"/>
      <c r="AX273" s="677"/>
    </row>
    <row r="274" spans="1:53" s="33" customFormat="1" ht="13.5" customHeight="1" x14ac:dyDescent="0.15">
      <c r="A274" s="117"/>
      <c r="B274" s="117"/>
      <c r="C274" s="117"/>
      <c r="D274" s="117"/>
      <c r="E274" s="117"/>
      <c r="F274" s="117"/>
      <c r="G274" s="117"/>
      <c r="H274" s="117"/>
      <c r="I274" s="117"/>
      <c r="J274" s="117"/>
      <c r="K274" s="117"/>
      <c r="L274" s="117"/>
      <c r="M274" s="119"/>
      <c r="N274" s="119"/>
      <c r="O274" s="119"/>
      <c r="P274" s="119"/>
      <c r="Q274" s="119"/>
      <c r="R274" s="119"/>
      <c r="S274" s="119"/>
      <c r="T274" s="119"/>
      <c r="U274" s="119"/>
      <c r="V274" s="119"/>
      <c r="W274" s="119"/>
      <c r="X274" s="119"/>
      <c r="Y274" s="119"/>
      <c r="Z274" s="119"/>
      <c r="AA274" s="119"/>
      <c r="AB274" s="119"/>
      <c r="AC274" s="119"/>
      <c r="AD274" s="119"/>
      <c r="AE274" s="119"/>
      <c r="AF274" s="119"/>
      <c r="AG274" s="119"/>
      <c r="AH274" s="119"/>
      <c r="AI274" s="119"/>
      <c r="AJ274" s="119"/>
      <c r="AK274" s="119"/>
      <c r="AL274" s="117"/>
      <c r="AM274" s="117"/>
      <c r="AN274" s="117"/>
      <c r="AO274" s="117"/>
      <c r="AP274" s="117"/>
      <c r="AQ274" s="117"/>
      <c r="AR274" s="117"/>
      <c r="AS274" s="117"/>
      <c r="AT274" s="117"/>
      <c r="AU274" s="128"/>
      <c r="AV274" s="128"/>
      <c r="AW274" s="128"/>
      <c r="AX274" s="31"/>
    </row>
    <row r="275" spans="1:53" s="33" customFormat="1" ht="13.5" customHeight="1" x14ac:dyDescent="0.15">
      <c r="B275" s="33" t="s">
        <v>663</v>
      </c>
    </row>
    <row r="276" spans="1:53" ht="24" customHeight="1" x14ac:dyDescent="0.15">
      <c r="A276" s="674"/>
      <c r="B276" s="674"/>
      <c r="C276" s="682" t="s">
        <v>639</v>
      </c>
      <c r="D276" s="682"/>
      <c r="E276" s="682"/>
      <c r="F276" s="682"/>
      <c r="G276" s="682"/>
      <c r="H276" s="682"/>
      <c r="I276" s="682"/>
      <c r="J276" s="682"/>
      <c r="K276" s="682"/>
      <c r="L276" s="682"/>
      <c r="M276" s="682" t="s">
        <v>640</v>
      </c>
      <c r="N276" s="682"/>
      <c r="O276" s="682"/>
      <c r="P276" s="682"/>
      <c r="Q276" s="682"/>
      <c r="R276" s="682"/>
      <c r="S276" s="682"/>
      <c r="T276" s="682"/>
      <c r="U276" s="682"/>
      <c r="V276" s="682"/>
      <c r="W276" s="682"/>
      <c r="X276" s="682"/>
      <c r="Y276" s="682"/>
      <c r="Z276" s="682"/>
      <c r="AA276" s="682"/>
      <c r="AB276" s="682"/>
      <c r="AC276" s="682"/>
      <c r="AD276" s="682"/>
      <c r="AE276" s="682"/>
      <c r="AF276" s="682"/>
      <c r="AG276" s="682"/>
      <c r="AH276" s="682"/>
      <c r="AI276" s="682"/>
      <c r="AJ276" s="682"/>
      <c r="AK276" s="3739" t="s">
        <v>641</v>
      </c>
      <c r="AL276" s="3740"/>
      <c r="AM276" s="3740"/>
      <c r="AN276" s="3740"/>
      <c r="AO276" s="3740"/>
      <c r="AP276" s="3740"/>
      <c r="AQ276" s="682" t="s">
        <v>198</v>
      </c>
      <c r="AR276" s="682"/>
      <c r="AS276" s="682"/>
      <c r="AT276" s="682"/>
      <c r="AU276" s="441" t="s">
        <v>199</v>
      </c>
      <c r="AV276" s="442"/>
      <c r="AW276" s="442"/>
      <c r="AX276" s="677"/>
    </row>
    <row r="277" spans="1:53" ht="24" customHeight="1" x14ac:dyDescent="0.15">
      <c r="A277" s="3741">
        <v>1</v>
      </c>
      <c r="B277" s="3741">
        <v>1</v>
      </c>
      <c r="C277" s="3731" t="s">
        <v>664</v>
      </c>
      <c r="D277" s="3731"/>
      <c r="E277" s="3731"/>
      <c r="F277" s="3731"/>
      <c r="G277" s="3731"/>
      <c r="H277" s="3731"/>
      <c r="I277" s="3731"/>
      <c r="J277" s="3731"/>
      <c r="K277" s="3731"/>
      <c r="L277" s="3731"/>
      <c r="M277" s="3732" t="s">
        <v>665</v>
      </c>
      <c r="N277" s="3732"/>
      <c r="O277" s="3732"/>
      <c r="P277" s="3732"/>
      <c r="Q277" s="3732"/>
      <c r="R277" s="3732"/>
      <c r="S277" s="3732"/>
      <c r="T277" s="3732"/>
      <c r="U277" s="3732"/>
      <c r="V277" s="3732"/>
      <c r="W277" s="3732"/>
      <c r="X277" s="3732"/>
      <c r="Y277" s="3732"/>
      <c r="Z277" s="3732"/>
      <c r="AA277" s="3732"/>
      <c r="AB277" s="3732"/>
      <c r="AC277" s="3732"/>
      <c r="AD277" s="3732"/>
      <c r="AE277" s="3732"/>
      <c r="AF277" s="3732"/>
      <c r="AG277" s="3732"/>
      <c r="AH277" s="3732"/>
      <c r="AI277" s="3732"/>
      <c r="AJ277" s="3732"/>
      <c r="AK277" s="3732">
        <v>0.6</v>
      </c>
      <c r="AL277" s="3731"/>
      <c r="AM277" s="3731"/>
      <c r="AN277" s="3731"/>
      <c r="AO277" s="3731"/>
      <c r="AP277" s="3731"/>
      <c r="AQ277" s="3703" t="s">
        <v>205</v>
      </c>
      <c r="AR277" s="3704"/>
      <c r="AS277" s="3704"/>
      <c r="AT277" s="3705"/>
      <c r="AU277" s="3613"/>
      <c r="AV277" s="3613"/>
      <c r="AW277" s="3613"/>
      <c r="AX277" s="3613"/>
    </row>
    <row r="278" spans="1:53" s="33" customFormat="1" ht="13.5" customHeight="1" x14ac:dyDescent="0.15">
      <c r="A278" s="117"/>
      <c r="B278" s="117"/>
      <c r="C278" s="117"/>
      <c r="D278" s="117"/>
      <c r="E278" s="117"/>
      <c r="F278" s="117"/>
      <c r="G278" s="117"/>
      <c r="H278" s="117"/>
      <c r="I278" s="117"/>
      <c r="J278" s="117"/>
      <c r="K278" s="117"/>
      <c r="L278" s="117"/>
      <c r="M278" s="119"/>
      <c r="N278" s="119"/>
      <c r="O278" s="119"/>
      <c r="P278" s="119"/>
      <c r="Q278" s="119"/>
      <c r="R278" s="119"/>
      <c r="S278" s="119"/>
      <c r="T278" s="119"/>
      <c r="U278" s="119"/>
      <c r="V278" s="119"/>
      <c r="W278" s="119"/>
      <c r="X278" s="119"/>
      <c r="Y278" s="119"/>
      <c r="Z278" s="119"/>
      <c r="AA278" s="119"/>
      <c r="AB278" s="119"/>
      <c r="AC278" s="119"/>
      <c r="AD278" s="119"/>
      <c r="AE278" s="119"/>
      <c r="AF278" s="119"/>
      <c r="AG278" s="119"/>
      <c r="AH278" s="119"/>
      <c r="AI278" s="119"/>
      <c r="AJ278" s="119"/>
      <c r="AK278" s="119"/>
      <c r="AL278" s="117"/>
      <c r="AM278" s="117"/>
      <c r="AN278" s="117"/>
      <c r="AO278" s="117"/>
      <c r="AP278" s="117"/>
      <c r="AQ278" s="120"/>
      <c r="AR278" s="120"/>
      <c r="AS278" s="120"/>
      <c r="AT278" s="120"/>
      <c r="AU278" s="120"/>
      <c r="AV278" s="120"/>
      <c r="AW278" s="120"/>
      <c r="AX278" s="120"/>
    </row>
    <row r="279" spans="1:53" s="33" customFormat="1" ht="13.5" customHeight="1" x14ac:dyDescent="0.15">
      <c r="B279" s="33" t="s">
        <v>666</v>
      </c>
    </row>
    <row r="280" spans="1:53" ht="24" customHeight="1" x14ac:dyDescent="0.15">
      <c r="A280" s="674"/>
      <c r="B280" s="674"/>
      <c r="C280" s="682" t="s">
        <v>639</v>
      </c>
      <c r="D280" s="682"/>
      <c r="E280" s="682"/>
      <c r="F280" s="682"/>
      <c r="G280" s="682"/>
      <c r="H280" s="682"/>
      <c r="I280" s="682"/>
      <c r="J280" s="682"/>
      <c r="K280" s="682"/>
      <c r="L280" s="682"/>
      <c r="M280" s="682" t="s">
        <v>640</v>
      </c>
      <c r="N280" s="682"/>
      <c r="O280" s="682"/>
      <c r="P280" s="682"/>
      <c r="Q280" s="682"/>
      <c r="R280" s="682"/>
      <c r="S280" s="682"/>
      <c r="T280" s="682"/>
      <c r="U280" s="682"/>
      <c r="V280" s="682"/>
      <c r="W280" s="682"/>
      <c r="X280" s="682"/>
      <c r="Y280" s="682"/>
      <c r="Z280" s="682"/>
      <c r="AA280" s="682"/>
      <c r="AB280" s="682"/>
      <c r="AC280" s="682"/>
      <c r="AD280" s="682"/>
      <c r="AE280" s="682"/>
      <c r="AF280" s="682"/>
      <c r="AG280" s="682"/>
      <c r="AH280" s="682"/>
      <c r="AI280" s="682"/>
      <c r="AJ280" s="682"/>
      <c r="AK280" s="3739" t="s">
        <v>641</v>
      </c>
      <c r="AL280" s="3740"/>
      <c r="AM280" s="3740"/>
      <c r="AN280" s="3740"/>
      <c r="AO280" s="3740"/>
      <c r="AP280" s="3740"/>
      <c r="AQ280" s="682" t="s">
        <v>198</v>
      </c>
      <c r="AR280" s="682"/>
      <c r="AS280" s="682"/>
      <c r="AT280" s="682"/>
      <c r="AU280" s="441" t="s">
        <v>199</v>
      </c>
      <c r="AV280" s="442"/>
      <c r="AW280" s="442"/>
      <c r="AX280" s="677"/>
    </row>
    <row r="281" spans="1:53" ht="24" customHeight="1" x14ac:dyDescent="0.15">
      <c r="A281" s="3741">
        <v>1</v>
      </c>
      <c r="B281" s="3741">
        <v>1</v>
      </c>
      <c r="C281" s="3731" t="s">
        <v>667</v>
      </c>
      <c r="D281" s="3731"/>
      <c r="E281" s="3731"/>
      <c r="F281" s="3731"/>
      <c r="G281" s="3731"/>
      <c r="H281" s="3731"/>
      <c r="I281" s="3731"/>
      <c r="J281" s="3731"/>
      <c r="K281" s="3731"/>
      <c r="L281" s="3731"/>
      <c r="M281" s="3747" t="s">
        <v>668</v>
      </c>
      <c r="N281" s="3747"/>
      <c r="O281" s="3747"/>
      <c r="P281" s="3747"/>
      <c r="Q281" s="3747"/>
      <c r="R281" s="3747"/>
      <c r="S281" s="3747"/>
      <c r="T281" s="3747"/>
      <c r="U281" s="3747"/>
      <c r="V281" s="3747"/>
      <c r="W281" s="3747"/>
      <c r="X281" s="3747"/>
      <c r="Y281" s="3747"/>
      <c r="Z281" s="3747"/>
      <c r="AA281" s="3747"/>
      <c r="AB281" s="3747"/>
      <c r="AC281" s="3747"/>
      <c r="AD281" s="3747"/>
      <c r="AE281" s="3747"/>
      <c r="AF281" s="3747"/>
      <c r="AG281" s="3747"/>
      <c r="AH281" s="3747"/>
      <c r="AI281" s="3747"/>
      <c r="AJ281" s="3747"/>
      <c r="AK281" s="3732">
        <v>0.7</v>
      </c>
      <c r="AL281" s="3731"/>
      <c r="AM281" s="3731"/>
      <c r="AN281" s="3731"/>
      <c r="AO281" s="3731"/>
      <c r="AP281" s="3731"/>
      <c r="AQ281" s="3731">
        <v>7</v>
      </c>
      <c r="AR281" s="3731"/>
      <c r="AS281" s="3731"/>
      <c r="AT281" s="3731"/>
      <c r="AU281" s="3748">
        <v>35</v>
      </c>
      <c r="AV281" s="3749"/>
      <c r="AW281" s="3749"/>
      <c r="AX281" s="677"/>
      <c r="AY281" s="89"/>
      <c r="AZ281" s="89"/>
      <c r="BA281" s="89"/>
    </row>
    <row r="282" spans="1:53" s="33" customFormat="1" ht="13.5" customHeight="1" x14ac:dyDescent="0.15">
      <c r="A282" s="117"/>
      <c r="B282" s="117"/>
      <c r="C282" s="117"/>
      <c r="D282" s="117"/>
      <c r="E282" s="117"/>
      <c r="F282" s="117"/>
      <c r="G282" s="117"/>
      <c r="H282" s="117"/>
      <c r="I282" s="117"/>
      <c r="J282" s="117"/>
      <c r="K282" s="117"/>
      <c r="L282" s="117"/>
      <c r="M282" s="119"/>
      <c r="N282" s="119"/>
      <c r="O282" s="119"/>
      <c r="P282" s="119"/>
      <c r="Q282" s="119"/>
      <c r="R282" s="119"/>
      <c r="S282" s="119"/>
      <c r="T282" s="119"/>
      <c r="U282" s="119"/>
      <c r="V282" s="119"/>
      <c r="W282" s="119"/>
      <c r="X282" s="119"/>
      <c r="Y282" s="119"/>
      <c r="Z282" s="119"/>
      <c r="AA282" s="119"/>
      <c r="AB282" s="119"/>
      <c r="AC282" s="119"/>
      <c r="AD282" s="119"/>
      <c r="AE282" s="119"/>
      <c r="AF282" s="119"/>
      <c r="AG282" s="119"/>
      <c r="AH282" s="119"/>
      <c r="AI282" s="119"/>
      <c r="AJ282" s="119"/>
      <c r="AK282" s="119"/>
      <c r="AL282" s="117"/>
      <c r="AM282" s="117"/>
      <c r="AN282" s="117"/>
      <c r="AO282" s="117"/>
      <c r="AP282" s="117"/>
      <c r="AQ282" s="117"/>
      <c r="AR282" s="117"/>
      <c r="AS282" s="117"/>
      <c r="AT282" s="117"/>
      <c r="AU282" s="128"/>
      <c r="AV282" s="128"/>
      <c r="AW282" s="128"/>
      <c r="AX282" s="31"/>
      <c r="AY282" s="121"/>
      <c r="AZ282" s="121"/>
      <c r="BA282" s="121"/>
    </row>
    <row r="283" spans="1:53" s="33" customFormat="1" ht="13.5" customHeight="1" x14ac:dyDescent="0.15">
      <c r="B283" s="33" t="s">
        <v>669</v>
      </c>
    </row>
    <row r="284" spans="1:53" ht="24" customHeight="1" x14ac:dyDescent="0.15">
      <c r="A284" s="674"/>
      <c r="B284" s="674"/>
      <c r="C284" s="682" t="s">
        <v>639</v>
      </c>
      <c r="D284" s="682"/>
      <c r="E284" s="682"/>
      <c r="F284" s="682"/>
      <c r="G284" s="682"/>
      <c r="H284" s="682"/>
      <c r="I284" s="682"/>
      <c r="J284" s="682"/>
      <c r="K284" s="682"/>
      <c r="L284" s="682"/>
      <c r="M284" s="682" t="s">
        <v>640</v>
      </c>
      <c r="N284" s="682"/>
      <c r="O284" s="682"/>
      <c r="P284" s="682"/>
      <c r="Q284" s="682"/>
      <c r="R284" s="682"/>
      <c r="S284" s="682"/>
      <c r="T284" s="682"/>
      <c r="U284" s="682"/>
      <c r="V284" s="682"/>
      <c r="W284" s="682"/>
      <c r="X284" s="682"/>
      <c r="Y284" s="682"/>
      <c r="Z284" s="682"/>
      <c r="AA284" s="682"/>
      <c r="AB284" s="682"/>
      <c r="AC284" s="682"/>
      <c r="AD284" s="682"/>
      <c r="AE284" s="682"/>
      <c r="AF284" s="682"/>
      <c r="AG284" s="682"/>
      <c r="AH284" s="682"/>
      <c r="AI284" s="682"/>
      <c r="AJ284" s="682"/>
      <c r="AK284" s="3739" t="s">
        <v>641</v>
      </c>
      <c r="AL284" s="3740"/>
      <c r="AM284" s="3740"/>
      <c r="AN284" s="3740"/>
      <c r="AO284" s="3740"/>
      <c r="AP284" s="3740"/>
      <c r="AQ284" s="682" t="s">
        <v>198</v>
      </c>
      <c r="AR284" s="682"/>
      <c r="AS284" s="682"/>
      <c r="AT284" s="682"/>
      <c r="AU284" s="441" t="s">
        <v>199</v>
      </c>
      <c r="AV284" s="442"/>
      <c r="AW284" s="442"/>
      <c r="AX284" s="677"/>
    </row>
    <row r="285" spans="1:53" ht="24" customHeight="1" x14ac:dyDescent="0.15">
      <c r="A285" s="3741">
        <v>1</v>
      </c>
      <c r="B285" s="3741">
        <v>1</v>
      </c>
      <c r="C285" s="3731" t="s">
        <v>670</v>
      </c>
      <c r="D285" s="3731"/>
      <c r="E285" s="3731"/>
      <c r="F285" s="3731"/>
      <c r="G285" s="3731"/>
      <c r="H285" s="3731"/>
      <c r="I285" s="3731"/>
      <c r="J285" s="3731"/>
      <c r="K285" s="3731"/>
      <c r="L285" s="3731"/>
      <c r="M285" s="3732" t="s">
        <v>671</v>
      </c>
      <c r="N285" s="3732"/>
      <c r="O285" s="3732"/>
      <c r="P285" s="3732"/>
      <c r="Q285" s="3732"/>
      <c r="R285" s="3732"/>
      <c r="S285" s="3732"/>
      <c r="T285" s="3732"/>
      <c r="U285" s="3732"/>
      <c r="V285" s="3732"/>
      <c r="W285" s="3732"/>
      <c r="X285" s="3732"/>
      <c r="Y285" s="3732"/>
      <c r="Z285" s="3732"/>
      <c r="AA285" s="3732"/>
      <c r="AB285" s="3732"/>
      <c r="AC285" s="3732"/>
      <c r="AD285" s="3732"/>
      <c r="AE285" s="3732"/>
      <c r="AF285" s="3732"/>
      <c r="AG285" s="3732"/>
      <c r="AH285" s="3732"/>
      <c r="AI285" s="3732"/>
      <c r="AJ285" s="3732"/>
      <c r="AK285" s="3732">
        <v>2</v>
      </c>
      <c r="AL285" s="3731"/>
      <c r="AM285" s="3731"/>
      <c r="AN285" s="3731"/>
      <c r="AO285" s="3731"/>
      <c r="AP285" s="3731"/>
      <c r="AQ285" s="3731">
        <v>2</v>
      </c>
      <c r="AR285" s="3731"/>
      <c r="AS285" s="3731"/>
      <c r="AT285" s="3731"/>
      <c r="AU285" s="3745">
        <v>61.8</v>
      </c>
      <c r="AV285" s="3746"/>
      <c r="AW285" s="3746"/>
      <c r="AX285" s="677"/>
      <c r="AY285" s="89"/>
      <c r="AZ285" s="89"/>
      <c r="BA285" s="89"/>
    </row>
    <row r="286" spans="1:53" s="33" customFormat="1" ht="13.5" customHeight="1" x14ac:dyDescent="0.15">
      <c r="A286" s="117"/>
      <c r="B286" s="117"/>
      <c r="C286" s="117"/>
      <c r="D286" s="117"/>
      <c r="E286" s="117"/>
      <c r="F286" s="117"/>
      <c r="G286" s="117"/>
      <c r="H286" s="117"/>
      <c r="I286" s="117"/>
      <c r="J286" s="117"/>
      <c r="K286" s="117"/>
      <c r="L286" s="117"/>
      <c r="M286" s="119"/>
      <c r="N286" s="119"/>
      <c r="O286" s="119"/>
      <c r="P286" s="119"/>
      <c r="Q286" s="119"/>
      <c r="R286" s="119"/>
      <c r="S286" s="119"/>
      <c r="T286" s="119"/>
      <c r="U286" s="119"/>
      <c r="V286" s="119"/>
      <c r="W286" s="119"/>
      <c r="X286" s="119"/>
      <c r="Y286" s="119"/>
      <c r="Z286" s="119"/>
      <c r="AA286" s="119"/>
      <c r="AB286" s="119"/>
      <c r="AC286" s="119"/>
      <c r="AD286" s="119"/>
      <c r="AE286" s="119"/>
      <c r="AF286" s="119"/>
      <c r="AG286" s="119"/>
      <c r="AH286" s="119"/>
      <c r="AI286" s="119"/>
      <c r="AJ286" s="119"/>
      <c r="AK286" s="119"/>
      <c r="AL286" s="117"/>
      <c r="AM286" s="117"/>
      <c r="AN286" s="117"/>
      <c r="AO286" s="117"/>
      <c r="AP286" s="117"/>
      <c r="AQ286" s="117"/>
      <c r="AR286" s="117"/>
      <c r="AS286" s="117"/>
      <c r="AT286" s="117"/>
      <c r="AU286" s="129"/>
      <c r="AV286" s="129"/>
      <c r="AW286" s="129"/>
      <c r="AX286" s="31"/>
      <c r="AY286" s="121"/>
      <c r="AZ286" s="121"/>
      <c r="BA286" s="121"/>
    </row>
    <row r="287" spans="1:53" s="33" customFormat="1" ht="13.5" customHeight="1" x14ac:dyDescent="0.15">
      <c r="A287" s="121"/>
      <c r="B287" s="121" t="s">
        <v>672</v>
      </c>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c r="AA287" s="121"/>
      <c r="AB287" s="121"/>
      <c r="AC287" s="121"/>
      <c r="AD287" s="121"/>
      <c r="AE287" s="121"/>
      <c r="AF287" s="121"/>
      <c r="AG287" s="121"/>
      <c r="AH287" s="121"/>
      <c r="AI287" s="121"/>
      <c r="AJ287" s="121"/>
      <c r="AK287" s="121"/>
      <c r="AL287" s="121"/>
      <c r="AM287" s="121"/>
      <c r="AN287" s="121"/>
      <c r="AO287" s="121"/>
      <c r="AP287" s="121"/>
      <c r="AQ287" s="121"/>
      <c r="AR287" s="121"/>
      <c r="AS287" s="121"/>
      <c r="AT287" s="121"/>
      <c r="AU287" s="130"/>
      <c r="AV287" s="130"/>
      <c r="AW287" s="130"/>
      <c r="AX287" s="121"/>
      <c r="AY287" s="121"/>
      <c r="AZ287" s="121"/>
      <c r="BA287" s="121"/>
    </row>
    <row r="288" spans="1:53" ht="24" customHeight="1" x14ac:dyDescent="0.15">
      <c r="A288" s="674"/>
      <c r="B288" s="674"/>
      <c r="C288" s="682" t="s">
        <v>639</v>
      </c>
      <c r="D288" s="682"/>
      <c r="E288" s="682"/>
      <c r="F288" s="682"/>
      <c r="G288" s="682"/>
      <c r="H288" s="682"/>
      <c r="I288" s="682"/>
      <c r="J288" s="682"/>
      <c r="K288" s="682"/>
      <c r="L288" s="682"/>
      <c r="M288" s="682" t="s">
        <v>640</v>
      </c>
      <c r="N288" s="682"/>
      <c r="O288" s="682"/>
      <c r="P288" s="682"/>
      <c r="Q288" s="682"/>
      <c r="R288" s="682"/>
      <c r="S288" s="682"/>
      <c r="T288" s="682"/>
      <c r="U288" s="682"/>
      <c r="V288" s="682"/>
      <c r="W288" s="682"/>
      <c r="X288" s="682"/>
      <c r="Y288" s="682"/>
      <c r="Z288" s="682"/>
      <c r="AA288" s="682"/>
      <c r="AB288" s="682"/>
      <c r="AC288" s="682"/>
      <c r="AD288" s="682"/>
      <c r="AE288" s="682"/>
      <c r="AF288" s="682"/>
      <c r="AG288" s="682"/>
      <c r="AH288" s="682"/>
      <c r="AI288" s="682"/>
      <c r="AJ288" s="682"/>
      <c r="AK288" s="3739" t="s">
        <v>641</v>
      </c>
      <c r="AL288" s="3740"/>
      <c r="AM288" s="3740"/>
      <c r="AN288" s="3740"/>
      <c r="AO288" s="3740"/>
      <c r="AP288" s="3740"/>
      <c r="AQ288" s="682" t="s">
        <v>198</v>
      </c>
      <c r="AR288" s="682"/>
      <c r="AS288" s="682"/>
      <c r="AT288" s="682"/>
      <c r="AU288" s="441" t="s">
        <v>199</v>
      </c>
      <c r="AV288" s="442"/>
      <c r="AW288" s="442"/>
      <c r="AX288" s="677"/>
    </row>
    <row r="289" spans="1:53" ht="24" customHeight="1" x14ac:dyDescent="0.15">
      <c r="A289" s="3741">
        <v>1</v>
      </c>
      <c r="B289" s="3741">
        <v>1</v>
      </c>
      <c r="C289" s="3731" t="s">
        <v>673</v>
      </c>
      <c r="D289" s="3731"/>
      <c r="E289" s="3731"/>
      <c r="F289" s="3731"/>
      <c r="G289" s="3731"/>
      <c r="H289" s="3731"/>
      <c r="I289" s="3731"/>
      <c r="J289" s="3731"/>
      <c r="K289" s="3731"/>
      <c r="L289" s="3731"/>
      <c r="M289" s="3732" t="s">
        <v>674</v>
      </c>
      <c r="N289" s="3732"/>
      <c r="O289" s="3732"/>
      <c r="P289" s="3732"/>
      <c r="Q289" s="3732"/>
      <c r="R289" s="3732"/>
      <c r="S289" s="3732"/>
      <c r="T289" s="3732"/>
      <c r="U289" s="3732"/>
      <c r="V289" s="3732"/>
      <c r="W289" s="3732"/>
      <c r="X289" s="3732"/>
      <c r="Y289" s="3732"/>
      <c r="Z289" s="3732"/>
      <c r="AA289" s="3732"/>
      <c r="AB289" s="3732"/>
      <c r="AC289" s="3732"/>
      <c r="AD289" s="3732"/>
      <c r="AE289" s="3732"/>
      <c r="AF289" s="3732"/>
      <c r="AG289" s="3732"/>
      <c r="AH289" s="3732"/>
      <c r="AI289" s="3732"/>
      <c r="AJ289" s="3732"/>
      <c r="AK289" s="3732">
        <v>1</v>
      </c>
      <c r="AL289" s="3731"/>
      <c r="AM289" s="3731"/>
      <c r="AN289" s="3731"/>
      <c r="AO289" s="3731"/>
      <c r="AP289" s="3731"/>
      <c r="AQ289" s="3731">
        <v>1</v>
      </c>
      <c r="AR289" s="3731"/>
      <c r="AS289" s="3731"/>
      <c r="AT289" s="3731"/>
      <c r="AU289" s="3745">
        <v>99.1</v>
      </c>
      <c r="AV289" s="3746"/>
      <c r="AW289" s="3746"/>
      <c r="AX289" s="677"/>
      <c r="AY289" s="89"/>
      <c r="AZ289" s="89"/>
      <c r="BA289" s="89"/>
    </row>
    <row r="290" spans="1:53" s="33" customFormat="1" ht="13.5" customHeight="1" x14ac:dyDescent="0.15">
      <c r="A290" s="117"/>
      <c r="B290" s="117"/>
      <c r="C290" s="117"/>
      <c r="D290" s="117"/>
      <c r="E290" s="117"/>
      <c r="F290" s="117"/>
      <c r="G290" s="117"/>
      <c r="H290" s="117"/>
      <c r="I290" s="117"/>
      <c r="J290" s="117"/>
      <c r="K290" s="117"/>
      <c r="L290" s="117"/>
      <c r="M290" s="119"/>
      <c r="N290" s="119"/>
      <c r="O290" s="119"/>
      <c r="P290" s="119"/>
      <c r="Q290" s="119"/>
      <c r="R290" s="119"/>
      <c r="S290" s="119"/>
      <c r="T290" s="119"/>
      <c r="U290" s="119"/>
      <c r="V290" s="119"/>
      <c r="W290" s="119"/>
      <c r="X290" s="119"/>
      <c r="Y290" s="119"/>
      <c r="Z290" s="119"/>
      <c r="AA290" s="119"/>
      <c r="AB290" s="119"/>
      <c r="AC290" s="119"/>
      <c r="AD290" s="119"/>
      <c r="AE290" s="119"/>
      <c r="AF290" s="119"/>
      <c r="AG290" s="119"/>
      <c r="AH290" s="119"/>
      <c r="AI290" s="119"/>
      <c r="AJ290" s="119"/>
      <c r="AK290" s="119"/>
      <c r="AL290" s="117"/>
      <c r="AM290" s="117"/>
      <c r="AN290" s="117"/>
      <c r="AO290" s="117"/>
      <c r="AP290" s="117"/>
      <c r="AQ290" s="117"/>
      <c r="AR290" s="117"/>
      <c r="AS290" s="117"/>
      <c r="AT290" s="117"/>
      <c r="AU290" s="129"/>
      <c r="AV290" s="129"/>
      <c r="AW290" s="129"/>
      <c r="AX290" s="31"/>
      <c r="AY290" s="121"/>
      <c r="AZ290" s="121"/>
      <c r="BA290" s="121"/>
    </row>
    <row r="291" spans="1:53" s="33" customFormat="1" ht="13.5" customHeight="1" x14ac:dyDescent="0.15">
      <c r="B291" s="33" t="s">
        <v>675</v>
      </c>
    </row>
    <row r="292" spans="1:53" ht="24" customHeight="1" x14ac:dyDescent="0.15">
      <c r="A292" s="674"/>
      <c r="B292" s="674"/>
      <c r="C292" s="682" t="s">
        <v>639</v>
      </c>
      <c r="D292" s="682"/>
      <c r="E292" s="682"/>
      <c r="F292" s="682"/>
      <c r="G292" s="682"/>
      <c r="H292" s="682"/>
      <c r="I292" s="682"/>
      <c r="J292" s="682"/>
      <c r="K292" s="682"/>
      <c r="L292" s="682"/>
      <c r="M292" s="682" t="s">
        <v>640</v>
      </c>
      <c r="N292" s="682"/>
      <c r="O292" s="682"/>
      <c r="P292" s="682"/>
      <c r="Q292" s="682"/>
      <c r="R292" s="682"/>
      <c r="S292" s="682"/>
      <c r="T292" s="682"/>
      <c r="U292" s="682"/>
      <c r="V292" s="682"/>
      <c r="W292" s="682"/>
      <c r="X292" s="682"/>
      <c r="Y292" s="682"/>
      <c r="Z292" s="682"/>
      <c r="AA292" s="682"/>
      <c r="AB292" s="682"/>
      <c r="AC292" s="682"/>
      <c r="AD292" s="682"/>
      <c r="AE292" s="682"/>
      <c r="AF292" s="682"/>
      <c r="AG292" s="682"/>
      <c r="AH292" s="682"/>
      <c r="AI292" s="682"/>
      <c r="AJ292" s="682"/>
      <c r="AK292" s="3739" t="s">
        <v>641</v>
      </c>
      <c r="AL292" s="3740"/>
      <c r="AM292" s="3740"/>
      <c r="AN292" s="3740"/>
      <c r="AO292" s="3740"/>
      <c r="AP292" s="3740"/>
      <c r="AQ292" s="682" t="s">
        <v>198</v>
      </c>
      <c r="AR292" s="682"/>
      <c r="AS292" s="682"/>
      <c r="AT292" s="682"/>
      <c r="AU292" s="441" t="s">
        <v>199</v>
      </c>
      <c r="AV292" s="442"/>
      <c r="AW292" s="442"/>
      <c r="AX292" s="677"/>
    </row>
    <row r="293" spans="1:53" s="89" customFormat="1" ht="24" customHeight="1" x14ac:dyDescent="0.15">
      <c r="A293" s="3741">
        <v>1</v>
      </c>
      <c r="B293" s="3741">
        <v>1</v>
      </c>
      <c r="C293" s="3731" t="s">
        <v>676</v>
      </c>
      <c r="D293" s="3731"/>
      <c r="E293" s="3731"/>
      <c r="F293" s="3731"/>
      <c r="G293" s="3731"/>
      <c r="H293" s="3731"/>
      <c r="I293" s="3731"/>
      <c r="J293" s="3731"/>
      <c r="K293" s="3731"/>
      <c r="L293" s="3731"/>
      <c r="M293" s="3742" t="s">
        <v>677</v>
      </c>
      <c r="N293" s="3743"/>
      <c r="O293" s="3743"/>
      <c r="P293" s="3743"/>
      <c r="Q293" s="3743"/>
      <c r="R293" s="3743"/>
      <c r="S293" s="3743"/>
      <c r="T293" s="3743"/>
      <c r="U293" s="3743"/>
      <c r="V293" s="3743"/>
      <c r="W293" s="3743"/>
      <c r="X293" s="3743"/>
      <c r="Y293" s="3743"/>
      <c r="Z293" s="3743"/>
      <c r="AA293" s="3743"/>
      <c r="AB293" s="3743"/>
      <c r="AC293" s="3743"/>
      <c r="AD293" s="3743"/>
      <c r="AE293" s="3743"/>
      <c r="AF293" s="3743"/>
      <c r="AG293" s="3743"/>
      <c r="AH293" s="3743"/>
      <c r="AI293" s="3743"/>
      <c r="AJ293" s="3744"/>
      <c r="AK293" s="3732">
        <v>0.4</v>
      </c>
      <c r="AL293" s="3731"/>
      <c r="AM293" s="3731"/>
      <c r="AN293" s="3731"/>
      <c r="AO293" s="3731"/>
      <c r="AP293" s="3731"/>
      <c r="AQ293" s="3703" t="s">
        <v>205</v>
      </c>
      <c r="AR293" s="3704"/>
      <c r="AS293" s="3704"/>
      <c r="AT293" s="3705"/>
      <c r="AU293" s="3613"/>
      <c r="AV293" s="3613"/>
      <c r="AW293" s="3613"/>
      <c r="AX293" s="3613"/>
    </row>
    <row r="294" spans="1:53" s="121" customFormat="1" ht="13.5" customHeight="1" x14ac:dyDescent="0.15">
      <c r="A294" s="117"/>
      <c r="B294" s="117"/>
      <c r="C294" s="117"/>
      <c r="D294" s="117"/>
      <c r="E294" s="117"/>
      <c r="F294" s="117"/>
      <c r="G294" s="117"/>
      <c r="H294" s="117"/>
      <c r="I294" s="117"/>
      <c r="J294" s="117"/>
      <c r="K294" s="117"/>
      <c r="L294" s="117"/>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19"/>
      <c r="AL294" s="117"/>
      <c r="AM294" s="117"/>
      <c r="AN294" s="117"/>
      <c r="AO294" s="117"/>
      <c r="AP294" s="117"/>
      <c r="AQ294" s="120"/>
      <c r="AR294" s="120"/>
      <c r="AS294" s="120"/>
      <c r="AT294" s="120"/>
      <c r="AU294" s="120"/>
      <c r="AV294" s="120"/>
      <c r="AW294" s="120"/>
      <c r="AX294" s="120"/>
    </row>
    <row r="295" spans="1:53" s="121" customFormat="1" ht="13.5" customHeight="1" x14ac:dyDescent="0.15">
      <c r="B295" s="121" t="s">
        <v>678</v>
      </c>
    </row>
    <row r="296" spans="1:53" ht="24" customHeight="1" x14ac:dyDescent="0.15">
      <c r="A296" s="674"/>
      <c r="B296" s="674"/>
      <c r="C296" s="682" t="s">
        <v>639</v>
      </c>
      <c r="D296" s="682"/>
      <c r="E296" s="682"/>
      <c r="F296" s="682"/>
      <c r="G296" s="682"/>
      <c r="H296" s="682"/>
      <c r="I296" s="682"/>
      <c r="J296" s="682"/>
      <c r="K296" s="682"/>
      <c r="L296" s="682"/>
      <c r="M296" s="682" t="s">
        <v>640</v>
      </c>
      <c r="N296" s="682"/>
      <c r="O296" s="682"/>
      <c r="P296" s="682"/>
      <c r="Q296" s="682"/>
      <c r="R296" s="682"/>
      <c r="S296" s="682"/>
      <c r="T296" s="682"/>
      <c r="U296" s="682"/>
      <c r="V296" s="682"/>
      <c r="W296" s="682"/>
      <c r="X296" s="682"/>
      <c r="Y296" s="682"/>
      <c r="Z296" s="682"/>
      <c r="AA296" s="682"/>
      <c r="AB296" s="682"/>
      <c r="AC296" s="682"/>
      <c r="AD296" s="682"/>
      <c r="AE296" s="682"/>
      <c r="AF296" s="682"/>
      <c r="AG296" s="682"/>
      <c r="AH296" s="682"/>
      <c r="AI296" s="682"/>
      <c r="AJ296" s="682"/>
      <c r="AK296" s="3739" t="s">
        <v>641</v>
      </c>
      <c r="AL296" s="3740"/>
      <c r="AM296" s="3740"/>
      <c r="AN296" s="3740"/>
      <c r="AO296" s="3740"/>
      <c r="AP296" s="3740"/>
      <c r="AQ296" s="682" t="s">
        <v>198</v>
      </c>
      <c r="AR296" s="682"/>
      <c r="AS296" s="682"/>
      <c r="AT296" s="682"/>
      <c r="AU296" s="441" t="s">
        <v>199</v>
      </c>
      <c r="AV296" s="442"/>
      <c r="AW296" s="442"/>
      <c r="AX296" s="677"/>
    </row>
    <row r="297" spans="1:53" s="89" customFormat="1" ht="24" customHeight="1" x14ac:dyDescent="0.15">
      <c r="A297" s="3729">
        <v>1</v>
      </c>
      <c r="B297" s="3730"/>
      <c r="C297" s="3736" t="s">
        <v>679</v>
      </c>
      <c r="D297" s="3737"/>
      <c r="E297" s="3737"/>
      <c r="F297" s="3737"/>
      <c r="G297" s="3737"/>
      <c r="H297" s="3737"/>
      <c r="I297" s="3737"/>
      <c r="J297" s="3737"/>
      <c r="K297" s="3737"/>
      <c r="L297" s="3738"/>
      <c r="M297" s="3733" t="s">
        <v>680</v>
      </c>
      <c r="N297" s="3734"/>
      <c r="O297" s="3734"/>
      <c r="P297" s="3734"/>
      <c r="Q297" s="3734"/>
      <c r="R297" s="3734"/>
      <c r="S297" s="3734"/>
      <c r="T297" s="3734"/>
      <c r="U297" s="3734"/>
      <c r="V297" s="3734"/>
      <c r="W297" s="3734"/>
      <c r="X297" s="3734"/>
      <c r="Y297" s="3734"/>
      <c r="Z297" s="3734"/>
      <c r="AA297" s="3734"/>
      <c r="AB297" s="3734"/>
      <c r="AC297" s="3734"/>
      <c r="AD297" s="3734"/>
      <c r="AE297" s="3734"/>
      <c r="AF297" s="3734"/>
      <c r="AG297" s="3734"/>
      <c r="AH297" s="3734"/>
      <c r="AI297" s="3734"/>
      <c r="AJ297" s="3735"/>
      <c r="AK297" s="3733">
        <v>0.2</v>
      </c>
      <c r="AL297" s="3734"/>
      <c r="AM297" s="3734"/>
      <c r="AN297" s="3734"/>
      <c r="AO297" s="3734"/>
      <c r="AP297" s="3735"/>
      <c r="AQ297" s="3703" t="s">
        <v>205</v>
      </c>
      <c r="AR297" s="3704"/>
      <c r="AS297" s="3704"/>
      <c r="AT297" s="3705"/>
      <c r="AU297" s="3613"/>
      <c r="AV297" s="3613"/>
      <c r="AW297" s="3613"/>
      <c r="AX297" s="3613"/>
    </row>
    <row r="298" spans="1:53" s="89" customFormat="1" ht="24" customHeight="1" x14ac:dyDescent="0.15">
      <c r="A298" s="3729">
        <v>2</v>
      </c>
      <c r="B298" s="3730"/>
      <c r="C298" s="3731" t="s">
        <v>681</v>
      </c>
      <c r="D298" s="3731"/>
      <c r="E298" s="3731"/>
      <c r="F298" s="3731"/>
      <c r="G298" s="3731"/>
      <c r="H298" s="3731"/>
      <c r="I298" s="3731"/>
      <c r="J298" s="3731"/>
      <c r="K298" s="3731"/>
      <c r="L298" s="3731"/>
      <c r="M298" s="3732" t="s">
        <v>682</v>
      </c>
      <c r="N298" s="3732"/>
      <c r="O298" s="3732"/>
      <c r="P298" s="3732"/>
      <c r="Q298" s="3732"/>
      <c r="R298" s="3732"/>
      <c r="S298" s="3732"/>
      <c r="T298" s="3732"/>
      <c r="U298" s="3732"/>
      <c r="V298" s="3732"/>
      <c r="W298" s="3732"/>
      <c r="X298" s="3732"/>
      <c r="Y298" s="3732"/>
      <c r="Z298" s="3732"/>
      <c r="AA298" s="3732"/>
      <c r="AB298" s="3732"/>
      <c r="AC298" s="3732"/>
      <c r="AD298" s="3732"/>
      <c r="AE298" s="3732"/>
      <c r="AF298" s="3732"/>
      <c r="AG298" s="3732"/>
      <c r="AH298" s="3732"/>
      <c r="AI298" s="3732"/>
      <c r="AJ298" s="3732"/>
      <c r="AK298" s="3733">
        <v>0.1</v>
      </c>
      <c r="AL298" s="3734"/>
      <c r="AM298" s="3734"/>
      <c r="AN298" s="3734"/>
      <c r="AO298" s="3734"/>
      <c r="AP298" s="3735"/>
      <c r="AQ298" s="3703" t="s">
        <v>205</v>
      </c>
      <c r="AR298" s="3704"/>
      <c r="AS298" s="3704"/>
      <c r="AT298" s="3705"/>
      <c r="AU298" s="3703"/>
      <c r="AV298" s="3704"/>
      <c r="AW298" s="3704"/>
      <c r="AX298" s="677"/>
    </row>
    <row r="299" spans="1:53" s="121" customFormat="1" ht="24" customHeight="1" x14ac:dyDescent="0.15">
      <c r="A299" s="117"/>
      <c r="B299" s="117"/>
      <c r="C299" s="117"/>
      <c r="D299" s="117"/>
      <c r="E299" s="117"/>
      <c r="F299" s="117"/>
      <c r="G299" s="117"/>
      <c r="H299" s="117"/>
      <c r="I299" s="117"/>
      <c r="J299" s="117"/>
      <c r="K299" s="117"/>
      <c r="L299" s="117"/>
      <c r="M299" s="119"/>
      <c r="N299" s="119"/>
      <c r="O299" s="119"/>
      <c r="P299" s="119"/>
      <c r="Q299" s="119"/>
      <c r="R299" s="119"/>
      <c r="S299" s="119"/>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20"/>
      <c r="AR299" s="120"/>
      <c r="AS299" s="120"/>
      <c r="AT299" s="120"/>
      <c r="AU299" s="120"/>
      <c r="AV299" s="120"/>
      <c r="AW299" s="120"/>
      <c r="AX299" s="31"/>
    </row>
    <row r="300" spans="1:53" ht="20.25" customHeight="1" thickBot="1" x14ac:dyDescent="0.2">
      <c r="AJ300" s="1045"/>
      <c r="AK300" s="1045"/>
      <c r="AL300" s="1045"/>
      <c r="AM300" s="1045"/>
      <c r="AN300" s="1045"/>
      <c r="AO300" s="1045"/>
      <c r="AP300" s="1045"/>
      <c r="AQ300" s="873" t="s">
        <v>264</v>
      </c>
      <c r="AR300" s="873"/>
      <c r="AS300" s="873"/>
      <c r="AT300" s="873"/>
      <c r="AU300" s="873"/>
      <c r="AV300" s="873"/>
      <c r="AW300" s="873"/>
      <c r="AX300" s="873"/>
    </row>
    <row r="301" spans="1:53" ht="24.75" customHeight="1" x14ac:dyDescent="0.15">
      <c r="A301" s="3726" t="s">
        <v>683</v>
      </c>
      <c r="B301" s="3727"/>
      <c r="C301" s="3727"/>
      <c r="D301" s="3727"/>
      <c r="E301" s="3727"/>
      <c r="F301" s="3728"/>
      <c r="G301" s="3681" t="s">
        <v>500</v>
      </c>
      <c r="H301" s="3682"/>
      <c r="I301" s="3682"/>
      <c r="J301" s="3682"/>
      <c r="K301" s="3682"/>
      <c r="L301" s="3682"/>
      <c r="M301" s="3682"/>
      <c r="N301" s="3682"/>
      <c r="O301" s="3682"/>
      <c r="P301" s="3682"/>
      <c r="Q301" s="3682"/>
      <c r="R301" s="3682"/>
      <c r="S301" s="3682"/>
      <c r="T301" s="3682"/>
      <c r="U301" s="3682"/>
      <c r="V301" s="3682"/>
      <c r="W301" s="3682"/>
      <c r="X301" s="3682"/>
      <c r="Y301" s="3683" t="s">
        <v>267</v>
      </c>
      <c r="Z301" s="3684"/>
      <c r="AA301" s="3684"/>
      <c r="AB301" s="3684"/>
      <c r="AC301" s="3684"/>
      <c r="AD301" s="3685"/>
      <c r="AE301" s="3684" t="s">
        <v>459</v>
      </c>
      <c r="AF301" s="3684"/>
      <c r="AG301" s="3684"/>
      <c r="AH301" s="3684"/>
      <c r="AI301" s="3684"/>
      <c r="AJ301" s="3684"/>
      <c r="AK301" s="3684"/>
      <c r="AL301" s="3684"/>
      <c r="AM301" s="3684"/>
      <c r="AN301" s="3684"/>
      <c r="AO301" s="3684"/>
      <c r="AP301" s="3685"/>
      <c r="AQ301" s="3686" t="s">
        <v>6</v>
      </c>
      <c r="AR301" s="3684"/>
      <c r="AS301" s="3684"/>
      <c r="AT301" s="3684"/>
      <c r="AU301" s="3684"/>
      <c r="AV301" s="3684"/>
      <c r="AW301" s="3684"/>
      <c r="AX301" s="3687"/>
    </row>
    <row r="302" spans="1:53" ht="30" customHeight="1" x14ac:dyDescent="0.15">
      <c r="A302" s="3721" t="s">
        <v>684</v>
      </c>
      <c r="B302" s="3722"/>
      <c r="C302" s="3722"/>
      <c r="D302" s="3722"/>
      <c r="E302" s="3722"/>
      <c r="F302" s="3723"/>
      <c r="G302" s="2944" t="s">
        <v>685</v>
      </c>
      <c r="H302" s="2945"/>
      <c r="I302" s="2945"/>
      <c r="J302" s="2945"/>
      <c r="K302" s="2945"/>
      <c r="L302" s="2945"/>
      <c r="M302" s="2945"/>
      <c r="N302" s="2945"/>
      <c r="O302" s="2945"/>
      <c r="P302" s="2945"/>
      <c r="Q302" s="2945"/>
      <c r="R302" s="2945"/>
      <c r="S302" s="2945"/>
      <c r="T302" s="2945"/>
      <c r="U302" s="2945"/>
      <c r="V302" s="3665"/>
      <c r="W302" s="3665"/>
      <c r="X302" s="3665"/>
      <c r="Y302" s="3688" t="s">
        <v>9</v>
      </c>
      <c r="Z302" s="3689"/>
      <c r="AA302" s="3689"/>
      <c r="AB302" s="3689"/>
      <c r="AC302" s="3689"/>
      <c r="AD302" s="3690"/>
      <c r="AE302" s="3689" t="s">
        <v>686</v>
      </c>
      <c r="AF302" s="3689"/>
      <c r="AG302" s="3689"/>
      <c r="AH302" s="3689"/>
      <c r="AI302" s="3689"/>
      <c r="AJ302" s="3689"/>
      <c r="AK302" s="3689"/>
      <c r="AL302" s="3689"/>
      <c r="AM302" s="3689"/>
      <c r="AN302" s="3689"/>
      <c r="AO302" s="3689"/>
      <c r="AP302" s="3690"/>
      <c r="AQ302" s="3691" t="s">
        <v>461</v>
      </c>
      <c r="AR302" s="3692"/>
      <c r="AS302" s="3692"/>
      <c r="AT302" s="3692"/>
      <c r="AU302" s="3692"/>
      <c r="AV302" s="3692"/>
      <c r="AW302" s="3692"/>
      <c r="AX302" s="3693"/>
    </row>
    <row r="303" spans="1:53" ht="30" customHeight="1" x14ac:dyDescent="0.15">
      <c r="A303" s="3724" t="s">
        <v>687</v>
      </c>
      <c r="B303" s="3667"/>
      <c r="C303" s="3667"/>
      <c r="D303" s="3667"/>
      <c r="E303" s="3667"/>
      <c r="F303" s="3725"/>
      <c r="G303" s="3086" t="s">
        <v>13</v>
      </c>
      <c r="H303" s="3665"/>
      <c r="I303" s="3665"/>
      <c r="J303" s="3665"/>
      <c r="K303" s="3665"/>
      <c r="L303" s="3665"/>
      <c r="M303" s="3665"/>
      <c r="N303" s="3665"/>
      <c r="O303" s="3665"/>
      <c r="P303" s="3665"/>
      <c r="Q303" s="3665"/>
      <c r="R303" s="3665"/>
      <c r="S303" s="3665"/>
      <c r="T303" s="3665"/>
      <c r="U303" s="3665"/>
      <c r="V303" s="3665"/>
      <c r="W303" s="3665"/>
      <c r="X303" s="3665"/>
      <c r="Y303" s="3666" t="s">
        <v>14</v>
      </c>
      <c r="Z303" s="3667"/>
      <c r="AA303" s="3667"/>
      <c r="AB303" s="3667"/>
      <c r="AC303" s="3667"/>
      <c r="AD303" s="3668"/>
      <c r="AE303" s="3669" t="s">
        <v>688</v>
      </c>
      <c r="AF303" s="3670"/>
      <c r="AG303" s="3670"/>
      <c r="AH303" s="3670"/>
      <c r="AI303" s="3670"/>
      <c r="AJ303" s="3670"/>
      <c r="AK303" s="3670"/>
      <c r="AL303" s="3670"/>
      <c r="AM303" s="3670"/>
      <c r="AN303" s="3670"/>
      <c r="AO303" s="3670"/>
      <c r="AP303" s="3670"/>
      <c r="AQ303" s="3671"/>
      <c r="AR303" s="3671"/>
      <c r="AS303" s="3671"/>
      <c r="AT303" s="3671"/>
      <c r="AU303" s="3671"/>
      <c r="AV303" s="3671"/>
      <c r="AW303" s="3671"/>
      <c r="AX303" s="3672"/>
    </row>
    <row r="304" spans="1:53" ht="39.75" customHeight="1" x14ac:dyDescent="0.15">
      <c r="A304" s="3718" t="s">
        <v>689</v>
      </c>
      <c r="B304" s="3719"/>
      <c r="C304" s="3719"/>
      <c r="D304" s="3719"/>
      <c r="E304" s="3719"/>
      <c r="F304" s="3720"/>
      <c r="G304" s="3673" t="s">
        <v>271</v>
      </c>
      <c r="H304" s="3674"/>
      <c r="I304" s="3674"/>
      <c r="J304" s="3674"/>
      <c r="K304" s="3674"/>
      <c r="L304" s="3674"/>
      <c r="M304" s="3674"/>
      <c r="N304" s="3674"/>
      <c r="O304" s="3674"/>
      <c r="P304" s="3674"/>
      <c r="Q304" s="3674"/>
      <c r="R304" s="3674"/>
      <c r="S304" s="3674"/>
      <c r="T304" s="3674"/>
      <c r="U304" s="3674"/>
      <c r="V304" s="3675"/>
      <c r="W304" s="3675"/>
      <c r="X304" s="3675"/>
      <c r="Y304" s="3676" t="s">
        <v>272</v>
      </c>
      <c r="Z304" s="3665"/>
      <c r="AA304" s="3665"/>
      <c r="AB304" s="3665"/>
      <c r="AC304" s="3665"/>
      <c r="AD304" s="3677"/>
      <c r="AE304" s="3678" t="s">
        <v>690</v>
      </c>
      <c r="AF304" s="3679"/>
      <c r="AG304" s="3679"/>
      <c r="AH304" s="3679"/>
      <c r="AI304" s="3679"/>
      <c r="AJ304" s="3679"/>
      <c r="AK304" s="3679"/>
      <c r="AL304" s="3679"/>
      <c r="AM304" s="3679"/>
      <c r="AN304" s="3679"/>
      <c r="AO304" s="3679"/>
      <c r="AP304" s="3679"/>
      <c r="AQ304" s="3679"/>
      <c r="AR304" s="3679"/>
      <c r="AS304" s="3679"/>
      <c r="AT304" s="3679"/>
      <c r="AU304" s="3679"/>
      <c r="AV304" s="3679"/>
      <c r="AW304" s="3679"/>
      <c r="AX304" s="3680"/>
    </row>
    <row r="305" spans="1:59" ht="53.25" customHeight="1" x14ac:dyDescent="0.15">
      <c r="A305" s="526" t="s">
        <v>691</v>
      </c>
      <c r="B305" s="527"/>
      <c r="C305" s="527"/>
      <c r="D305" s="527"/>
      <c r="E305" s="527"/>
      <c r="F305" s="528"/>
      <c r="G305" s="3656" t="s">
        <v>692</v>
      </c>
      <c r="H305" s="3657"/>
      <c r="I305" s="3657"/>
      <c r="J305" s="3657"/>
      <c r="K305" s="3657"/>
      <c r="L305" s="3657"/>
      <c r="M305" s="3657"/>
      <c r="N305" s="3657"/>
      <c r="O305" s="3657"/>
      <c r="P305" s="3657"/>
      <c r="Q305" s="3657"/>
      <c r="R305" s="3657"/>
      <c r="S305" s="3657"/>
      <c r="T305" s="3657"/>
      <c r="U305" s="3657"/>
      <c r="V305" s="3657"/>
      <c r="W305" s="3657"/>
      <c r="X305" s="3657"/>
      <c r="Y305" s="3657"/>
      <c r="Z305" s="3657"/>
      <c r="AA305" s="3657"/>
      <c r="AB305" s="3657"/>
      <c r="AC305" s="3657"/>
      <c r="AD305" s="3657"/>
      <c r="AE305" s="3657"/>
      <c r="AF305" s="3657"/>
      <c r="AG305" s="3657"/>
      <c r="AH305" s="3657"/>
      <c r="AI305" s="3657"/>
      <c r="AJ305" s="3657"/>
      <c r="AK305" s="3657"/>
      <c r="AL305" s="3657"/>
      <c r="AM305" s="3657"/>
      <c r="AN305" s="3657"/>
      <c r="AO305" s="3657"/>
      <c r="AP305" s="3657"/>
      <c r="AQ305" s="3657"/>
      <c r="AR305" s="3657"/>
      <c r="AS305" s="3657"/>
      <c r="AT305" s="3657"/>
      <c r="AU305" s="3657"/>
      <c r="AV305" s="3657"/>
      <c r="AW305" s="3657"/>
      <c r="AX305" s="3658"/>
    </row>
    <row r="306" spans="1:59" ht="53.25" customHeight="1" x14ac:dyDescent="0.15">
      <c r="A306" s="526" t="s">
        <v>693</v>
      </c>
      <c r="B306" s="527"/>
      <c r="C306" s="527"/>
      <c r="D306" s="527"/>
      <c r="E306" s="527"/>
      <c r="F306" s="528"/>
      <c r="G306" s="3659" t="s">
        <v>694</v>
      </c>
      <c r="H306" s="3660"/>
      <c r="I306" s="3660"/>
      <c r="J306" s="3660"/>
      <c r="K306" s="3660"/>
      <c r="L306" s="3660"/>
      <c r="M306" s="3660"/>
      <c r="N306" s="3660"/>
      <c r="O306" s="3660"/>
      <c r="P306" s="3660"/>
      <c r="Q306" s="3660"/>
      <c r="R306" s="3660"/>
      <c r="S306" s="3660"/>
      <c r="T306" s="3660"/>
      <c r="U306" s="3660"/>
      <c r="V306" s="3660"/>
      <c r="W306" s="3660"/>
      <c r="X306" s="3660"/>
      <c r="Y306" s="3660"/>
      <c r="Z306" s="3660"/>
      <c r="AA306" s="3660"/>
      <c r="AB306" s="3660"/>
      <c r="AC306" s="3660"/>
      <c r="AD306" s="3660"/>
      <c r="AE306" s="3660"/>
      <c r="AF306" s="3660"/>
      <c r="AG306" s="3660"/>
      <c r="AH306" s="3660"/>
      <c r="AI306" s="3660"/>
      <c r="AJ306" s="3660"/>
      <c r="AK306" s="3660"/>
      <c r="AL306" s="3660"/>
      <c r="AM306" s="3660"/>
      <c r="AN306" s="3660"/>
      <c r="AO306" s="3660"/>
      <c r="AP306" s="3660"/>
      <c r="AQ306" s="3660"/>
      <c r="AR306" s="3660"/>
      <c r="AS306" s="3660"/>
      <c r="AT306" s="3660"/>
      <c r="AU306" s="3660"/>
      <c r="AV306" s="3660"/>
      <c r="AW306" s="3660"/>
      <c r="AX306" s="3661"/>
    </row>
    <row r="307" spans="1:59" ht="21.75" customHeight="1" x14ac:dyDescent="0.15">
      <c r="A307" s="526" t="s">
        <v>695</v>
      </c>
      <c r="B307" s="527"/>
      <c r="C307" s="527"/>
      <c r="D307" s="527"/>
      <c r="E307" s="527"/>
      <c r="F307" s="528"/>
      <c r="G307" s="532" t="s">
        <v>22</v>
      </c>
      <c r="H307" s="533"/>
      <c r="I307" s="533"/>
      <c r="J307" s="533"/>
      <c r="K307" s="533"/>
      <c r="L307" s="533"/>
      <c r="M307" s="533"/>
      <c r="N307" s="533"/>
      <c r="O307" s="533"/>
      <c r="P307" s="533"/>
      <c r="Q307" s="533"/>
      <c r="R307" s="533"/>
      <c r="S307" s="533"/>
      <c r="T307" s="533"/>
      <c r="U307" s="533"/>
      <c r="V307" s="533"/>
      <c r="W307" s="533"/>
      <c r="X307" s="533"/>
      <c r="Y307" s="533"/>
      <c r="Z307" s="533"/>
      <c r="AA307" s="533"/>
      <c r="AB307" s="533"/>
      <c r="AC307" s="533"/>
      <c r="AD307" s="533"/>
      <c r="AE307" s="533"/>
      <c r="AF307" s="533"/>
      <c r="AG307" s="533"/>
      <c r="AH307" s="533"/>
      <c r="AI307" s="533"/>
      <c r="AJ307" s="533"/>
      <c r="AK307" s="533"/>
      <c r="AL307" s="533"/>
      <c r="AM307" s="533"/>
      <c r="AN307" s="533"/>
      <c r="AO307" s="533"/>
      <c r="AP307" s="533"/>
      <c r="AQ307" s="533"/>
      <c r="AR307" s="533"/>
      <c r="AS307" s="533"/>
      <c r="AT307" s="533"/>
      <c r="AU307" s="533"/>
      <c r="AV307" s="533"/>
      <c r="AW307" s="533"/>
      <c r="AX307" s="534"/>
    </row>
    <row r="308" spans="1:59" ht="19.5" customHeight="1" x14ac:dyDescent="0.15">
      <c r="A308" s="429" t="s">
        <v>23</v>
      </c>
      <c r="B308" s="430"/>
      <c r="C308" s="430"/>
      <c r="D308" s="430"/>
      <c r="E308" s="430"/>
      <c r="F308" s="431"/>
      <c r="G308" s="623"/>
      <c r="H308" s="624"/>
      <c r="I308" s="624"/>
      <c r="J308" s="624"/>
      <c r="K308" s="624"/>
      <c r="L308" s="624"/>
      <c r="M308" s="624"/>
      <c r="N308" s="624"/>
      <c r="O308" s="624"/>
      <c r="P308" s="441" t="s">
        <v>276</v>
      </c>
      <c r="Q308" s="442"/>
      <c r="R308" s="442"/>
      <c r="S308" s="442"/>
      <c r="T308" s="442"/>
      <c r="U308" s="442"/>
      <c r="V308" s="443"/>
      <c r="W308" s="441" t="s">
        <v>277</v>
      </c>
      <c r="X308" s="442"/>
      <c r="Y308" s="442"/>
      <c r="Z308" s="442"/>
      <c r="AA308" s="442"/>
      <c r="AB308" s="442"/>
      <c r="AC308" s="443"/>
      <c r="AD308" s="441" t="s">
        <v>278</v>
      </c>
      <c r="AE308" s="442"/>
      <c r="AF308" s="442"/>
      <c r="AG308" s="442"/>
      <c r="AH308" s="442"/>
      <c r="AI308" s="442"/>
      <c r="AJ308" s="443"/>
      <c r="AK308" s="441" t="s">
        <v>279</v>
      </c>
      <c r="AL308" s="442"/>
      <c r="AM308" s="442"/>
      <c r="AN308" s="442"/>
      <c r="AO308" s="442"/>
      <c r="AP308" s="442"/>
      <c r="AQ308" s="443"/>
      <c r="AR308" s="441" t="s">
        <v>280</v>
      </c>
      <c r="AS308" s="442"/>
      <c r="AT308" s="442"/>
      <c r="AU308" s="442"/>
      <c r="AV308" s="442"/>
      <c r="AW308" s="442"/>
      <c r="AX308" s="488"/>
    </row>
    <row r="309" spans="1:59" ht="19.5" customHeight="1" x14ac:dyDescent="0.15">
      <c r="A309" s="432"/>
      <c r="B309" s="433"/>
      <c r="C309" s="433"/>
      <c r="D309" s="433"/>
      <c r="E309" s="433"/>
      <c r="F309" s="434"/>
      <c r="G309" s="489" t="s">
        <v>29</v>
      </c>
      <c r="H309" s="613"/>
      <c r="I309" s="618" t="s">
        <v>30</v>
      </c>
      <c r="J309" s="619"/>
      <c r="K309" s="619"/>
      <c r="L309" s="619"/>
      <c r="M309" s="619"/>
      <c r="N309" s="619"/>
      <c r="O309" s="490"/>
      <c r="P309" s="3709">
        <v>229</v>
      </c>
      <c r="Q309" s="3710"/>
      <c r="R309" s="3710"/>
      <c r="S309" s="3710"/>
      <c r="T309" s="3710"/>
      <c r="U309" s="3710"/>
      <c r="V309" s="3711"/>
      <c r="W309" s="1076">
        <v>208</v>
      </c>
      <c r="X309" s="1077"/>
      <c r="Y309" s="1077"/>
      <c r="Z309" s="1077"/>
      <c r="AA309" s="1077"/>
      <c r="AB309" s="1077"/>
      <c r="AC309" s="1078"/>
      <c r="AD309" s="1075">
        <v>189</v>
      </c>
      <c r="AE309" s="1075"/>
      <c r="AF309" s="1075"/>
      <c r="AG309" s="1075"/>
      <c r="AH309" s="1075"/>
      <c r="AI309" s="1075"/>
      <c r="AJ309" s="1075"/>
      <c r="AK309" s="1075">
        <v>189</v>
      </c>
      <c r="AL309" s="1075"/>
      <c r="AM309" s="1075"/>
      <c r="AN309" s="1075"/>
      <c r="AO309" s="1075"/>
      <c r="AP309" s="1075"/>
      <c r="AQ309" s="1075"/>
      <c r="AR309" s="1075"/>
      <c r="AS309" s="1075"/>
      <c r="AT309" s="1075"/>
      <c r="AU309" s="1075"/>
      <c r="AV309" s="1075"/>
      <c r="AW309" s="1075"/>
      <c r="AX309" s="1079"/>
    </row>
    <row r="310" spans="1:59" ht="19.5" customHeight="1" x14ac:dyDescent="0.15">
      <c r="A310" s="432"/>
      <c r="B310" s="433"/>
      <c r="C310" s="433"/>
      <c r="D310" s="433"/>
      <c r="E310" s="433"/>
      <c r="F310" s="434"/>
      <c r="G310" s="614"/>
      <c r="H310" s="615"/>
      <c r="I310" s="467" t="s">
        <v>31</v>
      </c>
      <c r="J310" s="468"/>
      <c r="K310" s="468"/>
      <c r="L310" s="468"/>
      <c r="M310" s="468"/>
      <c r="N310" s="468"/>
      <c r="O310" s="469"/>
      <c r="P310" s="3712" t="s">
        <v>690</v>
      </c>
      <c r="Q310" s="3713"/>
      <c r="R310" s="3713"/>
      <c r="S310" s="3713"/>
      <c r="T310" s="3713"/>
      <c r="U310" s="3713"/>
      <c r="V310" s="3714"/>
      <c r="W310" s="3712" t="s">
        <v>690</v>
      </c>
      <c r="X310" s="3713"/>
      <c r="Y310" s="3713"/>
      <c r="Z310" s="3713"/>
      <c r="AA310" s="3713"/>
      <c r="AB310" s="3713"/>
      <c r="AC310" s="3714"/>
      <c r="AD310" s="3638" t="s">
        <v>690</v>
      </c>
      <c r="AE310" s="3638"/>
      <c r="AF310" s="3638"/>
      <c r="AG310" s="3638"/>
      <c r="AH310" s="3638"/>
      <c r="AI310" s="3638"/>
      <c r="AJ310" s="3638"/>
      <c r="AK310" s="3638" t="s">
        <v>690</v>
      </c>
      <c r="AL310" s="3638"/>
      <c r="AM310" s="3638"/>
      <c r="AN310" s="3638"/>
      <c r="AO310" s="3638"/>
      <c r="AP310" s="3638"/>
      <c r="AQ310" s="3638"/>
      <c r="AR310" s="1080"/>
      <c r="AS310" s="1080"/>
      <c r="AT310" s="1080"/>
      <c r="AU310" s="1080"/>
      <c r="AV310" s="1080"/>
      <c r="AW310" s="1080"/>
      <c r="AX310" s="1081"/>
    </row>
    <row r="311" spans="1:59" ht="19.5" customHeight="1" x14ac:dyDescent="0.15">
      <c r="A311" s="432"/>
      <c r="B311" s="433"/>
      <c r="C311" s="433"/>
      <c r="D311" s="433"/>
      <c r="E311" s="433"/>
      <c r="F311" s="434"/>
      <c r="G311" s="614"/>
      <c r="H311" s="615"/>
      <c r="I311" s="3651" t="s">
        <v>32</v>
      </c>
      <c r="J311" s="3652"/>
      <c r="K311" s="3652"/>
      <c r="L311" s="3652"/>
      <c r="M311" s="3652"/>
      <c r="N311" s="3652"/>
      <c r="O311" s="3653"/>
      <c r="P311" s="1008" t="s">
        <v>690</v>
      </c>
      <c r="Q311" s="1008"/>
      <c r="R311" s="1008"/>
      <c r="S311" s="1008"/>
      <c r="T311" s="1008"/>
      <c r="U311" s="1008"/>
      <c r="V311" s="1008"/>
      <c r="W311" s="1008" t="s">
        <v>690</v>
      </c>
      <c r="X311" s="1008"/>
      <c r="Y311" s="1008"/>
      <c r="Z311" s="1008"/>
      <c r="AA311" s="1008"/>
      <c r="AB311" s="1008"/>
      <c r="AC311" s="1008"/>
      <c r="AD311" s="1008" t="s">
        <v>690</v>
      </c>
      <c r="AE311" s="1008"/>
      <c r="AF311" s="1008"/>
      <c r="AG311" s="1008"/>
      <c r="AH311" s="1008"/>
      <c r="AI311" s="1008"/>
      <c r="AJ311" s="1008"/>
      <c r="AK311" s="1008" t="s">
        <v>690</v>
      </c>
      <c r="AL311" s="1008"/>
      <c r="AM311" s="1008"/>
      <c r="AN311" s="1008"/>
      <c r="AO311" s="1008"/>
      <c r="AP311" s="1008"/>
      <c r="AQ311" s="1008"/>
      <c r="AR311" s="444"/>
      <c r="AS311" s="445"/>
      <c r="AT311" s="445"/>
      <c r="AU311" s="445"/>
      <c r="AV311" s="445"/>
      <c r="AW311" s="445"/>
      <c r="AX311" s="446"/>
    </row>
    <row r="312" spans="1:59" ht="19.5" customHeight="1" x14ac:dyDescent="0.15">
      <c r="A312" s="432"/>
      <c r="B312" s="433"/>
      <c r="C312" s="433"/>
      <c r="D312" s="433"/>
      <c r="E312" s="433"/>
      <c r="F312" s="434"/>
      <c r="G312" s="614"/>
      <c r="H312" s="615"/>
      <c r="I312" s="3651" t="s">
        <v>33</v>
      </c>
      <c r="J312" s="3652"/>
      <c r="K312" s="3652"/>
      <c r="L312" s="3652"/>
      <c r="M312" s="3652"/>
      <c r="N312" s="3652"/>
      <c r="O312" s="3653"/>
      <c r="P312" s="1008" t="s">
        <v>690</v>
      </c>
      <c r="Q312" s="1008"/>
      <c r="R312" s="1008"/>
      <c r="S312" s="1008"/>
      <c r="T312" s="1008"/>
      <c r="U312" s="1008"/>
      <c r="V312" s="1008"/>
      <c r="W312" s="1008" t="s">
        <v>690</v>
      </c>
      <c r="X312" s="1008"/>
      <c r="Y312" s="1008"/>
      <c r="Z312" s="1008"/>
      <c r="AA312" s="1008"/>
      <c r="AB312" s="1008"/>
      <c r="AC312" s="1008"/>
      <c r="AD312" s="1008" t="s">
        <v>690</v>
      </c>
      <c r="AE312" s="1008"/>
      <c r="AF312" s="1008"/>
      <c r="AG312" s="1008"/>
      <c r="AH312" s="1008"/>
      <c r="AI312" s="1008"/>
      <c r="AJ312" s="1008"/>
      <c r="AK312" s="1008" t="s">
        <v>690</v>
      </c>
      <c r="AL312" s="1008"/>
      <c r="AM312" s="1008"/>
      <c r="AN312" s="1008"/>
      <c r="AO312" s="1008"/>
      <c r="AP312" s="1008"/>
      <c r="AQ312" s="1008"/>
      <c r="AR312" s="464"/>
      <c r="AS312" s="465"/>
      <c r="AT312" s="465"/>
      <c r="AU312" s="465"/>
      <c r="AV312" s="465"/>
      <c r="AW312" s="465"/>
      <c r="AX312" s="466"/>
    </row>
    <row r="313" spans="1:59" ht="19.5" customHeight="1" x14ac:dyDescent="0.15">
      <c r="A313" s="432"/>
      <c r="B313" s="433"/>
      <c r="C313" s="433"/>
      <c r="D313" s="433"/>
      <c r="E313" s="433"/>
      <c r="F313" s="434"/>
      <c r="G313" s="614"/>
      <c r="H313" s="615"/>
      <c r="I313" s="467" t="s">
        <v>34</v>
      </c>
      <c r="J313" s="468"/>
      <c r="K313" s="468"/>
      <c r="L313" s="468"/>
      <c r="M313" s="468"/>
      <c r="N313" s="468"/>
      <c r="O313" s="469"/>
      <c r="P313" s="1008" t="s">
        <v>690</v>
      </c>
      <c r="Q313" s="1008"/>
      <c r="R313" s="1008"/>
      <c r="S313" s="1008"/>
      <c r="T313" s="1008"/>
      <c r="U313" s="1008"/>
      <c r="V313" s="1008"/>
      <c r="W313" s="1008" t="s">
        <v>690</v>
      </c>
      <c r="X313" s="1008"/>
      <c r="Y313" s="1008"/>
      <c r="Z313" s="1008"/>
      <c r="AA313" s="1008"/>
      <c r="AB313" s="1008"/>
      <c r="AC313" s="1008"/>
      <c r="AD313" s="1008" t="s">
        <v>690</v>
      </c>
      <c r="AE313" s="1008"/>
      <c r="AF313" s="1008"/>
      <c r="AG313" s="1008"/>
      <c r="AH313" s="1008"/>
      <c r="AI313" s="1008"/>
      <c r="AJ313" s="1008"/>
      <c r="AK313" s="1008" t="s">
        <v>690</v>
      </c>
      <c r="AL313" s="1008"/>
      <c r="AM313" s="1008"/>
      <c r="AN313" s="1008"/>
      <c r="AO313" s="1008"/>
      <c r="AP313" s="1008"/>
      <c r="AQ313" s="1008"/>
      <c r="AR313" s="600"/>
      <c r="AS313" s="600"/>
      <c r="AT313" s="600"/>
      <c r="AU313" s="600"/>
      <c r="AV313" s="600"/>
      <c r="AW313" s="600"/>
      <c r="AX313" s="601"/>
    </row>
    <row r="314" spans="1:59" ht="19.5" customHeight="1" x14ac:dyDescent="0.15">
      <c r="A314" s="432"/>
      <c r="B314" s="433"/>
      <c r="C314" s="433"/>
      <c r="D314" s="433"/>
      <c r="E314" s="433"/>
      <c r="F314" s="434"/>
      <c r="G314" s="616"/>
      <c r="H314" s="617"/>
      <c r="I314" s="609" t="s">
        <v>35</v>
      </c>
      <c r="J314" s="610"/>
      <c r="K314" s="610"/>
      <c r="L314" s="610"/>
      <c r="M314" s="610"/>
      <c r="N314" s="610"/>
      <c r="O314" s="494"/>
      <c r="P314" s="3706">
        <v>229</v>
      </c>
      <c r="Q314" s="3707"/>
      <c r="R314" s="3707"/>
      <c r="S314" s="3707"/>
      <c r="T314" s="3707"/>
      <c r="U314" s="3707"/>
      <c r="V314" s="3708"/>
      <c r="W314" s="1070">
        <v>208</v>
      </c>
      <c r="X314" s="1071"/>
      <c r="Y314" s="1071"/>
      <c r="Z314" s="1071"/>
      <c r="AA314" s="1071"/>
      <c r="AB314" s="1071"/>
      <c r="AC314" s="1072"/>
      <c r="AD314" s="1073">
        <v>189</v>
      </c>
      <c r="AE314" s="1073"/>
      <c r="AF314" s="1073"/>
      <c r="AG314" s="1073"/>
      <c r="AH314" s="1073"/>
      <c r="AI314" s="1073"/>
      <c r="AJ314" s="1073"/>
      <c r="AK314" s="1073">
        <v>189</v>
      </c>
      <c r="AL314" s="1073"/>
      <c r="AM314" s="1073"/>
      <c r="AN314" s="1073"/>
      <c r="AO314" s="1073"/>
      <c r="AP314" s="1073"/>
      <c r="AQ314" s="1073"/>
      <c r="AR314" s="1073"/>
      <c r="AS314" s="1073"/>
      <c r="AT314" s="1073"/>
      <c r="AU314" s="1073"/>
      <c r="AV314" s="1073"/>
      <c r="AW314" s="1073"/>
      <c r="AX314" s="1074"/>
    </row>
    <row r="315" spans="1:59" ht="19.5" customHeight="1" x14ac:dyDescent="0.15">
      <c r="A315" s="432"/>
      <c r="B315" s="433"/>
      <c r="C315" s="433"/>
      <c r="D315" s="433"/>
      <c r="E315" s="433"/>
      <c r="F315" s="434"/>
      <c r="G315" s="604" t="s">
        <v>36</v>
      </c>
      <c r="H315" s="605"/>
      <c r="I315" s="605"/>
      <c r="J315" s="605"/>
      <c r="K315" s="605"/>
      <c r="L315" s="605"/>
      <c r="M315" s="605"/>
      <c r="N315" s="605"/>
      <c r="O315" s="605"/>
      <c r="P315" s="3703">
        <v>229</v>
      </c>
      <c r="Q315" s="3704"/>
      <c r="R315" s="3704"/>
      <c r="S315" s="3704"/>
      <c r="T315" s="3704"/>
      <c r="U315" s="3704"/>
      <c r="V315" s="3705"/>
      <c r="W315" s="1066">
        <v>208</v>
      </c>
      <c r="X315" s="1067"/>
      <c r="Y315" s="1067"/>
      <c r="Z315" s="1067"/>
      <c r="AA315" s="1067"/>
      <c r="AB315" s="1067"/>
      <c r="AC315" s="1068"/>
      <c r="AD315" s="1066">
        <v>189</v>
      </c>
      <c r="AE315" s="1067"/>
      <c r="AF315" s="1067"/>
      <c r="AG315" s="1067"/>
      <c r="AH315" s="1067"/>
      <c r="AI315" s="1067"/>
      <c r="AJ315" s="1068"/>
      <c r="AK315" s="1063"/>
      <c r="AL315" s="1063"/>
      <c r="AM315" s="1063"/>
      <c r="AN315" s="1063"/>
      <c r="AO315" s="1063"/>
      <c r="AP315" s="1063"/>
      <c r="AQ315" s="1063"/>
      <c r="AR315" s="1063"/>
      <c r="AS315" s="1063"/>
      <c r="AT315" s="1063"/>
      <c r="AU315" s="1063"/>
      <c r="AV315" s="1063"/>
      <c r="AW315" s="1063"/>
      <c r="AX315" s="1064"/>
      <c r="BG315" s="131"/>
    </row>
    <row r="316" spans="1:59" ht="19.5" customHeight="1" x14ac:dyDescent="0.15">
      <c r="A316" s="435"/>
      <c r="B316" s="436"/>
      <c r="C316" s="436"/>
      <c r="D316" s="436"/>
      <c r="E316" s="436"/>
      <c r="F316" s="437"/>
      <c r="G316" s="604" t="s">
        <v>37</v>
      </c>
      <c r="H316" s="605"/>
      <c r="I316" s="605"/>
      <c r="J316" s="605"/>
      <c r="K316" s="605"/>
      <c r="L316" s="605"/>
      <c r="M316" s="605"/>
      <c r="N316" s="605"/>
      <c r="O316" s="605"/>
      <c r="P316" s="3703">
        <v>100</v>
      </c>
      <c r="Q316" s="3704"/>
      <c r="R316" s="3704"/>
      <c r="S316" s="3704"/>
      <c r="T316" s="3704"/>
      <c r="U316" s="3704"/>
      <c r="V316" s="3705"/>
      <c r="W316" s="1066">
        <v>100</v>
      </c>
      <c r="X316" s="1067"/>
      <c r="Y316" s="1067"/>
      <c r="Z316" s="1067"/>
      <c r="AA316" s="1067"/>
      <c r="AB316" s="1067"/>
      <c r="AC316" s="1068"/>
      <c r="AD316" s="1066">
        <v>100</v>
      </c>
      <c r="AE316" s="1067"/>
      <c r="AF316" s="1067"/>
      <c r="AG316" s="1067"/>
      <c r="AH316" s="1067"/>
      <c r="AI316" s="1067"/>
      <c r="AJ316" s="1068"/>
      <c r="AK316" s="1063"/>
      <c r="AL316" s="1063"/>
      <c r="AM316" s="1063"/>
      <c r="AN316" s="1063"/>
      <c r="AO316" s="1063"/>
      <c r="AP316" s="1063"/>
      <c r="AQ316" s="1063"/>
      <c r="AR316" s="1063"/>
      <c r="AS316" s="1063"/>
      <c r="AT316" s="1063"/>
      <c r="AU316" s="1063"/>
      <c r="AV316" s="1063"/>
      <c r="AW316" s="1063"/>
      <c r="AX316" s="1064"/>
    </row>
    <row r="317" spans="1:59" ht="19.5" customHeight="1" x14ac:dyDescent="0.15">
      <c r="A317" s="447" t="s">
        <v>696</v>
      </c>
      <c r="B317" s="448"/>
      <c r="C317" s="588" t="s">
        <v>91</v>
      </c>
      <c r="D317" s="589"/>
      <c r="E317" s="589"/>
      <c r="F317" s="589"/>
      <c r="G317" s="589"/>
      <c r="H317" s="589"/>
      <c r="I317" s="589"/>
      <c r="J317" s="589"/>
      <c r="K317" s="590"/>
      <c r="L317" s="591" t="s">
        <v>92</v>
      </c>
      <c r="M317" s="591"/>
      <c r="N317" s="591"/>
      <c r="O317" s="591"/>
      <c r="P317" s="591"/>
      <c r="Q317" s="591"/>
      <c r="R317" s="592" t="s">
        <v>280</v>
      </c>
      <c r="S317" s="592"/>
      <c r="T317" s="592"/>
      <c r="U317" s="592"/>
      <c r="V317" s="592"/>
      <c r="W317" s="592"/>
      <c r="X317" s="593" t="s">
        <v>93</v>
      </c>
      <c r="Y317" s="589"/>
      <c r="Z317" s="589"/>
      <c r="AA317" s="589"/>
      <c r="AB317" s="589"/>
      <c r="AC317" s="589"/>
      <c r="AD317" s="589"/>
      <c r="AE317" s="589"/>
      <c r="AF317" s="589"/>
      <c r="AG317" s="589"/>
      <c r="AH317" s="589"/>
      <c r="AI317" s="589"/>
      <c r="AJ317" s="589"/>
      <c r="AK317" s="589"/>
      <c r="AL317" s="589"/>
      <c r="AM317" s="589"/>
      <c r="AN317" s="589"/>
      <c r="AO317" s="589"/>
      <c r="AP317" s="589"/>
      <c r="AQ317" s="589"/>
      <c r="AR317" s="589"/>
      <c r="AS317" s="589"/>
      <c r="AT317" s="589"/>
      <c r="AU317" s="589"/>
      <c r="AV317" s="589"/>
      <c r="AW317" s="589"/>
      <c r="AX317" s="594"/>
    </row>
    <row r="318" spans="1:59" ht="19.5" customHeight="1" x14ac:dyDescent="0.15">
      <c r="A318" s="449"/>
      <c r="B318" s="450"/>
      <c r="C318" s="3715" t="s">
        <v>697</v>
      </c>
      <c r="D318" s="3716"/>
      <c r="E318" s="3716"/>
      <c r="F318" s="3716"/>
      <c r="G318" s="3716"/>
      <c r="H318" s="3716"/>
      <c r="I318" s="3716"/>
      <c r="J318" s="3716"/>
      <c r="K318" s="3717"/>
      <c r="L318" s="1061">
        <v>189</v>
      </c>
      <c r="M318" s="1061"/>
      <c r="N318" s="1061"/>
      <c r="O318" s="1061"/>
      <c r="P318" s="1061"/>
      <c r="Q318" s="1061"/>
      <c r="R318" s="1061"/>
      <c r="S318" s="1061"/>
      <c r="T318" s="1061"/>
      <c r="U318" s="1061"/>
      <c r="V318" s="1061"/>
      <c r="W318" s="1061"/>
      <c r="X318" s="1390"/>
      <c r="Y318" s="1391"/>
      <c r="Z318" s="1391"/>
      <c r="AA318" s="1391"/>
      <c r="AB318" s="1391"/>
      <c r="AC318" s="1391"/>
      <c r="AD318" s="1391"/>
      <c r="AE318" s="1391"/>
      <c r="AF318" s="1391"/>
      <c r="AG318" s="1391"/>
      <c r="AH318" s="1391"/>
      <c r="AI318" s="1391"/>
      <c r="AJ318" s="1391"/>
      <c r="AK318" s="1391"/>
      <c r="AL318" s="1391"/>
      <c r="AM318" s="1391"/>
      <c r="AN318" s="1391"/>
      <c r="AO318" s="1391"/>
      <c r="AP318" s="1391"/>
      <c r="AQ318" s="1391"/>
      <c r="AR318" s="1391"/>
      <c r="AS318" s="1391"/>
      <c r="AT318" s="1391"/>
      <c r="AU318" s="1391"/>
      <c r="AV318" s="1391"/>
      <c r="AW318" s="1391"/>
      <c r="AX318" s="1392"/>
    </row>
    <row r="319" spans="1:59" ht="19.5" customHeight="1" x14ac:dyDescent="0.15">
      <c r="A319" s="449"/>
      <c r="B319" s="450"/>
      <c r="C319" s="409"/>
      <c r="D319" s="410"/>
      <c r="E319" s="410"/>
      <c r="F319" s="410"/>
      <c r="G319" s="410"/>
      <c r="H319" s="410"/>
      <c r="I319" s="410"/>
      <c r="J319" s="410"/>
      <c r="K319" s="411"/>
      <c r="L319" s="1056"/>
      <c r="M319" s="1056"/>
      <c r="N319" s="1056"/>
      <c r="O319" s="1056"/>
      <c r="P319" s="1056"/>
      <c r="Q319" s="1056"/>
      <c r="R319" s="1056"/>
      <c r="S319" s="1056"/>
      <c r="T319" s="1056"/>
      <c r="U319" s="1056"/>
      <c r="V319" s="1056"/>
      <c r="W319" s="1056"/>
      <c r="X319" s="1393"/>
      <c r="Y319" s="1394"/>
      <c r="Z319" s="1394"/>
      <c r="AA319" s="1394"/>
      <c r="AB319" s="1394"/>
      <c r="AC319" s="1394"/>
      <c r="AD319" s="1394"/>
      <c r="AE319" s="1394"/>
      <c r="AF319" s="1394"/>
      <c r="AG319" s="1394"/>
      <c r="AH319" s="1394"/>
      <c r="AI319" s="1394"/>
      <c r="AJ319" s="1394"/>
      <c r="AK319" s="1394"/>
      <c r="AL319" s="1394"/>
      <c r="AM319" s="1394"/>
      <c r="AN319" s="1394"/>
      <c r="AO319" s="1394"/>
      <c r="AP319" s="1394"/>
      <c r="AQ319" s="1394"/>
      <c r="AR319" s="1394"/>
      <c r="AS319" s="1394"/>
      <c r="AT319" s="1394"/>
      <c r="AU319" s="1394"/>
      <c r="AV319" s="1394"/>
      <c r="AW319" s="1394"/>
      <c r="AX319" s="1395"/>
    </row>
    <row r="320" spans="1:59" ht="19.5" customHeight="1" x14ac:dyDescent="0.15">
      <c r="A320" s="449"/>
      <c r="B320" s="450"/>
      <c r="C320" s="409"/>
      <c r="D320" s="410"/>
      <c r="E320" s="410"/>
      <c r="F320" s="410"/>
      <c r="G320" s="410"/>
      <c r="H320" s="410"/>
      <c r="I320" s="410"/>
      <c r="J320" s="410"/>
      <c r="K320" s="411"/>
      <c r="L320" s="1056"/>
      <c r="M320" s="1056"/>
      <c r="N320" s="1056"/>
      <c r="O320" s="1056"/>
      <c r="P320" s="1056"/>
      <c r="Q320" s="1056"/>
      <c r="R320" s="1056"/>
      <c r="S320" s="1056"/>
      <c r="T320" s="1056"/>
      <c r="U320" s="1056"/>
      <c r="V320" s="1056"/>
      <c r="W320" s="1056"/>
      <c r="X320" s="422"/>
      <c r="Y320" s="423"/>
      <c r="Z320" s="423"/>
      <c r="AA320" s="423"/>
      <c r="AB320" s="423"/>
      <c r="AC320" s="423"/>
      <c r="AD320" s="423"/>
      <c r="AE320" s="423"/>
      <c r="AF320" s="423"/>
      <c r="AG320" s="423"/>
      <c r="AH320" s="423"/>
      <c r="AI320" s="423"/>
      <c r="AJ320" s="423"/>
      <c r="AK320" s="423"/>
      <c r="AL320" s="423"/>
      <c r="AM320" s="423"/>
      <c r="AN320" s="423"/>
      <c r="AO320" s="423"/>
      <c r="AP320" s="423"/>
      <c r="AQ320" s="423"/>
      <c r="AR320" s="423"/>
      <c r="AS320" s="423"/>
      <c r="AT320" s="423"/>
      <c r="AU320" s="423"/>
      <c r="AV320" s="423"/>
      <c r="AW320" s="423"/>
      <c r="AX320" s="424"/>
    </row>
    <row r="321" spans="1:50" ht="19.5" customHeight="1" x14ac:dyDescent="0.15">
      <c r="A321" s="449"/>
      <c r="B321" s="450"/>
      <c r="C321" s="409"/>
      <c r="D321" s="410"/>
      <c r="E321" s="410"/>
      <c r="F321" s="410"/>
      <c r="G321" s="410"/>
      <c r="H321" s="410"/>
      <c r="I321" s="410"/>
      <c r="J321" s="410"/>
      <c r="K321" s="411"/>
      <c r="L321" s="1056"/>
      <c r="M321" s="1056"/>
      <c r="N321" s="1056"/>
      <c r="O321" s="1056"/>
      <c r="P321" s="1056"/>
      <c r="Q321" s="1056"/>
      <c r="R321" s="1056"/>
      <c r="S321" s="1056"/>
      <c r="T321" s="1056"/>
      <c r="U321" s="1056"/>
      <c r="V321" s="1056"/>
      <c r="W321" s="1056"/>
      <c r="X321" s="422"/>
      <c r="Y321" s="423"/>
      <c r="Z321" s="423"/>
      <c r="AA321" s="423"/>
      <c r="AB321" s="423"/>
      <c r="AC321" s="423"/>
      <c r="AD321" s="423"/>
      <c r="AE321" s="423"/>
      <c r="AF321" s="423"/>
      <c r="AG321" s="423"/>
      <c r="AH321" s="423"/>
      <c r="AI321" s="423"/>
      <c r="AJ321" s="423"/>
      <c r="AK321" s="423"/>
      <c r="AL321" s="423"/>
      <c r="AM321" s="423"/>
      <c r="AN321" s="423"/>
      <c r="AO321" s="423"/>
      <c r="AP321" s="423"/>
      <c r="AQ321" s="423"/>
      <c r="AR321" s="423"/>
      <c r="AS321" s="423"/>
      <c r="AT321" s="423"/>
      <c r="AU321" s="423"/>
      <c r="AV321" s="423"/>
      <c r="AW321" s="423"/>
      <c r="AX321" s="424"/>
    </row>
    <row r="322" spans="1:50" ht="19.5" customHeight="1" x14ac:dyDescent="0.15">
      <c r="A322" s="449"/>
      <c r="B322" s="450"/>
      <c r="C322" s="409"/>
      <c r="D322" s="410"/>
      <c r="E322" s="410"/>
      <c r="F322" s="410"/>
      <c r="G322" s="410"/>
      <c r="H322" s="410"/>
      <c r="I322" s="410"/>
      <c r="J322" s="410"/>
      <c r="K322" s="411"/>
      <c r="L322" s="1056"/>
      <c r="M322" s="1056"/>
      <c r="N322" s="1056"/>
      <c r="O322" s="1056"/>
      <c r="P322" s="1056"/>
      <c r="Q322" s="1056"/>
      <c r="R322" s="1056"/>
      <c r="S322" s="1056"/>
      <c r="T322" s="1056"/>
      <c r="U322" s="1056"/>
      <c r="V322" s="1056"/>
      <c r="W322" s="1056"/>
      <c r="X322" s="422"/>
      <c r="Y322" s="423"/>
      <c r="Z322" s="423"/>
      <c r="AA322" s="423"/>
      <c r="AB322" s="423"/>
      <c r="AC322" s="423"/>
      <c r="AD322" s="423"/>
      <c r="AE322" s="423"/>
      <c r="AF322" s="423"/>
      <c r="AG322" s="423"/>
      <c r="AH322" s="423"/>
      <c r="AI322" s="423"/>
      <c r="AJ322" s="423"/>
      <c r="AK322" s="423"/>
      <c r="AL322" s="423"/>
      <c r="AM322" s="423"/>
      <c r="AN322" s="423"/>
      <c r="AO322" s="423"/>
      <c r="AP322" s="423"/>
      <c r="AQ322" s="423"/>
      <c r="AR322" s="423"/>
      <c r="AS322" s="423"/>
      <c r="AT322" s="423"/>
      <c r="AU322" s="423"/>
      <c r="AV322" s="423"/>
      <c r="AW322" s="423"/>
      <c r="AX322" s="424"/>
    </row>
    <row r="323" spans="1:50" ht="19.5" customHeight="1" x14ac:dyDescent="0.15">
      <c r="A323" s="449"/>
      <c r="B323" s="450"/>
      <c r="C323" s="409"/>
      <c r="D323" s="410"/>
      <c r="E323" s="410"/>
      <c r="F323" s="410"/>
      <c r="G323" s="410"/>
      <c r="H323" s="410"/>
      <c r="I323" s="410"/>
      <c r="J323" s="410"/>
      <c r="K323" s="411"/>
      <c r="L323" s="1056"/>
      <c r="M323" s="1056"/>
      <c r="N323" s="1056"/>
      <c r="O323" s="1056"/>
      <c r="P323" s="1056"/>
      <c r="Q323" s="1056"/>
      <c r="R323" s="1056"/>
      <c r="S323" s="1056"/>
      <c r="T323" s="1056"/>
      <c r="U323" s="1056"/>
      <c r="V323" s="1056"/>
      <c r="W323" s="1056"/>
      <c r="X323" s="422"/>
      <c r="Y323" s="423"/>
      <c r="Z323" s="423"/>
      <c r="AA323" s="423"/>
      <c r="AB323" s="423"/>
      <c r="AC323" s="423"/>
      <c r="AD323" s="423"/>
      <c r="AE323" s="423"/>
      <c r="AF323" s="423"/>
      <c r="AG323" s="423"/>
      <c r="AH323" s="423"/>
      <c r="AI323" s="423"/>
      <c r="AJ323" s="423"/>
      <c r="AK323" s="423"/>
      <c r="AL323" s="423"/>
      <c r="AM323" s="423"/>
      <c r="AN323" s="423"/>
      <c r="AO323" s="423"/>
      <c r="AP323" s="423"/>
      <c r="AQ323" s="423"/>
      <c r="AR323" s="423"/>
      <c r="AS323" s="423"/>
      <c r="AT323" s="423"/>
      <c r="AU323" s="423"/>
      <c r="AV323" s="423"/>
      <c r="AW323" s="423"/>
      <c r="AX323" s="424"/>
    </row>
    <row r="324" spans="1:50" ht="19.5" hidden="1" customHeight="1" x14ac:dyDescent="0.15">
      <c r="A324" s="449"/>
      <c r="B324" s="450"/>
      <c r="C324" s="425"/>
      <c r="D324" s="426"/>
      <c r="E324" s="426"/>
      <c r="F324" s="426"/>
      <c r="G324" s="426"/>
      <c r="H324" s="426"/>
      <c r="I324" s="426"/>
      <c r="J324" s="426"/>
      <c r="K324" s="427"/>
      <c r="L324" s="1057"/>
      <c r="M324" s="1057"/>
      <c r="N324" s="1057"/>
      <c r="O324" s="1057"/>
      <c r="P324" s="1057"/>
      <c r="Q324" s="1057"/>
      <c r="R324" s="1057"/>
      <c r="S324" s="1057"/>
      <c r="T324" s="1057"/>
      <c r="U324" s="1057"/>
      <c r="V324" s="1057"/>
      <c r="W324" s="1057"/>
      <c r="X324" s="422"/>
      <c r="Y324" s="423"/>
      <c r="Z324" s="423"/>
      <c r="AA324" s="423"/>
      <c r="AB324" s="423"/>
      <c r="AC324" s="423"/>
      <c r="AD324" s="423"/>
      <c r="AE324" s="423"/>
      <c r="AF324" s="423"/>
      <c r="AG324" s="423"/>
      <c r="AH324" s="423"/>
      <c r="AI324" s="423"/>
      <c r="AJ324" s="423"/>
      <c r="AK324" s="423"/>
      <c r="AL324" s="423"/>
      <c r="AM324" s="423"/>
      <c r="AN324" s="423"/>
      <c r="AO324" s="423"/>
      <c r="AP324" s="423"/>
      <c r="AQ324" s="423"/>
      <c r="AR324" s="423"/>
      <c r="AS324" s="423"/>
      <c r="AT324" s="423"/>
      <c r="AU324" s="423"/>
      <c r="AV324" s="423"/>
      <c r="AW324" s="423"/>
      <c r="AX324" s="424"/>
    </row>
    <row r="325" spans="1:50" ht="19.5" customHeight="1" thickBot="1" x14ac:dyDescent="0.2">
      <c r="A325" s="451"/>
      <c r="B325" s="452"/>
      <c r="C325" s="412" t="s">
        <v>35</v>
      </c>
      <c r="D325" s="413"/>
      <c r="E325" s="413"/>
      <c r="F325" s="413"/>
      <c r="G325" s="413"/>
      <c r="H325" s="413"/>
      <c r="I325" s="413"/>
      <c r="J325" s="413"/>
      <c r="K325" s="414"/>
      <c r="L325" s="1062">
        <f>L318</f>
        <v>189</v>
      </c>
      <c r="M325" s="1062"/>
      <c r="N325" s="1062"/>
      <c r="O325" s="1062"/>
      <c r="P325" s="1062"/>
      <c r="Q325" s="1062"/>
      <c r="R325" s="1062"/>
      <c r="S325" s="1062"/>
      <c r="T325" s="1062"/>
      <c r="U325" s="1062"/>
      <c r="V325" s="1062"/>
      <c r="W325" s="1062"/>
      <c r="X325" s="418"/>
      <c r="Y325" s="419"/>
      <c r="Z325" s="419"/>
      <c r="AA325" s="419"/>
      <c r="AB325" s="419"/>
      <c r="AC325" s="419"/>
      <c r="AD325" s="419"/>
      <c r="AE325" s="419"/>
      <c r="AF325" s="419"/>
      <c r="AG325" s="419"/>
      <c r="AH325" s="419"/>
      <c r="AI325" s="419"/>
      <c r="AJ325" s="419"/>
      <c r="AK325" s="419"/>
      <c r="AL325" s="419"/>
      <c r="AM325" s="419"/>
      <c r="AN325" s="419"/>
      <c r="AO325" s="419"/>
      <c r="AP325" s="419"/>
      <c r="AQ325" s="419"/>
      <c r="AR325" s="419"/>
      <c r="AS325" s="419"/>
      <c r="AT325" s="419"/>
      <c r="AU325" s="419"/>
      <c r="AV325" s="419"/>
      <c r="AW325" s="419"/>
      <c r="AX325" s="420"/>
    </row>
    <row r="326" spans="1:50" ht="20.25" customHeight="1" thickBot="1" x14ac:dyDescent="0.2">
      <c r="AJ326" s="1045"/>
      <c r="AK326" s="1045"/>
      <c r="AL326" s="1045"/>
      <c r="AM326" s="1045"/>
      <c r="AN326" s="1045"/>
      <c r="AO326" s="1045"/>
      <c r="AP326" s="1045"/>
      <c r="AQ326" s="873" t="s">
        <v>264</v>
      </c>
      <c r="AR326" s="873"/>
      <c r="AS326" s="873"/>
      <c r="AT326" s="873"/>
      <c r="AU326" s="873"/>
      <c r="AV326" s="873"/>
      <c r="AW326" s="873"/>
      <c r="AX326" s="873"/>
    </row>
    <row r="327" spans="1:50" ht="24.75" customHeight="1" x14ac:dyDescent="0.15">
      <c r="A327" s="511" t="s">
        <v>265</v>
      </c>
      <c r="B327" s="512"/>
      <c r="C327" s="512"/>
      <c r="D327" s="512"/>
      <c r="E327" s="512"/>
      <c r="F327" s="513"/>
      <c r="G327" s="3681" t="s">
        <v>501</v>
      </c>
      <c r="H327" s="3682"/>
      <c r="I327" s="3682"/>
      <c r="J327" s="3682"/>
      <c r="K327" s="3682"/>
      <c r="L327" s="3682"/>
      <c r="M327" s="3682"/>
      <c r="N327" s="3682"/>
      <c r="O327" s="3682"/>
      <c r="P327" s="3682"/>
      <c r="Q327" s="3682"/>
      <c r="R327" s="3682"/>
      <c r="S327" s="3682"/>
      <c r="T327" s="3682"/>
      <c r="U327" s="3682"/>
      <c r="V327" s="3682"/>
      <c r="W327" s="3682"/>
      <c r="X327" s="3682"/>
      <c r="Y327" s="3683" t="s">
        <v>267</v>
      </c>
      <c r="Z327" s="3684"/>
      <c r="AA327" s="3684"/>
      <c r="AB327" s="3684"/>
      <c r="AC327" s="3684"/>
      <c r="AD327" s="3685"/>
      <c r="AE327" s="3684" t="s">
        <v>459</v>
      </c>
      <c r="AF327" s="3684"/>
      <c r="AG327" s="3684"/>
      <c r="AH327" s="3684"/>
      <c r="AI327" s="3684"/>
      <c r="AJ327" s="3684"/>
      <c r="AK327" s="3684"/>
      <c r="AL327" s="3684"/>
      <c r="AM327" s="3684"/>
      <c r="AN327" s="3684"/>
      <c r="AO327" s="3684"/>
      <c r="AP327" s="3685"/>
      <c r="AQ327" s="3686" t="s">
        <v>6</v>
      </c>
      <c r="AR327" s="3684"/>
      <c r="AS327" s="3684"/>
      <c r="AT327" s="3684"/>
      <c r="AU327" s="3684"/>
      <c r="AV327" s="3684"/>
      <c r="AW327" s="3684"/>
      <c r="AX327" s="3687"/>
    </row>
    <row r="328" spans="1:50" ht="30" customHeight="1" x14ac:dyDescent="0.15">
      <c r="A328" s="550" t="s">
        <v>7</v>
      </c>
      <c r="B328" s="551"/>
      <c r="C328" s="551"/>
      <c r="D328" s="551"/>
      <c r="E328" s="551"/>
      <c r="F328" s="552"/>
      <c r="G328" s="2944" t="s">
        <v>685</v>
      </c>
      <c r="H328" s="2945"/>
      <c r="I328" s="2945"/>
      <c r="J328" s="2945"/>
      <c r="K328" s="2945"/>
      <c r="L328" s="2945"/>
      <c r="M328" s="2945"/>
      <c r="N328" s="2945"/>
      <c r="O328" s="2945"/>
      <c r="P328" s="2945"/>
      <c r="Q328" s="2945"/>
      <c r="R328" s="2945"/>
      <c r="S328" s="2945"/>
      <c r="T328" s="2945"/>
      <c r="U328" s="2945"/>
      <c r="V328" s="3665"/>
      <c r="W328" s="3665"/>
      <c r="X328" s="3665"/>
      <c r="Y328" s="3688" t="s">
        <v>9</v>
      </c>
      <c r="Z328" s="3689"/>
      <c r="AA328" s="3689"/>
      <c r="AB328" s="3689"/>
      <c r="AC328" s="3689"/>
      <c r="AD328" s="3690"/>
      <c r="AE328" s="3689" t="s">
        <v>686</v>
      </c>
      <c r="AF328" s="3689"/>
      <c r="AG328" s="3689"/>
      <c r="AH328" s="3689"/>
      <c r="AI328" s="3689"/>
      <c r="AJ328" s="3689"/>
      <c r="AK328" s="3689"/>
      <c r="AL328" s="3689"/>
      <c r="AM328" s="3689"/>
      <c r="AN328" s="3689"/>
      <c r="AO328" s="3689"/>
      <c r="AP328" s="3690"/>
      <c r="AQ328" s="3691" t="s">
        <v>461</v>
      </c>
      <c r="AR328" s="3692"/>
      <c r="AS328" s="3692"/>
      <c r="AT328" s="3692"/>
      <c r="AU328" s="3692"/>
      <c r="AV328" s="3692"/>
      <c r="AW328" s="3692"/>
      <c r="AX328" s="3693"/>
    </row>
    <row r="329" spans="1:50" ht="30" customHeight="1" x14ac:dyDescent="0.15">
      <c r="A329" s="565" t="s">
        <v>12</v>
      </c>
      <c r="B329" s="566"/>
      <c r="C329" s="566"/>
      <c r="D329" s="566"/>
      <c r="E329" s="566"/>
      <c r="F329" s="567"/>
      <c r="G329" s="3086" t="s">
        <v>13</v>
      </c>
      <c r="H329" s="3665"/>
      <c r="I329" s="3665"/>
      <c r="J329" s="3665"/>
      <c r="K329" s="3665"/>
      <c r="L329" s="3665"/>
      <c r="M329" s="3665"/>
      <c r="N329" s="3665"/>
      <c r="O329" s="3665"/>
      <c r="P329" s="3665"/>
      <c r="Q329" s="3665"/>
      <c r="R329" s="3665"/>
      <c r="S329" s="3665"/>
      <c r="T329" s="3665"/>
      <c r="U329" s="3665"/>
      <c r="V329" s="3665"/>
      <c r="W329" s="3665"/>
      <c r="X329" s="3665"/>
      <c r="Y329" s="3666" t="s">
        <v>14</v>
      </c>
      <c r="Z329" s="3667"/>
      <c r="AA329" s="3667"/>
      <c r="AB329" s="3667"/>
      <c r="AC329" s="3667"/>
      <c r="AD329" s="3668"/>
      <c r="AE329" s="3669" t="s">
        <v>688</v>
      </c>
      <c r="AF329" s="3670"/>
      <c r="AG329" s="3670"/>
      <c r="AH329" s="3670"/>
      <c r="AI329" s="3670"/>
      <c r="AJ329" s="3670"/>
      <c r="AK329" s="3670"/>
      <c r="AL329" s="3670"/>
      <c r="AM329" s="3670"/>
      <c r="AN329" s="3670"/>
      <c r="AO329" s="3670"/>
      <c r="AP329" s="3670"/>
      <c r="AQ329" s="3671"/>
      <c r="AR329" s="3671"/>
      <c r="AS329" s="3671"/>
      <c r="AT329" s="3671"/>
      <c r="AU329" s="3671"/>
      <c r="AV329" s="3671"/>
      <c r="AW329" s="3671"/>
      <c r="AX329" s="3672"/>
    </row>
    <row r="330" spans="1:50" ht="39.75" customHeight="1" x14ac:dyDescent="0.15">
      <c r="A330" s="535" t="s">
        <v>16</v>
      </c>
      <c r="B330" s="536"/>
      <c r="C330" s="536"/>
      <c r="D330" s="536"/>
      <c r="E330" s="536"/>
      <c r="F330" s="537"/>
      <c r="G330" s="3673" t="s">
        <v>271</v>
      </c>
      <c r="H330" s="3674"/>
      <c r="I330" s="3674"/>
      <c r="J330" s="3674"/>
      <c r="K330" s="3674"/>
      <c r="L330" s="3674"/>
      <c r="M330" s="3674"/>
      <c r="N330" s="3674"/>
      <c r="O330" s="3674"/>
      <c r="P330" s="3674"/>
      <c r="Q330" s="3674"/>
      <c r="R330" s="3674"/>
      <c r="S330" s="3674"/>
      <c r="T330" s="3674"/>
      <c r="U330" s="3674"/>
      <c r="V330" s="3675"/>
      <c r="W330" s="3675"/>
      <c r="X330" s="3675"/>
      <c r="Y330" s="3676" t="s">
        <v>272</v>
      </c>
      <c r="Z330" s="3665"/>
      <c r="AA330" s="3665"/>
      <c r="AB330" s="3665"/>
      <c r="AC330" s="3665"/>
      <c r="AD330" s="3677"/>
      <c r="AE330" s="3678" t="s">
        <v>690</v>
      </c>
      <c r="AF330" s="3679"/>
      <c r="AG330" s="3679"/>
      <c r="AH330" s="3679"/>
      <c r="AI330" s="3679"/>
      <c r="AJ330" s="3679"/>
      <c r="AK330" s="3679"/>
      <c r="AL330" s="3679"/>
      <c r="AM330" s="3679"/>
      <c r="AN330" s="3679"/>
      <c r="AO330" s="3679"/>
      <c r="AP330" s="3679"/>
      <c r="AQ330" s="3679"/>
      <c r="AR330" s="3679"/>
      <c r="AS330" s="3679"/>
      <c r="AT330" s="3679"/>
      <c r="AU330" s="3679"/>
      <c r="AV330" s="3679"/>
      <c r="AW330" s="3679"/>
      <c r="AX330" s="3680"/>
    </row>
    <row r="331" spans="1:50" ht="53.25" customHeight="1" x14ac:dyDescent="0.15">
      <c r="A331" s="526" t="s">
        <v>17</v>
      </c>
      <c r="B331" s="527"/>
      <c r="C331" s="527"/>
      <c r="D331" s="527"/>
      <c r="E331" s="527"/>
      <c r="F331" s="528"/>
      <c r="G331" s="3656" t="s">
        <v>692</v>
      </c>
      <c r="H331" s="3657"/>
      <c r="I331" s="3657"/>
      <c r="J331" s="3657"/>
      <c r="K331" s="3657"/>
      <c r="L331" s="3657"/>
      <c r="M331" s="3657"/>
      <c r="N331" s="3657"/>
      <c r="O331" s="3657"/>
      <c r="P331" s="3657"/>
      <c r="Q331" s="3657"/>
      <c r="R331" s="3657"/>
      <c r="S331" s="3657"/>
      <c r="T331" s="3657"/>
      <c r="U331" s="3657"/>
      <c r="V331" s="3657"/>
      <c r="W331" s="3657"/>
      <c r="X331" s="3657"/>
      <c r="Y331" s="3657"/>
      <c r="Z331" s="3657"/>
      <c r="AA331" s="3657"/>
      <c r="AB331" s="3657"/>
      <c r="AC331" s="3657"/>
      <c r="AD331" s="3657"/>
      <c r="AE331" s="3657"/>
      <c r="AF331" s="3657"/>
      <c r="AG331" s="3657"/>
      <c r="AH331" s="3657"/>
      <c r="AI331" s="3657"/>
      <c r="AJ331" s="3657"/>
      <c r="AK331" s="3657"/>
      <c r="AL331" s="3657"/>
      <c r="AM331" s="3657"/>
      <c r="AN331" s="3657"/>
      <c r="AO331" s="3657"/>
      <c r="AP331" s="3657"/>
      <c r="AQ331" s="3657"/>
      <c r="AR331" s="3657"/>
      <c r="AS331" s="3657"/>
      <c r="AT331" s="3657"/>
      <c r="AU331" s="3657"/>
      <c r="AV331" s="3657"/>
      <c r="AW331" s="3657"/>
      <c r="AX331" s="3658"/>
    </row>
    <row r="332" spans="1:50" ht="53.25" customHeight="1" x14ac:dyDescent="0.15">
      <c r="A332" s="526" t="s">
        <v>19</v>
      </c>
      <c r="B332" s="527"/>
      <c r="C332" s="527"/>
      <c r="D332" s="527"/>
      <c r="E332" s="527"/>
      <c r="F332" s="528"/>
      <c r="G332" s="3659" t="s">
        <v>694</v>
      </c>
      <c r="H332" s="3660"/>
      <c r="I332" s="3660"/>
      <c r="J332" s="3660"/>
      <c r="K332" s="3660"/>
      <c r="L332" s="3660"/>
      <c r="M332" s="3660"/>
      <c r="N332" s="3660"/>
      <c r="O332" s="3660"/>
      <c r="P332" s="3660"/>
      <c r="Q332" s="3660"/>
      <c r="R332" s="3660"/>
      <c r="S332" s="3660"/>
      <c r="T332" s="3660"/>
      <c r="U332" s="3660"/>
      <c r="V332" s="3660"/>
      <c r="W332" s="3660"/>
      <c r="X332" s="3660"/>
      <c r="Y332" s="3660"/>
      <c r="Z332" s="3660"/>
      <c r="AA332" s="3660"/>
      <c r="AB332" s="3660"/>
      <c r="AC332" s="3660"/>
      <c r="AD332" s="3660"/>
      <c r="AE332" s="3660"/>
      <c r="AF332" s="3660"/>
      <c r="AG332" s="3660"/>
      <c r="AH332" s="3660"/>
      <c r="AI332" s="3660"/>
      <c r="AJ332" s="3660"/>
      <c r="AK332" s="3660"/>
      <c r="AL332" s="3660"/>
      <c r="AM332" s="3660"/>
      <c r="AN332" s="3660"/>
      <c r="AO332" s="3660"/>
      <c r="AP332" s="3660"/>
      <c r="AQ332" s="3660"/>
      <c r="AR332" s="3660"/>
      <c r="AS332" s="3660"/>
      <c r="AT332" s="3660"/>
      <c r="AU332" s="3660"/>
      <c r="AV332" s="3660"/>
      <c r="AW332" s="3660"/>
      <c r="AX332" s="3661"/>
    </row>
    <row r="333" spans="1:50" ht="21.75" customHeight="1" x14ac:dyDescent="0.15">
      <c r="A333" s="526" t="s">
        <v>21</v>
      </c>
      <c r="B333" s="527"/>
      <c r="C333" s="527"/>
      <c r="D333" s="527"/>
      <c r="E333" s="527"/>
      <c r="F333" s="528"/>
      <c r="G333" s="3662" t="s">
        <v>698</v>
      </c>
      <c r="H333" s="3663"/>
      <c r="I333" s="3663"/>
      <c r="J333" s="3663"/>
      <c r="K333" s="3663"/>
      <c r="L333" s="3663"/>
      <c r="M333" s="3663"/>
      <c r="N333" s="3663"/>
      <c r="O333" s="3663"/>
      <c r="P333" s="3663"/>
      <c r="Q333" s="3663"/>
      <c r="R333" s="3663"/>
      <c r="S333" s="3663"/>
      <c r="T333" s="3663"/>
      <c r="U333" s="3663"/>
      <c r="V333" s="3663"/>
      <c r="W333" s="3663"/>
      <c r="X333" s="3663"/>
      <c r="Y333" s="3663"/>
      <c r="Z333" s="3663"/>
      <c r="AA333" s="3663"/>
      <c r="AB333" s="3663"/>
      <c r="AC333" s="3663"/>
      <c r="AD333" s="3663"/>
      <c r="AE333" s="3663"/>
      <c r="AF333" s="3663"/>
      <c r="AG333" s="3663"/>
      <c r="AH333" s="3663"/>
      <c r="AI333" s="3663"/>
      <c r="AJ333" s="3663"/>
      <c r="AK333" s="3663"/>
      <c r="AL333" s="3663"/>
      <c r="AM333" s="3663"/>
      <c r="AN333" s="3663"/>
      <c r="AO333" s="3663"/>
      <c r="AP333" s="3663"/>
      <c r="AQ333" s="3663"/>
      <c r="AR333" s="3663"/>
      <c r="AS333" s="3663"/>
      <c r="AT333" s="3663"/>
      <c r="AU333" s="3663"/>
      <c r="AV333" s="3663"/>
      <c r="AW333" s="3663"/>
      <c r="AX333" s="3664"/>
    </row>
    <row r="334" spans="1:50" ht="19.5" customHeight="1" x14ac:dyDescent="0.15">
      <c r="A334" s="429" t="s">
        <v>23</v>
      </c>
      <c r="B334" s="430"/>
      <c r="C334" s="430"/>
      <c r="D334" s="430"/>
      <c r="E334" s="430"/>
      <c r="F334" s="431"/>
      <c r="G334" s="3648"/>
      <c r="H334" s="3649"/>
      <c r="I334" s="3649"/>
      <c r="J334" s="3649"/>
      <c r="K334" s="3649"/>
      <c r="L334" s="3649"/>
      <c r="M334" s="3649"/>
      <c r="N334" s="3649"/>
      <c r="O334" s="3649"/>
      <c r="P334" s="3621" t="s">
        <v>276</v>
      </c>
      <c r="Q334" s="3622"/>
      <c r="R334" s="3622"/>
      <c r="S334" s="3622"/>
      <c r="T334" s="3622"/>
      <c r="U334" s="3622"/>
      <c r="V334" s="3650"/>
      <c r="W334" s="3621" t="s">
        <v>277</v>
      </c>
      <c r="X334" s="3622"/>
      <c r="Y334" s="3622"/>
      <c r="Z334" s="3622"/>
      <c r="AA334" s="3622"/>
      <c r="AB334" s="3622"/>
      <c r="AC334" s="3650"/>
      <c r="AD334" s="3621" t="s">
        <v>278</v>
      </c>
      <c r="AE334" s="3622"/>
      <c r="AF334" s="3622"/>
      <c r="AG334" s="3622"/>
      <c r="AH334" s="3622"/>
      <c r="AI334" s="3622"/>
      <c r="AJ334" s="3650"/>
      <c r="AK334" s="3621" t="s">
        <v>279</v>
      </c>
      <c r="AL334" s="3622"/>
      <c r="AM334" s="3622"/>
      <c r="AN334" s="3622"/>
      <c r="AO334" s="3622"/>
      <c r="AP334" s="3622"/>
      <c r="AQ334" s="3650"/>
      <c r="AR334" s="3621" t="s">
        <v>280</v>
      </c>
      <c r="AS334" s="3622"/>
      <c r="AT334" s="3622"/>
      <c r="AU334" s="3622"/>
      <c r="AV334" s="3622"/>
      <c r="AW334" s="3622"/>
      <c r="AX334" s="3623"/>
    </row>
    <row r="335" spans="1:50" ht="19.5" customHeight="1" x14ac:dyDescent="0.15">
      <c r="A335" s="432"/>
      <c r="B335" s="433"/>
      <c r="C335" s="433"/>
      <c r="D335" s="433"/>
      <c r="E335" s="433"/>
      <c r="F335" s="434"/>
      <c r="G335" s="3624" t="s">
        <v>29</v>
      </c>
      <c r="H335" s="3625"/>
      <c r="I335" s="3630" t="s">
        <v>30</v>
      </c>
      <c r="J335" s="3631"/>
      <c r="K335" s="3631"/>
      <c r="L335" s="3631"/>
      <c r="M335" s="3631"/>
      <c r="N335" s="3631"/>
      <c r="O335" s="3632"/>
      <c r="P335" s="3709">
        <v>201</v>
      </c>
      <c r="Q335" s="3710"/>
      <c r="R335" s="3710"/>
      <c r="S335" s="3710"/>
      <c r="T335" s="3710"/>
      <c r="U335" s="3710"/>
      <c r="V335" s="3711"/>
      <c r="W335" s="3633">
        <v>171</v>
      </c>
      <c r="X335" s="3633"/>
      <c r="Y335" s="3633"/>
      <c r="Z335" s="3633"/>
      <c r="AA335" s="3633"/>
      <c r="AB335" s="3633"/>
      <c r="AC335" s="3633"/>
      <c r="AD335" s="3633">
        <v>145</v>
      </c>
      <c r="AE335" s="3633"/>
      <c r="AF335" s="3633"/>
      <c r="AG335" s="3633"/>
      <c r="AH335" s="3633"/>
      <c r="AI335" s="3633"/>
      <c r="AJ335" s="3633"/>
      <c r="AK335" s="3633">
        <v>145</v>
      </c>
      <c r="AL335" s="3633"/>
      <c r="AM335" s="3633"/>
      <c r="AN335" s="3633"/>
      <c r="AO335" s="3633"/>
      <c r="AP335" s="3633"/>
      <c r="AQ335" s="3633"/>
      <c r="AR335" s="3633"/>
      <c r="AS335" s="3633"/>
      <c r="AT335" s="3633"/>
      <c r="AU335" s="3633"/>
      <c r="AV335" s="3633"/>
      <c r="AW335" s="3633"/>
      <c r="AX335" s="3634"/>
    </row>
    <row r="336" spans="1:50" ht="19.5" customHeight="1" x14ac:dyDescent="0.15">
      <c r="A336" s="432"/>
      <c r="B336" s="433"/>
      <c r="C336" s="433"/>
      <c r="D336" s="433"/>
      <c r="E336" s="433"/>
      <c r="F336" s="434"/>
      <c r="G336" s="3626"/>
      <c r="H336" s="3627"/>
      <c r="I336" s="3635" t="s">
        <v>31</v>
      </c>
      <c r="J336" s="3636"/>
      <c r="K336" s="3636"/>
      <c r="L336" s="3636"/>
      <c r="M336" s="3636"/>
      <c r="N336" s="3636"/>
      <c r="O336" s="3637"/>
      <c r="P336" s="3712" t="s">
        <v>690</v>
      </c>
      <c r="Q336" s="3713"/>
      <c r="R336" s="3713"/>
      <c r="S336" s="3713"/>
      <c r="T336" s="3713"/>
      <c r="U336" s="3713"/>
      <c r="V336" s="3714"/>
      <c r="W336" s="3712" t="s">
        <v>690</v>
      </c>
      <c r="X336" s="3713"/>
      <c r="Y336" s="3713"/>
      <c r="Z336" s="3713"/>
      <c r="AA336" s="3713"/>
      <c r="AB336" s="3713"/>
      <c r="AC336" s="3714"/>
      <c r="AD336" s="3712" t="s">
        <v>690</v>
      </c>
      <c r="AE336" s="3713"/>
      <c r="AF336" s="3713"/>
      <c r="AG336" s="3713"/>
      <c r="AH336" s="3713"/>
      <c r="AI336" s="3713"/>
      <c r="AJ336" s="3714"/>
      <c r="AK336" s="3712" t="s">
        <v>690</v>
      </c>
      <c r="AL336" s="3713"/>
      <c r="AM336" s="3713"/>
      <c r="AN336" s="3713"/>
      <c r="AO336" s="3713"/>
      <c r="AP336" s="3713"/>
      <c r="AQ336" s="3714"/>
      <c r="AR336" s="3654"/>
      <c r="AS336" s="3654"/>
      <c r="AT336" s="3654"/>
      <c r="AU336" s="3654"/>
      <c r="AV336" s="3654"/>
      <c r="AW336" s="3654"/>
      <c r="AX336" s="3655"/>
    </row>
    <row r="337" spans="1:59" ht="19.5" customHeight="1" x14ac:dyDescent="0.15">
      <c r="A337" s="432"/>
      <c r="B337" s="433"/>
      <c r="C337" s="433"/>
      <c r="D337" s="433"/>
      <c r="E337" s="433"/>
      <c r="F337" s="434"/>
      <c r="G337" s="3626"/>
      <c r="H337" s="3627"/>
      <c r="I337" s="3651" t="s">
        <v>32</v>
      </c>
      <c r="J337" s="3652"/>
      <c r="K337" s="3652"/>
      <c r="L337" s="3652"/>
      <c r="M337" s="3652"/>
      <c r="N337" s="3652"/>
      <c r="O337" s="3653"/>
      <c r="P337" s="1008" t="s">
        <v>690</v>
      </c>
      <c r="Q337" s="1008"/>
      <c r="R337" s="1008"/>
      <c r="S337" s="1008"/>
      <c r="T337" s="1008"/>
      <c r="U337" s="1008"/>
      <c r="V337" s="1008"/>
      <c r="W337" s="1008" t="s">
        <v>690</v>
      </c>
      <c r="X337" s="1008"/>
      <c r="Y337" s="1008"/>
      <c r="Z337" s="1008"/>
      <c r="AA337" s="1008"/>
      <c r="AB337" s="1008"/>
      <c r="AC337" s="1008"/>
      <c r="AD337" s="1008" t="s">
        <v>690</v>
      </c>
      <c r="AE337" s="1008"/>
      <c r="AF337" s="1008"/>
      <c r="AG337" s="1008"/>
      <c r="AH337" s="1008"/>
      <c r="AI337" s="1008"/>
      <c r="AJ337" s="1008"/>
      <c r="AK337" s="1008" t="s">
        <v>690</v>
      </c>
      <c r="AL337" s="1008"/>
      <c r="AM337" s="1008"/>
      <c r="AN337" s="1008"/>
      <c r="AO337" s="1008"/>
      <c r="AP337" s="1008"/>
      <c r="AQ337" s="1008"/>
      <c r="AR337" s="444"/>
      <c r="AS337" s="445"/>
      <c r="AT337" s="445"/>
      <c r="AU337" s="445"/>
      <c r="AV337" s="445"/>
      <c r="AW337" s="445"/>
      <c r="AX337" s="446"/>
    </row>
    <row r="338" spans="1:59" ht="19.5" customHeight="1" x14ac:dyDescent="0.15">
      <c r="A338" s="432"/>
      <c r="B338" s="433"/>
      <c r="C338" s="433"/>
      <c r="D338" s="433"/>
      <c r="E338" s="433"/>
      <c r="F338" s="434"/>
      <c r="G338" s="3626"/>
      <c r="H338" s="3627"/>
      <c r="I338" s="3651" t="s">
        <v>33</v>
      </c>
      <c r="J338" s="3652"/>
      <c r="K338" s="3652"/>
      <c r="L338" s="3652"/>
      <c r="M338" s="3652"/>
      <c r="N338" s="3652"/>
      <c r="O338" s="3653"/>
      <c r="P338" s="1008" t="s">
        <v>690</v>
      </c>
      <c r="Q338" s="1008"/>
      <c r="R338" s="1008"/>
      <c r="S338" s="1008"/>
      <c r="T338" s="1008"/>
      <c r="U338" s="1008"/>
      <c r="V338" s="1008"/>
      <c r="W338" s="1008" t="s">
        <v>690</v>
      </c>
      <c r="X338" s="1008"/>
      <c r="Y338" s="1008"/>
      <c r="Z338" s="1008"/>
      <c r="AA338" s="1008"/>
      <c r="AB338" s="1008"/>
      <c r="AC338" s="1008"/>
      <c r="AD338" s="1008" t="s">
        <v>690</v>
      </c>
      <c r="AE338" s="1008"/>
      <c r="AF338" s="1008"/>
      <c r="AG338" s="1008"/>
      <c r="AH338" s="1008"/>
      <c r="AI338" s="1008"/>
      <c r="AJ338" s="1008"/>
      <c r="AK338" s="1008" t="s">
        <v>690</v>
      </c>
      <c r="AL338" s="1008"/>
      <c r="AM338" s="1008"/>
      <c r="AN338" s="1008"/>
      <c r="AO338" s="1008"/>
      <c r="AP338" s="1008"/>
      <c r="AQ338" s="1008"/>
      <c r="AR338" s="464"/>
      <c r="AS338" s="465"/>
      <c r="AT338" s="465"/>
      <c r="AU338" s="465"/>
      <c r="AV338" s="465"/>
      <c r="AW338" s="465"/>
      <c r="AX338" s="466"/>
    </row>
    <row r="339" spans="1:59" ht="19.5" customHeight="1" x14ac:dyDescent="0.15">
      <c r="A339" s="432"/>
      <c r="B339" s="433"/>
      <c r="C339" s="433"/>
      <c r="D339" s="433"/>
      <c r="E339" s="433"/>
      <c r="F339" s="434"/>
      <c r="G339" s="3626"/>
      <c r="H339" s="3627"/>
      <c r="I339" s="467" t="s">
        <v>34</v>
      </c>
      <c r="J339" s="468"/>
      <c r="K339" s="468"/>
      <c r="L339" s="468"/>
      <c r="M339" s="468"/>
      <c r="N339" s="468"/>
      <c r="O339" s="469"/>
      <c r="P339" s="1008" t="s">
        <v>690</v>
      </c>
      <c r="Q339" s="1008"/>
      <c r="R339" s="1008"/>
      <c r="S339" s="1008"/>
      <c r="T339" s="1008"/>
      <c r="U339" s="1008"/>
      <c r="V339" s="1008"/>
      <c r="W339" s="1008" t="s">
        <v>690</v>
      </c>
      <c r="X339" s="1008"/>
      <c r="Y339" s="1008"/>
      <c r="Z339" s="1008"/>
      <c r="AA339" s="1008"/>
      <c r="AB339" s="1008"/>
      <c r="AC339" s="1008"/>
      <c r="AD339" s="1008" t="s">
        <v>690</v>
      </c>
      <c r="AE339" s="1008"/>
      <c r="AF339" s="1008"/>
      <c r="AG339" s="1008"/>
      <c r="AH339" s="1008"/>
      <c r="AI339" s="1008"/>
      <c r="AJ339" s="1008"/>
      <c r="AK339" s="1008" t="s">
        <v>690</v>
      </c>
      <c r="AL339" s="1008"/>
      <c r="AM339" s="1008"/>
      <c r="AN339" s="1008"/>
      <c r="AO339" s="1008"/>
      <c r="AP339" s="1008"/>
      <c r="AQ339" s="1008"/>
      <c r="AR339" s="600"/>
      <c r="AS339" s="600"/>
      <c r="AT339" s="600"/>
      <c r="AU339" s="600"/>
      <c r="AV339" s="600"/>
      <c r="AW339" s="600"/>
      <c r="AX339" s="601"/>
    </row>
    <row r="340" spans="1:59" ht="19.5" customHeight="1" x14ac:dyDescent="0.15">
      <c r="A340" s="432"/>
      <c r="B340" s="433"/>
      <c r="C340" s="433"/>
      <c r="D340" s="433"/>
      <c r="E340" s="433"/>
      <c r="F340" s="434"/>
      <c r="G340" s="3628"/>
      <c r="H340" s="3629"/>
      <c r="I340" s="3616" t="s">
        <v>35</v>
      </c>
      <c r="J340" s="3617"/>
      <c r="K340" s="3617"/>
      <c r="L340" s="3617"/>
      <c r="M340" s="3617"/>
      <c r="N340" s="3617"/>
      <c r="O340" s="3618"/>
      <c r="P340" s="3706">
        <v>201</v>
      </c>
      <c r="Q340" s="3707"/>
      <c r="R340" s="3707"/>
      <c r="S340" s="3707"/>
      <c r="T340" s="3707"/>
      <c r="U340" s="3707"/>
      <c r="V340" s="3708"/>
      <c r="W340" s="3619">
        <v>171</v>
      </c>
      <c r="X340" s="3619"/>
      <c r="Y340" s="3619"/>
      <c r="Z340" s="3619"/>
      <c r="AA340" s="3619"/>
      <c r="AB340" s="3619"/>
      <c r="AC340" s="3619"/>
      <c r="AD340" s="3619">
        <v>145</v>
      </c>
      <c r="AE340" s="3619"/>
      <c r="AF340" s="3619"/>
      <c r="AG340" s="3619"/>
      <c r="AH340" s="3619"/>
      <c r="AI340" s="3619"/>
      <c r="AJ340" s="3619"/>
      <c r="AK340" s="3619">
        <v>145</v>
      </c>
      <c r="AL340" s="3619"/>
      <c r="AM340" s="3619"/>
      <c r="AN340" s="3619"/>
      <c r="AO340" s="3619"/>
      <c r="AP340" s="3619"/>
      <c r="AQ340" s="3619"/>
      <c r="AR340" s="3619"/>
      <c r="AS340" s="3619"/>
      <c r="AT340" s="3619"/>
      <c r="AU340" s="3619"/>
      <c r="AV340" s="3619"/>
      <c r="AW340" s="3619"/>
      <c r="AX340" s="3620"/>
    </row>
    <row r="341" spans="1:59" ht="19.5" customHeight="1" x14ac:dyDescent="0.15">
      <c r="A341" s="432"/>
      <c r="B341" s="433"/>
      <c r="C341" s="433"/>
      <c r="D341" s="433"/>
      <c r="E341" s="433"/>
      <c r="F341" s="434"/>
      <c r="G341" s="3611" t="s">
        <v>36</v>
      </c>
      <c r="H341" s="3612"/>
      <c r="I341" s="3612"/>
      <c r="J341" s="3612"/>
      <c r="K341" s="3612"/>
      <c r="L341" s="3612"/>
      <c r="M341" s="3612"/>
      <c r="N341" s="3612"/>
      <c r="O341" s="3612"/>
      <c r="P341" s="3703">
        <v>201</v>
      </c>
      <c r="Q341" s="3704"/>
      <c r="R341" s="3704"/>
      <c r="S341" s="3704"/>
      <c r="T341" s="3704"/>
      <c r="U341" s="3704"/>
      <c r="V341" s="3705"/>
      <c r="W341" s="3613">
        <v>171</v>
      </c>
      <c r="X341" s="3613"/>
      <c r="Y341" s="3613"/>
      <c r="Z341" s="3613"/>
      <c r="AA341" s="3613"/>
      <c r="AB341" s="3613"/>
      <c r="AC341" s="3613"/>
      <c r="AD341" s="3613">
        <v>145</v>
      </c>
      <c r="AE341" s="3613"/>
      <c r="AF341" s="3613"/>
      <c r="AG341" s="3613"/>
      <c r="AH341" s="3613"/>
      <c r="AI341" s="3613"/>
      <c r="AJ341" s="3613"/>
      <c r="AK341" s="3614"/>
      <c r="AL341" s="3614"/>
      <c r="AM341" s="3614"/>
      <c r="AN341" s="3614"/>
      <c r="AO341" s="3614"/>
      <c r="AP341" s="3614"/>
      <c r="AQ341" s="3614"/>
      <c r="AR341" s="3614"/>
      <c r="AS341" s="3614"/>
      <c r="AT341" s="3614"/>
      <c r="AU341" s="3614"/>
      <c r="AV341" s="3614"/>
      <c r="AW341" s="3614"/>
      <c r="AX341" s="3615"/>
      <c r="BG341" s="131"/>
    </row>
    <row r="342" spans="1:59" ht="19.5" customHeight="1" x14ac:dyDescent="0.15">
      <c r="A342" s="435"/>
      <c r="B342" s="436"/>
      <c r="C342" s="436"/>
      <c r="D342" s="436"/>
      <c r="E342" s="436"/>
      <c r="F342" s="437"/>
      <c r="G342" s="3611" t="s">
        <v>37</v>
      </c>
      <c r="H342" s="3612"/>
      <c r="I342" s="3612"/>
      <c r="J342" s="3612"/>
      <c r="K342" s="3612"/>
      <c r="L342" s="3612"/>
      <c r="M342" s="3612"/>
      <c r="N342" s="3612"/>
      <c r="O342" s="3612"/>
      <c r="P342" s="3703">
        <v>100</v>
      </c>
      <c r="Q342" s="3704"/>
      <c r="R342" s="3704"/>
      <c r="S342" s="3704"/>
      <c r="T342" s="3704"/>
      <c r="U342" s="3704"/>
      <c r="V342" s="3705"/>
      <c r="W342" s="3613">
        <v>100</v>
      </c>
      <c r="X342" s="3613"/>
      <c r="Y342" s="3613"/>
      <c r="Z342" s="3613"/>
      <c r="AA342" s="3613"/>
      <c r="AB342" s="3613"/>
      <c r="AC342" s="3613"/>
      <c r="AD342" s="3613">
        <v>100</v>
      </c>
      <c r="AE342" s="3613"/>
      <c r="AF342" s="3613"/>
      <c r="AG342" s="3613"/>
      <c r="AH342" s="3613"/>
      <c r="AI342" s="3613"/>
      <c r="AJ342" s="3613"/>
      <c r="AK342" s="3614"/>
      <c r="AL342" s="3614"/>
      <c r="AM342" s="3614"/>
      <c r="AN342" s="3614"/>
      <c r="AO342" s="3614"/>
      <c r="AP342" s="3614"/>
      <c r="AQ342" s="3614"/>
      <c r="AR342" s="3614"/>
      <c r="AS342" s="3614"/>
      <c r="AT342" s="3614"/>
      <c r="AU342" s="3614"/>
      <c r="AV342" s="3614"/>
      <c r="AW342" s="3614"/>
      <c r="AX342" s="3615"/>
    </row>
    <row r="343" spans="1:59" ht="19.5" customHeight="1" x14ac:dyDescent="0.15">
      <c r="A343" s="447" t="s">
        <v>696</v>
      </c>
      <c r="B343" s="448"/>
      <c r="C343" s="588" t="s">
        <v>91</v>
      </c>
      <c r="D343" s="589"/>
      <c r="E343" s="589"/>
      <c r="F343" s="589"/>
      <c r="G343" s="589"/>
      <c r="H343" s="589"/>
      <c r="I343" s="589"/>
      <c r="J343" s="589"/>
      <c r="K343" s="590"/>
      <c r="L343" s="591" t="s">
        <v>92</v>
      </c>
      <c r="M343" s="591"/>
      <c r="N343" s="591"/>
      <c r="O343" s="591"/>
      <c r="P343" s="591"/>
      <c r="Q343" s="591"/>
      <c r="R343" s="592" t="s">
        <v>280</v>
      </c>
      <c r="S343" s="592"/>
      <c r="T343" s="592"/>
      <c r="U343" s="592"/>
      <c r="V343" s="592"/>
      <c r="W343" s="592"/>
      <c r="X343" s="593" t="s">
        <v>93</v>
      </c>
      <c r="Y343" s="589"/>
      <c r="Z343" s="589"/>
      <c r="AA343" s="589"/>
      <c r="AB343" s="589"/>
      <c r="AC343" s="589"/>
      <c r="AD343" s="589"/>
      <c r="AE343" s="589"/>
      <c r="AF343" s="589"/>
      <c r="AG343" s="589"/>
      <c r="AH343" s="589"/>
      <c r="AI343" s="589"/>
      <c r="AJ343" s="589"/>
      <c r="AK343" s="589"/>
      <c r="AL343" s="589"/>
      <c r="AM343" s="589"/>
      <c r="AN343" s="589"/>
      <c r="AO343" s="589"/>
      <c r="AP343" s="589"/>
      <c r="AQ343" s="589"/>
      <c r="AR343" s="589"/>
      <c r="AS343" s="589"/>
      <c r="AT343" s="589"/>
      <c r="AU343" s="589"/>
      <c r="AV343" s="589"/>
      <c r="AW343" s="589"/>
      <c r="AX343" s="594"/>
    </row>
    <row r="344" spans="1:59" ht="19.5" customHeight="1" x14ac:dyDescent="0.15">
      <c r="A344" s="449"/>
      <c r="B344" s="450"/>
      <c r="C344" s="3602" t="s">
        <v>697</v>
      </c>
      <c r="D344" s="3603"/>
      <c r="E344" s="3603"/>
      <c r="F344" s="3603"/>
      <c r="G344" s="3603"/>
      <c r="H344" s="3603"/>
      <c r="I344" s="3603"/>
      <c r="J344" s="3603"/>
      <c r="K344" s="3604"/>
      <c r="L344" s="1061">
        <v>145</v>
      </c>
      <c r="M344" s="1061"/>
      <c r="N344" s="1061"/>
      <c r="O344" s="1061"/>
      <c r="P344" s="1061"/>
      <c r="Q344" s="1061"/>
      <c r="R344" s="1061"/>
      <c r="S344" s="1061"/>
      <c r="T344" s="1061"/>
      <c r="U344" s="1061"/>
      <c r="V344" s="1061"/>
      <c r="W344" s="1061"/>
      <c r="X344" s="1390"/>
      <c r="Y344" s="1391"/>
      <c r="Z344" s="1391"/>
      <c r="AA344" s="1391"/>
      <c r="AB344" s="1391"/>
      <c r="AC344" s="1391"/>
      <c r="AD344" s="1391"/>
      <c r="AE344" s="1391"/>
      <c r="AF344" s="1391"/>
      <c r="AG344" s="1391"/>
      <c r="AH344" s="1391"/>
      <c r="AI344" s="1391"/>
      <c r="AJ344" s="1391"/>
      <c r="AK344" s="1391"/>
      <c r="AL344" s="1391"/>
      <c r="AM344" s="1391"/>
      <c r="AN344" s="1391"/>
      <c r="AO344" s="1391"/>
      <c r="AP344" s="1391"/>
      <c r="AQ344" s="1391"/>
      <c r="AR344" s="1391"/>
      <c r="AS344" s="1391"/>
      <c r="AT344" s="1391"/>
      <c r="AU344" s="1391"/>
      <c r="AV344" s="1391"/>
      <c r="AW344" s="1391"/>
      <c r="AX344" s="1392"/>
    </row>
    <row r="345" spans="1:59" ht="19.5" customHeight="1" x14ac:dyDescent="0.15">
      <c r="A345" s="449"/>
      <c r="B345" s="450"/>
      <c r="C345" s="409"/>
      <c r="D345" s="410"/>
      <c r="E345" s="410"/>
      <c r="F345" s="410"/>
      <c r="G345" s="410"/>
      <c r="H345" s="410"/>
      <c r="I345" s="410"/>
      <c r="J345" s="410"/>
      <c r="K345" s="411"/>
      <c r="L345" s="1056"/>
      <c r="M345" s="1056"/>
      <c r="N345" s="1056"/>
      <c r="O345" s="1056"/>
      <c r="P345" s="1056"/>
      <c r="Q345" s="1056"/>
      <c r="R345" s="1056"/>
      <c r="S345" s="1056"/>
      <c r="T345" s="1056"/>
      <c r="U345" s="1056"/>
      <c r="V345" s="1056"/>
      <c r="W345" s="1056"/>
      <c r="X345" s="1393"/>
      <c r="Y345" s="1394"/>
      <c r="Z345" s="1394"/>
      <c r="AA345" s="1394"/>
      <c r="AB345" s="1394"/>
      <c r="AC345" s="1394"/>
      <c r="AD345" s="1394"/>
      <c r="AE345" s="1394"/>
      <c r="AF345" s="1394"/>
      <c r="AG345" s="1394"/>
      <c r="AH345" s="1394"/>
      <c r="AI345" s="1394"/>
      <c r="AJ345" s="1394"/>
      <c r="AK345" s="1394"/>
      <c r="AL345" s="1394"/>
      <c r="AM345" s="1394"/>
      <c r="AN345" s="1394"/>
      <c r="AO345" s="1394"/>
      <c r="AP345" s="1394"/>
      <c r="AQ345" s="1394"/>
      <c r="AR345" s="1394"/>
      <c r="AS345" s="1394"/>
      <c r="AT345" s="1394"/>
      <c r="AU345" s="1394"/>
      <c r="AV345" s="1394"/>
      <c r="AW345" s="1394"/>
      <c r="AX345" s="1395"/>
    </row>
    <row r="346" spans="1:59" ht="19.5" customHeight="1" x14ac:dyDescent="0.15">
      <c r="A346" s="449"/>
      <c r="B346" s="450"/>
      <c r="C346" s="409"/>
      <c r="D346" s="410"/>
      <c r="E346" s="410"/>
      <c r="F346" s="410"/>
      <c r="G346" s="410"/>
      <c r="H346" s="410"/>
      <c r="I346" s="410"/>
      <c r="J346" s="410"/>
      <c r="K346" s="411"/>
      <c r="L346" s="1056"/>
      <c r="M346" s="1056"/>
      <c r="N346" s="1056"/>
      <c r="O346" s="1056"/>
      <c r="P346" s="1056"/>
      <c r="Q346" s="1056"/>
      <c r="R346" s="1056"/>
      <c r="S346" s="1056"/>
      <c r="T346" s="1056"/>
      <c r="U346" s="1056"/>
      <c r="V346" s="1056"/>
      <c r="W346" s="1056"/>
      <c r="X346" s="422"/>
      <c r="Y346" s="423"/>
      <c r="Z346" s="423"/>
      <c r="AA346" s="423"/>
      <c r="AB346" s="423"/>
      <c r="AC346" s="423"/>
      <c r="AD346" s="423"/>
      <c r="AE346" s="423"/>
      <c r="AF346" s="423"/>
      <c r="AG346" s="423"/>
      <c r="AH346" s="423"/>
      <c r="AI346" s="423"/>
      <c r="AJ346" s="423"/>
      <c r="AK346" s="423"/>
      <c r="AL346" s="423"/>
      <c r="AM346" s="423"/>
      <c r="AN346" s="423"/>
      <c r="AO346" s="423"/>
      <c r="AP346" s="423"/>
      <c r="AQ346" s="423"/>
      <c r="AR346" s="423"/>
      <c r="AS346" s="423"/>
      <c r="AT346" s="423"/>
      <c r="AU346" s="423"/>
      <c r="AV346" s="423"/>
      <c r="AW346" s="423"/>
      <c r="AX346" s="424"/>
    </row>
    <row r="347" spans="1:59" ht="19.5" customHeight="1" x14ac:dyDescent="0.15">
      <c r="A347" s="449"/>
      <c r="B347" s="450"/>
      <c r="C347" s="409"/>
      <c r="D347" s="410"/>
      <c r="E347" s="410"/>
      <c r="F347" s="410"/>
      <c r="G347" s="410"/>
      <c r="H347" s="410"/>
      <c r="I347" s="410"/>
      <c r="J347" s="410"/>
      <c r="K347" s="411"/>
      <c r="L347" s="1056"/>
      <c r="M347" s="1056"/>
      <c r="N347" s="1056"/>
      <c r="O347" s="1056"/>
      <c r="P347" s="1056"/>
      <c r="Q347" s="1056"/>
      <c r="R347" s="1056"/>
      <c r="S347" s="1056"/>
      <c r="T347" s="1056"/>
      <c r="U347" s="1056"/>
      <c r="V347" s="1056"/>
      <c r="W347" s="1056"/>
      <c r="X347" s="422"/>
      <c r="Y347" s="423"/>
      <c r="Z347" s="423"/>
      <c r="AA347" s="423"/>
      <c r="AB347" s="423"/>
      <c r="AC347" s="423"/>
      <c r="AD347" s="423"/>
      <c r="AE347" s="423"/>
      <c r="AF347" s="423"/>
      <c r="AG347" s="423"/>
      <c r="AH347" s="423"/>
      <c r="AI347" s="423"/>
      <c r="AJ347" s="423"/>
      <c r="AK347" s="423"/>
      <c r="AL347" s="423"/>
      <c r="AM347" s="423"/>
      <c r="AN347" s="423"/>
      <c r="AO347" s="423"/>
      <c r="AP347" s="423"/>
      <c r="AQ347" s="423"/>
      <c r="AR347" s="423"/>
      <c r="AS347" s="423"/>
      <c r="AT347" s="423"/>
      <c r="AU347" s="423"/>
      <c r="AV347" s="423"/>
      <c r="AW347" s="423"/>
      <c r="AX347" s="424"/>
    </row>
    <row r="348" spans="1:59" ht="19.5" customHeight="1" x14ac:dyDescent="0.15">
      <c r="A348" s="449"/>
      <c r="B348" s="450"/>
      <c r="C348" s="409"/>
      <c r="D348" s="410"/>
      <c r="E348" s="410"/>
      <c r="F348" s="410"/>
      <c r="G348" s="410"/>
      <c r="H348" s="410"/>
      <c r="I348" s="410"/>
      <c r="J348" s="410"/>
      <c r="K348" s="411"/>
      <c r="L348" s="1056"/>
      <c r="M348" s="1056"/>
      <c r="N348" s="1056"/>
      <c r="O348" s="1056"/>
      <c r="P348" s="1056"/>
      <c r="Q348" s="1056"/>
      <c r="R348" s="1056"/>
      <c r="S348" s="1056"/>
      <c r="T348" s="1056"/>
      <c r="U348" s="1056"/>
      <c r="V348" s="1056"/>
      <c r="W348" s="1056"/>
      <c r="X348" s="422"/>
      <c r="Y348" s="423"/>
      <c r="Z348" s="423"/>
      <c r="AA348" s="423"/>
      <c r="AB348" s="423"/>
      <c r="AC348" s="423"/>
      <c r="AD348" s="423"/>
      <c r="AE348" s="423"/>
      <c r="AF348" s="423"/>
      <c r="AG348" s="423"/>
      <c r="AH348" s="423"/>
      <c r="AI348" s="423"/>
      <c r="AJ348" s="423"/>
      <c r="AK348" s="423"/>
      <c r="AL348" s="423"/>
      <c r="AM348" s="423"/>
      <c r="AN348" s="423"/>
      <c r="AO348" s="423"/>
      <c r="AP348" s="423"/>
      <c r="AQ348" s="423"/>
      <c r="AR348" s="423"/>
      <c r="AS348" s="423"/>
      <c r="AT348" s="423"/>
      <c r="AU348" s="423"/>
      <c r="AV348" s="423"/>
      <c r="AW348" s="423"/>
      <c r="AX348" s="424"/>
    </row>
    <row r="349" spans="1:59" ht="19.5" customHeight="1" x14ac:dyDescent="0.15">
      <c r="A349" s="449"/>
      <c r="B349" s="450"/>
      <c r="C349" s="409"/>
      <c r="D349" s="410"/>
      <c r="E349" s="410"/>
      <c r="F349" s="410"/>
      <c r="G349" s="410"/>
      <c r="H349" s="410"/>
      <c r="I349" s="410"/>
      <c r="J349" s="410"/>
      <c r="K349" s="411"/>
      <c r="L349" s="1056"/>
      <c r="M349" s="1056"/>
      <c r="N349" s="1056"/>
      <c r="O349" s="1056"/>
      <c r="P349" s="1056"/>
      <c r="Q349" s="1056"/>
      <c r="R349" s="1056"/>
      <c r="S349" s="1056"/>
      <c r="T349" s="1056"/>
      <c r="U349" s="1056"/>
      <c r="V349" s="1056"/>
      <c r="W349" s="1056"/>
      <c r="X349" s="422"/>
      <c r="Y349" s="423"/>
      <c r="Z349" s="423"/>
      <c r="AA349" s="423"/>
      <c r="AB349" s="423"/>
      <c r="AC349" s="423"/>
      <c r="AD349" s="423"/>
      <c r="AE349" s="423"/>
      <c r="AF349" s="423"/>
      <c r="AG349" s="423"/>
      <c r="AH349" s="423"/>
      <c r="AI349" s="423"/>
      <c r="AJ349" s="423"/>
      <c r="AK349" s="423"/>
      <c r="AL349" s="423"/>
      <c r="AM349" s="423"/>
      <c r="AN349" s="423"/>
      <c r="AO349" s="423"/>
      <c r="AP349" s="423"/>
      <c r="AQ349" s="423"/>
      <c r="AR349" s="423"/>
      <c r="AS349" s="423"/>
      <c r="AT349" s="423"/>
      <c r="AU349" s="423"/>
      <c r="AV349" s="423"/>
      <c r="AW349" s="423"/>
      <c r="AX349" s="424"/>
    </row>
    <row r="350" spans="1:59" ht="19.5" hidden="1" customHeight="1" x14ac:dyDescent="0.15">
      <c r="A350" s="449"/>
      <c r="B350" s="450"/>
      <c r="C350" s="425"/>
      <c r="D350" s="426"/>
      <c r="E350" s="426"/>
      <c r="F350" s="426"/>
      <c r="G350" s="426"/>
      <c r="H350" s="426"/>
      <c r="I350" s="426"/>
      <c r="J350" s="426"/>
      <c r="K350" s="427"/>
      <c r="L350" s="1057"/>
      <c r="M350" s="1057"/>
      <c r="N350" s="1057"/>
      <c r="O350" s="1057"/>
      <c r="P350" s="1057"/>
      <c r="Q350" s="1057"/>
      <c r="R350" s="1057"/>
      <c r="S350" s="1057"/>
      <c r="T350" s="1057"/>
      <c r="U350" s="1057"/>
      <c r="V350" s="1057"/>
      <c r="W350" s="1057"/>
      <c r="X350" s="422"/>
      <c r="Y350" s="423"/>
      <c r="Z350" s="423"/>
      <c r="AA350" s="423"/>
      <c r="AB350" s="423"/>
      <c r="AC350" s="423"/>
      <c r="AD350" s="423"/>
      <c r="AE350" s="423"/>
      <c r="AF350" s="423"/>
      <c r="AG350" s="423"/>
      <c r="AH350" s="423"/>
      <c r="AI350" s="423"/>
      <c r="AJ350" s="423"/>
      <c r="AK350" s="423"/>
      <c r="AL350" s="423"/>
      <c r="AM350" s="423"/>
      <c r="AN350" s="423"/>
      <c r="AO350" s="423"/>
      <c r="AP350" s="423"/>
      <c r="AQ350" s="423"/>
      <c r="AR350" s="423"/>
      <c r="AS350" s="423"/>
      <c r="AT350" s="423"/>
      <c r="AU350" s="423"/>
      <c r="AV350" s="423"/>
      <c r="AW350" s="423"/>
      <c r="AX350" s="424"/>
    </row>
    <row r="351" spans="1:59" ht="19.5" customHeight="1" thickBot="1" x14ac:dyDescent="0.2">
      <c r="A351" s="451"/>
      <c r="B351" s="452"/>
      <c r="C351" s="412" t="s">
        <v>35</v>
      </c>
      <c r="D351" s="413"/>
      <c r="E351" s="413"/>
      <c r="F351" s="413"/>
      <c r="G351" s="413"/>
      <c r="H351" s="413"/>
      <c r="I351" s="413"/>
      <c r="J351" s="413"/>
      <c r="K351" s="414"/>
      <c r="L351" s="1062">
        <v>145</v>
      </c>
      <c r="M351" s="1062"/>
      <c r="N351" s="1062"/>
      <c r="O351" s="1062"/>
      <c r="P351" s="1062"/>
      <c r="Q351" s="1062"/>
      <c r="R351" s="1062"/>
      <c r="S351" s="1062"/>
      <c r="T351" s="1062"/>
      <c r="U351" s="1062"/>
      <c r="V351" s="1062"/>
      <c r="W351" s="1062"/>
      <c r="X351" s="418"/>
      <c r="Y351" s="419"/>
      <c r="Z351" s="419"/>
      <c r="AA351" s="419"/>
      <c r="AB351" s="419"/>
      <c r="AC351" s="419"/>
      <c r="AD351" s="419"/>
      <c r="AE351" s="419"/>
      <c r="AF351" s="419"/>
      <c r="AG351" s="419"/>
      <c r="AH351" s="419"/>
      <c r="AI351" s="419"/>
      <c r="AJ351" s="419"/>
      <c r="AK351" s="419"/>
      <c r="AL351" s="419"/>
      <c r="AM351" s="419"/>
      <c r="AN351" s="419"/>
      <c r="AO351" s="419"/>
      <c r="AP351" s="419"/>
      <c r="AQ351" s="419"/>
      <c r="AR351" s="419"/>
      <c r="AS351" s="419"/>
      <c r="AT351" s="419"/>
      <c r="AU351" s="419"/>
      <c r="AV351" s="419"/>
      <c r="AW351" s="419"/>
      <c r="AX351" s="420"/>
    </row>
    <row r="352" spans="1:59" ht="20.25" customHeight="1" thickBot="1" x14ac:dyDescent="0.2">
      <c r="AJ352" s="1045"/>
      <c r="AK352" s="1045"/>
      <c r="AL352" s="1045"/>
      <c r="AM352" s="1045"/>
      <c r="AN352" s="1045"/>
      <c r="AO352" s="1045"/>
      <c r="AP352" s="1045"/>
      <c r="AQ352" s="873" t="s">
        <v>264</v>
      </c>
      <c r="AR352" s="873"/>
      <c r="AS352" s="873"/>
      <c r="AT352" s="873"/>
      <c r="AU352" s="873"/>
      <c r="AV352" s="873"/>
      <c r="AW352" s="873"/>
      <c r="AX352" s="873"/>
    </row>
    <row r="353" spans="1:59" ht="24.75" customHeight="1" x14ac:dyDescent="0.15">
      <c r="A353" s="511" t="s">
        <v>265</v>
      </c>
      <c r="B353" s="512"/>
      <c r="C353" s="512"/>
      <c r="D353" s="512"/>
      <c r="E353" s="512"/>
      <c r="F353" s="513"/>
      <c r="G353" s="3681" t="s">
        <v>699</v>
      </c>
      <c r="H353" s="3682"/>
      <c r="I353" s="3682"/>
      <c r="J353" s="3682"/>
      <c r="K353" s="3682"/>
      <c r="L353" s="3682"/>
      <c r="M353" s="3682"/>
      <c r="N353" s="3682"/>
      <c r="O353" s="3682"/>
      <c r="P353" s="3682"/>
      <c r="Q353" s="3682"/>
      <c r="R353" s="3682"/>
      <c r="S353" s="3682"/>
      <c r="T353" s="3682"/>
      <c r="U353" s="3682"/>
      <c r="V353" s="3682"/>
      <c r="W353" s="3682"/>
      <c r="X353" s="3682"/>
      <c r="Y353" s="3683" t="s">
        <v>267</v>
      </c>
      <c r="Z353" s="3684"/>
      <c r="AA353" s="3684"/>
      <c r="AB353" s="3684"/>
      <c r="AC353" s="3684"/>
      <c r="AD353" s="3685"/>
      <c r="AE353" s="3684" t="s">
        <v>459</v>
      </c>
      <c r="AF353" s="3684"/>
      <c r="AG353" s="3684"/>
      <c r="AH353" s="3684"/>
      <c r="AI353" s="3684"/>
      <c r="AJ353" s="3684"/>
      <c r="AK353" s="3684"/>
      <c r="AL353" s="3684"/>
      <c r="AM353" s="3684"/>
      <c r="AN353" s="3684"/>
      <c r="AO353" s="3684"/>
      <c r="AP353" s="3685"/>
      <c r="AQ353" s="3686" t="s">
        <v>6</v>
      </c>
      <c r="AR353" s="3684"/>
      <c r="AS353" s="3684"/>
      <c r="AT353" s="3684"/>
      <c r="AU353" s="3684"/>
      <c r="AV353" s="3684"/>
      <c r="AW353" s="3684"/>
      <c r="AX353" s="3687"/>
    </row>
    <row r="354" spans="1:59" ht="30" customHeight="1" x14ac:dyDescent="0.15">
      <c r="A354" s="550" t="s">
        <v>7</v>
      </c>
      <c r="B354" s="551"/>
      <c r="C354" s="551"/>
      <c r="D354" s="551"/>
      <c r="E354" s="551"/>
      <c r="F354" s="552"/>
      <c r="G354" s="2944" t="s">
        <v>700</v>
      </c>
      <c r="H354" s="2945"/>
      <c r="I354" s="2945"/>
      <c r="J354" s="2945"/>
      <c r="K354" s="2945"/>
      <c r="L354" s="2945"/>
      <c r="M354" s="2945"/>
      <c r="N354" s="2945"/>
      <c r="O354" s="2945"/>
      <c r="P354" s="2945"/>
      <c r="Q354" s="2945"/>
      <c r="R354" s="2945"/>
      <c r="S354" s="2945"/>
      <c r="T354" s="2945"/>
      <c r="U354" s="2945"/>
      <c r="V354" s="3665"/>
      <c r="W354" s="3665"/>
      <c r="X354" s="3665"/>
      <c r="Y354" s="3688" t="s">
        <v>9</v>
      </c>
      <c r="Z354" s="3689"/>
      <c r="AA354" s="3689"/>
      <c r="AB354" s="3689"/>
      <c r="AC354" s="3689"/>
      <c r="AD354" s="3690"/>
      <c r="AE354" s="3689" t="s">
        <v>686</v>
      </c>
      <c r="AF354" s="3689"/>
      <c r="AG354" s="3689"/>
      <c r="AH354" s="3689"/>
      <c r="AI354" s="3689"/>
      <c r="AJ354" s="3689"/>
      <c r="AK354" s="3689"/>
      <c r="AL354" s="3689"/>
      <c r="AM354" s="3689"/>
      <c r="AN354" s="3689"/>
      <c r="AO354" s="3689"/>
      <c r="AP354" s="3690"/>
      <c r="AQ354" s="3691" t="s">
        <v>701</v>
      </c>
      <c r="AR354" s="3692"/>
      <c r="AS354" s="3692"/>
      <c r="AT354" s="3692"/>
      <c r="AU354" s="3692"/>
      <c r="AV354" s="3692"/>
      <c r="AW354" s="3692"/>
      <c r="AX354" s="3693"/>
    </row>
    <row r="355" spans="1:59" ht="30" customHeight="1" x14ac:dyDescent="0.15">
      <c r="A355" s="565" t="s">
        <v>12</v>
      </c>
      <c r="B355" s="566"/>
      <c r="C355" s="566"/>
      <c r="D355" s="566"/>
      <c r="E355" s="566"/>
      <c r="F355" s="567"/>
      <c r="G355" s="3086" t="s">
        <v>13</v>
      </c>
      <c r="H355" s="3665"/>
      <c r="I355" s="3665"/>
      <c r="J355" s="3665"/>
      <c r="K355" s="3665"/>
      <c r="L355" s="3665"/>
      <c r="M355" s="3665"/>
      <c r="N355" s="3665"/>
      <c r="O355" s="3665"/>
      <c r="P355" s="3665"/>
      <c r="Q355" s="3665"/>
      <c r="R355" s="3665"/>
      <c r="S355" s="3665"/>
      <c r="T355" s="3665"/>
      <c r="U355" s="3665"/>
      <c r="V355" s="3665"/>
      <c r="W355" s="3665"/>
      <c r="X355" s="3665"/>
      <c r="Y355" s="3666" t="s">
        <v>14</v>
      </c>
      <c r="Z355" s="3667"/>
      <c r="AA355" s="3667"/>
      <c r="AB355" s="3667"/>
      <c r="AC355" s="3667"/>
      <c r="AD355" s="3668"/>
      <c r="AE355" s="3669" t="s">
        <v>688</v>
      </c>
      <c r="AF355" s="3670"/>
      <c r="AG355" s="3670"/>
      <c r="AH355" s="3670"/>
      <c r="AI355" s="3670"/>
      <c r="AJ355" s="3670"/>
      <c r="AK355" s="3670"/>
      <c r="AL355" s="3670"/>
      <c r="AM355" s="3670"/>
      <c r="AN355" s="3670"/>
      <c r="AO355" s="3670"/>
      <c r="AP355" s="3670"/>
      <c r="AQ355" s="3671"/>
      <c r="AR355" s="3671"/>
      <c r="AS355" s="3671"/>
      <c r="AT355" s="3671"/>
      <c r="AU355" s="3671"/>
      <c r="AV355" s="3671"/>
      <c r="AW355" s="3671"/>
      <c r="AX355" s="3672"/>
    </row>
    <row r="356" spans="1:59" ht="39.75" customHeight="1" x14ac:dyDescent="0.15">
      <c r="A356" s="535" t="s">
        <v>16</v>
      </c>
      <c r="B356" s="536"/>
      <c r="C356" s="536"/>
      <c r="D356" s="536"/>
      <c r="E356" s="536"/>
      <c r="F356" s="537"/>
      <c r="G356" s="3673" t="s">
        <v>271</v>
      </c>
      <c r="H356" s="3674"/>
      <c r="I356" s="3674"/>
      <c r="J356" s="3674"/>
      <c r="K356" s="3674"/>
      <c r="L356" s="3674"/>
      <c r="M356" s="3674"/>
      <c r="N356" s="3674"/>
      <c r="O356" s="3674"/>
      <c r="P356" s="3674"/>
      <c r="Q356" s="3674"/>
      <c r="R356" s="3674"/>
      <c r="S356" s="3674"/>
      <c r="T356" s="3674"/>
      <c r="U356" s="3674"/>
      <c r="V356" s="3675"/>
      <c r="W356" s="3675"/>
      <c r="X356" s="3675"/>
      <c r="Y356" s="3676" t="s">
        <v>272</v>
      </c>
      <c r="Z356" s="3665"/>
      <c r="AA356" s="3665"/>
      <c r="AB356" s="3665"/>
      <c r="AC356" s="3665"/>
      <c r="AD356" s="3677"/>
      <c r="AE356" s="3678" t="s">
        <v>690</v>
      </c>
      <c r="AF356" s="3679"/>
      <c r="AG356" s="3679"/>
      <c r="AH356" s="3679"/>
      <c r="AI356" s="3679"/>
      <c r="AJ356" s="3679"/>
      <c r="AK356" s="3679"/>
      <c r="AL356" s="3679"/>
      <c r="AM356" s="3679"/>
      <c r="AN356" s="3679"/>
      <c r="AO356" s="3679"/>
      <c r="AP356" s="3679"/>
      <c r="AQ356" s="3679"/>
      <c r="AR356" s="3679"/>
      <c r="AS356" s="3679"/>
      <c r="AT356" s="3679"/>
      <c r="AU356" s="3679"/>
      <c r="AV356" s="3679"/>
      <c r="AW356" s="3679"/>
      <c r="AX356" s="3680"/>
    </row>
    <row r="357" spans="1:59" ht="53.25" customHeight="1" x14ac:dyDescent="0.15">
      <c r="A357" s="526" t="s">
        <v>17</v>
      </c>
      <c r="B357" s="527"/>
      <c r="C357" s="527"/>
      <c r="D357" s="527"/>
      <c r="E357" s="527"/>
      <c r="F357" s="528"/>
      <c r="G357" s="3656" t="s">
        <v>702</v>
      </c>
      <c r="H357" s="3657"/>
      <c r="I357" s="3657"/>
      <c r="J357" s="3657"/>
      <c r="K357" s="3657"/>
      <c r="L357" s="3657"/>
      <c r="M357" s="3657"/>
      <c r="N357" s="3657"/>
      <c r="O357" s="3657"/>
      <c r="P357" s="3657"/>
      <c r="Q357" s="3657"/>
      <c r="R357" s="3657"/>
      <c r="S357" s="3657"/>
      <c r="T357" s="3657"/>
      <c r="U357" s="3657"/>
      <c r="V357" s="3657"/>
      <c r="W357" s="3657"/>
      <c r="X357" s="3657"/>
      <c r="Y357" s="3657"/>
      <c r="Z357" s="3657"/>
      <c r="AA357" s="3657"/>
      <c r="AB357" s="3657"/>
      <c r="AC357" s="3657"/>
      <c r="AD357" s="3657"/>
      <c r="AE357" s="3657"/>
      <c r="AF357" s="3657"/>
      <c r="AG357" s="3657"/>
      <c r="AH357" s="3657"/>
      <c r="AI357" s="3657"/>
      <c r="AJ357" s="3657"/>
      <c r="AK357" s="3657"/>
      <c r="AL357" s="3657"/>
      <c r="AM357" s="3657"/>
      <c r="AN357" s="3657"/>
      <c r="AO357" s="3657"/>
      <c r="AP357" s="3657"/>
      <c r="AQ357" s="3657"/>
      <c r="AR357" s="3657"/>
      <c r="AS357" s="3657"/>
      <c r="AT357" s="3657"/>
      <c r="AU357" s="3657"/>
      <c r="AV357" s="3657"/>
      <c r="AW357" s="3657"/>
      <c r="AX357" s="3658"/>
    </row>
    <row r="358" spans="1:59" ht="53.25" customHeight="1" x14ac:dyDescent="0.15">
      <c r="A358" s="526" t="s">
        <v>19</v>
      </c>
      <c r="B358" s="527"/>
      <c r="C358" s="527"/>
      <c r="D358" s="527"/>
      <c r="E358" s="527"/>
      <c r="F358" s="528"/>
      <c r="G358" s="3659" t="s">
        <v>703</v>
      </c>
      <c r="H358" s="3660"/>
      <c r="I358" s="3660"/>
      <c r="J358" s="3660"/>
      <c r="K358" s="3660"/>
      <c r="L358" s="3660"/>
      <c r="M358" s="3660"/>
      <c r="N358" s="3660"/>
      <c r="O358" s="3660"/>
      <c r="P358" s="3660"/>
      <c r="Q358" s="3660"/>
      <c r="R358" s="3660"/>
      <c r="S358" s="3660"/>
      <c r="T358" s="3660"/>
      <c r="U358" s="3660"/>
      <c r="V358" s="3660"/>
      <c r="W358" s="3660"/>
      <c r="X358" s="3660"/>
      <c r="Y358" s="3660"/>
      <c r="Z358" s="3660"/>
      <c r="AA358" s="3660"/>
      <c r="AB358" s="3660"/>
      <c r="AC358" s="3660"/>
      <c r="AD358" s="3660"/>
      <c r="AE358" s="3660"/>
      <c r="AF358" s="3660"/>
      <c r="AG358" s="3660"/>
      <c r="AH358" s="3660"/>
      <c r="AI358" s="3660"/>
      <c r="AJ358" s="3660"/>
      <c r="AK358" s="3660"/>
      <c r="AL358" s="3660"/>
      <c r="AM358" s="3660"/>
      <c r="AN358" s="3660"/>
      <c r="AO358" s="3660"/>
      <c r="AP358" s="3660"/>
      <c r="AQ358" s="3660"/>
      <c r="AR358" s="3660"/>
      <c r="AS358" s="3660"/>
      <c r="AT358" s="3660"/>
      <c r="AU358" s="3660"/>
      <c r="AV358" s="3660"/>
      <c r="AW358" s="3660"/>
      <c r="AX358" s="3661"/>
    </row>
    <row r="359" spans="1:59" ht="21.75" customHeight="1" x14ac:dyDescent="0.15">
      <c r="A359" s="526" t="s">
        <v>21</v>
      </c>
      <c r="B359" s="527"/>
      <c r="C359" s="527"/>
      <c r="D359" s="527"/>
      <c r="E359" s="527"/>
      <c r="F359" s="528"/>
      <c r="G359" s="3662" t="s">
        <v>698</v>
      </c>
      <c r="H359" s="3663"/>
      <c r="I359" s="3663"/>
      <c r="J359" s="3663"/>
      <c r="K359" s="3663"/>
      <c r="L359" s="3663"/>
      <c r="M359" s="3663"/>
      <c r="N359" s="3663"/>
      <c r="O359" s="3663"/>
      <c r="P359" s="3663"/>
      <c r="Q359" s="3663"/>
      <c r="R359" s="3663"/>
      <c r="S359" s="3663"/>
      <c r="T359" s="3663"/>
      <c r="U359" s="3663"/>
      <c r="V359" s="3663"/>
      <c r="W359" s="3663"/>
      <c r="X359" s="3663"/>
      <c r="Y359" s="3663"/>
      <c r="Z359" s="3663"/>
      <c r="AA359" s="3663"/>
      <c r="AB359" s="3663"/>
      <c r="AC359" s="3663"/>
      <c r="AD359" s="3663"/>
      <c r="AE359" s="3663"/>
      <c r="AF359" s="3663"/>
      <c r="AG359" s="3663"/>
      <c r="AH359" s="3663"/>
      <c r="AI359" s="3663"/>
      <c r="AJ359" s="3663"/>
      <c r="AK359" s="3663"/>
      <c r="AL359" s="3663"/>
      <c r="AM359" s="3663"/>
      <c r="AN359" s="3663"/>
      <c r="AO359" s="3663"/>
      <c r="AP359" s="3663"/>
      <c r="AQ359" s="3663"/>
      <c r="AR359" s="3663"/>
      <c r="AS359" s="3663"/>
      <c r="AT359" s="3663"/>
      <c r="AU359" s="3663"/>
      <c r="AV359" s="3663"/>
      <c r="AW359" s="3663"/>
      <c r="AX359" s="3664"/>
    </row>
    <row r="360" spans="1:59" ht="19.5" customHeight="1" x14ac:dyDescent="0.15">
      <c r="A360" s="429" t="s">
        <v>23</v>
      </c>
      <c r="B360" s="430"/>
      <c r="C360" s="430"/>
      <c r="D360" s="430"/>
      <c r="E360" s="430"/>
      <c r="F360" s="431"/>
      <c r="G360" s="3648"/>
      <c r="H360" s="3649"/>
      <c r="I360" s="3649"/>
      <c r="J360" s="3649"/>
      <c r="K360" s="3649"/>
      <c r="L360" s="3649"/>
      <c r="M360" s="3649"/>
      <c r="N360" s="3649"/>
      <c r="O360" s="3649"/>
      <c r="P360" s="3621" t="s">
        <v>276</v>
      </c>
      <c r="Q360" s="3622"/>
      <c r="R360" s="3622"/>
      <c r="S360" s="3622"/>
      <c r="T360" s="3622"/>
      <c r="U360" s="3622"/>
      <c r="V360" s="3650"/>
      <c r="W360" s="3621" t="s">
        <v>277</v>
      </c>
      <c r="X360" s="3622"/>
      <c r="Y360" s="3622"/>
      <c r="Z360" s="3622"/>
      <c r="AA360" s="3622"/>
      <c r="AB360" s="3622"/>
      <c r="AC360" s="3650"/>
      <c r="AD360" s="3621" t="s">
        <v>278</v>
      </c>
      <c r="AE360" s="3622"/>
      <c r="AF360" s="3622"/>
      <c r="AG360" s="3622"/>
      <c r="AH360" s="3622"/>
      <c r="AI360" s="3622"/>
      <c r="AJ360" s="3650"/>
      <c r="AK360" s="3621" t="s">
        <v>279</v>
      </c>
      <c r="AL360" s="3622"/>
      <c r="AM360" s="3622"/>
      <c r="AN360" s="3622"/>
      <c r="AO360" s="3622"/>
      <c r="AP360" s="3622"/>
      <c r="AQ360" s="3650"/>
      <c r="AR360" s="3621" t="s">
        <v>280</v>
      </c>
      <c r="AS360" s="3622"/>
      <c r="AT360" s="3622"/>
      <c r="AU360" s="3622"/>
      <c r="AV360" s="3622"/>
      <c r="AW360" s="3622"/>
      <c r="AX360" s="3623"/>
    </row>
    <row r="361" spans="1:59" ht="19.5" customHeight="1" x14ac:dyDescent="0.15">
      <c r="A361" s="432"/>
      <c r="B361" s="433"/>
      <c r="C361" s="433"/>
      <c r="D361" s="433"/>
      <c r="E361" s="433"/>
      <c r="F361" s="434"/>
      <c r="G361" s="3624" t="s">
        <v>29</v>
      </c>
      <c r="H361" s="3625"/>
      <c r="I361" s="3630" t="s">
        <v>30</v>
      </c>
      <c r="J361" s="3631"/>
      <c r="K361" s="3631"/>
      <c r="L361" s="3631"/>
      <c r="M361" s="3631"/>
      <c r="N361" s="3631"/>
      <c r="O361" s="3632"/>
      <c r="P361" s="3633">
        <v>16</v>
      </c>
      <c r="Q361" s="3633"/>
      <c r="R361" s="3633"/>
      <c r="S361" s="3633"/>
      <c r="T361" s="3633"/>
      <c r="U361" s="3633"/>
      <c r="V361" s="3633"/>
      <c r="W361" s="3633">
        <v>16</v>
      </c>
      <c r="X361" s="3633"/>
      <c r="Y361" s="3633"/>
      <c r="Z361" s="3633"/>
      <c r="AA361" s="3633"/>
      <c r="AB361" s="3633"/>
      <c r="AC361" s="3633"/>
      <c r="AD361" s="3633">
        <v>16</v>
      </c>
      <c r="AE361" s="3633"/>
      <c r="AF361" s="3633"/>
      <c r="AG361" s="3633"/>
      <c r="AH361" s="3633"/>
      <c r="AI361" s="3633"/>
      <c r="AJ361" s="3633"/>
      <c r="AK361" s="3633">
        <v>17</v>
      </c>
      <c r="AL361" s="3633"/>
      <c r="AM361" s="3633"/>
      <c r="AN361" s="3633"/>
      <c r="AO361" s="3633"/>
      <c r="AP361" s="3633"/>
      <c r="AQ361" s="3633"/>
      <c r="AR361" s="3633"/>
      <c r="AS361" s="3633"/>
      <c r="AT361" s="3633"/>
      <c r="AU361" s="3633"/>
      <c r="AV361" s="3633"/>
      <c r="AW361" s="3633"/>
      <c r="AX361" s="3634"/>
    </row>
    <row r="362" spans="1:59" ht="19.5" customHeight="1" x14ac:dyDescent="0.15">
      <c r="A362" s="432"/>
      <c r="B362" s="433"/>
      <c r="C362" s="433"/>
      <c r="D362" s="433"/>
      <c r="E362" s="433"/>
      <c r="F362" s="434"/>
      <c r="G362" s="3626"/>
      <c r="H362" s="3627"/>
      <c r="I362" s="3635" t="s">
        <v>31</v>
      </c>
      <c r="J362" s="3636"/>
      <c r="K362" s="3636"/>
      <c r="L362" s="3636"/>
      <c r="M362" s="3636"/>
      <c r="N362" s="3636"/>
      <c r="O362" s="3637"/>
      <c r="P362" s="3638" t="s">
        <v>690</v>
      </c>
      <c r="Q362" s="3638"/>
      <c r="R362" s="3638"/>
      <c r="S362" s="3638"/>
      <c r="T362" s="3638"/>
      <c r="U362" s="3638"/>
      <c r="V362" s="3638"/>
      <c r="W362" s="3638" t="s">
        <v>690</v>
      </c>
      <c r="X362" s="3638"/>
      <c r="Y362" s="3638"/>
      <c r="Z362" s="3638"/>
      <c r="AA362" s="3638"/>
      <c r="AB362" s="3638"/>
      <c r="AC362" s="3638"/>
      <c r="AD362" s="3638" t="s">
        <v>690</v>
      </c>
      <c r="AE362" s="3638"/>
      <c r="AF362" s="3638"/>
      <c r="AG362" s="3638"/>
      <c r="AH362" s="3638"/>
      <c r="AI362" s="3638"/>
      <c r="AJ362" s="3638"/>
      <c r="AK362" s="3638" t="s">
        <v>690</v>
      </c>
      <c r="AL362" s="3638"/>
      <c r="AM362" s="3638"/>
      <c r="AN362" s="3638"/>
      <c r="AO362" s="3638"/>
      <c r="AP362" s="3638"/>
      <c r="AQ362" s="3638"/>
      <c r="AR362" s="3654"/>
      <c r="AS362" s="3654"/>
      <c r="AT362" s="3654"/>
      <c r="AU362" s="3654"/>
      <c r="AV362" s="3654"/>
      <c r="AW362" s="3654"/>
      <c r="AX362" s="3655"/>
    </row>
    <row r="363" spans="1:59" ht="19.5" customHeight="1" x14ac:dyDescent="0.15">
      <c r="A363" s="432"/>
      <c r="B363" s="433"/>
      <c r="C363" s="433"/>
      <c r="D363" s="433"/>
      <c r="E363" s="433"/>
      <c r="F363" s="434"/>
      <c r="G363" s="3626"/>
      <c r="H363" s="3627"/>
      <c r="I363" s="3651" t="s">
        <v>32</v>
      </c>
      <c r="J363" s="3652"/>
      <c r="K363" s="3652"/>
      <c r="L363" s="3652"/>
      <c r="M363" s="3652"/>
      <c r="N363" s="3652"/>
      <c r="O363" s="3653"/>
      <c r="P363" s="1008" t="s">
        <v>690</v>
      </c>
      <c r="Q363" s="1008"/>
      <c r="R363" s="1008"/>
      <c r="S363" s="1008"/>
      <c r="T363" s="1008"/>
      <c r="U363" s="1008"/>
      <c r="V363" s="1008"/>
      <c r="W363" s="1008" t="s">
        <v>690</v>
      </c>
      <c r="X363" s="1008"/>
      <c r="Y363" s="1008"/>
      <c r="Z363" s="1008"/>
      <c r="AA363" s="1008"/>
      <c r="AB363" s="1008"/>
      <c r="AC363" s="1008"/>
      <c r="AD363" s="1008" t="s">
        <v>690</v>
      </c>
      <c r="AE363" s="1008"/>
      <c r="AF363" s="1008"/>
      <c r="AG363" s="1008"/>
      <c r="AH363" s="1008"/>
      <c r="AI363" s="1008"/>
      <c r="AJ363" s="1008"/>
      <c r="AK363" s="1008" t="s">
        <v>690</v>
      </c>
      <c r="AL363" s="1008"/>
      <c r="AM363" s="1008"/>
      <c r="AN363" s="1008"/>
      <c r="AO363" s="1008"/>
      <c r="AP363" s="1008"/>
      <c r="AQ363" s="1008"/>
      <c r="AR363" s="444"/>
      <c r="AS363" s="445"/>
      <c r="AT363" s="445"/>
      <c r="AU363" s="445"/>
      <c r="AV363" s="445"/>
      <c r="AW363" s="445"/>
      <c r="AX363" s="446"/>
    </row>
    <row r="364" spans="1:59" ht="19.5" customHeight="1" x14ac:dyDescent="0.15">
      <c r="A364" s="432"/>
      <c r="B364" s="433"/>
      <c r="C364" s="433"/>
      <c r="D364" s="433"/>
      <c r="E364" s="433"/>
      <c r="F364" s="434"/>
      <c r="G364" s="3626"/>
      <c r="H364" s="3627"/>
      <c r="I364" s="3651" t="s">
        <v>33</v>
      </c>
      <c r="J364" s="3652"/>
      <c r="K364" s="3652"/>
      <c r="L364" s="3652"/>
      <c r="M364" s="3652"/>
      <c r="N364" s="3652"/>
      <c r="O364" s="3653"/>
      <c r="P364" s="1008" t="s">
        <v>690</v>
      </c>
      <c r="Q364" s="1008"/>
      <c r="R364" s="1008"/>
      <c r="S364" s="1008"/>
      <c r="T364" s="1008"/>
      <c r="U364" s="1008"/>
      <c r="V364" s="1008"/>
      <c r="W364" s="1008" t="s">
        <v>690</v>
      </c>
      <c r="X364" s="1008"/>
      <c r="Y364" s="1008"/>
      <c r="Z364" s="1008"/>
      <c r="AA364" s="1008"/>
      <c r="AB364" s="1008"/>
      <c r="AC364" s="1008"/>
      <c r="AD364" s="1008" t="s">
        <v>690</v>
      </c>
      <c r="AE364" s="1008"/>
      <c r="AF364" s="1008"/>
      <c r="AG364" s="1008"/>
      <c r="AH364" s="1008"/>
      <c r="AI364" s="1008"/>
      <c r="AJ364" s="1008"/>
      <c r="AK364" s="1008" t="s">
        <v>690</v>
      </c>
      <c r="AL364" s="1008"/>
      <c r="AM364" s="1008"/>
      <c r="AN364" s="1008"/>
      <c r="AO364" s="1008"/>
      <c r="AP364" s="1008"/>
      <c r="AQ364" s="1008"/>
      <c r="AR364" s="464"/>
      <c r="AS364" s="465"/>
      <c r="AT364" s="465"/>
      <c r="AU364" s="465"/>
      <c r="AV364" s="465"/>
      <c r="AW364" s="465"/>
      <c r="AX364" s="466"/>
    </row>
    <row r="365" spans="1:59" ht="19.5" customHeight="1" x14ac:dyDescent="0.15">
      <c r="A365" s="432"/>
      <c r="B365" s="433"/>
      <c r="C365" s="433"/>
      <c r="D365" s="433"/>
      <c r="E365" s="433"/>
      <c r="F365" s="434"/>
      <c r="G365" s="3626"/>
      <c r="H365" s="3627"/>
      <c r="I365" s="467" t="s">
        <v>34</v>
      </c>
      <c r="J365" s="468"/>
      <c r="K365" s="468"/>
      <c r="L365" s="468"/>
      <c r="M365" s="468"/>
      <c r="N365" s="468"/>
      <c r="O365" s="469"/>
      <c r="P365" s="1008" t="s">
        <v>690</v>
      </c>
      <c r="Q365" s="1008"/>
      <c r="R365" s="1008"/>
      <c r="S365" s="1008"/>
      <c r="T365" s="1008"/>
      <c r="U365" s="1008"/>
      <c r="V365" s="1008"/>
      <c r="W365" s="1008" t="s">
        <v>690</v>
      </c>
      <c r="X365" s="1008"/>
      <c r="Y365" s="1008"/>
      <c r="Z365" s="1008"/>
      <c r="AA365" s="1008"/>
      <c r="AB365" s="1008"/>
      <c r="AC365" s="1008"/>
      <c r="AD365" s="1008" t="s">
        <v>690</v>
      </c>
      <c r="AE365" s="1008"/>
      <c r="AF365" s="1008"/>
      <c r="AG365" s="1008"/>
      <c r="AH365" s="1008"/>
      <c r="AI365" s="1008"/>
      <c r="AJ365" s="1008"/>
      <c r="AK365" s="1008" t="s">
        <v>690</v>
      </c>
      <c r="AL365" s="1008"/>
      <c r="AM365" s="1008"/>
      <c r="AN365" s="1008"/>
      <c r="AO365" s="1008"/>
      <c r="AP365" s="1008"/>
      <c r="AQ365" s="1008"/>
      <c r="AR365" s="600"/>
      <c r="AS365" s="600"/>
      <c r="AT365" s="600"/>
      <c r="AU365" s="600"/>
      <c r="AV365" s="600"/>
      <c r="AW365" s="600"/>
      <c r="AX365" s="601"/>
    </row>
    <row r="366" spans="1:59" ht="19.5" customHeight="1" x14ac:dyDescent="0.15">
      <c r="A366" s="432"/>
      <c r="B366" s="433"/>
      <c r="C366" s="433"/>
      <c r="D366" s="433"/>
      <c r="E366" s="433"/>
      <c r="F366" s="434"/>
      <c r="G366" s="3628"/>
      <c r="H366" s="3629"/>
      <c r="I366" s="3616" t="s">
        <v>35</v>
      </c>
      <c r="J366" s="3617"/>
      <c r="K366" s="3617"/>
      <c r="L366" s="3617"/>
      <c r="M366" s="3617"/>
      <c r="N366" s="3617"/>
      <c r="O366" s="3618"/>
      <c r="P366" s="3619">
        <v>16</v>
      </c>
      <c r="Q366" s="3619"/>
      <c r="R366" s="3619"/>
      <c r="S366" s="3619"/>
      <c r="T366" s="3619"/>
      <c r="U366" s="3619"/>
      <c r="V366" s="3619"/>
      <c r="W366" s="3619">
        <v>16</v>
      </c>
      <c r="X366" s="3619"/>
      <c r="Y366" s="3619"/>
      <c r="Z366" s="3619"/>
      <c r="AA366" s="3619"/>
      <c r="AB366" s="3619"/>
      <c r="AC366" s="3619"/>
      <c r="AD366" s="3619">
        <v>16</v>
      </c>
      <c r="AE366" s="3619"/>
      <c r="AF366" s="3619"/>
      <c r="AG366" s="3619"/>
      <c r="AH366" s="3619"/>
      <c r="AI366" s="3619"/>
      <c r="AJ366" s="3619"/>
      <c r="AK366" s="3619">
        <v>17</v>
      </c>
      <c r="AL366" s="3619"/>
      <c r="AM366" s="3619"/>
      <c r="AN366" s="3619"/>
      <c r="AO366" s="3619"/>
      <c r="AP366" s="3619"/>
      <c r="AQ366" s="3619"/>
      <c r="AR366" s="3619"/>
      <c r="AS366" s="3619"/>
      <c r="AT366" s="3619"/>
      <c r="AU366" s="3619"/>
      <c r="AV366" s="3619"/>
      <c r="AW366" s="3619"/>
      <c r="AX366" s="3620"/>
    </row>
    <row r="367" spans="1:59" ht="19.5" customHeight="1" x14ac:dyDescent="0.15">
      <c r="A367" s="432"/>
      <c r="B367" s="433"/>
      <c r="C367" s="433"/>
      <c r="D367" s="433"/>
      <c r="E367" s="433"/>
      <c r="F367" s="434"/>
      <c r="G367" s="3611" t="s">
        <v>36</v>
      </c>
      <c r="H367" s="3612"/>
      <c r="I367" s="3612"/>
      <c r="J367" s="3612"/>
      <c r="K367" s="3612"/>
      <c r="L367" s="3612"/>
      <c r="M367" s="3612"/>
      <c r="N367" s="3612"/>
      <c r="O367" s="3612"/>
      <c r="P367" s="3613">
        <v>16</v>
      </c>
      <c r="Q367" s="3613"/>
      <c r="R367" s="3613"/>
      <c r="S367" s="3613"/>
      <c r="T367" s="3613"/>
      <c r="U367" s="3613"/>
      <c r="V367" s="3613"/>
      <c r="W367" s="3613">
        <v>18</v>
      </c>
      <c r="X367" s="3613"/>
      <c r="Y367" s="3613"/>
      <c r="Z367" s="3613"/>
      <c r="AA367" s="3613"/>
      <c r="AB367" s="3613"/>
      <c r="AC367" s="3613"/>
      <c r="AD367" s="3613">
        <v>19</v>
      </c>
      <c r="AE367" s="3613"/>
      <c r="AF367" s="3613"/>
      <c r="AG367" s="3613"/>
      <c r="AH367" s="3613"/>
      <c r="AI367" s="3613"/>
      <c r="AJ367" s="3613"/>
      <c r="AK367" s="3614"/>
      <c r="AL367" s="3614"/>
      <c r="AM367" s="3614"/>
      <c r="AN367" s="3614"/>
      <c r="AO367" s="3614"/>
      <c r="AP367" s="3614"/>
      <c r="AQ367" s="3614"/>
      <c r="AR367" s="3614"/>
      <c r="AS367" s="3614"/>
      <c r="AT367" s="3614"/>
      <c r="AU367" s="3614"/>
      <c r="AV367" s="3614"/>
      <c r="AW367" s="3614"/>
      <c r="AX367" s="3615"/>
      <c r="BG367" s="131"/>
    </row>
    <row r="368" spans="1:59" ht="19.5" customHeight="1" x14ac:dyDescent="0.15">
      <c r="A368" s="435"/>
      <c r="B368" s="436"/>
      <c r="C368" s="436"/>
      <c r="D368" s="436"/>
      <c r="E368" s="436"/>
      <c r="F368" s="437"/>
      <c r="G368" s="3611" t="s">
        <v>37</v>
      </c>
      <c r="H368" s="3612"/>
      <c r="I368" s="3612"/>
      <c r="J368" s="3612"/>
      <c r="K368" s="3612"/>
      <c r="L368" s="3612"/>
      <c r="M368" s="3612"/>
      <c r="N368" s="3612"/>
      <c r="O368" s="3612"/>
      <c r="P368" s="3613">
        <v>92.7</v>
      </c>
      <c r="Q368" s="3613"/>
      <c r="R368" s="3613"/>
      <c r="S368" s="3613"/>
      <c r="T368" s="3613"/>
      <c r="U368" s="3613"/>
      <c r="V368" s="3613"/>
      <c r="W368" s="3613">
        <v>106.8</v>
      </c>
      <c r="X368" s="3613"/>
      <c r="Y368" s="3613"/>
      <c r="Z368" s="3613"/>
      <c r="AA368" s="3613"/>
      <c r="AB368" s="3613"/>
      <c r="AC368" s="3613"/>
      <c r="AD368" s="3613">
        <v>115.4</v>
      </c>
      <c r="AE368" s="3613"/>
      <c r="AF368" s="3613"/>
      <c r="AG368" s="3613"/>
      <c r="AH368" s="3613"/>
      <c r="AI368" s="3613"/>
      <c r="AJ368" s="3613"/>
      <c r="AK368" s="3614"/>
      <c r="AL368" s="3614"/>
      <c r="AM368" s="3614"/>
      <c r="AN368" s="3614"/>
      <c r="AO368" s="3614"/>
      <c r="AP368" s="3614"/>
      <c r="AQ368" s="3614"/>
      <c r="AR368" s="3614"/>
      <c r="AS368" s="3614"/>
      <c r="AT368" s="3614"/>
      <c r="AU368" s="3614"/>
      <c r="AV368" s="3614"/>
      <c r="AW368" s="3614"/>
      <c r="AX368" s="3615"/>
    </row>
    <row r="369" spans="1:50" ht="19.5" customHeight="1" x14ac:dyDescent="0.15">
      <c r="A369" s="447" t="s">
        <v>696</v>
      </c>
      <c r="B369" s="448"/>
      <c r="C369" s="588" t="s">
        <v>91</v>
      </c>
      <c r="D369" s="589"/>
      <c r="E369" s="589"/>
      <c r="F369" s="589"/>
      <c r="G369" s="589"/>
      <c r="H369" s="589"/>
      <c r="I369" s="589"/>
      <c r="J369" s="589"/>
      <c r="K369" s="590"/>
      <c r="L369" s="591" t="s">
        <v>92</v>
      </c>
      <c r="M369" s="591"/>
      <c r="N369" s="591"/>
      <c r="O369" s="591"/>
      <c r="P369" s="591"/>
      <c r="Q369" s="591"/>
      <c r="R369" s="592" t="s">
        <v>280</v>
      </c>
      <c r="S369" s="592"/>
      <c r="T369" s="592"/>
      <c r="U369" s="592"/>
      <c r="V369" s="592"/>
      <c r="W369" s="592"/>
      <c r="X369" s="593" t="s">
        <v>93</v>
      </c>
      <c r="Y369" s="589"/>
      <c r="Z369" s="589"/>
      <c r="AA369" s="589"/>
      <c r="AB369" s="589"/>
      <c r="AC369" s="589"/>
      <c r="AD369" s="589"/>
      <c r="AE369" s="589"/>
      <c r="AF369" s="589"/>
      <c r="AG369" s="589"/>
      <c r="AH369" s="589"/>
      <c r="AI369" s="589"/>
      <c r="AJ369" s="589"/>
      <c r="AK369" s="589"/>
      <c r="AL369" s="589"/>
      <c r="AM369" s="589"/>
      <c r="AN369" s="589"/>
      <c r="AO369" s="589"/>
      <c r="AP369" s="589"/>
      <c r="AQ369" s="589"/>
      <c r="AR369" s="589"/>
      <c r="AS369" s="589"/>
      <c r="AT369" s="589"/>
      <c r="AU369" s="589"/>
      <c r="AV369" s="589"/>
      <c r="AW369" s="589"/>
      <c r="AX369" s="594"/>
    </row>
    <row r="370" spans="1:50" ht="19.5" customHeight="1" x14ac:dyDescent="0.15">
      <c r="A370" s="449"/>
      <c r="B370" s="450"/>
      <c r="C370" s="3715" t="s">
        <v>704</v>
      </c>
      <c r="D370" s="3716"/>
      <c r="E370" s="3716"/>
      <c r="F370" s="3716"/>
      <c r="G370" s="3716"/>
      <c r="H370" s="3716"/>
      <c r="I370" s="3716"/>
      <c r="J370" s="3716"/>
      <c r="K370" s="3717"/>
      <c r="L370" s="1061">
        <v>17</v>
      </c>
      <c r="M370" s="1061"/>
      <c r="N370" s="1061"/>
      <c r="O370" s="1061"/>
      <c r="P370" s="1061"/>
      <c r="Q370" s="1061"/>
      <c r="R370" s="1061"/>
      <c r="S370" s="1061"/>
      <c r="T370" s="1061"/>
      <c r="U370" s="1061"/>
      <c r="V370" s="1061"/>
      <c r="W370" s="1061"/>
      <c r="X370" s="482"/>
      <c r="Y370" s="483"/>
      <c r="Z370" s="483"/>
      <c r="AA370" s="483"/>
      <c r="AB370" s="483"/>
      <c r="AC370" s="483"/>
      <c r="AD370" s="483"/>
      <c r="AE370" s="483"/>
      <c r="AF370" s="483"/>
      <c r="AG370" s="483"/>
      <c r="AH370" s="483"/>
      <c r="AI370" s="483"/>
      <c r="AJ370" s="483"/>
      <c r="AK370" s="483"/>
      <c r="AL370" s="483"/>
      <c r="AM370" s="483"/>
      <c r="AN370" s="483"/>
      <c r="AO370" s="483"/>
      <c r="AP370" s="483"/>
      <c r="AQ370" s="483"/>
      <c r="AR370" s="483"/>
      <c r="AS370" s="483"/>
      <c r="AT370" s="483"/>
      <c r="AU370" s="483"/>
      <c r="AV370" s="483"/>
      <c r="AW370" s="483"/>
      <c r="AX370" s="484"/>
    </row>
    <row r="371" spans="1:50" ht="19.5" customHeight="1" x14ac:dyDescent="0.15">
      <c r="A371" s="449"/>
      <c r="B371" s="450"/>
      <c r="C371" s="409"/>
      <c r="D371" s="410"/>
      <c r="E371" s="410"/>
      <c r="F371" s="410"/>
      <c r="G371" s="410"/>
      <c r="H371" s="410"/>
      <c r="I371" s="410"/>
      <c r="J371" s="410"/>
      <c r="K371" s="411"/>
      <c r="L371" s="1056"/>
      <c r="M371" s="1056"/>
      <c r="N371" s="1056"/>
      <c r="O371" s="1056"/>
      <c r="P371" s="1056"/>
      <c r="Q371" s="1056"/>
      <c r="R371" s="1056"/>
      <c r="S371" s="1056"/>
      <c r="T371" s="1056"/>
      <c r="U371" s="1056"/>
      <c r="V371" s="1056"/>
      <c r="W371" s="1056"/>
      <c r="X371" s="422"/>
      <c r="Y371" s="423"/>
      <c r="Z371" s="423"/>
      <c r="AA371" s="423"/>
      <c r="AB371" s="423"/>
      <c r="AC371" s="423"/>
      <c r="AD371" s="423"/>
      <c r="AE371" s="423"/>
      <c r="AF371" s="423"/>
      <c r="AG371" s="423"/>
      <c r="AH371" s="423"/>
      <c r="AI371" s="423"/>
      <c r="AJ371" s="423"/>
      <c r="AK371" s="423"/>
      <c r="AL371" s="423"/>
      <c r="AM371" s="423"/>
      <c r="AN371" s="423"/>
      <c r="AO371" s="423"/>
      <c r="AP371" s="423"/>
      <c r="AQ371" s="423"/>
      <c r="AR371" s="423"/>
      <c r="AS371" s="423"/>
      <c r="AT371" s="423"/>
      <c r="AU371" s="423"/>
      <c r="AV371" s="423"/>
      <c r="AW371" s="423"/>
      <c r="AX371" s="424"/>
    </row>
    <row r="372" spans="1:50" ht="19.5" customHeight="1" x14ac:dyDescent="0.15">
      <c r="A372" s="449"/>
      <c r="B372" s="450"/>
      <c r="C372" s="409"/>
      <c r="D372" s="410"/>
      <c r="E372" s="410"/>
      <c r="F372" s="410"/>
      <c r="G372" s="410"/>
      <c r="H372" s="410"/>
      <c r="I372" s="410"/>
      <c r="J372" s="410"/>
      <c r="K372" s="411"/>
      <c r="L372" s="1056"/>
      <c r="M372" s="1056"/>
      <c r="N372" s="1056"/>
      <c r="O372" s="1056"/>
      <c r="P372" s="1056"/>
      <c r="Q372" s="1056"/>
      <c r="R372" s="1056"/>
      <c r="S372" s="1056"/>
      <c r="T372" s="1056"/>
      <c r="U372" s="1056"/>
      <c r="V372" s="1056"/>
      <c r="W372" s="1056"/>
      <c r="X372" s="422"/>
      <c r="Y372" s="423"/>
      <c r="Z372" s="423"/>
      <c r="AA372" s="423"/>
      <c r="AB372" s="423"/>
      <c r="AC372" s="423"/>
      <c r="AD372" s="423"/>
      <c r="AE372" s="423"/>
      <c r="AF372" s="423"/>
      <c r="AG372" s="423"/>
      <c r="AH372" s="423"/>
      <c r="AI372" s="423"/>
      <c r="AJ372" s="423"/>
      <c r="AK372" s="423"/>
      <c r="AL372" s="423"/>
      <c r="AM372" s="423"/>
      <c r="AN372" s="423"/>
      <c r="AO372" s="423"/>
      <c r="AP372" s="423"/>
      <c r="AQ372" s="423"/>
      <c r="AR372" s="423"/>
      <c r="AS372" s="423"/>
      <c r="AT372" s="423"/>
      <c r="AU372" s="423"/>
      <c r="AV372" s="423"/>
      <c r="AW372" s="423"/>
      <c r="AX372" s="424"/>
    </row>
    <row r="373" spans="1:50" ht="19.5" customHeight="1" x14ac:dyDescent="0.15">
      <c r="A373" s="449"/>
      <c r="B373" s="450"/>
      <c r="C373" s="409"/>
      <c r="D373" s="410"/>
      <c r="E373" s="410"/>
      <c r="F373" s="410"/>
      <c r="G373" s="410"/>
      <c r="H373" s="410"/>
      <c r="I373" s="410"/>
      <c r="J373" s="410"/>
      <c r="K373" s="411"/>
      <c r="L373" s="1056"/>
      <c r="M373" s="1056"/>
      <c r="N373" s="1056"/>
      <c r="O373" s="1056"/>
      <c r="P373" s="1056"/>
      <c r="Q373" s="1056"/>
      <c r="R373" s="1056"/>
      <c r="S373" s="1056"/>
      <c r="T373" s="1056"/>
      <c r="U373" s="1056"/>
      <c r="V373" s="1056"/>
      <c r="W373" s="1056"/>
      <c r="X373" s="422"/>
      <c r="Y373" s="423"/>
      <c r="Z373" s="423"/>
      <c r="AA373" s="423"/>
      <c r="AB373" s="423"/>
      <c r="AC373" s="423"/>
      <c r="AD373" s="423"/>
      <c r="AE373" s="423"/>
      <c r="AF373" s="423"/>
      <c r="AG373" s="423"/>
      <c r="AH373" s="423"/>
      <c r="AI373" s="423"/>
      <c r="AJ373" s="423"/>
      <c r="AK373" s="423"/>
      <c r="AL373" s="423"/>
      <c r="AM373" s="423"/>
      <c r="AN373" s="423"/>
      <c r="AO373" s="423"/>
      <c r="AP373" s="423"/>
      <c r="AQ373" s="423"/>
      <c r="AR373" s="423"/>
      <c r="AS373" s="423"/>
      <c r="AT373" s="423"/>
      <c r="AU373" s="423"/>
      <c r="AV373" s="423"/>
      <c r="AW373" s="423"/>
      <c r="AX373" s="424"/>
    </row>
    <row r="374" spans="1:50" ht="19.5" customHeight="1" x14ac:dyDescent="0.15">
      <c r="A374" s="449"/>
      <c r="B374" s="450"/>
      <c r="C374" s="409"/>
      <c r="D374" s="410"/>
      <c r="E374" s="410"/>
      <c r="F374" s="410"/>
      <c r="G374" s="410"/>
      <c r="H374" s="410"/>
      <c r="I374" s="410"/>
      <c r="J374" s="410"/>
      <c r="K374" s="411"/>
      <c r="L374" s="1056"/>
      <c r="M374" s="1056"/>
      <c r="N374" s="1056"/>
      <c r="O374" s="1056"/>
      <c r="P374" s="1056"/>
      <c r="Q374" s="1056"/>
      <c r="R374" s="1056"/>
      <c r="S374" s="1056"/>
      <c r="T374" s="1056"/>
      <c r="U374" s="1056"/>
      <c r="V374" s="1056"/>
      <c r="W374" s="1056"/>
      <c r="X374" s="422"/>
      <c r="Y374" s="423"/>
      <c r="Z374" s="423"/>
      <c r="AA374" s="423"/>
      <c r="AB374" s="423"/>
      <c r="AC374" s="423"/>
      <c r="AD374" s="423"/>
      <c r="AE374" s="423"/>
      <c r="AF374" s="423"/>
      <c r="AG374" s="423"/>
      <c r="AH374" s="423"/>
      <c r="AI374" s="423"/>
      <c r="AJ374" s="423"/>
      <c r="AK374" s="423"/>
      <c r="AL374" s="423"/>
      <c r="AM374" s="423"/>
      <c r="AN374" s="423"/>
      <c r="AO374" s="423"/>
      <c r="AP374" s="423"/>
      <c r="AQ374" s="423"/>
      <c r="AR374" s="423"/>
      <c r="AS374" s="423"/>
      <c r="AT374" s="423"/>
      <c r="AU374" s="423"/>
      <c r="AV374" s="423"/>
      <c r="AW374" s="423"/>
      <c r="AX374" s="424"/>
    </row>
    <row r="375" spans="1:50" ht="19.5" customHeight="1" x14ac:dyDescent="0.15">
      <c r="A375" s="449"/>
      <c r="B375" s="450"/>
      <c r="C375" s="409"/>
      <c r="D375" s="410"/>
      <c r="E375" s="410"/>
      <c r="F375" s="410"/>
      <c r="G375" s="410"/>
      <c r="H375" s="410"/>
      <c r="I375" s="410"/>
      <c r="J375" s="410"/>
      <c r="K375" s="411"/>
      <c r="L375" s="1056"/>
      <c r="M375" s="1056"/>
      <c r="N375" s="1056"/>
      <c r="O375" s="1056"/>
      <c r="P375" s="1056"/>
      <c r="Q375" s="1056"/>
      <c r="R375" s="1056"/>
      <c r="S375" s="1056"/>
      <c r="T375" s="1056"/>
      <c r="U375" s="1056"/>
      <c r="V375" s="1056"/>
      <c r="W375" s="1056"/>
      <c r="X375" s="422"/>
      <c r="Y375" s="423"/>
      <c r="Z375" s="423"/>
      <c r="AA375" s="423"/>
      <c r="AB375" s="423"/>
      <c r="AC375" s="423"/>
      <c r="AD375" s="423"/>
      <c r="AE375" s="423"/>
      <c r="AF375" s="423"/>
      <c r="AG375" s="423"/>
      <c r="AH375" s="423"/>
      <c r="AI375" s="423"/>
      <c r="AJ375" s="423"/>
      <c r="AK375" s="423"/>
      <c r="AL375" s="423"/>
      <c r="AM375" s="423"/>
      <c r="AN375" s="423"/>
      <c r="AO375" s="423"/>
      <c r="AP375" s="423"/>
      <c r="AQ375" s="423"/>
      <c r="AR375" s="423"/>
      <c r="AS375" s="423"/>
      <c r="AT375" s="423"/>
      <c r="AU375" s="423"/>
      <c r="AV375" s="423"/>
      <c r="AW375" s="423"/>
      <c r="AX375" s="424"/>
    </row>
    <row r="376" spans="1:50" ht="19.5" hidden="1" customHeight="1" x14ac:dyDescent="0.15">
      <c r="A376" s="449"/>
      <c r="B376" s="450"/>
      <c r="C376" s="425"/>
      <c r="D376" s="426"/>
      <c r="E376" s="426"/>
      <c r="F376" s="426"/>
      <c r="G376" s="426"/>
      <c r="H376" s="426"/>
      <c r="I376" s="426"/>
      <c r="J376" s="426"/>
      <c r="K376" s="427"/>
      <c r="L376" s="1057"/>
      <c r="M376" s="1057"/>
      <c r="N376" s="1057"/>
      <c r="O376" s="1057"/>
      <c r="P376" s="1057"/>
      <c r="Q376" s="1057"/>
      <c r="R376" s="1057"/>
      <c r="S376" s="1057"/>
      <c r="T376" s="1057"/>
      <c r="U376" s="1057"/>
      <c r="V376" s="1057"/>
      <c r="W376" s="1057"/>
      <c r="X376" s="422"/>
      <c r="Y376" s="423"/>
      <c r="Z376" s="423"/>
      <c r="AA376" s="423"/>
      <c r="AB376" s="423"/>
      <c r="AC376" s="423"/>
      <c r="AD376" s="423"/>
      <c r="AE376" s="423"/>
      <c r="AF376" s="423"/>
      <c r="AG376" s="423"/>
      <c r="AH376" s="423"/>
      <c r="AI376" s="423"/>
      <c r="AJ376" s="423"/>
      <c r="AK376" s="423"/>
      <c r="AL376" s="423"/>
      <c r="AM376" s="423"/>
      <c r="AN376" s="423"/>
      <c r="AO376" s="423"/>
      <c r="AP376" s="423"/>
      <c r="AQ376" s="423"/>
      <c r="AR376" s="423"/>
      <c r="AS376" s="423"/>
      <c r="AT376" s="423"/>
      <c r="AU376" s="423"/>
      <c r="AV376" s="423"/>
      <c r="AW376" s="423"/>
      <c r="AX376" s="424"/>
    </row>
    <row r="377" spans="1:50" ht="19.5" customHeight="1" thickBot="1" x14ac:dyDescent="0.2">
      <c r="A377" s="451"/>
      <c r="B377" s="452"/>
      <c r="C377" s="412" t="s">
        <v>35</v>
      </c>
      <c r="D377" s="413"/>
      <c r="E377" s="413"/>
      <c r="F377" s="413"/>
      <c r="G377" s="413"/>
      <c r="H377" s="413"/>
      <c r="I377" s="413"/>
      <c r="J377" s="413"/>
      <c r="K377" s="414"/>
      <c r="L377" s="1062">
        <v>17</v>
      </c>
      <c r="M377" s="1062"/>
      <c r="N377" s="1062"/>
      <c r="O377" s="1062"/>
      <c r="P377" s="1062"/>
      <c r="Q377" s="1062"/>
      <c r="R377" s="1062"/>
      <c r="S377" s="1062"/>
      <c r="T377" s="1062"/>
      <c r="U377" s="1062"/>
      <c r="V377" s="1062"/>
      <c r="W377" s="1062"/>
      <c r="X377" s="418"/>
      <c r="Y377" s="419"/>
      <c r="Z377" s="419"/>
      <c r="AA377" s="419"/>
      <c r="AB377" s="419"/>
      <c r="AC377" s="419"/>
      <c r="AD377" s="419"/>
      <c r="AE377" s="419"/>
      <c r="AF377" s="419"/>
      <c r="AG377" s="419"/>
      <c r="AH377" s="419"/>
      <c r="AI377" s="419"/>
      <c r="AJ377" s="419"/>
      <c r="AK377" s="419"/>
      <c r="AL377" s="419"/>
      <c r="AM377" s="419"/>
      <c r="AN377" s="419"/>
      <c r="AO377" s="419"/>
      <c r="AP377" s="419"/>
      <c r="AQ377" s="419"/>
      <c r="AR377" s="419"/>
      <c r="AS377" s="419"/>
      <c r="AT377" s="419"/>
      <c r="AU377" s="419"/>
      <c r="AV377" s="419"/>
      <c r="AW377" s="419"/>
      <c r="AX377" s="420"/>
    </row>
    <row r="378" spans="1:50" ht="20.25" customHeight="1" thickBot="1" x14ac:dyDescent="0.2">
      <c r="AJ378" s="1045"/>
      <c r="AK378" s="1045"/>
      <c r="AL378" s="1045"/>
      <c r="AM378" s="1045"/>
      <c r="AN378" s="1045"/>
      <c r="AO378" s="1045"/>
      <c r="AP378" s="1045"/>
      <c r="AQ378" s="873" t="s">
        <v>264</v>
      </c>
      <c r="AR378" s="873"/>
      <c r="AS378" s="873"/>
      <c r="AT378" s="873"/>
      <c r="AU378" s="873"/>
      <c r="AV378" s="873"/>
      <c r="AW378" s="873"/>
      <c r="AX378" s="873"/>
    </row>
    <row r="379" spans="1:50" ht="24.75" customHeight="1" x14ac:dyDescent="0.15">
      <c r="A379" s="511" t="s">
        <v>265</v>
      </c>
      <c r="B379" s="512"/>
      <c r="C379" s="512"/>
      <c r="D379" s="512"/>
      <c r="E379" s="512"/>
      <c r="F379" s="513"/>
      <c r="G379" s="3681" t="s">
        <v>705</v>
      </c>
      <c r="H379" s="3682"/>
      <c r="I379" s="3682"/>
      <c r="J379" s="3682"/>
      <c r="K379" s="3682"/>
      <c r="L379" s="3682"/>
      <c r="M379" s="3682"/>
      <c r="N379" s="3682"/>
      <c r="O379" s="3682"/>
      <c r="P379" s="3682"/>
      <c r="Q379" s="3682"/>
      <c r="R379" s="3682"/>
      <c r="S379" s="3682"/>
      <c r="T379" s="3682"/>
      <c r="U379" s="3682"/>
      <c r="V379" s="3682"/>
      <c r="W379" s="3682"/>
      <c r="X379" s="3682"/>
      <c r="Y379" s="3683" t="s">
        <v>267</v>
      </c>
      <c r="Z379" s="3684"/>
      <c r="AA379" s="3684"/>
      <c r="AB379" s="3684"/>
      <c r="AC379" s="3684"/>
      <c r="AD379" s="3685"/>
      <c r="AE379" s="3684" t="s">
        <v>459</v>
      </c>
      <c r="AF379" s="3684"/>
      <c r="AG379" s="3684"/>
      <c r="AH379" s="3684"/>
      <c r="AI379" s="3684"/>
      <c r="AJ379" s="3684"/>
      <c r="AK379" s="3684"/>
      <c r="AL379" s="3684"/>
      <c r="AM379" s="3684"/>
      <c r="AN379" s="3684"/>
      <c r="AO379" s="3684"/>
      <c r="AP379" s="3685"/>
      <c r="AQ379" s="3686" t="s">
        <v>6</v>
      </c>
      <c r="AR379" s="3684"/>
      <c r="AS379" s="3684"/>
      <c r="AT379" s="3684"/>
      <c r="AU379" s="3684"/>
      <c r="AV379" s="3684"/>
      <c r="AW379" s="3684"/>
      <c r="AX379" s="3687"/>
    </row>
    <row r="380" spans="1:50" ht="30" customHeight="1" x14ac:dyDescent="0.15">
      <c r="A380" s="550" t="s">
        <v>7</v>
      </c>
      <c r="B380" s="551"/>
      <c r="C380" s="551"/>
      <c r="D380" s="551"/>
      <c r="E380" s="551"/>
      <c r="F380" s="552"/>
      <c r="G380" s="2944" t="s">
        <v>706</v>
      </c>
      <c r="H380" s="2945"/>
      <c r="I380" s="2945"/>
      <c r="J380" s="2945"/>
      <c r="K380" s="2945"/>
      <c r="L380" s="2945"/>
      <c r="M380" s="2945"/>
      <c r="N380" s="2945"/>
      <c r="O380" s="2945"/>
      <c r="P380" s="2945"/>
      <c r="Q380" s="2945"/>
      <c r="R380" s="2945"/>
      <c r="S380" s="2945"/>
      <c r="T380" s="2945"/>
      <c r="U380" s="2945"/>
      <c r="V380" s="3665"/>
      <c r="W380" s="3665"/>
      <c r="X380" s="3665"/>
      <c r="Y380" s="3688" t="s">
        <v>9</v>
      </c>
      <c r="Z380" s="3689"/>
      <c r="AA380" s="3689"/>
      <c r="AB380" s="3689"/>
      <c r="AC380" s="3689"/>
      <c r="AD380" s="3690"/>
      <c r="AE380" s="3689" t="s">
        <v>686</v>
      </c>
      <c r="AF380" s="3689"/>
      <c r="AG380" s="3689"/>
      <c r="AH380" s="3689"/>
      <c r="AI380" s="3689"/>
      <c r="AJ380" s="3689"/>
      <c r="AK380" s="3689"/>
      <c r="AL380" s="3689"/>
      <c r="AM380" s="3689"/>
      <c r="AN380" s="3689"/>
      <c r="AO380" s="3689"/>
      <c r="AP380" s="3690"/>
      <c r="AQ380" s="3691" t="s">
        <v>461</v>
      </c>
      <c r="AR380" s="3692"/>
      <c r="AS380" s="3692"/>
      <c r="AT380" s="3692"/>
      <c r="AU380" s="3692"/>
      <c r="AV380" s="3692"/>
      <c r="AW380" s="3692"/>
      <c r="AX380" s="3693"/>
    </row>
    <row r="381" spans="1:50" ht="30" customHeight="1" x14ac:dyDescent="0.15">
      <c r="A381" s="565" t="s">
        <v>12</v>
      </c>
      <c r="B381" s="566"/>
      <c r="C381" s="566"/>
      <c r="D381" s="566"/>
      <c r="E381" s="566"/>
      <c r="F381" s="567"/>
      <c r="G381" s="3086" t="s">
        <v>13</v>
      </c>
      <c r="H381" s="3665"/>
      <c r="I381" s="3665"/>
      <c r="J381" s="3665"/>
      <c r="K381" s="3665"/>
      <c r="L381" s="3665"/>
      <c r="M381" s="3665"/>
      <c r="N381" s="3665"/>
      <c r="O381" s="3665"/>
      <c r="P381" s="3665"/>
      <c r="Q381" s="3665"/>
      <c r="R381" s="3665"/>
      <c r="S381" s="3665"/>
      <c r="T381" s="3665"/>
      <c r="U381" s="3665"/>
      <c r="V381" s="3665"/>
      <c r="W381" s="3665"/>
      <c r="X381" s="3665"/>
      <c r="Y381" s="3666" t="s">
        <v>14</v>
      </c>
      <c r="Z381" s="3667"/>
      <c r="AA381" s="3667"/>
      <c r="AB381" s="3667"/>
      <c r="AC381" s="3667"/>
      <c r="AD381" s="3668"/>
      <c r="AE381" s="3669" t="s">
        <v>688</v>
      </c>
      <c r="AF381" s="3670"/>
      <c r="AG381" s="3670"/>
      <c r="AH381" s="3670"/>
      <c r="AI381" s="3670"/>
      <c r="AJ381" s="3670"/>
      <c r="AK381" s="3670"/>
      <c r="AL381" s="3670"/>
      <c r="AM381" s="3670"/>
      <c r="AN381" s="3670"/>
      <c r="AO381" s="3670"/>
      <c r="AP381" s="3670"/>
      <c r="AQ381" s="3671"/>
      <c r="AR381" s="3671"/>
      <c r="AS381" s="3671"/>
      <c r="AT381" s="3671"/>
      <c r="AU381" s="3671"/>
      <c r="AV381" s="3671"/>
      <c r="AW381" s="3671"/>
      <c r="AX381" s="3672"/>
    </row>
    <row r="382" spans="1:50" ht="39.75" customHeight="1" x14ac:dyDescent="0.15">
      <c r="A382" s="535" t="s">
        <v>16</v>
      </c>
      <c r="B382" s="536"/>
      <c r="C382" s="536"/>
      <c r="D382" s="536"/>
      <c r="E382" s="536"/>
      <c r="F382" s="537"/>
      <c r="G382" s="3673" t="s">
        <v>271</v>
      </c>
      <c r="H382" s="3674"/>
      <c r="I382" s="3674"/>
      <c r="J382" s="3674"/>
      <c r="K382" s="3674"/>
      <c r="L382" s="3674"/>
      <c r="M382" s="3674"/>
      <c r="N382" s="3674"/>
      <c r="O382" s="3674"/>
      <c r="P382" s="3674"/>
      <c r="Q382" s="3674"/>
      <c r="R382" s="3674"/>
      <c r="S382" s="3674"/>
      <c r="T382" s="3674"/>
      <c r="U382" s="3674"/>
      <c r="V382" s="3675"/>
      <c r="W382" s="3675"/>
      <c r="X382" s="3675"/>
      <c r="Y382" s="3676" t="s">
        <v>272</v>
      </c>
      <c r="Z382" s="3665"/>
      <c r="AA382" s="3665"/>
      <c r="AB382" s="3665"/>
      <c r="AC382" s="3665"/>
      <c r="AD382" s="3677"/>
      <c r="AE382" s="3678" t="s">
        <v>690</v>
      </c>
      <c r="AF382" s="3679"/>
      <c r="AG382" s="3679"/>
      <c r="AH382" s="3679"/>
      <c r="AI382" s="3679"/>
      <c r="AJ382" s="3679"/>
      <c r="AK382" s="3679"/>
      <c r="AL382" s="3679"/>
      <c r="AM382" s="3679"/>
      <c r="AN382" s="3679"/>
      <c r="AO382" s="3679"/>
      <c r="AP382" s="3679"/>
      <c r="AQ382" s="3679"/>
      <c r="AR382" s="3679"/>
      <c r="AS382" s="3679"/>
      <c r="AT382" s="3679"/>
      <c r="AU382" s="3679"/>
      <c r="AV382" s="3679"/>
      <c r="AW382" s="3679"/>
      <c r="AX382" s="3680"/>
    </row>
    <row r="383" spans="1:50" ht="53.25" customHeight="1" x14ac:dyDescent="0.15">
      <c r="A383" s="526" t="s">
        <v>17</v>
      </c>
      <c r="B383" s="527"/>
      <c r="C383" s="527"/>
      <c r="D383" s="527"/>
      <c r="E383" s="527"/>
      <c r="F383" s="528"/>
      <c r="G383" s="3656" t="s">
        <v>702</v>
      </c>
      <c r="H383" s="3657"/>
      <c r="I383" s="3657"/>
      <c r="J383" s="3657"/>
      <c r="K383" s="3657"/>
      <c r="L383" s="3657"/>
      <c r="M383" s="3657"/>
      <c r="N383" s="3657"/>
      <c r="O383" s="3657"/>
      <c r="P383" s="3657"/>
      <c r="Q383" s="3657"/>
      <c r="R383" s="3657"/>
      <c r="S383" s="3657"/>
      <c r="T383" s="3657"/>
      <c r="U383" s="3657"/>
      <c r="V383" s="3657"/>
      <c r="W383" s="3657"/>
      <c r="X383" s="3657"/>
      <c r="Y383" s="3657"/>
      <c r="Z383" s="3657"/>
      <c r="AA383" s="3657"/>
      <c r="AB383" s="3657"/>
      <c r="AC383" s="3657"/>
      <c r="AD383" s="3657"/>
      <c r="AE383" s="3657"/>
      <c r="AF383" s="3657"/>
      <c r="AG383" s="3657"/>
      <c r="AH383" s="3657"/>
      <c r="AI383" s="3657"/>
      <c r="AJ383" s="3657"/>
      <c r="AK383" s="3657"/>
      <c r="AL383" s="3657"/>
      <c r="AM383" s="3657"/>
      <c r="AN383" s="3657"/>
      <c r="AO383" s="3657"/>
      <c r="AP383" s="3657"/>
      <c r="AQ383" s="3657"/>
      <c r="AR383" s="3657"/>
      <c r="AS383" s="3657"/>
      <c r="AT383" s="3657"/>
      <c r="AU383" s="3657"/>
      <c r="AV383" s="3657"/>
      <c r="AW383" s="3657"/>
      <c r="AX383" s="3658"/>
    </row>
    <row r="384" spans="1:50" ht="53.25" customHeight="1" x14ac:dyDescent="0.15">
      <c r="A384" s="526" t="s">
        <v>19</v>
      </c>
      <c r="B384" s="527"/>
      <c r="C384" s="527"/>
      <c r="D384" s="527"/>
      <c r="E384" s="527"/>
      <c r="F384" s="528"/>
      <c r="G384" s="3659" t="s">
        <v>707</v>
      </c>
      <c r="H384" s="3660"/>
      <c r="I384" s="3660"/>
      <c r="J384" s="3660"/>
      <c r="K384" s="3660"/>
      <c r="L384" s="3660"/>
      <c r="M384" s="3660"/>
      <c r="N384" s="3660"/>
      <c r="O384" s="3660"/>
      <c r="P384" s="3660"/>
      <c r="Q384" s="3660"/>
      <c r="R384" s="3660"/>
      <c r="S384" s="3660"/>
      <c r="T384" s="3660"/>
      <c r="U384" s="3660"/>
      <c r="V384" s="3660"/>
      <c r="W384" s="3660"/>
      <c r="X384" s="3660"/>
      <c r="Y384" s="3660"/>
      <c r="Z384" s="3660"/>
      <c r="AA384" s="3660"/>
      <c r="AB384" s="3660"/>
      <c r="AC384" s="3660"/>
      <c r="AD384" s="3660"/>
      <c r="AE384" s="3660"/>
      <c r="AF384" s="3660"/>
      <c r="AG384" s="3660"/>
      <c r="AH384" s="3660"/>
      <c r="AI384" s="3660"/>
      <c r="AJ384" s="3660"/>
      <c r="AK384" s="3660"/>
      <c r="AL384" s="3660"/>
      <c r="AM384" s="3660"/>
      <c r="AN384" s="3660"/>
      <c r="AO384" s="3660"/>
      <c r="AP384" s="3660"/>
      <c r="AQ384" s="3660"/>
      <c r="AR384" s="3660"/>
      <c r="AS384" s="3660"/>
      <c r="AT384" s="3660"/>
      <c r="AU384" s="3660"/>
      <c r="AV384" s="3660"/>
      <c r="AW384" s="3660"/>
      <c r="AX384" s="3661"/>
    </row>
    <row r="385" spans="1:59" ht="21.75" customHeight="1" x14ac:dyDescent="0.15">
      <c r="A385" s="526" t="s">
        <v>21</v>
      </c>
      <c r="B385" s="527"/>
      <c r="C385" s="527"/>
      <c r="D385" s="527"/>
      <c r="E385" s="527"/>
      <c r="F385" s="528"/>
      <c r="G385" s="3662" t="s">
        <v>698</v>
      </c>
      <c r="H385" s="3663"/>
      <c r="I385" s="3663"/>
      <c r="J385" s="3663"/>
      <c r="K385" s="3663"/>
      <c r="L385" s="3663"/>
      <c r="M385" s="3663"/>
      <c r="N385" s="3663"/>
      <c r="O385" s="3663"/>
      <c r="P385" s="3663"/>
      <c r="Q385" s="3663"/>
      <c r="R385" s="3663"/>
      <c r="S385" s="3663"/>
      <c r="T385" s="3663"/>
      <c r="U385" s="3663"/>
      <c r="V385" s="3663"/>
      <c r="W385" s="3663"/>
      <c r="X385" s="3663"/>
      <c r="Y385" s="3663"/>
      <c r="Z385" s="3663"/>
      <c r="AA385" s="3663"/>
      <c r="AB385" s="3663"/>
      <c r="AC385" s="3663"/>
      <c r="AD385" s="3663"/>
      <c r="AE385" s="3663"/>
      <c r="AF385" s="3663"/>
      <c r="AG385" s="3663"/>
      <c r="AH385" s="3663"/>
      <c r="AI385" s="3663"/>
      <c r="AJ385" s="3663"/>
      <c r="AK385" s="3663"/>
      <c r="AL385" s="3663"/>
      <c r="AM385" s="3663"/>
      <c r="AN385" s="3663"/>
      <c r="AO385" s="3663"/>
      <c r="AP385" s="3663"/>
      <c r="AQ385" s="3663"/>
      <c r="AR385" s="3663"/>
      <c r="AS385" s="3663"/>
      <c r="AT385" s="3663"/>
      <c r="AU385" s="3663"/>
      <c r="AV385" s="3663"/>
      <c r="AW385" s="3663"/>
      <c r="AX385" s="3664"/>
    </row>
    <row r="386" spans="1:59" ht="19.5" customHeight="1" x14ac:dyDescent="0.15">
      <c r="A386" s="3639" t="s">
        <v>708</v>
      </c>
      <c r="B386" s="3640"/>
      <c r="C386" s="3640"/>
      <c r="D386" s="3640"/>
      <c r="E386" s="3640"/>
      <c r="F386" s="3641"/>
      <c r="G386" s="3648"/>
      <c r="H386" s="3649"/>
      <c r="I386" s="3649"/>
      <c r="J386" s="3649"/>
      <c r="K386" s="3649"/>
      <c r="L386" s="3649"/>
      <c r="M386" s="3649"/>
      <c r="N386" s="3649"/>
      <c r="O386" s="3649"/>
      <c r="P386" s="3621" t="s">
        <v>276</v>
      </c>
      <c r="Q386" s="3622"/>
      <c r="R386" s="3622"/>
      <c r="S386" s="3622"/>
      <c r="T386" s="3622"/>
      <c r="U386" s="3622"/>
      <c r="V386" s="3650"/>
      <c r="W386" s="3621" t="s">
        <v>277</v>
      </c>
      <c r="X386" s="3622"/>
      <c r="Y386" s="3622"/>
      <c r="Z386" s="3622"/>
      <c r="AA386" s="3622"/>
      <c r="AB386" s="3622"/>
      <c r="AC386" s="3650"/>
      <c r="AD386" s="3621" t="s">
        <v>278</v>
      </c>
      <c r="AE386" s="3622"/>
      <c r="AF386" s="3622"/>
      <c r="AG386" s="3622"/>
      <c r="AH386" s="3622"/>
      <c r="AI386" s="3622"/>
      <c r="AJ386" s="3650"/>
      <c r="AK386" s="3621" t="s">
        <v>279</v>
      </c>
      <c r="AL386" s="3622"/>
      <c r="AM386" s="3622"/>
      <c r="AN386" s="3622"/>
      <c r="AO386" s="3622"/>
      <c r="AP386" s="3622"/>
      <c r="AQ386" s="3650"/>
      <c r="AR386" s="3621" t="s">
        <v>280</v>
      </c>
      <c r="AS386" s="3622"/>
      <c r="AT386" s="3622"/>
      <c r="AU386" s="3622"/>
      <c r="AV386" s="3622"/>
      <c r="AW386" s="3622"/>
      <c r="AX386" s="3623"/>
    </row>
    <row r="387" spans="1:59" ht="19.5" customHeight="1" x14ac:dyDescent="0.15">
      <c r="A387" s="3642"/>
      <c r="B387" s="3643"/>
      <c r="C387" s="3643"/>
      <c r="D387" s="3643"/>
      <c r="E387" s="3643"/>
      <c r="F387" s="3644"/>
      <c r="G387" s="3624" t="s">
        <v>29</v>
      </c>
      <c r="H387" s="3625"/>
      <c r="I387" s="3630" t="s">
        <v>30</v>
      </c>
      <c r="J387" s="3631"/>
      <c r="K387" s="3631"/>
      <c r="L387" s="3631"/>
      <c r="M387" s="3631"/>
      <c r="N387" s="3631"/>
      <c r="O387" s="3632"/>
      <c r="P387" s="3709">
        <v>8</v>
      </c>
      <c r="Q387" s="3710"/>
      <c r="R387" s="3710"/>
      <c r="S387" s="3710"/>
      <c r="T387" s="3710"/>
      <c r="U387" s="3710"/>
      <c r="V387" s="3711"/>
      <c r="W387" s="3633">
        <v>8</v>
      </c>
      <c r="X387" s="3633"/>
      <c r="Y387" s="3633"/>
      <c r="Z387" s="3633"/>
      <c r="AA387" s="3633"/>
      <c r="AB387" s="3633"/>
      <c r="AC387" s="3633"/>
      <c r="AD387" s="3633">
        <v>8</v>
      </c>
      <c r="AE387" s="3633"/>
      <c r="AF387" s="3633"/>
      <c r="AG387" s="3633"/>
      <c r="AH387" s="3633"/>
      <c r="AI387" s="3633"/>
      <c r="AJ387" s="3633"/>
      <c r="AK387" s="3633">
        <v>8</v>
      </c>
      <c r="AL387" s="3633"/>
      <c r="AM387" s="3633"/>
      <c r="AN387" s="3633"/>
      <c r="AO387" s="3633"/>
      <c r="AP387" s="3633"/>
      <c r="AQ387" s="3633"/>
      <c r="AR387" s="3633"/>
      <c r="AS387" s="3633"/>
      <c r="AT387" s="3633"/>
      <c r="AU387" s="3633"/>
      <c r="AV387" s="3633"/>
      <c r="AW387" s="3633"/>
      <c r="AX387" s="3634"/>
    </row>
    <row r="388" spans="1:59" ht="19.5" customHeight="1" x14ac:dyDescent="0.15">
      <c r="A388" s="3642"/>
      <c r="B388" s="3643"/>
      <c r="C388" s="3643"/>
      <c r="D388" s="3643"/>
      <c r="E388" s="3643"/>
      <c r="F388" s="3644"/>
      <c r="G388" s="3626"/>
      <c r="H388" s="3627"/>
      <c r="I388" s="3635" t="s">
        <v>31</v>
      </c>
      <c r="J388" s="3636"/>
      <c r="K388" s="3636"/>
      <c r="L388" s="3636"/>
      <c r="M388" s="3636"/>
      <c r="N388" s="3636"/>
      <c r="O388" s="3637"/>
      <c r="P388" s="3638" t="s">
        <v>690</v>
      </c>
      <c r="Q388" s="3638"/>
      <c r="R388" s="3638"/>
      <c r="S388" s="3638"/>
      <c r="T388" s="3638"/>
      <c r="U388" s="3638"/>
      <c r="V388" s="3638"/>
      <c r="W388" s="3638" t="s">
        <v>690</v>
      </c>
      <c r="X388" s="3638"/>
      <c r="Y388" s="3638"/>
      <c r="Z388" s="3638"/>
      <c r="AA388" s="3638"/>
      <c r="AB388" s="3638"/>
      <c r="AC388" s="3638"/>
      <c r="AD388" s="3638" t="s">
        <v>690</v>
      </c>
      <c r="AE388" s="3638"/>
      <c r="AF388" s="3638"/>
      <c r="AG388" s="3638"/>
      <c r="AH388" s="3638"/>
      <c r="AI388" s="3638"/>
      <c r="AJ388" s="3638"/>
      <c r="AK388" s="3638" t="s">
        <v>690</v>
      </c>
      <c r="AL388" s="3638"/>
      <c r="AM388" s="3638"/>
      <c r="AN388" s="3638"/>
      <c r="AO388" s="3638"/>
      <c r="AP388" s="3638"/>
      <c r="AQ388" s="3638"/>
      <c r="AR388" s="3654"/>
      <c r="AS388" s="3654"/>
      <c r="AT388" s="3654"/>
      <c r="AU388" s="3654"/>
      <c r="AV388" s="3654"/>
      <c r="AW388" s="3654"/>
      <c r="AX388" s="3655"/>
    </row>
    <row r="389" spans="1:59" ht="19.5" customHeight="1" x14ac:dyDescent="0.15">
      <c r="A389" s="3642"/>
      <c r="B389" s="3643"/>
      <c r="C389" s="3643"/>
      <c r="D389" s="3643"/>
      <c r="E389" s="3643"/>
      <c r="F389" s="3644"/>
      <c r="G389" s="3626"/>
      <c r="H389" s="3627"/>
      <c r="I389" s="3651" t="s">
        <v>32</v>
      </c>
      <c r="J389" s="3652"/>
      <c r="K389" s="3652"/>
      <c r="L389" s="3652"/>
      <c r="M389" s="3652"/>
      <c r="N389" s="3652"/>
      <c r="O389" s="3653"/>
      <c r="P389" s="1008" t="s">
        <v>690</v>
      </c>
      <c r="Q389" s="1008"/>
      <c r="R389" s="1008"/>
      <c r="S389" s="1008"/>
      <c r="T389" s="1008"/>
      <c r="U389" s="1008"/>
      <c r="V389" s="1008"/>
      <c r="W389" s="1008" t="s">
        <v>690</v>
      </c>
      <c r="X389" s="1008"/>
      <c r="Y389" s="1008"/>
      <c r="Z389" s="1008"/>
      <c r="AA389" s="1008"/>
      <c r="AB389" s="1008"/>
      <c r="AC389" s="1008"/>
      <c r="AD389" s="1008" t="s">
        <v>690</v>
      </c>
      <c r="AE389" s="1008"/>
      <c r="AF389" s="1008"/>
      <c r="AG389" s="1008"/>
      <c r="AH389" s="1008"/>
      <c r="AI389" s="1008"/>
      <c r="AJ389" s="1008"/>
      <c r="AK389" s="1008" t="s">
        <v>690</v>
      </c>
      <c r="AL389" s="1008"/>
      <c r="AM389" s="1008"/>
      <c r="AN389" s="1008"/>
      <c r="AO389" s="1008"/>
      <c r="AP389" s="1008"/>
      <c r="AQ389" s="1008"/>
      <c r="AR389" s="444"/>
      <c r="AS389" s="445"/>
      <c r="AT389" s="445"/>
      <c r="AU389" s="445"/>
      <c r="AV389" s="445"/>
      <c r="AW389" s="445"/>
      <c r="AX389" s="446"/>
    </row>
    <row r="390" spans="1:59" ht="19.5" customHeight="1" x14ac:dyDescent="0.15">
      <c r="A390" s="3642"/>
      <c r="B390" s="3643"/>
      <c r="C390" s="3643"/>
      <c r="D390" s="3643"/>
      <c r="E390" s="3643"/>
      <c r="F390" s="3644"/>
      <c r="G390" s="3626"/>
      <c r="H390" s="3627"/>
      <c r="I390" s="3651" t="s">
        <v>33</v>
      </c>
      <c r="J390" s="3652"/>
      <c r="K390" s="3652"/>
      <c r="L390" s="3652"/>
      <c r="M390" s="3652"/>
      <c r="N390" s="3652"/>
      <c r="O390" s="3653"/>
      <c r="P390" s="1008" t="s">
        <v>690</v>
      </c>
      <c r="Q390" s="1008"/>
      <c r="R390" s="1008"/>
      <c r="S390" s="1008"/>
      <c r="T390" s="1008"/>
      <c r="U390" s="1008"/>
      <c r="V390" s="1008"/>
      <c r="W390" s="1008" t="s">
        <v>690</v>
      </c>
      <c r="X390" s="1008"/>
      <c r="Y390" s="1008"/>
      <c r="Z390" s="1008"/>
      <c r="AA390" s="1008"/>
      <c r="AB390" s="1008"/>
      <c r="AC390" s="1008"/>
      <c r="AD390" s="1008" t="s">
        <v>690</v>
      </c>
      <c r="AE390" s="1008"/>
      <c r="AF390" s="1008"/>
      <c r="AG390" s="1008"/>
      <c r="AH390" s="1008"/>
      <c r="AI390" s="1008"/>
      <c r="AJ390" s="1008"/>
      <c r="AK390" s="1008" t="s">
        <v>690</v>
      </c>
      <c r="AL390" s="1008"/>
      <c r="AM390" s="1008"/>
      <c r="AN390" s="1008"/>
      <c r="AO390" s="1008"/>
      <c r="AP390" s="1008"/>
      <c r="AQ390" s="1008"/>
      <c r="AR390" s="464"/>
      <c r="AS390" s="465"/>
      <c r="AT390" s="465"/>
      <c r="AU390" s="465"/>
      <c r="AV390" s="465"/>
      <c r="AW390" s="465"/>
      <c r="AX390" s="466"/>
    </row>
    <row r="391" spans="1:59" ht="19.5" customHeight="1" x14ac:dyDescent="0.15">
      <c r="A391" s="3642"/>
      <c r="B391" s="3643"/>
      <c r="C391" s="3643"/>
      <c r="D391" s="3643"/>
      <c r="E391" s="3643"/>
      <c r="F391" s="3644"/>
      <c r="G391" s="3626"/>
      <c r="H391" s="3627"/>
      <c r="I391" s="467" t="s">
        <v>34</v>
      </c>
      <c r="J391" s="468"/>
      <c r="K391" s="468"/>
      <c r="L391" s="468"/>
      <c r="M391" s="468"/>
      <c r="N391" s="468"/>
      <c r="O391" s="469"/>
      <c r="P391" s="1008" t="s">
        <v>690</v>
      </c>
      <c r="Q391" s="1008"/>
      <c r="R391" s="1008"/>
      <c r="S391" s="1008"/>
      <c r="T391" s="1008"/>
      <c r="U391" s="1008"/>
      <c r="V391" s="1008"/>
      <c r="W391" s="1008" t="s">
        <v>690</v>
      </c>
      <c r="X391" s="1008"/>
      <c r="Y391" s="1008"/>
      <c r="Z391" s="1008"/>
      <c r="AA391" s="1008"/>
      <c r="AB391" s="1008"/>
      <c r="AC391" s="1008"/>
      <c r="AD391" s="1008" t="s">
        <v>690</v>
      </c>
      <c r="AE391" s="1008"/>
      <c r="AF391" s="1008"/>
      <c r="AG391" s="1008"/>
      <c r="AH391" s="1008"/>
      <c r="AI391" s="1008"/>
      <c r="AJ391" s="1008"/>
      <c r="AK391" s="1008" t="s">
        <v>690</v>
      </c>
      <c r="AL391" s="1008"/>
      <c r="AM391" s="1008"/>
      <c r="AN391" s="1008"/>
      <c r="AO391" s="1008"/>
      <c r="AP391" s="1008"/>
      <c r="AQ391" s="1008"/>
      <c r="AR391" s="600"/>
      <c r="AS391" s="600"/>
      <c r="AT391" s="600"/>
      <c r="AU391" s="600"/>
      <c r="AV391" s="600"/>
      <c r="AW391" s="600"/>
      <c r="AX391" s="601"/>
    </row>
    <row r="392" spans="1:59" ht="19.5" customHeight="1" x14ac:dyDescent="0.15">
      <c r="A392" s="3642"/>
      <c r="B392" s="3643"/>
      <c r="C392" s="3643"/>
      <c r="D392" s="3643"/>
      <c r="E392" s="3643"/>
      <c r="F392" s="3644"/>
      <c r="G392" s="3628"/>
      <c r="H392" s="3629"/>
      <c r="I392" s="3616" t="s">
        <v>35</v>
      </c>
      <c r="J392" s="3617"/>
      <c r="K392" s="3617"/>
      <c r="L392" s="3617"/>
      <c r="M392" s="3617"/>
      <c r="N392" s="3617"/>
      <c r="O392" s="3618"/>
      <c r="P392" s="3706">
        <v>8</v>
      </c>
      <c r="Q392" s="3707"/>
      <c r="R392" s="3707"/>
      <c r="S392" s="3707"/>
      <c r="T392" s="3707"/>
      <c r="U392" s="3707"/>
      <c r="V392" s="3708"/>
      <c r="W392" s="3619">
        <v>8</v>
      </c>
      <c r="X392" s="3619"/>
      <c r="Y392" s="3619"/>
      <c r="Z392" s="3619"/>
      <c r="AA392" s="3619"/>
      <c r="AB392" s="3619"/>
      <c r="AC392" s="3619"/>
      <c r="AD392" s="3619">
        <v>8</v>
      </c>
      <c r="AE392" s="3619"/>
      <c r="AF392" s="3619"/>
      <c r="AG392" s="3619"/>
      <c r="AH392" s="3619"/>
      <c r="AI392" s="3619"/>
      <c r="AJ392" s="3619"/>
      <c r="AK392" s="3619">
        <v>8</v>
      </c>
      <c r="AL392" s="3619"/>
      <c r="AM392" s="3619"/>
      <c r="AN392" s="3619"/>
      <c r="AO392" s="3619"/>
      <c r="AP392" s="3619"/>
      <c r="AQ392" s="3619"/>
      <c r="AR392" s="3619"/>
      <c r="AS392" s="3619"/>
      <c r="AT392" s="3619"/>
      <c r="AU392" s="3619"/>
      <c r="AV392" s="3619"/>
      <c r="AW392" s="3619"/>
      <c r="AX392" s="3620"/>
    </row>
    <row r="393" spans="1:59" ht="19.5" customHeight="1" x14ac:dyDescent="0.15">
      <c r="A393" s="3642"/>
      <c r="B393" s="3643"/>
      <c r="C393" s="3643"/>
      <c r="D393" s="3643"/>
      <c r="E393" s="3643"/>
      <c r="F393" s="3644"/>
      <c r="G393" s="3611" t="s">
        <v>36</v>
      </c>
      <c r="H393" s="3612"/>
      <c r="I393" s="3612"/>
      <c r="J393" s="3612"/>
      <c r="K393" s="3612"/>
      <c r="L393" s="3612"/>
      <c r="M393" s="3612"/>
      <c r="N393" s="3612"/>
      <c r="O393" s="3612"/>
      <c r="P393" s="3703">
        <v>8</v>
      </c>
      <c r="Q393" s="3704"/>
      <c r="R393" s="3704"/>
      <c r="S393" s="3704"/>
      <c r="T393" s="3704"/>
      <c r="U393" s="3704"/>
      <c r="V393" s="3705"/>
      <c r="W393" s="3613">
        <v>6</v>
      </c>
      <c r="X393" s="3613"/>
      <c r="Y393" s="3613"/>
      <c r="Z393" s="3613"/>
      <c r="AA393" s="3613"/>
      <c r="AB393" s="3613"/>
      <c r="AC393" s="3613"/>
      <c r="AD393" s="3613">
        <v>6</v>
      </c>
      <c r="AE393" s="3613"/>
      <c r="AF393" s="3613"/>
      <c r="AG393" s="3613"/>
      <c r="AH393" s="3613"/>
      <c r="AI393" s="3613"/>
      <c r="AJ393" s="3613"/>
      <c r="AK393" s="3614"/>
      <c r="AL393" s="3614"/>
      <c r="AM393" s="3614"/>
      <c r="AN393" s="3614"/>
      <c r="AO393" s="3614"/>
      <c r="AP393" s="3614"/>
      <c r="AQ393" s="3614"/>
      <c r="AR393" s="3614"/>
      <c r="AS393" s="3614"/>
      <c r="AT393" s="3614"/>
      <c r="AU393" s="3614"/>
      <c r="AV393" s="3614"/>
      <c r="AW393" s="3614"/>
      <c r="AX393" s="3615"/>
      <c r="BG393" s="131"/>
    </row>
    <row r="394" spans="1:59" ht="19.5" customHeight="1" x14ac:dyDescent="0.15">
      <c r="A394" s="3645"/>
      <c r="B394" s="3646"/>
      <c r="C394" s="3646"/>
      <c r="D394" s="3646"/>
      <c r="E394" s="3646"/>
      <c r="F394" s="3647"/>
      <c r="G394" s="3611" t="s">
        <v>37</v>
      </c>
      <c r="H394" s="3612"/>
      <c r="I394" s="3612"/>
      <c r="J394" s="3612"/>
      <c r="K394" s="3612"/>
      <c r="L394" s="3612"/>
      <c r="M394" s="3612"/>
      <c r="N394" s="3612"/>
      <c r="O394" s="3612"/>
      <c r="P394" s="3703">
        <v>99.9</v>
      </c>
      <c r="Q394" s="3704"/>
      <c r="R394" s="3704"/>
      <c r="S394" s="3704"/>
      <c r="T394" s="3704"/>
      <c r="U394" s="3704"/>
      <c r="V394" s="3705"/>
      <c r="W394" s="3613">
        <v>81.599999999999994</v>
      </c>
      <c r="X394" s="3613"/>
      <c r="Y394" s="3613"/>
      <c r="Z394" s="3613"/>
      <c r="AA394" s="3613"/>
      <c r="AB394" s="3613"/>
      <c r="AC394" s="3613"/>
      <c r="AD394" s="3613">
        <v>82.2</v>
      </c>
      <c r="AE394" s="3613"/>
      <c r="AF394" s="3613"/>
      <c r="AG394" s="3613"/>
      <c r="AH394" s="3613"/>
      <c r="AI394" s="3613"/>
      <c r="AJ394" s="3613"/>
      <c r="AK394" s="3614"/>
      <c r="AL394" s="3614"/>
      <c r="AM394" s="3614"/>
      <c r="AN394" s="3614"/>
      <c r="AO394" s="3614"/>
      <c r="AP394" s="3614"/>
      <c r="AQ394" s="3614"/>
      <c r="AR394" s="3614"/>
      <c r="AS394" s="3614"/>
      <c r="AT394" s="3614"/>
      <c r="AU394" s="3614"/>
      <c r="AV394" s="3614"/>
      <c r="AW394" s="3614"/>
      <c r="AX394" s="3615"/>
    </row>
    <row r="395" spans="1:59" ht="19.5" customHeight="1" x14ac:dyDescent="0.15">
      <c r="A395" s="447" t="s">
        <v>696</v>
      </c>
      <c r="B395" s="448"/>
      <c r="C395" s="588" t="s">
        <v>91</v>
      </c>
      <c r="D395" s="589"/>
      <c r="E395" s="589"/>
      <c r="F395" s="589"/>
      <c r="G395" s="589"/>
      <c r="H395" s="589"/>
      <c r="I395" s="589"/>
      <c r="J395" s="589"/>
      <c r="K395" s="590"/>
      <c r="L395" s="591" t="s">
        <v>92</v>
      </c>
      <c r="M395" s="591"/>
      <c r="N395" s="591"/>
      <c r="O395" s="591"/>
      <c r="P395" s="591"/>
      <c r="Q395" s="591"/>
      <c r="R395" s="592" t="s">
        <v>280</v>
      </c>
      <c r="S395" s="592"/>
      <c r="T395" s="592"/>
      <c r="U395" s="592"/>
      <c r="V395" s="592"/>
      <c r="W395" s="592"/>
      <c r="X395" s="593" t="s">
        <v>93</v>
      </c>
      <c r="Y395" s="589"/>
      <c r="Z395" s="589"/>
      <c r="AA395" s="589"/>
      <c r="AB395" s="589"/>
      <c r="AC395" s="589"/>
      <c r="AD395" s="589"/>
      <c r="AE395" s="589"/>
      <c r="AF395" s="589"/>
      <c r="AG395" s="589"/>
      <c r="AH395" s="589"/>
      <c r="AI395" s="589"/>
      <c r="AJ395" s="589"/>
      <c r="AK395" s="589"/>
      <c r="AL395" s="589"/>
      <c r="AM395" s="589"/>
      <c r="AN395" s="589"/>
      <c r="AO395" s="589"/>
      <c r="AP395" s="589"/>
      <c r="AQ395" s="589"/>
      <c r="AR395" s="589"/>
      <c r="AS395" s="589"/>
      <c r="AT395" s="589"/>
      <c r="AU395" s="589"/>
      <c r="AV395" s="589"/>
      <c r="AW395" s="589"/>
      <c r="AX395" s="594"/>
    </row>
    <row r="396" spans="1:59" ht="19.5" customHeight="1" x14ac:dyDescent="0.15">
      <c r="A396" s="449"/>
      <c r="B396" s="450"/>
      <c r="C396" s="3602" t="s">
        <v>709</v>
      </c>
      <c r="D396" s="3603"/>
      <c r="E396" s="3603"/>
      <c r="F396" s="3603"/>
      <c r="G396" s="3603"/>
      <c r="H396" s="3603"/>
      <c r="I396" s="3603"/>
      <c r="J396" s="3603"/>
      <c r="K396" s="3604"/>
      <c r="L396" s="1061">
        <v>8</v>
      </c>
      <c r="M396" s="1061"/>
      <c r="N396" s="1061"/>
      <c r="O396" s="1061"/>
      <c r="P396" s="1061"/>
      <c r="Q396" s="1061"/>
      <c r="R396" s="1061"/>
      <c r="S396" s="1061"/>
      <c r="T396" s="1061"/>
      <c r="U396" s="1061"/>
      <c r="V396" s="1061"/>
      <c r="W396" s="1061"/>
      <c r="X396" s="482"/>
      <c r="Y396" s="483"/>
      <c r="Z396" s="483"/>
      <c r="AA396" s="483"/>
      <c r="AB396" s="483"/>
      <c r="AC396" s="483"/>
      <c r="AD396" s="483"/>
      <c r="AE396" s="483"/>
      <c r="AF396" s="483"/>
      <c r="AG396" s="483"/>
      <c r="AH396" s="483"/>
      <c r="AI396" s="483"/>
      <c r="AJ396" s="483"/>
      <c r="AK396" s="483"/>
      <c r="AL396" s="483"/>
      <c r="AM396" s="483"/>
      <c r="AN396" s="483"/>
      <c r="AO396" s="483"/>
      <c r="AP396" s="483"/>
      <c r="AQ396" s="483"/>
      <c r="AR396" s="483"/>
      <c r="AS396" s="483"/>
      <c r="AT396" s="483"/>
      <c r="AU396" s="483"/>
      <c r="AV396" s="483"/>
      <c r="AW396" s="483"/>
      <c r="AX396" s="484"/>
    </row>
    <row r="397" spans="1:59" ht="19.5" customHeight="1" x14ac:dyDescent="0.15">
      <c r="A397" s="449"/>
      <c r="B397" s="450"/>
      <c r="C397" s="409"/>
      <c r="D397" s="410"/>
      <c r="E397" s="410"/>
      <c r="F397" s="410"/>
      <c r="G397" s="410"/>
      <c r="H397" s="410"/>
      <c r="I397" s="410"/>
      <c r="J397" s="410"/>
      <c r="K397" s="411"/>
      <c r="L397" s="1056"/>
      <c r="M397" s="1056"/>
      <c r="N397" s="1056"/>
      <c r="O397" s="1056"/>
      <c r="P397" s="1056"/>
      <c r="Q397" s="1056"/>
      <c r="R397" s="1056"/>
      <c r="S397" s="1056"/>
      <c r="T397" s="1056"/>
      <c r="U397" s="1056"/>
      <c r="V397" s="1056"/>
      <c r="W397" s="1056"/>
      <c r="X397" s="422"/>
      <c r="Y397" s="423"/>
      <c r="Z397" s="423"/>
      <c r="AA397" s="423"/>
      <c r="AB397" s="423"/>
      <c r="AC397" s="423"/>
      <c r="AD397" s="423"/>
      <c r="AE397" s="423"/>
      <c r="AF397" s="423"/>
      <c r="AG397" s="423"/>
      <c r="AH397" s="423"/>
      <c r="AI397" s="423"/>
      <c r="AJ397" s="423"/>
      <c r="AK397" s="423"/>
      <c r="AL397" s="423"/>
      <c r="AM397" s="423"/>
      <c r="AN397" s="423"/>
      <c r="AO397" s="423"/>
      <c r="AP397" s="423"/>
      <c r="AQ397" s="423"/>
      <c r="AR397" s="423"/>
      <c r="AS397" s="423"/>
      <c r="AT397" s="423"/>
      <c r="AU397" s="423"/>
      <c r="AV397" s="423"/>
      <c r="AW397" s="423"/>
      <c r="AX397" s="424"/>
    </row>
    <row r="398" spans="1:59" ht="19.5" customHeight="1" x14ac:dyDescent="0.15">
      <c r="A398" s="449"/>
      <c r="B398" s="450"/>
      <c r="C398" s="409"/>
      <c r="D398" s="410"/>
      <c r="E398" s="410"/>
      <c r="F398" s="410"/>
      <c r="G398" s="410"/>
      <c r="H398" s="410"/>
      <c r="I398" s="410"/>
      <c r="J398" s="410"/>
      <c r="K398" s="411"/>
      <c r="L398" s="1056"/>
      <c r="M398" s="1056"/>
      <c r="N398" s="1056"/>
      <c r="O398" s="1056"/>
      <c r="P398" s="1056"/>
      <c r="Q398" s="1056"/>
      <c r="R398" s="1056"/>
      <c r="S398" s="1056"/>
      <c r="T398" s="1056"/>
      <c r="U398" s="1056"/>
      <c r="V398" s="1056"/>
      <c r="W398" s="1056"/>
      <c r="X398" s="422"/>
      <c r="Y398" s="423"/>
      <c r="Z398" s="423"/>
      <c r="AA398" s="423"/>
      <c r="AB398" s="423"/>
      <c r="AC398" s="423"/>
      <c r="AD398" s="423"/>
      <c r="AE398" s="423"/>
      <c r="AF398" s="423"/>
      <c r="AG398" s="423"/>
      <c r="AH398" s="423"/>
      <c r="AI398" s="423"/>
      <c r="AJ398" s="423"/>
      <c r="AK398" s="423"/>
      <c r="AL398" s="423"/>
      <c r="AM398" s="423"/>
      <c r="AN398" s="423"/>
      <c r="AO398" s="423"/>
      <c r="AP398" s="423"/>
      <c r="AQ398" s="423"/>
      <c r="AR398" s="423"/>
      <c r="AS398" s="423"/>
      <c r="AT398" s="423"/>
      <c r="AU398" s="423"/>
      <c r="AV398" s="423"/>
      <c r="AW398" s="423"/>
      <c r="AX398" s="424"/>
    </row>
    <row r="399" spans="1:59" ht="19.5" customHeight="1" x14ac:dyDescent="0.15">
      <c r="A399" s="449"/>
      <c r="B399" s="450"/>
      <c r="C399" s="409"/>
      <c r="D399" s="410"/>
      <c r="E399" s="410"/>
      <c r="F399" s="410"/>
      <c r="G399" s="410"/>
      <c r="H399" s="410"/>
      <c r="I399" s="410"/>
      <c r="J399" s="410"/>
      <c r="K399" s="411"/>
      <c r="L399" s="1056"/>
      <c r="M399" s="1056"/>
      <c r="N399" s="1056"/>
      <c r="O399" s="1056"/>
      <c r="P399" s="1056"/>
      <c r="Q399" s="1056"/>
      <c r="R399" s="1056"/>
      <c r="S399" s="1056"/>
      <c r="T399" s="1056"/>
      <c r="U399" s="1056"/>
      <c r="V399" s="1056"/>
      <c r="W399" s="1056"/>
      <c r="X399" s="422"/>
      <c r="Y399" s="423"/>
      <c r="Z399" s="423"/>
      <c r="AA399" s="423"/>
      <c r="AB399" s="423"/>
      <c r="AC399" s="423"/>
      <c r="AD399" s="423"/>
      <c r="AE399" s="423"/>
      <c r="AF399" s="423"/>
      <c r="AG399" s="423"/>
      <c r="AH399" s="423"/>
      <c r="AI399" s="423"/>
      <c r="AJ399" s="423"/>
      <c r="AK399" s="423"/>
      <c r="AL399" s="423"/>
      <c r="AM399" s="423"/>
      <c r="AN399" s="423"/>
      <c r="AO399" s="423"/>
      <c r="AP399" s="423"/>
      <c r="AQ399" s="423"/>
      <c r="AR399" s="423"/>
      <c r="AS399" s="423"/>
      <c r="AT399" s="423"/>
      <c r="AU399" s="423"/>
      <c r="AV399" s="423"/>
      <c r="AW399" s="423"/>
      <c r="AX399" s="424"/>
    </row>
    <row r="400" spans="1:59" ht="19.5" customHeight="1" x14ac:dyDescent="0.15">
      <c r="A400" s="449"/>
      <c r="B400" s="450"/>
      <c r="C400" s="409"/>
      <c r="D400" s="410"/>
      <c r="E400" s="410"/>
      <c r="F400" s="410"/>
      <c r="G400" s="410"/>
      <c r="H400" s="410"/>
      <c r="I400" s="410"/>
      <c r="J400" s="410"/>
      <c r="K400" s="411"/>
      <c r="L400" s="1056"/>
      <c r="M400" s="1056"/>
      <c r="N400" s="1056"/>
      <c r="O400" s="1056"/>
      <c r="P400" s="1056"/>
      <c r="Q400" s="1056"/>
      <c r="R400" s="1056"/>
      <c r="S400" s="1056"/>
      <c r="T400" s="1056"/>
      <c r="U400" s="1056"/>
      <c r="V400" s="1056"/>
      <c r="W400" s="1056"/>
      <c r="X400" s="422"/>
      <c r="Y400" s="423"/>
      <c r="Z400" s="423"/>
      <c r="AA400" s="423"/>
      <c r="AB400" s="423"/>
      <c r="AC400" s="423"/>
      <c r="AD400" s="423"/>
      <c r="AE400" s="423"/>
      <c r="AF400" s="423"/>
      <c r="AG400" s="423"/>
      <c r="AH400" s="423"/>
      <c r="AI400" s="423"/>
      <c r="AJ400" s="423"/>
      <c r="AK400" s="423"/>
      <c r="AL400" s="423"/>
      <c r="AM400" s="423"/>
      <c r="AN400" s="423"/>
      <c r="AO400" s="423"/>
      <c r="AP400" s="423"/>
      <c r="AQ400" s="423"/>
      <c r="AR400" s="423"/>
      <c r="AS400" s="423"/>
      <c r="AT400" s="423"/>
      <c r="AU400" s="423"/>
      <c r="AV400" s="423"/>
      <c r="AW400" s="423"/>
      <c r="AX400" s="424"/>
    </row>
    <row r="401" spans="1:50" ht="19.5" customHeight="1" x14ac:dyDescent="0.15">
      <c r="A401" s="449"/>
      <c r="B401" s="450"/>
      <c r="C401" s="409"/>
      <c r="D401" s="410"/>
      <c r="E401" s="410"/>
      <c r="F401" s="410"/>
      <c r="G401" s="410"/>
      <c r="H401" s="410"/>
      <c r="I401" s="410"/>
      <c r="J401" s="410"/>
      <c r="K401" s="411"/>
      <c r="L401" s="1056"/>
      <c r="M401" s="1056"/>
      <c r="N401" s="1056"/>
      <c r="O401" s="1056"/>
      <c r="P401" s="1056"/>
      <c r="Q401" s="1056"/>
      <c r="R401" s="1056"/>
      <c r="S401" s="1056"/>
      <c r="T401" s="1056"/>
      <c r="U401" s="1056"/>
      <c r="V401" s="1056"/>
      <c r="W401" s="1056"/>
      <c r="X401" s="422"/>
      <c r="Y401" s="423"/>
      <c r="Z401" s="423"/>
      <c r="AA401" s="423"/>
      <c r="AB401" s="423"/>
      <c r="AC401" s="423"/>
      <c r="AD401" s="423"/>
      <c r="AE401" s="423"/>
      <c r="AF401" s="423"/>
      <c r="AG401" s="423"/>
      <c r="AH401" s="423"/>
      <c r="AI401" s="423"/>
      <c r="AJ401" s="423"/>
      <c r="AK401" s="423"/>
      <c r="AL401" s="423"/>
      <c r="AM401" s="423"/>
      <c r="AN401" s="423"/>
      <c r="AO401" s="423"/>
      <c r="AP401" s="423"/>
      <c r="AQ401" s="423"/>
      <c r="AR401" s="423"/>
      <c r="AS401" s="423"/>
      <c r="AT401" s="423"/>
      <c r="AU401" s="423"/>
      <c r="AV401" s="423"/>
      <c r="AW401" s="423"/>
      <c r="AX401" s="424"/>
    </row>
    <row r="402" spans="1:50" ht="19.5" hidden="1" customHeight="1" x14ac:dyDescent="0.15">
      <c r="A402" s="449"/>
      <c r="B402" s="450"/>
      <c r="C402" s="425"/>
      <c r="D402" s="426"/>
      <c r="E402" s="426"/>
      <c r="F402" s="426"/>
      <c r="G402" s="426"/>
      <c r="H402" s="426"/>
      <c r="I402" s="426"/>
      <c r="J402" s="426"/>
      <c r="K402" s="427"/>
      <c r="L402" s="1057"/>
      <c r="M402" s="1057"/>
      <c r="N402" s="1057"/>
      <c r="O402" s="1057"/>
      <c r="P402" s="1057"/>
      <c r="Q402" s="1057"/>
      <c r="R402" s="1057"/>
      <c r="S402" s="1057"/>
      <c r="T402" s="1057"/>
      <c r="U402" s="1057"/>
      <c r="V402" s="1057"/>
      <c r="W402" s="1057"/>
      <c r="X402" s="422"/>
      <c r="Y402" s="423"/>
      <c r="Z402" s="423"/>
      <c r="AA402" s="423"/>
      <c r="AB402" s="423"/>
      <c r="AC402" s="423"/>
      <c r="AD402" s="423"/>
      <c r="AE402" s="423"/>
      <c r="AF402" s="423"/>
      <c r="AG402" s="423"/>
      <c r="AH402" s="423"/>
      <c r="AI402" s="423"/>
      <c r="AJ402" s="423"/>
      <c r="AK402" s="423"/>
      <c r="AL402" s="423"/>
      <c r="AM402" s="423"/>
      <c r="AN402" s="423"/>
      <c r="AO402" s="423"/>
      <c r="AP402" s="423"/>
      <c r="AQ402" s="423"/>
      <c r="AR402" s="423"/>
      <c r="AS402" s="423"/>
      <c r="AT402" s="423"/>
      <c r="AU402" s="423"/>
      <c r="AV402" s="423"/>
      <c r="AW402" s="423"/>
      <c r="AX402" s="424"/>
    </row>
    <row r="403" spans="1:50" ht="19.5" customHeight="1" thickBot="1" x14ac:dyDescent="0.2">
      <c r="A403" s="451"/>
      <c r="B403" s="452"/>
      <c r="C403" s="412" t="s">
        <v>35</v>
      </c>
      <c r="D403" s="413"/>
      <c r="E403" s="413"/>
      <c r="F403" s="413"/>
      <c r="G403" s="413"/>
      <c r="H403" s="413"/>
      <c r="I403" s="413"/>
      <c r="J403" s="413"/>
      <c r="K403" s="414"/>
      <c r="L403" s="1062">
        <v>8</v>
      </c>
      <c r="M403" s="1062"/>
      <c r="N403" s="1062"/>
      <c r="O403" s="1062"/>
      <c r="P403" s="1062"/>
      <c r="Q403" s="1062"/>
      <c r="R403" s="1062"/>
      <c r="S403" s="1062"/>
      <c r="T403" s="1062"/>
      <c r="U403" s="1062"/>
      <c r="V403" s="1062"/>
      <c r="W403" s="1062"/>
      <c r="X403" s="418"/>
      <c r="Y403" s="419"/>
      <c r="Z403" s="419"/>
      <c r="AA403" s="419"/>
      <c r="AB403" s="419"/>
      <c r="AC403" s="419"/>
      <c r="AD403" s="419"/>
      <c r="AE403" s="419"/>
      <c r="AF403" s="419"/>
      <c r="AG403" s="419"/>
      <c r="AH403" s="419"/>
      <c r="AI403" s="419"/>
      <c r="AJ403" s="419"/>
      <c r="AK403" s="419"/>
      <c r="AL403" s="419"/>
      <c r="AM403" s="419"/>
      <c r="AN403" s="419"/>
      <c r="AO403" s="419"/>
      <c r="AP403" s="419"/>
      <c r="AQ403" s="419"/>
      <c r="AR403" s="419"/>
      <c r="AS403" s="419"/>
      <c r="AT403" s="419"/>
      <c r="AU403" s="419"/>
      <c r="AV403" s="419"/>
      <c r="AW403" s="419"/>
      <c r="AX403" s="420"/>
    </row>
    <row r="404" spans="1:50" ht="20.25" customHeight="1" thickBot="1" x14ac:dyDescent="0.2">
      <c r="AJ404" s="1045"/>
      <c r="AK404" s="1045"/>
      <c r="AL404" s="1045"/>
      <c r="AM404" s="1045"/>
      <c r="AN404" s="1045"/>
      <c r="AO404" s="1045"/>
      <c r="AP404" s="1045"/>
      <c r="AQ404" s="873" t="s">
        <v>264</v>
      </c>
      <c r="AR404" s="873"/>
      <c r="AS404" s="873"/>
      <c r="AT404" s="873"/>
      <c r="AU404" s="873"/>
      <c r="AV404" s="873"/>
      <c r="AW404" s="873"/>
      <c r="AX404" s="873"/>
    </row>
    <row r="405" spans="1:50" ht="24.75" customHeight="1" x14ac:dyDescent="0.15">
      <c r="A405" s="511" t="s">
        <v>265</v>
      </c>
      <c r="B405" s="512"/>
      <c r="C405" s="512"/>
      <c r="D405" s="512"/>
      <c r="E405" s="512"/>
      <c r="F405" s="513"/>
      <c r="G405" s="3681" t="s">
        <v>504</v>
      </c>
      <c r="H405" s="3682"/>
      <c r="I405" s="3682"/>
      <c r="J405" s="3682"/>
      <c r="K405" s="3682"/>
      <c r="L405" s="3682"/>
      <c r="M405" s="3682"/>
      <c r="N405" s="3682"/>
      <c r="O405" s="3682"/>
      <c r="P405" s="3682"/>
      <c r="Q405" s="3682"/>
      <c r="R405" s="3682"/>
      <c r="S405" s="3682"/>
      <c r="T405" s="3682"/>
      <c r="U405" s="3682"/>
      <c r="V405" s="3682"/>
      <c r="W405" s="3682"/>
      <c r="X405" s="3682"/>
      <c r="Y405" s="3683" t="s">
        <v>267</v>
      </c>
      <c r="Z405" s="3684"/>
      <c r="AA405" s="3684"/>
      <c r="AB405" s="3684"/>
      <c r="AC405" s="3684"/>
      <c r="AD405" s="3685"/>
      <c r="AE405" s="3684" t="s">
        <v>710</v>
      </c>
      <c r="AF405" s="3684"/>
      <c r="AG405" s="3684"/>
      <c r="AH405" s="3684"/>
      <c r="AI405" s="3684"/>
      <c r="AJ405" s="3684"/>
      <c r="AK405" s="3684"/>
      <c r="AL405" s="3684"/>
      <c r="AM405" s="3684"/>
      <c r="AN405" s="3684"/>
      <c r="AO405" s="3684"/>
      <c r="AP405" s="3685"/>
      <c r="AQ405" s="3686" t="s">
        <v>6</v>
      </c>
      <c r="AR405" s="3684"/>
      <c r="AS405" s="3684"/>
      <c r="AT405" s="3684"/>
      <c r="AU405" s="3684"/>
      <c r="AV405" s="3684"/>
      <c r="AW405" s="3684"/>
      <c r="AX405" s="3687"/>
    </row>
    <row r="406" spans="1:50" ht="30" customHeight="1" x14ac:dyDescent="0.15">
      <c r="A406" s="550" t="s">
        <v>7</v>
      </c>
      <c r="B406" s="551"/>
      <c r="C406" s="551"/>
      <c r="D406" s="551"/>
      <c r="E406" s="551"/>
      <c r="F406" s="552"/>
      <c r="G406" s="2944" t="s">
        <v>711</v>
      </c>
      <c r="H406" s="2945"/>
      <c r="I406" s="2945"/>
      <c r="J406" s="2945"/>
      <c r="K406" s="2945"/>
      <c r="L406" s="2945"/>
      <c r="M406" s="2945"/>
      <c r="N406" s="2945"/>
      <c r="O406" s="2945"/>
      <c r="P406" s="2945"/>
      <c r="Q406" s="2945"/>
      <c r="R406" s="2945"/>
      <c r="S406" s="2945"/>
      <c r="T406" s="2945"/>
      <c r="U406" s="2945"/>
      <c r="V406" s="3665"/>
      <c r="W406" s="3665"/>
      <c r="X406" s="3665"/>
      <c r="Y406" s="3688" t="s">
        <v>9</v>
      </c>
      <c r="Z406" s="3689"/>
      <c r="AA406" s="3689"/>
      <c r="AB406" s="3689"/>
      <c r="AC406" s="3689"/>
      <c r="AD406" s="3690"/>
      <c r="AE406" s="3689" t="s">
        <v>686</v>
      </c>
      <c r="AF406" s="3689"/>
      <c r="AG406" s="3689"/>
      <c r="AH406" s="3689"/>
      <c r="AI406" s="3689"/>
      <c r="AJ406" s="3689"/>
      <c r="AK406" s="3689"/>
      <c r="AL406" s="3689"/>
      <c r="AM406" s="3689"/>
      <c r="AN406" s="3689"/>
      <c r="AO406" s="3689"/>
      <c r="AP406" s="3690"/>
      <c r="AQ406" s="3691" t="s">
        <v>461</v>
      </c>
      <c r="AR406" s="3692"/>
      <c r="AS406" s="3692"/>
      <c r="AT406" s="3692"/>
      <c r="AU406" s="3692"/>
      <c r="AV406" s="3692"/>
      <c r="AW406" s="3692"/>
      <c r="AX406" s="3693"/>
    </row>
    <row r="407" spans="1:50" ht="30" customHeight="1" x14ac:dyDescent="0.15">
      <c r="A407" s="565" t="s">
        <v>12</v>
      </c>
      <c r="B407" s="566"/>
      <c r="C407" s="566"/>
      <c r="D407" s="566"/>
      <c r="E407" s="566"/>
      <c r="F407" s="567"/>
      <c r="G407" s="3086" t="s">
        <v>13</v>
      </c>
      <c r="H407" s="3665"/>
      <c r="I407" s="3665"/>
      <c r="J407" s="3665"/>
      <c r="K407" s="3665"/>
      <c r="L407" s="3665"/>
      <c r="M407" s="3665"/>
      <c r="N407" s="3665"/>
      <c r="O407" s="3665"/>
      <c r="P407" s="3665"/>
      <c r="Q407" s="3665"/>
      <c r="R407" s="3665"/>
      <c r="S407" s="3665"/>
      <c r="T407" s="3665"/>
      <c r="U407" s="3665"/>
      <c r="V407" s="3665"/>
      <c r="W407" s="3665"/>
      <c r="X407" s="3665"/>
      <c r="Y407" s="3666" t="s">
        <v>14</v>
      </c>
      <c r="Z407" s="3667"/>
      <c r="AA407" s="3667"/>
      <c r="AB407" s="3667"/>
      <c r="AC407" s="3667"/>
      <c r="AD407" s="3668"/>
      <c r="AE407" s="3669" t="s">
        <v>688</v>
      </c>
      <c r="AF407" s="3670"/>
      <c r="AG407" s="3670"/>
      <c r="AH407" s="3670"/>
      <c r="AI407" s="3670"/>
      <c r="AJ407" s="3670"/>
      <c r="AK407" s="3670"/>
      <c r="AL407" s="3670"/>
      <c r="AM407" s="3670"/>
      <c r="AN407" s="3670"/>
      <c r="AO407" s="3670"/>
      <c r="AP407" s="3670"/>
      <c r="AQ407" s="3671"/>
      <c r="AR407" s="3671"/>
      <c r="AS407" s="3671"/>
      <c r="AT407" s="3671"/>
      <c r="AU407" s="3671"/>
      <c r="AV407" s="3671"/>
      <c r="AW407" s="3671"/>
      <c r="AX407" s="3672"/>
    </row>
    <row r="408" spans="1:50" ht="39.75" customHeight="1" x14ac:dyDescent="0.15">
      <c r="A408" s="535" t="s">
        <v>16</v>
      </c>
      <c r="B408" s="536"/>
      <c r="C408" s="536"/>
      <c r="D408" s="536"/>
      <c r="E408" s="536"/>
      <c r="F408" s="537"/>
      <c r="G408" s="3673" t="s">
        <v>271</v>
      </c>
      <c r="H408" s="3674"/>
      <c r="I408" s="3674"/>
      <c r="J408" s="3674"/>
      <c r="K408" s="3674"/>
      <c r="L408" s="3674"/>
      <c r="M408" s="3674"/>
      <c r="N408" s="3674"/>
      <c r="O408" s="3674"/>
      <c r="P408" s="3674"/>
      <c r="Q408" s="3674"/>
      <c r="R408" s="3674"/>
      <c r="S408" s="3674"/>
      <c r="T408" s="3674"/>
      <c r="U408" s="3674"/>
      <c r="V408" s="3675"/>
      <c r="W408" s="3675"/>
      <c r="X408" s="3675"/>
      <c r="Y408" s="3676" t="s">
        <v>272</v>
      </c>
      <c r="Z408" s="3665"/>
      <c r="AA408" s="3665"/>
      <c r="AB408" s="3665"/>
      <c r="AC408" s="3665"/>
      <c r="AD408" s="3677"/>
      <c r="AE408" s="3678" t="s">
        <v>690</v>
      </c>
      <c r="AF408" s="3679"/>
      <c r="AG408" s="3679"/>
      <c r="AH408" s="3679"/>
      <c r="AI408" s="3679"/>
      <c r="AJ408" s="3679"/>
      <c r="AK408" s="3679"/>
      <c r="AL408" s="3679"/>
      <c r="AM408" s="3679"/>
      <c r="AN408" s="3679"/>
      <c r="AO408" s="3679"/>
      <c r="AP408" s="3679"/>
      <c r="AQ408" s="3679"/>
      <c r="AR408" s="3679"/>
      <c r="AS408" s="3679"/>
      <c r="AT408" s="3679"/>
      <c r="AU408" s="3679"/>
      <c r="AV408" s="3679"/>
      <c r="AW408" s="3679"/>
      <c r="AX408" s="3680"/>
    </row>
    <row r="409" spans="1:50" ht="53.25" customHeight="1" x14ac:dyDescent="0.15">
      <c r="A409" s="526" t="s">
        <v>17</v>
      </c>
      <c r="B409" s="527"/>
      <c r="C409" s="527"/>
      <c r="D409" s="527"/>
      <c r="E409" s="527"/>
      <c r="F409" s="528"/>
      <c r="G409" s="3656" t="s">
        <v>712</v>
      </c>
      <c r="H409" s="3657"/>
      <c r="I409" s="3657"/>
      <c r="J409" s="3657"/>
      <c r="K409" s="3657"/>
      <c r="L409" s="3657"/>
      <c r="M409" s="3657"/>
      <c r="N409" s="3657"/>
      <c r="O409" s="3657"/>
      <c r="P409" s="3657"/>
      <c r="Q409" s="3657"/>
      <c r="R409" s="3657"/>
      <c r="S409" s="3657"/>
      <c r="T409" s="3657"/>
      <c r="U409" s="3657"/>
      <c r="V409" s="3657"/>
      <c r="W409" s="3657"/>
      <c r="X409" s="3657"/>
      <c r="Y409" s="3657"/>
      <c r="Z409" s="3657"/>
      <c r="AA409" s="3657"/>
      <c r="AB409" s="3657"/>
      <c r="AC409" s="3657"/>
      <c r="AD409" s="3657"/>
      <c r="AE409" s="3657"/>
      <c r="AF409" s="3657"/>
      <c r="AG409" s="3657"/>
      <c r="AH409" s="3657"/>
      <c r="AI409" s="3657"/>
      <c r="AJ409" s="3657"/>
      <c r="AK409" s="3657"/>
      <c r="AL409" s="3657"/>
      <c r="AM409" s="3657"/>
      <c r="AN409" s="3657"/>
      <c r="AO409" s="3657"/>
      <c r="AP409" s="3657"/>
      <c r="AQ409" s="3657"/>
      <c r="AR409" s="3657"/>
      <c r="AS409" s="3657"/>
      <c r="AT409" s="3657"/>
      <c r="AU409" s="3657"/>
      <c r="AV409" s="3657"/>
      <c r="AW409" s="3657"/>
      <c r="AX409" s="3658"/>
    </row>
    <row r="410" spans="1:50" ht="53.25" customHeight="1" x14ac:dyDescent="0.15">
      <c r="A410" s="526" t="s">
        <v>19</v>
      </c>
      <c r="B410" s="527"/>
      <c r="C410" s="527"/>
      <c r="D410" s="527"/>
      <c r="E410" s="527"/>
      <c r="F410" s="528"/>
      <c r="G410" s="3659" t="s">
        <v>713</v>
      </c>
      <c r="H410" s="3660"/>
      <c r="I410" s="3660"/>
      <c r="J410" s="3660"/>
      <c r="K410" s="3660"/>
      <c r="L410" s="3660"/>
      <c r="M410" s="3660"/>
      <c r="N410" s="3660"/>
      <c r="O410" s="3660"/>
      <c r="P410" s="3660"/>
      <c r="Q410" s="3660"/>
      <c r="R410" s="3660"/>
      <c r="S410" s="3660"/>
      <c r="T410" s="3660"/>
      <c r="U410" s="3660"/>
      <c r="V410" s="3660"/>
      <c r="W410" s="3660"/>
      <c r="X410" s="3660"/>
      <c r="Y410" s="3660"/>
      <c r="Z410" s="3660"/>
      <c r="AA410" s="3660"/>
      <c r="AB410" s="3660"/>
      <c r="AC410" s="3660"/>
      <c r="AD410" s="3660"/>
      <c r="AE410" s="3660"/>
      <c r="AF410" s="3660"/>
      <c r="AG410" s="3660"/>
      <c r="AH410" s="3660"/>
      <c r="AI410" s="3660"/>
      <c r="AJ410" s="3660"/>
      <c r="AK410" s="3660"/>
      <c r="AL410" s="3660"/>
      <c r="AM410" s="3660"/>
      <c r="AN410" s="3660"/>
      <c r="AO410" s="3660"/>
      <c r="AP410" s="3660"/>
      <c r="AQ410" s="3660"/>
      <c r="AR410" s="3660"/>
      <c r="AS410" s="3660"/>
      <c r="AT410" s="3660"/>
      <c r="AU410" s="3660"/>
      <c r="AV410" s="3660"/>
      <c r="AW410" s="3660"/>
      <c r="AX410" s="3661"/>
    </row>
    <row r="411" spans="1:50" ht="21.75" customHeight="1" x14ac:dyDescent="0.15">
      <c r="A411" s="526" t="s">
        <v>21</v>
      </c>
      <c r="B411" s="527"/>
      <c r="C411" s="527"/>
      <c r="D411" s="527"/>
      <c r="E411" s="527"/>
      <c r="F411" s="528"/>
      <c r="G411" s="3662" t="s">
        <v>698</v>
      </c>
      <c r="H411" s="3663"/>
      <c r="I411" s="3663"/>
      <c r="J411" s="3663"/>
      <c r="K411" s="3663"/>
      <c r="L411" s="3663"/>
      <c r="M411" s="3663"/>
      <c r="N411" s="3663"/>
      <c r="O411" s="3663"/>
      <c r="P411" s="3663"/>
      <c r="Q411" s="3663"/>
      <c r="R411" s="3663"/>
      <c r="S411" s="3663"/>
      <c r="T411" s="3663"/>
      <c r="U411" s="3663"/>
      <c r="V411" s="3663"/>
      <c r="W411" s="3663"/>
      <c r="X411" s="3663"/>
      <c r="Y411" s="3663"/>
      <c r="Z411" s="3663"/>
      <c r="AA411" s="3663"/>
      <c r="AB411" s="3663"/>
      <c r="AC411" s="3663"/>
      <c r="AD411" s="3663"/>
      <c r="AE411" s="3663"/>
      <c r="AF411" s="3663"/>
      <c r="AG411" s="3663"/>
      <c r="AH411" s="3663"/>
      <c r="AI411" s="3663"/>
      <c r="AJ411" s="3663"/>
      <c r="AK411" s="3663"/>
      <c r="AL411" s="3663"/>
      <c r="AM411" s="3663"/>
      <c r="AN411" s="3663"/>
      <c r="AO411" s="3663"/>
      <c r="AP411" s="3663"/>
      <c r="AQ411" s="3663"/>
      <c r="AR411" s="3663"/>
      <c r="AS411" s="3663"/>
      <c r="AT411" s="3663"/>
      <c r="AU411" s="3663"/>
      <c r="AV411" s="3663"/>
      <c r="AW411" s="3663"/>
      <c r="AX411" s="3664"/>
    </row>
    <row r="412" spans="1:50" ht="19.5" customHeight="1" x14ac:dyDescent="0.15">
      <c r="A412" s="3639" t="s">
        <v>708</v>
      </c>
      <c r="B412" s="3640"/>
      <c r="C412" s="3640"/>
      <c r="D412" s="3640"/>
      <c r="E412" s="3640"/>
      <c r="F412" s="3641"/>
      <c r="G412" s="3648"/>
      <c r="H412" s="3649"/>
      <c r="I412" s="3649"/>
      <c r="J412" s="3649"/>
      <c r="K412" s="3649"/>
      <c r="L412" s="3649"/>
      <c r="M412" s="3649"/>
      <c r="N412" s="3649"/>
      <c r="O412" s="3649"/>
      <c r="P412" s="3621" t="s">
        <v>276</v>
      </c>
      <c r="Q412" s="3622"/>
      <c r="R412" s="3622"/>
      <c r="S412" s="3622"/>
      <c r="T412" s="3622"/>
      <c r="U412" s="3622"/>
      <c r="V412" s="3650"/>
      <c r="W412" s="3621" t="s">
        <v>277</v>
      </c>
      <c r="X412" s="3622"/>
      <c r="Y412" s="3622"/>
      <c r="Z412" s="3622"/>
      <c r="AA412" s="3622"/>
      <c r="AB412" s="3622"/>
      <c r="AC412" s="3650"/>
      <c r="AD412" s="3621" t="s">
        <v>278</v>
      </c>
      <c r="AE412" s="3622"/>
      <c r="AF412" s="3622"/>
      <c r="AG412" s="3622"/>
      <c r="AH412" s="3622"/>
      <c r="AI412" s="3622"/>
      <c r="AJ412" s="3650"/>
      <c r="AK412" s="3621" t="s">
        <v>279</v>
      </c>
      <c r="AL412" s="3622"/>
      <c r="AM412" s="3622"/>
      <c r="AN412" s="3622"/>
      <c r="AO412" s="3622"/>
      <c r="AP412" s="3622"/>
      <c r="AQ412" s="3650"/>
      <c r="AR412" s="3621" t="s">
        <v>280</v>
      </c>
      <c r="AS412" s="3622"/>
      <c r="AT412" s="3622"/>
      <c r="AU412" s="3622"/>
      <c r="AV412" s="3622"/>
      <c r="AW412" s="3622"/>
      <c r="AX412" s="3623"/>
    </row>
    <row r="413" spans="1:50" ht="19.5" customHeight="1" x14ac:dyDescent="0.15">
      <c r="A413" s="3642"/>
      <c r="B413" s="3643"/>
      <c r="C413" s="3643"/>
      <c r="D413" s="3643"/>
      <c r="E413" s="3643"/>
      <c r="F413" s="3644"/>
      <c r="G413" s="3624" t="s">
        <v>29</v>
      </c>
      <c r="H413" s="3625"/>
      <c r="I413" s="3630" t="s">
        <v>30</v>
      </c>
      <c r="J413" s="3631"/>
      <c r="K413" s="3631"/>
      <c r="L413" s="3631"/>
      <c r="M413" s="3631"/>
      <c r="N413" s="3631"/>
      <c r="O413" s="3632"/>
      <c r="P413" s="3709">
        <v>7</v>
      </c>
      <c r="Q413" s="3710"/>
      <c r="R413" s="3710"/>
      <c r="S413" s="3710"/>
      <c r="T413" s="3710"/>
      <c r="U413" s="3710"/>
      <c r="V413" s="3711"/>
      <c r="W413" s="3633">
        <v>7</v>
      </c>
      <c r="X413" s="3633"/>
      <c r="Y413" s="3633"/>
      <c r="Z413" s="3633"/>
      <c r="AA413" s="3633"/>
      <c r="AB413" s="3633"/>
      <c r="AC413" s="3633"/>
      <c r="AD413" s="3633">
        <v>6</v>
      </c>
      <c r="AE413" s="3633"/>
      <c r="AF413" s="3633"/>
      <c r="AG413" s="3633"/>
      <c r="AH413" s="3633"/>
      <c r="AI413" s="3633"/>
      <c r="AJ413" s="3633"/>
      <c r="AK413" s="3633">
        <v>5</v>
      </c>
      <c r="AL413" s="3633"/>
      <c r="AM413" s="3633"/>
      <c r="AN413" s="3633"/>
      <c r="AO413" s="3633"/>
      <c r="AP413" s="3633"/>
      <c r="AQ413" s="3633"/>
      <c r="AR413" s="3633"/>
      <c r="AS413" s="3633"/>
      <c r="AT413" s="3633"/>
      <c r="AU413" s="3633"/>
      <c r="AV413" s="3633"/>
      <c r="AW413" s="3633"/>
      <c r="AX413" s="3634"/>
    </row>
    <row r="414" spans="1:50" ht="19.5" customHeight="1" x14ac:dyDescent="0.15">
      <c r="A414" s="3642"/>
      <c r="B414" s="3643"/>
      <c r="C414" s="3643"/>
      <c r="D414" s="3643"/>
      <c r="E414" s="3643"/>
      <c r="F414" s="3644"/>
      <c r="G414" s="3626"/>
      <c r="H414" s="3627"/>
      <c r="I414" s="3635" t="s">
        <v>31</v>
      </c>
      <c r="J414" s="3636"/>
      <c r="K414" s="3636"/>
      <c r="L414" s="3636"/>
      <c r="M414" s="3636"/>
      <c r="N414" s="3636"/>
      <c r="O414" s="3637"/>
      <c r="P414" s="3712" t="s">
        <v>690</v>
      </c>
      <c r="Q414" s="3713"/>
      <c r="R414" s="3713"/>
      <c r="S414" s="3713"/>
      <c r="T414" s="3713"/>
      <c r="U414" s="3713"/>
      <c r="V414" s="3714"/>
      <c r="W414" s="3638" t="s">
        <v>690</v>
      </c>
      <c r="X414" s="3638"/>
      <c r="Y414" s="3638"/>
      <c r="Z414" s="3638"/>
      <c r="AA414" s="3638"/>
      <c r="AB414" s="3638"/>
      <c r="AC414" s="3638"/>
      <c r="AD414" s="3638" t="s">
        <v>690</v>
      </c>
      <c r="AE414" s="3638"/>
      <c r="AF414" s="3638"/>
      <c r="AG414" s="3638"/>
      <c r="AH414" s="3638"/>
      <c r="AI414" s="3638"/>
      <c r="AJ414" s="3638"/>
      <c r="AK414" s="3638" t="s">
        <v>690</v>
      </c>
      <c r="AL414" s="3638"/>
      <c r="AM414" s="3638"/>
      <c r="AN414" s="3638"/>
      <c r="AO414" s="3638"/>
      <c r="AP414" s="3638"/>
      <c r="AQ414" s="3638"/>
      <c r="AR414" s="3654"/>
      <c r="AS414" s="3654"/>
      <c r="AT414" s="3654"/>
      <c r="AU414" s="3654"/>
      <c r="AV414" s="3654"/>
      <c r="AW414" s="3654"/>
      <c r="AX414" s="3655"/>
    </row>
    <row r="415" spans="1:50" ht="19.5" customHeight="1" x14ac:dyDescent="0.15">
      <c r="A415" s="3642"/>
      <c r="B415" s="3643"/>
      <c r="C415" s="3643"/>
      <c r="D415" s="3643"/>
      <c r="E415" s="3643"/>
      <c r="F415" s="3644"/>
      <c r="G415" s="3626"/>
      <c r="H415" s="3627"/>
      <c r="I415" s="3651" t="s">
        <v>32</v>
      </c>
      <c r="J415" s="3652"/>
      <c r="K415" s="3652"/>
      <c r="L415" s="3652"/>
      <c r="M415" s="3652"/>
      <c r="N415" s="3652"/>
      <c r="O415" s="3653"/>
      <c r="P415" s="1009" t="s">
        <v>690</v>
      </c>
      <c r="Q415" s="1010"/>
      <c r="R415" s="1010"/>
      <c r="S415" s="1010"/>
      <c r="T415" s="1010"/>
      <c r="U415" s="1010"/>
      <c r="V415" s="1011"/>
      <c r="W415" s="1008" t="s">
        <v>690</v>
      </c>
      <c r="X415" s="1008"/>
      <c r="Y415" s="1008"/>
      <c r="Z415" s="1008"/>
      <c r="AA415" s="1008"/>
      <c r="AB415" s="1008"/>
      <c r="AC415" s="1008"/>
      <c r="AD415" s="1008" t="s">
        <v>690</v>
      </c>
      <c r="AE415" s="1008"/>
      <c r="AF415" s="1008"/>
      <c r="AG415" s="1008"/>
      <c r="AH415" s="1008"/>
      <c r="AI415" s="1008"/>
      <c r="AJ415" s="1008"/>
      <c r="AK415" s="1008" t="s">
        <v>690</v>
      </c>
      <c r="AL415" s="1008"/>
      <c r="AM415" s="1008"/>
      <c r="AN415" s="1008"/>
      <c r="AO415" s="1008"/>
      <c r="AP415" s="1008"/>
      <c r="AQ415" s="1008"/>
      <c r="AR415" s="444"/>
      <c r="AS415" s="445"/>
      <c r="AT415" s="445"/>
      <c r="AU415" s="445"/>
      <c r="AV415" s="445"/>
      <c r="AW415" s="445"/>
      <c r="AX415" s="446"/>
    </row>
    <row r="416" spans="1:50" ht="19.5" customHeight="1" x14ac:dyDescent="0.15">
      <c r="A416" s="3642"/>
      <c r="B416" s="3643"/>
      <c r="C416" s="3643"/>
      <c r="D416" s="3643"/>
      <c r="E416" s="3643"/>
      <c r="F416" s="3644"/>
      <c r="G416" s="3626"/>
      <c r="H416" s="3627"/>
      <c r="I416" s="3651" t="s">
        <v>33</v>
      </c>
      <c r="J416" s="3652"/>
      <c r="K416" s="3652"/>
      <c r="L416" s="3652"/>
      <c r="M416" s="3652"/>
      <c r="N416" s="3652"/>
      <c r="O416" s="3653"/>
      <c r="P416" s="1009" t="s">
        <v>690</v>
      </c>
      <c r="Q416" s="1010"/>
      <c r="R416" s="1010"/>
      <c r="S416" s="1010"/>
      <c r="T416" s="1010"/>
      <c r="U416" s="1010"/>
      <c r="V416" s="1011"/>
      <c r="W416" s="1008" t="s">
        <v>690</v>
      </c>
      <c r="X416" s="1008"/>
      <c r="Y416" s="1008"/>
      <c r="Z416" s="1008"/>
      <c r="AA416" s="1008"/>
      <c r="AB416" s="1008"/>
      <c r="AC416" s="1008"/>
      <c r="AD416" s="1008" t="s">
        <v>690</v>
      </c>
      <c r="AE416" s="1008"/>
      <c r="AF416" s="1008"/>
      <c r="AG416" s="1008"/>
      <c r="AH416" s="1008"/>
      <c r="AI416" s="1008"/>
      <c r="AJ416" s="1008"/>
      <c r="AK416" s="1008" t="s">
        <v>690</v>
      </c>
      <c r="AL416" s="1008"/>
      <c r="AM416" s="1008"/>
      <c r="AN416" s="1008"/>
      <c r="AO416" s="1008"/>
      <c r="AP416" s="1008"/>
      <c r="AQ416" s="1008"/>
      <c r="AR416" s="464"/>
      <c r="AS416" s="465"/>
      <c r="AT416" s="465"/>
      <c r="AU416" s="465"/>
      <c r="AV416" s="465"/>
      <c r="AW416" s="465"/>
      <c r="AX416" s="466"/>
    </row>
    <row r="417" spans="1:59" ht="19.5" customHeight="1" x14ac:dyDescent="0.15">
      <c r="A417" s="3642"/>
      <c r="B417" s="3643"/>
      <c r="C417" s="3643"/>
      <c r="D417" s="3643"/>
      <c r="E417" s="3643"/>
      <c r="F417" s="3644"/>
      <c r="G417" s="3626"/>
      <c r="H417" s="3627"/>
      <c r="I417" s="467" t="s">
        <v>34</v>
      </c>
      <c r="J417" s="468"/>
      <c r="K417" s="468"/>
      <c r="L417" s="468"/>
      <c r="M417" s="468"/>
      <c r="N417" s="468"/>
      <c r="O417" s="469"/>
      <c r="P417" s="1009" t="s">
        <v>690</v>
      </c>
      <c r="Q417" s="1010"/>
      <c r="R417" s="1010"/>
      <c r="S417" s="1010"/>
      <c r="T417" s="1010"/>
      <c r="U417" s="1010"/>
      <c r="V417" s="1011"/>
      <c r="W417" s="1008" t="s">
        <v>690</v>
      </c>
      <c r="X417" s="1008"/>
      <c r="Y417" s="1008"/>
      <c r="Z417" s="1008"/>
      <c r="AA417" s="1008"/>
      <c r="AB417" s="1008"/>
      <c r="AC417" s="1008"/>
      <c r="AD417" s="1008" t="s">
        <v>690</v>
      </c>
      <c r="AE417" s="1008"/>
      <c r="AF417" s="1008"/>
      <c r="AG417" s="1008"/>
      <c r="AH417" s="1008"/>
      <c r="AI417" s="1008"/>
      <c r="AJ417" s="1008"/>
      <c r="AK417" s="1008" t="s">
        <v>690</v>
      </c>
      <c r="AL417" s="1008"/>
      <c r="AM417" s="1008"/>
      <c r="AN417" s="1008"/>
      <c r="AO417" s="1008"/>
      <c r="AP417" s="1008"/>
      <c r="AQ417" s="1008"/>
      <c r="AR417" s="600"/>
      <c r="AS417" s="600"/>
      <c r="AT417" s="600"/>
      <c r="AU417" s="600"/>
      <c r="AV417" s="600"/>
      <c r="AW417" s="600"/>
      <c r="AX417" s="601"/>
    </row>
    <row r="418" spans="1:59" ht="19.5" customHeight="1" x14ac:dyDescent="0.15">
      <c r="A418" s="3642"/>
      <c r="B418" s="3643"/>
      <c r="C418" s="3643"/>
      <c r="D418" s="3643"/>
      <c r="E418" s="3643"/>
      <c r="F418" s="3644"/>
      <c r="G418" s="3628"/>
      <c r="H418" s="3629"/>
      <c r="I418" s="3616" t="s">
        <v>35</v>
      </c>
      <c r="J418" s="3617"/>
      <c r="K418" s="3617"/>
      <c r="L418" s="3617"/>
      <c r="M418" s="3617"/>
      <c r="N418" s="3617"/>
      <c r="O418" s="3618"/>
      <c r="P418" s="3706">
        <v>7</v>
      </c>
      <c r="Q418" s="3707"/>
      <c r="R418" s="3707"/>
      <c r="S418" s="3707"/>
      <c r="T418" s="3707"/>
      <c r="U418" s="3707"/>
      <c r="V418" s="3708"/>
      <c r="W418" s="3619">
        <v>7</v>
      </c>
      <c r="X418" s="3619"/>
      <c r="Y418" s="3619"/>
      <c r="Z418" s="3619"/>
      <c r="AA418" s="3619"/>
      <c r="AB418" s="3619"/>
      <c r="AC418" s="3619"/>
      <c r="AD418" s="3619">
        <v>6</v>
      </c>
      <c r="AE418" s="3619"/>
      <c r="AF418" s="3619"/>
      <c r="AG418" s="3619"/>
      <c r="AH418" s="3619"/>
      <c r="AI418" s="3619"/>
      <c r="AJ418" s="3619"/>
      <c r="AK418" s="3619">
        <v>5</v>
      </c>
      <c r="AL418" s="3619"/>
      <c r="AM418" s="3619"/>
      <c r="AN418" s="3619"/>
      <c r="AO418" s="3619"/>
      <c r="AP418" s="3619"/>
      <c r="AQ418" s="3619"/>
      <c r="AR418" s="3619"/>
      <c r="AS418" s="3619"/>
      <c r="AT418" s="3619"/>
      <c r="AU418" s="3619"/>
      <c r="AV418" s="3619"/>
      <c r="AW418" s="3619"/>
      <c r="AX418" s="3620"/>
    </row>
    <row r="419" spans="1:59" ht="19.5" customHeight="1" x14ac:dyDescent="0.15">
      <c r="A419" s="3642"/>
      <c r="B419" s="3643"/>
      <c r="C419" s="3643"/>
      <c r="D419" s="3643"/>
      <c r="E419" s="3643"/>
      <c r="F419" s="3644"/>
      <c r="G419" s="3611" t="s">
        <v>36</v>
      </c>
      <c r="H419" s="3612"/>
      <c r="I419" s="3612"/>
      <c r="J419" s="3612"/>
      <c r="K419" s="3612"/>
      <c r="L419" s="3612"/>
      <c r="M419" s="3612"/>
      <c r="N419" s="3612"/>
      <c r="O419" s="3612"/>
      <c r="P419" s="3703">
        <v>3</v>
      </c>
      <c r="Q419" s="3704"/>
      <c r="R419" s="3704"/>
      <c r="S419" s="3704"/>
      <c r="T419" s="3704"/>
      <c r="U419" s="3704"/>
      <c r="V419" s="3705"/>
      <c r="W419" s="3613">
        <v>5</v>
      </c>
      <c r="X419" s="3613"/>
      <c r="Y419" s="3613"/>
      <c r="Z419" s="3613"/>
      <c r="AA419" s="3613"/>
      <c r="AB419" s="3613"/>
      <c r="AC419" s="3613"/>
      <c r="AD419" s="3613">
        <v>2</v>
      </c>
      <c r="AE419" s="3613"/>
      <c r="AF419" s="3613"/>
      <c r="AG419" s="3613"/>
      <c r="AH419" s="3613"/>
      <c r="AI419" s="3613"/>
      <c r="AJ419" s="3613"/>
      <c r="AK419" s="3614"/>
      <c r="AL419" s="3614"/>
      <c r="AM419" s="3614"/>
      <c r="AN419" s="3614"/>
      <c r="AO419" s="3614"/>
      <c r="AP419" s="3614"/>
      <c r="AQ419" s="3614"/>
      <c r="AR419" s="3614"/>
      <c r="AS419" s="3614"/>
      <c r="AT419" s="3614"/>
      <c r="AU419" s="3614"/>
      <c r="AV419" s="3614"/>
      <c r="AW419" s="3614"/>
      <c r="AX419" s="3615"/>
      <c r="BG419" s="131"/>
    </row>
    <row r="420" spans="1:59" ht="19.5" customHeight="1" x14ac:dyDescent="0.15">
      <c r="A420" s="3645"/>
      <c r="B420" s="3646"/>
      <c r="C420" s="3646"/>
      <c r="D420" s="3646"/>
      <c r="E420" s="3646"/>
      <c r="F420" s="3647"/>
      <c r="G420" s="3611" t="s">
        <v>37</v>
      </c>
      <c r="H420" s="3612"/>
      <c r="I420" s="3612"/>
      <c r="J420" s="3612"/>
      <c r="K420" s="3612"/>
      <c r="L420" s="3612"/>
      <c r="M420" s="3612"/>
      <c r="N420" s="3612"/>
      <c r="O420" s="3612"/>
      <c r="P420" s="3703">
        <v>42.6</v>
      </c>
      <c r="Q420" s="3704"/>
      <c r="R420" s="3704"/>
      <c r="S420" s="3704"/>
      <c r="T420" s="3704"/>
      <c r="U420" s="3704"/>
      <c r="V420" s="3705"/>
      <c r="W420" s="3613">
        <v>69.900000000000006</v>
      </c>
      <c r="X420" s="3613"/>
      <c r="Y420" s="3613"/>
      <c r="Z420" s="3613"/>
      <c r="AA420" s="3613"/>
      <c r="AB420" s="3613"/>
      <c r="AC420" s="3613"/>
      <c r="AD420" s="3613">
        <v>39.700000000000003</v>
      </c>
      <c r="AE420" s="3613"/>
      <c r="AF420" s="3613"/>
      <c r="AG420" s="3613"/>
      <c r="AH420" s="3613"/>
      <c r="AI420" s="3613"/>
      <c r="AJ420" s="3613"/>
      <c r="AK420" s="3614"/>
      <c r="AL420" s="3614"/>
      <c r="AM420" s="3614"/>
      <c r="AN420" s="3614"/>
      <c r="AO420" s="3614"/>
      <c r="AP420" s="3614"/>
      <c r="AQ420" s="3614"/>
      <c r="AR420" s="3614"/>
      <c r="AS420" s="3614"/>
      <c r="AT420" s="3614"/>
      <c r="AU420" s="3614"/>
      <c r="AV420" s="3614"/>
      <c r="AW420" s="3614"/>
      <c r="AX420" s="3615"/>
    </row>
    <row r="421" spans="1:59" ht="19.5" customHeight="1" x14ac:dyDescent="0.15">
      <c r="A421" s="447" t="s">
        <v>696</v>
      </c>
      <c r="B421" s="448"/>
      <c r="C421" s="588" t="s">
        <v>91</v>
      </c>
      <c r="D421" s="589"/>
      <c r="E421" s="589"/>
      <c r="F421" s="589"/>
      <c r="G421" s="589"/>
      <c r="H421" s="589"/>
      <c r="I421" s="589"/>
      <c r="J421" s="589"/>
      <c r="K421" s="590"/>
      <c r="L421" s="591" t="s">
        <v>92</v>
      </c>
      <c r="M421" s="591"/>
      <c r="N421" s="591"/>
      <c r="O421" s="591"/>
      <c r="P421" s="591"/>
      <c r="Q421" s="591"/>
      <c r="R421" s="592" t="s">
        <v>280</v>
      </c>
      <c r="S421" s="592"/>
      <c r="T421" s="592"/>
      <c r="U421" s="592"/>
      <c r="V421" s="592"/>
      <c r="W421" s="592"/>
      <c r="X421" s="593" t="s">
        <v>93</v>
      </c>
      <c r="Y421" s="589"/>
      <c r="Z421" s="589"/>
      <c r="AA421" s="589"/>
      <c r="AB421" s="589"/>
      <c r="AC421" s="589"/>
      <c r="AD421" s="589"/>
      <c r="AE421" s="589"/>
      <c r="AF421" s="589"/>
      <c r="AG421" s="589"/>
      <c r="AH421" s="589"/>
      <c r="AI421" s="589"/>
      <c r="AJ421" s="589"/>
      <c r="AK421" s="589"/>
      <c r="AL421" s="589"/>
      <c r="AM421" s="589"/>
      <c r="AN421" s="589"/>
      <c r="AO421" s="589"/>
      <c r="AP421" s="589"/>
      <c r="AQ421" s="589"/>
      <c r="AR421" s="589"/>
      <c r="AS421" s="589"/>
      <c r="AT421" s="589"/>
      <c r="AU421" s="589"/>
      <c r="AV421" s="589"/>
      <c r="AW421" s="589"/>
      <c r="AX421" s="594"/>
    </row>
    <row r="422" spans="1:59" ht="19.5" customHeight="1" x14ac:dyDescent="0.15">
      <c r="A422" s="449"/>
      <c r="B422" s="450"/>
      <c r="C422" s="3602" t="s">
        <v>315</v>
      </c>
      <c r="D422" s="3603"/>
      <c r="E422" s="3603"/>
      <c r="F422" s="3603"/>
      <c r="G422" s="3603"/>
      <c r="H422" s="3603"/>
      <c r="I422" s="3603"/>
      <c r="J422" s="3603"/>
      <c r="K422" s="3604"/>
      <c r="L422" s="1061">
        <v>5</v>
      </c>
      <c r="M422" s="1061"/>
      <c r="N422" s="1061"/>
      <c r="O422" s="1061"/>
      <c r="P422" s="1061"/>
      <c r="Q422" s="1061"/>
      <c r="R422" s="1061"/>
      <c r="S422" s="1061"/>
      <c r="T422" s="1061"/>
      <c r="U422" s="1061"/>
      <c r="V422" s="1061"/>
      <c r="W422" s="1061"/>
      <c r="X422" s="482"/>
      <c r="Y422" s="483"/>
      <c r="Z422" s="483"/>
      <c r="AA422" s="483"/>
      <c r="AB422" s="483"/>
      <c r="AC422" s="483"/>
      <c r="AD422" s="483"/>
      <c r="AE422" s="483"/>
      <c r="AF422" s="483"/>
      <c r="AG422" s="483"/>
      <c r="AH422" s="483"/>
      <c r="AI422" s="483"/>
      <c r="AJ422" s="483"/>
      <c r="AK422" s="483"/>
      <c r="AL422" s="483"/>
      <c r="AM422" s="483"/>
      <c r="AN422" s="483"/>
      <c r="AO422" s="483"/>
      <c r="AP422" s="483"/>
      <c r="AQ422" s="483"/>
      <c r="AR422" s="483"/>
      <c r="AS422" s="483"/>
      <c r="AT422" s="483"/>
      <c r="AU422" s="483"/>
      <c r="AV422" s="483"/>
      <c r="AW422" s="483"/>
      <c r="AX422" s="484"/>
    </row>
    <row r="423" spans="1:59" ht="19.5" customHeight="1" x14ac:dyDescent="0.15">
      <c r="A423" s="449"/>
      <c r="B423" s="450"/>
      <c r="C423" s="409"/>
      <c r="D423" s="410"/>
      <c r="E423" s="410"/>
      <c r="F423" s="410"/>
      <c r="G423" s="410"/>
      <c r="H423" s="410"/>
      <c r="I423" s="410"/>
      <c r="J423" s="410"/>
      <c r="K423" s="411"/>
      <c r="L423" s="1056"/>
      <c r="M423" s="1056"/>
      <c r="N423" s="1056"/>
      <c r="O423" s="1056"/>
      <c r="P423" s="1056"/>
      <c r="Q423" s="1056"/>
      <c r="R423" s="1056"/>
      <c r="S423" s="1056"/>
      <c r="T423" s="1056"/>
      <c r="U423" s="1056"/>
      <c r="V423" s="1056"/>
      <c r="W423" s="1056"/>
      <c r="X423" s="422"/>
      <c r="Y423" s="423"/>
      <c r="Z423" s="423"/>
      <c r="AA423" s="423"/>
      <c r="AB423" s="423"/>
      <c r="AC423" s="423"/>
      <c r="AD423" s="423"/>
      <c r="AE423" s="423"/>
      <c r="AF423" s="423"/>
      <c r="AG423" s="423"/>
      <c r="AH423" s="423"/>
      <c r="AI423" s="423"/>
      <c r="AJ423" s="423"/>
      <c r="AK423" s="423"/>
      <c r="AL423" s="423"/>
      <c r="AM423" s="423"/>
      <c r="AN423" s="423"/>
      <c r="AO423" s="423"/>
      <c r="AP423" s="423"/>
      <c r="AQ423" s="423"/>
      <c r="AR423" s="423"/>
      <c r="AS423" s="423"/>
      <c r="AT423" s="423"/>
      <c r="AU423" s="423"/>
      <c r="AV423" s="423"/>
      <c r="AW423" s="423"/>
      <c r="AX423" s="424"/>
    </row>
    <row r="424" spans="1:59" ht="19.5" customHeight="1" x14ac:dyDescent="0.15">
      <c r="A424" s="449"/>
      <c r="B424" s="450"/>
      <c r="C424" s="409"/>
      <c r="D424" s="410"/>
      <c r="E424" s="410"/>
      <c r="F424" s="410"/>
      <c r="G424" s="410"/>
      <c r="H424" s="410"/>
      <c r="I424" s="410"/>
      <c r="J424" s="410"/>
      <c r="K424" s="411"/>
      <c r="L424" s="1056"/>
      <c r="M424" s="1056"/>
      <c r="N424" s="1056"/>
      <c r="O424" s="1056"/>
      <c r="P424" s="1056"/>
      <c r="Q424" s="1056"/>
      <c r="R424" s="1056"/>
      <c r="S424" s="1056"/>
      <c r="T424" s="1056"/>
      <c r="U424" s="1056"/>
      <c r="V424" s="1056"/>
      <c r="W424" s="1056"/>
      <c r="X424" s="422"/>
      <c r="Y424" s="423"/>
      <c r="Z424" s="423"/>
      <c r="AA424" s="423"/>
      <c r="AB424" s="423"/>
      <c r="AC424" s="423"/>
      <c r="AD424" s="423"/>
      <c r="AE424" s="423"/>
      <c r="AF424" s="423"/>
      <c r="AG424" s="423"/>
      <c r="AH424" s="423"/>
      <c r="AI424" s="423"/>
      <c r="AJ424" s="423"/>
      <c r="AK424" s="423"/>
      <c r="AL424" s="423"/>
      <c r="AM424" s="423"/>
      <c r="AN424" s="423"/>
      <c r="AO424" s="423"/>
      <c r="AP424" s="423"/>
      <c r="AQ424" s="423"/>
      <c r="AR424" s="423"/>
      <c r="AS424" s="423"/>
      <c r="AT424" s="423"/>
      <c r="AU424" s="423"/>
      <c r="AV424" s="423"/>
      <c r="AW424" s="423"/>
      <c r="AX424" s="424"/>
    </row>
    <row r="425" spans="1:59" ht="19.5" customHeight="1" x14ac:dyDescent="0.15">
      <c r="A425" s="449"/>
      <c r="B425" s="450"/>
      <c r="C425" s="409"/>
      <c r="D425" s="410"/>
      <c r="E425" s="410"/>
      <c r="F425" s="410"/>
      <c r="G425" s="410"/>
      <c r="H425" s="410"/>
      <c r="I425" s="410"/>
      <c r="J425" s="410"/>
      <c r="K425" s="411"/>
      <c r="L425" s="1056"/>
      <c r="M425" s="1056"/>
      <c r="N425" s="1056"/>
      <c r="O425" s="1056"/>
      <c r="P425" s="1056"/>
      <c r="Q425" s="1056"/>
      <c r="R425" s="1056"/>
      <c r="S425" s="1056"/>
      <c r="T425" s="1056"/>
      <c r="U425" s="1056"/>
      <c r="V425" s="1056"/>
      <c r="W425" s="1056"/>
      <c r="X425" s="422"/>
      <c r="Y425" s="423"/>
      <c r="Z425" s="423"/>
      <c r="AA425" s="423"/>
      <c r="AB425" s="423"/>
      <c r="AC425" s="423"/>
      <c r="AD425" s="423"/>
      <c r="AE425" s="423"/>
      <c r="AF425" s="423"/>
      <c r="AG425" s="423"/>
      <c r="AH425" s="423"/>
      <c r="AI425" s="423"/>
      <c r="AJ425" s="423"/>
      <c r="AK425" s="423"/>
      <c r="AL425" s="423"/>
      <c r="AM425" s="423"/>
      <c r="AN425" s="423"/>
      <c r="AO425" s="423"/>
      <c r="AP425" s="423"/>
      <c r="AQ425" s="423"/>
      <c r="AR425" s="423"/>
      <c r="AS425" s="423"/>
      <c r="AT425" s="423"/>
      <c r="AU425" s="423"/>
      <c r="AV425" s="423"/>
      <c r="AW425" s="423"/>
      <c r="AX425" s="424"/>
    </row>
    <row r="426" spans="1:59" ht="19.5" customHeight="1" x14ac:dyDescent="0.15">
      <c r="A426" s="449"/>
      <c r="B426" s="450"/>
      <c r="C426" s="409"/>
      <c r="D426" s="410"/>
      <c r="E426" s="410"/>
      <c r="F426" s="410"/>
      <c r="G426" s="410"/>
      <c r="H426" s="410"/>
      <c r="I426" s="410"/>
      <c r="J426" s="410"/>
      <c r="K426" s="411"/>
      <c r="L426" s="1056"/>
      <c r="M426" s="1056"/>
      <c r="N426" s="1056"/>
      <c r="O426" s="1056"/>
      <c r="P426" s="1056"/>
      <c r="Q426" s="1056"/>
      <c r="R426" s="1056"/>
      <c r="S426" s="1056"/>
      <c r="T426" s="1056"/>
      <c r="U426" s="1056"/>
      <c r="V426" s="1056"/>
      <c r="W426" s="1056"/>
      <c r="X426" s="2656"/>
      <c r="Y426" s="2409"/>
      <c r="Z426" s="2409"/>
      <c r="AA426" s="2409"/>
      <c r="AB426" s="2409"/>
      <c r="AC426" s="2409"/>
      <c r="AD426" s="2409"/>
      <c r="AE426" s="2409"/>
      <c r="AF426" s="2409"/>
      <c r="AG426" s="2409"/>
      <c r="AH426" s="2409"/>
      <c r="AI426" s="2409"/>
      <c r="AJ426" s="2409"/>
      <c r="AK426" s="2409"/>
      <c r="AL426" s="2409"/>
      <c r="AM426" s="2409"/>
      <c r="AN426" s="2409"/>
      <c r="AO426" s="2409"/>
      <c r="AP426" s="2409"/>
      <c r="AQ426" s="2409"/>
      <c r="AR426" s="2409"/>
      <c r="AS426" s="2409"/>
      <c r="AT426" s="2409"/>
      <c r="AU426" s="2409"/>
      <c r="AV426" s="2409"/>
      <c r="AW426" s="2409"/>
      <c r="AX426" s="2657"/>
    </row>
    <row r="427" spans="1:59" ht="19.5" customHeight="1" x14ac:dyDescent="0.15">
      <c r="A427" s="449"/>
      <c r="B427" s="450"/>
      <c r="C427" s="409"/>
      <c r="D427" s="410"/>
      <c r="E427" s="410"/>
      <c r="F427" s="410"/>
      <c r="G427" s="410"/>
      <c r="H427" s="410"/>
      <c r="I427" s="410"/>
      <c r="J427" s="410"/>
      <c r="K427" s="411"/>
      <c r="L427" s="1056"/>
      <c r="M427" s="1056"/>
      <c r="N427" s="1056"/>
      <c r="O427" s="1056"/>
      <c r="P427" s="1056"/>
      <c r="Q427" s="1056"/>
      <c r="R427" s="1056"/>
      <c r="S427" s="1056"/>
      <c r="T427" s="1056"/>
      <c r="U427" s="1056"/>
      <c r="V427" s="1056"/>
      <c r="W427" s="1056"/>
      <c r="X427" s="2656"/>
      <c r="Y427" s="2409"/>
      <c r="Z427" s="2409"/>
      <c r="AA427" s="2409"/>
      <c r="AB427" s="2409"/>
      <c r="AC427" s="2409"/>
      <c r="AD427" s="2409"/>
      <c r="AE427" s="2409"/>
      <c r="AF427" s="2409"/>
      <c r="AG427" s="2409"/>
      <c r="AH427" s="2409"/>
      <c r="AI427" s="2409"/>
      <c r="AJ427" s="2409"/>
      <c r="AK427" s="2409"/>
      <c r="AL427" s="2409"/>
      <c r="AM427" s="2409"/>
      <c r="AN427" s="2409"/>
      <c r="AO427" s="2409"/>
      <c r="AP427" s="2409"/>
      <c r="AQ427" s="2409"/>
      <c r="AR427" s="2409"/>
      <c r="AS427" s="2409"/>
      <c r="AT427" s="2409"/>
      <c r="AU427" s="2409"/>
      <c r="AV427" s="2409"/>
      <c r="AW427" s="2409"/>
      <c r="AX427" s="2657"/>
    </row>
    <row r="428" spans="1:59" ht="19.5" hidden="1" customHeight="1" x14ac:dyDescent="0.15">
      <c r="A428" s="449"/>
      <c r="B428" s="450"/>
      <c r="C428" s="425"/>
      <c r="D428" s="426"/>
      <c r="E428" s="426"/>
      <c r="F428" s="426"/>
      <c r="G428" s="426"/>
      <c r="H428" s="426"/>
      <c r="I428" s="426"/>
      <c r="J428" s="426"/>
      <c r="K428" s="427"/>
      <c r="L428" s="1057"/>
      <c r="M428" s="1057"/>
      <c r="N428" s="1057"/>
      <c r="O428" s="1057"/>
      <c r="P428" s="1057"/>
      <c r="Q428" s="1057"/>
      <c r="R428" s="1057"/>
      <c r="S428" s="1057"/>
      <c r="T428" s="1057"/>
      <c r="U428" s="1057"/>
      <c r="V428" s="1057"/>
      <c r="W428" s="1057"/>
      <c r="X428" s="422"/>
      <c r="Y428" s="423"/>
      <c r="Z428" s="423"/>
      <c r="AA428" s="423"/>
      <c r="AB428" s="423"/>
      <c r="AC428" s="423"/>
      <c r="AD428" s="423"/>
      <c r="AE428" s="423"/>
      <c r="AF428" s="423"/>
      <c r="AG428" s="423"/>
      <c r="AH428" s="423"/>
      <c r="AI428" s="423"/>
      <c r="AJ428" s="423"/>
      <c r="AK428" s="423"/>
      <c r="AL428" s="423"/>
      <c r="AM428" s="423"/>
      <c r="AN428" s="423"/>
      <c r="AO428" s="423"/>
      <c r="AP428" s="423"/>
      <c r="AQ428" s="423"/>
      <c r="AR428" s="423"/>
      <c r="AS428" s="423"/>
      <c r="AT428" s="423"/>
      <c r="AU428" s="423"/>
      <c r="AV428" s="423"/>
      <c r="AW428" s="423"/>
      <c r="AX428" s="424"/>
    </row>
    <row r="429" spans="1:59" ht="19.5" customHeight="1" thickBot="1" x14ac:dyDescent="0.2">
      <c r="A429" s="451"/>
      <c r="B429" s="452"/>
      <c r="C429" s="412" t="s">
        <v>35</v>
      </c>
      <c r="D429" s="413"/>
      <c r="E429" s="413"/>
      <c r="F429" s="413"/>
      <c r="G429" s="413"/>
      <c r="H429" s="413"/>
      <c r="I429" s="413"/>
      <c r="J429" s="413"/>
      <c r="K429" s="414"/>
      <c r="L429" s="1062">
        <v>5</v>
      </c>
      <c r="M429" s="1062"/>
      <c r="N429" s="1062"/>
      <c r="O429" s="1062"/>
      <c r="P429" s="1062"/>
      <c r="Q429" s="1062"/>
      <c r="R429" s="1062"/>
      <c r="S429" s="1062"/>
      <c r="T429" s="1062"/>
      <c r="U429" s="1062"/>
      <c r="V429" s="1062"/>
      <c r="W429" s="1062"/>
      <c r="X429" s="418"/>
      <c r="Y429" s="419"/>
      <c r="Z429" s="419"/>
      <c r="AA429" s="419"/>
      <c r="AB429" s="419"/>
      <c r="AC429" s="419"/>
      <c r="AD429" s="419"/>
      <c r="AE429" s="419"/>
      <c r="AF429" s="419"/>
      <c r="AG429" s="419"/>
      <c r="AH429" s="419"/>
      <c r="AI429" s="419"/>
      <c r="AJ429" s="419"/>
      <c r="AK429" s="419"/>
      <c r="AL429" s="419"/>
      <c r="AM429" s="419"/>
      <c r="AN429" s="419"/>
      <c r="AO429" s="419"/>
      <c r="AP429" s="419"/>
      <c r="AQ429" s="419"/>
      <c r="AR429" s="419"/>
      <c r="AS429" s="419"/>
      <c r="AT429" s="419"/>
      <c r="AU429" s="419"/>
      <c r="AV429" s="419"/>
      <c r="AW429" s="419"/>
      <c r="AX429" s="420"/>
    </row>
    <row r="430" spans="1:59" ht="20.25" customHeight="1" thickBot="1" x14ac:dyDescent="0.2">
      <c r="AJ430" s="1045"/>
      <c r="AK430" s="1045"/>
      <c r="AL430" s="1045"/>
      <c r="AM430" s="1045"/>
      <c r="AN430" s="1045"/>
      <c r="AO430" s="1045"/>
      <c r="AP430" s="1045"/>
      <c r="AQ430" s="873" t="s">
        <v>264</v>
      </c>
      <c r="AR430" s="873"/>
      <c r="AS430" s="873"/>
      <c r="AT430" s="873"/>
      <c r="AU430" s="873"/>
      <c r="AV430" s="873"/>
      <c r="AW430" s="873"/>
      <c r="AX430" s="873"/>
    </row>
    <row r="431" spans="1:59" ht="24.75" customHeight="1" x14ac:dyDescent="0.15">
      <c r="A431" s="511" t="s">
        <v>265</v>
      </c>
      <c r="B431" s="512"/>
      <c r="C431" s="512"/>
      <c r="D431" s="512"/>
      <c r="E431" s="512"/>
      <c r="F431" s="513"/>
      <c r="G431" s="3681" t="s">
        <v>714</v>
      </c>
      <c r="H431" s="3682"/>
      <c r="I431" s="3682"/>
      <c r="J431" s="3682"/>
      <c r="K431" s="3682"/>
      <c r="L431" s="3682"/>
      <c r="M431" s="3682"/>
      <c r="N431" s="3682"/>
      <c r="O431" s="3682"/>
      <c r="P431" s="3682"/>
      <c r="Q431" s="3682"/>
      <c r="R431" s="3682"/>
      <c r="S431" s="3682"/>
      <c r="T431" s="3682"/>
      <c r="U431" s="3682"/>
      <c r="V431" s="3682"/>
      <c r="W431" s="3682"/>
      <c r="X431" s="3682"/>
      <c r="Y431" s="3683" t="s">
        <v>267</v>
      </c>
      <c r="Z431" s="3684"/>
      <c r="AA431" s="3684"/>
      <c r="AB431" s="3684"/>
      <c r="AC431" s="3684"/>
      <c r="AD431" s="3685"/>
      <c r="AE431" s="3684" t="s">
        <v>459</v>
      </c>
      <c r="AF431" s="3684"/>
      <c r="AG431" s="3684"/>
      <c r="AH431" s="3684"/>
      <c r="AI431" s="3684"/>
      <c r="AJ431" s="3684"/>
      <c r="AK431" s="3684"/>
      <c r="AL431" s="3684"/>
      <c r="AM431" s="3684"/>
      <c r="AN431" s="3684"/>
      <c r="AO431" s="3684"/>
      <c r="AP431" s="3685"/>
      <c r="AQ431" s="3686" t="s">
        <v>6</v>
      </c>
      <c r="AR431" s="3684"/>
      <c r="AS431" s="3684"/>
      <c r="AT431" s="3684"/>
      <c r="AU431" s="3684"/>
      <c r="AV431" s="3684"/>
      <c r="AW431" s="3684"/>
      <c r="AX431" s="3687"/>
    </row>
    <row r="432" spans="1:59" ht="30" customHeight="1" x14ac:dyDescent="0.15">
      <c r="A432" s="550" t="s">
        <v>7</v>
      </c>
      <c r="B432" s="551"/>
      <c r="C432" s="551"/>
      <c r="D432" s="551"/>
      <c r="E432" s="551"/>
      <c r="F432" s="552"/>
      <c r="G432" s="2944" t="s">
        <v>700</v>
      </c>
      <c r="H432" s="2945"/>
      <c r="I432" s="2945"/>
      <c r="J432" s="2945"/>
      <c r="K432" s="2945"/>
      <c r="L432" s="2945"/>
      <c r="M432" s="2945"/>
      <c r="N432" s="2945"/>
      <c r="O432" s="2945"/>
      <c r="P432" s="2945"/>
      <c r="Q432" s="2945"/>
      <c r="R432" s="2945"/>
      <c r="S432" s="2945"/>
      <c r="T432" s="2945"/>
      <c r="U432" s="2945"/>
      <c r="V432" s="3665"/>
      <c r="W432" s="3665"/>
      <c r="X432" s="3665"/>
      <c r="Y432" s="3688" t="s">
        <v>9</v>
      </c>
      <c r="Z432" s="3689"/>
      <c r="AA432" s="3689"/>
      <c r="AB432" s="3689"/>
      <c r="AC432" s="3689"/>
      <c r="AD432" s="3690"/>
      <c r="AE432" s="3689" t="s">
        <v>686</v>
      </c>
      <c r="AF432" s="3689"/>
      <c r="AG432" s="3689"/>
      <c r="AH432" s="3689"/>
      <c r="AI432" s="3689"/>
      <c r="AJ432" s="3689"/>
      <c r="AK432" s="3689"/>
      <c r="AL432" s="3689"/>
      <c r="AM432" s="3689"/>
      <c r="AN432" s="3689"/>
      <c r="AO432" s="3689"/>
      <c r="AP432" s="3690"/>
      <c r="AQ432" s="3691" t="s">
        <v>461</v>
      </c>
      <c r="AR432" s="3692"/>
      <c r="AS432" s="3692"/>
      <c r="AT432" s="3692"/>
      <c r="AU432" s="3692"/>
      <c r="AV432" s="3692"/>
      <c r="AW432" s="3692"/>
      <c r="AX432" s="3693"/>
    </row>
    <row r="433" spans="1:59" ht="30" customHeight="1" x14ac:dyDescent="0.15">
      <c r="A433" s="565" t="s">
        <v>12</v>
      </c>
      <c r="B433" s="566"/>
      <c r="C433" s="566"/>
      <c r="D433" s="566"/>
      <c r="E433" s="566"/>
      <c r="F433" s="567"/>
      <c r="G433" s="3086" t="s">
        <v>13</v>
      </c>
      <c r="H433" s="3665"/>
      <c r="I433" s="3665"/>
      <c r="J433" s="3665"/>
      <c r="K433" s="3665"/>
      <c r="L433" s="3665"/>
      <c r="M433" s="3665"/>
      <c r="N433" s="3665"/>
      <c r="O433" s="3665"/>
      <c r="P433" s="3665"/>
      <c r="Q433" s="3665"/>
      <c r="R433" s="3665"/>
      <c r="S433" s="3665"/>
      <c r="T433" s="3665"/>
      <c r="U433" s="3665"/>
      <c r="V433" s="3665"/>
      <c r="W433" s="3665"/>
      <c r="X433" s="3665"/>
      <c r="Y433" s="3666" t="s">
        <v>14</v>
      </c>
      <c r="Z433" s="3667"/>
      <c r="AA433" s="3667"/>
      <c r="AB433" s="3667"/>
      <c r="AC433" s="3667"/>
      <c r="AD433" s="3668"/>
      <c r="AE433" s="3669" t="s">
        <v>688</v>
      </c>
      <c r="AF433" s="3670"/>
      <c r="AG433" s="3670"/>
      <c r="AH433" s="3670"/>
      <c r="AI433" s="3670"/>
      <c r="AJ433" s="3670"/>
      <c r="AK433" s="3670"/>
      <c r="AL433" s="3670"/>
      <c r="AM433" s="3670"/>
      <c r="AN433" s="3670"/>
      <c r="AO433" s="3670"/>
      <c r="AP433" s="3670"/>
      <c r="AQ433" s="3671"/>
      <c r="AR433" s="3671"/>
      <c r="AS433" s="3671"/>
      <c r="AT433" s="3671"/>
      <c r="AU433" s="3671"/>
      <c r="AV433" s="3671"/>
      <c r="AW433" s="3671"/>
      <c r="AX433" s="3672"/>
    </row>
    <row r="434" spans="1:59" ht="39.75" customHeight="1" x14ac:dyDescent="0.15">
      <c r="A434" s="535" t="s">
        <v>16</v>
      </c>
      <c r="B434" s="536"/>
      <c r="C434" s="536"/>
      <c r="D434" s="536"/>
      <c r="E434" s="536"/>
      <c r="F434" s="537"/>
      <c r="G434" s="3673" t="s">
        <v>271</v>
      </c>
      <c r="H434" s="3674"/>
      <c r="I434" s="3674"/>
      <c r="J434" s="3674"/>
      <c r="K434" s="3674"/>
      <c r="L434" s="3674"/>
      <c r="M434" s="3674"/>
      <c r="N434" s="3674"/>
      <c r="O434" s="3674"/>
      <c r="P434" s="3674"/>
      <c r="Q434" s="3674"/>
      <c r="R434" s="3674"/>
      <c r="S434" s="3674"/>
      <c r="T434" s="3674"/>
      <c r="U434" s="3674"/>
      <c r="V434" s="3675"/>
      <c r="W434" s="3675"/>
      <c r="X434" s="3675"/>
      <c r="Y434" s="3676" t="s">
        <v>272</v>
      </c>
      <c r="Z434" s="3665"/>
      <c r="AA434" s="3665"/>
      <c r="AB434" s="3665"/>
      <c r="AC434" s="3665"/>
      <c r="AD434" s="3677"/>
      <c r="AE434" s="3678" t="s">
        <v>690</v>
      </c>
      <c r="AF434" s="3679"/>
      <c r="AG434" s="3679"/>
      <c r="AH434" s="3679"/>
      <c r="AI434" s="3679"/>
      <c r="AJ434" s="3679"/>
      <c r="AK434" s="3679"/>
      <c r="AL434" s="3679"/>
      <c r="AM434" s="3679"/>
      <c r="AN434" s="3679"/>
      <c r="AO434" s="3679"/>
      <c r="AP434" s="3679"/>
      <c r="AQ434" s="3679"/>
      <c r="AR434" s="3679"/>
      <c r="AS434" s="3679"/>
      <c r="AT434" s="3679"/>
      <c r="AU434" s="3679"/>
      <c r="AV434" s="3679"/>
      <c r="AW434" s="3679"/>
      <c r="AX434" s="3680"/>
    </row>
    <row r="435" spans="1:59" ht="53.25" customHeight="1" x14ac:dyDescent="0.15">
      <c r="A435" s="526" t="s">
        <v>17</v>
      </c>
      <c r="B435" s="527"/>
      <c r="C435" s="527"/>
      <c r="D435" s="527"/>
      <c r="E435" s="527"/>
      <c r="F435" s="528"/>
      <c r="G435" s="3656" t="s">
        <v>702</v>
      </c>
      <c r="H435" s="3657"/>
      <c r="I435" s="3657"/>
      <c r="J435" s="3657"/>
      <c r="K435" s="3657"/>
      <c r="L435" s="3657"/>
      <c r="M435" s="3657"/>
      <c r="N435" s="3657"/>
      <c r="O435" s="3657"/>
      <c r="P435" s="3657"/>
      <c r="Q435" s="3657"/>
      <c r="R435" s="3657"/>
      <c r="S435" s="3657"/>
      <c r="T435" s="3657"/>
      <c r="U435" s="3657"/>
      <c r="V435" s="3657"/>
      <c r="W435" s="3657"/>
      <c r="X435" s="3657"/>
      <c r="Y435" s="3657"/>
      <c r="Z435" s="3657"/>
      <c r="AA435" s="3657"/>
      <c r="AB435" s="3657"/>
      <c r="AC435" s="3657"/>
      <c r="AD435" s="3657"/>
      <c r="AE435" s="3657"/>
      <c r="AF435" s="3657"/>
      <c r="AG435" s="3657"/>
      <c r="AH435" s="3657"/>
      <c r="AI435" s="3657"/>
      <c r="AJ435" s="3657"/>
      <c r="AK435" s="3657"/>
      <c r="AL435" s="3657"/>
      <c r="AM435" s="3657"/>
      <c r="AN435" s="3657"/>
      <c r="AO435" s="3657"/>
      <c r="AP435" s="3657"/>
      <c r="AQ435" s="3657"/>
      <c r="AR435" s="3657"/>
      <c r="AS435" s="3657"/>
      <c r="AT435" s="3657"/>
      <c r="AU435" s="3657"/>
      <c r="AV435" s="3657"/>
      <c r="AW435" s="3657"/>
      <c r="AX435" s="3658"/>
    </row>
    <row r="436" spans="1:59" ht="53.25" customHeight="1" x14ac:dyDescent="0.15">
      <c r="A436" s="526" t="s">
        <v>19</v>
      </c>
      <c r="B436" s="527"/>
      <c r="C436" s="527"/>
      <c r="D436" s="527"/>
      <c r="E436" s="527"/>
      <c r="F436" s="528"/>
      <c r="G436" s="3659" t="s">
        <v>715</v>
      </c>
      <c r="H436" s="3660"/>
      <c r="I436" s="3660"/>
      <c r="J436" s="3660"/>
      <c r="K436" s="3660"/>
      <c r="L436" s="3660"/>
      <c r="M436" s="3660"/>
      <c r="N436" s="3660"/>
      <c r="O436" s="3660"/>
      <c r="P436" s="3660"/>
      <c r="Q436" s="3660"/>
      <c r="R436" s="3660"/>
      <c r="S436" s="3660"/>
      <c r="T436" s="3660"/>
      <c r="U436" s="3660"/>
      <c r="V436" s="3660"/>
      <c r="W436" s="3660"/>
      <c r="X436" s="3660"/>
      <c r="Y436" s="3660"/>
      <c r="Z436" s="3660"/>
      <c r="AA436" s="3660"/>
      <c r="AB436" s="3660"/>
      <c r="AC436" s="3660"/>
      <c r="AD436" s="3660"/>
      <c r="AE436" s="3660"/>
      <c r="AF436" s="3660"/>
      <c r="AG436" s="3660"/>
      <c r="AH436" s="3660"/>
      <c r="AI436" s="3660"/>
      <c r="AJ436" s="3660"/>
      <c r="AK436" s="3660"/>
      <c r="AL436" s="3660"/>
      <c r="AM436" s="3660"/>
      <c r="AN436" s="3660"/>
      <c r="AO436" s="3660"/>
      <c r="AP436" s="3660"/>
      <c r="AQ436" s="3660"/>
      <c r="AR436" s="3660"/>
      <c r="AS436" s="3660"/>
      <c r="AT436" s="3660"/>
      <c r="AU436" s="3660"/>
      <c r="AV436" s="3660"/>
      <c r="AW436" s="3660"/>
      <c r="AX436" s="3661"/>
    </row>
    <row r="437" spans="1:59" ht="21.75" customHeight="1" x14ac:dyDescent="0.15">
      <c r="A437" s="526" t="s">
        <v>21</v>
      </c>
      <c r="B437" s="527"/>
      <c r="C437" s="527"/>
      <c r="D437" s="527"/>
      <c r="E437" s="527"/>
      <c r="F437" s="528"/>
      <c r="G437" s="3662" t="s">
        <v>698</v>
      </c>
      <c r="H437" s="3663"/>
      <c r="I437" s="3663"/>
      <c r="J437" s="3663"/>
      <c r="K437" s="3663"/>
      <c r="L437" s="3663"/>
      <c r="M437" s="3663"/>
      <c r="N437" s="3663"/>
      <c r="O437" s="3663"/>
      <c r="P437" s="3663"/>
      <c r="Q437" s="3663"/>
      <c r="R437" s="3663"/>
      <c r="S437" s="3663"/>
      <c r="T437" s="3663"/>
      <c r="U437" s="3663"/>
      <c r="V437" s="3663"/>
      <c r="W437" s="3663"/>
      <c r="X437" s="3663"/>
      <c r="Y437" s="3663"/>
      <c r="Z437" s="3663"/>
      <c r="AA437" s="3663"/>
      <c r="AB437" s="3663"/>
      <c r="AC437" s="3663"/>
      <c r="AD437" s="3663"/>
      <c r="AE437" s="3663"/>
      <c r="AF437" s="3663"/>
      <c r="AG437" s="3663"/>
      <c r="AH437" s="3663"/>
      <c r="AI437" s="3663"/>
      <c r="AJ437" s="3663"/>
      <c r="AK437" s="3663"/>
      <c r="AL437" s="3663"/>
      <c r="AM437" s="3663"/>
      <c r="AN437" s="3663"/>
      <c r="AO437" s="3663"/>
      <c r="AP437" s="3663"/>
      <c r="AQ437" s="3663"/>
      <c r="AR437" s="3663"/>
      <c r="AS437" s="3663"/>
      <c r="AT437" s="3663"/>
      <c r="AU437" s="3663"/>
      <c r="AV437" s="3663"/>
      <c r="AW437" s="3663"/>
      <c r="AX437" s="3664"/>
    </row>
    <row r="438" spans="1:59" ht="19.5" customHeight="1" x14ac:dyDescent="0.15">
      <c r="A438" s="3639" t="s">
        <v>708</v>
      </c>
      <c r="B438" s="3640"/>
      <c r="C438" s="3640"/>
      <c r="D438" s="3640"/>
      <c r="E438" s="3640"/>
      <c r="F438" s="3641"/>
      <c r="G438" s="3648"/>
      <c r="H438" s="3649"/>
      <c r="I438" s="3649"/>
      <c r="J438" s="3649"/>
      <c r="K438" s="3649"/>
      <c r="L438" s="3649"/>
      <c r="M438" s="3649"/>
      <c r="N438" s="3649"/>
      <c r="O438" s="3649"/>
      <c r="P438" s="3621" t="s">
        <v>276</v>
      </c>
      <c r="Q438" s="3622"/>
      <c r="R438" s="3622"/>
      <c r="S438" s="3622"/>
      <c r="T438" s="3622"/>
      <c r="U438" s="3622"/>
      <c r="V438" s="3650"/>
      <c r="W438" s="3621" t="s">
        <v>277</v>
      </c>
      <c r="X438" s="3622"/>
      <c r="Y438" s="3622"/>
      <c r="Z438" s="3622"/>
      <c r="AA438" s="3622"/>
      <c r="AB438" s="3622"/>
      <c r="AC438" s="3650"/>
      <c r="AD438" s="3621" t="s">
        <v>278</v>
      </c>
      <c r="AE438" s="3622"/>
      <c r="AF438" s="3622"/>
      <c r="AG438" s="3622"/>
      <c r="AH438" s="3622"/>
      <c r="AI438" s="3622"/>
      <c r="AJ438" s="3650"/>
      <c r="AK438" s="3621" t="s">
        <v>279</v>
      </c>
      <c r="AL438" s="3622"/>
      <c r="AM438" s="3622"/>
      <c r="AN438" s="3622"/>
      <c r="AO438" s="3622"/>
      <c r="AP438" s="3622"/>
      <c r="AQ438" s="3650"/>
      <c r="AR438" s="3621" t="s">
        <v>280</v>
      </c>
      <c r="AS438" s="3622"/>
      <c r="AT438" s="3622"/>
      <c r="AU438" s="3622"/>
      <c r="AV438" s="3622"/>
      <c r="AW438" s="3622"/>
      <c r="AX438" s="3623"/>
    </row>
    <row r="439" spans="1:59" ht="19.5" customHeight="1" x14ac:dyDescent="0.15">
      <c r="A439" s="3642"/>
      <c r="B439" s="3643"/>
      <c r="C439" s="3643"/>
      <c r="D439" s="3643"/>
      <c r="E439" s="3643"/>
      <c r="F439" s="3644"/>
      <c r="G439" s="3624" t="s">
        <v>29</v>
      </c>
      <c r="H439" s="3625"/>
      <c r="I439" s="3630" t="s">
        <v>30</v>
      </c>
      <c r="J439" s="3631"/>
      <c r="K439" s="3631"/>
      <c r="L439" s="3631"/>
      <c r="M439" s="3631"/>
      <c r="N439" s="3631"/>
      <c r="O439" s="3632"/>
      <c r="P439" s="3633">
        <v>4</v>
      </c>
      <c r="Q439" s="3633"/>
      <c r="R439" s="3633"/>
      <c r="S439" s="3633"/>
      <c r="T439" s="3633"/>
      <c r="U439" s="3633"/>
      <c r="V439" s="3633"/>
      <c r="W439" s="3633">
        <v>4</v>
      </c>
      <c r="X439" s="3633"/>
      <c r="Y439" s="3633"/>
      <c r="Z439" s="3633"/>
      <c r="AA439" s="3633"/>
      <c r="AB439" s="3633"/>
      <c r="AC439" s="3633"/>
      <c r="AD439" s="3633">
        <v>4</v>
      </c>
      <c r="AE439" s="3633"/>
      <c r="AF439" s="3633"/>
      <c r="AG439" s="3633"/>
      <c r="AH439" s="3633"/>
      <c r="AI439" s="3633"/>
      <c r="AJ439" s="3633"/>
      <c r="AK439" s="3633">
        <v>3</v>
      </c>
      <c r="AL439" s="3633"/>
      <c r="AM439" s="3633"/>
      <c r="AN439" s="3633"/>
      <c r="AO439" s="3633"/>
      <c r="AP439" s="3633"/>
      <c r="AQ439" s="3633"/>
      <c r="AR439" s="3633"/>
      <c r="AS439" s="3633"/>
      <c r="AT439" s="3633"/>
      <c r="AU439" s="3633"/>
      <c r="AV439" s="3633"/>
      <c r="AW439" s="3633"/>
      <c r="AX439" s="3634"/>
    </row>
    <row r="440" spans="1:59" ht="19.5" customHeight="1" x14ac:dyDescent="0.15">
      <c r="A440" s="3642"/>
      <c r="B440" s="3643"/>
      <c r="C440" s="3643"/>
      <c r="D440" s="3643"/>
      <c r="E440" s="3643"/>
      <c r="F440" s="3644"/>
      <c r="G440" s="3626"/>
      <c r="H440" s="3627"/>
      <c r="I440" s="3635" t="s">
        <v>31</v>
      </c>
      <c r="J440" s="3636"/>
      <c r="K440" s="3636"/>
      <c r="L440" s="3636"/>
      <c r="M440" s="3636"/>
      <c r="N440" s="3636"/>
      <c r="O440" s="3637"/>
      <c r="P440" s="3638" t="s">
        <v>690</v>
      </c>
      <c r="Q440" s="3638"/>
      <c r="R440" s="3638"/>
      <c r="S440" s="3638"/>
      <c r="T440" s="3638"/>
      <c r="U440" s="3638"/>
      <c r="V440" s="3638"/>
      <c r="W440" s="3638" t="s">
        <v>273</v>
      </c>
      <c r="X440" s="3638"/>
      <c r="Y440" s="3638"/>
      <c r="Z440" s="3638"/>
      <c r="AA440" s="3638"/>
      <c r="AB440" s="3638"/>
      <c r="AC440" s="3638"/>
      <c r="AD440" s="3638" t="s">
        <v>273</v>
      </c>
      <c r="AE440" s="3638"/>
      <c r="AF440" s="3638"/>
      <c r="AG440" s="3638"/>
      <c r="AH440" s="3638"/>
      <c r="AI440" s="3638"/>
      <c r="AJ440" s="3638"/>
      <c r="AK440" s="3638" t="s">
        <v>273</v>
      </c>
      <c r="AL440" s="3638"/>
      <c r="AM440" s="3638"/>
      <c r="AN440" s="3638"/>
      <c r="AO440" s="3638"/>
      <c r="AP440" s="3638"/>
      <c r="AQ440" s="3638"/>
      <c r="AR440" s="3654"/>
      <c r="AS440" s="3654"/>
      <c r="AT440" s="3654"/>
      <c r="AU440" s="3654"/>
      <c r="AV440" s="3654"/>
      <c r="AW440" s="3654"/>
      <c r="AX440" s="3655"/>
    </row>
    <row r="441" spans="1:59" ht="19.5" customHeight="1" x14ac:dyDescent="0.15">
      <c r="A441" s="3642"/>
      <c r="B441" s="3643"/>
      <c r="C441" s="3643"/>
      <c r="D441" s="3643"/>
      <c r="E441" s="3643"/>
      <c r="F441" s="3644"/>
      <c r="G441" s="3626"/>
      <c r="H441" s="3627"/>
      <c r="I441" s="3651" t="s">
        <v>32</v>
      </c>
      <c r="J441" s="3652"/>
      <c r="K441" s="3652"/>
      <c r="L441" s="3652"/>
      <c r="M441" s="3652"/>
      <c r="N441" s="3652"/>
      <c r="O441" s="3653"/>
      <c r="P441" s="1008" t="s">
        <v>690</v>
      </c>
      <c r="Q441" s="1008"/>
      <c r="R441" s="1008"/>
      <c r="S441" s="1008"/>
      <c r="T441" s="1008"/>
      <c r="U441" s="1008"/>
      <c r="V441" s="1008"/>
      <c r="W441" s="1008" t="s">
        <v>690</v>
      </c>
      <c r="X441" s="1008"/>
      <c r="Y441" s="1008"/>
      <c r="Z441" s="1008"/>
      <c r="AA441" s="1008"/>
      <c r="AB441" s="1008"/>
      <c r="AC441" s="1008"/>
      <c r="AD441" s="1008" t="s">
        <v>690</v>
      </c>
      <c r="AE441" s="1008"/>
      <c r="AF441" s="1008"/>
      <c r="AG441" s="1008"/>
      <c r="AH441" s="1008"/>
      <c r="AI441" s="1008"/>
      <c r="AJ441" s="1008"/>
      <c r="AK441" s="1008" t="s">
        <v>690</v>
      </c>
      <c r="AL441" s="1008"/>
      <c r="AM441" s="1008"/>
      <c r="AN441" s="1008"/>
      <c r="AO441" s="1008"/>
      <c r="AP441" s="1008"/>
      <c r="AQ441" s="1008"/>
      <c r="AR441" s="444"/>
      <c r="AS441" s="445"/>
      <c r="AT441" s="445"/>
      <c r="AU441" s="445"/>
      <c r="AV441" s="445"/>
      <c r="AW441" s="445"/>
      <c r="AX441" s="446"/>
    </row>
    <row r="442" spans="1:59" ht="19.5" customHeight="1" x14ac:dyDescent="0.15">
      <c r="A442" s="3642"/>
      <c r="B442" s="3643"/>
      <c r="C442" s="3643"/>
      <c r="D442" s="3643"/>
      <c r="E442" s="3643"/>
      <c r="F442" s="3644"/>
      <c r="G442" s="3626"/>
      <c r="H442" s="3627"/>
      <c r="I442" s="3651" t="s">
        <v>33</v>
      </c>
      <c r="J442" s="3652"/>
      <c r="K442" s="3652"/>
      <c r="L442" s="3652"/>
      <c r="M442" s="3652"/>
      <c r="N442" s="3652"/>
      <c r="O442" s="3653"/>
      <c r="P442" s="1008" t="s">
        <v>690</v>
      </c>
      <c r="Q442" s="1008"/>
      <c r="R442" s="1008"/>
      <c r="S442" s="1008"/>
      <c r="T442" s="1008"/>
      <c r="U442" s="1008"/>
      <c r="V442" s="1008"/>
      <c r="W442" s="1008" t="s">
        <v>690</v>
      </c>
      <c r="X442" s="1008"/>
      <c r="Y442" s="1008"/>
      <c r="Z442" s="1008"/>
      <c r="AA442" s="1008"/>
      <c r="AB442" s="1008"/>
      <c r="AC442" s="1008"/>
      <c r="AD442" s="1008" t="s">
        <v>690</v>
      </c>
      <c r="AE442" s="1008"/>
      <c r="AF442" s="1008"/>
      <c r="AG442" s="1008"/>
      <c r="AH442" s="1008"/>
      <c r="AI442" s="1008"/>
      <c r="AJ442" s="1008"/>
      <c r="AK442" s="1008" t="s">
        <v>690</v>
      </c>
      <c r="AL442" s="1008"/>
      <c r="AM442" s="1008"/>
      <c r="AN442" s="1008"/>
      <c r="AO442" s="1008"/>
      <c r="AP442" s="1008"/>
      <c r="AQ442" s="1008"/>
      <c r="AR442" s="464"/>
      <c r="AS442" s="465"/>
      <c r="AT442" s="465"/>
      <c r="AU442" s="465"/>
      <c r="AV442" s="465"/>
      <c r="AW442" s="465"/>
      <c r="AX442" s="466"/>
    </row>
    <row r="443" spans="1:59" ht="19.5" customHeight="1" x14ac:dyDescent="0.15">
      <c r="A443" s="3642"/>
      <c r="B443" s="3643"/>
      <c r="C443" s="3643"/>
      <c r="D443" s="3643"/>
      <c r="E443" s="3643"/>
      <c r="F443" s="3644"/>
      <c r="G443" s="3626"/>
      <c r="H443" s="3627"/>
      <c r="I443" s="467" t="s">
        <v>34</v>
      </c>
      <c r="J443" s="468"/>
      <c r="K443" s="468"/>
      <c r="L443" s="468"/>
      <c r="M443" s="468"/>
      <c r="N443" s="468"/>
      <c r="O443" s="469"/>
      <c r="P443" s="1008" t="s">
        <v>690</v>
      </c>
      <c r="Q443" s="1008"/>
      <c r="R443" s="1008"/>
      <c r="S443" s="1008"/>
      <c r="T443" s="1008"/>
      <c r="U443" s="1008"/>
      <c r="V443" s="1008"/>
      <c r="W443" s="1008" t="s">
        <v>690</v>
      </c>
      <c r="X443" s="1008"/>
      <c r="Y443" s="1008"/>
      <c r="Z443" s="1008"/>
      <c r="AA443" s="1008"/>
      <c r="AB443" s="1008"/>
      <c r="AC443" s="1008"/>
      <c r="AD443" s="1008" t="s">
        <v>690</v>
      </c>
      <c r="AE443" s="1008"/>
      <c r="AF443" s="1008"/>
      <c r="AG443" s="1008"/>
      <c r="AH443" s="1008"/>
      <c r="AI443" s="1008"/>
      <c r="AJ443" s="1008"/>
      <c r="AK443" s="1008" t="s">
        <v>690</v>
      </c>
      <c r="AL443" s="1008"/>
      <c r="AM443" s="1008"/>
      <c r="AN443" s="1008"/>
      <c r="AO443" s="1008"/>
      <c r="AP443" s="1008"/>
      <c r="AQ443" s="1008"/>
      <c r="AR443" s="600"/>
      <c r="AS443" s="600"/>
      <c r="AT443" s="600"/>
      <c r="AU443" s="600"/>
      <c r="AV443" s="600"/>
      <c r="AW443" s="600"/>
      <c r="AX443" s="601"/>
    </row>
    <row r="444" spans="1:59" ht="19.5" customHeight="1" x14ac:dyDescent="0.15">
      <c r="A444" s="3642"/>
      <c r="B444" s="3643"/>
      <c r="C444" s="3643"/>
      <c r="D444" s="3643"/>
      <c r="E444" s="3643"/>
      <c r="F444" s="3644"/>
      <c r="G444" s="3628"/>
      <c r="H444" s="3629"/>
      <c r="I444" s="3616" t="s">
        <v>35</v>
      </c>
      <c r="J444" s="3617"/>
      <c r="K444" s="3617"/>
      <c r="L444" s="3617"/>
      <c r="M444" s="3617"/>
      <c r="N444" s="3617"/>
      <c r="O444" s="3618"/>
      <c r="P444" s="3619">
        <v>4</v>
      </c>
      <c r="Q444" s="3619"/>
      <c r="R444" s="3619"/>
      <c r="S444" s="3619"/>
      <c r="T444" s="3619"/>
      <c r="U444" s="3619"/>
      <c r="V444" s="3619"/>
      <c r="W444" s="3619">
        <v>4</v>
      </c>
      <c r="X444" s="3619"/>
      <c r="Y444" s="3619"/>
      <c r="Z444" s="3619"/>
      <c r="AA444" s="3619"/>
      <c r="AB444" s="3619"/>
      <c r="AC444" s="3619"/>
      <c r="AD444" s="3619">
        <v>4</v>
      </c>
      <c r="AE444" s="3619"/>
      <c r="AF444" s="3619"/>
      <c r="AG444" s="3619"/>
      <c r="AH444" s="3619"/>
      <c r="AI444" s="3619"/>
      <c r="AJ444" s="3619"/>
      <c r="AK444" s="3619">
        <v>3</v>
      </c>
      <c r="AL444" s="3619"/>
      <c r="AM444" s="3619"/>
      <c r="AN444" s="3619"/>
      <c r="AO444" s="3619"/>
      <c r="AP444" s="3619"/>
      <c r="AQ444" s="3619"/>
      <c r="AR444" s="3619"/>
      <c r="AS444" s="3619"/>
      <c r="AT444" s="3619"/>
      <c r="AU444" s="3619"/>
      <c r="AV444" s="3619"/>
      <c r="AW444" s="3619"/>
      <c r="AX444" s="3620"/>
    </row>
    <row r="445" spans="1:59" ht="19.5" customHeight="1" x14ac:dyDescent="0.15">
      <c r="A445" s="3642"/>
      <c r="B445" s="3643"/>
      <c r="C445" s="3643"/>
      <c r="D445" s="3643"/>
      <c r="E445" s="3643"/>
      <c r="F445" s="3644"/>
      <c r="G445" s="3611" t="s">
        <v>36</v>
      </c>
      <c r="H445" s="3612"/>
      <c r="I445" s="3612"/>
      <c r="J445" s="3612"/>
      <c r="K445" s="3612"/>
      <c r="L445" s="3612"/>
      <c r="M445" s="3612"/>
      <c r="N445" s="3612"/>
      <c r="O445" s="3612"/>
      <c r="P445" s="3613">
        <v>3</v>
      </c>
      <c r="Q445" s="3613"/>
      <c r="R445" s="3613"/>
      <c r="S445" s="3613"/>
      <c r="T445" s="3613"/>
      <c r="U445" s="3613"/>
      <c r="V445" s="3613"/>
      <c r="W445" s="3613">
        <v>3</v>
      </c>
      <c r="X445" s="3613"/>
      <c r="Y445" s="3613"/>
      <c r="Z445" s="3613"/>
      <c r="AA445" s="3613"/>
      <c r="AB445" s="3613"/>
      <c r="AC445" s="3613"/>
      <c r="AD445" s="3613">
        <v>3</v>
      </c>
      <c r="AE445" s="3613"/>
      <c r="AF445" s="3613"/>
      <c r="AG445" s="3613"/>
      <c r="AH445" s="3613"/>
      <c r="AI445" s="3613"/>
      <c r="AJ445" s="3613"/>
      <c r="AK445" s="3614"/>
      <c r="AL445" s="3614"/>
      <c r="AM445" s="3614"/>
      <c r="AN445" s="3614"/>
      <c r="AO445" s="3614"/>
      <c r="AP445" s="3614"/>
      <c r="AQ445" s="3614"/>
      <c r="AR445" s="3614"/>
      <c r="AS445" s="3614"/>
      <c r="AT445" s="3614"/>
      <c r="AU445" s="3614"/>
      <c r="AV445" s="3614"/>
      <c r="AW445" s="3614"/>
      <c r="AX445" s="3615"/>
      <c r="BG445" s="131"/>
    </row>
    <row r="446" spans="1:59" ht="19.5" customHeight="1" x14ac:dyDescent="0.15">
      <c r="A446" s="3645"/>
      <c r="B446" s="3646"/>
      <c r="C446" s="3646"/>
      <c r="D446" s="3646"/>
      <c r="E446" s="3646"/>
      <c r="F446" s="3647"/>
      <c r="G446" s="3611" t="s">
        <v>37</v>
      </c>
      <c r="H446" s="3612"/>
      <c r="I446" s="3612"/>
      <c r="J446" s="3612"/>
      <c r="K446" s="3612"/>
      <c r="L446" s="3612"/>
      <c r="M446" s="3612"/>
      <c r="N446" s="3612"/>
      <c r="O446" s="3612"/>
      <c r="P446" s="3613">
        <v>96.7</v>
      </c>
      <c r="Q446" s="3613"/>
      <c r="R446" s="3613"/>
      <c r="S446" s="3613"/>
      <c r="T446" s="3613"/>
      <c r="U446" s="3613"/>
      <c r="V446" s="3613"/>
      <c r="W446" s="3613">
        <v>79.3</v>
      </c>
      <c r="X446" s="3613"/>
      <c r="Y446" s="3613"/>
      <c r="Z446" s="3613"/>
      <c r="AA446" s="3613"/>
      <c r="AB446" s="3613"/>
      <c r="AC446" s="3613"/>
      <c r="AD446" s="3613">
        <v>79.3</v>
      </c>
      <c r="AE446" s="3613"/>
      <c r="AF446" s="3613"/>
      <c r="AG446" s="3613"/>
      <c r="AH446" s="3613"/>
      <c r="AI446" s="3613"/>
      <c r="AJ446" s="3613"/>
      <c r="AK446" s="3614"/>
      <c r="AL446" s="3614"/>
      <c r="AM446" s="3614"/>
      <c r="AN446" s="3614"/>
      <c r="AO446" s="3614"/>
      <c r="AP446" s="3614"/>
      <c r="AQ446" s="3614"/>
      <c r="AR446" s="3614"/>
      <c r="AS446" s="3614"/>
      <c r="AT446" s="3614"/>
      <c r="AU446" s="3614"/>
      <c r="AV446" s="3614"/>
      <c r="AW446" s="3614"/>
      <c r="AX446" s="3615"/>
    </row>
    <row r="447" spans="1:59" ht="19.5" customHeight="1" x14ac:dyDescent="0.15">
      <c r="A447" s="447" t="s">
        <v>696</v>
      </c>
      <c r="B447" s="448"/>
      <c r="C447" s="588" t="s">
        <v>91</v>
      </c>
      <c r="D447" s="589"/>
      <c r="E447" s="589"/>
      <c r="F447" s="589"/>
      <c r="G447" s="589"/>
      <c r="H447" s="589"/>
      <c r="I447" s="589"/>
      <c r="J447" s="589"/>
      <c r="K447" s="590"/>
      <c r="L447" s="591" t="s">
        <v>92</v>
      </c>
      <c r="M447" s="591"/>
      <c r="N447" s="591"/>
      <c r="O447" s="591"/>
      <c r="P447" s="591"/>
      <c r="Q447" s="591"/>
      <c r="R447" s="592" t="s">
        <v>280</v>
      </c>
      <c r="S447" s="592"/>
      <c r="T447" s="592"/>
      <c r="U447" s="592"/>
      <c r="V447" s="592"/>
      <c r="W447" s="592"/>
      <c r="X447" s="593" t="s">
        <v>93</v>
      </c>
      <c r="Y447" s="589"/>
      <c r="Z447" s="589"/>
      <c r="AA447" s="589"/>
      <c r="AB447" s="589"/>
      <c r="AC447" s="589"/>
      <c r="AD447" s="589"/>
      <c r="AE447" s="589"/>
      <c r="AF447" s="589"/>
      <c r="AG447" s="589"/>
      <c r="AH447" s="589"/>
      <c r="AI447" s="589"/>
      <c r="AJ447" s="589"/>
      <c r="AK447" s="589"/>
      <c r="AL447" s="589"/>
      <c r="AM447" s="589"/>
      <c r="AN447" s="589"/>
      <c r="AO447" s="589"/>
      <c r="AP447" s="589"/>
      <c r="AQ447" s="589"/>
      <c r="AR447" s="589"/>
      <c r="AS447" s="589"/>
      <c r="AT447" s="589"/>
      <c r="AU447" s="589"/>
      <c r="AV447" s="589"/>
      <c r="AW447" s="589"/>
      <c r="AX447" s="594"/>
    </row>
    <row r="448" spans="1:59" ht="19.5" customHeight="1" x14ac:dyDescent="0.15">
      <c r="A448" s="449"/>
      <c r="B448" s="450"/>
      <c r="C448" s="3602" t="s">
        <v>315</v>
      </c>
      <c r="D448" s="3603"/>
      <c r="E448" s="3603"/>
      <c r="F448" s="3603"/>
      <c r="G448" s="3603"/>
      <c r="H448" s="3603"/>
      <c r="I448" s="3603"/>
      <c r="J448" s="3603"/>
      <c r="K448" s="3604"/>
      <c r="L448" s="1061">
        <v>3</v>
      </c>
      <c r="M448" s="1061"/>
      <c r="N448" s="1061"/>
      <c r="O448" s="1061"/>
      <c r="P448" s="1061"/>
      <c r="Q448" s="1061"/>
      <c r="R448" s="1061"/>
      <c r="S448" s="1061"/>
      <c r="T448" s="1061"/>
      <c r="U448" s="1061"/>
      <c r="V448" s="1061"/>
      <c r="W448" s="1061"/>
      <c r="X448" s="482"/>
      <c r="Y448" s="483"/>
      <c r="Z448" s="483"/>
      <c r="AA448" s="483"/>
      <c r="AB448" s="483"/>
      <c r="AC448" s="483"/>
      <c r="AD448" s="483"/>
      <c r="AE448" s="483"/>
      <c r="AF448" s="483"/>
      <c r="AG448" s="483"/>
      <c r="AH448" s="483"/>
      <c r="AI448" s="483"/>
      <c r="AJ448" s="483"/>
      <c r="AK448" s="483"/>
      <c r="AL448" s="483"/>
      <c r="AM448" s="483"/>
      <c r="AN448" s="483"/>
      <c r="AO448" s="483"/>
      <c r="AP448" s="483"/>
      <c r="AQ448" s="483"/>
      <c r="AR448" s="483"/>
      <c r="AS448" s="483"/>
      <c r="AT448" s="483"/>
      <c r="AU448" s="483"/>
      <c r="AV448" s="483"/>
      <c r="AW448" s="483"/>
      <c r="AX448" s="484"/>
    </row>
    <row r="449" spans="1:50" ht="19.5" customHeight="1" x14ac:dyDescent="0.15">
      <c r="A449" s="449"/>
      <c r="B449" s="450"/>
      <c r="C449" s="409"/>
      <c r="D449" s="410"/>
      <c r="E449" s="410"/>
      <c r="F449" s="410"/>
      <c r="G449" s="410"/>
      <c r="H449" s="410"/>
      <c r="I449" s="410"/>
      <c r="J449" s="410"/>
      <c r="K449" s="411"/>
      <c r="L449" s="1056"/>
      <c r="M449" s="1056"/>
      <c r="N449" s="1056"/>
      <c r="O449" s="1056"/>
      <c r="P449" s="1056"/>
      <c r="Q449" s="1056"/>
      <c r="R449" s="1056"/>
      <c r="S449" s="1056"/>
      <c r="T449" s="1056"/>
      <c r="U449" s="1056"/>
      <c r="V449" s="1056"/>
      <c r="W449" s="1056"/>
      <c r="X449" s="422"/>
      <c r="Y449" s="423"/>
      <c r="Z449" s="423"/>
      <c r="AA449" s="423"/>
      <c r="AB449" s="423"/>
      <c r="AC449" s="423"/>
      <c r="AD449" s="423"/>
      <c r="AE449" s="423"/>
      <c r="AF449" s="423"/>
      <c r="AG449" s="423"/>
      <c r="AH449" s="423"/>
      <c r="AI449" s="423"/>
      <c r="AJ449" s="423"/>
      <c r="AK449" s="423"/>
      <c r="AL449" s="423"/>
      <c r="AM449" s="423"/>
      <c r="AN449" s="423"/>
      <c r="AO449" s="423"/>
      <c r="AP449" s="423"/>
      <c r="AQ449" s="423"/>
      <c r="AR449" s="423"/>
      <c r="AS449" s="423"/>
      <c r="AT449" s="423"/>
      <c r="AU449" s="423"/>
      <c r="AV449" s="423"/>
      <c r="AW449" s="423"/>
      <c r="AX449" s="424"/>
    </row>
    <row r="450" spans="1:50" ht="19.5" customHeight="1" x14ac:dyDescent="0.15">
      <c r="A450" s="449"/>
      <c r="B450" s="450"/>
      <c r="C450" s="409"/>
      <c r="D450" s="410"/>
      <c r="E450" s="410"/>
      <c r="F450" s="410"/>
      <c r="G450" s="410"/>
      <c r="H450" s="410"/>
      <c r="I450" s="410"/>
      <c r="J450" s="410"/>
      <c r="K450" s="411"/>
      <c r="L450" s="1056"/>
      <c r="M450" s="1056"/>
      <c r="N450" s="1056"/>
      <c r="O450" s="1056"/>
      <c r="P450" s="1056"/>
      <c r="Q450" s="1056"/>
      <c r="R450" s="1056"/>
      <c r="S450" s="1056"/>
      <c r="T450" s="1056"/>
      <c r="U450" s="1056"/>
      <c r="V450" s="1056"/>
      <c r="W450" s="1056"/>
      <c r="X450" s="422"/>
      <c r="Y450" s="423"/>
      <c r="Z450" s="423"/>
      <c r="AA450" s="423"/>
      <c r="AB450" s="423"/>
      <c r="AC450" s="423"/>
      <c r="AD450" s="423"/>
      <c r="AE450" s="423"/>
      <c r="AF450" s="423"/>
      <c r="AG450" s="423"/>
      <c r="AH450" s="423"/>
      <c r="AI450" s="423"/>
      <c r="AJ450" s="423"/>
      <c r="AK450" s="423"/>
      <c r="AL450" s="423"/>
      <c r="AM450" s="423"/>
      <c r="AN450" s="423"/>
      <c r="AO450" s="423"/>
      <c r="AP450" s="423"/>
      <c r="AQ450" s="423"/>
      <c r="AR450" s="423"/>
      <c r="AS450" s="423"/>
      <c r="AT450" s="423"/>
      <c r="AU450" s="423"/>
      <c r="AV450" s="423"/>
      <c r="AW450" s="423"/>
      <c r="AX450" s="424"/>
    </row>
    <row r="451" spans="1:50" ht="19.5" customHeight="1" x14ac:dyDescent="0.15">
      <c r="A451" s="449"/>
      <c r="B451" s="450"/>
      <c r="C451" s="409"/>
      <c r="D451" s="410"/>
      <c r="E451" s="410"/>
      <c r="F451" s="410"/>
      <c r="G451" s="410"/>
      <c r="H451" s="410"/>
      <c r="I451" s="410"/>
      <c r="J451" s="410"/>
      <c r="K451" s="411"/>
      <c r="L451" s="1056"/>
      <c r="M451" s="1056"/>
      <c r="N451" s="1056"/>
      <c r="O451" s="1056"/>
      <c r="P451" s="1056"/>
      <c r="Q451" s="1056"/>
      <c r="R451" s="1056"/>
      <c r="S451" s="1056"/>
      <c r="T451" s="1056"/>
      <c r="U451" s="1056"/>
      <c r="V451" s="1056"/>
      <c r="W451" s="1056"/>
      <c r="X451" s="422"/>
      <c r="Y451" s="423"/>
      <c r="Z451" s="423"/>
      <c r="AA451" s="423"/>
      <c r="AB451" s="423"/>
      <c r="AC451" s="423"/>
      <c r="AD451" s="423"/>
      <c r="AE451" s="423"/>
      <c r="AF451" s="423"/>
      <c r="AG451" s="423"/>
      <c r="AH451" s="423"/>
      <c r="AI451" s="423"/>
      <c r="AJ451" s="423"/>
      <c r="AK451" s="423"/>
      <c r="AL451" s="423"/>
      <c r="AM451" s="423"/>
      <c r="AN451" s="423"/>
      <c r="AO451" s="423"/>
      <c r="AP451" s="423"/>
      <c r="AQ451" s="423"/>
      <c r="AR451" s="423"/>
      <c r="AS451" s="423"/>
      <c r="AT451" s="423"/>
      <c r="AU451" s="423"/>
      <c r="AV451" s="423"/>
      <c r="AW451" s="423"/>
      <c r="AX451" s="424"/>
    </row>
    <row r="452" spans="1:50" ht="19.5" customHeight="1" x14ac:dyDescent="0.15">
      <c r="A452" s="449"/>
      <c r="B452" s="450"/>
      <c r="C452" s="409"/>
      <c r="D452" s="410"/>
      <c r="E452" s="410"/>
      <c r="F452" s="410"/>
      <c r="G452" s="410"/>
      <c r="H452" s="410"/>
      <c r="I452" s="410"/>
      <c r="J452" s="410"/>
      <c r="K452" s="411"/>
      <c r="L452" s="1056"/>
      <c r="M452" s="1056"/>
      <c r="N452" s="1056"/>
      <c r="O452" s="1056"/>
      <c r="P452" s="1056"/>
      <c r="Q452" s="1056"/>
      <c r="R452" s="1056"/>
      <c r="S452" s="1056"/>
      <c r="T452" s="1056"/>
      <c r="U452" s="1056"/>
      <c r="V452" s="1056"/>
      <c r="W452" s="1056"/>
      <c r="X452" s="2656"/>
      <c r="Y452" s="2409"/>
      <c r="Z452" s="2409"/>
      <c r="AA452" s="2409"/>
      <c r="AB452" s="2409"/>
      <c r="AC452" s="2409"/>
      <c r="AD452" s="2409"/>
      <c r="AE452" s="2409"/>
      <c r="AF452" s="2409"/>
      <c r="AG452" s="2409"/>
      <c r="AH452" s="2409"/>
      <c r="AI452" s="2409"/>
      <c r="AJ452" s="2409"/>
      <c r="AK452" s="2409"/>
      <c r="AL452" s="2409"/>
      <c r="AM452" s="2409"/>
      <c r="AN452" s="2409"/>
      <c r="AO452" s="2409"/>
      <c r="AP452" s="2409"/>
      <c r="AQ452" s="2409"/>
      <c r="AR452" s="2409"/>
      <c r="AS452" s="2409"/>
      <c r="AT452" s="2409"/>
      <c r="AU452" s="2409"/>
      <c r="AV452" s="2409"/>
      <c r="AW452" s="2409"/>
      <c r="AX452" s="2657"/>
    </row>
    <row r="453" spans="1:50" ht="19.5" customHeight="1" x14ac:dyDescent="0.15">
      <c r="A453" s="449"/>
      <c r="B453" s="450"/>
      <c r="C453" s="409"/>
      <c r="D453" s="410"/>
      <c r="E453" s="410"/>
      <c r="F453" s="410"/>
      <c r="G453" s="410"/>
      <c r="H453" s="410"/>
      <c r="I453" s="410"/>
      <c r="J453" s="410"/>
      <c r="K453" s="411"/>
      <c r="L453" s="1056"/>
      <c r="M453" s="1056"/>
      <c r="N453" s="1056"/>
      <c r="O453" s="1056"/>
      <c r="P453" s="1056"/>
      <c r="Q453" s="1056"/>
      <c r="R453" s="1056"/>
      <c r="S453" s="1056"/>
      <c r="T453" s="1056"/>
      <c r="U453" s="1056"/>
      <c r="V453" s="1056"/>
      <c r="W453" s="1056"/>
      <c r="X453" s="422"/>
      <c r="Y453" s="423"/>
      <c r="Z453" s="423"/>
      <c r="AA453" s="423"/>
      <c r="AB453" s="423"/>
      <c r="AC453" s="423"/>
      <c r="AD453" s="423"/>
      <c r="AE453" s="423"/>
      <c r="AF453" s="423"/>
      <c r="AG453" s="423"/>
      <c r="AH453" s="423"/>
      <c r="AI453" s="423"/>
      <c r="AJ453" s="423"/>
      <c r="AK453" s="423"/>
      <c r="AL453" s="423"/>
      <c r="AM453" s="423"/>
      <c r="AN453" s="423"/>
      <c r="AO453" s="423"/>
      <c r="AP453" s="423"/>
      <c r="AQ453" s="423"/>
      <c r="AR453" s="423"/>
      <c r="AS453" s="423"/>
      <c r="AT453" s="423"/>
      <c r="AU453" s="423"/>
      <c r="AV453" s="423"/>
      <c r="AW453" s="423"/>
      <c r="AX453" s="424"/>
    </row>
    <row r="454" spans="1:50" ht="19.5" hidden="1" customHeight="1" x14ac:dyDescent="0.15">
      <c r="A454" s="449"/>
      <c r="B454" s="450"/>
      <c r="C454" s="425"/>
      <c r="D454" s="426"/>
      <c r="E454" s="426"/>
      <c r="F454" s="426"/>
      <c r="G454" s="426"/>
      <c r="H454" s="426"/>
      <c r="I454" s="426"/>
      <c r="J454" s="426"/>
      <c r="K454" s="427"/>
      <c r="L454" s="1057"/>
      <c r="M454" s="1057"/>
      <c r="N454" s="1057"/>
      <c r="O454" s="1057"/>
      <c r="P454" s="1057"/>
      <c r="Q454" s="1057"/>
      <c r="R454" s="1057"/>
      <c r="S454" s="1057"/>
      <c r="T454" s="1057"/>
      <c r="U454" s="1057"/>
      <c r="V454" s="1057"/>
      <c r="W454" s="1057"/>
      <c r="X454" s="422"/>
      <c r="Y454" s="423"/>
      <c r="Z454" s="423"/>
      <c r="AA454" s="423"/>
      <c r="AB454" s="423"/>
      <c r="AC454" s="423"/>
      <c r="AD454" s="423"/>
      <c r="AE454" s="423"/>
      <c r="AF454" s="423"/>
      <c r="AG454" s="423"/>
      <c r="AH454" s="423"/>
      <c r="AI454" s="423"/>
      <c r="AJ454" s="423"/>
      <c r="AK454" s="423"/>
      <c r="AL454" s="423"/>
      <c r="AM454" s="423"/>
      <c r="AN454" s="423"/>
      <c r="AO454" s="423"/>
      <c r="AP454" s="423"/>
      <c r="AQ454" s="423"/>
      <c r="AR454" s="423"/>
      <c r="AS454" s="423"/>
      <c r="AT454" s="423"/>
      <c r="AU454" s="423"/>
      <c r="AV454" s="423"/>
      <c r="AW454" s="423"/>
      <c r="AX454" s="424"/>
    </row>
    <row r="455" spans="1:50" ht="19.5" customHeight="1" thickBot="1" x14ac:dyDescent="0.2">
      <c r="A455" s="451"/>
      <c r="B455" s="452"/>
      <c r="C455" s="412" t="s">
        <v>35</v>
      </c>
      <c r="D455" s="413"/>
      <c r="E455" s="413"/>
      <c r="F455" s="413"/>
      <c r="G455" s="413"/>
      <c r="H455" s="413"/>
      <c r="I455" s="413"/>
      <c r="J455" s="413"/>
      <c r="K455" s="414"/>
      <c r="L455" s="1062">
        <v>3</v>
      </c>
      <c r="M455" s="1062"/>
      <c r="N455" s="1062"/>
      <c r="O455" s="1062"/>
      <c r="P455" s="1062"/>
      <c r="Q455" s="1062"/>
      <c r="R455" s="1062"/>
      <c r="S455" s="1062"/>
      <c r="T455" s="1062"/>
      <c r="U455" s="1062"/>
      <c r="V455" s="1062"/>
      <c r="W455" s="1062"/>
      <c r="X455" s="418"/>
      <c r="Y455" s="419"/>
      <c r="Z455" s="419"/>
      <c r="AA455" s="419"/>
      <c r="AB455" s="419"/>
      <c r="AC455" s="419"/>
      <c r="AD455" s="419"/>
      <c r="AE455" s="419"/>
      <c r="AF455" s="419"/>
      <c r="AG455" s="419"/>
      <c r="AH455" s="419"/>
      <c r="AI455" s="419"/>
      <c r="AJ455" s="419"/>
      <c r="AK455" s="419"/>
      <c r="AL455" s="419"/>
      <c r="AM455" s="419"/>
      <c r="AN455" s="419"/>
      <c r="AO455" s="419"/>
      <c r="AP455" s="419"/>
      <c r="AQ455" s="419"/>
      <c r="AR455" s="419"/>
      <c r="AS455" s="419"/>
      <c r="AT455" s="419"/>
      <c r="AU455" s="419"/>
      <c r="AV455" s="419"/>
      <c r="AW455" s="419"/>
      <c r="AX455" s="420"/>
    </row>
    <row r="456" spans="1:50" ht="20.25" customHeight="1" thickBot="1" x14ac:dyDescent="0.2">
      <c r="AJ456" s="1045"/>
      <c r="AK456" s="1045"/>
      <c r="AL456" s="1045"/>
      <c r="AM456" s="1045"/>
      <c r="AN456" s="1045"/>
      <c r="AO456" s="1045"/>
      <c r="AP456" s="1045"/>
      <c r="AQ456" s="873" t="s">
        <v>264</v>
      </c>
      <c r="AR456" s="873"/>
      <c r="AS456" s="873"/>
      <c r="AT456" s="873"/>
      <c r="AU456" s="873"/>
      <c r="AV456" s="873"/>
      <c r="AW456" s="873"/>
      <c r="AX456" s="873"/>
    </row>
    <row r="457" spans="1:50" ht="24.75" customHeight="1" x14ac:dyDescent="0.15">
      <c r="A457" s="511" t="s">
        <v>265</v>
      </c>
      <c r="B457" s="512"/>
      <c r="C457" s="512"/>
      <c r="D457" s="512"/>
      <c r="E457" s="512"/>
      <c r="F457" s="513"/>
      <c r="G457" s="3681" t="s">
        <v>716</v>
      </c>
      <c r="H457" s="3682"/>
      <c r="I457" s="3682"/>
      <c r="J457" s="3682"/>
      <c r="K457" s="3682"/>
      <c r="L457" s="3682"/>
      <c r="M457" s="3682"/>
      <c r="N457" s="3682"/>
      <c r="O457" s="3682"/>
      <c r="P457" s="3682"/>
      <c r="Q457" s="3682"/>
      <c r="R457" s="3682"/>
      <c r="S457" s="3682"/>
      <c r="T457" s="3682"/>
      <c r="U457" s="3682"/>
      <c r="V457" s="3682"/>
      <c r="W457" s="3682"/>
      <c r="X457" s="3682"/>
      <c r="Y457" s="3683" t="s">
        <v>267</v>
      </c>
      <c r="Z457" s="3684"/>
      <c r="AA457" s="3684"/>
      <c r="AB457" s="3684"/>
      <c r="AC457" s="3684"/>
      <c r="AD457" s="3685"/>
      <c r="AE457" s="3684" t="s">
        <v>459</v>
      </c>
      <c r="AF457" s="3684"/>
      <c r="AG457" s="3684"/>
      <c r="AH457" s="3684"/>
      <c r="AI457" s="3684"/>
      <c r="AJ457" s="3684"/>
      <c r="AK457" s="3684"/>
      <c r="AL457" s="3684"/>
      <c r="AM457" s="3684"/>
      <c r="AN457" s="3684"/>
      <c r="AO457" s="3684"/>
      <c r="AP457" s="3685"/>
      <c r="AQ457" s="3686" t="s">
        <v>6</v>
      </c>
      <c r="AR457" s="3684"/>
      <c r="AS457" s="3684"/>
      <c r="AT457" s="3684"/>
      <c r="AU457" s="3684"/>
      <c r="AV457" s="3684"/>
      <c r="AW457" s="3684"/>
      <c r="AX457" s="3687"/>
    </row>
    <row r="458" spans="1:50" ht="30" customHeight="1" x14ac:dyDescent="0.15">
      <c r="A458" s="550" t="s">
        <v>7</v>
      </c>
      <c r="B458" s="551"/>
      <c r="C458" s="551"/>
      <c r="D458" s="551"/>
      <c r="E458" s="551"/>
      <c r="F458" s="552"/>
      <c r="G458" s="2944" t="s">
        <v>717</v>
      </c>
      <c r="H458" s="2945"/>
      <c r="I458" s="2945"/>
      <c r="J458" s="2945"/>
      <c r="K458" s="2945"/>
      <c r="L458" s="2945"/>
      <c r="M458" s="2945"/>
      <c r="N458" s="2945"/>
      <c r="O458" s="2945"/>
      <c r="P458" s="2945"/>
      <c r="Q458" s="2945"/>
      <c r="R458" s="2945"/>
      <c r="S458" s="2945"/>
      <c r="T458" s="2945"/>
      <c r="U458" s="2945"/>
      <c r="V458" s="3665"/>
      <c r="W458" s="3665"/>
      <c r="X458" s="3665"/>
      <c r="Y458" s="3688" t="s">
        <v>9</v>
      </c>
      <c r="Z458" s="3689"/>
      <c r="AA458" s="3689"/>
      <c r="AB458" s="3689"/>
      <c r="AC458" s="3689"/>
      <c r="AD458" s="3690"/>
      <c r="AE458" s="3689" t="s">
        <v>686</v>
      </c>
      <c r="AF458" s="3689"/>
      <c r="AG458" s="3689"/>
      <c r="AH458" s="3689"/>
      <c r="AI458" s="3689"/>
      <c r="AJ458" s="3689"/>
      <c r="AK458" s="3689"/>
      <c r="AL458" s="3689"/>
      <c r="AM458" s="3689"/>
      <c r="AN458" s="3689"/>
      <c r="AO458" s="3689"/>
      <c r="AP458" s="3690"/>
      <c r="AQ458" s="3691" t="s">
        <v>461</v>
      </c>
      <c r="AR458" s="3692"/>
      <c r="AS458" s="3692"/>
      <c r="AT458" s="3692"/>
      <c r="AU458" s="3692"/>
      <c r="AV458" s="3692"/>
      <c r="AW458" s="3692"/>
      <c r="AX458" s="3693"/>
    </row>
    <row r="459" spans="1:50" ht="30" customHeight="1" x14ac:dyDescent="0.15">
      <c r="A459" s="565" t="s">
        <v>12</v>
      </c>
      <c r="B459" s="566"/>
      <c r="C459" s="566"/>
      <c r="D459" s="566"/>
      <c r="E459" s="566"/>
      <c r="F459" s="567"/>
      <c r="G459" s="3086" t="s">
        <v>13</v>
      </c>
      <c r="H459" s="3665"/>
      <c r="I459" s="3665"/>
      <c r="J459" s="3665"/>
      <c r="K459" s="3665"/>
      <c r="L459" s="3665"/>
      <c r="M459" s="3665"/>
      <c r="N459" s="3665"/>
      <c r="O459" s="3665"/>
      <c r="P459" s="3665"/>
      <c r="Q459" s="3665"/>
      <c r="R459" s="3665"/>
      <c r="S459" s="3665"/>
      <c r="T459" s="3665"/>
      <c r="U459" s="3665"/>
      <c r="V459" s="3665"/>
      <c r="W459" s="3665"/>
      <c r="X459" s="3665"/>
      <c r="Y459" s="3666" t="s">
        <v>14</v>
      </c>
      <c r="Z459" s="3667"/>
      <c r="AA459" s="3667"/>
      <c r="AB459" s="3667"/>
      <c r="AC459" s="3667"/>
      <c r="AD459" s="3668"/>
      <c r="AE459" s="3669" t="s">
        <v>688</v>
      </c>
      <c r="AF459" s="3670"/>
      <c r="AG459" s="3670"/>
      <c r="AH459" s="3670"/>
      <c r="AI459" s="3670"/>
      <c r="AJ459" s="3670"/>
      <c r="AK459" s="3670"/>
      <c r="AL459" s="3670"/>
      <c r="AM459" s="3670"/>
      <c r="AN459" s="3670"/>
      <c r="AO459" s="3670"/>
      <c r="AP459" s="3670"/>
      <c r="AQ459" s="3671"/>
      <c r="AR459" s="3671"/>
      <c r="AS459" s="3671"/>
      <c r="AT459" s="3671"/>
      <c r="AU459" s="3671"/>
      <c r="AV459" s="3671"/>
      <c r="AW459" s="3671"/>
      <c r="AX459" s="3672"/>
    </row>
    <row r="460" spans="1:50" ht="39.75" customHeight="1" x14ac:dyDescent="0.15">
      <c r="A460" s="535" t="s">
        <v>16</v>
      </c>
      <c r="B460" s="536"/>
      <c r="C460" s="536"/>
      <c r="D460" s="536"/>
      <c r="E460" s="536"/>
      <c r="F460" s="537"/>
      <c r="G460" s="3673" t="s">
        <v>271</v>
      </c>
      <c r="H460" s="3674"/>
      <c r="I460" s="3674"/>
      <c r="J460" s="3674"/>
      <c r="K460" s="3674"/>
      <c r="L460" s="3674"/>
      <c r="M460" s="3674"/>
      <c r="N460" s="3674"/>
      <c r="O460" s="3674"/>
      <c r="P460" s="3674"/>
      <c r="Q460" s="3674"/>
      <c r="R460" s="3674"/>
      <c r="S460" s="3674"/>
      <c r="T460" s="3674"/>
      <c r="U460" s="3674"/>
      <c r="V460" s="3675"/>
      <c r="W460" s="3675"/>
      <c r="X460" s="3675"/>
      <c r="Y460" s="3676" t="s">
        <v>272</v>
      </c>
      <c r="Z460" s="3665"/>
      <c r="AA460" s="3665"/>
      <c r="AB460" s="3665"/>
      <c r="AC460" s="3665"/>
      <c r="AD460" s="3677"/>
      <c r="AE460" s="3678" t="s">
        <v>690</v>
      </c>
      <c r="AF460" s="3679"/>
      <c r="AG460" s="3679"/>
      <c r="AH460" s="3679"/>
      <c r="AI460" s="3679"/>
      <c r="AJ460" s="3679"/>
      <c r="AK460" s="3679"/>
      <c r="AL460" s="3679"/>
      <c r="AM460" s="3679"/>
      <c r="AN460" s="3679"/>
      <c r="AO460" s="3679"/>
      <c r="AP460" s="3679"/>
      <c r="AQ460" s="3679"/>
      <c r="AR460" s="3679"/>
      <c r="AS460" s="3679"/>
      <c r="AT460" s="3679"/>
      <c r="AU460" s="3679"/>
      <c r="AV460" s="3679"/>
      <c r="AW460" s="3679"/>
      <c r="AX460" s="3680"/>
    </row>
    <row r="461" spans="1:50" ht="53.25" customHeight="1" x14ac:dyDescent="0.15">
      <c r="A461" s="526" t="s">
        <v>17</v>
      </c>
      <c r="B461" s="527"/>
      <c r="C461" s="527"/>
      <c r="D461" s="527"/>
      <c r="E461" s="527"/>
      <c r="F461" s="528"/>
      <c r="G461" s="3656" t="s">
        <v>702</v>
      </c>
      <c r="H461" s="3657"/>
      <c r="I461" s="3657"/>
      <c r="J461" s="3657"/>
      <c r="K461" s="3657"/>
      <c r="L461" s="3657"/>
      <c r="M461" s="3657"/>
      <c r="N461" s="3657"/>
      <c r="O461" s="3657"/>
      <c r="P461" s="3657"/>
      <c r="Q461" s="3657"/>
      <c r="R461" s="3657"/>
      <c r="S461" s="3657"/>
      <c r="T461" s="3657"/>
      <c r="U461" s="3657"/>
      <c r="V461" s="3657"/>
      <c r="W461" s="3657"/>
      <c r="X461" s="3657"/>
      <c r="Y461" s="3657"/>
      <c r="Z461" s="3657"/>
      <c r="AA461" s="3657"/>
      <c r="AB461" s="3657"/>
      <c r="AC461" s="3657"/>
      <c r="AD461" s="3657"/>
      <c r="AE461" s="3657"/>
      <c r="AF461" s="3657"/>
      <c r="AG461" s="3657"/>
      <c r="AH461" s="3657"/>
      <c r="AI461" s="3657"/>
      <c r="AJ461" s="3657"/>
      <c r="AK461" s="3657"/>
      <c r="AL461" s="3657"/>
      <c r="AM461" s="3657"/>
      <c r="AN461" s="3657"/>
      <c r="AO461" s="3657"/>
      <c r="AP461" s="3657"/>
      <c r="AQ461" s="3657"/>
      <c r="AR461" s="3657"/>
      <c r="AS461" s="3657"/>
      <c r="AT461" s="3657"/>
      <c r="AU461" s="3657"/>
      <c r="AV461" s="3657"/>
      <c r="AW461" s="3657"/>
      <c r="AX461" s="3658"/>
    </row>
    <row r="462" spans="1:50" ht="53.25" customHeight="1" x14ac:dyDescent="0.15">
      <c r="A462" s="526" t="s">
        <v>19</v>
      </c>
      <c r="B462" s="527"/>
      <c r="C462" s="527"/>
      <c r="D462" s="527"/>
      <c r="E462" s="527"/>
      <c r="F462" s="528"/>
      <c r="G462" s="3659" t="s">
        <v>718</v>
      </c>
      <c r="H462" s="3660"/>
      <c r="I462" s="3660"/>
      <c r="J462" s="3660"/>
      <c r="K462" s="3660"/>
      <c r="L462" s="3660"/>
      <c r="M462" s="3660"/>
      <c r="N462" s="3660"/>
      <c r="O462" s="3660"/>
      <c r="P462" s="3660"/>
      <c r="Q462" s="3660"/>
      <c r="R462" s="3660"/>
      <c r="S462" s="3660"/>
      <c r="T462" s="3660"/>
      <c r="U462" s="3660"/>
      <c r="V462" s="3660"/>
      <c r="W462" s="3660"/>
      <c r="X462" s="3660"/>
      <c r="Y462" s="3660"/>
      <c r="Z462" s="3660"/>
      <c r="AA462" s="3660"/>
      <c r="AB462" s="3660"/>
      <c r="AC462" s="3660"/>
      <c r="AD462" s="3660"/>
      <c r="AE462" s="3660"/>
      <c r="AF462" s="3660"/>
      <c r="AG462" s="3660"/>
      <c r="AH462" s="3660"/>
      <c r="AI462" s="3660"/>
      <c r="AJ462" s="3660"/>
      <c r="AK462" s="3660"/>
      <c r="AL462" s="3660"/>
      <c r="AM462" s="3660"/>
      <c r="AN462" s="3660"/>
      <c r="AO462" s="3660"/>
      <c r="AP462" s="3660"/>
      <c r="AQ462" s="3660"/>
      <c r="AR462" s="3660"/>
      <c r="AS462" s="3660"/>
      <c r="AT462" s="3660"/>
      <c r="AU462" s="3660"/>
      <c r="AV462" s="3660"/>
      <c r="AW462" s="3660"/>
      <c r="AX462" s="3661"/>
    </row>
    <row r="463" spans="1:50" ht="21.75" customHeight="1" x14ac:dyDescent="0.15">
      <c r="A463" s="526" t="s">
        <v>21</v>
      </c>
      <c r="B463" s="527"/>
      <c r="C463" s="527"/>
      <c r="D463" s="527"/>
      <c r="E463" s="527"/>
      <c r="F463" s="528"/>
      <c r="G463" s="3662" t="s">
        <v>698</v>
      </c>
      <c r="H463" s="3663"/>
      <c r="I463" s="3663"/>
      <c r="J463" s="3663"/>
      <c r="K463" s="3663"/>
      <c r="L463" s="3663"/>
      <c r="M463" s="3663"/>
      <c r="N463" s="3663"/>
      <c r="O463" s="3663"/>
      <c r="P463" s="3663"/>
      <c r="Q463" s="3663"/>
      <c r="R463" s="3663"/>
      <c r="S463" s="3663"/>
      <c r="T463" s="3663"/>
      <c r="U463" s="3663"/>
      <c r="V463" s="3663"/>
      <c r="W463" s="3663"/>
      <c r="X463" s="3663"/>
      <c r="Y463" s="3663"/>
      <c r="Z463" s="3663"/>
      <c r="AA463" s="3663"/>
      <c r="AB463" s="3663"/>
      <c r="AC463" s="3663"/>
      <c r="AD463" s="3663"/>
      <c r="AE463" s="3663"/>
      <c r="AF463" s="3663"/>
      <c r="AG463" s="3663"/>
      <c r="AH463" s="3663"/>
      <c r="AI463" s="3663"/>
      <c r="AJ463" s="3663"/>
      <c r="AK463" s="3663"/>
      <c r="AL463" s="3663"/>
      <c r="AM463" s="3663"/>
      <c r="AN463" s="3663"/>
      <c r="AO463" s="3663"/>
      <c r="AP463" s="3663"/>
      <c r="AQ463" s="3663"/>
      <c r="AR463" s="3663"/>
      <c r="AS463" s="3663"/>
      <c r="AT463" s="3663"/>
      <c r="AU463" s="3663"/>
      <c r="AV463" s="3663"/>
      <c r="AW463" s="3663"/>
      <c r="AX463" s="3664"/>
    </row>
    <row r="464" spans="1:50" ht="19.5" customHeight="1" x14ac:dyDescent="0.15">
      <c r="A464" s="3639" t="s">
        <v>708</v>
      </c>
      <c r="B464" s="3640"/>
      <c r="C464" s="3640"/>
      <c r="D464" s="3640"/>
      <c r="E464" s="3640"/>
      <c r="F464" s="3641"/>
      <c r="G464" s="3648"/>
      <c r="H464" s="3649"/>
      <c r="I464" s="3649"/>
      <c r="J464" s="3649"/>
      <c r="K464" s="3649"/>
      <c r="L464" s="3649"/>
      <c r="M464" s="3649"/>
      <c r="N464" s="3649"/>
      <c r="O464" s="3649"/>
      <c r="P464" s="3621" t="s">
        <v>276</v>
      </c>
      <c r="Q464" s="3622"/>
      <c r="R464" s="3622"/>
      <c r="S464" s="3622"/>
      <c r="T464" s="3622"/>
      <c r="U464" s="3622"/>
      <c r="V464" s="3650"/>
      <c r="W464" s="3621" t="s">
        <v>277</v>
      </c>
      <c r="X464" s="3622"/>
      <c r="Y464" s="3622"/>
      <c r="Z464" s="3622"/>
      <c r="AA464" s="3622"/>
      <c r="AB464" s="3622"/>
      <c r="AC464" s="3650"/>
      <c r="AD464" s="3621" t="s">
        <v>278</v>
      </c>
      <c r="AE464" s="3622"/>
      <c r="AF464" s="3622"/>
      <c r="AG464" s="3622"/>
      <c r="AH464" s="3622"/>
      <c r="AI464" s="3622"/>
      <c r="AJ464" s="3650"/>
      <c r="AK464" s="3621" t="s">
        <v>279</v>
      </c>
      <c r="AL464" s="3622"/>
      <c r="AM464" s="3622"/>
      <c r="AN464" s="3622"/>
      <c r="AO464" s="3622"/>
      <c r="AP464" s="3622"/>
      <c r="AQ464" s="3650"/>
      <c r="AR464" s="3621" t="s">
        <v>280</v>
      </c>
      <c r="AS464" s="3622"/>
      <c r="AT464" s="3622"/>
      <c r="AU464" s="3622"/>
      <c r="AV464" s="3622"/>
      <c r="AW464" s="3622"/>
      <c r="AX464" s="3623"/>
    </row>
    <row r="465" spans="1:59" ht="19.5" customHeight="1" x14ac:dyDescent="0.15">
      <c r="A465" s="3642"/>
      <c r="B465" s="3643"/>
      <c r="C465" s="3643"/>
      <c r="D465" s="3643"/>
      <c r="E465" s="3643"/>
      <c r="F465" s="3644"/>
      <c r="G465" s="3624" t="s">
        <v>29</v>
      </c>
      <c r="H465" s="3625"/>
      <c r="I465" s="3630" t="s">
        <v>30</v>
      </c>
      <c r="J465" s="3631"/>
      <c r="K465" s="3631"/>
      <c r="L465" s="3631"/>
      <c r="M465" s="3631"/>
      <c r="N465" s="3631"/>
      <c r="O465" s="3632"/>
      <c r="P465" s="3633">
        <v>1</v>
      </c>
      <c r="Q465" s="3633"/>
      <c r="R465" s="3633"/>
      <c r="S465" s="3633"/>
      <c r="T465" s="3633"/>
      <c r="U465" s="3633"/>
      <c r="V465" s="3633"/>
      <c r="W465" s="3633">
        <v>2</v>
      </c>
      <c r="X465" s="3633"/>
      <c r="Y465" s="3633"/>
      <c r="Z465" s="3633"/>
      <c r="AA465" s="3633"/>
      <c r="AB465" s="3633"/>
      <c r="AC465" s="3633"/>
      <c r="AD465" s="3633">
        <v>2</v>
      </c>
      <c r="AE465" s="3633"/>
      <c r="AF465" s="3633"/>
      <c r="AG465" s="3633"/>
      <c r="AH465" s="3633"/>
      <c r="AI465" s="3633"/>
      <c r="AJ465" s="3633"/>
      <c r="AK465" s="3633">
        <v>2</v>
      </c>
      <c r="AL465" s="3633"/>
      <c r="AM465" s="3633"/>
      <c r="AN465" s="3633"/>
      <c r="AO465" s="3633"/>
      <c r="AP465" s="3633"/>
      <c r="AQ465" s="3633"/>
      <c r="AR465" s="3633"/>
      <c r="AS465" s="3633"/>
      <c r="AT465" s="3633"/>
      <c r="AU465" s="3633"/>
      <c r="AV465" s="3633"/>
      <c r="AW465" s="3633"/>
      <c r="AX465" s="3634"/>
    </row>
    <row r="466" spans="1:59" ht="19.5" customHeight="1" x14ac:dyDescent="0.15">
      <c r="A466" s="3642"/>
      <c r="B466" s="3643"/>
      <c r="C466" s="3643"/>
      <c r="D466" s="3643"/>
      <c r="E466" s="3643"/>
      <c r="F466" s="3644"/>
      <c r="G466" s="3626"/>
      <c r="H466" s="3627"/>
      <c r="I466" s="3635" t="s">
        <v>31</v>
      </c>
      <c r="J466" s="3636"/>
      <c r="K466" s="3636"/>
      <c r="L466" s="3636"/>
      <c r="M466" s="3636"/>
      <c r="N466" s="3636"/>
      <c r="O466" s="3637"/>
      <c r="P466" s="3638" t="s">
        <v>690</v>
      </c>
      <c r="Q466" s="3638"/>
      <c r="R466" s="3638"/>
      <c r="S466" s="3638"/>
      <c r="T466" s="3638"/>
      <c r="U466" s="3638"/>
      <c r="V466" s="3638"/>
      <c r="W466" s="3638" t="s">
        <v>273</v>
      </c>
      <c r="X466" s="3638"/>
      <c r="Y466" s="3638"/>
      <c r="Z466" s="3638"/>
      <c r="AA466" s="3638"/>
      <c r="AB466" s="3638"/>
      <c r="AC466" s="3638"/>
      <c r="AD466" s="3638" t="s">
        <v>273</v>
      </c>
      <c r="AE466" s="3638"/>
      <c r="AF466" s="3638"/>
      <c r="AG466" s="3638"/>
      <c r="AH466" s="3638"/>
      <c r="AI466" s="3638"/>
      <c r="AJ466" s="3638"/>
      <c r="AK466" s="3638" t="s">
        <v>273</v>
      </c>
      <c r="AL466" s="3638"/>
      <c r="AM466" s="3638"/>
      <c r="AN466" s="3638"/>
      <c r="AO466" s="3638"/>
      <c r="AP466" s="3638"/>
      <c r="AQ466" s="3638"/>
      <c r="AR466" s="3654"/>
      <c r="AS466" s="3654"/>
      <c r="AT466" s="3654"/>
      <c r="AU466" s="3654"/>
      <c r="AV466" s="3654"/>
      <c r="AW466" s="3654"/>
      <c r="AX466" s="3655"/>
    </row>
    <row r="467" spans="1:59" ht="19.5" customHeight="1" x14ac:dyDescent="0.15">
      <c r="A467" s="3642"/>
      <c r="B467" s="3643"/>
      <c r="C467" s="3643"/>
      <c r="D467" s="3643"/>
      <c r="E467" s="3643"/>
      <c r="F467" s="3644"/>
      <c r="G467" s="3626"/>
      <c r="H467" s="3627"/>
      <c r="I467" s="3651" t="s">
        <v>32</v>
      </c>
      <c r="J467" s="3652"/>
      <c r="K467" s="3652"/>
      <c r="L467" s="3652"/>
      <c r="M467" s="3652"/>
      <c r="N467" s="3652"/>
      <c r="O467" s="3653"/>
      <c r="P467" s="1008" t="s">
        <v>690</v>
      </c>
      <c r="Q467" s="1008"/>
      <c r="R467" s="1008"/>
      <c r="S467" s="1008"/>
      <c r="T467" s="1008"/>
      <c r="U467" s="1008"/>
      <c r="V467" s="1008"/>
      <c r="W467" s="1008" t="s">
        <v>690</v>
      </c>
      <c r="X467" s="1008"/>
      <c r="Y467" s="1008"/>
      <c r="Z467" s="1008"/>
      <c r="AA467" s="1008"/>
      <c r="AB467" s="1008"/>
      <c r="AC467" s="1008"/>
      <c r="AD467" s="1008" t="s">
        <v>690</v>
      </c>
      <c r="AE467" s="1008"/>
      <c r="AF467" s="1008"/>
      <c r="AG467" s="1008"/>
      <c r="AH467" s="1008"/>
      <c r="AI467" s="1008"/>
      <c r="AJ467" s="1008"/>
      <c r="AK467" s="1008" t="s">
        <v>690</v>
      </c>
      <c r="AL467" s="1008"/>
      <c r="AM467" s="1008"/>
      <c r="AN467" s="1008"/>
      <c r="AO467" s="1008"/>
      <c r="AP467" s="1008"/>
      <c r="AQ467" s="1008"/>
      <c r="AR467" s="444"/>
      <c r="AS467" s="445"/>
      <c r="AT467" s="445"/>
      <c r="AU467" s="445"/>
      <c r="AV467" s="445"/>
      <c r="AW467" s="445"/>
      <c r="AX467" s="446"/>
    </row>
    <row r="468" spans="1:59" ht="19.5" customHeight="1" x14ac:dyDescent="0.15">
      <c r="A468" s="3642"/>
      <c r="B468" s="3643"/>
      <c r="C468" s="3643"/>
      <c r="D468" s="3643"/>
      <c r="E468" s="3643"/>
      <c r="F468" s="3644"/>
      <c r="G468" s="3626"/>
      <c r="H468" s="3627"/>
      <c r="I468" s="3651" t="s">
        <v>33</v>
      </c>
      <c r="J468" s="3652"/>
      <c r="K468" s="3652"/>
      <c r="L468" s="3652"/>
      <c r="M468" s="3652"/>
      <c r="N468" s="3652"/>
      <c r="O468" s="3653"/>
      <c r="P468" s="1008" t="s">
        <v>690</v>
      </c>
      <c r="Q468" s="1008"/>
      <c r="R468" s="1008"/>
      <c r="S468" s="1008"/>
      <c r="T468" s="1008"/>
      <c r="U468" s="1008"/>
      <c r="V468" s="1008"/>
      <c r="W468" s="1008" t="s">
        <v>690</v>
      </c>
      <c r="X468" s="1008"/>
      <c r="Y468" s="1008"/>
      <c r="Z468" s="1008"/>
      <c r="AA468" s="1008"/>
      <c r="AB468" s="1008"/>
      <c r="AC468" s="1008"/>
      <c r="AD468" s="1008" t="s">
        <v>690</v>
      </c>
      <c r="AE468" s="1008"/>
      <c r="AF468" s="1008"/>
      <c r="AG468" s="1008"/>
      <c r="AH468" s="1008"/>
      <c r="AI468" s="1008"/>
      <c r="AJ468" s="1008"/>
      <c r="AK468" s="1008" t="s">
        <v>690</v>
      </c>
      <c r="AL468" s="1008"/>
      <c r="AM468" s="1008"/>
      <c r="AN468" s="1008"/>
      <c r="AO468" s="1008"/>
      <c r="AP468" s="1008"/>
      <c r="AQ468" s="1008"/>
      <c r="AR468" s="464"/>
      <c r="AS468" s="465"/>
      <c r="AT468" s="465"/>
      <c r="AU468" s="465"/>
      <c r="AV468" s="465"/>
      <c r="AW468" s="465"/>
      <c r="AX468" s="466"/>
    </row>
    <row r="469" spans="1:59" ht="19.5" customHeight="1" x14ac:dyDescent="0.15">
      <c r="A469" s="3642"/>
      <c r="B469" s="3643"/>
      <c r="C469" s="3643"/>
      <c r="D469" s="3643"/>
      <c r="E469" s="3643"/>
      <c r="F469" s="3644"/>
      <c r="G469" s="3626"/>
      <c r="H469" s="3627"/>
      <c r="I469" s="467" t="s">
        <v>34</v>
      </c>
      <c r="J469" s="468"/>
      <c r="K469" s="468"/>
      <c r="L469" s="468"/>
      <c r="M469" s="468"/>
      <c r="N469" s="468"/>
      <c r="O469" s="469"/>
      <c r="P469" s="1008" t="s">
        <v>690</v>
      </c>
      <c r="Q469" s="1008"/>
      <c r="R469" s="1008"/>
      <c r="S469" s="1008"/>
      <c r="T469" s="1008"/>
      <c r="U469" s="1008"/>
      <c r="V469" s="1008"/>
      <c r="W469" s="1008" t="s">
        <v>690</v>
      </c>
      <c r="X469" s="1008"/>
      <c r="Y469" s="1008"/>
      <c r="Z469" s="1008"/>
      <c r="AA469" s="1008"/>
      <c r="AB469" s="1008"/>
      <c r="AC469" s="1008"/>
      <c r="AD469" s="1008" t="s">
        <v>690</v>
      </c>
      <c r="AE469" s="1008"/>
      <c r="AF469" s="1008"/>
      <c r="AG469" s="1008"/>
      <c r="AH469" s="1008"/>
      <c r="AI469" s="1008"/>
      <c r="AJ469" s="1008"/>
      <c r="AK469" s="1008" t="s">
        <v>690</v>
      </c>
      <c r="AL469" s="1008"/>
      <c r="AM469" s="1008"/>
      <c r="AN469" s="1008"/>
      <c r="AO469" s="1008"/>
      <c r="AP469" s="1008"/>
      <c r="AQ469" s="1008"/>
      <c r="AR469" s="600"/>
      <c r="AS469" s="600"/>
      <c r="AT469" s="600"/>
      <c r="AU469" s="600"/>
      <c r="AV469" s="600"/>
      <c r="AW469" s="600"/>
      <c r="AX469" s="601"/>
    </row>
    <row r="470" spans="1:59" ht="19.5" customHeight="1" x14ac:dyDescent="0.15">
      <c r="A470" s="3642"/>
      <c r="B470" s="3643"/>
      <c r="C470" s="3643"/>
      <c r="D470" s="3643"/>
      <c r="E470" s="3643"/>
      <c r="F470" s="3644"/>
      <c r="G470" s="3628"/>
      <c r="H470" s="3629"/>
      <c r="I470" s="3616" t="s">
        <v>35</v>
      </c>
      <c r="J470" s="3617"/>
      <c r="K470" s="3617"/>
      <c r="L470" s="3617"/>
      <c r="M470" s="3617"/>
      <c r="N470" s="3617"/>
      <c r="O470" s="3618"/>
      <c r="P470" s="3619">
        <v>1</v>
      </c>
      <c r="Q470" s="3619"/>
      <c r="R470" s="3619"/>
      <c r="S470" s="3619"/>
      <c r="T470" s="3619"/>
      <c r="U470" s="3619"/>
      <c r="V470" s="3619"/>
      <c r="W470" s="3619">
        <v>2</v>
      </c>
      <c r="X470" s="3619"/>
      <c r="Y470" s="3619"/>
      <c r="Z470" s="3619"/>
      <c r="AA470" s="3619"/>
      <c r="AB470" s="3619"/>
      <c r="AC470" s="3619"/>
      <c r="AD470" s="3619">
        <v>2</v>
      </c>
      <c r="AE470" s="3619"/>
      <c r="AF470" s="3619"/>
      <c r="AG470" s="3619"/>
      <c r="AH470" s="3619"/>
      <c r="AI470" s="3619"/>
      <c r="AJ470" s="3619"/>
      <c r="AK470" s="3619">
        <v>2</v>
      </c>
      <c r="AL470" s="3619"/>
      <c r="AM470" s="3619"/>
      <c r="AN470" s="3619"/>
      <c r="AO470" s="3619"/>
      <c r="AP470" s="3619"/>
      <c r="AQ470" s="3619"/>
      <c r="AR470" s="3619"/>
      <c r="AS470" s="3619"/>
      <c r="AT470" s="3619"/>
      <c r="AU470" s="3619"/>
      <c r="AV470" s="3619"/>
      <c r="AW470" s="3619"/>
      <c r="AX470" s="3620"/>
    </row>
    <row r="471" spans="1:59" ht="19.5" customHeight="1" x14ac:dyDescent="0.15">
      <c r="A471" s="3642"/>
      <c r="B471" s="3643"/>
      <c r="C471" s="3643"/>
      <c r="D471" s="3643"/>
      <c r="E471" s="3643"/>
      <c r="F471" s="3644"/>
      <c r="G471" s="3611" t="s">
        <v>36</v>
      </c>
      <c r="H471" s="3612"/>
      <c r="I471" s="3612"/>
      <c r="J471" s="3612"/>
      <c r="K471" s="3612"/>
      <c r="L471" s="3612"/>
      <c r="M471" s="3612"/>
      <c r="N471" s="3612"/>
      <c r="O471" s="3612"/>
      <c r="P471" s="3613">
        <v>0.6</v>
      </c>
      <c r="Q471" s="3613"/>
      <c r="R471" s="3613"/>
      <c r="S471" s="3613"/>
      <c r="T471" s="3613"/>
      <c r="U471" s="3613"/>
      <c r="V471" s="3613"/>
      <c r="W471" s="3613">
        <v>2</v>
      </c>
      <c r="X471" s="3613"/>
      <c r="Y471" s="3613"/>
      <c r="Z471" s="3613"/>
      <c r="AA471" s="3613"/>
      <c r="AB471" s="3613"/>
      <c r="AC471" s="3613"/>
      <c r="AD471" s="3613">
        <v>3</v>
      </c>
      <c r="AE471" s="3613"/>
      <c r="AF471" s="3613"/>
      <c r="AG471" s="3613"/>
      <c r="AH471" s="3613"/>
      <c r="AI471" s="3613"/>
      <c r="AJ471" s="3613"/>
      <c r="AK471" s="3614"/>
      <c r="AL471" s="3614"/>
      <c r="AM471" s="3614"/>
      <c r="AN471" s="3614"/>
      <c r="AO471" s="3614"/>
      <c r="AP471" s="3614"/>
      <c r="AQ471" s="3614"/>
      <c r="AR471" s="3614"/>
      <c r="AS471" s="3614"/>
      <c r="AT471" s="3614"/>
      <c r="AU471" s="3614"/>
      <c r="AV471" s="3614"/>
      <c r="AW471" s="3614"/>
      <c r="AX471" s="3615"/>
      <c r="BG471" s="131"/>
    </row>
    <row r="472" spans="1:59" ht="19.5" customHeight="1" x14ac:dyDescent="0.15">
      <c r="A472" s="3645"/>
      <c r="B472" s="3646"/>
      <c r="C472" s="3646"/>
      <c r="D472" s="3646"/>
      <c r="E472" s="3646"/>
      <c r="F472" s="3647"/>
      <c r="G472" s="3611" t="s">
        <v>37</v>
      </c>
      <c r="H472" s="3612"/>
      <c r="I472" s="3612"/>
      <c r="J472" s="3612"/>
      <c r="K472" s="3612"/>
      <c r="L472" s="3612"/>
      <c r="M472" s="3612"/>
      <c r="N472" s="3612"/>
      <c r="O472" s="3612"/>
      <c r="P472" s="3613">
        <v>57.1</v>
      </c>
      <c r="Q472" s="3613"/>
      <c r="R472" s="3613"/>
      <c r="S472" s="3613"/>
      <c r="T472" s="3613"/>
      <c r="U472" s="3613"/>
      <c r="V472" s="3613"/>
      <c r="W472" s="3613">
        <v>97.8</v>
      </c>
      <c r="X472" s="3613"/>
      <c r="Y472" s="3613"/>
      <c r="Z472" s="3613"/>
      <c r="AA472" s="3613"/>
      <c r="AB472" s="3613"/>
      <c r="AC472" s="3613"/>
      <c r="AD472" s="3613">
        <v>173.9</v>
      </c>
      <c r="AE472" s="3613"/>
      <c r="AF472" s="3613"/>
      <c r="AG472" s="3613"/>
      <c r="AH472" s="3613"/>
      <c r="AI472" s="3613"/>
      <c r="AJ472" s="3613"/>
      <c r="AK472" s="3614"/>
      <c r="AL472" s="3614"/>
      <c r="AM472" s="3614"/>
      <c r="AN472" s="3614"/>
      <c r="AO472" s="3614"/>
      <c r="AP472" s="3614"/>
      <c r="AQ472" s="3614"/>
      <c r="AR472" s="3614"/>
      <c r="AS472" s="3614"/>
      <c r="AT472" s="3614"/>
      <c r="AU472" s="3614"/>
      <c r="AV472" s="3614"/>
      <c r="AW472" s="3614"/>
      <c r="AX472" s="3615"/>
    </row>
    <row r="473" spans="1:59" ht="19.5" customHeight="1" x14ac:dyDescent="0.15">
      <c r="A473" s="447" t="s">
        <v>696</v>
      </c>
      <c r="B473" s="448"/>
      <c r="C473" s="588" t="s">
        <v>91</v>
      </c>
      <c r="D473" s="589"/>
      <c r="E473" s="589"/>
      <c r="F473" s="589"/>
      <c r="G473" s="589"/>
      <c r="H473" s="589"/>
      <c r="I473" s="589"/>
      <c r="J473" s="589"/>
      <c r="K473" s="590"/>
      <c r="L473" s="591" t="s">
        <v>92</v>
      </c>
      <c r="M473" s="591"/>
      <c r="N473" s="591"/>
      <c r="O473" s="591"/>
      <c r="P473" s="591"/>
      <c r="Q473" s="591"/>
      <c r="R473" s="592" t="s">
        <v>280</v>
      </c>
      <c r="S473" s="592"/>
      <c r="T473" s="592"/>
      <c r="U473" s="592"/>
      <c r="V473" s="592"/>
      <c r="W473" s="592"/>
      <c r="X473" s="593" t="s">
        <v>93</v>
      </c>
      <c r="Y473" s="589"/>
      <c r="Z473" s="589"/>
      <c r="AA473" s="589"/>
      <c r="AB473" s="589"/>
      <c r="AC473" s="589"/>
      <c r="AD473" s="589"/>
      <c r="AE473" s="589"/>
      <c r="AF473" s="589"/>
      <c r="AG473" s="589"/>
      <c r="AH473" s="589"/>
      <c r="AI473" s="589"/>
      <c r="AJ473" s="589"/>
      <c r="AK473" s="589"/>
      <c r="AL473" s="589"/>
      <c r="AM473" s="589"/>
      <c r="AN473" s="589"/>
      <c r="AO473" s="589"/>
      <c r="AP473" s="589"/>
      <c r="AQ473" s="589"/>
      <c r="AR473" s="589"/>
      <c r="AS473" s="589"/>
      <c r="AT473" s="589"/>
      <c r="AU473" s="589"/>
      <c r="AV473" s="589"/>
      <c r="AW473" s="589"/>
      <c r="AX473" s="594"/>
    </row>
    <row r="474" spans="1:59" ht="19.5" customHeight="1" x14ac:dyDescent="0.15">
      <c r="A474" s="449"/>
      <c r="B474" s="450"/>
      <c r="C474" s="3602" t="s">
        <v>315</v>
      </c>
      <c r="D474" s="3603"/>
      <c r="E474" s="3603"/>
      <c r="F474" s="3603"/>
      <c r="G474" s="3603"/>
      <c r="H474" s="3603"/>
      <c r="I474" s="3603"/>
      <c r="J474" s="3603"/>
      <c r="K474" s="3604"/>
      <c r="L474" s="1061">
        <v>2</v>
      </c>
      <c r="M474" s="1061"/>
      <c r="N474" s="1061"/>
      <c r="O474" s="1061"/>
      <c r="P474" s="1061"/>
      <c r="Q474" s="1061"/>
      <c r="R474" s="1061"/>
      <c r="S474" s="1061"/>
      <c r="T474" s="1061"/>
      <c r="U474" s="1061"/>
      <c r="V474" s="1061"/>
      <c r="W474" s="1061"/>
      <c r="X474" s="482"/>
      <c r="Y474" s="483"/>
      <c r="Z474" s="483"/>
      <c r="AA474" s="483"/>
      <c r="AB474" s="483"/>
      <c r="AC474" s="483"/>
      <c r="AD474" s="483"/>
      <c r="AE474" s="483"/>
      <c r="AF474" s="483"/>
      <c r="AG474" s="483"/>
      <c r="AH474" s="483"/>
      <c r="AI474" s="483"/>
      <c r="AJ474" s="483"/>
      <c r="AK474" s="483"/>
      <c r="AL474" s="483"/>
      <c r="AM474" s="483"/>
      <c r="AN474" s="483"/>
      <c r="AO474" s="483"/>
      <c r="AP474" s="483"/>
      <c r="AQ474" s="483"/>
      <c r="AR474" s="483"/>
      <c r="AS474" s="483"/>
      <c r="AT474" s="483"/>
      <c r="AU474" s="483"/>
      <c r="AV474" s="483"/>
      <c r="AW474" s="483"/>
      <c r="AX474" s="484"/>
    </row>
    <row r="475" spans="1:59" ht="19.5" customHeight="1" x14ac:dyDescent="0.15">
      <c r="A475" s="449"/>
      <c r="B475" s="450"/>
      <c r="C475" s="409"/>
      <c r="D475" s="410"/>
      <c r="E475" s="410"/>
      <c r="F475" s="410"/>
      <c r="G475" s="410"/>
      <c r="H475" s="410"/>
      <c r="I475" s="410"/>
      <c r="J475" s="410"/>
      <c r="K475" s="411"/>
      <c r="L475" s="1056"/>
      <c r="M475" s="1056"/>
      <c r="N475" s="1056"/>
      <c r="O475" s="1056"/>
      <c r="P475" s="1056"/>
      <c r="Q475" s="1056"/>
      <c r="R475" s="1056"/>
      <c r="S475" s="1056"/>
      <c r="T475" s="1056"/>
      <c r="U475" s="1056"/>
      <c r="V475" s="1056"/>
      <c r="W475" s="1056"/>
      <c r="X475" s="422"/>
      <c r="Y475" s="423"/>
      <c r="Z475" s="423"/>
      <c r="AA475" s="423"/>
      <c r="AB475" s="423"/>
      <c r="AC475" s="423"/>
      <c r="AD475" s="423"/>
      <c r="AE475" s="423"/>
      <c r="AF475" s="423"/>
      <c r="AG475" s="423"/>
      <c r="AH475" s="423"/>
      <c r="AI475" s="423"/>
      <c r="AJ475" s="423"/>
      <c r="AK475" s="423"/>
      <c r="AL475" s="423"/>
      <c r="AM475" s="423"/>
      <c r="AN475" s="423"/>
      <c r="AO475" s="423"/>
      <c r="AP475" s="423"/>
      <c r="AQ475" s="423"/>
      <c r="AR475" s="423"/>
      <c r="AS475" s="423"/>
      <c r="AT475" s="423"/>
      <c r="AU475" s="423"/>
      <c r="AV475" s="423"/>
      <c r="AW475" s="423"/>
      <c r="AX475" s="424"/>
    </row>
    <row r="476" spans="1:59" ht="19.5" customHeight="1" x14ac:dyDescent="0.15">
      <c r="A476" s="449"/>
      <c r="B476" s="450"/>
      <c r="C476" s="409"/>
      <c r="D476" s="410"/>
      <c r="E476" s="410"/>
      <c r="F476" s="410"/>
      <c r="G476" s="410"/>
      <c r="H476" s="410"/>
      <c r="I476" s="410"/>
      <c r="J476" s="410"/>
      <c r="K476" s="411"/>
      <c r="L476" s="1056"/>
      <c r="M476" s="1056"/>
      <c r="N476" s="1056"/>
      <c r="O476" s="1056"/>
      <c r="P476" s="1056"/>
      <c r="Q476" s="1056"/>
      <c r="R476" s="1056"/>
      <c r="S476" s="1056"/>
      <c r="T476" s="1056"/>
      <c r="U476" s="1056"/>
      <c r="V476" s="1056"/>
      <c r="W476" s="1056"/>
      <c r="X476" s="422"/>
      <c r="Y476" s="423"/>
      <c r="Z476" s="423"/>
      <c r="AA476" s="423"/>
      <c r="AB476" s="423"/>
      <c r="AC476" s="423"/>
      <c r="AD476" s="423"/>
      <c r="AE476" s="423"/>
      <c r="AF476" s="423"/>
      <c r="AG476" s="423"/>
      <c r="AH476" s="423"/>
      <c r="AI476" s="423"/>
      <c r="AJ476" s="423"/>
      <c r="AK476" s="423"/>
      <c r="AL476" s="423"/>
      <c r="AM476" s="423"/>
      <c r="AN476" s="423"/>
      <c r="AO476" s="423"/>
      <c r="AP476" s="423"/>
      <c r="AQ476" s="423"/>
      <c r="AR476" s="423"/>
      <c r="AS476" s="423"/>
      <c r="AT476" s="423"/>
      <c r="AU476" s="423"/>
      <c r="AV476" s="423"/>
      <c r="AW476" s="423"/>
      <c r="AX476" s="424"/>
    </row>
    <row r="477" spans="1:59" ht="19.5" customHeight="1" x14ac:dyDescent="0.15">
      <c r="A477" s="449"/>
      <c r="B477" s="450"/>
      <c r="C477" s="409"/>
      <c r="D477" s="410"/>
      <c r="E477" s="410"/>
      <c r="F477" s="410"/>
      <c r="G477" s="410"/>
      <c r="H477" s="410"/>
      <c r="I477" s="410"/>
      <c r="J477" s="410"/>
      <c r="K477" s="411"/>
      <c r="L477" s="1056"/>
      <c r="M477" s="1056"/>
      <c r="N477" s="1056"/>
      <c r="O477" s="1056"/>
      <c r="P477" s="1056"/>
      <c r="Q477" s="1056"/>
      <c r="R477" s="1056"/>
      <c r="S477" s="1056"/>
      <c r="T477" s="1056"/>
      <c r="U477" s="1056"/>
      <c r="V477" s="1056"/>
      <c r="W477" s="1056"/>
      <c r="X477" s="422"/>
      <c r="Y477" s="423"/>
      <c r="Z477" s="423"/>
      <c r="AA477" s="423"/>
      <c r="AB477" s="423"/>
      <c r="AC477" s="423"/>
      <c r="AD477" s="423"/>
      <c r="AE477" s="423"/>
      <c r="AF477" s="423"/>
      <c r="AG477" s="423"/>
      <c r="AH477" s="423"/>
      <c r="AI477" s="423"/>
      <c r="AJ477" s="423"/>
      <c r="AK477" s="423"/>
      <c r="AL477" s="423"/>
      <c r="AM477" s="423"/>
      <c r="AN477" s="423"/>
      <c r="AO477" s="423"/>
      <c r="AP477" s="423"/>
      <c r="AQ477" s="423"/>
      <c r="AR477" s="423"/>
      <c r="AS477" s="423"/>
      <c r="AT477" s="423"/>
      <c r="AU477" s="423"/>
      <c r="AV477" s="423"/>
      <c r="AW477" s="423"/>
      <c r="AX477" s="424"/>
    </row>
    <row r="478" spans="1:59" ht="19.5" customHeight="1" x14ac:dyDescent="0.15">
      <c r="A478" s="449"/>
      <c r="B478" s="450"/>
      <c r="C478" s="409"/>
      <c r="D478" s="410"/>
      <c r="E478" s="410"/>
      <c r="F478" s="410"/>
      <c r="G478" s="410"/>
      <c r="H478" s="410"/>
      <c r="I478" s="410"/>
      <c r="J478" s="410"/>
      <c r="K478" s="411"/>
      <c r="L478" s="1056"/>
      <c r="M478" s="1056"/>
      <c r="N478" s="1056"/>
      <c r="O478" s="1056"/>
      <c r="P478" s="1056"/>
      <c r="Q478" s="1056"/>
      <c r="R478" s="1056"/>
      <c r="S478" s="1056"/>
      <c r="T478" s="1056"/>
      <c r="U478" s="1056"/>
      <c r="V478" s="1056"/>
      <c r="W478" s="1056"/>
      <c r="X478" s="2656"/>
      <c r="Y478" s="2409"/>
      <c r="Z478" s="2409"/>
      <c r="AA478" s="2409"/>
      <c r="AB478" s="2409"/>
      <c r="AC478" s="2409"/>
      <c r="AD478" s="2409"/>
      <c r="AE478" s="2409"/>
      <c r="AF478" s="2409"/>
      <c r="AG478" s="2409"/>
      <c r="AH478" s="2409"/>
      <c r="AI478" s="2409"/>
      <c r="AJ478" s="2409"/>
      <c r="AK478" s="2409"/>
      <c r="AL478" s="2409"/>
      <c r="AM478" s="2409"/>
      <c r="AN478" s="2409"/>
      <c r="AO478" s="2409"/>
      <c r="AP478" s="2409"/>
      <c r="AQ478" s="2409"/>
      <c r="AR478" s="2409"/>
      <c r="AS478" s="2409"/>
      <c r="AT478" s="2409"/>
      <c r="AU478" s="2409"/>
      <c r="AV478" s="2409"/>
      <c r="AW478" s="2409"/>
      <c r="AX478" s="2657"/>
    </row>
    <row r="479" spans="1:59" ht="19.5" customHeight="1" x14ac:dyDescent="0.15">
      <c r="A479" s="449"/>
      <c r="B479" s="450"/>
      <c r="C479" s="409"/>
      <c r="D479" s="410"/>
      <c r="E479" s="410"/>
      <c r="F479" s="410"/>
      <c r="G479" s="410"/>
      <c r="H479" s="410"/>
      <c r="I479" s="410"/>
      <c r="J479" s="410"/>
      <c r="K479" s="411"/>
      <c r="L479" s="1056"/>
      <c r="M479" s="1056"/>
      <c r="N479" s="1056"/>
      <c r="O479" s="1056"/>
      <c r="P479" s="1056"/>
      <c r="Q479" s="1056"/>
      <c r="R479" s="1056"/>
      <c r="S479" s="1056"/>
      <c r="T479" s="1056"/>
      <c r="U479" s="1056"/>
      <c r="V479" s="1056"/>
      <c r="W479" s="1056"/>
      <c r="X479" s="422"/>
      <c r="Y479" s="423"/>
      <c r="Z479" s="423"/>
      <c r="AA479" s="423"/>
      <c r="AB479" s="423"/>
      <c r="AC479" s="423"/>
      <c r="AD479" s="423"/>
      <c r="AE479" s="423"/>
      <c r="AF479" s="423"/>
      <c r="AG479" s="423"/>
      <c r="AH479" s="423"/>
      <c r="AI479" s="423"/>
      <c r="AJ479" s="423"/>
      <c r="AK479" s="423"/>
      <c r="AL479" s="423"/>
      <c r="AM479" s="423"/>
      <c r="AN479" s="423"/>
      <c r="AO479" s="423"/>
      <c r="AP479" s="423"/>
      <c r="AQ479" s="423"/>
      <c r="AR479" s="423"/>
      <c r="AS479" s="423"/>
      <c r="AT479" s="423"/>
      <c r="AU479" s="423"/>
      <c r="AV479" s="423"/>
      <c r="AW479" s="423"/>
      <c r="AX479" s="424"/>
    </row>
    <row r="480" spans="1:59" ht="19.5" hidden="1" customHeight="1" x14ac:dyDescent="0.15">
      <c r="A480" s="449"/>
      <c r="B480" s="450"/>
      <c r="C480" s="425"/>
      <c r="D480" s="426"/>
      <c r="E480" s="426"/>
      <c r="F480" s="426"/>
      <c r="G480" s="426"/>
      <c r="H480" s="426"/>
      <c r="I480" s="426"/>
      <c r="J480" s="426"/>
      <c r="K480" s="427"/>
      <c r="L480" s="1057"/>
      <c r="M480" s="1057"/>
      <c r="N480" s="1057"/>
      <c r="O480" s="1057"/>
      <c r="P480" s="1057"/>
      <c r="Q480" s="1057"/>
      <c r="R480" s="1057"/>
      <c r="S480" s="1057"/>
      <c r="T480" s="1057"/>
      <c r="U480" s="1057"/>
      <c r="V480" s="1057"/>
      <c r="W480" s="1057"/>
      <c r="X480" s="422"/>
      <c r="Y480" s="423"/>
      <c r="Z480" s="423"/>
      <c r="AA480" s="423"/>
      <c r="AB480" s="423"/>
      <c r="AC480" s="423"/>
      <c r="AD480" s="423"/>
      <c r="AE480" s="423"/>
      <c r="AF480" s="423"/>
      <c r="AG480" s="423"/>
      <c r="AH480" s="423"/>
      <c r="AI480" s="423"/>
      <c r="AJ480" s="423"/>
      <c r="AK480" s="423"/>
      <c r="AL480" s="423"/>
      <c r="AM480" s="423"/>
      <c r="AN480" s="423"/>
      <c r="AO480" s="423"/>
      <c r="AP480" s="423"/>
      <c r="AQ480" s="423"/>
      <c r="AR480" s="423"/>
      <c r="AS480" s="423"/>
      <c r="AT480" s="423"/>
      <c r="AU480" s="423"/>
      <c r="AV480" s="423"/>
      <c r="AW480" s="423"/>
      <c r="AX480" s="424"/>
    </row>
    <row r="481" spans="1:50" ht="19.5" customHeight="1" thickBot="1" x14ac:dyDescent="0.2">
      <c r="A481" s="451"/>
      <c r="B481" s="452"/>
      <c r="C481" s="412" t="s">
        <v>35</v>
      </c>
      <c r="D481" s="413"/>
      <c r="E481" s="413"/>
      <c r="F481" s="413"/>
      <c r="G481" s="413"/>
      <c r="H481" s="413"/>
      <c r="I481" s="413"/>
      <c r="J481" s="413"/>
      <c r="K481" s="414"/>
      <c r="L481" s="1062">
        <v>2</v>
      </c>
      <c r="M481" s="1062"/>
      <c r="N481" s="1062"/>
      <c r="O481" s="1062"/>
      <c r="P481" s="1062"/>
      <c r="Q481" s="1062"/>
      <c r="R481" s="1062"/>
      <c r="S481" s="1062"/>
      <c r="T481" s="1062"/>
      <c r="U481" s="1062"/>
      <c r="V481" s="1062"/>
      <c r="W481" s="1062"/>
      <c r="X481" s="418"/>
      <c r="Y481" s="419"/>
      <c r="Z481" s="419"/>
      <c r="AA481" s="419"/>
      <c r="AB481" s="419"/>
      <c r="AC481" s="419"/>
      <c r="AD481" s="419"/>
      <c r="AE481" s="419"/>
      <c r="AF481" s="419"/>
      <c r="AG481" s="419"/>
      <c r="AH481" s="419"/>
      <c r="AI481" s="419"/>
      <c r="AJ481" s="419"/>
      <c r="AK481" s="419"/>
      <c r="AL481" s="419"/>
      <c r="AM481" s="419"/>
      <c r="AN481" s="419"/>
      <c r="AO481" s="419"/>
      <c r="AP481" s="419"/>
      <c r="AQ481" s="419"/>
      <c r="AR481" s="419"/>
      <c r="AS481" s="419"/>
      <c r="AT481" s="419"/>
      <c r="AU481" s="419"/>
      <c r="AV481" s="419"/>
      <c r="AW481" s="419"/>
      <c r="AX481" s="420"/>
    </row>
    <row r="482" spans="1:50" ht="20.25" customHeight="1" thickBot="1" x14ac:dyDescent="0.2">
      <c r="AJ482" s="1045"/>
      <c r="AK482" s="1045"/>
      <c r="AL482" s="1045"/>
      <c r="AM482" s="1045"/>
      <c r="AN482" s="1045"/>
      <c r="AO482" s="1045"/>
      <c r="AP482" s="1045"/>
      <c r="AQ482" s="873" t="s">
        <v>264</v>
      </c>
      <c r="AR482" s="873"/>
      <c r="AS482" s="873"/>
      <c r="AT482" s="873"/>
      <c r="AU482" s="873"/>
      <c r="AV482" s="873"/>
      <c r="AW482" s="873"/>
      <c r="AX482" s="873"/>
    </row>
    <row r="483" spans="1:50" ht="24.75" customHeight="1" x14ac:dyDescent="0.15">
      <c r="A483" s="511" t="s">
        <v>265</v>
      </c>
      <c r="B483" s="512"/>
      <c r="C483" s="512"/>
      <c r="D483" s="512"/>
      <c r="E483" s="512"/>
      <c r="F483" s="513"/>
      <c r="G483" s="3681" t="s">
        <v>719</v>
      </c>
      <c r="H483" s="3682"/>
      <c r="I483" s="3682"/>
      <c r="J483" s="3682"/>
      <c r="K483" s="3682"/>
      <c r="L483" s="3682"/>
      <c r="M483" s="3682"/>
      <c r="N483" s="3682"/>
      <c r="O483" s="3682"/>
      <c r="P483" s="3682"/>
      <c r="Q483" s="3682"/>
      <c r="R483" s="3682"/>
      <c r="S483" s="3682"/>
      <c r="T483" s="3682"/>
      <c r="U483" s="3682"/>
      <c r="V483" s="3682"/>
      <c r="W483" s="3682"/>
      <c r="X483" s="3682"/>
      <c r="Y483" s="3683" t="s">
        <v>267</v>
      </c>
      <c r="Z483" s="3684"/>
      <c r="AA483" s="3684"/>
      <c r="AB483" s="3684"/>
      <c r="AC483" s="3684"/>
      <c r="AD483" s="3685"/>
      <c r="AE483" s="3684" t="s">
        <v>459</v>
      </c>
      <c r="AF483" s="3684"/>
      <c r="AG483" s="3684"/>
      <c r="AH483" s="3684"/>
      <c r="AI483" s="3684"/>
      <c r="AJ483" s="3684"/>
      <c r="AK483" s="3684"/>
      <c r="AL483" s="3684"/>
      <c r="AM483" s="3684"/>
      <c r="AN483" s="3684"/>
      <c r="AO483" s="3684"/>
      <c r="AP483" s="3685"/>
      <c r="AQ483" s="3686" t="s">
        <v>6</v>
      </c>
      <c r="AR483" s="3684"/>
      <c r="AS483" s="3684"/>
      <c r="AT483" s="3684"/>
      <c r="AU483" s="3684"/>
      <c r="AV483" s="3684"/>
      <c r="AW483" s="3684"/>
      <c r="AX483" s="3687"/>
    </row>
    <row r="484" spans="1:50" ht="30" customHeight="1" x14ac:dyDescent="0.15">
      <c r="A484" s="550" t="s">
        <v>7</v>
      </c>
      <c r="B484" s="551"/>
      <c r="C484" s="551"/>
      <c r="D484" s="551"/>
      <c r="E484" s="551"/>
      <c r="F484" s="552"/>
      <c r="G484" s="2944" t="s">
        <v>720</v>
      </c>
      <c r="H484" s="2945"/>
      <c r="I484" s="2945"/>
      <c r="J484" s="2945"/>
      <c r="K484" s="2945"/>
      <c r="L484" s="2945"/>
      <c r="M484" s="2945"/>
      <c r="N484" s="2945"/>
      <c r="O484" s="2945"/>
      <c r="P484" s="2945"/>
      <c r="Q484" s="2945"/>
      <c r="R484" s="2945"/>
      <c r="S484" s="2945"/>
      <c r="T484" s="2945"/>
      <c r="U484" s="2945"/>
      <c r="V484" s="3665"/>
      <c r="W484" s="3665"/>
      <c r="X484" s="3665"/>
      <c r="Y484" s="3688" t="s">
        <v>9</v>
      </c>
      <c r="Z484" s="3689"/>
      <c r="AA484" s="3689"/>
      <c r="AB484" s="3689"/>
      <c r="AC484" s="3689"/>
      <c r="AD484" s="3690"/>
      <c r="AE484" s="3689" t="s">
        <v>686</v>
      </c>
      <c r="AF484" s="3689"/>
      <c r="AG484" s="3689"/>
      <c r="AH484" s="3689"/>
      <c r="AI484" s="3689"/>
      <c r="AJ484" s="3689"/>
      <c r="AK484" s="3689"/>
      <c r="AL484" s="3689"/>
      <c r="AM484" s="3689"/>
      <c r="AN484" s="3689"/>
      <c r="AO484" s="3689"/>
      <c r="AP484" s="3690"/>
      <c r="AQ484" s="3691" t="s">
        <v>461</v>
      </c>
      <c r="AR484" s="3692"/>
      <c r="AS484" s="3692"/>
      <c r="AT484" s="3692"/>
      <c r="AU484" s="3692"/>
      <c r="AV484" s="3692"/>
      <c r="AW484" s="3692"/>
      <c r="AX484" s="3693"/>
    </row>
    <row r="485" spans="1:50" ht="30" customHeight="1" x14ac:dyDescent="0.15">
      <c r="A485" s="565" t="s">
        <v>12</v>
      </c>
      <c r="B485" s="566"/>
      <c r="C485" s="566"/>
      <c r="D485" s="566"/>
      <c r="E485" s="566"/>
      <c r="F485" s="567"/>
      <c r="G485" s="3086" t="s">
        <v>13</v>
      </c>
      <c r="H485" s="3665"/>
      <c r="I485" s="3665"/>
      <c r="J485" s="3665"/>
      <c r="K485" s="3665"/>
      <c r="L485" s="3665"/>
      <c r="M485" s="3665"/>
      <c r="N485" s="3665"/>
      <c r="O485" s="3665"/>
      <c r="P485" s="3665"/>
      <c r="Q485" s="3665"/>
      <c r="R485" s="3665"/>
      <c r="S485" s="3665"/>
      <c r="T485" s="3665"/>
      <c r="U485" s="3665"/>
      <c r="V485" s="3665"/>
      <c r="W485" s="3665"/>
      <c r="X485" s="3665"/>
      <c r="Y485" s="3666" t="s">
        <v>14</v>
      </c>
      <c r="Z485" s="3667"/>
      <c r="AA485" s="3667"/>
      <c r="AB485" s="3667"/>
      <c r="AC485" s="3667"/>
      <c r="AD485" s="3668"/>
      <c r="AE485" s="3669" t="s">
        <v>688</v>
      </c>
      <c r="AF485" s="3670"/>
      <c r="AG485" s="3670"/>
      <c r="AH485" s="3670"/>
      <c r="AI485" s="3670"/>
      <c r="AJ485" s="3670"/>
      <c r="AK485" s="3670"/>
      <c r="AL485" s="3670"/>
      <c r="AM485" s="3670"/>
      <c r="AN485" s="3670"/>
      <c r="AO485" s="3670"/>
      <c r="AP485" s="3670"/>
      <c r="AQ485" s="3671"/>
      <c r="AR485" s="3671"/>
      <c r="AS485" s="3671"/>
      <c r="AT485" s="3671"/>
      <c r="AU485" s="3671"/>
      <c r="AV485" s="3671"/>
      <c r="AW485" s="3671"/>
      <c r="AX485" s="3672"/>
    </row>
    <row r="486" spans="1:50" ht="39.75" customHeight="1" x14ac:dyDescent="0.15">
      <c r="A486" s="535" t="s">
        <v>16</v>
      </c>
      <c r="B486" s="536"/>
      <c r="C486" s="536"/>
      <c r="D486" s="536"/>
      <c r="E486" s="536"/>
      <c r="F486" s="537"/>
      <c r="G486" s="3673" t="s">
        <v>271</v>
      </c>
      <c r="H486" s="3674"/>
      <c r="I486" s="3674"/>
      <c r="J486" s="3674"/>
      <c r="K486" s="3674"/>
      <c r="L486" s="3674"/>
      <c r="M486" s="3674"/>
      <c r="N486" s="3674"/>
      <c r="O486" s="3674"/>
      <c r="P486" s="3674"/>
      <c r="Q486" s="3674"/>
      <c r="R486" s="3674"/>
      <c r="S486" s="3674"/>
      <c r="T486" s="3674"/>
      <c r="U486" s="3674"/>
      <c r="V486" s="3675"/>
      <c r="W486" s="3675"/>
      <c r="X486" s="3675"/>
      <c r="Y486" s="3676" t="s">
        <v>272</v>
      </c>
      <c r="Z486" s="3665"/>
      <c r="AA486" s="3665"/>
      <c r="AB486" s="3665"/>
      <c r="AC486" s="3665"/>
      <c r="AD486" s="3677"/>
      <c r="AE486" s="3678" t="s">
        <v>690</v>
      </c>
      <c r="AF486" s="3679"/>
      <c r="AG486" s="3679"/>
      <c r="AH486" s="3679"/>
      <c r="AI486" s="3679"/>
      <c r="AJ486" s="3679"/>
      <c r="AK486" s="3679"/>
      <c r="AL486" s="3679"/>
      <c r="AM486" s="3679"/>
      <c r="AN486" s="3679"/>
      <c r="AO486" s="3679"/>
      <c r="AP486" s="3679"/>
      <c r="AQ486" s="3679"/>
      <c r="AR486" s="3679"/>
      <c r="AS486" s="3679"/>
      <c r="AT486" s="3679"/>
      <c r="AU486" s="3679"/>
      <c r="AV486" s="3679"/>
      <c r="AW486" s="3679"/>
      <c r="AX486" s="3680"/>
    </row>
    <row r="487" spans="1:50" ht="53.25" customHeight="1" x14ac:dyDescent="0.15">
      <c r="A487" s="526" t="s">
        <v>17</v>
      </c>
      <c r="B487" s="527"/>
      <c r="C487" s="527"/>
      <c r="D487" s="527"/>
      <c r="E487" s="527"/>
      <c r="F487" s="528"/>
      <c r="G487" s="3656" t="s">
        <v>702</v>
      </c>
      <c r="H487" s="3657"/>
      <c r="I487" s="3657"/>
      <c r="J487" s="3657"/>
      <c r="K487" s="3657"/>
      <c r="L487" s="3657"/>
      <c r="M487" s="3657"/>
      <c r="N487" s="3657"/>
      <c r="O487" s="3657"/>
      <c r="P487" s="3657"/>
      <c r="Q487" s="3657"/>
      <c r="R487" s="3657"/>
      <c r="S487" s="3657"/>
      <c r="T487" s="3657"/>
      <c r="U487" s="3657"/>
      <c r="V487" s="3657"/>
      <c r="W487" s="3657"/>
      <c r="X487" s="3657"/>
      <c r="Y487" s="3657"/>
      <c r="Z487" s="3657"/>
      <c r="AA487" s="3657"/>
      <c r="AB487" s="3657"/>
      <c r="AC487" s="3657"/>
      <c r="AD487" s="3657"/>
      <c r="AE487" s="3657"/>
      <c r="AF487" s="3657"/>
      <c r="AG487" s="3657"/>
      <c r="AH487" s="3657"/>
      <c r="AI487" s="3657"/>
      <c r="AJ487" s="3657"/>
      <c r="AK487" s="3657"/>
      <c r="AL487" s="3657"/>
      <c r="AM487" s="3657"/>
      <c r="AN487" s="3657"/>
      <c r="AO487" s="3657"/>
      <c r="AP487" s="3657"/>
      <c r="AQ487" s="3657"/>
      <c r="AR487" s="3657"/>
      <c r="AS487" s="3657"/>
      <c r="AT487" s="3657"/>
      <c r="AU487" s="3657"/>
      <c r="AV487" s="3657"/>
      <c r="AW487" s="3657"/>
      <c r="AX487" s="3658"/>
    </row>
    <row r="488" spans="1:50" ht="53.25" customHeight="1" x14ac:dyDescent="0.15">
      <c r="A488" s="526" t="s">
        <v>19</v>
      </c>
      <c r="B488" s="527"/>
      <c r="C488" s="527"/>
      <c r="D488" s="527"/>
      <c r="E488" s="527"/>
      <c r="F488" s="528"/>
      <c r="G488" s="3659" t="s">
        <v>721</v>
      </c>
      <c r="H488" s="3660"/>
      <c r="I488" s="3660"/>
      <c r="J488" s="3660"/>
      <c r="K488" s="3660"/>
      <c r="L488" s="3660"/>
      <c r="M488" s="3660"/>
      <c r="N488" s="3660"/>
      <c r="O488" s="3660"/>
      <c r="P488" s="3660"/>
      <c r="Q488" s="3660"/>
      <c r="R488" s="3660"/>
      <c r="S488" s="3660"/>
      <c r="T488" s="3660"/>
      <c r="U488" s="3660"/>
      <c r="V488" s="3660"/>
      <c r="W488" s="3660"/>
      <c r="X488" s="3660"/>
      <c r="Y488" s="3660"/>
      <c r="Z488" s="3660"/>
      <c r="AA488" s="3660"/>
      <c r="AB488" s="3660"/>
      <c r="AC488" s="3660"/>
      <c r="AD488" s="3660"/>
      <c r="AE488" s="3660"/>
      <c r="AF488" s="3660"/>
      <c r="AG488" s="3660"/>
      <c r="AH488" s="3660"/>
      <c r="AI488" s="3660"/>
      <c r="AJ488" s="3660"/>
      <c r="AK488" s="3660"/>
      <c r="AL488" s="3660"/>
      <c r="AM488" s="3660"/>
      <c r="AN488" s="3660"/>
      <c r="AO488" s="3660"/>
      <c r="AP488" s="3660"/>
      <c r="AQ488" s="3660"/>
      <c r="AR488" s="3660"/>
      <c r="AS488" s="3660"/>
      <c r="AT488" s="3660"/>
      <c r="AU488" s="3660"/>
      <c r="AV488" s="3660"/>
      <c r="AW488" s="3660"/>
      <c r="AX488" s="3661"/>
    </row>
    <row r="489" spans="1:50" ht="21.75" customHeight="1" x14ac:dyDescent="0.15">
      <c r="A489" s="526" t="s">
        <v>21</v>
      </c>
      <c r="B489" s="527"/>
      <c r="C489" s="527"/>
      <c r="D489" s="527"/>
      <c r="E489" s="527"/>
      <c r="F489" s="528"/>
      <c r="G489" s="3662" t="s">
        <v>698</v>
      </c>
      <c r="H489" s="3663"/>
      <c r="I489" s="3663"/>
      <c r="J489" s="3663"/>
      <c r="K489" s="3663"/>
      <c r="L489" s="3663"/>
      <c r="M489" s="3663"/>
      <c r="N489" s="3663"/>
      <c r="O489" s="3663"/>
      <c r="P489" s="3663"/>
      <c r="Q489" s="3663"/>
      <c r="R489" s="3663"/>
      <c r="S489" s="3663"/>
      <c r="T489" s="3663"/>
      <c r="U489" s="3663"/>
      <c r="V489" s="3663"/>
      <c r="W489" s="3663"/>
      <c r="X489" s="3663"/>
      <c r="Y489" s="3663"/>
      <c r="Z489" s="3663"/>
      <c r="AA489" s="3663"/>
      <c r="AB489" s="3663"/>
      <c r="AC489" s="3663"/>
      <c r="AD489" s="3663"/>
      <c r="AE489" s="3663"/>
      <c r="AF489" s="3663"/>
      <c r="AG489" s="3663"/>
      <c r="AH489" s="3663"/>
      <c r="AI489" s="3663"/>
      <c r="AJ489" s="3663"/>
      <c r="AK489" s="3663"/>
      <c r="AL489" s="3663"/>
      <c r="AM489" s="3663"/>
      <c r="AN489" s="3663"/>
      <c r="AO489" s="3663"/>
      <c r="AP489" s="3663"/>
      <c r="AQ489" s="3663"/>
      <c r="AR489" s="3663"/>
      <c r="AS489" s="3663"/>
      <c r="AT489" s="3663"/>
      <c r="AU489" s="3663"/>
      <c r="AV489" s="3663"/>
      <c r="AW489" s="3663"/>
      <c r="AX489" s="3664"/>
    </row>
    <row r="490" spans="1:50" ht="19.5" customHeight="1" x14ac:dyDescent="0.15">
      <c r="A490" s="3639" t="s">
        <v>708</v>
      </c>
      <c r="B490" s="3640"/>
      <c r="C490" s="3640"/>
      <c r="D490" s="3640"/>
      <c r="E490" s="3640"/>
      <c r="F490" s="3641"/>
      <c r="G490" s="3648"/>
      <c r="H490" s="3649"/>
      <c r="I490" s="3649"/>
      <c r="J490" s="3649"/>
      <c r="K490" s="3649"/>
      <c r="L490" s="3649"/>
      <c r="M490" s="3649"/>
      <c r="N490" s="3649"/>
      <c r="O490" s="3649"/>
      <c r="P490" s="3621" t="s">
        <v>276</v>
      </c>
      <c r="Q490" s="3622"/>
      <c r="R490" s="3622"/>
      <c r="S490" s="3622"/>
      <c r="T490" s="3622"/>
      <c r="U490" s="3622"/>
      <c r="V490" s="3650"/>
      <c r="W490" s="3621" t="s">
        <v>277</v>
      </c>
      <c r="X490" s="3622"/>
      <c r="Y490" s="3622"/>
      <c r="Z490" s="3622"/>
      <c r="AA490" s="3622"/>
      <c r="AB490" s="3622"/>
      <c r="AC490" s="3650"/>
      <c r="AD490" s="3621" t="s">
        <v>278</v>
      </c>
      <c r="AE490" s="3622"/>
      <c r="AF490" s="3622"/>
      <c r="AG490" s="3622"/>
      <c r="AH490" s="3622"/>
      <c r="AI490" s="3622"/>
      <c r="AJ490" s="3650"/>
      <c r="AK490" s="3621" t="s">
        <v>279</v>
      </c>
      <c r="AL490" s="3622"/>
      <c r="AM490" s="3622"/>
      <c r="AN490" s="3622"/>
      <c r="AO490" s="3622"/>
      <c r="AP490" s="3622"/>
      <c r="AQ490" s="3650"/>
      <c r="AR490" s="3621" t="s">
        <v>280</v>
      </c>
      <c r="AS490" s="3622"/>
      <c r="AT490" s="3622"/>
      <c r="AU490" s="3622"/>
      <c r="AV490" s="3622"/>
      <c r="AW490" s="3622"/>
      <c r="AX490" s="3623"/>
    </row>
    <row r="491" spans="1:50" ht="19.5" customHeight="1" x14ac:dyDescent="0.15">
      <c r="A491" s="3642"/>
      <c r="B491" s="3643"/>
      <c r="C491" s="3643"/>
      <c r="D491" s="3643"/>
      <c r="E491" s="3643"/>
      <c r="F491" s="3644"/>
      <c r="G491" s="3624" t="s">
        <v>29</v>
      </c>
      <c r="H491" s="3625"/>
      <c r="I491" s="3630" t="s">
        <v>30</v>
      </c>
      <c r="J491" s="3631"/>
      <c r="K491" s="3631"/>
      <c r="L491" s="3631"/>
      <c r="M491" s="3631"/>
      <c r="N491" s="3631"/>
      <c r="O491" s="3632"/>
      <c r="P491" s="3633">
        <v>0.6</v>
      </c>
      <c r="Q491" s="3633"/>
      <c r="R491" s="3633"/>
      <c r="S491" s="3633"/>
      <c r="T491" s="3633"/>
      <c r="U491" s="3633"/>
      <c r="V491" s="3633"/>
      <c r="W491" s="3633">
        <v>0.6</v>
      </c>
      <c r="X491" s="3633"/>
      <c r="Y491" s="3633"/>
      <c r="Z491" s="3633"/>
      <c r="AA491" s="3633"/>
      <c r="AB491" s="3633"/>
      <c r="AC491" s="3633"/>
      <c r="AD491" s="3633">
        <v>0.6</v>
      </c>
      <c r="AE491" s="3633"/>
      <c r="AF491" s="3633"/>
      <c r="AG491" s="3633"/>
      <c r="AH491" s="3633"/>
      <c r="AI491" s="3633"/>
      <c r="AJ491" s="3633"/>
      <c r="AK491" s="3633">
        <v>0.6</v>
      </c>
      <c r="AL491" s="3633"/>
      <c r="AM491" s="3633"/>
      <c r="AN491" s="3633"/>
      <c r="AO491" s="3633"/>
      <c r="AP491" s="3633"/>
      <c r="AQ491" s="3633"/>
      <c r="AR491" s="3633"/>
      <c r="AS491" s="3633"/>
      <c r="AT491" s="3633"/>
      <c r="AU491" s="3633"/>
      <c r="AV491" s="3633"/>
      <c r="AW491" s="3633"/>
      <c r="AX491" s="3634"/>
    </row>
    <row r="492" spans="1:50" ht="19.5" customHeight="1" x14ac:dyDescent="0.15">
      <c r="A492" s="3642"/>
      <c r="B492" s="3643"/>
      <c r="C492" s="3643"/>
      <c r="D492" s="3643"/>
      <c r="E492" s="3643"/>
      <c r="F492" s="3644"/>
      <c r="G492" s="3626"/>
      <c r="H492" s="3627"/>
      <c r="I492" s="3635" t="s">
        <v>31</v>
      </c>
      <c r="J492" s="3636"/>
      <c r="K492" s="3636"/>
      <c r="L492" s="3636"/>
      <c r="M492" s="3636"/>
      <c r="N492" s="3636"/>
      <c r="O492" s="3637"/>
      <c r="P492" s="3638" t="s">
        <v>690</v>
      </c>
      <c r="Q492" s="3638"/>
      <c r="R492" s="3638"/>
      <c r="S492" s="3638"/>
      <c r="T492" s="3638"/>
      <c r="U492" s="3638"/>
      <c r="V492" s="3638"/>
      <c r="W492" s="3638" t="s">
        <v>690</v>
      </c>
      <c r="X492" s="3638"/>
      <c r="Y492" s="3638"/>
      <c r="Z492" s="3638"/>
      <c r="AA492" s="3638"/>
      <c r="AB492" s="3638"/>
      <c r="AC492" s="3638"/>
      <c r="AD492" s="3638" t="s">
        <v>273</v>
      </c>
      <c r="AE492" s="3638"/>
      <c r="AF492" s="3638"/>
      <c r="AG492" s="3638"/>
      <c r="AH492" s="3638"/>
      <c r="AI492" s="3638"/>
      <c r="AJ492" s="3638"/>
      <c r="AK492" s="3638" t="s">
        <v>273</v>
      </c>
      <c r="AL492" s="3638"/>
      <c r="AM492" s="3638"/>
      <c r="AN492" s="3638"/>
      <c r="AO492" s="3638"/>
      <c r="AP492" s="3638"/>
      <c r="AQ492" s="3638"/>
      <c r="AR492" s="3654"/>
      <c r="AS492" s="3654"/>
      <c r="AT492" s="3654"/>
      <c r="AU492" s="3654"/>
      <c r="AV492" s="3654"/>
      <c r="AW492" s="3654"/>
      <c r="AX492" s="3655"/>
    </row>
    <row r="493" spans="1:50" ht="19.5" customHeight="1" x14ac:dyDescent="0.15">
      <c r="A493" s="3642"/>
      <c r="B493" s="3643"/>
      <c r="C493" s="3643"/>
      <c r="D493" s="3643"/>
      <c r="E493" s="3643"/>
      <c r="F493" s="3644"/>
      <c r="G493" s="3626"/>
      <c r="H493" s="3627"/>
      <c r="I493" s="3651" t="s">
        <v>32</v>
      </c>
      <c r="J493" s="3652"/>
      <c r="K493" s="3652"/>
      <c r="L493" s="3652"/>
      <c r="M493" s="3652"/>
      <c r="N493" s="3652"/>
      <c r="O493" s="3653"/>
      <c r="P493" s="1008" t="s">
        <v>690</v>
      </c>
      <c r="Q493" s="1008"/>
      <c r="R493" s="1008"/>
      <c r="S493" s="1008"/>
      <c r="T493" s="1008"/>
      <c r="U493" s="1008"/>
      <c r="V493" s="1008"/>
      <c r="W493" s="1008" t="s">
        <v>690</v>
      </c>
      <c r="X493" s="1008"/>
      <c r="Y493" s="1008"/>
      <c r="Z493" s="1008"/>
      <c r="AA493" s="1008"/>
      <c r="AB493" s="1008"/>
      <c r="AC493" s="1008"/>
      <c r="AD493" s="1008" t="s">
        <v>690</v>
      </c>
      <c r="AE493" s="1008"/>
      <c r="AF493" s="1008"/>
      <c r="AG493" s="1008"/>
      <c r="AH493" s="1008"/>
      <c r="AI493" s="1008"/>
      <c r="AJ493" s="1008"/>
      <c r="AK493" s="1008" t="s">
        <v>690</v>
      </c>
      <c r="AL493" s="1008"/>
      <c r="AM493" s="1008"/>
      <c r="AN493" s="1008"/>
      <c r="AO493" s="1008"/>
      <c r="AP493" s="1008"/>
      <c r="AQ493" s="1008"/>
      <c r="AR493" s="444"/>
      <c r="AS493" s="445"/>
      <c r="AT493" s="445"/>
      <c r="AU493" s="445"/>
      <c r="AV493" s="445"/>
      <c r="AW493" s="445"/>
      <c r="AX493" s="446"/>
    </row>
    <row r="494" spans="1:50" ht="19.5" customHeight="1" x14ac:dyDescent="0.15">
      <c r="A494" s="3642"/>
      <c r="B494" s="3643"/>
      <c r="C494" s="3643"/>
      <c r="D494" s="3643"/>
      <c r="E494" s="3643"/>
      <c r="F494" s="3644"/>
      <c r="G494" s="3626"/>
      <c r="H494" s="3627"/>
      <c r="I494" s="3651" t="s">
        <v>33</v>
      </c>
      <c r="J494" s="3652"/>
      <c r="K494" s="3652"/>
      <c r="L494" s="3652"/>
      <c r="M494" s="3652"/>
      <c r="N494" s="3652"/>
      <c r="O494" s="3653"/>
      <c r="P494" s="1008" t="s">
        <v>690</v>
      </c>
      <c r="Q494" s="1008"/>
      <c r="R494" s="1008"/>
      <c r="S494" s="1008"/>
      <c r="T494" s="1008"/>
      <c r="U494" s="1008"/>
      <c r="V494" s="1008"/>
      <c r="W494" s="1008" t="s">
        <v>690</v>
      </c>
      <c r="X494" s="1008"/>
      <c r="Y494" s="1008"/>
      <c r="Z494" s="1008"/>
      <c r="AA494" s="1008"/>
      <c r="AB494" s="1008"/>
      <c r="AC494" s="1008"/>
      <c r="AD494" s="1008" t="s">
        <v>690</v>
      </c>
      <c r="AE494" s="1008"/>
      <c r="AF494" s="1008"/>
      <c r="AG494" s="1008"/>
      <c r="AH494" s="1008"/>
      <c r="AI494" s="1008"/>
      <c r="AJ494" s="1008"/>
      <c r="AK494" s="1008" t="s">
        <v>690</v>
      </c>
      <c r="AL494" s="1008"/>
      <c r="AM494" s="1008"/>
      <c r="AN494" s="1008"/>
      <c r="AO494" s="1008"/>
      <c r="AP494" s="1008"/>
      <c r="AQ494" s="1008"/>
      <c r="AR494" s="464"/>
      <c r="AS494" s="465"/>
      <c r="AT494" s="465"/>
      <c r="AU494" s="465"/>
      <c r="AV494" s="465"/>
      <c r="AW494" s="465"/>
      <c r="AX494" s="466"/>
    </row>
    <row r="495" spans="1:50" ht="19.5" customHeight="1" x14ac:dyDescent="0.15">
      <c r="A495" s="3642"/>
      <c r="B495" s="3643"/>
      <c r="C495" s="3643"/>
      <c r="D495" s="3643"/>
      <c r="E495" s="3643"/>
      <c r="F495" s="3644"/>
      <c r="G495" s="3626"/>
      <c r="H495" s="3627"/>
      <c r="I495" s="467" t="s">
        <v>34</v>
      </c>
      <c r="J495" s="468"/>
      <c r="K495" s="468"/>
      <c r="L495" s="468"/>
      <c r="M495" s="468"/>
      <c r="N495" s="468"/>
      <c r="O495" s="469"/>
      <c r="P495" s="1008" t="s">
        <v>690</v>
      </c>
      <c r="Q495" s="1008"/>
      <c r="R495" s="1008"/>
      <c r="S495" s="1008"/>
      <c r="T495" s="1008"/>
      <c r="U495" s="1008"/>
      <c r="V495" s="1008"/>
      <c r="W495" s="1008" t="s">
        <v>690</v>
      </c>
      <c r="X495" s="1008"/>
      <c r="Y495" s="1008"/>
      <c r="Z495" s="1008"/>
      <c r="AA495" s="1008"/>
      <c r="AB495" s="1008"/>
      <c r="AC495" s="1008"/>
      <c r="AD495" s="1008" t="s">
        <v>690</v>
      </c>
      <c r="AE495" s="1008"/>
      <c r="AF495" s="1008"/>
      <c r="AG495" s="1008"/>
      <c r="AH495" s="1008"/>
      <c r="AI495" s="1008"/>
      <c r="AJ495" s="1008"/>
      <c r="AK495" s="1008" t="s">
        <v>690</v>
      </c>
      <c r="AL495" s="1008"/>
      <c r="AM495" s="1008"/>
      <c r="AN495" s="1008"/>
      <c r="AO495" s="1008"/>
      <c r="AP495" s="1008"/>
      <c r="AQ495" s="1008"/>
      <c r="AR495" s="600"/>
      <c r="AS495" s="600"/>
      <c r="AT495" s="600"/>
      <c r="AU495" s="600"/>
      <c r="AV495" s="600"/>
      <c r="AW495" s="600"/>
      <c r="AX495" s="601"/>
    </row>
    <row r="496" spans="1:50" ht="19.5" customHeight="1" x14ac:dyDescent="0.15">
      <c r="A496" s="3642"/>
      <c r="B496" s="3643"/>
      <c r="C496" s="3643"/>
      <c r="D496" s="3643"/>
      <c r="E496" s="3643"/>
      <c r="F496" s="3644"/>
      <c r="G496" s="3628"/>
      <c r="H496" s="3629"/>
      <c r="I496" s="3616" t="s">
        <v>35</v>
      </c>
      <c r="J496" s="3617"/>
      <c r="K496" s="3617"/>
      <c r="L496" s="3617"/>
      <c r="M496" s="3617"/>
      <c r="N496" s="3617"/>
      <c r="O496" s="3618"/>
      <c r="P496" s="3702">
        <v>0.6</v>
      </c>
      <c r="Q496" s="3702"/>
      <c r="R496" s="3702"/>
      <c r="S496" s="3702"/>
      <c r="T496" s="3702"/>
      <c r="U496" s="3702"/>
      <c r="V496" s="3702"/>
      <c r="W496" s="3702">
        <v>0.6</v>
      </c>
      <c r="X496" s="3702"/>
      <c r="Y496" s="3702"/>
      <c r="Z496" s="3702"/>
      <c r="AA496" s="3702"/>
      <c r="AB496" s="3702"/>
      <c r="AC496" s="3702"/>
      <c r="AD496" s="3702">
        <v>0.6</v>
      </c>
      <c r="AE496" s="3702"/>
      <c r="AF496" s="3702"/>
      <c r="AG496" s="3702"/>
      <c r="AH496" s="3702"/>
      <c r="AI496" s="3702"/>
      <c r="AJ496" s="3702"/>
      <c r="AK496" s="3619">
        <v>0.6</v>
      </c>
      <c r="AL496" s="3619"/>
      <c r="AM496" s="3619"/>
      <c r="AN496" s="3619"/>
      <c r="AO496" s="3619"/>
      <c r="AP496" s="3619"/>
      <c r="AQ496" s="3619"/>
      <c r="AR496" s="3619"/>
      <c r="AS496" s="3619"/>
      <c r="AT496" s="3619"/>
      <c r="AU496" s="3619"/>
      <c r="AV496" s="3619"/>
      <c r="AW496" s="3619"/>
      <c r="AX496" s="3620"/>
    </row>
    <row r="497" spans="1:59" ht="19.5" customHeight="1" x14ac:dyDescent="0.15">
      <c r="A497" s="3642"/>
      <c r="B497" s="3643"/>
      <c r="C497" s="3643"/>
      <c r="D497" s="3643"/>
      <c r="E497" s="3643"/>
      <c r="F497" s="3644"/>
      <c r="G497" s="3611" t="s">
        <v>36</v>
      </c>
      <c r="H497" s="3612"/>
      <c r="I497" s="3612"/>
      <c r="J497" s="3612"/>
      <c r="K497" s="3612"/>
      <c r="L497" s="3612"/>
      <c r="M497" s="3612"/>
      <c r="N497" s="3612"/>
      <c r="O497" s="3612"/>
      <c r="P497" s="3613">
        <v>0.6</v>
      </c>
      <c r="Q497" s="3613"/>
      <c r="R497" s="3613"/>
      <c r="S497" s="3613"/>
      <c r="T497" s="3613"/>
      <c r="U497" s="3613"/>
      <c r="V497" s="3613"/>
      <c r="W497" s="3613">
        <v>0.6</v>
      </c>
      <c r="X497" s="3613"/>
      <c r="Y497" s="3613"/>
      <c r="Z497" s="3613"/>
      <c r="AA497" s="3613"/>
      <c r="AB497" s="3613"/>
      <c r="AC497" s="3613"/>
      <c r="AD497" s="3613">
        <v>0.6</v>
      </c>
      <c r="AE497" s="3613"/>
      <c r="AF497" s="3613"/>
      <c r="AG497" s="3613"/>
      <c r="AH497" s="3613"/>
      <c r="AI497" s="3613"/>
      <c r="AJ497" s="3613"/>
      <c r="AK497" s="3614"/>
      <c r="AL497" s="3614"/>
      <c r="AM497" s="3614"/>
      <c r="AN497" s="3614"/>
      <c r="AO497" s="3614"/>
      <c r="AP497" s="3614"/>
      <c r="AQ497" s="3614"/>
      <c r="AR497" s="3614"/>
      <c r="AS497" s="3614"/>
      <c r="AT497" s="3614"/>
      <c r="AU497" s="3614"/>
      <c r="AV497" s="3614"/>
      <c r="AW497" s="3614"/>
      <c r="AX497" s="3615"/>
      <c r="BG497" s="131"/>
    </row>
    <row r="498" spans="1:59" ht="19.5" customHeight="1" x14ac:dyDescent="0.15">
      <c r="A498" s="3645"/>
      <c r="B498" s="3646"/>
      <c r="C498" s="3646"/>
      <c r="D498" s="3646"/>
      <c r="E498" s="3646"/>
      <c r="F498" s="3647"/>
      <c r="G498" s="3611" t="s">
        <v>37</v>
      </c>
      <c r="H498" s="3612"/>
      <c r="I498" s="3612"/>
      <c r="J498" s="3612"/>
      <c r="K498" s="3612"/>
      <c r="L498" s="3612"/>
      <c r="M498" s="3612"/>
      <c r="N498" s="3612"/>
      <c r="O498" s="3612"/>
      <c r="P498" s="3613">
        <v>100</v>
      </c>
      <c r="Q498" s="3613"/>
      <c r="R498" s="3613"/>
      <c r="S498" s="3613"/>
      <c r="T498" s="3613"/>
      <c r="U498" s="3613"/>
      <c r="V498" s="3613"/>
      <c r="W498" s="3613">
        <v>100</v>
      </c>
      <c r="X498" s="3613"/>
      <c r="Y498" s="3613"/>
      <c r="Z498" s="3613"/>
      <c r="AA498" s="3613"/>
      <c r="AB498" s="3613"/>
      <c r="AC498" s="3613"/>
      <c r="AD498" s="3613">
        <v>99.5</v>
      </c>
      <c r="AE498" s="3613"/>
      <c r="AF498" s="3613"/>
      <c r="AG498" s="3613"/>
      <c r="AH498" s="3613"/>
      <c r="AI498" s="3613"/>
      <c r="AJ498" s="3613"/>
      <c r="AK498" s="3614"/>
      <c r="AL498" s="3614"/>
      <c r="AM498" s="3614"/>
      <c r="AN498" s="3614"/>
      <c r="AO498" s="3614"/>
      <c r="AP498" s="3614"/>
      <c r="AQ498" s="3614"/>
      <c r="AR498" s="3614"/>
      <c r="AS498" s="3614"/>
      <c r="AT498" s="3614"/>
      <c r="AU498" s="3614"/>
      <c r="AV498" s="3614"/>
      <c r="AW498" s="3614"/>
      <c r="AX498" s="3615"/>
    </row>
    <row r="499" spans="1:59" ht="19.5" customHeight="1" x14ac:dyDescent="0.15">
      <c r="A499" s="447" t="s">
        <v>696</v>
      </c>
      <c r="B499" s="448"/>
      <c r="C499" s="588" t="s">
        <v>91</v>
      </c>
      <c r="D499" s="589"/>
      <c r="E499" s="589"/>
      <c r="F499" s="589"/>
      <c r="G499" s="589"/>
      <c r="H499" s="589"/>
      <c r="I499" s="589"/>
      <c r="J499" s="589"/>
      <c r="K499" s="590"/>
      <c r="L499" s="591" t="s">
        <v>92</v>
      </c>
      <c r="M499" s="591"/>
      <c r="N499" s="591"/>
      <c r="O499" s="591"/>
      <c r="P499" s="591"/>
      <c r="Q499" s="591"/>
      <c r="R499" s="592" t="s">
        <v>280</v>
      </c>
      <c r="S499" s="592"/>
      <c r="T499" s="592"/>
      <c r="U499" s="592"/>
      <c r="V499" s="592"/>
      <c r="W499" s="592"/>
      <c r="X499" s="593" t="s">
        <v>93</v>
      </c>
      <c r="Y499" s="589"/>
      <c r="Z499" s="589"/>
      <c r="AA499" s="589"/>
      <c r="AB499" s="589"/>
      <c r="AC499" s="589"/>
      <c r="AD499" s="589"/>
      <c r="AE499" s="589"/>
      <c r="AF499" s="589"/>
      <c r="AG499" s="589"/>
      <c r="AH499" s="589"/>
      <c r="AI499" s="589"/>
      <c r="AJ499" s="589"/>
      <c r="AK499" s="589"/>
      <c r="AL499" s="589"/>
      <c r="AM499" s="589"/>
      <c r="AN499" s="589"/>
      <c r="AO499" s="589"/>
      <c r="AP499" s="589"/>
      <c r="AQ499" s="589"/>
      <c r="AR499" s="589"/>
      <c r="AS499" s="589"/>
      <c r="AT499" s="589"/>
      <c r="AU499" s="589"/>
      <c r="AV499" s="589"/>
      <c r="AW499" s="589"/>
      <c r="AX499" s="594"/>
    </row>
    <row r="500" spans="1:59" ht="19.5" customHeight="1" x14ac:dyDescent="0.15">
      <c r="A500" s="449"/>
      <c r="B500" s="450"/>
      <c r="C500" s="3602" t="s">
        <v>315</v>
      </c>
      <c r="D500" s="3603"/>
      <c r="E500" s="3603"/>
      <c r="F500" s="3603"/>
      <c r="G500" s="3603"/>
      <c r="H500" s="3603"/>
      <c r="I500" s="3603"/>
      <c r="J500" s="3603"/>
      <c r="K500" s="3604"/>
      <c r="L500" s="3608">
        <v>0.6</v>
      </c>
      <c r="M500" s="3608"/>
      <c r="N500" s="3608"/>
      <c r="O500" s="3608"/>
      <c r="P500" s="3608"/>
      <c r="Q500" s="3608"/>
      <c r="R500" s="3608"/>
      <c r="S500" s="3608"/>
      <c r="T500" s="3608"/>
      <c r="U500" s="3608"/>
      <c r="V500" s="3608"/>
      <c r="W500" s="3608"/>
      <c r="X500" s="482"/>
      <c r="Y500" s="483"/>
      <c r="Z500" s="483"/>
      <c r="AA500" s="483"/>
      <c r="AB500" s="483"/>
      <c r="AC500" s="483"/>
      <c r="AD500" s="483"/>
      <c r="AE500" s="483"/>
      <c r="AF500" s="483"/>
      <c r="AG500" s="483"/>
      <c r="AH500" s="483"/>
      <c r="AI500" s="483"/>
      <c r="AJ500" s="483"/>
      <c r="AK500" s="483"/>
      <c r="AL500" s="483"/>
      <c r="AM500" s="483"/>
      <c r="AN500" s="483"/>
      <c r="AO500" s="483"/>
      <c r="AP500" s="483"/>
      <c r="AQ500" s="483"/>
      <c r="AR500" s="483"/>
      <c r="AS500" s="483"/>
      <c r="AT500" s="483"/>
      <c r="AU500" s="483"/>
      <c r="AV500" s="483"/>
      <c r="AW500" s="483"/>
      <c r="AX500" s="484"/>
    </row>
    <row r="501" spans="1:59" ht="19.5" customHeight="1" x14ac:dyDescent="0.15">
      <c r="A501" s="449"/>
      <c r="B501" s="450"/>
      <c r="C501" s="409"/>
      <c r="D501" s="410"/>
      <c r="E501" s="410"/>
      <c r="F501" s="410"/>
      <c r="G501" s="410"/>
      <c r="H501" s="410"/>
      <c r="I501" s="410"/>
      <c r="J501" s="410"/>
      <c r="K501" s="411"/>
      <c r="L501" s="1096"/>
      <c r="M501" s="1096"/>
      <c r="N501" s="1096"/>
      <c r="O501" s="1096"/>
      <c r="P501" s="1096"/>
      <c r="Q501" s="1096"/>
      <c r="R501" s="1096"/>
      <c r="S501" s="1096"/>
      <c r="T501" s="1096"/>
      <c r="U501" s="1096"/>
      <c r="V501" s="1096"/>
      <c r="W501" s="1096"/>
      <c r="X501" s="422"/>
      <c r="Y501" s="423"/>
      <c r="Z501" s="423"/>
      <c r="AA501" s="423"/>
      <c r="AB501" s="423"/>
      <c r="AC501" s="423"/>
      <c r="AD501" s="423"/>
      <c r="AE501" s="423"/>
      <c r="AF501" s="423"/>
      <c r="AG501" s="423"/>
      <c r="AH501" s="423"/>
      <c r="AI501" s="423"/>
      <c r="AJ501" s="423"/>
      <c r="AK501" s="423"/>
      <c r="AL501" s="423"/>
      <c r="AM501" s="423"/>
      <c r="AN501" s="423"/>
      <c r="AO501" s="423"/>
      <c r="AP501" s="423"/>
      <c r="AQ501" s="423"/>
      <c r="AR501" s="423"/>
      <c r="AS501" s="423"/>
      <c r="AT501" s="423"/>
      <c r="AU501" s="423"/>
      <c r="AV501" s="423"/>
      <c r="AW501" s="423"/>
      <c r="AX501" s="424"/>
    </row>
    <row r="502" spans="1:59" ht="19.5" customHeight="1" x14ac:dyDescent="0.15">
      <c r="A502" s="449"/>
      <c r="B502" s="450"/>
      <c r="C502" s="409"/>
      <c r="D502" s="410"/>
      <c r="E502" s="410"/>
      <c r="F502" s="410"/>
      <c r="G502" s="410"/>
      <c r="H502" s="410"/>
      <c r="I502" s="410"/>
      <c r="J502" s="410"/>
      <c r="K502" s="411"/>
      <c r="L502" s="1096"/>
      <c r="M502" s="1096"/>
      <c r="N502" s="1096"/>
      <c r="O502" s="1096"/>
      <c r="P502" s="1096"/>
      <c r="Q502" s="1096"/>
      <c r="R502" s="1096"/>
      <c r="S502" s="1096"/>
      <c r="T502" s="1096"/>
      <c r="U502" s="1096"/>
      <c r="V502" s="1096"/>
      <c r="W502" s="1096"/>
      <c r="X502" s="422"/>
      <c r="Y502" s="423"/>
      <c r="Z502" s="423"/>
      <c r="AA502" s="423"/>
      <c r="AB502" s="423"/>
      <c r="AC502" s="423"/>
      <c r="AD502" s="423"/>
      <c r="AE502" s="423"/>
      <c r="AF502" s="423"/>
      <c r="AG502" s="423"/>
      <c r="AH502" s="423"/>
      <c r="AI502" s="423"/>
      <c r="AJ502" s="423"/>
      <c r="AK502" s="423"/>
      <c r="AL502" s="423"/>
      <c r="AM502" s="423"/>
      <c r="AN502" s="423"/>
      <c r="AO502" s="423"/>
      <c r="AP502" s="423"/>
      <c r="AQ502" s="423"/>
      <c r="AR502" s="423"/>
      <c r="AS502" s="423"/>
      <c r="AT502" s="423"/>
      <c r="AU502" s="423"/>
      <c r="AV502" s="423"/>
      <c r="AW502" s="423"/>
      <c r="AX502" s="424"/>
    </row>
    <row r="503" spans="1:59" ht="19.5" customHeight="1" x14ac:dyDescent="0.15">
      <c r="A503" s="449"/>
      <c r="B503" s="450"/>
      <c r="C503" s="409"/>
      <c r="D503" s="410"/>
      <c r="E503" s="410"/>
      <c r="F503" s="410"/>
      <c r="G503" s="410"/>
      <c r="H503" s="410"/>
      <c r="I503" s="410"/>
      <c r="J503" s="410"/>
      <c r="K503" s="411"/>
      <c r="L503" s="1096"/>
      <c r="M503" s="1096"/>
      <c r="N503" s="1096"/>
      <c r="O503" s="1096"/>
      <c r="P503" s="1096"/>
      <c r="Q503" s="1096"/>
      <c r="R503" s="1096"/>
      <c r="S503" s="1096"/>
      <c r="T503" s="1096"/>
      <c r="U503" s="1096"/>
      <c r="V503" s="1096"/>
      <c r="W503" s="1096"/>
      <c r="X503" s="422"/>
      <c r="Y503" s="423"/>
      <c r="Z503" s="423"/>
      <c r="AA503" s="423"/>
      <c r="AB503" s="423"/>
      <c r="AC503" s="423"/>
      <c r="AD503" s="423"/>
      <c r="AE503" s="423"/>
      <c r="AF503" s="423"/>
      <c r="AG503" s="423"/>
      <c r="AH503" s="423"/>
      <c r="AI503" s="423"/>
      <c r="AJ503" s="423"/>
      <c r="AK503" s="423"/>
      <c r="AL503" s="423"/>
      <c r="AM503" s="423"/>
      <c r="AN503" s="423"/>
      <c r="AO503" s="423"/>
      <c r="AP503" s="423"/>
      <c r="AQ503" s="423"/>
      <c r="AR503" s="423"/>
      <c r="AS503" s="423"/>
      <c r="AT503" s="423"/>
      <c r="AU503" s="423"/>
      <c r="AV503" s="423"/>
      <c r="AW503" s="423"/>
      <c r="AX503" s="424"/>
    </row>
    <row r="504" spans="1:59" ht="19.5" customHeight="1" x14ac:dyDescent="0.15">
      <c r="A504" s="449"/>
      <c r="B504" s="450"/>
      <c r="C504" s="409"/>
      <c r="D504" s="410"/>
      <c r="E504" s="410"/>
      <c r="F504" s="410"/>
      <c r="G504" s="410"/>
      <c r="H504" s="410"/>
      <c r="I504" s="410"/>
      <c r="J504" s="410"/>
      <c r="K504" s="411"/>
      <c r="L504" s="1096"/>
      <c r="M504" s="1096"/>
      <c r="N504" s="1096"/>
      <c r="O504" s="1096"/>
      <c r="P504" s="1096"/>
      <c r="Q504" s="1096"/>
      <c r="R504" s="1096"/>
      <c r="S504" s="1096"/>
      <c r="T504" s="1096"/>
      <c r="U504" s="1096"/>
      <c r="V504" s="1096"/>
      <c r="W504" s="1096"/>
      <c r="X504" s="2656"/>
      <c r="Y504" s="2409"/>
      <c r="Z504" s="2409"/>
      <c r="AA504" s="2409"/>
      <c r="AB504" s="2409"/>
      <c r="AC504" s="2409"/>
      <c r="AD504" s="2409"/>
      <c r="AE504" s="2409"/>
      <c r="AF504" s="2409"/>
      <c r="AG504" s="2409"/>
      <c r="AH504" s="2409"/>
      <c r="AI504" s="2409"/>
      <c r="AJ504" s="2409"/>
      <c r="AK504" s="2409"/>
      <c r="AL504" s="2409"/>
      <c r="AM504" s="2409"/>
      <c r="AN504" s="2409"/>
      <c r="AO504" s="2409"/>
      <c r="AP504" s="2409"/>
      <c r="AQ504" s="2409"/>
      <c r="AR504" s="2409"/>
      <c r="AS504" s="2409"/>
      <c r="AT504" s="2409"/>
      <c r="AU504" s="2409"/>
      <c r="AV504" s="2409"/>
      <c r="AW504" s="2409"/>
      <c r="AX504" s="2657"/>
    </row>
    <row r="505" spans="1:59" ht="19.5" customHeight="1" x14ac:dyDescent="0.15">
      <c r="A505" s="449"/>
      <c r="B505" s="450"/>
      <c r="C505" s="409"/>
      <c r="D505" s="410"/>
      <c r="E505" s="410"/>
      <c r="F505" s="410"/>
      <c r="G505" s="410"/>
      <c r="H505" s="410"/>
      <c r="I505" s="410"/>
      <c r="J505" s="410"/>
      <c r="K505" s="411"/>
      <c r="L505" s="1096"/>
      <c r="M505" s="1096"/>
      <c r="N505" s="1096"/>
      <c r="O505" s="1096"/>
      <c r="P505" s="1096"/>
      <c r="Q505" s="1096"/>
      <c r="R505" s="1096"/>
      <c r="S505" s="1096"/>
      <c r="T505" s="1096"/>
      <c r="U505" s="1096"/>
      <c r="V505" s="1096"/>
      <c r="W505" s="1096"/>
      <c r="X505" s="422"/>
      <c r="Y505" s="423"/>
      <c r="Z505" s="423"/>
      <c r="AA505" s="423"/>
      <c r="AB505" s="423"/>
      <c r="AC505" s="423"/>
      <c r="AD505" s="423"/>
      <c r="AE505" s="423"/>
      <c r="AF505" s="423"/>
      <c r="AG505" s="423"/>
      <c r="AH505" s="423"/>
      <c r="AI505" s="423"/>
      <c r="AJ505" s="423"/>
      <c r="AK505" s="423"/>
      <c r="AL505" s="423"/>
      <c r="AM505" s="423"/>
      <c r="AN505" s="423"/>
      <c r="AO505" s="423"/>
      <c r="AP505" s="423"/>
      <c r="AQ505" s="423"/>
      <c r="AR505" s="423"/>
      <c r="AS505" s="423"/>
      <c r="AT505" s="423"/>
      <c r="AU505" s="423"/>
      <c r="AV505" s="423"/>
      <c r="AW505" s="423"/>
      <c r="AX505" s="424"/>
    </row>
    <row r="506" spans="1:59" ht="19.5" hidden="1" customHeight="1" x14ac:dyDescent="0.15">
      <c r="A506" s="449"/>
      <c r="B506" s="450"/>
      <c r="C506" s="425"/>
      <c r="D506" s="426"/>
      <c r="E506" s="426"/>
      <c r="F506" s="426"/>
      <c r="G506" s="426"/>
      <c r="H506" s="426"/>
      <c r="I506" s="426"/>
      <c r="J506" s="426"/>
      <c r="K506" s="427"/>
      <c r="L506" s="3701"/>
      <c r="M506" s="3701"/>
      <c r="N506" s="3701"/>
      <c r="O506" s="3701"/>
      <c r="P506" s="3701"/>
      <c r="Q506" s="3701"/>
      <c r="R506" s="3701"/>
      <c r="S506" s="3701"/>
      <c r="T506" s="3701"/>
      <c r="U506" s="3701"/>
      <c r="V506" s="3701"/>
      <c r="W506" s="3701"/>
      <c r="X506" s="422"/>
      <c r="Y506" s="423"/>
      <c r="Z506" s="423"/>
      <c r="AA506" s="423"/>
      <c r="AB506" s="423"/>
      <c r="AC506" s="423"/>
      <c r="AD506" s="423"/>
      <c r="AE506" s="423"/>
      <c r="AF506" s="423"/>
      <c r="AG506" s="423"/>
      <c r="AH506" s="423"/>
      <c r="AI506" s="423"/>
      <c r="AJ506" s="423"/>
      <c r="AK506" s="423"/>
      <c r="AL506" s="423"/>
      <c r="AM506" s="423"/>
      <c r="AN506" s="423"/>
      <c r="AO506" s="423"/>
      <c r="AP506" s="423"/>
      <c r="AQ506" s="423"/>
      <c r="AR506" s="423"/>
      <c r="AS506" s="423"/>
      <c r="AT506" s="423"/>
      <c r="AU506" s="423"/>
      <c r="AV506" s="423"/>
      <c r="AW506" s="423"/>
      <c r="AX506" s="424"/>
    </row>
    <row r="507" spans="1:59" ht="19.5" customHeight="1" thickBot="1" x14ac:dyDescent="0.2">
      <c r="A507" s="451"/>
      <c r="B507" s="452"/>
      <c r="C507" s="412" t="s">
        <v>35</v>
      </c>
      <c r="D507" s="413"/>
      <c r="E507" s="413"/>
      <c r="F507" s="413"/>
      <c r="G507" s="413"/>
      <c r="H507" s="413"/>
      <c r="I507" s="413"/>
      <c r="J507" s="413"/>
      <c r="K507" s="414"/>
      <c r="L507" s="3610">
        <v>0.6</v>
      </c>
      <c r="M507" s="3610"/>
      <c r="N507" s="3610"/>
      <c r="O507" s="3610"/>
      <c r="P507" s="3610"/>
      <c r="Q507" s="3610"/>
      <c r="R507" s="3610"/>
      <c r="S507" s="3610"/>
      <c r="T507" s="3610"/>
      <c r="U507" s="3610"/>
      <c r="V507" s="3610"/>
      <c r="W507" s="3610"/>
      <c r="X507" s="418"/>
      <c r="Y507" s="419"/>
      <c r="Z507" s="419"/>
      <c r="AA507" s="419"/>
      <c r="AB507" s="419"/>
      <c r="AC507" s="419"/>
      <c r="AD507" s="419"/>
      <c r="AE507" s="419"/>
      <c r="AF507" s="419"/>
      <c r="AG507" s="419"/>
      <c r="AH507" s="419"/>
      <c r="AI507" s="419"/>
      <c r="AJ507" s="419"/>
      <c r="AK507" s="419"/>
      <c r="AL507" s="419"/>
      <c r="AM507" s="419"/>
      <c r="AN507" s="419"/>
      <c r="AO507" s="419"/>
      <c r="AP507" s="419"/>
      <c r="AQ507" s="419"/>
      <c r="AR507" s="419"/>
      <c r="AS507" s="419"/>
      <c r="AT507" s="419"/>
      <c r="AU507" s="419"/>
      <c r="AV507" s="419"/>
      <c r="AW507" s="419"/>
      <c r="AX507" s="420"/>
    </row>
    <row r="508" spans="1:59" ht="20.25" customHeight="1" thickBot="1" x14ac:dyDescent="0.2">
      <c r="AJ508" s="1045"/>
      <c r="AK508" s="1045"/>
      <c r="AL508" s="1045"/>
      <c r="AM508" s="1045"/>
      <c r="AN508" s="1045"/>
      <c r="AO508" s="1045"/>
      <c r="AP508" s="1045"/>
      <c r="AQ508" s="873" t="s">
        <v>264</v>
      </c>
      <c r="AR508" s="873"/>
      <c r="AS508" s="873"/>
      <c r="AT508" s="873"/>
      <c r="AU508" s="873"/>
      <c r="AV508" s="873"/>
      <c r="AW508" s="873"/>
      <c r="AX508" s="873"/>
    </row>
    <row r="509" spans="1:59" ht="24.75" customHeight="1" x14ac:dyDescent="0.15">
      <c r="A509" s="511" t="s">
        <v>265</v>
      </c>
      <c r="B509" s="512"/>
      <c r="C509" s="512"/>
      <c r="D509" s="512"/>
      <c r="E509" s="512"/>
      <c r="F509" s="513"/>
      <c r="G509" s="3681" t="s">
        <v>722</v>
      </c>
      <c r="H509" s="3682"/>
      <c r="I509" s="3682"/>
      <c r="J509" s="3682"/>
      <c r="K509" s="3682"/>
      <c r="L509" s="3682"/>
      <c r="M509" s="3682"/>
      <c r="N509" s="3682"/>
      <c r="O509" s="3682"/>
      <c r="P509" s="3682"/>
      <c r="Q509" s="3682"/>
      <c r="R509" s="3682"/>
      <c r="S509" s="3682"/>
      <c r="T509" s="3682"/>
      <c r="U509" s="3682"/>
      <c r="V509" s="3682"/>
      <c r="W509" s="3682"/>
      <c r="X509" s="3700"/>
      <c r="Y509" s="3683" t="s">
        <v>267</v>
      </c>
      <c r="Z509" s="3684"/>
      <c r="AA509" s="3684"/>
      <c r="AB509" s="3684"/>
      <c r="AC509" s="3684"/>
      <c r="AD509" s="3685"/>
      <c r="AE509" s="3684" t="s">
        <v>723</v>
      </c>
      <c r="AF509" s="3684"/>
      <c r="AG509" s="3684"/>
      <c r="AH509" s="3684"/>
      <c r="AI509" s="3684"/>
      <c r="AJ509" s="3684"/>
      <c r="AK509" s="3684"/>
      <c r="AL509" s="3684"/>
      <c r="AM509" s="3684"/>
      <c r="AN509" s="3684"/>
      <c r="AO509" s="3684"/>
      <c r="AP509" s="3685"/>
      <c r="AQ509" s="3686" t="s">
        <v>6</v>
      </c>
      <c r="AR509" s="3684"/>
      <c r="AS509" s="3684"/>
      <c r="AT509" s="3684"/>
      <c r="AU509" s="3684"/>
      <c r="AV509" s="3684"/>
      <c r="AW509" s="3684"/>
      <c r="AX509" s="3687"/>
    </row>
    <row r="510" spans="1:59" ht="30" customHeight="1" x14ac:dyDescent="0.15">
      <c r="A510" s="550" t="s">
        <v>7</v>
      </c>
      <c r="B510" s="551"/>
      <c r="C510" s="551"/>
      <c r="D510" s="551"/>
      <c r="E510" s="551"/>
      <c r="F510" s="552"/>
      <c r="G510" s="2944" t="s">
        <v>724</v>
      </c>
      <c r="H510" s="2945"/>
      <c r="I510" s="2945"/>
      <c r="J510" s="2945"/>
      <c r="K510" s="2945"/>
      <c r="L510" s="2945"/>
      <c r="M510" s="2945"/>
      <c r="N510" s="2945"/>
      <c r="O510" s="2945"/>
      <c r="P510" s="2945"/>
      <c r="Q510" s="2945"/>
      <c r="R510" s="2945"/>
      <c r="S510" s="2945"/>
      <c r="T510" s="2945"/>
      <c r="U510" s="2945"/>
      <c r="V510" s="3665"/>
      <c r="W510" s="3665"/>
      <c r="X510" s="3677"/>
      <c r="Y510" s="3688" t="s">
        <v>9</v>
      </c>
      <c r="Z510" s="3689"/>
      <c r="AA510" s="3689"/>
      <c r="AB510" s="3689"/>
      <c r="AC510" s="3689"/>
      <c r="AD510" s="3690"/>
      <c r="AE510" s="3689" t="s">
        <v>686</v>
      </c>
      <c r="AF510" s="3689"/>
      <c r="AG510" s="3689"/>
      <c r="AH510" s="3689"/>
      <c r="AI510" s="3689"/>
      <c r="AJ510" s="3689"/>
      <c r="AK510" s="3689"/>
      <c r="AL510" s="3689"/>
      <c r="AM510" s="3689"/>
      <c r="AN510" s="3689"/>
      <c r="AO510" s="3689"/>
      <c r="AP510" s="3690"/>
      <c r="AQ510" s="3691" t="s">
        <v>461</v>
      </c>
      <c r="AR510" s="3692"/>
      <c r="AS510" s="3692"/>
      <c r="AT510" s="3692"/>
      <c r="AU510" s="3692"/>
      <c r="AV510" s="3692"/>
      <c r="AW510" s="3692"/>
      <c r="AX510" s="3693"/>
    </row>
    <row r="511" spans="1:59" ht="30" customHeight="1" x14ac:dyDescent="0.15">
      <c r="A511" s="565" t="s">
        <v>12</v>
      </c>
      <c r="B511" s="566"/>
      <c r="C511" s="566"/>
      <c r="D511" s="566"/>
      <c r="E511" s="566"/>
      <c r="F511" s="567"/>
      <c r="G511" s="3086" t="s">
        <v>13</v>
      </c>
      <c r="H511" s="3665"/>
      <c r="I511" s="3665"/>
      <c r="J511" s="3665"/>
      <c r="K511" s="3665"/>
      <c r="L511" s="3665"/>
      <c r="M511" s="3665"/>
      <c r="N511" s="3665"/>
      <c r="O511" s="3665"/>
      <c r="P511" s="3665"/>
      <c r="Q511" s="3665"/>
      <c r="R511" s="3665"/>
      <c r="S511" s="3665"/>
      <c r="T511" s="3665"/>
      <c r="U511" s="3665"/>
      <c r="V511" s="3665"/>
      <c r="W511" s="3665"/>
      <c r="X511" s="3665"/>
      <c r="Y511" s="3666" t="s">
        <v>14</v>
      </c>
      <c r="Z511" s="3667"/>
      <c r="AA511" s="3667"/>
      <c r="AB511" s="3667"/>
      <c r="AC511" s="3667"/>
      <c r="AD511" s="3668"/>
      <c r="AE511" s="3669" t="s">
        <v>688</v>
      </c>
      <c r="AF511" s="3670"/>
      <c r="AG511" s="3670"/>
      <c r="AH511" s="3670"/>
      <c r="AI511" s="3670"/>
      <c r="AJ511" s="3670"/>
      <c r="AK511" s="3670"/>
      <c r="AL511" s="3670"/>
      <c r="AM511" s="3670"/>
      <c r="AN511" s="3670"/>
      <c r="AO511" s="3670"/>
      <c r="AP511" s="3670"/>
      <c r="AQ511" s="3671"/>
      <c r="AR511" s="3671"/>
      <c r="AS511" s="3671"/>
      <c r="AT511" s="3671"/>
      <c r="AU511" s="3671"/>
      <c r="AV511" s="3671"/>
      <c r="AW511" s="3671"/>
      <c r="AX511" s="3672"/>
    </row>
    <row r="512" spans="1:59" ht="39.75" customHeight="1" x14ac:dyDescent="0.15">
      <c r="A512" s="535" t="s">
        <v>16</v>
      </c>
      <c r="B512" s="536"/>
      <c r="C512" s="536"/>
      <c r="D512" s="536"/>
      <c r="E512" s="536"/>
      <c r="F512" s="537"/>
      <c r="G512" s="3673" t="s">
        <v>271</v>
      </c>
      <c r="H512" s="3674"/>
      <c r="I512" s="3674"/>
      <c r="J512" s="3674"/>
      <c r="K512" s="3674"/>
      <c r="L512" s="3674"/>
      <c r="M512" s="3674"/>
      <c r="N512" s="3674"/>
      <c r="O512" s="3674"/>
      <c r="P512" s="3674"/>
      <c r="Q512" s="3674"/>
      <c r="R512" s="3674"/>
      <c r="S512" s="3674"/>
      <c r="T512" s="3674"/>
      <c r="U512" s="3674"/>
      <c r="V512" s="3675"/>
      <c r="W512" s="3675"/>
      <c r="X512" s="3675"/>
      <c r="Y512" s="3676" t="s">
        <v>272</v>
      </c>
      <c r="Z512" s="3665"/>
      <c r="AA512" s="3665"/>
      <c r="AB512" s="3665"/>
      <c r="AC512" s="3665"/>
      <c r="AD512" s="3677"/>
      <c r="AE512" s="3678" t="s">
        <v>690</v>
      </c>
      <c r="AF512" s="3679"/>
      <c r="AG512" s="3679"/>
      <c r="AH512" s="3679"/>
      <c r="AI512" s="3679"/>
      <c r="AJ512" s="3679"/>
      <c r="AK512" s="3679"/>
      <c r="AL512" s="3679"/>
      <c r="AM512" s="3679"/>
      <c r="AN512" s="3679"/>
      <c r="AO512" s="3679"/>
      <c r="AP512" s="3679"/>
      <c r="AQ512" s="3679"/>
      <c r="AR512" s="3679"/>
      <c r="AS512" s="3679"/>
      <c r="AT512" s="3679"/>
      <c r="AU512" s="3679"/>
      <c r="AV512" s="3679"/>
      <c r="AW512" s="3679"/>
      <c r="AX512" s="3680"/>
    </row>
    <row r="513" spans="1:59" ht="53.25" customHeight="1" x14ac:dyDescent="0.15">
      <c r="A513" s="526" t="s">
        <v>17</v>
      </c>
      <c r="B513" s="527"/>
      <c r="C513" s="527"/>
      <c r="D513" s="527"/>
      <c r="E513" s="527"/>
      <c r="F513" s="528"/>
      <c r="G513" s="3656" t="s">
        <v>725</v>
      </c>
      <c r="H513" s="3657"/>
      <c r="I513" s="3657"/>
      <c r="J513" s="3657"/>
      <c r="K513" s="3657"/>
      <c r="L513" s="3657"/>
      <c r="M513" s="3657"/>
      <c r="N513" s="3657"/>
      <c r="O513" s="3657"/>
      <c r="P513" s="3657"/>
      <c r="Q513" s="3657"/>
      <c r="R513" s="3657"/>
      <c r="S513" s="3657"/>
      <c r="T513" s="3657"/>
      <c r="U513" s="3657"/>
      <c r="V513" s="3657"/>
      <c r="W513" s="3657"/>
      <c r="X513" s="3657"/>
      <c r="Y513" s="3657"/>
      <c r="Z513" s="3657"/>
      <c r="AA513" s="3657"/>
      <c r="AB513" s="3657"/>
      <c r="AC513" s="3657"/>
      <c r="AD513" s="3657"/>
      <c r="AE513" s="3657"/>
      <c r="AF513" s="3657"/>
      <c r="AG513" s="3657"/>
      <c r="AH513" s="3657"/>
      <c r="AI513" s="3657"/>
      <c r="AJ513" s="3657"/>
      <c r="AK513" s="3657"/>
      <c r="AL513" s="3657"/>
      <c r="AM513" s="3657"/>
      <c r="AN513" s="3657"/>
      <c r="AO513" s="3657"/>
      <c r="AP513" s="3657"/>
      <c r="AQ513" s="3657"/>
      <c r="AR513" s="3657"/>
      <c r="AS513" s="3657"/>
      <c r="AT513" s="3657"/>
      <c r="AU513" s="3657"/>
      <c r="AV513" s="3657"/>
      <c r="AW513" s="3657"/>
      <c r="AX513" s="3658"/>
    </row>
    <row r="514" spans="1:59" ht="53.25" customHeight="1" x14ac:dyDescent="0.15">
      <c r="A514" s="526" t="s">
        <v>19</v>
      </c>
      <c r="B514" s="527"/>
      <c r="C514" s="527"/>
      <c r="D514" s="527"/>
      <c r="E514" s="527"/>
      <c r="F514" s="528"/>
      <c r="G514" s="3659" t="s">
        <v>726</v>
      </c>
      <c r="H514" s="3660"/>
      <c r="I514" s="3660"/>
      <c r="J514" s="3660"/>
      <c r="K514" s="3660"/>
      <c r="L514" s="3660"/>
      <c r="M514" s="3660"/>
      <c r="N514" s="3660"/>
      <c r="O514" s="3660"/>
      <c r="P514" s="3660"/>
      <c r="Q514" s="3660"/>
      <c r="R514" s="3660"/>
      <c r="S514" s="3660"/>
      <c r="T514" s="3660"/>
      <c r="U514" s="3660"/>
      <c r="V514" s="3660"/>
      <c r="W514" s="3660"/>
      <c r="X514" s="3660"/>
      <c r="Y514" s="3660"/>
      <c r="Z514" s="3660"/>
      <c r="AA514" s="3660"/>
      <c r="AB514" s="3660"/>
      <c r="AC514" s="3660"/>
      <c r="AD514" s="3660"/>
      <c r="AE514" s="3660"/>
      <c r="AF514" s="3660"/>
      <c r="AG514" s="3660"/>
      <c r="AH514" s="3660"/>
      <c r="AI514" s="3660"/>
      <c r="AJ514" s="3660"/>
      <c r="AK514" s="3660"/>
      <c r="AL514" s="3660"/>
      <c r="AM514" s="3660"/>
      <c r="AN514" s="3660"/>
      <c r="AO514" s="3660"/>
      <c r="AP514" s="3660"/>
      <c r="AQ514" s="3660"/>
      <c r="AR514" s="3660"/>
      <c r="AS514" s="3660"/>
      <c r="AT514" s="3660"/>
      <c r="AU514" s="3660"/>
      <c r="AV514" s="3660"/>
      <c r="AW514" s="3660"/>
      <c r="AX514" s="3661"/>
    </row>
    <row r="515" spans="1:59" ht="21.75" customHeight="1" x14ac:dyDescent="0.15">
      <c r="A515" s="526" t="s">
        <v>21</v>
      </c>
      <c r="B515" s="527"/>
      <c r="C515" s="527"/>
      <c r="D515" s="527"/>
      <c r="E515" s="527"/>
      <c r="F515" s="528"/>
      <c r="G515" s="3662" t="s">
        <v>698</v>
      </c>
      <c r="H515" s="3663"/>
      <c r="I515" s="3663"/>
      <c r="J515" s="3663"/>
      <c r="K515" s="3663"/>
      <c r="L515" s="3663"/>
      <c r="M515" s="3663"/>
      <c r="N515" s="3663"/>
      <c r="O515" s="3663"/>
      <c r="P515" s="3663"/>
      <c r="Q515" s="3663"/>
      <c r="R515" s="3663"/>
      <c r="S515" s="3663"/>
      <c r="T515" s="3663"/>
      <c r="U515" s="3663"/>
      <c r="V515" s="3663"/>
      <c r="W515" s="3663"/>
      <c r="X515" s="3663"/>
      <c r="Y515" s="3663"/>
      <c r="Z515" s="3663"/>
      <c r="AA515" s="3663"/>
      <c r="AB515" s="3663"/>
      <c r="AC515" s="3663"/>
      <c r="AD515" s="3663"/>
      <c r="AE515" s="3663"/>
      <c r="AF515" s="3663"/>
      <c r="AG515" s="3663"/>
      <c r="AH515" s="3663"/>
      <c r="AI515" s="3663"/>
      <c r="AJ515" s="3663"/>
      <c r="AK515" s="3663"/>
      <c r="AL515" s="3663"/>
      <c r="AM515" s="3663"/>
      <c r="AN515" s="3663"/>
      <c r="AO515" s="3663"/>
      <c r="AP515" s="3663"/>
      <c r="AQ515" s="3663"/>
      <c r="AR515" s="3663"/>
      <c r="AS515" s="3663"/>
      <c r="AT515" s="3663"/>
      <c r="AU515" s="3663"/>
      <c r="AV515" s="3663"/>
      <c r="AW515" s="3663"/>
      <c r="AX515" s="3664"/>
    </row>
    <row r="516" spans="1:59" ht="19.5" customHeight="1" x14ac:dyDescent="0.15">
      <c r="A516" s="3639" t="s">
        <v>708</v>
      </c>
      <c r="B516" s="3640"/>
      <c r="C516" s="3640"/>
      <c r="D516" s="3640"/>
      <c r="E516" s="3640"/>
      <c r="F516" s="3641"/>
      <c r="G516" s="3648"/>
      <c r="H516" s="3649"/>
      <c r="I516" s="3649"/>
      <c r="J516" s="3649"/>
      <c r="K516" s="3649"/>
      <c r="L516" s="3649"/>
      <c r="M516" s="3649"/>
      <c r="N516" s="3649"/>
      <c r="O516" s="3649"/>
      <c r="P516" s="3621" t="s">
        <v>276</v>
      </c>
      <c r="Q516" s="3622"/>
      <c r="R516" s="3622"/>
      <c r="S516" s="3622"/>
      <c r="T516" s="3622"/>
      <c r="U516" s="3622"/>
      <c r="V516" s="3650"/>
      <c r="W516" s="3621" t="s">
        <v>277</v>
      </c>
      <c r="X516" s="3622"/>
      <c r="Y516" s="3622"/>
      <c r="Z516" s="3622"/>
      <c r="AA516" s="3622"/>
      <c r="AB516" s="3622"/>
      <c r="AC516" s="3650"/>
      <c r="AD516" s="3621" t="s">
        <v>278</v>
      </c>
      <c r="AE516" s="3622"/>
      <c r="AF516" s="3622"/>
      <c r="AG516" s="3622"/>
      <c r="AH516" s="3622"/>
      <c r="AI516" s="3622"/>
      <c r="AJ516" s="3650"/>
      <c r="AK516" s="3621" t="s">
        <v>279</v>
      </c>
      <c r="AL516" s="3622"/>
      <c r="AM516" s="3622"/>
      <c r="AN516" s="3622"/>
      <c r="AO516" s="3622"/>
      <c r="AP516" s="3622"/>
      <c r="AQ516" s="3650"/>
      <c r="AR516" s="3621" t="s">
        <v>280</v>
      </c>
      <c r="AS516" s="3622"/>
      <c r="AT516" s="3622"/>
      <c r="AU516" s="3622"/>
      <c r="AV516" s="3622"/>
      <c r="AW516" s="3622"/>
      <c r="AX516" s="3623"/>
    </row>
    <row r="517" spans="1:59" ht="19.5" customHeight="1" x14ac:dyDescent="0.15">
      <c r="A517" s="3642"/>
      <c r="B517" s="3643"/>
      <c r="C517" s="3643"/>
      <c r="D517" s="3643"/>
      <c r="E517" s="3643"/>
      <c r="F517" s="3644"/>
      <c r="G517" s="3624" t="s">
        <v>29</v>
      </c>
      <c r="H517" s="3625"/>
      <c r="I517" s="3630" t="s">
        <v>30</v>
      </c>
      <c r="J517" s="3631"/>
      <c r="K517" s="3631"/>
      <c r="L517" s="3631"/>
      <c r="M517" s="3631"/>
      <c r="N517" s="3631"/>
      <c r="O517" s="3632"/>
      <c r="P517" s="3633">
        <v>8</v>
      </c>
      <c r="Q517" s="3633"/>
      <c r="R517" s="3633"/>
      <c r="S517" s="3633"/>
      <c r="T517" s="3633"/>
      <c r="U517" s="3633"/>
      <c r="V517" s="3633"/>
      <c r="W517" s="3633">
        <v>11</v>
      </c>
      <c r="X517" s="3633"/>
      <c r="Y517" s="3633"/>
      <c r="Z517" s="3633"/>
      <c r="AA517" s="3633"/>
      <c r="AB517" s="3633"/>
      <c r="AC517" s="3633"/>
      <c r="AD517" s="3633">
        <v>5</v>
      </c>
      <c r="AE517" s="3633"/>
      <c r="AF517" s="3633"/>
      <c r="AG517" s="3633"/>
      <c r="AH517" s="3633"/>
      <c r="AI517" s="3633"/>
      <c r="AJ517" s="3633"/>
      <c r="AK517" s="3633">
        <v>3</v>
      </c>
      <c r="AL517" s="3633"/>
      <c r="AM517" s="3633"/>
      <c r="AN517" s="3633"/>
      <c r="AO517" s="3633"/>
      <c r="AP517" s="3633"/>
      <c r="AQ517" s="3633"/>
      <c r="AR517" s="3633"/>
      <c r="AS517" s="3633"/>
      <c r="AT517" s="3633"/>
      <c r="AU517" s="3633"/>
      <c r="AV517" s="3633"/>
      <c r="AW517" s="3633"/>
      <c r="AX517" s="3634"/>
    </row>
    <row r="518" spans="1:59" ht="19.5" customHeight="1" x14ac:dyDescent="0.15">
      <c r="A518" s="3642"/>
      <c r="B518" s="3643"/>
      <c r="C518" s="3643"/>
      <c r="D518" s="3643"/>
      <c r="E518" s="3643"/>
      <c r="F518" s="3644"/>
      <c r="G518" s="3626"/>
      <c r="H518" s="3627"/>
      <c r="I518" s="3635" t="s">
        <v>31</v>
      </c>
      <c r="J518" s="3636"/>
      <c r="K518" s="3636"/>
      <c r="L518" s="3636"/>
      <c r="M518" s="3636"/>
      <c r="N518" s="3636"/>
      <c r="O518" s="3637"/>
      <c r="P518" s="3638" t="s">
        <v>690</v>
      </c>
      <c r="Q518" s="3638"/>
      <c r="R518" s="3638"/>
      <c r="S518" s="3638"/>
      <c r="T518" s="3638"/>
      <c r="U518" s="3638"/>
      <c r="V518" s="3638"/>
      <c r="W518" s="3638" t="s">
        <v>690</v>
      </c>
      <c r="X518" s="3638"/>
      <c r="Y518" s="3638"/>
      <c r="Z518" s="3638"/>
      <c r="AA518" s="3638"/>
      <c r="AB518" s="3638"/>
      <c r="AC518" s="3638"/>
      <c r="AD518" s="3638" t="s">
        <v>690</v>
      </c>
      <c r="AE518" s="3638"/>
      <c r="AF518" s="3638"/>
      <c r="AG518" s="3638"/>
      <c r="AH518" s="3638"/>
      <c r="AI518" s="3638"/>
      <c r="AJ518" s="3638"/>
      <c r="AK518" s="3638" t="s">
        <v>690</v>
      </c>
      <c r="AL518" s="3638"/>
      <c r="AM518" s="3638"/>
      <c r="AN518" s="3638"/>
      <c r="AO518" s="3638"/>
      <c r="AP518" s="3638"/>
      <c r="AQ518" s="3638"/>
      <c r="AR518" s="3654"/>
      <c r="AS518" s="3654"/>
      <c r="AT518" s="3654"/>
      <c r="AU518" s="3654"/>
      <c r="AV518" s="3654"/>
      <c r="AW518" s="3654"/>
      <c r="AX518" s="3655"/>
    </row>
    <row r="519" spans="1:59" ht="19.5" customHeight="1" x14ac:dyDescent="0.15">
      <c r="A519" s="3642"/>
      <c r="B519" s="3643"/>
      <c r="C519" s="3643"/>
      <c r="D519" s="3643"/>
      <c r="E519" s="3643"/>
      <c r="F519" s="3644"/>
      <c r="G519" s="3626"/>
      <c r="H519" s="3627"/>
      <c r="I519" s="3651" t="s">
        <v>32</v>
      </c>
      <c r="J519" s="3652"/>
      <c r="K519" s="3652"/>
      <c r="L519" s="3652"/>
      <c r="M519" s="3652"/>
      <c r="N519" s="3652"/>
      <c r="O519" s="3653"/>
      <c r="P519" s="1008" t="s">
        <v>690</v>
      </c>
      <c r="Q519" s="1008"/>
      <c r="R519" s="1008"/>
      <c r="S519" s="1008"/>
      <c r="T519" s="1008"/>
      <c r="U519" s="1008"/>
      <c r="V519" s="1008"/>
      <c r="W519" s="1008" t="s">
        <v>690</v>
      </c>
      <c r="X519" s="1008"/>
      <c r="Y519" s="1008"/>
      <c r="Z519" s="1008"/>
      <c r="AA519" s="1008"/>
      <c r="AB519" s="1008"/>
      <c r="AC519" s="1008"/>
      <c r="AD519" s="1008" t="s">
        <v>690</v>
      </c>
      <c r="AE519" s="1008"/>
      <c r="AF519" s="1008"/>
      <c r="AG519" s="1008"/>
      <c r="AH519" s="1008"/>
      <c r="AI519" s="1008"/>
      <c r="AJ519" s="1008"/>
      <c r="AK519" s="1008" t="s">
        <v>690</v>
      </c>
      <c r="AL519" s="1008"/>
      <c r="AM519" s="1008"/>
      <c r="AN519" s="1008"/>
      <c r="AO519" s="1008"/>
      <c r="AP519" s="1008"/>
      <c r="AQ519" s="1008"/>
      <c r="AR519" s="444"/>
      <c r="AS519" s="445"/>
      <c r="AT519" s="445"/>
      <c r="AU519" s="445"/>
      <c r="AV519" s="445"/>
      <c r="AW519" s="445"/>
      <c r="AX519" s="446"/>
    </row>
    <row r="520" spans="1:59" ht="19.5" customHeight="1" x14ac:dyDescent="0.15">
      <c r="A520" s="3642"/>
      <c r="B520" s="3643"/>
      <c r="C520" s="3643"/>
      <c r="D520" s="3643"/>
      <c r="E520" s="3643"/>
      <c r="F520" s="3644"/>
      <c r="G520" s="3626"/>
      <c r="H520" s="3627"/>
      <c r="I520" s="3651" t="s">
        <v>33</v>
      </c>
      <c r="J520" s="3652"/>
      <c r="K520" s="3652"/>
      <c r="L520" s="3652"/>
      <c r="M520" s="3652"/>
      <c r="N520" s="3652"/>
      <c r="O520" s="3653"/>
      <c r="P520" s="1008" t="s">
        <v>690</v>
      </c>
      <c r="Q520" s="1008"/>
      <c r="R520" s="1008"/>
      <c r="S520" s="1008"/>
      <c r="T520" s="1008"/>
      <c r="U520" s="1008"/>
      <c r="V520" s="1008"/>
      <c r="W520" s="1008" t="s">
        <v>690</v>
      </c>
      <c r="X520" s="1008"/>
      <c r="Y520" s="1008"/>
      <c r="Z520" s="1008"/>
      <c r="AA520" s="1008"/>
      <c r="AB520" s="1008"/>
      <c r="AC520" s="1008"/>
      <c r="AD520" s="1008" t="s">
        <v>690</v>
      </c>
      <c r="AE520" s="1008"/>
      <c r="AF520" s="1008"/>
      <c r="AG520" s="1008"/>
      <c r="AH520" s="1008"/>
      <c r="AI520" s="1008"/>
      <c r="AJ520" s="1008"/>
      <c r="AK520" s="1008" t="s">
        <v>690</v>
      </c>
      <c r="AL520" s="1008"/>
      <c r="AM520" s="1008"/>
      <c r="AN520" s="1008"/>
      <c r="AO520" s="1008"/>
      <c r="AP520" s="1008"/>
      <c r="AQ520" s="1008"/>
      <c r="AR520" s="464"/>
      <c r="AS520" s="465"/>
      <c r="AT520" s="465"/>
      <c r="AU520" s="465"/>
      <c r="AV520" s="465"/>
      <c r="AW520" s="465"/>
      <c r="AX520" s="466"/>
    </row>
    <row r="521" spans="1:59" ht="19.5" customHeight="1" x14ac:dyDescent="0.15">
      <c r="A521" s="3642"/>
      <c r="B521" s="3643"/>
      <c r="C521" s="3643"/>
      <c r="D521" s="3643"/>
      <c r="E521" s="3643"/>
      <c r="F521" s="3644"/>
      <c r="G521" s="3626"/>
      <c r="H521" s="3627"/>
      <c r="I521" s="467" t="s">
        <v>34</v>
      </c>
      <c r="J521" s="468"/>
      <c r="K521" s="468"/>
      <c r="L521" s="468"/>
      <c r="M521" s="468"/>
      <c r="N521" s="468"/>
      <c r="O521" s="469"/>
      <c r="P521" s="1008" t="s">
        <v>690</v>
      </c>
      <c r="Q521" s="1008"/>
      <c r="R521" s="1008"/>
      <c r="S521" s="1008"/>
      <c r="T521" s="1008"/>
      <c r="U521" s="1008"/>
      <c r="V521" s="1008"/>
      <c r="W521" s="1008" t="s">
        <v>690</v>
      </c>
      <c r="X521" s="1008"/>
      <c r="Y521" s="1008"/>
      <c r="Z521" s="1008"/>
      <c r="AA521" s="1008"/>
      <c r="AB521" s="1008"/>
      <c r="AC521" s="1008"/>
      <c r="AD521" s="1008" t="s">
        <v>690</v>
      </c>
      <c r="AE521" s="1008"/>
      <c r="AF521" s="1008"/>
      <c r="AG521" s="1008"/>
      <c r="AH521" s="1008"/>
      <c r="AI521" s="1008"/>
      <c r="AJ521" s="1008"/>
      <c r="AK521" s="1008" t="s">
        <v>690</v>
      </c>
      <c r="AL521" s="1008"/>
      <c r="AM521" s="1008"/>
      <c r="AN521" s="1008"/>
      <c r="AO521" s="1008"/>
      <c r="AP521" s="1008"/>
      <c r="AQ521" s="1008"/>
      <c r="AR521" s="600"/>
      <c r="AS521" s="600"/>
      <c r="AT521" s="600"/>
      <c r="AU521" s="600"/>
      <c r="AV521" s="600"/>
      <c r="AW521" s="600"/>
      <c r="AX521" s="601"/>
    </row>
    <row r="522" spans="1:59" ht="19.5" customHeight="1" x14ac:dyDescent="0.15">
      <c r="A522" s="3642"/>
      <c r="B522" s="3643"/>
      <c r="C522" s="3643"/>
      <c r="D522" s="3643"/>
      <c r="E522" s="3643"/>
      <c r="F522" s="3644"/>
      <c r="G522" s="3628"/>
      <c r="H522" s="3629"/>
      <c r="I522" s="3616" t="s">
        <v>35</v>
      </c>
      <c r="J522" s="3617"/>
      <c r="K522" s="3617"/>
      <c r="L522" s="3617"/>
      <c r="M522" s="3617"/>
      <c r="N522" s="3617"/>
      <c r="O522" s="3618"/>
      <c r="P522" s="3619">
        <v>8</v>
      </c>
      <c r="Q522" s="3619"/>
      <c r="R522" s="3619"/>
      <c r="S522" s="3619"/>
      <c r="T522" s="3619"/>
      <c r="U522" s="3619"/>
      <c r="V522" s="3619"/>
      <c r="W522" s="3619">
        <v>11</v>
      </c>
      <c r="X522" s="3619"/>
      <c r="Y522" s="3619"/>
      <c r="Z522" s="3619"/>
      <c r="AA522" s="3619"/>
      <c r="AB522" s="3619"/>
      <c r="AC522" s="3619"/>
      <c r="AD522" s="3619">
        <v>5</v>
      </c>
      <c r="AE522" s="3619"/>
      <c r="AF522" s="3619"/>
      <c r="AG522" s="3619"/>
      <c r="AH522" s="3619"/>
      <c r="AI522" s="3619"/>
      <c r="AJ522" s="3619"/>
      <c r="AK522" s="3619">
        <v>3</v>
      </c>
      <c r="AL522" s="3619"/>
      <c r="AM522" s="3619"/>
      <c r="AN522" s="3619"/>
      <c r="AO522" s="3619"/>
      <c r="AP522" s="3619"/>
      <c r="AQ522" s="3619"/>
      <c r="AR522" s="3619"/>
      <c r="AS522" s="3619"/>
      <c r="AT522" s="3619"/>
      <c r="AU522" s="3619"/>
      <c r="AV522" s="3619"/>
      <c r="AW522" s="3619"/>
      <c r="AX522" s="3620"/>
    </row>
    <row r="523" spans="1:59" ht="19.5" customHeight="1" x14ac:dyDescent="0.15">
      <c r="A523" s="3642"/>
      <c r="B523" s="3643"/>
      <c r="C523" s="3643"/>
      <c r="D523" s="3643"/>
      <c r="E523" s="3643"/>
      <c r="F523" s="3644"/>
      <c r="G523" s="3611" t="s">
        <v>36</v>
      </c>
      <c r="H523" s="3612"/>
      <c r="I523" s="3612"/>
      <c r="J523" s="3612"/>
      <c r="K523" s="3612"/>
      <c r="L523" s="3612"/>
      <c r="M523" s="3612"/>
      <c r="N523" s="3612"/>
      <c r="O523" s="3612"/>
      <c r="P523" s="3613">
        <v>2</v>
      </c>
      <c r="Q523" s="3613"/>
      <c r="R523" s="3613"/>
      <c r="S523" s="3613"/>
      <c r="T523" s="3613"/>
      <c r="U523" s="3613"/>
      <c r="V523" s="3613"/>
      <c r="W523" s="3613">
        <v>7</v>
      </c>
      <c r="X523" s="3613"/>
      <c r="Y523" s="3613"/>
      <c r="Z523" s="3613"/>
      <c r="AA523" s="3613"/>
      <c r="AB523" s="3613"/>
      <c r="AC523" s="3613"/>
      <c r="AD523" s="3613">
        <v>0.7</v>
      </c>
      <c r="AE523" s="3613"/>
      <c r="AF523" s="3613"/>
      <c r="AG523" s="3613"/>
      <c r="AH523" s="3613"/>
      <c r="AI523" s="3613"/>
      <c r="AJ523" s="3613"/>
      <c r="AK523" s="3614"/>
      <c r="AL523" s="3614"/>
      <c r="AM523" s="3614"/>
      <c r="AN523" s="3614"/>
      <c r="AO523" s="3614"/>
      <c r="AP523" s="3614"/>
      <c r="AQ523" s="3614"/>
      <c r="AR523" s="3614"/>
      <c r="AS523" s="3614"/>
      <c r="AT523" s="3614"/>
      <c r="AU523" s="3614"/>
      <c r="AV523" s="3614"/>
      <c r="AW523" s="3614"/>
      <c r="AX523" s="3615"/>
      <c r="BG523" s="131"/>
    </row>
    <row r="524" spans="1:59" ht="19.5" customHeight="1" x14ac:dyDescent="0.15">
      <c r="A524" s="3645"/>
      <c r="B524" s="3646"/>
      <c r="C524" s="3646"/>
      <c r="D524" s="3646"/>
      <c r="E524" s="3646"/>
      <c r="F524" s="3647"/>
      <c r="G524" s="3611" t="s">
        <v>37</v>
      </c>
      <c r="H524" s="3612"/>
      <c r="I524" s="3612"/>
      <c r="J524" s="3612"/>
      <c r="K524" s="3612"/>
      <c r="L524" s="3612"/>
      <c r="M524" s="3612"/>
      <c r="N524" s="3612"/>
      <c r="O524" s="3612"/>
      <c r="P524" s="3613">
        <v>29.7</v>
      </c>
      <c r="Q524" s="3613"/>
      <c r="R524" s="3613"/>
      <c r="S524" s="3613"/>
      <c r="T524" s="3613"/>
      <c r="U524" s="3613"/>
      <c r="V524" s="3613"/>
      <c r="W524" s="3613">
        <v>59.1</v>
      </c>
      <c r="X524" s="3613"/>
      <c r="Y524" s="3613"/>
      <c r="Z524" s="3613"/>
      <c r="AA524" s="3613"/>
      <c r="AB524" s="3613"/>
      <c r="AC524" s="3613"/>
      <c r="AD524" s="3613">
        <v>15.2</v>
      </c>
      <c r="AE524" s="3613"/>
      <c r="AF524" s="3613"/>
      <c r="AG524" s="3613"/>
      <c r="AH524" s="3613"/>
      <c r="AI524" s="3613"/>
      <c r="AJ524" s="3613"/>
      <c r="AK524" s="3614"/>
      <c r="AL524" s="3614"/>
      <c r="AM524" s="3614"/>
      <c r="AN524" s="3614"/>
      <c r="AO524" s="3614"/>
      <c r="AP524" s="3614"/>
      <c r="AQ524" s="3614"/>
      <c r="AR524" s="3614"/>
      <c r="AS524" s="3614"/>
      <c r="AT524" s="3614"/>
      <c r="AU524" s="3614"/>
      <c r="AV524" s="3614"/>
      <c r="AW524" s="3614"/>
      <c r="AX524" s="3615"/>
    </row>
    <row r="525" spans="1:59" ht="19.5" customHeight="1" x14ac:dyDescent="0.15">
      <c r="A525" s="447" t="s">
        <v>696</v>
      </c>
      <c r="B525" s="448"/>
      <c r="C525" s="588" t="s">
        <v>91</v>
      </c>
      <c r="D525" s="589"/>
      <c r="E525" s="589"/>
      <c r="F525" s="589"/>
      <c r="G525" s="589"/>
      <c r="H525" s="589"/>
      <c r="I525" s="589"/>
      <c r="J525" s="589"/>
      <c r="K525" s="590"/>
      <c r="L525" s="591" t="s">
        <v>92</v>
      </c>
      <c r="M525" s="591"/>
      <c r="N525" s="591"/>
      <c r="O525" s="591"/>
      <c r="P525" s="591"/>
      <c r="Q525" s="591"/>
      <c r="R525" s="592" t="s">
        <v>280</v>
      </c>
      <c r="S525" s="592"/>
      <c r="T525" s="592"/>
      <c r="U525" s="592"/>
      <c r="V525" s="592"/>
      <c r="W525" s="592"/>
      <c r="X525" s="593" t="s">
        <v>93</v>
      </c>
      <c r="Y525" s="589"/>
      <c r="Z525" s="589"/>
      <c r="AA525" s="589"/>
      <c r="AB525" s="589"/>
      <c r="AC525" s="589"/>
      <c r="AD525" s="589"/>
      <c r="AE525" s="589"/>
      <c r="AF525" s="589"/>
      <c r="AG525" s="589"/>
      <c r="AH525" s="589"/>
      <c r="AI525" s="589"/>
      <c r="AJ525" s="589"/>
      <c r="AK525" s="589"/>
      <c r="AL525" s="589"/>
      <c r="AM525" s="589"/>
      <c r="AN525" s="589"/>
      <c r="AO525" s="589"/>
      <c r="AP525" s="589"/>
      <c r="AQ525" s="589"/>
      <c r="AR525" s="589"/>
      <c r="AS525" s="589"/>
      <c r="AT525" s="589"/>
      <c r="AU525" s="589"/>
      <c r="AV525" s="589"/>
      <c r="AW525" s="589"/>
      <c r="AX525" s="594"/>
    </row>
    <row r="526" spans="1:59" ht="19.5" customHeight="1" x14ac:dyDescent="0.15">
      <c r="A526" s="449"/>
      <c r="B526" s="450"/>
      <c r="C526" s="3602" t="s">
        <v>727</v>
      </c>
      <c r="D526" s="3603"/>
      <c r="E526" s="3603"/>
      <c r="F526" s="3603"/>
      <c r="G526" s="3603"/>
      <c r="H526" s="3603"/>
      <c r="I526" s="3603"/>
      <c r="J526" s="3603"/>
      <c r="K526" s="3604"/>
      <c r="L526" s="1058">
        <v>3</v>
      </c>
      <c r="M526" s="1059"/>
      <c r="N526" s="1059"/>
      <c r="O526" s="1059"/>
      <c r="P526" s="1059"/>
      <c r="Q526" s="1060"/>
      <c r="R526" s="1061"/>
      <c r="S526" s="1061"/>
      <c r="T526" s="1061"/>
      <c r="U526" s="1061"/>
      <c r="V526" s="1061"/>
      <c r="W526" s="1061"/>
      <c r="X526" s="3697"/>
      <c r="Y526" s="3698"/>
      <c r="Z526" s="3698"/>
      <c r="AA526" s="3698"/>
      <c r="AB526" s="3698"/>
      <c r="AC526" s="3698"/>
      <c r="AD526" s="3698"/>
      <c r="AE526" s="3698"/>
      <c r="AF526" s="3698"/>
      <c r="AG526" s="3698"/>
      <c r="AH526" s="3698"/>
      <c r="AI526" s="3698"/>
      <c r="AJ526" s="3698"/>
      <c r="AK526" s="3698"/>
      <c r="AL526" s="3698"/>
      <c r="AM526" s="3698"/>
      <c r="AN526" s="3698"/>
      <c r="AO526" s="3698"/>
      <c r="AP526" s="3698"/>
      <c r="AQ526" s="3698"/>
      <c r="AR526" s="3698"/>
      <c r="AS526" s="3698"/>
      <c r="AT526" s="3698"/>
      <c r="AU526" s="3698"/>
      <c r="AV526" s="3698"/>
      <c r="AW526" s="3698"/>
      <c r="AX526" s="3699"/>
    </row>
    <row r="527" spans="1:59" ht="19.5" customHeight="1" x14ac:dyDescent="0.15">
      <c r="A527" s="449"/>
      <c r="B527" s="450"/>
      <c r="C527" s="409"/>
      <c r="D527" s="410"/>
      <c r="E527" s="410"/>
      <c r="F527" s="410"/>
      <c r="G527" s="410"/>
      <c r="H527" s="410"/>
      <c r="I527" s="410"/>
      <c r="J527" s="410"/>
      <c r="K527" s="411"/>
      <c r="L527" s="1056"/>
      <c r="M527" s="1056"/>
      <c r="N527" s="1056"/>
      <c r="O527" s="1056"/>
      <c r="P527" s="1056"/>
      <c r="Q527" s="1056"/>
      <c r="R527" s="1056"/>
      <c r="S527" s="1056"/>
      <c r="T527" s="1056"/>
      <c r="U527" s="1056"/>
      <c r="V527" s="1056"/>
      <c r="W527" s="1056"/>
      <c r="X527" s="3694"/>
      <c r="Y527" s="3695"/>
      <c r="Z527" s="3695"/>
      <c r="AA527" s="3695"/>
      <c r="AB527" s="3695"/>
      <c r="AC527" s="3695"/>
      <c r="AD527" s="3695"/>
      <c r="AE527" s="3695"/>
      <c r="AF527" s="3695"/>
      <c r="AG527" s="3695"/>
      <c r="AH527" s="3695"/>
      <c r="AI527" s="3695"/>
      <c r="AJ527" s="3695"/>
      <c r="AK527" s="3695"/>
      <c r="AL527" s="3695"/>
      <c r="AM527" s="3695"/>
      <c r="AN527" s="3695"/>
      <c r="AO527" s="3695"/>
      <c r="AP527" s="3695"/>
      <c r="AQ527" s="3695"/>
      <c r="AR527" s="3695"/>
      <c r="AS527" s="3695"/>
      <c r="AT527" s="3695"/>
      <c r="AU527" s="3695"/>
      <c r="AV527" s="3695"/>
      <c r="AW527" s="3695"/>
      <c r="AX527" s="3696"/>
    </row>
    <row r="528" spans="1:59" ht="19.5" customHeight="1" x14ac:dyDescent="0.15">
      <c r="A528" s="449"/>
      <c r="B528" s="450"/>
      <c r="C528" s="409"/>
      <c r="D528" s="410"/>
      <c r="E528" s="410"/>
      <c r="F528" s="410"/>
      <c r="G528" s="410"/>
      <c r="H528" s="410"/>
      <c r="I528" s="410"/>
      <c r="J528" s="410"/>
      <c r="K528" s="411"/>
      <c r="L528" s="1056"/>
      <c r="M528" s="1056"/>
      <c r="N528" s="1056"/>
      <c r="O528" s="1056"/>
      <c r="P528" s="1056"/>
      <c r="Q528" s="1056"/>
      <c r="R528" s="1056"/>
      <c r="S528" s="1056"/>
      <c r="T528" s="1056"/>
      <c r="U528" s="1056"/>
      <c r="V528" s="1056"/>
      <c r="W528" s="1056"/>
      <c r="X528" s="422"/>
      <c r="Y528" s="423"/>
      <c r="Z528" s="423"/>
      <c r="AA528" s="423"/>
      <c r="AB528" s="423"/>
      <c r="AC528" s="423"/>
      <c r="AD528" s="423"/>
      <c r="AE528" s="423"/>
      <c r="AF528" s="423"/>
      <c r="AG528" s="423"/>
      <c r="AH528" s="423"/>
      <c r="AI528" s="423"/>
      <c r="AJ528" s="423"/>
      <c r="AK528" s="423"/>
      <c r="AL528" s="423"/>
      <c r="AM528" s="423"/>
      <c r="AN528" s="423"/>
      <c r="AO528" s="423"/>
      <c r="AP528" s="423"/>
      <c r="AQ528" s="423"/>
      <c r="AR528" s="423"/>
      <c r="AS528" s="423"/>
      <c r="AT528" s="423"/>
      <c r="AU528" s="423"/>
      <c r="AV528" s="423"/>
      <c r="AW528" s="423"/>
      <c r="AX528" s="424"/>
    </row>
    <row r="529" spans="1:50" ht="19.5" customHeight="1" x14ac:dyDescent="0.15">
      <c r="A529" s="449"/>
      <c r="B529" s="450"/>
      <c r="C529" s="409"/>
      <c r="D529" s="410"/>
      <c r="E529" s="410"/>
      <c r="F529" s="410"/>
      <c r="G529" s="410"/>
      <c r="H529" s="410"/>
      <c r="I529" s="410"/>
      <c r="J529" s="410"/>
      <c r="K529" s="411"/>
      <c r="L529" s="1056"/>
      <c r="M529" s="1056"/>
      <c r="N529" s="1056"/>
      <c r="O529" s="1056"/>
      <c r="P529" s="1056"/>
      <c r="Q529" s="1056"/>
      <c r="R529" s="1056"/>
      <c r="S529" s="1056"/>
      <c r="T529" s="1056"/>
      <c r="U529" s="1056"/>
      <c r="V529" s="1056"/>
      <c r="W529" s="1056"/>
      <c r="X529" s="2656"/>
      <c r="Y529" s="2409"/>
      <c r="Z529" s="2409"/>
      <c r="AA529" s="2409"/>
      <c r="AB529" s="2409"/>
      <c r="AC529" s="2409"/>
      <c r="AD529" s="2409"/>
      <c r="AE529" s="2409"/>
      <c r="AF529" s="2409"/>
      <c r="AG529" s="2409"/>
      <c r="AH529" s="2409"/>
      <c r="AI529" s="2409"/>
      <c r="AJ529" s="2409"/>
      <c r="AK529" s="2409"/>
      <c r="AL529" s="2409"/>
      <c r="AM529" s="2409"/>
      <c r="AN529" s="2409"/>
      <c r="AO529" s="2409"/>
      <c r="AP529" s="2409"/>
      <c r="AQ529" s="2409"/>
      <c r="AR529" s="2409"/>
      <c r="AS529" s="2409"/>
      <c r="AT529" s="2409"/>
      <c r="AU529" s="2409"/>
      <c r="AV529" s="2409"/>
      <c r="AW529" s="2409"/>
      <c r="AX529" s="2657"/>
    </row>
    <row r="530" spans="1:50" ht="19.5" customHeight="1" x14ac:dyDescent="0.15">
      <c r="A530" s="449"/>
      <c r="B530" s="450"/>
      <c r="C530" s="409"/>
      <c r="D530" s="410"/>
      <c r="E530" s="410"/>
      <c r="F530" s="410"/>
      <c r="G530" s="410"/>
      <c r="H530" s="410"/>
      <c r="I530" s="410"/>
      <c r="J530" s="410"/>
      <c r="K530" s="411"/>
      <c r="L530" s="1056"/>
      <c r="M530" s="1056"/>
      <c r="N530" s="1056"/>
      <c r="O530" s="1056"/>
      <c r="P530" s="1056"/>
      <c r="Q530" s="1056"/>
      <c r="R530" s="1056"/>
      <c r="S530" s="1056"/>
      <c r="T530" s="1056"/>
      <c r="U530" s="1056"/>
      <c r="V530" s="1056"/>
      <c r="W530" s="1056"/>
      <c r="X530" s="422"/>
      <c r="Y530" s="423"/>
      <c r="Z530" s="423"/>
      <c r="AA530" s="423"/>
      <c r="AB530" s="423"/>
      <c r="AC530" s="423"/>
      <c r="AD530" s="423"/>
      <c r="AE530" s="423"/>
      <c r="AF530" s="423"/>
      <c r="AG530" s="423"/>
      <c r="AH530" s="423"/>
      <c r="AI530" s="423"/>
      <c r="AJ530" s="423"/>
      <c r="AK530" s="423"/>
      <c r="AL530" s="423"/>
      <c r="AM530" s="423"/>
      <c r="AN530" s="423"/>
      <c r="AO530" s="423"/>
      <c r="AP530" s="423"/>
      <c r="AQ530" s="423"/>
      <c r="AR530" s="423"/>
      <c r="AS530" s="423"/>
      <c r="AT530" s="423"/>
      <c r="AU530" s="423"/>
      <c r="AV530" s="423"/>
      <c r="AW530" s="423"/>
      <c r="AX530" s="424"/>
    </row>
    <row r="531" spans="1:50" ht="19.5" customHeight="1" x14ac:dyDescent="0.15">
      <c r="A531" s="449"/>
      <c r="B531" s="450"/>
      <c r="C531" s="409"/>
      <c r="D531" s="410"/>
      <c r="E531" s="410"/>
      <c r="F531" s="410"/>
      <c r="G531" s="410"/>
      <c r="H531" s="410"/>
      <c r="I531" s="410"/>
      <c r="J531" s="410"/>
      <c r="K531" s="411"/>
      <c r="L531" s="1056"/>
      <c r="M531" s="1056"/>
      <c r="N531" s="1056"/>
      <c r="O531" s="1056"/>
      <c r="P531" s="1056"/>
      <c r="Q531" s="1056"/>
      <c r="R531" s="1056"/>
      <c r="S531" s="1056"/>
      <c r="T531" s="1056"/>
      <c r="U531" s="1056"/>
      <c r="V531" s="1056"/>
      <c r="W531" s="1056"/>
      <c r="X531" s="422"/>
      <c r="Y531" s="423"/>
      <c r="Z531" s="423"/>
      <c r="AA531" s="423"/>
      <c r="AB531" s="423"/>
      <c r="AC531" s="423"/>
      <c r="AD531" s="423"/>
      <c r="AE531" s="423"/>
      <c r="AF531" s="423"/>
      <c r="AG531" s="423"/>
      <c r="AH531" s="423"/>
      <c r="AI531" s="423"/>
      <c r="AJ531" s="423"/>
      <c r="AK531" s="423"/>
      <c r="AL531" s="423"/>
      <c r="AM531" s="423"/>
      <c r="AN531" s="423"/>
      <c r="AO531" s="423"/>
      <c r="AP531" s="423"/>
      <c r="AQ531" s="423"/>
      <c r="AR531" s="423"/>
      <c r="AS531" s="423"/>
      <c r="AT531" s="423"/>
      <c r="AU531" s="423"/>
      <c r="AV531" s="423"/>
      <c r="AW531" s="423"/>
      <c r="AX531" s="424"/>
    </row>
    <row r="532" spans="1:50" ht="19.5" hidden="1" customHeight="1" x14ac:dyDescent="0.15">
      <c r="A532" s="449"/>
      <c r="B532" s="450"/>
      <c r="C532" s="425"/>
      <c r="D532" s="426"/>
      <c r="E532" s="426"/>
      <c r="F532" s="426"/>
      <c r="G532" s="426"/>
      <c r="H532" s="426"/>
      <c r="I532" s="426"/>
      <c r="J532" s="426"/>
      <c r="K532" s="427"/>
      <c r="L532" s="1057"/>
      <c r="M532" s="1057"/>
      <c r="N532" s="1057"/>
      <c r="O532" s="1057"/>
      <c r="P532" s="1057"/>
      <c r="Q532" s="1057"/>
      <c r="R532" s="1057"/>
      <c r="S532" s="1057"/>
      <c r="T532" s="1057"/>
      <c r="U532" s="1057"/>
      <c r="V532" s="1057"/>
      <c r="W532" s="1057"/>
      <c r="X532" s="422"/>
      <c r="Y532" s="423"/>
      <c r="Z532" s="423"/>
      <c r="AA532" s="423"/>
      <c r="AB532" s="423"/>
      <c r="AC532" s="423"/>
      <c r="AD532" s="423"/>
      <c r="AE532" s="423"/>
      <c r="AF532" s="423"/>
      <c r="AG532" s="423"/>
      <c r="AH532" s="423"/>
      <c r="AI532" s="423"/>
      <c r="AJ532" s="423"/>
      <c r="AK532" s="423"/>
      <c r="AL532" s="423"/>
      <c r="AM532" s="423"/>
      <c r="AN532" s="423"/>
      <c r="AO532" s="423"/>
      <c r="AP532" s="423"/>
      <c r="AQ532" s="423"/>
      <c r="AR532" s="423"/>
      <c r="AS532" s="423"/>
      <c r="AT532" s="423"/>
      <c r="AU532" s="423"/>
      <c r="AV532" s="423"/>
      <c r="AW532" s="423"/>
      <c r="AX532" s="424"/>
    </row>
    <row r="533" spans="1:50" ht="19.5" customHeight="1" thickBot="1" x14ac:dyDescent="0.2">
      <c r="A533" s="451"/>
      <c r="B533" s="452"/>
      <c r="C533" s="412" t="s">
        <v>35</v>
      </c>
      <c r="D533" s="413"/>
      <c r="E533" s="413"/>
      <c r="F533" s="413"/>
      <c r="G533" s="413"/>
      <c r="H533" s="413"/>
      <c r="I533" s="413"/>
      <c r="J533" s="413"/>
      <c r="K533" s="414"/>
      <c r="L533" s="1062">
        <v>3</v>
      </c>
      <c r="M533" s="1062"/>
      <c r="N533" s="1062"/>
      <c r="O533" s="1062"/>
      <c r="P533" s="1062"/>
      <c r="Q533" s="1062"/>
      <c r="R533" s="1062"/>
      <c r="S533" s="1062"/>
      <c r="T533" s="1062"/>
      <c r="U533" s="1062"/>
      <c r="V533" s="1062"/>
      <c r="W533" s="1062"/>
      <c r="X533" s="418"/>
      <c r="Y533" s="419"/>
      <c r="Z533" s="419"/>
      <c r="AA533" s="419"/>
      <c r="AB533" s="419"/>
      <c r="AC533" s="419"/>
      <c r="AD533" s="419"/>
      <c r="AE533" s="419"/>
      <c r="AF533" s="419"/>
      <c r="AG533" s="419"/>
      <c r="AH533" s="419"/>
      <c r="AI533" s="419"/>
      <c r="AJ533" s="419"/>
      <c r="AK533" s="419"/>
      <c r="AL533" s="419"/>
      <c r="AM533" s="419"/>
      <c r="AN533" s="419"/>
      <c r="AO533" s="419"/>
      <c r="AP533" s="419"/>
      <c r="AQ533" s="419"/>
      <c r="AR533" s="419"/>
      <c r="AS533" s="419"/>
      <c r="AT533" s="419"/>
      <c r="AU533" s="419"/>
      <c r="AV533" s="419"/>
      <c r="AW533" s="419"/>
      <c r="AX533" s="420"/>
    </row>
    <row r="534" spans="1:50" ht="20.25" customHeight="1" thickBot="1" x14ac:dyDescent="0.2">
      <c r="AJ534" s="1045"/>
      <c r="AK534" s="1045"/>
      <c r="AL534" s="1045"/>
      <c r="AM534" s="1045"/>
      <c r="AN534" s="1045"/>
      <c r="AO534" s="1045"/>
      <c r="AP534" s="1045"/>
      <c r="AQ534" s="873" t="s">
        <v>264</v>
      </c>
      <c r="AR534" s="873"/>
      <c r="AS534" s="873"/>
      <c r="AT534" s="873"/>
      <c r="AU534" s="873"/>
      <c r="AV534" s="873"/>
      <c r="AW534" s="873"/>
      <c r="AX534" s="873"/>
    </row>
    <row r="535" spans="1:50" ht="24.75" customHeight="1" x14ac:dyDescent="0.15">
      <c r="A535" s="511" t="s">
        <v>265</v>
      </c>
      <c r="B535" s="512"/>
      <c r="C535" s="512"/>
      <c r="D535" s="512"/>
      <c r="E535" s="512"/>
      <c r="F535" s="513"/>
      <c r="G535" s="3681" t="s">
        <v>728</v>
      </c>
      <c r="H535" s="3682"/>
      <c r="I535" s="3682"/>
      <c r="J535" s="3682"/>
      <c r="K535" s="3682"/>
      <c r="L535" s="3682"/>
      <c r="M535" s="3682"/>
      <c r="N535" s="3682"/>
      <c r="O535" s="3682"/>
      <c r="P535" s="3682"/>
      <c r="Q535" s="3682"/>
      <c r="R535" s="3682"/>
      <c r="S535" s="3682"/>
      <c r="T535" s="3682"/>
      <c r="U535" s="3682"/>
      <c r="V535" s="3682"/>
      <c r="W535" s="3682"/>
      <c r="X535" s="3682"/>
      <c r="Y535" s="3683" t="s">
        <v>267</v>
      </c>
      <c r="Z535" s="3684"/>
      <c r="AA535" s="3684"/>
      <c r="AB535" s="3684"/>
      <c r="AC535" s="3684"/>
      <c r="AD535" s="3685"/>
      <c r="AE535" s="3684" t="s">
        <v>723</v>
      </c>
      <c r="AF535" s="3684"/>
      <c r="AG535" s="3684"/>
      <c r="AH535" s="3684"/>
      <c r="AI535" s="3684"/>
      <c r="AJ535" s="3684"/>
      <c r="AK535" s="3684"/>
      <c r="AL535" s="3684"/>
      <c r="AM535" s="3684"/>
      <c r="AN535" s="3684"/>
      <c r="AO535" s="3684"/>
      <c r="AP535" s="3685"/>
      <c r="AQ535" s="3686" t="s">
        <v>6</v>
      </c>
      <c r="AR535" s="3684"/>
      <c r="AS535" s="3684"/>
      <c r="AT535" s="3684"/>
      <c r="AU535" s="3684"/>
      <c r="AV535" s="3684"/>
      <c r="AW535" s="3684"/>
      <c r="AX535" s="3687"/>
    </row>
    <row r="536" spans="1:50" ht="30" customHeight="1" x14ac:dyDescent="0.15">
      <c r="A536" s="550" t="s">
        <v>7</v>
      </c>
      <c r="B536" s="551"/>
      <c r="C536" s="551"/>
      <c r="D536" s="551"/>
      <c r="E536" s="551"/>
      <c r="F536" s="552"/>
      <c r="G536" s="2944" t="s">
        <v>700</v>
      </c>
      <c r="H536" s="2945"/>
      <c r="I536" s="2945"/>
      <c r="J536" s="2945"/>
      <c r="K536" s="2945"/>
      <c r="L536" s="2945"/>
      <c r="M536" s="2945"/>
      <c r="N536" s="2945"/>
      <c r="O536" s="2945"/>
      <c r="P536" s="2945"/>
      <c r="Q536" s="2945"/>
      <c r="R536" s="2945"/>
      <c r="S536" s="2945"/>
      <c r="T536" s="2945"/>
      <c r="U536" s="2945"/>
      <c r="V536" s="3665"/>
      <c r="W536" s="3665"/>
      <c r="X536" s="3677"/>
      <c r="Y536" s="3688" t="s">
        <v>9</v>
      </c>
      <c r="Z536" s="3689"/>
      <c r="AA536" s="3689"/>
      <c r="AB536" s="3689"/>
      <c r="AC536" s="3689"/>
      <c r="AD536" s="3690"/>
      <c r="AE536" s="3689" t="s">
        <v>686</v>
      </c>
      <c r="AF536" s="3689"/>
      <c r="AG536" s="3689"/>
      <c r="AH536" s="3689"/>
      <c r="AI536" s="3689"/>
      <c r="AJ536" s="3689"/>
      <c r="AK536" s="3689"/>
      <c r="AL536" s="3689"/>
      <c r="AM536" s="3689"/>
      <c r="AN536" s="3689"/>
      <c r="AO536" s="3689"/>
      <c r="AP536" s="3690"/>
      <c r="AQ536" s="3691" t="s">
        <v>461</v>
      </c>
      <c r="AR536" s="3692"/>
      <c r="AS536" s="3692"/>
      <c r="AT536" s="3692"/>
      <c r="AU536" s="3692"/>
      <c r="AV536" s="3692"/>
      <c r="AW536" s="3692"/>
      <c r="AX536" s="3693"/>
    </row>
    <row r="537" spans="1:50" ht="30" customHeight="1" x14ac:dyDescent="0.15">
      <c r="A537" s="565" t="s">
        <v>12</v>
      </c>
      <c r="B537" s="566"/>
      <c r="C537" s="566"/>
      <c r="D537" s="566"/>
      <c r="E537" s="566"/>
      <c r="F537" s="567"/>
      <c r="G537" s="3086" t="s">
        <v>13</v>
      </c>
      <c r="H537" s="3665"/>
      <c r="I537" s="3665"/>
      <c r="J537" s="3665"/>
      <c r="K537" s="3665"/>
      <c r="L537" s="3665"/>
      <c r="M537" s="3665"/>
      <c r="N537" s="3665"/>
      <c r="O537" s="3665"/>
      <c r="P537" s="3665"/>
      <c r="Q537" s="3665"/>
      <c r="R537" s="3665"/>
      <c r="S537" s="3665"/>
      <c r="T537" s="3665"/>
      <c r="U537" s="3665"/>
      <c r="V537" s="3665"/>
      <c r="W537" s="3665"/>
      <c r="X537" s="3665"/>
      <c r="Y537" s="3666" t="s">
        <v>14</v>
      </c>
      <c r="Z537" s="3667"/>
      <c r="AA537" s="3667"/>
      <c r="AB537" s="3667"/>
      <c r="AC537" s="3667"/>
      <c r="AD537" s="3668"/>
      <c r="AE537" s="3669" t="s">
        <v>688</v>
      </c>
      <c r="AF537" s="3670"/>
      <c r="AG537" s="3670"/>
      <c r="AH537" s="3670"/>
      <c r="AI537" s="3670"/>
      <c r="AJ537" s="3670"/>
      <c r="AK537" s="3670"/>
      <c r="AL537" s="3670"/>
      <c r="AM537" s="3670"/>
      <c r="AN537" s="3670"/>
      <c r="AO537" s="3670"/>
      <c r="AP537" s="3670"/>
      <c r="AQ537" s="3671"/>
      <c r="AR537" s="3671"/>
      <c r="AS537" s="3671"/>
      <c r="AT537" s="3671"/>
      <c r="AU537" s="3671"/>
      <c r="AV537" s="3671"/>
      <c r="AW537" s="3671"/>
      <c r="AX537" s="3672"/>
    </row>
    <row r="538" spans="1:50" ht="39.75" customHeight="1" x14ac:dyDescent="0.15">
      <c r="A538" s="535" t="s">
        <v>16</v>
      </c>
      <c r="B538" s="536"/>
      <c r="C538" s="536"/>
      <c r="D538" s="536"/>
      <c r="E538" s="536"/>
      <c r="F538" s="537"/>
      <c r="G538" s="3673" t="s">
        <v>271</v>
      </c>
      <c r="H538" s="3674"/>
      <c r="I538" s="3674"/>
      <c r="J538" s="3674"/>
      <c r="K538" s="3674"/>
      <c r="L538" s="3674"/>
      <c r="M538" s="3674"/>
      <c r="N538" s="3674"/>
      <c r="O538" s="3674"/>
      <c r="P538" s="3674"/>
      <c r="Q538" s="3674"/>
      <c r="R538" s="3674"/>
      <c r="S538" s="3674"/>
      <c r="T538" s="3674"/>
      <c r="U538" s="3674"/>
      <c r="V538" s="3675"/>
      <c r="W538" s="3675"/>
      <c r="X538" s="3675"/>
      <c r="Y538" s="3676" t="s">
        <v>272</v>
      </c>
      <c r="Z538" s="3665"/>
      <c r="AA538" s="3665"/>
      <c r="AB538" s="3665"/>
      <c r="AC538" s="3665"/>
      <c r="AD538" s="3677"/>
      <c r="AE538" s="3678" t="s">
        <v>690</v>
      </c>
      <c r="AF538" s="3679"/>
      <c r="AG538" s="3679"/>
      <c r="AH538" s="3679"/>
      <c r="AI538" s="3679"/>
      <c r="AJ538" s="3679"/>
      <c r="AK538" s="3679"/>
      <c r="AL538" s="3679"/>
      <c r="AM538" s="3679"/>
      <c r="AN538" s="3679"/>
      <c r="AO538" s="3679"/>
      <c r="AP538" s="3679"/>
      <c r="AQ538" s="3679"/>
      <c r="AR538" s="3679"/>
      <c r="AS538" s="3679"/>
      <c r="AT538" s="3679"/>
      <c r="AU538" s="3679"/>
      <c r="AV538" s="3679"/>
      <c r="AW538" s="3679"/>
      <c r="AX538" s="3680"/>
    </row>
    <row r="539" spans="1:50" ht="53.25" customHeight="1" x14ac:dyDescent="0.15">
      <c r="A539" s="526" t="s">
        <v>17</v>
      </c>
      <c r="B539" s="527"/>
      <c r="C539" s="527"/>
      <c r="D539" s="527"/>
      <c r="E539" s="527"/>
      <c r="F539" s="528"/>
      <c r="G539" s="3656" t="s">
        <v>729</v>
      </c>
      <c r="H539" s="3657"/>
      <c r="I539" s="3657"/>
      <c r="J539" s="3657"/>
      <c r="K539" s="3657"/>
      <c r="L539" s="3657"/>
      <c r="M539" s="3657"/>
      <c r="N539" s="3657"/>
      <c r="O539" s="3657"/>
      <c r="P539" s="3657"/>
      <c r="Q539" s="3657"/>
      <c r="R539" s="3657"/>
      <c r="S539" s="3657"/>
      <c r="T539" s="3657"/>
      <c r="U539" s="3657"/>
      <c r="V539" s="3657"/>
      <c r="W539" s="3657"/>
      <c r="X539" s="3657"/>
      <c r="Y539" s="3657"/>
      <c r="Z539" s="3657"/>
      <c r="AA539" s="3657"/>
      <c r="AB539" s="3657"/>
      <c r="AC539" s="3657"/>
      <c r="AD539" s="3657"/>
      <c r="AE539" s="3657"/>
      <c r="AF539" s="3657"/>
      <c r="AG539" s="3657"/>
      <c r="AH539" s="3657"/>
      <c r="AI539" s="3657"/>
      <c r="AJ539" s="3657"/>
      <c r="AK539" s="3657"/>
      <c r="AL539" s="3657"/>
      <c r="AM539" s="3657"/>
      <c r="AN539" s="3657"/>
      <c r="AO539" s="3657"/>
      <c r="AP539" s="3657"/>
      <c r="AQ539" s="3657"/>
      <c r="AR539" s="3657"/>
      <c r="AS539" s="3657"/>
      <c r="AT539" s="3657"/>
      <c r="AU539" s="3657"/>
      <c r="AV539" s="3657"/>
      <c r="AW539" s="3657"/>
      <c r="AX539" s="3658"/>
    </row>
    <row r="540" spans="1:50" ht="53.25" customHeight="1" x14ac:dyDescent="0.15">
      <c r="A540" s="526" t="s">
        <v>19</v>
      </c>
      <c r="B540" s="527"/>
      <c r="C540" s="527"/>
      <c r="D540" s="527"/>
      <c r="E540" s="527"/>
      <c r="F540" s="528"/>
      <c r="G540" s="3659" t="s">
        <v>730</v>
      </c>
      <c r="H540" s="3660"/>
      <c r="I540" s="3660"/>
      <c r="J540" s="3660"/>
      <c r="K540" s="3660"/>
      <c r="L540" s="3660"/>
      <c r="M540" s="3660"/>
      <c r="N540" s="3660"/>
      <c r="O540" s="3660"/>
      <c r="P540" s="3660"/>
      <c r="Q540" s="3660"/>
      <c r="R540" s="3660"/>
      <c r="S540" s="3660"/>
      <c r="T540" s="3660"/>
      <c r="U540" s="3660"/>
      <c r="V540" s="3660"/>
      <c r="W540" s="3660"/>
      <c r="X540" s="3660"/>
      <c r="Y540" s="3660"/>
      <c r="Z540" s="3660"/>
      <c r="AA540" s="3660"/>
      <c r="AB540" s="3660"/>
      <c r="AC540" s="3660"/>
      <c r="AD540" s="3660"/>
      <c r="AE540" s="3660"/>
      <c r="AF540" s="3660"/>
      <c r="AG540" s="3660"/>
      <c r="AH540" s="3660"/>
      <c r="AI540" s="3660"/>
      <c r="AJ540" s="3660"/>
      <c r="AK540" s="3660"/>
      <c r="AL540" s="3660"/>
      <c r="AM540" s="3660"/>
      <c r="AN540" s="3660"/>
      <c r="AO540" s="3660"/>
      <c r="AP540" s="3660"/>
      <c r="AQ540" s="3660"/>
      <c r="AR540" s="3660"/>
      <c r="AS540" s="3660"/>
      <c r="AT540" s="3660"/>
      <c r="AU540" s="3660"/>
      <c r="AV540" s="3660"/>
      <c r="AW540" s="3660"/>
      <c r="AX540" s="3661"/>
    </row>
    <row r="541" spans="1:50" ht="21.75" customHeight="1" x14ac:dyDescent="0.15">
      <c r="A541" s="526" t="s">
        <v>21</v>
      </c>
      <c r="B541" s="527"/>
      <c r="C541" s="527"/>
      <c r="D541" s="527"/>
      <c r="E541" s="527"/>
      <c r="F541" s="528"/>
      <c r="G541" s="3662" t="s">
        <v>698</v>
      </c>
      <c r="H541" s="3663"/>
      <c r="I541" s="3663"/>
      <c r="J541" s="3663"/>
      <c r="K541" s="3663"/>
      <c r="L541" s="3663"/>
      <c r="M541" s="3663"/>
      <c r="N541" s="3663"/>
      <c r="O541" s="3663"/>
      <c r="P541" s="3663"/>
      <c r="Q541" s="3663"/>
      <c r="R541" s="3663"/>
      <c r="S541" s="3663"/>
      <c r="T541" s="3663"/>
      <c r="U541" s="3663"/>
      <c r="V541" s="3663"/>
      <c r="W541" s="3663"/>
      <c r="X541" s="3663"/>
      <c r="Y541" s="3663"/>
      <c r="Z541" s="3663"/>
      <c r="AA541" s="3663"/>
      <c r="AB541" s="3663"/>
      <c r="AC541" s="3663"/>
      <c r="AD541" s="3663"/>
      <c r="AE541" s="3663"/>
      <c r="AF541" s="3663"/>
      <c r="AG541" s="3663"/>
      <c r="AH541" s="3663"/>
      <c r="AI541" s="3663"/>
      <c r="AJ541" s="3663"/>
      <c r="AK541" s="3663"/>
      <c r="AL541" s="3663"/>
      <c r="AM541" s="3663"/>
      <c r="AN541" s="3663"/>
      <c r="AO541" s="3663"/>
      <c r="AP541" s="3663"/>
      <c r="AQ541" s="3663"/>
      <c r="AR541" s="3663"/>
      <c r="AS541" s="3663"/>
      <c r="AT541" s="3663"/>
      <c r="AU541" s="3663"/>
      <c r="AV541" s="3663"/>
      <c r="AW541" s="3663"/>
      <c r="AX541" s="3664"/>
    </row>
    <row r="542" spans="1:50" ht="19.5" customHeight="1" x14ac:dyDescent="0.15">
      <c r="A542" s="3639" t="s">
        <v>708</v>
      </c>
      <c r="B542" s="3640"/>
      <c r="C542" s="3640"/>
      <c r="D542" s="3640"/>
      <c r="E542" s="3640"/>
      <c r="F542" s="3641"/>
      <c r="G542" s="3648"/>
      <c r="H542" s="3649"/>
      <c r="I542" s="3649"/>
      <c r="J542" s="3649"/>
      <c r="K542" s="3649"/>
      <c r="L542" s="3649"/>
      <c r="M542" s="3649"/>
      <c r="N542" s="3649"/>
      <c r="O542" s="3649"/>
      <c r="P542" s="3621" t="s">
        <v>276</v>
      </c>
      <c r="Q542" s="3622"/>
      <c r="R542" s="3622"/>
      <c r="S542" s="3622"/>
      <c r="T542" s="3622"/>
      <c r="U542" s="3622"/>
      <c r="V542" s="3650"/>
      <c r="W542" s="3621" t="s">
        <v>277</v>
      </c>
      <c r="X542" s="3622"/>
      <c r="Y542" s="3622"/>
      <c r="Z542" s="3622"/>
      <c r="AA542" s="3622"/>
      <c r="AB542" s="3622"/>
      <c r="AC542" s="3650"/>
      <c r="AD542" s="3621" t="s">
        <v>278</v>
      </c>
      <c r="AE542" s="3622"/>
      <c r="AF542" s="3622"/>
      <c r="AG542" s="3622"/>
      <c r="AH542" s="3622"/>
      <c r="AI542" s="3622"/>
      <c r="AJ542" s="3650"/>
      <c r="AK542" s="3621" t="s">
        <v>279</v>
      </c>
      <c r="AL542" s="3622"/>
      <c r="AM542" s="3622"/>
      <c r="AN542" s="3622"/>
      <c r="AO542" s="3622"/>
      <c r="AP542" s="3622"/>
      <c r="AQ542" s="3650"/>
      <c r="AR542" s="3621" t="s">
        <v>280</v>
      </c>
      <c r="AS542" s="3622"/>
      <c r="AT542" s="3622"/>
      <c r="AU542" s="3622"/>
      <c r="AV542" s="3622"/>
      <c r="AW542" s="3622"/>
      <c r="AX542" s="3623"/>
    </row>
    <row r="543" spans="1:50" ht="19.5" customHeight="1" x14ac:dyDescent="0.15">
      <c r="A543" s="3642"/>
      <c r="B543" s="3643"/>
      <c r="C543" s="3643"/>
      <c r="D543" s="3643"/>
      <c r="E543" s="3643"/>
      <c r="F543" s="3644"/>
      <c r="G543" s="3624" t="s">
        <v>29</v>
      </c>
      <c r="H543" s="3625"/>
      <c r="I543" s="3630" t="s">
        <v>30</v>
      </c>
      <c r="J543" s="3631"/>
      <c r="K543" s="3631"/>
      <c r="L543" s="3631"/>
      <c r="M543" s="3631"/>
      <c r="N543" s="3631"/>
      <c r="O543" s="3632"/>
      <c r="P543" s="3633">
        <v>9</v>
      </c>
      <c r="Q543" s="3633"/>
      <c r="R543" s="3633"/>
      <c r="S543" s="3633"/>
      <c r="T543" s="3633"/>
      <c r="U543" s="3633"/>
      <c r="V543" s="3633"/>
      <c r="W543" s="3633">
        <v>7</v>
      </c>
      <c r="X543" s="3633"/>
      <c r="Y543" s="3633"/>
      <c r="Z543" s="3633"/>
      <c r="AA543" s="3633"/>
      <c r="AB543" s="3633"/>
      <c r="AC543" s="3633"/>
      <c r="AD543" s="3633">
        <v>7</v>
      </c>
      <c r="AE543" s="3633"/>
      <c r="AF543" s="3633"/>
      <c r="AG543" s="3633"/>
      <c r="AH543" s="3633"/>
      <c r="AI543" s="3633"/>
      <c r="AJ543" s="3633"/>
      <c r="AK543" s="3633">
        <v>6</v>
      </c>
      <c r="AL543" s="3633"/>
      <c r="AM543" s="3633"/>
      <c r="AN543" s="3633"/>
      <c r="AO543" s="3633"/>
      <c r="AP543" s="3633"/>
      <c r="AQ543" s="3633"/>
      <c r="AR543" s="3633"/>
      <c r="AS543" s="3633"/>
      <c r="AT543" s="3633"/>
      <c r="AU543" s="3633"/>
      <c r="AV543" s="3633"/>
      <c r="AW543" s="3633"/>
      <c r="AX543" s="3634"/>
    </row>
    <row r="544" spans="1:50" ht="19.5" customHeight="1" x14ac:dyDescent="0.15">
      <c r="A544" s="3642"/>
      <c r="B544" s="3643"/>
      <c r="C544" s="3643"/>
      <c r="D544" s="3643"/>
      <c r="E544" s="3643"/>
      <c r="F544" s="3644"/>
      <c r="G544" s="3626"/>
      <c r="H544" s="3627"/>
      <c r="I544" s="3635" t="s">
        <v>31</v>
      </c>
      <c r="J544" s="3636"/>
      <c r="K544" s="3636"/>
      <c r="L544" s="3636"/>
      <c r="M544" s="3636"/>
      <c r="N544" s="3636"/>
      <c r="O544" s="3637"/>
      <c r="P544" s="3638" t="s">
        <v>690</v>
      </c>
      <c r="Q544" s="3638"/>
      <c r="R544" s="3638"/>
      <c r="S544" s="3638"/>
      <c r="T544" s="3638"/>
      <c r="U544" s="3638"/>
      <c r="V544" s="3638"/>
      <c r="W544" s="3638" t="s">
        <v>690</v>
      </c>
      <c r="X544" s="3638"/>
      <c r="Y544" s="3638"/>
      <c r="Z544" s="3638"/>
      <c r="AA544" s="3638"/>
      <c r="AB544" s="3638"/>
      <c r="AC544" s="3638"/>
      <c r="AD544" s="3638" t="s">
        <v>690</v>
      </c>
      <c r="AE544" s="3638"/>
      <c r="AF544" s="3638"/>
      <c r="AG544" s="3638"/>
      <c r="AH544" s="3638"/>
      <c r="AI544" s="3638"/>
      <c r="AJ544" s="3638"/>
      <c r="AK544" s="3638" t="s">
        <v>690</v>
      </c>
      <c r="AL544" s="3638"/>
      <c r="AM544" s="3638"/>
      <c r="AN544" s="3638"/>
      <c r="AO544" s="3638"/>
      <c r="AP544" s="3638"/>
      <c r="AQ544" s="3638"/>
      <c r="AR544" s="3654"/>
      <c r="AS544" s="3654"/>
      <c r="AT544" s="3654"/>
      <c r="AU544" s="3654"/>
      <c r="AV544" s="3654"/>
      <c r="AW544" s="3654"/>
      <c r="AX544" s="3655"/>
    </row>
    <row r="545" spans="1:59" ht="19.5" customHeight="1" x14ac:dyDescent="0.15">
      <c r="A545" s="3642"/>
      <c r="B545" s="3643"/>
      <c r="C545" s="3643"/>
      <c r="D545" s="3643"/>
      <c r="E545" s="3643"/>
      <c r="F545" s="3644"/>
      <c r="G545" s="3626"/>
      <c r="H545" s="3627"/>
      <c r="I545" s="3651" t="s">
        <v>32</v>
      </c>
      <c r="J545" s="3652"/>
      <c r="K545" s="3652"/>
      <c r="L545" s="3652"/>
      <c r="M545" s="3652"/>
      <c r="N545" s="3652"/>
      <c r="O545" s="3653"/>
      <c r="P545" s="1008" t="s">
        <v>690</v>
      </c>
      <c r="Q545" s="1008"/>
      <c r="R545" s="1008"/>
      <c r="S545" s="1008"/>
      <c r="T545" s="1008"/>
      <c r="U545" s="1008"/>
      <c r="V545" s="1008"/>
      <c r="W545" s="1008" t="s">
        <v>690</v>
      </c>
      <c r="X545" s="1008"/>
      <c r="Y545" s="1008"/>
      <c r="Z545" s="1008"/>
      <c r="AA545" s="1008"/>
      <c r="AB545" s="1008"/>
      <c r="AC545" s="1008"/>
      <c r="AD545" s="1008" t="s">
        <v>690</v>
      </c>
      <c r="AE545" s="1008"/>
      <c r="AF545" s="1008"/>
      <c r="AG545" s="1008"/>
      <c r="AH545" s="1008"/>
      <c r="AI545" s="1008"/>
      <c r="AJ545" s="1008"/>
      <c r="AK545" s="1008" t="s">
        <v>690</v>
      </c>
      <c r="AL545" s="1008"/>
      <c r="AM545" s="1008"/>
      <c r="AN545" s="1008"/>
      <c r="AO545" s="1008"/>
      <c r="AP545" s="1008"/>
      <c r="AQ545" s="1008"/>
      <c r="AR545" s="444"/>
      <c r="AS545" s="445"/>
      <c r="AT545" s="445"/>
      <c r="AU545" s="445"/>
      <c r="AV545" s="445"/>
      <c r="AW545" s="445"/>
      <c r="AX545" s="446"/>
    </row>
    <row r="546" spans="1:59" ht="19.5" customHeight="1" x14ac:dyDescent="0.15">
      <c r="A546" s="3642"/>
      <c r="B546" s="3643"/>
      <c r="C546" s="3643"/>
      <c r="D546" s="3643"/>
      <c r="E546" s="3643"/>
      <c r="F546" s="3644"/>
      <c r="G546" s="3626"/>
      <c r="H546" s="3627"/>
      <c r="I546" s="3651" t="s">
        <v>33</v>
      </c>
      <c r="J546" s="3652"/>
      <c r="K546" s="3652"/>
      <c r="L546" s="3652"/>
      <c r="M546" s="3652"/>
      <c r="N546" s="3652"/>
      <c r="O546" s="3653"/>
      <c r="P546" s="1008" t="s">
        <v>690</v>
      </c>
      <c r="Q546" s="1008"/>
      <c r="R546" s="1008"/>
      <c r="S546" s="1008"/>
      <c r="T546" s="1008"/>
      <c r="U546" s="1008"/>
      <c r="V546" s="1008"/>
      <c r="W546" s="1008" t="s">
        <v>690</v>
      </c>
      <c r="X546" s="1008"/>
      <c r="Y546" s="1008"/>
      <c r="Z546" s="1008"/>
      <c r="AA546" s="1008"/>
      <c r="AB546" s="1008"/>
      <c r="AC546" s="1008"/>
      <c r="AD546" s="1008" t="s">
        <v>690</v>
      </c>
      <c r="AE546" s="1008"/>
      <c r="AF546" s="1008"/>
      <c r="AG546" s="1008"/>
      <c r="AH546" s="1008"/>
      <c r="AI546" s="1008"/>
      <c r="AJ546" s="1008"/>
      <c r="AK546" s="1008" t="s">
        <v>690</v>
      </c>
      <c r="AL546" s="1008"/>
      <c r="AM546" s="1008"/>
      <c r="AN546" s="1008"/>
      <c r="AO546" s="1008"/>
      <c r="AP546" s="1008"/>
      <c r="AQ546" s="1008"/>
      <c r="AR546" s="464"/>
      <c r="AS546" s="465"/>
      <c r="AT546" s="465"/>
      <c r="AU546" s="465"/>
      <c r="AV546" s="465"/>
      <c r="AW546" s="465"/>
      <c r="AX546" s="466"/>
    </row>
    <row r="547" spans="1:59" ht="19.5" customHeight="1" x14ac:dyDescent="0.15">
      <c r="A547" s="3642"/>
      <c r="B547" s="3643"/>
      <c r="C547" s="3643"/>
      <c r="D547" s="3643"/>
      <c r="E547" s="3643"/>
      <c r="F547" s="3644"/>
      <c r="G547" s="3626"/>
      <c r="H547" s="3627"/>
      <c r="I547" s="467" t="s">
        <v>34</v>
      </c>
      <c r="J547" s="468"/>
      <c r="K547" s="468"/>
      <c r="L547" s="468"/>
      <c r="M547" s="468"/>
      <c r="N547" s="468"/>
      <c r="O547" s="469"/>
      <c r="P547" s="1008" t="s">
        <v>690</v>
      </c>
      <c r="Q547" s="1008"/>
      <c r="R547" s="1008"/>
      <c r="S547" s="1008"/>
      <c r="T547" s="1008"/>
      <c r="U547" s="1008"/>
      <c r="V547" s="1008"/>
      <c r="W547" s="1008" t="s">
        <v>690</v>
      </c>
      <c r="X547" s="1008"/>
      <c r="Y547" s="1008"/>
      <c r="Z547" s="1008"/>
      <c r="AA547" s="1008"/>
      <c r="AB547" s="1008"/>
      <c r="AC547" s="1008"/>
      <c r="AD547" s="1008" t="s">
        <v>690</v>
      </c>
      <c r="AE547" s="1008"/>
      <c r="AF547" s="1008"/>
      <c r="AG547" s="1008"/>
      <c r="AH547" s="1008"/>
      <c r="AI547" s="1008"/>
      <c r="AJ547" s="1008"/>
      <c r="AK547" s="1008" t="s">
        <v>690</v>
      </c>
      <c r="AL547" s="1008"/>
      <c r="AM547" s="1008"/>
      <c r="AN547" s="1008"/>
      <c r="AO547" s="1008"/>
      <c r="AP547" s="1008"/>
      <c r="AQ547" s="1008"/>
      <c r="AR547" s="600"/>
      <c r="AS547" s="600"/>
      <c r="AT547" s="600"/>
      <c r="AU547" s="600"/>
      <c r="AV547" s="600"/>
      <c r="AW547" s="600"/>
      <c r="AX547" s="601"/>
    </row>
    <row r="548" spans="1:59" ht="19.5" customHeight="1" x14ac:dyDescent="0.15">
      <c r="A548" s="3642"/>
      <c r="B548" s="3643"/>
      <c r="C548" s="3643"/>
      <c r="D548" s="3643"/>
      <c r="E548" s="3643"/>
      <c r="F548" s="3644"/>
      <c r="G548" s="3628"/>
      <c r="H548" s="3629"/>
      <c r="I548" s="3616" t="s">
        <v>35</v>
      </c>
      <c r="J548" s="3617"/>
      <c r="K548" s="3617"/>
      <c r="L548" s="3617"/>
      <c r="M548" s="3617"/>
      <c r="N548" s="3617"/>
      <c r="O548" s="3618"/>
      <c r="P548" s="3619">
        <v>9</v>
      </c>
      <c r="Q548" s="3619"/>
      <c r="R548" s="3619"/>
      <c r="S548" s="3619"/>
      <c r="T548" s="3619"/>
      <c r="U548" s="3619"/>
      <c r="V548" s="3619"/>
      <c r="W548" s="3619">
        <v>7</v>
      </c>
      <c r="X548" s="3619"/>
      <c r="Y548" s="3619"/>
      <c r="Z548" s="3619"/>
      <c r="AA548" s="3619"/>
      <c r="AB548" s="3619"/>
      <c r="AC548" s="3619"/>
      <c r="AD548" s="3619">
        <v>7</v>
      </c>
      <c r="AE548" s="3619"/>
      <c r="AF548" s="3619"/>
      <c r="AG548" s="3619"/>
      <c r="AH548" s="3619"/>
      <c r="AI548" s="3619"/>
      <c r="AJ548" s="3619"/>
      <c r="AK548" s="3619">
        <v>6</v>
      </c>
      <c r="AL548" s="3619"/>
      <c r="AM548" s="3619"/>
      <c r="AN548" s="3619"/>
      <c r="AO548" s="3619"/>
      <c r="AP548" s="3619"/>
      <c r="AQ548" s="3619"/>
      <c r="AR548" s="3619"/>
      <c r="AS548" s="3619"/>
      <c r="AT548" s="3619"/>
      <c r="AU548" s="3619"/>
      <c r="AV548" s="3619"/>
      <c r="AW548" s="3619"/>
      <c r="AX548" s="3620"/>
    </row>
    <row r="549" spans="1:59" ht="19.5" customHeight="1" x14ac:dyDescent="0.15">
      <c r="A549" s="3642"/>
      <c r="B549" s="3643"/>
      <c r="C549" s="3643"/>
      <c r="D549" s="3643"/>
      <c r="E549" s="3643"/>
      <c r="F549" s="3644"/>
      <c r="G549" s="3611" t="s">
        <v>36</v>
      </c>
      <c r="H549" s="3612"/>
      <c r="I549" s="3612"/>
      <c r="J549" s="3612"/>
      <c r="K549" s="3612"/>
      <c r="L549" s="3612"/>
      <c r="M549" s="3612"/>
      <c r="N549" s="3612"/>
      <c r="O549" s="3612"/>
      <c r="P549" s="3613">
        <v>4</v>
      </c>
      <c r="Q549" s="3613"/>
      <c r="R549" s="3613"/>
      <c r="S549" s="3613"/>
      <c r="T549" s="3613"/>
      <c r="U549" s="3613"/>
      <c r="V549" s="3613"/>
      <c r="W549" s="3613">
        <v>4</v>
      </c>
      <c r="X549" s="3613"/>
      <c r="Y549" s="3613"/>
      <c r="Z549" s="3613"/>
      <c r="AA549" s="3613"/>
      <c r="AB549" s="3613"/>
      <c r="AC549" s="3613"/>
      <c r="AD549" s="3613">
        <v>3</v>
      </c>
      <c r="AE549" s="3613"/>
      <c r="AF549" s="3613"/>
      <c r="AG549" s="3613"/>
      <c r="AH549" s="3613"/>
      <c r="AI549" s="3613"/>
      <c r="AJ549" s="3613"/>
      <c r="AK549" s="3614"/>
      <c r="AL549" s="3614"/>
      <c r="AM549" s="3614"/>
      <c r="AN549" s="3614"/>
      <c r="AO549" s="3614"/>
      <c r="AP549" s="3614"/>
      <c r="AQ549" s="3614"/>
      <c r="AR549" s="3614"/>
      <c r="AS549" s="3614"/>
      <c r="AT549" s="3614"/>
      <c r="AU549" s="3614"/>
      <c r="AV549" s="3614"/>
      <c r="AW549" s="3614"/>
      <c r="AX549" s="3615"/>
      <c r="BG549" s="131"/>
    </row>
    <row r="550" spans="1:59" ht="19.5" customHeight="1" x14ac:dyDescent="0.15">
      <c r="A550" s="3645"/>
      <c r="B550" s="3646"/>
      <c r="C550" s="3646"/>
      <c r="D550" s="3646"/>
      <c r="E550" s="3646"/>
      <c r="F550" s="3647"/>
      <c r="G550" s="3611" t="s">
        <v>37</v>
      </c>
      <c r="H550" s="3612"/>
      <c r="I550" s="3612"/>
      <c r="J550" s="3612"/>
      <c r="K550" s="3612"/>
      <c r="L550" s="3612"/>
      <c r="M550" s="3612"/>
      <c r="N550" s="3612"/>
      <c r="O550" s="3612"/>
      <c r="P550" s="3613">
        <v>44.2</v>
      </c>
      <c r="Q550" s="3613"/>
      <c r="R550" s="3613"/>
      <c r="S550" s="3613"/>
      <c r="T550" s="3613"/>
      <c r="U550" s="3613"/>
      <c r="V550" s="3613"/>
      <c r="W550" s="3613">
        <v>59.9</v>
      </c>
      <c r="X550" s="3613"/>
      <c r="Y550" s="3613"/>
      <c r="Z550" s="3613"/>
      <c r="AA550" s="3613"/>
      <c r="AB550" s="3613"/>
      <c r="AC550" s="3613"/>
      <c r="AD550" s="3613">
        <v>42.4</v>
      </c>
      <c r="AE550" s="3613"/>
      <c r="AF550" s="3613"/>
      <c r="AG550" s="3613"/>
      <c r="AH550" s="3613"/>
      <c r="AI550" s="3613"/>
      <c r="AJ550" s="3613"/>
      <c r="AK550" s="3614"/>
      <c r="AL550" s="3614"/>
      <c r="AM550" s="3614"/>
      <c r="AN550" s="3614"/>
      <c r="AO550" s="3614"/>
      <c r="AP550" s="3614"/>
      <c r="AQ550" s="3614"/>
      <c r="AR550" s="3614"/>
      <c r="AS550" s="3614"/>
      <c r="AT550" s="3614"/>
      <c r="AU550" s="3614"/>
      <c r="AV550" s="3614"/>
      <c r="AW550" s="3614"/>
      <c r="AX550" s="3615"/>
    </row>
    <row r="551" spans="1:59" ht="19.5" customHeight="1" x14ac:dyDescent="0.15">
      <c r="A551" s="1104" t="s">
        <v>696</v>
      </c>
      <c r="B551" s="1105"/>
      <c r="C551" s="588" t="s">
        <v>91</v>
      </c>
      <c r="D551" s="589"/>
      <c r="E551" s="589"/>
      <c r="F551" s="589"/>
      <c r="G551" s="589"/>
      <c r="H551" s="589"/>
      <c r="I551" s="589"/>
      <c r="J551" s="589"/>
      <c r="K551" s="590"/>
      <c r="L551" s="591" t="s">
        <v>92</v>
      </c>
      <c r="M551" s="591"/>
      <c r="N551" s="591"/>
      <c r="O551" s="591"/>
      <c r="P551" s="591"/>
      <c r="Q551" s="591"/>
      <c r="R551" s="592" t="s">
        <v>280</v>
      </c>
      <c r="S551" s="592"/>
      <c r="T551" s="592"/>
      <c r="U551" s="592"/>
      <c r="V551" s="592"/>
      <c r="W551" s="592"/>
      <c r="X551" s="593" t="s">
        <v>93</v>
      </c>
      <c r="Y551" s="589"/>
      <c r="Z551" s="589"/>
      <c r="AA551" s="589"/>
      <c r="AB551" s="589"/>
      <c r="AC551" s="589"/>
      <c r="AD551" s="589"/>
      <c r="AE551" s="589"/>
      <c r="AF551" s="589"/>
      <c r="AG551" s="589"/>
      <c r="AH551" s="589"/>
      <c r="AI551" s="589"/>
      <c r="AJ551" s="589"/>
      <c r="AK551" s="589"/>
      <c r="AL551" s="589"/>
      <c r="AM551" s="589"/>
      <c r="AN551" s="589"/>
      <c r="AO551" s="589"/>
      <c r="AP551" s="589"/>
      <c r="AQ551" s="589"/>
      <c r="AR551" s="589"/>
      <c r="AS551" s="589"/>
      <c r="AT551" s="589"/>
      <c r="AU551" s="589"/>
      <c r="AV551" s="589"/>
      <c r="AW551" s="589"/>
      <c r="AX551" s="594"/>
    </row>
    <row r="552" spans="1:59" ht="19.5" customHeight="1" x14ac:dyDescent="0.15">
      <c r="A552" s="1106"/>
      <c r="B552" s="1107"/>
      <c r="C552" s="3602" t="s">
        <v>727</v>
      </c>
      <c r="D552" s="3603"/>
      <c r="E552" s="3603"/>
      <c r="F552" s="3603"/>
      <c r="G552" s="3603"/>
      <c r="H552" s="3603"/>
      <c r="I552" s="3603"/>
      <c r="J552" s="3603"/>
      <c r="K552" s="3604"/>
      <c r="L552" s="1058">
        <v>6</v>
      </c>
      <c r="M552" s="1059"/>
      <c r="N552" s="1059"/>
      <c r="O552" s="1059"/>
      <c r="P552" s="1059"/>
      <c r="Q552" s="1060"/>
      <c r="R552" s="1061"/>
      <c r="S552" s="1061"/>
      <c r="T552" s="1061"/>
      <c r="U552" s="1061"/>
      <c r="V552" s="1061"/>
      <c r="W552" s="1061"/>
      <c r="X552" s="482"/>
      <c r="Y552" s="483"/>
      <c r="Z552" s="483"/>
      <c r="AA552" s="483"/>
      <c r="AB552" s="483"/>
      <c r="AC552" s="483"/>
      <c r="AD552" s="483"/>
      <c r="AE552" s="483"/>
      <c r="AF552" s="483"/>
      <c r="AG552" s="483"/>
      <c r="AH552" s="483"/>
      <c r="AI552" s="483"/>
      <c r="AJ552" s="483"/>
      <c r="AK552" s="483"/>
      <c r="AL552" s="483"/>
      <c r="AM552" s="483"/>
      <c r="AN552" s="483"/>
      <c r="AO552" s="483"/>
      <c r="AP552" s="483"/>
      <c r="AQ552" s="483"/>
      <c r="AR552" s="483"/>
      <c r="AS552" s="483"/>
      <c r="AT552" s="483"/>
      <c r="AU552" s="483"/>
      <c r="AV552" s="483"/>
      <c r="AW552" s="483"/>
      <c r="AX552" s="484"/>
    </row>
    <row r="553" spans="1:59" ht="19.5" customHeight="1" x14ac:dyDescent="0.15">
      <c r="A553" s="1106"/>
      <c r="B553" s="1107"/>
      <c r="C553" s="409"/>
      <c r="D553" s="410"/>
      <c r="E553" s="410"/>
      <c r="F553" s="410"/>
      <c r="G553" s="410"/>
      <c r="H553" s="410"/>
      <c r="I553" s="410"/>
      <c r="J553" s="410"/>
      <c r="K553" s="411"/>
      <c r="L553" s="1056"/>
      <c r="M553" s="1056"/>
      <c r="N553" s="1056"/>
      <c r="O553" s="1056"/>
      <c r="P553" s="1056"/>
      <c r="Q553" s="1056"/>
      <c r="R553" s="1056"/>
      <c r="S553" s="1056"/>
      <c r="T553" s="1056"/>
      <c r="U553" s="1056"/>
      <c r="V553" s="1056"/>
      <c r="W553" s="1056"/>
      <c r="X553" s="422"/>
      <c r="Y553" s="423"/>
      <c r="Z553" s="423"/>
      <c r="AA553" s="423"/>
      <c r="AB553" s="423"/>
      <c r="AC553" s="423"/>
      <c r="AD553" s="423"/>
      <c r="AE553" s="423"/>
      <c r="AF553" s="423"/>
      <c r="AG553" s="423"/>
      <c r="AH553" s="423"/>
      <c r="AI553" s="423"/>
      <c r="AJ553" s="423"/>
      <c r="AK553" s="423"/>
      <c r="AL553" s="423"/>
      <c r="AM553" s="423"/>
      <c r="AN553" s="423"/>
      <c r="AO553" s="423"/>
      <c r="AP553" s="423"/>
      <c r="AQ553" s="423"/>
      <c r="AR553" s="423"/>
      <c r="AS553" s="423"/>
      <c r="AT553" s="423"/>
      <c r="AU553" s="423"/>
      <c r="AV553" s="423"/>
      <c r="AW553" s="423"/>
      <c r="AX553" s="424"/>
    </row>
    <row r="554" spans="1:59" ht="19.5" customHeight="1" x14ac:dyDescent="0.15">
      <c r="A554" s="1106"/>
      <c r="B554" s="1107"/>
      <c r="C554" s="409"/>
      <c r="D554" s="410"/>
      <c r="E554" s="410"/>
      <c r="F554" s="410"/>
      <c r="G554" s="410"/>
      <c r="H554" s="410"/>
      <c r="I554" s="410"/>
      <c r="J554" s="410"/>
      <c r="K554" s="411"/>
      <c r="L554" s="1056"/>
      <c r="M554" s="1056"/>
      <c r="N554" s="1056"/>
      <c r="O554" s="1056"/>
      <c r="P554" s="1056"/>
      <c r="Q554" s="1056"/>
      <c r="R554" s="1056"/>
      <c r="S554" s="1056"/>
      <c r="T554" s="1056"/>
      <c r="U554" s="1056"/>
      <c r="V554" s="1056"/>
      <c r="W554" s="1056"/>
      <c r="X554" s="422"/>
      <c r="Y554" s="423"/>
      <c r="Z554" s="423"/>
      <c r="AA554" s="423"/>
      <c r="AB554" s="423"/>
      <c r="AC554" s="423"/>
      <c r="AD554" s="423"/>
      <c r="AE554" s="423"/>
      <c r="AF554" s="423"/>
      <c r="AG554" s="423"/>
      <c r="AH554" s="423"/>
      <c r="AI554" s="423"/>
      <c r="AJ554" s="423"/>
      <c r="AK554" s="423"/>
      <c r="AL554" s="423"/>
      <c r="AM554" s="423"/>
      <c r="AN554" s="423"/>
      <c r="AO554" s="423"/>
      <c r="AP554" s="423"/>
      <c r="AQ554" s="423"/>
      <c r="AR554" s="423"/>
      <c r="AS554" s="423"/>
      <c r="AT554" s="423"/>
      <c r="AU554" s="423"/>
      <c r="AV554" s="423"/>
      <c r="AW554" s="423"/>
      <c r="AX554" s="424"/>
    </row>
    <row r="555" spans="1:59" ht="19.5" customHeight="1" x14ac:dyDescent="0.15">
      <c r="A555" s="1106"/>
      <c r="B555" s="1107"/>
      <c r="C555" s="409"/>
      <c r="D555" s="410"/>
      <c r="E555" s="410"/>
      <c r="F555" s="410"/>
      <c r="G555" s="410"/>
      <c r="H555" s="410"/>
      <c r="I555" s="410"/>
      <c r="J555" s="410"/>
      <c r="K555" s="411"/>
      <c r="L555" s="1056"/>
      <c r="M555" s="1056"/>
      <c r="N555" s="1056"/>
      <c r="O555" s="1056"/>
      <c r="P555" s="1056"/>
      <c r="Q555" s="1056"/>
      <c r="R555" s="1056"/>
      <c r="S555" s="1056"/>
      <c r="T555" s="1056"/>
      <c r="U555" s="1056"/>
      <c r="V555" s="1056"/>
      <c r="W555" s="1056"/>
      <c r="X555" s="422"/>
      <c r="Y555" s="423"/>
      <c r="Z555" s="423"/>
      <c r="AA555" s="423"/>
      <c r="AB555" s="423"/>
      <c r="AC555" s="423"/>
      <c r="AD555" s="423"/>
      <c r="AE555" s="423"/>
      <c r="AF555" s="423"/>
      <c r="AG555" s="423"/>
      <c r="AH555" s="423"/>
      <c r="AI555" s="423"/>
      <c r="AJ555" s="423"/>
      <c r="AK555" s="423"/>
      <c r="AL555" s="423"/>
      <c r="AM555" s="423"/>
      <c r="AN555" s="423"/>
      <c r="AO555" s="423"/>
      <c r="AP555" s="423"/>
      <c r="AQ555" s="423"/>
      <c r="AR555" s="423"/>
      <c r="AS555" s="423"/>
      <c r="AT555" s="423"/>
      <c r="AU555" s="423"/>
      <c r="AV555" s="423"/>
      <c r="AW555" s="423"/>
      <c r="AX555" s="424"/>
    </row>
    <row r="556" spans="1:59" ht="19.5" customHeight="1" x14ac:dyDescent="0.15">
      <c r="A556" s="1106"/>
      <c r="B556" s="1107"/>
      <c r="C556" s="929"/>
      <c r="D556" s="917"/>
      <c r="E556" s="917"/>
      <c r="F556" s="917"/>
      <c r="G556" s="917"/>
      <c r="H556" s="917"/>
      <c r="I556" s="917"/>
      <c r="J556" s="917"/>
      <c r="K556" s="918"/>
      <c r="L556" s="1056"/>
      <c r="M556" s="1056"/>
      <c r="N556" s="1056"/>
      <c r="O556" s="1056"/>
      <c r="P556" s="1056"/>
      <c r="Q556" s="1056"/>
      <c r="R556" s="1056"/>
      <c r="S556" s="1056"/>
      <c r="T556" s="1056"/>
      <c r="U556" s="1056"/>
      <c r="V556" s="1056"/>
      <c r="W556" s="1056"/>
      <c r="X556" s="422"/>
      <c r="Y556" s="423"/>
      <c r="Z556" s="423"/>
      <c r="AA556" s="423"/>
      <c r="AB556" s="423"/>
      <c r="AC556" s="423"/>
      <c r="AD556" s="423"/>
      <c r="AE556" s="423"/>
      <c r="AF556" s="423"/>
      <c r="AG556" s="423"/>
      <c r="AH556" s="423"/>
      <c r="AI556" s="423"/>
      <c r="AJ556" s="423"/>
      <c r="AK556" s="423"/>
      <c r="AL556" s="423"/>
      <c r="AM556" s="423"/>
      <c r="AN556" s="423"/>
      <c r="AO556" s="423"/>
      <c r="AP556" s="423"/>
      <c r="AQ556" s="423"/>
      <c r="AR556" s="423"/>
      <c r="AS556" s="423"/>
      <c r="AT556" s="423"/>
      <c r="AU556" s="423"/>
      <c r="AV556" s="423"/>
      <c r="AW556" s="423"/>
      <c r="AX556" s="424"/>
    </row>
    <row r="557" spans="1:59" ht="19.5" customHeight="1" x14ac:dyDescent="0.15">
      <c r="A557" s="1106"/>
      <c r="B557" s="1107"/>
      <c r="C557" s="409"/>
      <c r="D557" s="410"/>
      <c r="E557" s="410"/>
      <c r="F557" s="410"/>
      <c r="G557" s="410"/>
      <c r="H557" s="410"/>
      <c r="I557" s="410"/>
      <c r="J557" s="410"/>
      <c r="K557" s="411"/>
      <c r="L557" s="1056"/>
      <c r="M557" s="1056"/>
      <c r="N557" s="1056"/>
      <c r="O557" s="1056"/>
      <c r="P557" s="1056"/>
      <c r="Q557" s="1056"/>
      <c r="R557" s="1056"/>
      <c r="S557" s="1056"/>
      <c r="T557" s="1056"/>
      <c r="U557" s="1056"/>
      <c r="V557" s="1056"/>
      <c r="W557" s="1056"/>
      <c r="X557" s="422"/>
      <c r="Y557" s="423"/>
      <c r="Z557" s="423"/>
      <c r="AA557" s="423"/>
      <c r="AB557" s="423"/>
      <c r="AC557" s="423"/>
      <c r="AD557" s="423"/>
      <c r="AE557" s="423"/>
      <c r="AF557" s="423"/>
      <c r="AG557" s="423"/>
      <c r="AH557" s="423"/>
      <c r="AI557" s="423"/>
      <c r="AJ557" s="423"/>
      <c r="AK557" s="423"/>
      <c r="AL557" s="423"/>
      <c r="AM557" s="423"/>
      <c r="AN557" s="423"/>
      <c r="AO557" s="423"/>
      <c r="AP557" s="423"/>
      <c r="AQ557" s="423"/>
      <c r="AR557" s="423"/>
      <c r="AS557" s="423"/>
      <c r="AT557" s="423"/>
      <c r="AU557" s="423"/>
      <c r="AV557" s="423"/>
      <c r="AW557" s="423"/>
      <c r="AX557" s="424"/>
    </row>
    <row r="558" spans="1:59" ht="19.5" hidden="1" customHeight="1" x14ac:dyDescent="0.15">
      <c r="A558" s="1106"/>
      <c r="B558" s="1107"/>
      <c r="C558" s="425"/>
      <c r="D558" s="426"/>
      <c r="E558" s="426"/>
      <c r="F558" s="426"/>
      <c r="G558" s="426"/>
      <c r="H558" s="426"/>
      <c r="I558" s="426"/>
      <c r="J558" s="426"/>
      <c r="K558" s="427"/>
      <c r="L558" s="1057"/>
      <c r="M558" s="1057"/>
      <c r="N558" s="1057"/>
      <c r="O558" s="1057"/>
      <c r="P558" s="1057"/>
      <c r="Q558" s="1057"/>
      <c r="R558" s="1057"/>
      <c r="S558" s="1057"/>
      <c r="T558" s="1057"/>
      <c r="U558" s="1057"/>
      <c r="V558" s="1057"/>
      <c r="W558" s="1057"/>
      <c r="X558" s="422"/>
      <c r="Y558" s="423"/>
      <c r="Z558" s="423"/>
      <c r="AA558" s="423"/>
      <c r="AB558" s="423"/>
      <c r="AC558" s="423"/>
      <c r="AD558" s="423"/>
      <c r="AE558" s="423"/>
      <c r="AF558" s="423"/>
      <c r="AG558" s="423"/>
      <c r="AH558" s="423"/>
      <c r="AI558" s="423"/>
      <c r="AJ558" s="423"/>
      <c r="AK558" s="423"/>
      <c r="AL558" s="423"/>
      <c r="AM558" s="423"/>
      <c r="AN558" s="423"/>
      <c r="AO558" s="423"/>
      <c r="AP558" s="423"/>
      <c r="AQ558" s="423"/>
      <c r="AR558" s="423"/>
      <c r="AS558" s="423"/>
      <c r="AT558" s="423"/>
      <c r="AU558" s="423"/>
      <c r="AV558" s="423"/>
      <c r="AW558" s="423"/>
      <c r="AX558" s="424"/>
    </row>
    <row r="559" spans="1:59" ht="19.5" customHeight="1" thickBot="1" x14ac:dyDescent="0.2">
      <c r="A559" s="1108"/>
      <c r="B559" s="1109"/>
      <c r="C559" s="412" t="s">
        <v>35</v>
      </c>
      <c r="D559" s="413"/>
      <c r="E559" s="413"/>
      <c r="F559" s="413"/>
      <c r="G559" s="413"/>
      <c r="H559" s="413"/>
      <c r="I559" s="413"/>
      <c r="J559" s="413"/>
      <c r="K559" s="414"/>
      <c r="L559" s="1062">
        <v>6</v>
      </c>
      <c r="M559" s="1062"/>
      <c r="N559" s="1062"/>
      <c r="O559" s="1062"/>
      <c r="P559" s="1062"/>
      <c r="Q559" s="1062"/>
      <c r="R559" s="1062"/>
      <c r="S559" s="1062"/>
      <c r="T559" s="1062"/>
      <c r="U559" s="1062"/>
      <c r="V559" s="1062"/>
      <c r="W559" s="1062"/>
      <c r="X559" s="418"/>
      <c r="Y559" s="419"/>
      <c r="Z559" s="419"/>
      <c r="AA559" s="419"/>
      <c r="AB559" s="419"/>
      <c r="AC559" s="419"/>
      <c r="AD559" s="419"/>
      <c r="AE559" s="419"/>
      <c r="AF559" s="419"/>
      <c r="AG559" s="419"/>
      <c r="AH559" s="419"/>
      <c r="AI559" s="419"/>
      <c r="AJ559" s="419"/>
      <c r="AK559" s="419"/>
      <c r="AL559" s="419"/>
      <c r="AM559" s="419"/>
      <c r="AN559" s="419"/>
      <c r="AO559" s="419"/>
      <c r="AP559" s="419"/>
      <c r="AQ559" s="419"/>
      <c r="AR559" s="419"/>
      <c r="AS559" s="419"/>
      <c r="AT559" s="419"/>
      <c r="AU559" s="419"/>
      <c r="AV559" s="419"/>
      <c r="AW559" s="419"/>
      <c r="AX559" s="420"/>
    </row>
    <row r="560" spans="1:59" ht="20.25" customHeight="1" thickBot="1" x14ac:dyDescent="0.2">
      <c r="AJ560" s="1045"/>
      <c r="AK560" s="1045"/>
      <c r="AL560" s="1045"/>
      <c r="AM560" s="1045"/>
      <c r="AN560" s="1045"/>
      <c r="AO560" s="1045"/>
      <c r="AP560" s="1045"/>
      <c r="AQ560" s="873" t="s">
        <v>264</v>
      </c>
      <c r="AR560" s="873"/>
      <c r="AS560" s="873"/>
      <c r="AT560" s="873"/>
      <c r="AU560" s="873"/>
      <c r="AV560" s="873"/>
      <c r="AW560" s="873"/>
      <c r="AX560" s="873"/>
    </row>
    <row r="561" spans="1:59" ht="24.75" customHeight="1" x14ac:dyDescent="0.15">
      <c r="A561" s="511" t="s">
        <v>265</v>
      </c>
      <c r="B561" s="512"/>
      <c r="C561" s="512"/>
      <c r="D561" s="512"/>
      <c r="E561" s="512"/>
      <c r="F561" s="513"/>
      <c r="G561" s="3681" t="s">
        <v>510</v>
      </c>
      <c r="H561" s="3682"/>
      <c r="I561" s="3682"/>
      <c r="J561" s="3682"/>
      <c r="K561" s="3682"/>
      <c r="L561" s="3682"/>
      <c r="M561" s="3682"/>
      <c r="N561" s="3682"/>
      <c r="O561" s="3682"/>
      <c r="P561" s="3682"/>
      <c r="Q561" s="3682"/>
      <c r="R561" s="3682"/>
      <c r="S561" s="3682"/>
      <c r="T561" s="3682"/>
      <c r="U561" s="3682"/>
      <c r="V561" s="3682"/>
      <c r="W561" s="3682"/>
      <c r="X561" s="3682"/>
      <c r="Y561" s="3683" t="s">
        <v>267</v>
      </c>
      <c r="Z561" s="3684"/>
      <c r="AA561" s="3684"/>
      <c r="AB561" s="3684"/>
      <c r="AC561" s="3684"/>
      <c r="AD561" s="3685"/>
      <c r="AE561" s="3684" t="s">
        <v>723</v>
      </c>
      <c r="AF561" s="3684"/>
      <c r="AG561" s="3684"/>
      <c r="AH561" s="3684"/>
      <c r="AI561" s="3684"/>
      <c r="AJ561" s="3684"/>
      <c r="AK561" s="3684"/>
      <c r="AL561" s="3684"/>
      <c r="AM561" s="3684"/>
      <c r="AN561" s="3684"/>
      <c r="AO561" s="3684"/>
      <c r="AP561" s="3685"/>
      <c r="AQ561" s="3686" t="s">
        <v>6</v>
      </c>
      <c r="AR561" s="3684"/>
      <c r="AS561" s="3684"/>
      <c r="AT561" s="3684"/>
      <c r="AU561" s="3684"/>
      <c r="AV561" s="3684"/>
      <c r="AW561" s="3684"/>
      <c r="AX561" s="3687"/>
    </row>
    <row r="562" spans="1:59" ht="30" customHeight="1" x14ac:dyDescent="0.15">
      <c r="A562" s="550" t="s">
        <v>7</v>
      </c>
      <c r="B562" s="551"/>
      <c r="C562" s="551"/>
      <c r="D562" s="551"/>
      <c r="E562" s="551"/>
      <c r="F562" s="552"/>
      <c r="G562" s="2944" t="s">
        <v>731</v>
      </c>
      <c r="H562" s="2945"/>
      <c r="I562" s="2945"/>
      <c r="J562" s="2945"/>
      <c r="K562" s="2945"/>
      <c r="L562" s="2945"/>
      <c r="M562" s="2945"/>
      <c r="N562" s="2945"/>
      <c r="O562" s="2945"/>
      <c r="P562" s="2945"/>
      <c r="Q562" s="2945"/>
      <c r="R562" s="2945"/>
      <c r="S562" s="2945"/>
      <c r="T562" s="2945"/>
      <c r="U562" s="2945"/>
      <c r="V562" s="3665"/>
      <c r="W562" s="3665"/>
      <c r="X562" s="3665"/>
      <c r="Y562" s="3688" t="s">
        <v>9</v>
      </c>
      <c r="Z562" s="3689"/>
      <c r="AA562" s="3689"/>
      <c r="AB562" s="3689"/>
      <c r="AC562" s="3689"/>
      <c r="AD562" s="3690"/>
      <c r="AE562" s="3689" t="s">
        <v>686</v>
      </c>
      <c r="AF562" s="3689"/>
      <c r="AG562" s="3689"/>
      <c r="AH562" s="3689"/>
      <c r="AI562" s="3689"/>
      <c r="AJ562" s="3689"/>
      <c r="AK562" s="3689"/>
      <c r="AL562" s="3689"/>
      <c r="AM562" s="3689"/>
      <c r="AN562" s="3689"/>
      <c r="AO562" s="3689"/>
      <c r="AP562" s="3690"/>
      <c r="AQ562" s="3691" t="s">
        <v>461</v>
      </c>
      <c r="AR562" s="3692"/>
      <c r="AS562" s="3692"/>
      <c r="AT562" s="3692"/>
      <c r="AU562" s="3692"/>
      <c r="AV562" s="3692"/>
      <c r="AW562" s="3692"/>
      <c r="AX562" s="3693"/>
    </row>
    <row r="563" spans="1:59" ht="30" customHeight="1" x14ac:dyDescent="0.15">
      <c r="A563" s="565" t="s">
        <v>12</v>
      </c>
      <c r="B563" s="566"/>
      <c r="C563" s="566"/>
      <c r="D563" s="566"/>
      <c r="E563" s="566"/>
      <c r="F563" s="567"/>
      <c r="G563" s="3086" t="s">
        <v>13</v>
      </c>
      <c r="H563" s="3665"/>
      <c r="I563" s="3665"/>
      <c r="J563" s="3665"/>
      <c r="K563" s="3665"/>
      <c r="L563" s="3665"/>
      <c r="M563" s="3665"/>
      <c r="N563" s="3665"/>
      <c r="O563" s="3665"/>
      <c r="P563" s="3665"/>
      <c r="Q563" s="3665"/>
      <c r="R563" s="3665"/>
      <c r="S563" s="3665"/>
      <c r="T563" s="3665"/>
      <c r="U563" s="3665"/>
      <c r="V563" s="3665"/>
      <c r="W563" s="3665"/>
      <c r="X563" s="3665"/>
      <c r="Y563" s="3666" t="s">
        <v>14</v>
      </c>
      <c r="Z563" s="3667"/>
      <c r="AA563" s="3667"/>
      <c r="AB563" s="3667"/>
      <c r="AC563" s="3667"/>
      <c r="AD563" s="3668"/>
      <c r="AE563" s="3669" t="s">
        <v>688</v>
      </c>
      <c r="AF563" s="3670"/>
      <c r="AG563" s="3670"/>
      <c r="AH563" s="3670"/>
      <c r="AI563" s="3670"/>
      <c r="AJ563" s="3670"/>
      <c r="AK563" s="3670"/>
      <c r="AL563" s="3670"/>
      <c r="AM563" s="3670"/>
      <c r="AN563" s="3670"/>
      <c r="AO563" s="3670"/>
      <c r="AP563" s="3670"/>
      <c r="AQ563" s="3671"/>
      <c r="AR563" s="3671"/>
      <c r="AS563" s="3671"/>
      <c r="AT563" s="3671"/>
      <c r="AU563" s="3671"/>
      <c r="AV563" s="3671"/>
      <c r="AW563" s="3671"/>
      <c r="AX563" s="3672"/>
    </row>
    <row r="564" spans="1:59" ht="39.75" customHeight="1" x14ac:dyDescent="0.15">
      <c r="A564" s="535" t="s">
        <v>16</v>
      </c>
      <c r="B564" s="536"/>
      <c r="C564" s="536"/>
      <c r="D564" s="536"/>
      <c r="E564" s="536"/>
      <c r="F564" s="537"/>
      <c r="G564" s="3673" t="s">
        <v>271</v>
      </c>
      <c r="H564" s="3674"/>
      <c r="I564" s="3674"/>
      <c r="J564" s="3674"/>
      <c r="K564" s="3674"/>
      <c r="L564" s="3674"/>
      <c r="M564" s="3674"/>
      <c r="N564" s="3674"/>
      <c r="O564" s="3674"/>
      <c r="P564" s="3674"/>
      <c r="Q564" s="3674"/>
      <c r="R564" s="3674"/>
      <c r="S564" s="3674"/>
      <c r="T564" s="3674"/>
      <c r="U564" s="3674"/>
      <c r="V564" s="3675"/>
      <c r="W564" s="3675"/>
      <c r="X564" s="3675"/>
      <c r="Y564" s="3676" t="s">
        <v>272</v>
      </c>
      <c r="Z564" s="3665"/>
      <c r="AA564" s="3665"/>
      <c r="AB564" s="3665"/>
      <c r="AC564" s="3665"/>
      <c r="AD564" s="3677"/>
      <c r="AE564" s="3678" t="s">
        <v>690</v>
      </c>
      <c r="AF564" s="3679"/>
      <c r="AG564" s="3679"/>
      <c r="AH564" s="3679"/>
      <c r="AI564" s="3679"/>
      <c r="AJ564" s="3679"/>
      <c r="AK564" s="3679"/>
      <c r="AL564" s="3679"/>
      <c r="AM564" s="3679"/>
      <c r="AN564" s="3679"/>
      <c r="AO564" s="3679"/>
      <c r="AP564" s="3679"/>
      <c r="AQ564" s="3679"/>
      <c r="AR564" s="3679"/>
      <c r="AS564" s="3679"/>
      <c r="AT564" s="3679"/>
      <c r="AU564" s="3679"/>
      <c r="AV564" s="3679"/>
      <c r="AW564" s="3679"/>
      <c r="AX564" s="3680"/>
    </row>
    <row r="565" spans="1:59" ht="53.25" customHeight="1" x14ac:dyDescent="0.15">
      <c r="A565" s="526" t="s">
        <v>17</v>
      </c>
      <c r="B565" s="527"/>
      <c r="C565" s="527"/>
      <c r="D565" s="527"/>
      <c r="E565" s="527"/>
      <c r="F565" s="528"/>
      <c r="G565" s="3656" t="s">
        <v>732</v>
      </c>
      <c r="H565" s="3657"/>
      <c r="I565" s="3657"/>
      <c r="J565" s="3657"/>
      <c r="K565" s="3657"/>
      <c r="L565" s="3657"/>
      <c r="M565" s="3657"/>
      <c r="N565" s="3657"/>
      <c r="O565" s="3657"/>
      <c r="P565" s="3657"/>
      <c r="Q565" s="3657"/>
      <c r="R565" s="3657"/>
      <c r="S565" s="3657"/>
      <c r="T565" s="3657"/>
      <c r="U565" s="3657"/>
      <c r="V565" s="3657"/>
      <c r="W565" s="3657"/>
      <c r="X565" s="3657"/>
      <c r="Y565" s="3657"/>
      <c r="Z565" s="3657"/>
      <c r="AA565" s="3657"/>
      <c r="AB565" s="3657"/>
      <c r="AC565" s="3657"/>
      <c r="AD565" s="3657"/>
      <c r="AE565" s="3657"/>
      <c r="AF565" s="3657"/>
      <c r="AG565" s="3657"/>
      <c r="AH565" s="3657"/>
      <c r="AI565" s="3657"/>
      <c r="AJ565" s="3657"/>
      <c r="AK565" s="3657"/>
      <c r="AL565" s="3657"/>
      <c r="AM565" s="3657"/>
      <c r="AN565" s="3657"/>
      <c r="AO565" s="3657"/>
      <c r="AP565" s="3657"/>
      <c r="AQ565" s="3657"/>
      <c r="AR565" s="3657"/>
      <c r="AS565" s="3657"/>
      <c r="AT565" s="3657"/>
      <c r="AU565" s="3657"/>
      <c r="AV565" s="3657"/>
      <c r="AW565" s="3657"/>
      <c r="AX565" s="3658"/>
    </row>
    <row r="566" spans="1:59" ht="53.25" customHeight="1" x14ac:dyDescent="0.15">
      <c r="A566" s="526" t="s">
        <v>19</v>
      </c>
      <c r="B566" s="527"/>
      <c r="C566" s="527"/>
      <c r="D566" s="527"/>
      <c r="E566" s="527"/>
      <c r="F566" s="528"/>
      <c r="G566" s="3659" t="s">
        <v>733</v>
      </c>
      <c r="H566" s="3660"/>
      <c r="I566" s="3660"/>
      <c r="J566" s="3660"/>
      <c r="K566" s="3660"/>
      <c r="L566" s="3660"/>
      <c r="M566" s="3660"/>
      <c r="N566" s="3660"/>
      <c r="O566" s="3660"/>
      <c r="P566" s="3660"/>
      <c r="Q566" s="3660"/>
      <c r="R566" s="3660"/>
      <c r="S566" s="3660"/>
      <c r="T566" s="3660"/>
      <c r="U566" s="3660"/>
      <c r="V566" s="3660"/>
      <c r="W566" s="3660"/>
      <c r="X566" s="3660"/>
      <c r="Y566" s="3660"/>
      <c r="Z566" s="3660"/>
      <c r="AA566" s="3660"/>
      <c r="AB566" s="3660"/>
      <c r="AC566" s="3660"/>
      <c r="AD566" s="3660"/>
      <c r="AE566" s="3660"/>
      <c r="AF566" s="3660"/>
      <c r="AG566" s="3660"/>
      <c r="AH566" s="3660"/>
      <c r="AI566" s="3660"/>
      <c r="AJ566" s="3660"/>
      <c r="AK566" s="3660"/>
      <c r="AL566" s="3660"/>
      <c r="AM566" s="3660"/>
      <c r="AN566" s="3660"/>
      <c r="AO566" s="3660"/>
      <c r="AP566" s="3660"/>
      <c r="AQ566" s="3660"/>
      <c r="AR566" s="3660"/>
      <c r="AS566" s="3660"/>
      <c r="AT566" s="3660"/>
      <c r="AU566" s="3660"/>
      <c r="AV566" s="3660"/>
      <c r="AW566" s="3660"/>
      <c r="AX566" s="3661"/>
    </row>
    <row r="567" spans="1:59" ht="21.75" customHeight="1" x14ac:dyDescent="0.15">
      <c r="A567" s="526" t="s">
        <v>21</v>
      </c>
      <c r="B567" s="527"/>
      <c r="C567" s="527"/>
      <c r="D567" s="527"/>
      <c r="E567" s="527"/>
      <c r="F567" s="528"/>
      <c r="G567" s="3662" t="s">
        <v>734</v>
      </c>
      <c r="H567" s="3663"/>
      <c r="I567" s="3663"/>
      <c r="J567" s="3663"/>
      <c r="K567" s="3663"/>
      <c r="L567" s="3663"/>
      <c r="M567" s="3663"/>
      <c r="N567" s="3663"/>
      <c r="O567" s="3663"/>
      <c r="P567" s="3663"/>
      <c r="Q567" s="3663"/>
      <c r="R567" s="3663"/>
      <c r="S567" s="3663"/>
      <c r="T567" s="3663"/>
      <c r="U567" s="3663"/>
      <c r="V567" s="3663"/>
      <c r="W567" s="3663"/>
      <c r="X567" s="3663"/>
      <c r="Y567" s="3663"/>
      <c r="Z567" s="3663"/>
      <c r="AA567" s="3663"/>
      <c r="AB567" s="3663"/>
      <c r="AC567" s="3663"/>
      <c r="AD567" s="3663"/>
      <c r="AE567" s="3663"/>
      <c r="AF567" s="3663"/>
      <c r="AG567" s="3663"/>
      <c r="AH567" s="3663"/>
      <c r="AI567" s="3663"/>
      <c r="AJ567" s="3663"/>
      <c r="AK567" s="3663"/>
      <c r="AL567" s="3663"/>
      <c r="AM567" s="3663"/>
      <c r="AN567" s="3663"/>
      <c r="AO567" s="3663"/>
      <c r="AP567" s="3663"/>
      <c r="AQ567" s="3663"/>
      <c r="AR567" s="3663"/>
      <c r="AS567" s="3663"/>
      <c r="AT567" s="3663"/>
      <c r="AU567" s="3663"/>
      <c r="AV567" s="3663"/>
      <c r="AW567" s="3663"/>
      <c r="AX567" s="3664"/>
    </row>
    <row r="568" spans="1:59" ht="19.5" customHeight="1" x14ac:dyDescent="0.15">
      <c r="A568" s="3639" t="s">
        <v>708</v>
      </c>
      <c r="B568" s="3640"/>
      <c r="C568" s="3640"/>
      <c r="D568" s="3640"/>
      <c r="E568" s="3640"/>
      <c r="F568" s="3641"/>
      <c r="G568" s="3648"/>
      <c r="H568" s="3649"/>
      <c r="I568" s="3649"/>
      <c r="J568" s="3649"/>
      <c r="K568" s="3649"/>
      <c r="L568" s="3649"/>
      <c r="M568" s="3649"/>
      <c r="N568" s="3649"/>
      <c r="O568" s="3649"/>
      <c r="P568" s="3621" t="s">
        <v>276</v>
      </c>
      <c r="Q568" s="3622"/>
      <c r="R568" s="3622"/>
      <c r="S568" s="3622"/>
      <c r="T568" s="3622"/>
      <c r="U568" s="3622"/>
      <c r="V568" s="3650"/>
      <c r="W568" s="3621" t="s">
        <v>277</v>
      </c>
      <c r="X568" s="3622"/>
      <c r="Y568" s="3622"/>
      <c r="Z568" s="3622"/>
      <c r="AA568" s="3622"/>
      <c r="AB568" s="3622"/>
      <c r="AC568" s="3650"/>
      <c r="AD568" s="3621" t="s">
        <v>278</v>
      </c>
      <c r="AE568" s="3622"/>
      <c r="AF568" s="3622"/>
      <c r="AG568" s="3622"/>
      <c r="AH568" s="3622"/>
      <c r="AI568" s="3622"/>
      <c r="AJ568" s="3650"/>
      <c r="AK568" s="3621" t="s">
        <v>279</v>
      </c>
      <c r="AL568" s="3622"/>
      <c r="AM568" s="3622"/>
      <c r="AN568" s="3622"/>
      <c r="AO568" s="3622"/>
      <c r="AP568" s="3622"/>
      <c r="AQ568" s="3650"/>
      <c r="AR568" s="3621" t="s">
        <v>280</v>
      </c>
      <c r="AS568" s="3622"/>
      <c r="AT568" s="3622"/>
      <c r="AU568" s="3622"/>
      <c r="AV568" s="3622"/>
      <c r="AW568" s="3622"/>
      <c r="AX568" s="3623"/>
    </row>
    <row r="569" spans="1:59" ht="19.5" customHeight="1" x14ac:dyDescent="0.15">
      <c r="A569" s="3642"/>
      <c r="B569" s="3643"/>
      <c r="C569" s="3643"/>
      <c r="D569" s="3643"/>
      <c r="E569" s="3643"/>
      <c r="F569" s="3644"/>
      <c r="G569" s="3624" t="s">
        <v>29</v>
      </c>
      <c r="H569" s="3625"/>
      <c r="I569" s="3630" t="s">
        <v>30</v>
      </c>
      <c r="J569" s="3631"/>
      <c r="K569" s="3631"/>
      <c r="L569" s="3631"/>
      <c r="M569" s="3631"/>
      <c r="N569" s="3631"/>
      <c r="O569" s="3632"/>
      <c r="P569" s="3633">
        <v>0.9</v>
      </c>
      <c r="Q569" s="3633"/>
      <c r="R569" s="3633"/>
      <c r="S569" s="3633"/>
      <c r="T569" s="3633"/>
      <c r="U569" s="3633"/>
      <c r="V569" s="3633"/>
      <c r="W569" s="3633">
        <v>0.9</v>
      </c>
      <c r="X569" s="3633"/>
      <c r="Y569" s="3633"/>
      <c r="Z569" s="3633"/>
      <c r="AA569" s="3633"/>
      <c r="AB569" s="3633"/>
      <c r="AC569" s="3633"/>
      <c r="AD569" s="3633">
        <v>0.9</v>
      </c>
      <c r="AE569" s="3633"/>
      <c r="AF569" s="3633"/>
      <c r="AG569" s="3633"/>
      <c r="AH569" s="3633"/>
      <c r="AI569" s="3633"/>
      <c r="AJ569" s="3633"/>
      <c r="AK569" s="3633">
        <v>1</v>
      </c>
      <c r="AL569" s="3633"/>
      <c r="AM569" s="3633"/>
      <c r="AN569" s="3633"/>
      <c r="AO569" s="3633"/>
      <c r="AP569" s="3633"/>
      <c r="AQ569" s="3633"/>
      <c r="AR569" s="3633"/>
      <c r="AS569" s="3633"/>
      <c r="AT569" s="3633"/>
      <c r="AU569" s="3633"/>
      <c r="AV569" s="3633"/>
      <c r="AW569" s="3633"/>
      <c r="AX569" s="3634"/>
    </row>
    <row r="570" spans="1:59" ht="19.5" customHeight="1" x14ac:dyDescent="0.15">
      <c r="A570" s="3642"/>
      <c r="B570" s="3643"/>
      <c r="C570" s="3643"/>
      <c r="D570" s="3643"/>
      <c r="E570" s="3643"/>
      <c r="F570" s="3644"/>
      <c r="G570" s="3626"/>
      <c r="H570" s="3627"/>
      <c r="I570" s="3635" t="s">
        <v>31</v>
      </c>
      <c r="J570" s="3636"/>
      <c r="K570" s="3636"/>
      <c r="L570" s="3636"/>
      <c r="M570" s="3636"/>
      <c r="N570" s="3636"/>
      <c r="O570" s="3637"/>
      <c r="P570" s="3638" t="s">
        <v>690</v>
      </c>
      <c r="Q570" s="3638"/>
      <c r="R570" s="3638"/>
      <c r="S570" s="3638"/>
      <c r="T570" s="3638"/>
      <c r="U570" s="3638"/>
      <c r="V570" s="3638"/>
      <c r="W570" s="3638" t="s">
        <v>690</v>
      </c>
      <c r="X570" s="3638"/>
      <c r="Y570" s="3638"/>
      <c r="Z570" s="3638"/>
      <c r="AA570" s="3638"/>
      <c r="AB570" s="3638"/>
      <c r="AC570" s="3638"/>
      <c r="AD570" s="3638" t="s">
        <v>690</v>
      </c>
      <c r="AE570" s="3638"/>
      <c r="AF570" s="3638"/>
      <c r="AG570" s="3638"/>
      <c r="AH570" s="3638"/>
      <c r="AI570" s="3638"/>
      <c r="AJ570" s="3638"/>
      <c r="AK570" s="3638" t="s">
        <v>690</v>
      </c>
      <c r="AL570" s="3638"/>
      <c r="AM570" s="3638"/>
      <c r="AN570" s="3638"/>
      <c r="AO570" s="3638"/>
      <c r="AP570" s="3638"/>
      <c r="AQ570" s="3638"/>
      <c r="AR570" s="3654"/>
      <c r="AS570" s="3654"/>
      <c r="AT570" s="3654"/>
      <c r="AU570" s="3654"/>
      <c r="AV570" s="3654"/>
      <c r="AW570" s="3654"/>
      <c r="AX570" s="3655"/>
    </row>
    <row r="571" spans="1:59" ht="19.5" customHeight="1" x14ac:dyDescent="0.15">
      <c r="A571" s="3642"/>
      <c r="B571" s="3643"/>
      <c r="C571" s="3643"/>
      <c r="D571" s="3643"/>
      <c r="E571" s="3643"/>
      <c r="F571" s="3644"/>
      <c r="G571" s="3626"/>
      <c r="H571" s="3627"/>
      <c r="I571" s="3651" t="s">
        <v>32</v>
      </c>
      <c r="J571" s="3652"/>
      <c r="K571" s="3652"/>
      <c r="L571" s="3652"/>
      <c r="M571" s="3652"/>
      <c r="N571" s="3652"/>
      <c r="O571" s="3653"/>
      <c r="P571" s="1008" t="s">
        <v>690</v>
      </c>
      <c r="Q571" s="1008"/>
      <c r="R571" s="1008"/>
      <c r="S571" s="1008"/>
      <c r="T571" s="1008"/>
      <c r="U571" s="1008"/>
      <c r="V571" s="1008"/>
      <c r="W571" s="1008" t="s">
        <v>690</v>
      </c>
      <c r="X571" s="1008"/>
      <c r="Y571" s="1008"/>
      <c r="Z571" s="1008"/>
      <c r="AA571" s="1008"/>
      <c r="AB571" s="1008"/>
      <c r="AC571" s="1008"/>
      <c r="AD571" s="1008" t="s">
        <v>690</v>
      </c>
      <c r="AE571" s="1008"/>
      <c r="AF571" s="1008"/>
      <c r="AG571" s="1008"/>
      <c r="AH571" s="1008"/>
      <c r="AI571" s="1008"/>
      <c r="AJ571" s="1008"/>
      <c r="AK571" s="1008" t="s">
        <v>690</v>
      </c>
      <c r="AL571" s="1008"/>
      <c r="AM571" s="1008"/>
      <c r="AN571" s="1008"/>
      <c r="AO571" s="1008"/>
      <c r="AP571" s="1008"/>
      <c r="AQ571" s="1008"/>
      <c r="AR571" s="444"/>
      <c r="AS571" s="445"/>
      <c r="AT571" s="445"/>
      <c r="AU571" s="445"/>
      <c r="AV571" s="445"/>
      <c r="AW571" s="445"/>
      <c r="AX571" s="446"/>
    </row>
    <row r="572" spans="1:59" ht="19.5" customHeight="1" x14ac:dyDescent="0.15">
      <c r="A572" s="3642"/>
      <c r="B572" s="3643"/>
      <c r="C572" s="3643"/>
      <c r="D572" s="3643"/>
      <c r="E572" s="3643"/>
      <c r="F572" s="3644"/>
      <c r="G572" s="3626"/>
      <c r="H572" s="3627"/>
      <c r="I572" s="3651" t="s">
        <v>33</v>
      </c>
      <c r="J572" s="3652"/>
      <c r="K572" s="3652"/>
      <c r="L572" s="3652"/>
      <c r="M572" s="3652"/>
      <c r="N572" s="3652"/>
      <c r="O572" s="3653"/>
      <c r="P572" s="1008" t="s">
        <v>690</v>
      </c>
      <c r="Q572" s="1008"/>
      <c r="R572" s="1008"/>
      <c r="S572" s="1008"/>
      <c r="T572" s="1008"/>
      <c r="U572" s="1008"/>
      <c r="V572" s="1008"/>
      <c r="W572" s="1008" t="s">
        <v>690</v>
      </c>
      <c r="X572" s="1008"/>
      <c r="Y572" s="1008"/>
      <c r="Z572" s="1008"/>
      <c r="AA572" s="1008"/>
      <c r="AB572" s="1008"/>
      <c r="AC572" s="1008"/>
      <c r="AD572" s="1008" t="s">
        <v>690</v>
      </c>
      <c r="AE572" s="1008"/>
      <c r="AF572" s="1008"/>
      <c r="AG572" s="1008"/>
      <c r="AH572" s="1008"/>
      <c r="AI572" s="1008"/>
      <c r="AJ572" s="1008"/>
      <c r="AK572" s="1008" t="s">
        <v>690</v>
      </c>
      <c r="AL572" s="1008"/>
      <c r="AM572" s="1008"/>
      <c r="AN572" s="1008"/>
      <c r="AO572" s="1008"/>
      <c r="AP572" s="1008"/>
      <c r="AQ572" s="1008"/>
      <c r="AR572" s="464"/>
      <c r="AS572" s="465"/>
      <c r="AT572" s="465"/>
      <c r="AU572" s="465"/>
      <c r="AV572" s="465"/>
      <c r="AW572" s="465"/>
      <c r="AX572" s="466"/>
    </row>
    <row r="573" spans="1:59" ht="19.5" customHeight="1" x14ac:dyDescent="0.15">
      <c r="A573" s="3642"/>
      <c r="B573" s="3643"/>
      <c r="C573" s="3643"/>
      <c r="D573" s="3643"/>
      <c r="E573" s="3643"/>
      <c r="F573" s="3644"/>
      <c r="G573" s="3626"/>
      <c r="H573" s="3627"/>
      <c r="I573" s="467" t="s">
        <v>34</v>
      </c>
      <c r="J573" s="468"/>
      <c r="K573" s="468"/>
      <c r="L573" s="468"/>
      <c r="M573" s="468"/>
      <c r="N573" s="468"/>
      <c r="O573" s="469"/>
      <c r="P573" s="1008" t="s">
        <v>690</v>
      </c>
      <c r="Q573" s="1008"/>
      <c r="R573" s="1008"/>
      <c r="S573" s="1008"/>
      <c r="T573" s="1008"/>
      <c r="U573" s="1008"/>
      <c r="V573" s="1008"/>
      <c r="W573" s="1008" t="s">
        <v>690</v>
      </c>
      <c r="X573" s="1008"/>
      <c r="Y573" s="1008"/>
      <c r="Z573" s="1008"/>
      <c r="AA573" s="1008"/>
      <c r="AB573" s="1008"/>
      <c r="AC573" s="1008"/>
      <c r="AD573" s="1008" t="s">
        <v>690</v>
      </c>
      <c r="AE573" s="1008"/>
      <c r="AF573" s="1008"/>
      <c r="AG573" s="1008"/>
      <c r="AH573" s="1008"/>
      <c r="AI573" s="1008"/>
      <c r="AJ573" s="1008"/>
      <c r="AK573" s="1008" t="s">
        <v>690</v>
      </c>
      <c r="AL573" s="1008"/>
      <c r="AM573" s="1008"/>
      <c r="AN573" s="1008"/>
      <c r="AO573" s="1008"/>
      <c r="AP573" s="1008"/>
      <c r="AQ573" s="1008"/>
      <c r="AR573" s="600"/>
      <c r="AS573" s="600"/>
      <c r="AT573" s="600"/>
      <c r="AU573" s="600"/>
      <c r="AV573" s="600"/>
      <c r="AW573" s="600"/>
      <c r="AX573" s="601"/>
    </row>
    <row r="574" spans="1:59" ht="19.5" customHeight="1" x14ac:dyDescent="0.15">
      <c r="A574" s="3642"/>
      <c r="B574" s="3643"/>
      <c r="C574" s="3643"/>
      <c r="D574" s="3643"/>
      <c r="E574" s="3643"/>
      <c r="F574" s="3644"/>
      <c r="G574" s="3628"/>
      <c r="H574" s="3629"/>
      <c r="I574" s="3616" t="s">
        <v>35</v>
      </c>
      <c r="J574" s="3617"/>
      <c r="K574" s="3617"/>
      <c r="L574" s="3617"/>
      <c r="M574" s="3617"/>
      <c r="N574" s="3617"/>
      <c r="O574" s="3618"/>
      <c r="P574" s="3619">
        <v>0.9</v>
      </c>
      <c r="Q574" s="3619"/>
      <c r="R574" s="3619"/>
      <c r="S574" s="3619"/>
      <c r="T574" s="3619"/>
      <c r="U574" s="3619"/>
      <c r="V574" s="3619"/>
      <c r="W574" s="3619">
        <v>0.9</v>
      </c>
      <c r="X574" s="3619"/>
      <c r="Y574" s="3619"/>
      <c r="Z574" s="3619"/>
      <c r="AA574" s="3619"/>
      <c r="AB574" s="3619"/>
      <c r="AC574" s="3619"/>
      <c r="AD574" s="3619">
        <v>0.9</v>
      </c>
      <c r="AE574" s="3619"/>
      <c r="AF574" s="3619"/>
      <c r="AG574" s="3619"/>
      <c r="AH574" s="3619"/>
      <c r="AI574" s="3619"/>
      <c r="AJ574" s="3619"/>
      <c r="AK574" s="3619">
        <v>1</v>
      </c>
      <c r="AL574" s="3619"/>
      <c r="AM574" s="3619"/>
      <c r="AN574" s="3619"/>
      <c r="AO574" s="3619"/>
      <c r="AP574" s="3619"/>
      <c r="AQ574" s="3619"/>
      <c r="AR574" s="3619"/>
      <c r="AS574" s="3619"/>
      <c r="AT574" s="3619"/>
      <c r="AU574" s="3619"/>
      <c r="AV574" s="3619"/>
      <c r="AW574" s="3619"/>
      <c r="AX574" s="3620"/>
    </row>
    <row r="575" spans="1:59" ht="19.5" customHeight="1" x14ac:dyDescent="0.15">
      <c r="A575" s="3642"/>
      <c r="B575" s="3643"/>
      <c r="C575" s="3643"/>
      <c r="D575" s="3643"/>
      <c r="E575" s="3643"/>
      <c r="F575" s="3644"/>
      <c r="G575" s="3611" t="s">
        <v>36</v>
      </c>
      <c r="H575" s="3612"/>
      <c r="I575" s="3612"/>
      <c r="J575" s="3612"/>
      <c r="K575" s="3612"/>
      <c r="L575" s="3612"/>
      <c r="M575" s="3612"/>
      <c r="N575" s="3612"/>
      <c r="O575" s="3612"/>
      <c r="P575" s="3613">
        <v>0.9</v>
      </c>
      <c r="Q575" s="3613"/>
      <c r="R575" s="3613"/>
      <c r="S575" s="3613"/>
      <c r="T575" s="3613"/>
      <c r="U575" s="3613"/>
      <c r="V575" s="3613"/>
      <c r="W575" s="3613">
        <v>0.6</v>
      </c>
      <c r="X575" s="3613"/>
      <c r="Y575" s="3613"/>
      <c r="Z575" s="3613"/>
      <c r="AA575" s="3613"/>
      <c r="AB575" s="3613"/>
      <c r="AC575" s="3613"/>
      <c r="AD575" s="3613">
        <v>0.7</v>
      </c>
      <c r="AE575" s="3613"/>
      <c r="AF575" s="3613"/>
      <c r="AG575" s="3613"/>
      <c r="AH575" s="3613"/>
      <c r="AI575" s="3613"/>
      <c r="AJ575" s="3613"/>
      <c r="AK575" s="3614"/>
      <c r="AL575" s="3614"/>
      <c r="AM575" s="3614"/>
      <c r="AN575" s="3614"/>
      <c r="AO575" s="3614"/>
      <c r="AP575" s="3614"/>
      <c r="AQ575" s="3614"/>
      <c r="AR575" s="3614"/>
      <c r="AS575" s="3614"/>
      <c r="AT575" s="3614"/>
      <c r="AU575" s="3614"/>
      <c r="AV575" s="3614"/>
      <c r="AW575" s="3614"/>
      <c r="AX575" s="3615"/>
      <c r="BG575" s="131"/>
    </row>
    <row r="576" spans="1:59" ht="19.5" customHeight="1" x14ac:dyDescent="0.15">
      <c r="A576" s="3645"/>
      <c r="B576" s="3646"/>
      <c r="C576" s="3646"/>
      <c r="D576" s="3646"/>
      <c r="E576" s="3646"/>
      <c r="F576" s="3647"/>
      <c r="G576" s="3611" t="s">
        <v>37</v>
      </c>
      <c r="H576" s="3612"/>
      <c r="I576" s="3612"/>
      <c r="J576" s="3612"/>
      <c r="K576" s="3612"/>
      <c r="L576" s="3612"/>
      <c r="M576" s="3612"/>
      <c r="N576" s="3612"/>
      <c r="O576" s="3612"/>
      <c r="P576" s="3613">
        <v>98.2</v>
      </c>
      <c r="Q576" s="3613"/>
      <c r="R576" s="3613"/>
      <c r="S576" s="3613"/>
      <c r="T576" s="3613"/>
      <c r="U576" s="3613"/>
      <c r="V576" s="3613"/>
      <c r="W576" s="3613">
        <v>63.8</v>
      </c>
      <c r="X576" s="3613"/>
      <c r="Y576" s="3613"/>
      <c r="Z576" s="3613"/>
      <c r="AA576" s="3613"/>
      <c r="AB576" s="3613"/>
      <c r="AC576" s="3613"/>
      <c r="AD576" s="3613">
        <v>79.599999999999994</v>
      </c>
      <c r="AE576" s="3613"/>
      <c r="AF576" s="3613"/>
      <c r="AG576" s="3613"/>
      <c r="AH576" s="3613"/>
      <c r="AI576" s="3613"/>
      <c r="AJ576" s="3613"/>
      <c r="AK576" s="3614"/>
      <c r="AL576" s="3614"/>
      <c r="AM576" s="3614"/>
      <c r="AN576" s="3614"/>
      <c r="AO576" s="3614"/>
      <c r="AP576" s="3614"/>
      <c r="AQ576" s="3614"/>
      <c r="AR576" s="3614"/>
      <c r="AS576" s="3614"/>
      <c r="AT576" s="3614"/>
      <c r="AU576" s="3614"/>
      <c r="AV576" s="3614"/>
      <c r="AW576" s="3614"/>
      <c r="AX576" s="3615"/>
    </row>
    <row r="577" spans="1:50" ht="19.5" customHeight="1" x14ac:dyDescent="0.15">
      <c r="A577" s="1104" t="s">
        <v>696</v>
      </c>
      <c r="B577" s="1105"/>
      <c r="C577" s="588" t="s">
        <v>91</v>
      </c>
      <c r="D577" s="589"/>
      <c r="E577" s="589"/>
      <c r="F577" s="589"/>
      <c r="G577" s="589"/>
      <c r="H577" s="589"/>
      <c r="I577" s="589"/>
      <c r="J577" s="589"/>
      <c r="K577" s="590"/>
      <c r="L577" s="591" t="s">
        <v>92</v>
      </c>
      <c r="M577" s="591"/>
      <c r="N577" s="591"/>
      <c r="O577" s="591"/>
      <c r="P577" s="591"/>
      <c r="Q577" s="591"/>
      <c r="R577" s="592" t="s">
        <v>280</v>
      </c>
      <c r="S577" s="592"/>
      <c r="T577" s="592"/>
      <c r="U577" s="592"/>
      <c r="V577" s="592"/>
      <c r="W577" s="592"/>
      <c r="X577" s="593" t="s">
        <v>93</v>
      </c>
      <c r="Y577" s="589"/>
      <c r="Z577" s="589"/>
      <c r="AA577" s="589"/>
      <c r="AB577" s="589"/>
      <c r="AC577" s="589"/>
      <c r="AD577" s="589"/>
      <c r="AE577" s="589"/>
      <c r="AF577" s="589"/>
      <c r="AG577" s="589"/>
      <c r="AH577" s="589"/>
      <c r="AI577" s="589"/>
      <c r="AJ577" s="589"/>
      <c r="AK577" s="589"/>
      <c r="AL577" s="589"/>
      <c r="AM577" s="589"/>
      <c r="AN577" s="589"/>
      <c r="AO577" s="589"/>
      <c r="AP577" s="589"/>
      <c r="AQ577" s="589"/>
      <c r="AR577" s="589"/>
      <c r="AS577" s="589"/>
      <c r="AT577" s="589"/>
      <c r="AU577" s="589"/>
      <c r="AV577" s="589"/>
      <c r="AW577" s="589"/>
      <c r="AX577" s="594"/>
    </row>
    <row r="578" spans="1:50" ht="19.5" customHeight="1" x14ac:dyDescent="0.15">
      <c r="A578" s="1106"/>
      <c r="B578" s="1107"/>
      <c r="C578" s="3602" t="s">
        <v>735</v>
      </c>
      <c r="D578" s="3603"/>
      <c r="E578" s="3603"/>
      <c r="F578" s="3603"/>
      <c r="G578" s="3603"/>
      <c r="H578" s="3603"/>
      <c r="I578" s="3603"/>
      <c r="J578" s="3603"/>
      <c r="K578" s="3604"/>
      <c r="L578" s="3605" t="s">
        <v>736</v>
      </c>
      <c r="M578" s="3606"/>
      <c r="N578" s="3606"/>
      <c r="O578" s="3606"/>
      <c r="P578" s="3606"/>
      <c r="Q578" s="3607"/>
      <c r="R578" s="3608"/>
      <c r="S578" s="3608"/>
      <c r="T578" s="3608"/>
      <c r="U578" s="3608"/>
      <c r="V578" s="3608"/>
      <c r="W578" s="3608"/>
      <c r="X578" s="482"/>
      <c r="Y578" s="483"/>
      <c r="Z578" s="483"/>
      <c r="AA578" s="483"/>
      <c r="AB578" s="483"/>
      <c r="AC578" s="483"/>
      <c r="AD578" s="483"/>
      <c r="AE578" s="483"/>
      <c r="AF578" s="483"/>
      <c r="AG578" s="483"/>
      <c r="AH578" s="483"/>
      <c r="AI578" s="483"/>
      <c r="AJ578" s="483"/>
      <c r="AK578" s="483"/>
      <c r="AL578" s="483"/>
      <c r="AM578" s="483"/>
      <c r="AN578" s="483"/>
      <c r="AO578" s="483"/>
      <c r="AP578" s="483"/>
      <c r="AQ578" s="483"/>
      <c r="AR578" s="483"/>
      <c r="AS578" s="483"/>
      <c r="AT578" s="483"/>
      <c r="AU578" s="483"/>
      <c r="AV578" s="483"/>
      <c r="AW578" s="483"/>
      <c r="AX578" s="484"/>
    </row>
    <row r="579" spans="1:50" ht="19.5" customHeight="1" x14ac:dyDescent="0.15">
      <c r="A579" s="1106"/>
      <c r="B579" s="1107"/>
      <c r="C579" s="409"/>
      <c r="D579" s="410"/>
      <c r="E579" s="410"/>
      <c r="F579" s="410"/>
      <c r="G579" s="410"/>
      <c r="H579" s="410"/>
      <c r="I579" s="410"/>
      <c r="J579" s="410"/>
      <c r="K579" s="411"/>
      <c r="L579" s="1056"/>
      <c r="M579" s="1056"/>
      <c r="N579" s="1056"/>
      <c r="O579" s="1056"/>
      <c r="P579" s="1056"/>
      <c r="Q579" s="1056"/>
      <c r="R579" s="1056"/>
      <c r="S579" s="1056"/>
      <c r="T579" s="1056"/>
      <c r="U579" s="1056"/>
      <c r="V579" s="1056"/>
      <c r="W579" s="1056"/>
      <c r="X579" s="422"/>
      <c r="Y579" s="423"/>
      <c r="Z579" s="423"/>
      <c r="AA579" s="423"/>
      <c r="AB579" s="423"/>
      <c r="AC579" s="423"/>
      <c r="AD579" s="423"/>
      <c r="AE579" s="423"/>
      <c r="AF579" s="423"/>
      <c r="AG579" s="423"/>
      <c r="AH579" s="423"/>
      <c r="AI579" s="423"/>
      <c r="AJ579" s="423"/>
      <c r="AK579" s="423"/>
      <c r="AL579" s="423"/>
      <c r="AM579" s="423"/>
      <c r="AN579" s="423"/>
      <c r="AO579" s="423"/>
      <c r="AP579" s="423"/>
      <c r="AQ579" s="423"/>
      <c r="AR579" s="423"/>
      <c r="AS579" s="423"/>
      <c r="AT579" s="423"/>
      <c r="AU579" s="423"/>
      <c r="AV579" s="423"/>
      <c r="AW579" s="423"/>
      <c r="AX579" s="424"/>
    </row>
    <row r="580" spans="1:50" ht="19.5" customHeight="1" x14ac:dyDescent="0.15">
      <c r="A580" s="1106"/>
      <c r="B580" s="1107"/>
      <c r="C580" s="409"/>
      <c r="D580" s="410"/>
      <c r="E580" s="410"/>
      <c r="F580" s="410"/>
      <c r="G580" s="410"/>
      <c r="H580" s="410"/>
      <c r="I580" s="410"/>
      <c r="J580" s="410"/>
      <c r="K580" s="411"/>
      <c r="L580" s="1056"/>
      <c r="M580" s="1056"/>
      <c r="N580" s="1056"/>
      <c r="O580" s="1056"/>
      <c r="P580" s="1056"/>
      <c r="Q580" s="1056"/>
      <c r="R580" s="1056"/>
      <c r="S580" s="1056"/>
      <c r="T580" s="1056"/>
      <c r="U580" s="1056"/>
      <c r="V580" s="1056"/>
      <c r="W580" s="1056"/>
      <c r="X580" s="422"/>
      <c r="Y580" s="423"/>
      <c r="Z580" s="423"/>
      <c r="AA580" s="423"/>
      <c r="AB580" s="423"/>
      <c r="AC580" s="423"/>
      <c r="AD580" s="423"/>
      <c r="AE580" s="423"/>
      <c r="AF580" s="423"/>
      <c r="AG580" s="423"/>
      <c r="AH580" s="423"/>
      <c r="AI580" s="423"/>
      <c r="AJ580" s="423"/>
      <c r="AK580" s="423"/>
      <c r="AL580" s="423"/>
      <c r="AM580" s="423"/>
      <c r="AN580" s="423"/>
      <c r="AO580" s="423"/>
      <c r="AP580" s="423"/>
      <c r="AQ580" s="423"/>
      <c r="AR580" s="423"/>
      <c r="AS580" s="423"/>
      <c r="AT580" s="423"/>
      <c r="AU580" s="423"/>
      <c r="AV580" s="423"/>
      <c r="AW580" s="423"/>
      <c r="AX580" s="424"/>
    </row>
    <row r="581" spans="1:50" ht="19.5" customHeight="1" x14ac:dyDescent="0.15">
      <c r="A581" s="1106"/>
      <c r="B581" s="1107"/>
      <c r="C581" s="409"/>
      <c r="D581" s="410"/>
      <c r="E581" s="410"/>
      <c r="F581" s="410"/>
      <c r="G581" s="410"/>
      <c r="H581" s="410"/>
      <c r="I581" s="410"/>
      <c r="J581" s="410"/>
      <c r="K581" s="411"/>
      <c r="L581" s="1056"/>
      <c r="M581" s="1056"/>
      <c r="N581" s="1056"/>
      <c r="O581" s="1056"/>
      <c r="P581" s="1056"/>
      <c r="Q581" s="1056"/>
      <c r="R581" s="1056"/>
      <c r="S581" s="1056"/>
      <c r="T581" s="1056"/>
      <c r="U581" s="1056"/>
      <c r="V581" s="1056"/>
      <c r="W581" s="1056"/>
      <c r="X581" s="422"/>
      <c r="Y581" s="423"/>
      <c r="Z581" s="423"/>
      <c r="AA581" s="423"/>
      <c r="AB581" s="423"/>
      <c r="AC581" s="423"/>
      <c r="AD581" s="423"/>
      <c r="AE581" s="423"/>
      <c r="AF581" s="423"/>
      <c r="AG581" s="423"/>
      <c r="AH581" s="423"/>
      <c r="AI581" s="423"/>
      <c r="AJ581" s="423"/>
      <c r="AK581" s="423"/>
      <c r="AL581" s="423"/>
      <c r="AM581" s="423"/>
      <c r="AN581" s="423"/>
      <c r="AO581" s="423"/>
      <c r="AP581" s="423"/>
      <c r="AQ581" s="423"/>
      <c r="AR581" s="423"/>
      <c r="AS581" s="423"/>
      <c r="AT581" s="423"/>
      <c r="AU581" s="423"/>
      <c r="AV581" s="423"/>
      <c r="AW581" s="423"/>
      <c r="AX581" s="424"/>
    </row>
    <row r="582" spans="1:50" ht="19.5" customHeight="1" x14ac:dyDescent="0.15">
      <c r="A582" s="1106"/>
      <c r="B582" s="1107"/>
      <c r="C582" s="409"/>
      <c r="D582" s="410"/>
      <c r="E582" s="410"/>
      <c r="F582" s="410"/>
      <c r="G582" s="410"/>
      <c r="H582" s="410"/>
      <c r="I582" s="410"/>
      <c r="J582" s="410"/>
      <c r="K582" s="411"/>
      <c r="L582" s="1056"/>
      <c r="M582" s="1056"/>
      <c r="N582" s="1056"/>
      <c r="O582" s="1056"/>
      <c r="P582" s="1056"/>
      <c r="Q582" s="1056"/>
      <c r="R582" s="1056"/>
      <c r="S582" s="1056"/>
      <c r="T582" s="1056"/>
      <c r="U582" s="1056"/>
      <c r="V582" s="1056"/>
      <c r="W582" s="1056"/>
      <c r="X582" s="422"/>
      <c r="Y582" s="423"/>
      <c r="Z582" s="423"/>
      <c r="AA582" s="423"/>
      <c r="AB582" s="423"/>
      <c r="AC582" s="423"/>
      <c r="AD582" s="423"/>
      <c r="AE582" s="423"/>
      <c r="AF582" s="423"/>
      <c r="AG582" s="423"/>
      <c r="AH582" s="423"/>
      <c r="AI582" s="423"/>
      <c r="AJ582" s="423"/>
      <c r="AK582" s="423"/>
      <c r="AL582" s="423"/>
      <c r="AM582" s="423"/>
      <c r="AN582" s="423"/>
      <c r="AO582" s="423"/>
      <c r="AP582" s="423"/>
      <c r="AQ582" s="423"/>
      <c r="AR582" s="423"/>
      <c r="AS582" s="423"/>
      <c r="AT582" s="423"/>
      <c r="AU582" s="423"/>
      <c r="AV582" s="423"/>
      <c r="AW582" s="423"/>
      <c r="AX582" s="424"/>
    </row>
    <row r="583" spans="1:50" ht="19.5" customHeight="1" x14ac:dyDescent="0.15">
      <c r="A583" s="1106"/>
      <c r="B583" s="1107"/>
      <c r="C583" s="409"/>
      <c r="D583" s="410"/>
      <c r="E583" s="410"/>
      <c r="F583" s="410"/>
      <c r="G583" s="410"/>
      <c r="H583" s="410"/>
      <c r="I583" s="410"/>
      <c r="J583" s="410"/>
      <c r="K583" s="411"/>
      <c r="L583" s="1056"/>
      <c r="M583" s="1056"/>
      <c r="N583" s="1056"/>
      <c r="O583" s="1056"/>
      <c r="P583" s="1056"/>
      <c r="Q583" s="1056"/>
      <c r="R583" s="1056"/>
      <c r="S583" s="1056"/>
      <c r="T583" s="1056"/>
      <c r="U583" s="1056"/>
      <c r="V583" s="1056"/>
      <c r="W583" s="1056"/>
      <c r="X583" s="422"/>
      <c r="Y583" s="423"/>
      <c r="Z583" s="423"/>
      <c r="AA583" s="423"/>
      <c r="AB583" s="423"/>
      <c r="AC583" s="423"/>
      <c r="AD583" s="423"/>
      <c r="AE583" s="423"/>
      <c r="AF583" s="423"/>
      <c r="AG583" s="423"/>
      <c r="AH583" s="423"/>
      <c r="AI583" s="423"/>
      <c r="AJ583" s="423"/>
      <c r="AK583" s="423"/>
      <c r="AL583" s="423"/>
      <c r="AM583" s="423"/>
      <c r="AN583" s="423"/>
      <c r="AO583" s="423"/>
      <c r="AP583" s="423"/>
      <c r="AQ583" s="423"/>
      <c r="AR583" s="423"/>
      <c r="AS583" s="423"/>
      <c r="AT583" s="423"/>
      <c r="AU583" s="423"/>
      <c r="AV583" s="423"/>
      <c r="AW583" s="423"/>
      <c r="AX583" s="424"/>
    </row>
    <row r="584" spans="1:50" ht="19.5" hidden="1" customHeight="1" x14ac:dyDescent="0.15">
      <c r="A584" s="1106"/>
      <c r="B584" s="1107"/>
      <c r="C584" s="425"/>
      <c r="D584" s="426"/>
      <c r="E584" s="426"/>
      <c r="F584" s="426"/>
      <c r="G584" s="426"/>
      <c r="H584" s="426"/>
      <c r="I584" s="426"/>
      <c r="J584" s="426"/>
      <c r="K584" s="427"/>
      <c r="L584" s="1057"/>
      <c r="M584" s="1057"/>
      <c r="N584" s="1057"/>
      <c r="O584" s="1057"/>
      <c r="P584" s="1057"/>
      <c r="Q584" s="1057"/>
      <c r="R584" s="1057"/>
      <c r="S584" s="1057"/>
      <c r="T584" s="1057"/>
      <c r="U584" s="1057"/>
      <c r="V584" s="1057"/>
      <c r="W584" s="1057"/>
      <c r="X584" s="422"/>
      <c r="Y584" s="423"/>
      <c r="Z584" s="423"/>
      <c r="AA584" s="423"/>
      <c r="AB584" s="423"/>
      <c r="AC584" s="423"/>
      <c r="AD584" s="423"/>
      <c r="AE584" s="423"/>
      <c r="AF584" s="423"/>
      <c r="AG584" s="423"/>
      <c r="AH584" s="423"/>
      <c r="AI584" s="423"/>
      <c r="AJ584" s="423"/>
      <c r="AK584" s="423"/>
      <c r="AL584" s="423"/>
      <c r="AM584" s="423"/>
      <c r="AN584" s="423"/>
      <c r="AO584" s="423"/>
      <c r="AP584" s="423"/>
      <c r="AQ584" s="423"/>
      <c r="AR584" s="423"/>
      <c r="AS584" s="423"/>
      <c r="AT584" s="423"/>
      <c r="AU584" s="423"/>
      <c r="AV584" s="423"/>
      <c r="AW584" s="423"/>
      <c r="AX584" s="424"/>
    </row>
    <row r="585" spans="1:50" ht="19.5" customHeight="1" thickBot="1" x14ac:dyDescent="0.2">
      <c r="A585" s="1108"/>
      <c r="B585" s="1109"/>
      <c r="C585" s="412" t="s">
        <v>35</v>
      </c>
      <c r="D585" s="413"/>
      <c r="E585" s="413"/>
      <c r="F585" s="413"/>
      <c r="G585" s="413"/>
      <c r="H585" s="413"/>
      <c r="I585" s="413"/>
      <c r="J585" s="413"/>
      <c r="K585" s="414"/>
      <c r="L585" s="3609" t="s">
        <v>736</v>
      </c>
      <c r="M585" s="3609"/>
      <c r="N585" s="3609"/>
      <c r="O585" s="3609"/>
      <c r="P585" s="3609"/>
      <c r="Q585" s="3609"/>
      <c r="R585" s="3610"/>
      <c r="S585" s="3610"/>
      <c r="T585" s="3610"/>
      <c r="U585" s="3610"/>
      <c r="V585" s="3610"/>
      <c r="W585" s="3610"/>
      <c r="X585" s="418"/>
      <c r="Y585" s="419"/>
      <c r="Z585" s="419"/>
      <c r="AA585" s="419"/>
      <c r="AB585" s="419"/>
      <c r="AC585" s="419"/>
      <c r="AD585" s="419"/>
      <c r="AE585" s="419"/>
      <c r="AF585" s="419"/>
      <c r="AG585" s="419"/>
      <c r="AH585" s="419"/>
      <c r="AI585" s="419"/>
      <c r="AJ585" s="419"/>
      <c r="AK585" s="419"/>
      <c r="AL585" s="419"/>
      <c r="AM585" s="419"/>
      <c r="AN585" s="419"/>
      <c r="AO585" s="419"/>
      <c r="AP585" s="419"/>
      <c r="AQ585" s="419"/>
      <c r="AR585" s="419"/>
      <c r="AS585" s="419"/>
      <c r="AT585" s="419"/>
      <c r="AU585" s="419"/>
      <c r="AV585" s="419"/>
      <c r="AW585" s="419"/>
      <c r="AX585" s="420"/>
    </row>
  </sheetData>
  <mergeCells count="2055">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5:O15"/>
    <mergeCell ref="P15:V15"/>
    <mergeCell ref="W15:AC15"/>
    <mergeCell ref="AD15:AJ15"/>
    <mergeCell ref="AK15:AQ15"/>
    <mergeCell ref="AR15:AX15"/>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AO19:AS19"/>
    <mergeCell ref="AT19:AX19"/>
    <mergeCell ref="G20:X22"/>
    <mergeCell ref="Y20:AA20"/>
    <mergeCell ref="AB20:AD20"/>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23:F26"/>
    <mergeCell ref="G23:X23"/>
    <mergeCell ref="Y23:AA23"/>
    <mergeCell ref="AB23:AD23"/>
    <mergeCell ref="AE23:AI23"/>
    <mergeCell ref="AJ23:AN23"/>
    <mergeCell ref="G25:X25"/>
    <mergeCell ref="Y25:AA25"/>
    <mergeCell ref="AB25:AD25"/>
    <mergeCell ref="AE25:AI25"/>
    <mergeCell ref="AO21:AS21"/>
    <mergeCell ref="AT21:AX21"/>
    <mergeCell ref="Y22:AA22"/>
    <mergeCell ref="AB22:AD22"/>
    <mergeCell ref="AE22:AI22"/>
    <mergeCell ref="AJ22:AN22"/>
    <mergeCell ref="AO22:AS22"/>
    <mergeCell ref="AT22:AX22"/>
    <mergeCell ref="AJ25:AN25"/>
    <mergeCell ref="AO25:AS25"/>
    <mergeCell ref="AT25:AX25"/>
    <mergeCell ref="G26:X26"/>
    <mergeCell ref="Y26:AA26"/>
    <mergeCell ref="AB26:AD26"/>
    <mergeCell ref="AE26:AI26"/>
    <mergeCell ref="AJ26:AN26"/>
    <mergeCell ref="AO26:AS26"/>
    <mergeCell ref="AT26:AX26"/>
    <mergeCell ref="AO23:AS23"/>
    <mergeCell ref="AT23:AX23"/>
    <mergeCell ref="G24:X24"/>
    <mergeCell ref="Y24:AA24"/>
    <mergeCell ref="AB24:AD24"/>
    <mergeCell ref="AE24:AI24"/>
    <mergeCell ref="AJ24:AN24"/>
    <mergeCell ref="AO24:AS24"/>
    <mergeCell ref="AT24:AX24"/>
    <mergeCell ref="AO27:AS27"/>
    <mergeCell ref="AT27:AX27"/>
    <mergeCell ref="G28:X29"/>
    <mergeCell ref="Y28:AA28"/>
    <mergeCell ref="AB28:AD28"/>
    <mergeCell ref="AE28:AI28"/>
    <mergeCell ref="AJ28:AN28"/>
    <mergeCell ref="AO28:AS28"/>
    <mergeCell ref="AT28:AX28"/>
    <mergeCell ref="Y29:AA29"/>
    <mergeCell ref="A27:F33"/>
    <mergeCell ref="G27:X27"/>
    <mergeCell ref="Y27:AA27"/>
    <mergeCell ref="AB27:AD27"/>
    <mergeCell ref="AE27:AI27"/>
    <mergeCell ref="AJ27:AN27"/>
    <mergeCell ref="AB29:AD29"/>
    <mergeCell ref="AE29:AI29"/>
    <mergeCell ref="AJ29:AN29"/>
    <mergeCell ref="AB31:AD31"/>
    <mergeCell ref="AE31:AI31"/>
    <mergeCell ref="AJ31:AN31"/>
    <mergeCell ref="AO31:AS31"/>
    <mergeCell ref="AT31:AX31"/>
    <mergeCell ref="G32:X33"/>
    <mergeCell ref="Y32:AA32"/>
    <mergeCell ref="AB32:AD32"/>
    <mergeCell ref="AO29:AS29"/>
    <mergeCell ref="AT29:AX29"/>
    <mergeCell ref="G30:X31"/>
    <mergeCell ref="Y30:AA30"/>
    <mergeCell ref="AB30:AD30"/>
    <mergeCell ref="AE30:AI30"/>
    <mergeCell ref="AJ30:AN30"/>
    <mergeCell ref="AO30:AS30"/>
    <mergeCell ref="AT30:AX30"/>
    <mergeCell ref="Y31:AA31"/>
    <mergeCell ref="L36:Q36"/>
    <mergeCell ref="R36:W36"/>
    <mergeCell ref="X36:AX36"/>
    <mergeCell ref="C37:K37"/>
    <mergeCell ref="L37:Q37"/>
    <mergeCell ref="R37:W37"/>
    <mergeCell ref="R34:W34"/>
    <mergeCell ref="X34:AX34"/>
    <mergeCell ref="AT32:AX32"/>
    <mergeCell ref="Y33:AA33"/>
    <mergeCell ref="AB33:AD33"/>
    <mergeCell ref="AE33:AI33"/>
    <mergeCell ref="AJ33:AN33"/>
    <mergeCell ref="AO33:AS33"/>
    <mergeCell ref="AT33:AX33"/>
    <mergeCell ref="AE32:AI32"/>
    <mergeCell ref="AJ32:AN32"/>
    <mergeCell ref="AO32:AS32"/>
    <mergeCell ref="X41:AX41"/>
    <mergeCell ref="C42:K42"/>
    <mergeCell ref="L42:Q42"/>
    <mergeCell ref="R42:W42"/>
    <mergeCell ref="L38:Q38"/>
    <mergeCell ref="R38:W38"/>
    <mergeCell ref="C39:K39"/>
    <mergeCell ref="L39:Q39"/>
    <mergeCell ref="R39:W39"/>
    <mergeCell ref="C43:K43"/>
    <mergeCell ref="L43:Q43"/>
    <mergeCell ref="R43:W43"/>
    <mergeCell ref="X43:AX43"/>
    <mergeCell ref="C40:K40"/>
    <mergeCell ref="L40:Q40"/>
    <mergeCell ref="R40:W40"/>
    <mergeCell ref="C41:K41"/>
    <mergeCell ref="L41:Q41"/>
    <mergeCell ref="R41:W41"/>
    <mergeCell ref="C38:K38"/>
    <mergeCell ref="A50:B52"/>
    <mergeCell ref="C50:AC50"/>
    <mergeCell ref="AD50:AF50"/>
    <mergeCell ref="AG50:AX52"/>
    <mergeCell ref="C51:AC51"/>
    <mergeCell ref="AD51:AF51"/>
    <mergeCell ref="C52:AC52"/>
    <mergeCell ref="AD52:AF52"/>
    <mergeCell ref="C46:K46"/>
    <mergeCell ref="L46:Q46"/>
    <mergeCell ref="R46:W46"/>
    <mergeCell ref="X46:AX46"/>
    <mergeCell ref="A48:AX48"/>
    <mergeCell ref="C49:AC49"/>
    <mergeCell ref="AD49:AF49"/>
    <mergeCell ref="AG49:AX49"/>
    <mergeCell ref="C44:K44"/>
    <mergeCell ref="L44:Q44"/>
    <mergeCell ref="R44:W44"/>
    <mergeCell ref="X44:AX44"/>
    <mergeCell ref="C45:K45"/>
    <mergeCell ref="L45:Q45"/>
    <mergeCell ref="R45:W45"/>
    <mergeCell ref="X45:AX45"/>
    <mergeCell ref="A34:B46"/>
    <mergeCell ref="C34:K34"/>
    <mergeCell ref="L34:Q34"/>
    <mergeCell ref="C35:K35"/>
    <mergeCell ref="L35:Q35"/>
    <mergeCell ref="R35:W35"/>
    <mergeCell ref="X35:AX35"/>
    <mergeCell ref="C36:K36"/>
    <mergeCell ref="C57:AC57"/>
    <mergeCell ref="AD57:AF57"/>
    <mergeCell ref="C58:AC58"/>
    <mergeCell ref="AD58:AF58"/>
    <mergeCell ref="A59:B61"/>
    <mergeCell ref="C59:AC59"/>
    <mergeCell ref="AD59:AF59"/>
    <mergeCell ref="A53:B58"/>
    <mergeCell ref="C53:AC53"/>
    <mergeCell ref="AD53:AF53"/>
    <mergeCell ref="AG53:AX58"/>
    <mergeCell ref="C54:AC54"/>
    <mergeCell ref="AD54:AF54"/>
    <mergeCell ref="C55:AC55"/>
    <mergeCell ref="AD55:AF55"/>
    <mergeCell ref="C56:AC56"/>
    <mergeCell ref="AD56:AF56"/>
    <mergeCell ref="A66:B67"/>
    <mergeCell ref="C66:F66"/>
    <mergeCell ref="G66:AX66"/>
    <mergeCell ref="C67:F67"/>
    <mergeCell ref="G67:AX67"/>
    <mergeCell ref="A68:AX68"/>
    <mergeCell ref="G63:S63"/>
    <mergeCell ref="T63:AF63"/>
    <mergeCell ref="C64:F64"/>
    <mergeCell ref="G64:S64"/>
    <mergeCell ref="T64:AF64"/>
    <mergeCell ref="C65:F65"/>
    <mergeCell ref="G65:S65"/>
    <mergeCell ref="T65:AF65"/>
    <mergeCell ref="AG59:AX61"/>
    <mergeCell ref="C60:AC60"/>
    <mergeCell ref="AD60:AF60"/>
    <mergeCell ref="C61:AC61"/>
    <mergeCell ref="AD61:AF61"/>
    <mergeCell ref="A62:B65"/>
    <mergeCell ref="C62:AC62"/>
    <mergeCell ref="AD62:AF62"/>
    <mergeCell ref="AG62:AX65"/>
    <mergeCell ref="C63:F63"/>
    <mergeCell ref="A74:AX74"/>
    <mergeCell ref="A75:AX75"/>
    <mergeCell ref="A76:AX76"/>
    <mergeCell ref="A77:B78"/>
    <mergeCell ref="C77:J78"/>
    <mergeCell ref="K77:R78"/>
    <mergeCell ref="S77:Z78"/>
    <mergeCell ref="AA77:AH78"/>
    <mergeCell ref="AI77:AP78"/>
    <mergeCell ref="AQ77:AX78"/>
    <mergeCell ref="A69:AX69"/>
    <mergeCell ref="A70:AX70"/>
    <mergeCell ref="A71:E71"/>
    <mergeCell ref="F71:AX71"/>
    <mergeCell ref="A72:AX72"/>
    <mergeCell ref="A73:E73"/>
    <mergeCell ref="F73:AX73"/>
    <mergeCell ref="G98:AA98"/>
    <mergeCell ref="Z99:AI99"/>
    <mergeCell ref="AA101:AH101"/>
    <mergeCell ref="X102:AK102"/>
    <mergeCell ref="AM102:AW102"/>
    <mergeCell ref="K104:AU104"/>
    <mergeCell ref="G89:AB89"/>
    <mergeCell ref="Z90:AI90"/>
    <mergeCell ref="AA92:AH92"/>
    <mergeCell ref="Y93:AJ93"/>
    <mergeCell ref="AM93:AW93"/>
    <mergeCell ref="Q95:AS96"/>
    <mergeCell ref="A79:F79"/>
    <mergeCell ref="G79:AX79"/>
    <mergeCell ref="A80:F117"/>
    <mergeCell ref="G80:AX80"/>
    <mergeCell ref="G81:AC81"/>
    <mergeCell ref="Z82:AI82"/>
    <mergeCell ref="AA84:AH84"/>
    <mergeCell ref="Z85:AI85"/>
    <mergeCell ref="AM85:AW85"/>
    <mergeCell ref="Q87:AS87"/>
    <mergeCell ref="Z130:AI130"/>
    <mergeCell ref="U131:AN131"/>
    <mergeCell ref="G132:AE132"/>
    <mergeCell ref="Z133:AI133"/>
    <mergeCell ref="AA135:AH135"/>
    <mergeCell ref="W136:AK136"/>
    <mergeCell ref="Q113:AS113"/>
    <mergeCell ref="A118:F156"/>
    <mergeCell ref="G118:AX118"/>
    <mergeCell ref="Z119:AI119"/>
    <mergeCell ref="AA121:AH121"/>
    <mergeCell ref="Z122:AI122"/>
    <mergeCell ref="Q124:AS124"/>
    <mergeCell ref="G126:AF126"/>
    <mergeCell ref="Z127:AI127"/>
    <mergeCell ref="AA129:AH129"/>
    <mergeCell ref="G106:AA106"/>
    <mergeCell ref="G107:AX107"/>
    <mergeCell ref="Z108:AI108"/>
    <mergeCell ref="AA110:AH110"/>
    <mergeCell ref="Z111:AI111"/>
    <mergeCell ref="AM111:AW111"/>
    <mergeCell ref="J153:AU153"/>
    <mergeCell ref="A157:F199"/>
    <mergeCell ref="G157:AP157"/>
    <mergeCell ref="G158:AX158"/>
    <mergeCell ref="Z159:AI159"/>
    <mergeCell ref="AA161:AH161"/>
    <mergeCell ref="Z162:AI162"/>
    <mergeCell ref="T163:AO163"/>
    <mergeCell ref="G165:AH165"/>
    <mergeCell ref="G166:AX166"/>
    <mergeCell ref="T146:AO146"/>
    <mergeCell ref="G147:AC147"/>
    <mergeCell ref="Z148:AI148"/>
    <mergeCell ref="AA150:AH150"/>
    <mergeCell ref="AK150:AR150"/>
    <mergeCell ref="Z151:AI151"/>
    <mergeCell ref="T138:AO138"/>
    <mergeCell ref="G139:AX139"/>
    <mergeCell ref="G140:AD140"/>
    <mergeCell ref="Z141:AI141"/>
    <mergeCell ref="AA143:AH143"/>
    <mergeCell ref="W144:AK144"/>
    <mergeCell ref="Z181:AI181"/>
    <mergeCell ref="Z182:AI182"/>
    <mergeCell ref="AA184:AH184"/>
    <mergeCell ref="AK184:AR184"/>
    <mergeCell ref="X185:AK185"/>
    <mergeCell ref="AM185:AW185"/>
    <mergeCell ref="Z174:AI174"/>
    <mergeCell ref="AA176:AH176"/>
    <mergeCell ref="X177:AK177"/>
    <mergeCell ref="AM177:AW177"/>
    <mergeCell ref="X178:AK178"/>
    <mergeCell ref="G180:AH180"/>
    <mergeCell ref="Z167:AI167"/>
    <mergeCell ref="AA169:AH169"/>
    <mergeCell ref="X170:AK170"/>
    <mergeCell ref="AM170:AW170"/>
    <mergeCell ref="X171:AK171"/>
    <mergeCell ref="G173:AX173"/>
    <mergeCell ref="K194:AU194"/>
    <mergeCell ref="A201:F201"/>
    <mergeCell ref="G201:AX201"/>
    <mergeCell ref="A202:F240"/>
    <mergeCell ref="G202:AB202"/>
    <mergeCell ref="AC202:AX202"/>
    <mergeCell ref="G203:K203"/>
    <mergeCell ref="L203:X203"/>
    <mergeCell ref="Y203:AB203"/>
    <mergeCell ref="AC203:AG203"/>
    <mergeCell ref="K187:AU187"/>
    <mergeCell ref="Z189:AI189"/>
    <mergeCell ref="Z190:AI190"/>
    <mergeCell ref="AA192:AH192"/>
    <mergeCell ref="AK192:AR192"/>
    <mergeCell ref="X193:AK193"/>
    <mergeCell ref="AM193:AW193"/>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AH203:AT203"/>
    <mergeCell ref="AU203:AX203"/>
    <mergeCell ref="G204:K204"/>
    <mergeCell ref="L204:X204"/>
    <mergeCell ref="Y204:AB204"/>
    <mergeCell ref="AC204:AG204"/>
    <mergeCell ref="AH204:AT204"/>
    <mergeCell ref="AU204:AX204"/>
    <mergeCell ref="G209:AB209"/>
    <mergeCell ref="AC209:AG209"/>
    <mergeCell ref="AH209:AT209"/>
    <mergeCell ref="AU209:AX209"/>
    <mergeCell ref="G210:K210"/>
    <mergeCell ref="L210:X210"/>
    <mergeCell ref="Y210:AB210"/>
    <mergeCell ref="AC210:AG210"/>
    <mergeCell ref="AH210:AT210"/>
    <mergeCell ref="AU210:AX210"/>
    <mergeCell ref="G207:K207"/>
    <mergeCell ref="L207:X207"/>
    <mergeCell ref="Y207:AB207"/>
    <mergeCell ref="AC207:AX207"/>
    <mergeCell ref="G208:K208"/>
    <mergeCell ref="L208:X208"/>
    <mergeCell ref="Y208:AB208"/>
    <mergeCell ref="AC208:AG208"/>
    <mergeCell ref="AH208:AT208"/>
    <mergeCell ref="AU208:AX208"/>
    <mergeCell ref="G215:K215"/>
    <mergeCell ref="L215:X215"/>
    <mergeCell ref="Y215:AB215"/>
    <mergeCell ref="AC215:AG215"/>
    <mergeCell ref="AH215:AT215"/>
    <mergeCell ref="AU215:AX215"/>
    <mergeCell ref="G213:AB213"/>
    <mergeCell ref="AC213:AG213"/>
    <mergeCell ref="AH213:AT213"/>
    <mergeCell ref="AU213:AX213"/>
    <mergeCell ref="G214:K214"/>
    <mergeCell ref="L214:X214"/>
    <mergeCell ref="Y214:AB214"/>
    <mergeCell ref="AC214:AG214"/>
    <mergeCell ref="AH214:AT214"/>
    <mergeCell ref="AU214:AX214"/>
    <mergeCell ref="G211:K211"/>
    <mergeCell ref="L211:X211"/>
    <mergeCell ref="Y211:AB211"/>
    <mergeCell ref="AC211:AX211"/>
    <mergeCell ref="G212:K212"/>
    <mergeCell ref="L212:X212"/>
    <mergeCell ref="Y212:AB212"/>
    <mergeCell ref="AC212:AG212"/>
    <mergeCell ref="AH212:AT212"/>
    <mergeCell ref="AU212:AX212"/>
    <mergeCell ref="G218:AB218"/>
    <mergeCell ref="AC218:AG218"/>
    <mergeCell ref="AH218:AT218"/>
    <mergeCell ref="AU218:AX218"/>
    <mergeCell ref="G219:K219"/>
    <mergeCell ref="L219:X219"/>
    <mergeCell ref="Y219:AB219"/>
    <mergeCell ref="AC219:AG219"/>
    <mergeCell ref="AH219:AT219"/>
    <mergeCell ref="AU219:AX219"/>
    <mergeCell ref="G216:K216"/>
    <mergeCell ref="L216:X216"/>
    <mergeCell ref="Y216:AB216"/>
    <mergeCell ref="AC216:AX216"/>
    <mergeCell ref="G217:K217"/>
    <mergeCell ref="L217:X217"/>
    <mergeCell ref="Y217:AB217"/>
    <mergeCell ref="AC217:AG217"/>
    <mergeCell ref="AH217:AT217"/>
    <mergeCell ref="AU217:AX217"/>
    <mergeCell ref="G222:AB222"/>
    <mergeCell ref="AC222:AG222"/>
    <mergeCell ref="AH222:AT222"/>
    <mergeCell ref="AU222:AX222"/>
    <mergeCell ref="G223:K223"/>
    <mergeCell ref="L223:X223"/>
    <mergeCell ref="Y223:AB223"/>
    <mergeCell ref="AC223:AG223"/>
    <mergeCell ref="AH223:AT223"/>
    <mergeCell ref="AU223:AX223"/>
    <mergeCell ref="G220:K220"/>
    <mergeCell ref="L220:X220"/>
    <mergeCell ref="Y220:AB220"/>
    <mergeCell ref="AC220:AX220"/>
    <mergeCell ref="G221:K221"/>
    <mergeCell ref="L221:X221"/>
    <mergeCell ref="Y221:AB221"/>
    <mergeCell ref="AC221:AG221"/>
    <mergeCell ref="AH221:AT221"/>
    <mergeCell ref="AU221:AX221"/>
    <mergeCell ref="G227:AB227"/>
    <mergeCell ref="AC227:AG227"/>
    <mergeCell ref="AH227:AT227"/>
    <mergeCell ref="AU227:AX227"/>
    <mergeCell ref="G228:K228"/>
    <mergeCell ref="L228:X228"/>
    <mergeCell ref="Y228:AB228"/>
    <mergeCell ref="AC228:AX228"/>
    <mergeCell ref="G226:K226"/>
    <mergeCell ref="L226:X226"/>
    <mergeCell ref="Y226:AB226"/>
    <mergeCell ref="AC226:AG226"/>
    <mergeCell ref="AH226:AT226"/>
    <mergeCell ref="AU226:AX226"/>
    <mergeCell ref="G224:K224"/>
    <mergeCell ref="L224:X224"/>
    <mergeCell ref="Y224:AB224"/>
    <mergeCell ref="AC224:AX224"/>
    <mergeCell ref="G225:K225"/>
    <mergeCell ref="L225:X225"/>
    <mergeCell ref="Y225:AB225"/>
    <mergeCell ref="AC225:AG225"/>
    <mergeCell ref="AH225:AT225"/>
    <mergeCell ref="AU225:AX225"/>
    <mergeCell ref="G231:AB231"/>
    <mergeCell ref="AC231:AG231"/>
    <mergeCell ref="AH231:AT231"/>
    <mergeCell ref="AU231:AX231"/>
    <mergeCell ref="G232:K232"/>
    <mergeCell ref="L232:X232"/>
    <mergeCell ref="Y232:AB232"/>
    <mergeCell ref="AC232:AX232"/>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40:K240"/>
    <mergeCell ref="L240:X240"/>
    <mergeCell ref="Y240:AB240"/>
    <mergeCell ref="AC240:AG240"/>
    <mergeCell ref="AH240:AT240"/>
    <mergeCell ref="AU240:AX240"/>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A248:B248"/>
    <mergeCell ref="C248:L248"/>
    <mergeCell ref="M248:AJ248"/>
    <mergeCell ref="AK248:AP248"/>
    <mergeCell ref="AQ248:AT248"/>
    <mergeCell ref="AU248:AX248"/>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49:B249"/>
    <mergeCell ref="C249:L249"/>
    <mergeCell ref="M249:AJ249"/>
    <mergeCell ref="AK249:AP249"/>
    <mergeCell ref="AQ249:AT249"/>
    <mergeCell ref="AU249:AX249"/>
    <mergeCell ref="A260:B260"/>
    <mergeCell ref="C260:L260"/>
    <mergeCell ref="M260:AJ260"/>
    <mergeCell ref="AK260:AP260"/>
    <mergeCell ref="AQ260:AT260"/>
    <mergeCell ref="AU260:AX260"/>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65:B265"/>
    <mergeCell ref="C265:L265"/>
    <mergeCell ref="M265:AJ265"/>
    <mergeCell ref="AK265:AP265"/>
    <mergeCell ref="AQ265:AT265"/>
    <mergeCell ref="AU265:AX265"/>
    <mergeCell ref="A264:B264"/>
    <mergeCell ref="C264:L264"/>
    <mergeCell ref="M264:AJ264"/>
    <mergeCell ref="AK264:AP264"/>
    <mergeCell ref="AQ264:AT264"/>
    <mergeCell ref="AU264:AX264"/>
    <mergeCell ref="A261:B261"/>
    <mergeCell ref="C261:L261"/>
    <mergeCell ref="M261:AJ261"/>
    <mergeCell ref="AK261:AP261"/>
    <mergeCell ref="AQ261:AT261"/>
    <mergeCell ref="AU261:AX261"/>
    <mergeCell ref="A272:B272"/>
    <mergeCell ref="C272:L272"/>
    <mergeCell ref="M272:AJ272"/>
    <mergeCell ref="AK272:AP272"/>
    <mergeCell ref="AQ272:AT272"/>
    <mergeCell ref="AU272:AX272"/>
    <mergeCell ref="A269:B269"/>
    <mergeCell ref="C269:L269"/>
    <mergeCell ref="M269:AJ269"/>
    <mergeCell ref="AK269:AP269"/>
    <mergeCell ref="AQ269:AT269"/>
    <mergeCell ref="AU269:AX269"/>
    <mergeCell ref="A268:B268"/>
    <mergeCell ref="C268:L268"/>
    <mergeCell ref="M268:AJ268"/>
    <mergeCell ref="AK268:AP268"/>
    <mergeCell ref="AQ268:AT268"/>
    <mergeCell ref="AU268:AX268"/>
    <mergeCell ref="A277:B277"/>
    <mergeCell ref="C277:L277"/>
    <mergeCell ref="M277:AJ277"/>
    <mergeCell ref="AK277:AP277"/>
    <mergeCell ref="AQ277:AT277"/>
    <mergeCell ref="AU277:AX277"/>
    <mergeCell ref="A276:B276"/>
    <mergeCell ref="C276:L276"/>
    <mergeCell ref="M276:AJ276"/>
    <mergeCell ref="AK276:AP276"/>
    <mergeCell ref="AQ276:AT276"/>
    <mergeCell ref="AU276:AX276"/>
    <mergeCell ref="A273:B273"/>
    <mergeCell ref="C273:L273"/>
    <mergeCell ref="M273:AJ273"/>
    <mergeCell ref="AK273:AP273"/>
    <mergeCell ref="AQ273:AT273"/>
    <mergeCell ref="AU273:AX273"/>
    <mergeCell ref="A284:B284"/>
    <mergeCell ref="C284:L284"/>
    <mergeCell ref="M284:AJ284"/>
    <mergeCell ref="AK284:AP284"/>
    <mergeCell ref="AQ284:AT284"/>
    <mergeCell ref="AU284:AX284"/>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89:B289"/>
    <mergeCell ref="C289:L289"/>
    <mergeCell ref="M289:AJ289"/>
    <mergeCell ref="AK289:AP289"/>
    <mergeCell ref="AQ289:AT289"/>
    <mergeCell ref="AU289:AX289"/>
    <mergeCell ref="A288:B288"/>
    <mergeCell ref="C288:L288"/>
    <mergeCell ref="M288:AJ288"/>
    <mergeCell ref="AK288:AP288"/>
    <mergeCell ref="AQ288:AT288"/>
    <mergeCell ref="AU288:AX288"/>
    <mergeCell ref="A285:B285"/>
    <mergeCell ref="C285:L285"/>
    <mergeCell ref="M285:AJ285"/>
    <mergeCell ref="AK285:AP285"/>
    <mergeCell ref="AQ285:AT285"/>
    <mergeCell ref="AU285:AX285"/>
    <mergeCell ref="A296:B296"/>
    <mergeCell ref="C296:L296"/>
    <mergeCell ref="M296:AJ296"/>
    <mergeCell ref="AK296:AP296"/>
    <mergeCell ref="AQ296:AT296"/>
    <mergeCell ref="AU296:AX296"/>
    <mergeCell ref="A293:B293"/>
    <mergeCell ref="C293:L293"/>
    <mergeCell ref="M293:AJ293"/>
    <mergeCell ref="AK293:AP293"/>
    <mergeCell ref="AQ293:AT293"/>
    <mergeCell ref="AU293:AX293"/>
    <mergeCell ref="A292:B292"/>
    <mergeCell ref="C292:L292"/>
    <mergeCell ref="M292:AJ292"/>
    <mergeCell ref="AK292:AP292"/>
    <mergeCell ref="AQ292:AT292"/>
    <mergeCell ref="AU292:AX292"/>
    <mergeCell ref="AJ300:AP300"/>
    <mergeCell ref="AQ300:AX300"/>
    <mergeCell ref="A301:F301"/>
    <mergeCell ref="G301:X301"/>
    <mergeCell ref="Y301:AD301"/>
    <mergeCell ref="AE301:AP301"/>
    <mergeCell ref="AQ301:AX301"/>
    <mergeCell ref="A298:B298"/>
    <mergeCell ref="C298:L298"/>
    <mergeCell ref="M298:AJ298"/>
    <mergeCell ref="AK298:AP298"/>
    <mergeCell ref="AQ298:AT298"/>
    <mergeCell ref="AU298:AX298"/>
    <mergeCell ref="A297:B297"/>
    <mergeCell ref="C297:L297"/>
    <mergeCell ref="M297:AJ297"/>
    <mergeCell ref="AK297:AP297"/>
    <mergeCell ref="AQ297:AT297"/>
    <mergeCell ref="AU297:AX297"/>
    <mergeCell ref="A304:F304"/>
    <mergeCell ref="G304:X304"/>
    <mergeCell ref="Y304:AD304"/>
    <mergeCell ref="AE304:AX304"/>
    <mergeCell ref="A305:F305"/>
    <mergeCell ref="G305:AX305"/>
    <mergeCell ref="A302:F302"/>
    <mergeCell ref="G302:X302"/>
    <mergeCell ref="Y302:AD302"/>
    <mergeCell ref="AE302:AP302"/>
    <mergeCell ref="AQ302:AX302"/>
    <mergeCell ref="A303:F303"/>
    <mergeCell ref="G303:X303"/>
    <mergeCell ref="Y303:AD303"/>
    <mergeCell ref="AE303:AX303"/>
    <mergeCell ref="I312:O312"/>
    <mergeCell ref="P312:V312"/>
    <mergeCell ref="W312:AC312"/>
    <mergeCell ref="AD312:AJ312"/>
    <mergeCell ref="AK312:AQ312"/>
    <mergeCell ref="AR312:AX312"/>
    <mergeCell ref="W310:AC310"/>
    <mergeCell ref="AR308:AX308"/>
    <mergeCell ref="I309:O309"/>
    <mergeCell ref="P309:V309"/>
    <mergeCell ref="W309:AC309"/>
    <mergeCell ref="AD309:AJ309"/>
    <mergeCell ref="AK309:AQ309"/>
    <mergeCell ref="AR309:AX309"/>
    <mergeCell ref="I310:O310"/>
    <mergeCell ref="P310:V310"/>
    <mergeCell ref="A306:F306"/>
    <mergeCell ref="G306:AX306"/>
    <mergeCell ref="A307:F307"/>
    <mergeCell ref="G307:AX307"/>
    <mergeCell ref="A308:F316"/>
    <mergeCell ref="G308:O308"/>
    <mergeCell ref="P308:V308"/>
    <mergeCell ref="W308:AC308"/>
    <mergeCell ref="AD308:AJ308"/>
    <mergeCell ref="AK308:AQ308"/>
    <mergeCell ref="G315:O315"/>
    <mergeCell ref="P315:V315"/>
    <mergeCell ref="W315:AC315"/>
    <mergeCell ref="AD315:AJ315"/>
    <mergeCell ref="AK315:AQ315"/>
    <mergeCell ref="AR315:AX315"/>
    <mergeCell ref="I314:O314"/>
    <mergeCell ref="P314:V314"/>
    <mergeCell ref="W314:AC314"/>
    <mergeCell ref="AD314:AJ314"/>
    <mergeCell ref="AK314:AQ314"/>
    <mergeCell ref="AR314:AX314"/>
    <mergeCell ref="I313:O313"/>
    <mergeCell ref="P313:V313"/>
    <mergeCell ref="W313:AC313"/>
    <mergeCell ref="AD313:AJ313"/>
    <mergeCell ref="AK313:AQ313"/>
    <mergeCell ref="AR313:AX313"/>
    <mergeCell ref="G309:H314"/>
    <mergeCell ref="AD310:AJ310"/>
    <mergeCell ref="AK310:AQ310"/>
    <mergeCell ref="AR310:AX310"/>
    <mergeCell ref="I311:O311"/>
    <mergeCell ref="P311:V311"/>
    <mergeCell ref="W311:AC311"/>
    <mergeCell ref="AD311:AJ311"/>
    <mergeCell ref="AK311:AQ311"/>
    <mergeCell ref="AR311:AX311"/>
    <mergeCell ref="L319:Q319"/>
    <mergeCell ref="R319:W319"/>
    <mergeCell ref="C320:K320"/>
    <mergeCell ref="L320:Q320"/>
    <mergeCell ref="R320:W320"/>
    <mergeCell ref="X320:AX320"/>
    <mergeCell ref="A317:B325"/>
    <mergeCell ref="C317:K317"/>
    <mergeCell ref="L317:Q317"/>
    <mergeCell ref="R317:W317"/>
    <mergeCell ref="X317:AX317"/>
    <mergeCell ref="C318:K318"/>
    <mergeCell ref="L318:Q318"/>
    <mergeCell ref="R318:W318"/>
    <mergeCell ref="X318:AX319"/>
    <mergeCell ref="C319:K319"/>
    <mergeCell ref="G316:O316"/>
    <mergeCell ref="P316:V316"/>
    <mergeCell ref="W316:AC316"/>
    <mergeCell ref="AD316:AJ316"/>
    <mergeCell ref="AK316:AQ316"/>
    <mergeCell ref="AR316:AX316"/>
    <mergeCell ref="C325:K325"/>
    <mergeCell ref="L325:Q325"/>
    <mergeCell ref="R325:W325"/>
    <mergeCell ref="X325:AX325"/>
    <mergeCell ref="AJ326:AP326"/>
    <mergeCell ref="AQ326:AX326"/>
    <mergeCell ref="C323:K323"/>
    <mergeCell ref="L323:Q323"/>
    <mergeCell ref="R323:W323"/>
    <mergeCell ref="X323:AX323"/>
    <mergeCell ref="C324:K324"/>
    <mergeCell ref="L324:Q324"/>
    <mergeCell ref="R324:W324"/>
    <mergeCell ref="X324:AX324"/>
    <mergeCell ref="C321:K321"/>
    <mergeCell ref="L321:Q321"/>
    <mergeCell ref="R321:W321"/>
    <mergeCell ref="X321:AX321"/>
    <mergeCell ref="C322:K322"/>
    <mergeCell ref="L322:Q322"/>
    <mergeCell ref="R322:W322"/>
    <mergeCell ref="X322:AX322"/>
    <mergeCell ref="A331:F331"/>
    <mergeCell ref="G331:AX331"/>
    <mergeCell ref="A332:F332"/>
    <mergeCell ref="G332:AX332"/>
    <mergeCell ref="A333:F333"/>
    <mergeCell ref="G333:AX333"/>
    <mergeCell ref="A329:F329"/>
    <mergeCell ref="G329:X329"/>
    <mergeCell ref="Y329:AD329"/>
    <mergeCell ref="AE329:AX329"/>
    <mergeCell ref="A330:F330"/>
    <mergeCell ref="G330:X330"/>
    <mergeCell ref="Y330:AD330"/>
    <mergeCell ref="AE330:AX330"/>
    <mergeCell ref="A327:F327"/>
    <mergeCell ref="G327:X327"/>
    <mergeCell ref="Y327:AD327"/>
    <mergeCell ref="AE327:AP327"/>
    <mergeCell ref="AQ327:AX327"/>
    <mergeCell ref="A328:F328"/>
    <mergeCell ref="G328:X328"/>
    <mergeCell ref="Y328:AD328"/>
    <mergeCell ref="AE328:AP328"/>
    <mergeCell ref="AQ328:AX328"/>
    <mergeCell ref="AR336:AX336"/>
    <mergeCell ref="I337:O337"/>
    <mergeCell ref="P337:V337"/>
    <mergeCell ref="W337:AC337"/>
    <mergeCell ref="AD337:AJ337"/>
    <mergeCell ref="AK337:AQ337"/>
    <mergeCell ref="AR337:AX337"/>
    <mergeCell ref="AR334:AX334"/>
    <mergeCell ref="G335:H340"/>
    <mergeCell ref="I335:O335"/>
    <mergeCell ref="P335:V335"/>
    <mergeCell ref="W335:AC335"/>
    <mergeCell ref="AD335:AJ335"/>
    <mergeCell ref="AK335:AQ335"/>
    <mergeCell ref="AR335:AX335"/>
    <mergeCell ref="I336:O336"/>
    <mergeCell ref="P336:V336"/>
    <mergeCell ref="G334:O334"/>
    <mergeCell ref="P334:V334"/>
    <mergeCell ref="W334:AC334"/>
    <mergeCell ref="AD334:AJ334"/>
    <mergeCell ref="AK334:AQ334"/>
    <mergeCell ref="W336:AC336"/>
    <mergeCell ref="AD336:AJ336"/>
    <mergeCell ref="AK336:AQ336"/>
    <mergeCell ref="I338:O338"/>
    <mergeCell ref="AR341:AX341"/>
    <mergeCell ref="AR339:AX339"/>
    <mergeCell ref="I340:O340"/>
    <mergeCell ref="P340:V340"/>
    <mergeCell ref="W340:AC340"/>
    <mergeCell ref="AD340:AJ340"/>
    <mergeCell ref="AK340:AQ340"/>
    <mergeCell ref="AR340:AX340"/>
    <mergeCell ref="P338:V338"/>
    <mergeCell ref="W338:AC338"/>
    <mergeCell ref="AD338:AJ338"/>
    <mergeCell ref="AK338:AQ338"/>
    <mergeCell ref="AR338:AX338"/>
    <mergeCell ref="I339:O339"/>
    <mergeCell ref="P339:V339"/>
    <mergeCell ref="W339:AC339"/>
    <mergeCell ref="AD339:AJ339"/>
    <mergeCell ref="AK339:AQ339"/>
    <mergeCell ref="L345:Q345"/>
    <mergeCell ref="R345:W345"/>
    <mergeCell ref="C346:K346"/>
    <mergeCell ref="L346:Q346"/>
    <mergeCell ref="R346:W346"/>
    <mergeCell ref="X346:AX346"/>
    <mergeCell ref="A343:B351"/>
    <mergeCell ref="C343:K343"/>
    <mergeCell ref="L343:Q343"/>
    <mergeCell ref="R343:W343"/>
    <mergeCell ref="X343:AX343"/>
    <mergeCell ref="C344:K344"/>
    <mergeCell ref="L344:Q344"/>
    <mergeCell ref="R344:W344"/>
    <mergeCell ref="X344:AX345"/>
    <mergeCell ref="C345:K345"/>
    <mergeCell ref="G342:O342"/>
    <mergeCell ref="P342:V342"/>
    <mergeCell ref="W342:AC342"/>
    <mergeCell ref="AD342:AJ342"/>
    <mergeCell ref="AK342:AQ342"/>
    <mergeCell ref="AR342:AX342"/>
    <mergeCell ref="A334:F342"/>
    <mergeCell ref="C351:K351"/>
    <mergeCell ref="L351:Q351"/>
    <mergeCell ref="R351:W351"/>
    <mergeCell ref="X351:AX351"/>
    <mergeCell ref="G341:O341"/>
    <mergeCell ref="P341:V341"/>
    <mergeCell ref="W341:AC341"/>
    <mergeCell ref="AD341:AJ341"/>
    <mergeCell ref="AK341:AQ341"/>
    <mergeCell ref="AJ352:AP352"/>
    <mergeCell ref="AQ352:AX352"/>
    <mergeCell ref="C349:K349"/>
    <mergeCell ref="L349:Q349"/>
    <mergeCell ref="R349:W349"/>
    <mergeCell ref="X349:AX349"/>
    <mergeCell ref="C350:K350"/>
    <mergeCell ref="L350:Q350"/>
    <mergeCell ref="R350:W350"/>
    <mergeCell ref="X350:AX350"/>
    <mergeCell ref="C347:K347"/>
    <mergeCell ref="L347:Q347"/>
    <mergeCell ref="R347:W347"/>
    <mergeCell ref="X347:AX347"/>
    <mergeCell ref="C348:K348"/>
    <mergeCell ref="L348:Q348"/>
    <mergeCell ref="R348:W348"/>
    <mergeCell ref="X348:AX348"/>
    <mergeCell ref="A357:F357"/>
    <mergeCell ref="G357:AX357"/>
    <mergeCell ref="A358:F358"/>
    <mergeCell ref="G358:AX358"/>
    <mergeCell ref="A359:F359"/>
    <mergeCell ref="G359:AX359"/>
    <mergeCell ref="A355:F355"/>
    <mergeCell ref="G355:X355"/>
    <mergeCell ref="Y355:AD355"/>
    <mergeCell ref="AE355:AX355"/>
    <mergeCell ref="A356:F356"/>
    <mergeCell ref="G356:X356"/>
    <mergeCell ref="Y356:AD356"/>
    <mergeCell ref="AE356:AX356"/>
    <mergeCell ref="A353:F353"/>
    <mergeCell ref="G353:X353"/>
    <mergeCell ref="Y353:AD353"/>
    <mergeCell ref="AE353:AP353"/>
    <mergeCell ref="AQ353:AX353"/>
    <mergeCell ref="A354:F354"/>
    <mergeCell ref="G354:X354"/>
    <mergeCell ref="Y354:AD354"/>
    <mergeCell ref="AE354:AP354"/>
    <mergeCell ref="AQ354:AX354"/>
    <mergeCell ref="AR360:AX360"/>
    <mergeCell ref="G361:H366"/>
    <mergeCell ref="I361:O361"/>
    <mergeCell ref="P361:V361"/>
    <mergeCell ref="W361:AC361"/>
    <mergeCell ref="AD361:AJ361"/>
    <mergeCell ref="AK361:AQ361"/>
    <mergeCell ref="AR361:AX361"/>
    <mergeCell ref="I362:O362"/>
    <mergeCell ref="P362:V362"/>
    <mergeCell ref="A360:F368"/>
    <mergeCell ref="G360:O360"/>
    <mergeCell ref="P360:V360"/>
    <mergeCell ref="W360:AC360"/>
    <mergeCell ref="AD360:AJ360"/>
    <mergeCell ref="AK360:AQ360"/>
    <mergeCell ref="W362:AC362"/>
    <mergeCell ref="AD362:AJ362"/>
    <mergeCell ref="AK362:AQ362"/>
    <mergeCell ref="I364:O364"/>
    <mergeCell ref="P364:V364"/>
    <mergeCell ref="W364:AC364"/>
    <mergeCell ref="AD364:AJ364"/>
    <mergeCell ref="AK364:AQ364"/>
    <mergeCell ref="AR364:AX364"/>
    <mergeCell ref="I365:O365"/>
    <mergeCell ref="P365:V365"/>
    <mergeCell ref="W365:AC365"/>
    <mergeCell ref="AD365:AJ365"/>
    <mergeCell ref="AK365:AQ365"/>
    <mergeCell ref="AR362:AX362"/>
    <mergeCell ref="I363:O363"/>
    <mergeCell ref="P363:V363"/>
    <mergeCell ref="W363:AC363"/>
    <mergeCell ref="AD363:AJ363"/>
    <mergeCell ref="AK363:AQ363"/>
    <mergeCell ref="AR363:AX363"/>
    <mergeCell ref="G368:O368"/>
    <mergeCell ref="P368:V368"/>
    <mergeCell ref="W368:AC368"/>
    <mergeCell ref="AD368:AJ368"/>
    <mergeCell ref="AK368:AQ368"/>
    <mergeCell ref="AR368:AX368"/>
    <mergeCell ref="G367:O367"/>
    <mergeCell ref="P367:V367"/>
    <mergeCell ref="W367:AC367"/>
    <mergeCell ref="AD367:AJ367"/>
    <mergeCell ref="AK367:AQ367"/>
    <mergeCell ref="AR367:AX367"/>
    <mergeCell ref="AR365:AX365"/>
    <mergeCell ref="I366:O366"/>
    <mergeCell ref="P366:V366"/>
    <mergeCell ref="W366:AC366"/>
    <mergeCell ref="AD366:AJ366"/>
    <mergeCell ref="AK366:AQ366"/>
    <mergeCell ref="AR366:AX366"/>
    <mergeCell ref="L371:Q371"/>
    <mergeCell ref="R371:W371"/>
    <mergeCell ref="X371:AX371"/>
    <mergeCell ref="C372:K372"/>
    <mergeCell ref="L372:Q372"/>
    <mergeCell ref="R372:W372"/>
    <mergeCell ref="X372:AX372"/>
    <mergeCell ref="A369:B377"/>
    <mergeCell ref="C369:K369"/>
    <mergeCell ref="L369:Q369"/>
    <mergeCell ref="R369:W369"/>
    <mergeCell ref="X369:AX369"/>
    <mergeCell ref="C370:K370"/>
    <mergeCell ref="L370:Q370"/>
    <mergeCell ref="R370:W370"/>
    <mergeCell ref="X370:AX370"/>
    <mergeCell ref="C371:K371"/>
    <mergeCell ref="C377:K377"/>
    <mergeCell ref="L377:Q377"/>
    <mergeCell ref="R377:W377"/>
    <mergeCell ref="X377:AX377"/>
    <mergeCell ref="AJ378:AP378"/>
    <mergeCell ref="AQ378:AX378"/>
    <mergeCell ref="C375:K375"/>
    <mergeCell ref="L375:Q375"/>
    <mergeCell ref="R375:W375"/>
    <mergeCell ref="X375:AX375"/>
    <mergeCell ref="C376:K376"/>
    <mergeCell ref="L376:Q376"/>
    <mergeCell ref="R376:W376"/>
    <mergeCell ref="X376:AX376"/>
    <mergeCell ref="C373:K373"/>
    <mergeCell ref="L373:Q373"/>
    <mergeCell ref="R373:W373"/>
    <mergeCell ref="X373:AX373"/>
    <mergeCell ref="C374:K374"/>
    <mergeCell ref="L374:Q374"/>
    <mergeCell ref="R374:W374"/>
    <mergeCell ref="X374:AX374"/>
    <mergeCell ref="A383:F383"/>
    <mergeCell ref="G383:AX383"/>
    <mergeCell ref="A384:F384"/>
    <mergeCell ref="G384:AX384"/>
    <mergeCell ref="A385:F385"/>
    <mergeCell ref="G385:AX385"/>
    <mergeCell ref="A381:F381"/>
    <mergeCell ref="G381:X381"/>
    <mergeCell ref="Y381:AD381"/>
    <mergeCell ref="AE381:AX381"/>
    <mergeCell ref="A382:F382"/>
    <mergeCell ref="G382:X382"/>
    <mergeCell ref="Y382:AD382"/>
    <mergeCell ref="AE382:AX382"/>
    <mergeCell ref="A379:F379"/>
    <mergeCell ref="G379:X379"/>
    <mergeCell ref="Y379:AD379"/>
    <mergeCell ref="AE379:AP379"/>
    <mergeCell ref="AQ379:AX379"/>
    <mergeCell ref="A380:F380"/>
    <mergeCell ref="G380:X380"/>
    <mergeCell ref="Y380:AD380"/>
    <mergeCell ref="AE380:AP380"/>
    <mergeCell ref="AQ380:AX380"/>
    <mergeCell ref="AR386:AX386"/>
    <mergeCell ref="G387:H392"/>
    <mergeCell ref="I387:O387"/>
    <mergeCell ref="P387:V387"/>
    <mergeCell ref="W387:AC387"/>
    <mergeCell ref="AD387:AJ387"/>
    <mergeCell ref="AK387:AQ387"/>
    <mergeCell ref="AR387:AX387"/>
    <mergeCell ref="I388:O388"/>
    <mergeCell ref="P388:V388"/>
    <mergeCell ref="A386:F394"/>
    <mergeCell ref="G386:O386"/>
    <mergeCell ref="P386:V386"/>
    <mergeCell ref="W386:AC386"/>
    <mergeCell ref="AD386:AJ386"/>
    <mergeCell ref="AK386:AQ386"/>
    <mergeCell ref="W388:AC388"/>
    <mergeCell ref="AD388:AJ388"/>
    <mergeCell ref="AK388:AQ388"/>
    <mergeCell ref="I390:O390"/>
    <mergeCell ref="P390:V390"/>
    <mergeCell ref="W390:AC390"/>
    <mergeCell ref="AD390:AJ390"/>
    <mergeCell ref="AK390:AQ390"/>
    <mergeCell ref="AR390:AX390"/>
    <mergeCell ref="I391:O391"/>
    <mergeCell ref="P391:V391"/>
    <mergeCell ref="W391:AC391"/>
    <mergeCell ref="AD391:AJ391"/>
    <mergeCell ref="AK391:AQ391"/>
    <mergeCell ref="AR388:AX388"/>
    <mergeCell ref="I389:O389"/>
    <mergeCell ref="P389:V389"/>
    <mergeCell ref="W389:AC389"/>
    <mergeCell ref="AD389:AJ389"/>
    <mergeCell ref="AK389:AQ389"/>
    <mergeCell ref="AR389:AX389"/>
    <mergeCell ref="G394:O394"/>
    <mergeCell ref="P394:V394"/>
    <mergeCell ref="W394:AC394"/>
    <mergeCell ref="AD394:AJ394"/>
    <mergeCell ref="AK394:AQ394"/>
    <mergeCell ref="AR394:AX394"/>
    <mergeCell ref="G393:O393"/>
    <mergeCell ref="P393:V393"/>
    <mergeCell ref="W393:AC393"/>
    <mergeCell ref="AD393:AJ393"/>
    <mergeCell ref="AK393:AQ393"/>
    <mergeCell ref="AR393:AX393"/>
    <mergeCell ref="AR391:AX391"/>
    <mergeCell ref="I392:O392"/>
    <mergeCell ref="P392:V392"/>
    <mergeCell ref="W392:AC392"/>
    <mergeCell ref="AD392:AJ392"/>
    <mergeCell ref="AK392:AQ392"/>
    <mergeCell ref="AR392:AX392"/>
    <mergeCell ref="L397:Q397"/>
    <mergeCell ref="R397:W397"/>
    <mergeCell ref="X397:AX397"/>
    <mergeCell ref="C398:K398"/>
    <mergeCell ref="L398:Q398"/>
    <mergeCell ref="R398:W398"/>
    <mergeCell ref="X398:AX398"/>
    <mergeCell ref="A395:B403"/>
    <mergeCell ref="C395:K395"/>
    <mergeCell ref="L395:Q395"/>
    <mergeCell ref="R395:W395"/>
    <mergeCell ref="X395:AX395"/>
    <mergeCell ref="C396:K396"/>
    <mergeCell ref="L396:Q396"/>
    <mergeCell ref="R396:W396"/>
    <mergeCell ref="X396:AX396"/>
    <mergeCell ref="C397:K397"/>
    <mergeCell ref="C403:K403"/>
    <mergeCell ref="L403:Q403"/>
    <mergeCell ref="R403:W403"/>
    <mergeCell ref="X403:AX403"/>
    <mergeCell ref="AJ404:AP404"/>
    <mergeCell ref="AQ404:AX404"/>
    <mergeCell ref="C401:K401"/>
    <mergeCell ref="L401:Q401"/>
    <mergeCell ref="R401:W401"/>
    <mergeCell ref="X401:AX401"/>
    <mergeCell ref="C402:K402"/>
    <mergeCell ref="L402:Q402"/>
    <mergeCell ref="R402:W402"/>
    <mergeCell ref="X402:AX402"/>
    <mergeCell ref="C399:K399"/>
    <mergeCell ref="L399:Q399"/>
    <mergeCell ref="R399:W399"/>
    <mergeCell ref="X399:AX399"/>
    <mergeCell ref="C400:K400"/>
    <mergeCell ref="L400:Q400"/>
    <mergeCell ref="R400:W400"/>
    <mergeCell ref="X400:AX400"/>
    <mergeCell ref="A409:F409"/>
    <mergeCell ref="G409:AX409"/>
    <mergeCell ref="A410:F410"/>
    <mergeCell ref="G410:AX410"/>
    <mergeCell ref="A411:F411"/>
    <mergeCell ref="G411:AX411"/>
    <mergeCell ref="A407:F407"/>
    <mergeCell ref="G407:X407"/>
    <mergeCell ref="Y407:AD407"/>
    <mergeCell ref="AE407:AX407"/>
    <mergeCell ref="A408:F408"/>
    <mergeCell ref="G408:X408"/>
    <mergeCell ref="Y408:AD408"/>
    <mergeCell ref="AE408:AX408"/>
    <mergeCell ref="A405:F405"/>
    <mergeCell ref="G405:X405"/>
    <mergeCell ref="Y405:AD405"/>
    <mergeCell ref="AE405:AP405"/>
    <mergeCell ref="AQ405:AX405"/>
    <mergeCell ref="A406:F406"/>
    <mergeCell ref="G406:X406"/>
    <mergeCell ref="Y406:AD406"/>
    <mergeCell ref="AE406:AP406"/>
    <mergeCell ref="AQ406:AX406"/>
    <mergeCell ref="AR412:AX412"/>
    <mergeCell ref="G413:H418"/>
    <mergeCell ref="I413:O413"/>
    <mergeCell ref="P413:V413"/>
    <mergeCell ref="W413:AC413"/>
    <mergeCell ref="AD413:AJ413"/>
    <mergeCell ref="AK413:AQ413"/>
    <mergeCell ref="AR413:AX413"/>
    <mergeCell ref="I414:O414"/>
    <mergeCell ref="P414:V414"/>
    <mergeCell ref="A412:F420"/>
    <mergeCell ref="G412:O412"/>
    <mergeCell ref="P412:V412"/>
    <mergeCell ref="W412:AC412"/>
    <mergeCell ref="AD412:AJ412"/>
    <mergeCell ref="AK412:AQ412"/>
    <mergeCell ref="W414:AC414"/>
    <mergeCell ref="AD414:AJ414"/>
    <mergeCell ref="AK414:AQ414"/>
    <mergeCell ref="I416:O416"/>
    <mergeCell ref="P416:V416"/>
    <mergeCell ref="W416:AC416"/>
    <mergeCell ref="AD416:AJ416"/>
    <mergeCell ref="AK416:AQ416"/>
    <mergeCell ref="AR416:AX416"/>
    <mergeCell ref="I417:O417"/>
    <mergeCell ref="P417:V417"/>
    <mergeCell ref="W417:AC417"/>
    <mergeCell ref="AD417:AJ417"/>
    <mergeCell ref="AK417:AQ417"/>
    <mergeCell ref="AR414:AX414"/>
    <mergeCell ref="I415:O415"/>
    <mergeCell ref="P415:V415"/>
    <mergeCell ref="W415:AC415"/>
    <mergeCell ref="AD415:AJ415"/>
    <mergeCell ref="AK415:AQ415"/>
    <mergeCell ref="AR415:AX415"/>
    <mergeCell ref="G420:O420"/>
    <mergeCell ref="P420:V420"/>
    <mergeCell ref="W420:AC420"/>
    <mergeCell ref="AD420:AJ420"/>
    <mergeCell ref="AK420:AQ420"/>
    <mergeCell ref="AR420:AX420"/>
    <mergeCell ref="G419:O419"/>
    <mergeCell ref="P419:V419"/>
    <mergeCell ref="W419:AC419"/>
    <mergeCell ref="AD419:AJ419"/>
    <mergeCell ref="AK419:AQ419"/>
    <mergeCell ref="AR419:AX419"/>
    <mergeCell ref="AR417:AX417"/>
    <mergeCell ref="I418:O418"/>
    <mergeCell ref="P418:V418"/>
    <mergeCell ref="W418:AC418"/>
    <mergeCell ref="AD418:AJ418"/>
    <mergeCell ref="AK418:AQ418"/>
    <mergeCell ref="AR418:AX418"/>
    <mergeCell ref="L423:Q423"/>
    <mergeCell ref="R423:W423"/>
    <mergeCell ref="X423:AX423"/>
    <mergeCell ref="C424:K424"/>
    <mergeCell ref="L424:Q424"/>
    <mergeCell ref="R424:W424"/>
    <mergeCell ref="X424:AX424"/>
    <mergeCell ref="A421:B429"/>
    <mergeCell ref="C421:K421"/>
    <mergeCell ref="L421:Q421"/>
    <mergeCell ref="R421:W421"/>
    <mergeCell ref="X421:AX421"/>
    <mergeCell ref="C422:K422"/>
    <mergeCell ref="L422:Q422"/>
    <mergeCell ref="R422:W422"/>
    <mergeCell ref="X422:AX422"/>
    <mergeCell ref="C423:K423"/>
    <mergeCell ref="C429:K429"/>
    <mergeCell ref="L429:Q429"/>
    <mergeCell ref="R429:W429"/>
    <mergeCell ref="X429:AX429"/>
    <mergeCell ref="AJ430:AP430"/>
    <mergeCell ref="AQ430:AX430"/>
    <mergeCell ref="C427:K427"/>
    <mergeCell ref="L427:Q427"/>
    <mergeCell ref="R427:W427"/>
    <mergeCell ref="X427:AX427"/>
    <mergeCell ref="C428:K428"/>
    <mergeCell ref="L428:Q428"/>
    <mergeCell ref="R428:W428"/>
    <mergeCell ref="X428:AX428"/>
    <mergeCell ref="C425:K425"/>
    <mergeCell ref="L425:Q425"/>
    <mergeCell ref="R425:W425"/>
    <mergeCell ref="X425:AX425"/>
    <mergeCell ref="C426:K426"/>
    <mergeCell ref="L426:Q426"/>
    <mergeCell ref="R426:W426"/>
    <mergeCell ref="X426:AX426"/>
    <mergeCell ref="A435:F435"/>
    <mergeCell ref="G435:AX435"/>
    <mergeCell ref="A436:F436"/>
    <mergeCell ref="G436:AX436"/>
    <mergeCell ref="A437:F437"/>
    <mergeCell ref="G437:AX437"/>
    <mergeCell ref="A433:F433"/>
    <mergeCell ref="G433:X433"/>
    <mergeCell ref="Y433:AD433"/>
    <mergeCell ref="AE433:AX433"/>
    <mergeCell ref="A434:F434"/>
    <mergeCell ref="G434:X434"/>
    <mergeCell ref="Y434:AD434"/>
    <mergeCell ref="AE434:AX434"/>
    <mergeCell ref="A431:F431"/>
    <mergeCell ref="G431:X431"/>
    <mergeCell ref="Y431:AD431"/>
    <mergeCell ref="AE431:AP431"/>
    <mergeCell ref="AQ431:AX431"/>
    <mergeCell ref="A432:F432"/>
    <mergeCell ref="G432:X432"/>
    <mergeCell ref="Y432:AD432"/>
    <mergeCell ref="AE432:AP432"/>
    <mergeCell ref="AQ432:AX432"/>
    <mergeCell ref="AR438:AX438"/>
    <mergeCell ref="G439:H444"/>
    <mergeCell ref="I439:O439"/>
    <mergeCell ref="P439:V439"/>
    <mergeCell ref="W439:AC439"/>
    <mergeCell ref="AD439:AJ439"/>
    <mergeCell ref="AK439:AQ439"/>
    <mergeCell ref="AR439:AX439"/>
    <mergeCell ref="I440:O440"/>
    <mergeCell ref="P440:V440"/>
    <mergeCell ref="A438:F446"/>
    <mergeCell ref="G438:O438"/>
    <mergeCell ref="P438:V438"/>
    <mergeCell ref="W438:AC438"/>
    <mergeCell ref="AD438:AJ438"/>
    <mergeCell ref="AK438:AQ438"/>
    <mergeCell ref="W440:AC440"/>
    <mergeCell ref="AD440:AJ440"/>
    <mergeCell ref="AK440:AQ440"/>
    <mergeCell ref="I442:O442"/>
    <mergeCell ref="P442:V442"/>
    <mergeCell ref="W442:AC442"/>
    <mergeCell ref="AD442:AJ442"/>
    <mergeCell ref="AK442:AQ442"/>
    <mergeCell ref="AR442:AX442"/>
    <mergeCell ref="I443:O443"/>
    <mergeCell ref="P443:V443"/>
    <mergeCell ref="W443:AC443"/>
    <mergeCell ref="AD443:AJ443"/>
    <mergeCell ref="AK443:AQ443"/>
    <mergeCell ref="AR440:AX440"/>
    <mergeCell ref="I441:O441"/>
    <mergeCell ref="P441:V441"/>
    <mergeCell ref="W441:AC441"/>
    <mergeCell ref="AD441:AJ441"/>
    <mergeCell ref="AK441:AQ441"/>
    <mergeCell ref="AR441:AX441"/>
    <mergeCell ref="G446:O446"/>
    <mergeCell ref="P446:V446"/>
    <mergeCell ref="W446:AC446"/>
    <mergeCell ref="AD446:AJ446"/>
    <mergeCell ref="AK446:AQ446"/>
    <mergeCell ref="AR446:AX446"/>
    <mergeCell ref="G445:O445"/>
    <mergeCell ref="P445:V445"/>
    <mergeCell ref="W445:AC445"/>
    <mergeCell ref="AD445:AJ445"/>
    <mergeCell ref="AK445:AQ445"/>
    <mergeCell ref="AR445:AX445"/>
    <mergeCell ref="AR443:AX443"/>
    <mergeCell ref="I444:O444"/>
    <mergeCell ref="P444:V444"/>
    <mergeCell ref="W444:AC444"/>
    <mergeCell ref="AD444:AJ444"/>
    <mergeCell ref="AK444:AQ444"/>
    <mergeCell ref="AR444:AX444"/>
    <mergeCell ref="L449:Q449"/>
    <mergeCell ref="R449:W449"/>
    <mergeCell ref="X449:AX449"/>
    <mergeCell ref="C450:K450"/>
    <mergeCell ref="L450:Q450"/>
    <mergeCell ref="R450:W450"/>
    <mergeCell ref="X450:AX450"/>
    <mergeCell ref="A447:B455"/>
    <mergeCell ref="C447:K447"/>
    <mergeCell ref="L447:Q447"/>
    <mergeCell ref="R447:W447"/>
    <mergeCell ref="X447:AX447"/>
    <mergeCell ref="C448:K448"/>
    <mergeCell ref="L448:Q448"/>
    <mergeCell ref="R448:W448"/>
    <mergeCell ref="X448:AX448"/>
    <mergeCell ref="C449:K449"/>
    <mergeCell ref="C455:K455"/>
    <mergeCell ref="L455:Q455"/>
    <mergeCell ref="R455:W455"/>
    <mergeCell ref="X455:AX455"/>
    <mergeCell ref="AJ456:AP456"/>
    <mergeCell ref="AQ456:AX456"/>
    <mergeCell ref="C453:K453"/>
    <mergeCell ref="L453:Q453"/>
    <mergeCell ref="R453:W453"/>
    <mergeCell ref="X453:AX453"/>
    <mergeCell ref="C454:K454"/>
    <mergeCell ref="L454:Q454"/>
    <mergeCell ref="R454:W454"/>
    <mergeCell ref="X454:AX454"/>
    <mergeCell ref="C451:K451"/>
    <mergeCell ref="L451:Q451"/>
    <mergeCell ref="R451:W451"/>
    <mergeCell ref="X451:AX451"/>
    <mergeCell ref="C452:K452"/>
    <mergeCell ref="L452:Q452"/>
    <mergeCell ref="R452:W452"/>
    <mergeCell ref="X452:AX452"/>
    <mergeCell ref="A461:F461"/>
    <mergeCell ref="G461:AX461"/>
    <mergeCell ref="A462:F462"/>
    <mergeCell ref="G462:AX462"/>
    <mergeCell ref="A463:F463"/>
    <mergeCell ref="G463:AX463"/>
    <mergeCell ref="A459:F459"/>
    <mergeCell ref="G459:X459"/>
    <mergeCell ref="Y459:AD459"/>
    <mergeCell ref="AE459:AX459"/>
    <mergeCell ref="A460:F460"/>
    <mergeCell ref="G460:X460"/>
    <mergeCell ref="Y460:AD460"/>
    <mergeCell ref="AE460:AX460"/>
    <mergeCell ref="A457:F457"/>
    <mergeCell ref="G457:X457"/>
    <mergeCell ref="Y457:AD457"/>
    <mergeCell ref="AE457:AP457"/>
    <mergeCell ref="AQ457:AX457"/>
    <mergeCell ref="A458:F458"/>
    <mergeCell ref="G458:X458"/>
    <mergeCell ref="Y458:AD458"/>
    <mergeCell ref="AE458:AP458"/>
    <mergeCell ref="AQ458:AX458"/>
    <mergeCell ref="AR464:AX464"/>
    <mergeCell ref="G465:H470"/>
    <mergeCell ref="I465:O465"/>
    <mergeCell ref="P465:V465"/>
    <mergeCell ref="W465:AC465"/>
    <mergeCell ref="AD465:AJ465"/>
    <mergeCell ref="AK465:AQ465"/>
    <mergeCell ref="AR465:AX465"/>
    <mergeCell ref="I466:O466"/>
    <mergeCell ref="P466:V466"/>
    <mergeCell ref="A464:F472"/>
    <mergeCell ref="G464:O464"/>
    <mergeCell ref="P464:V464"/>
    <mergeCell ref="W464:AC464"/>
    <mergeCell ref="AD464:AJ464"/>
    <mergeCell ref="AK464:AQ464"/>
    <mergeCell ref="W466:AC466"/>
    <mergeCell ref="AD466:AJ466"/>
    <mergeCell ref="AK466:AQ466"/>
    <mergeCell ref="I468:O468"/>
    <mergeCell ref="P468:V468"/>
    <mergeCell ref="W468:AC468"/>
    <mergeCell ref="AD468:AJ468"/>
    <mergeCell ref="AK468:AQ468"/>
    <mergeCell ref="AR468:AX468"/>
    <mergeCell ref="I469:O469"/>
    <mergeCell ref="P469:V469"/>
    <mergeCell ref="W469:AC469"/>
    <mergeCell ref="AD469:AJ469"/>
    <mergeCell ref="AK469:AQ469"/>
    <mergeCell ref="AR466:AX466"/>
    <mergeCell ref="I467:O467"/>
    <mergeCell ref="P467:V467"/>
    <mergeCell ref="W467:AC467"/>
    <mergeCell ref="AD467:AJ467"/>
    <mergeCell ref="AK467:AQ467"/>
    <mergeCell ref="AR467:AX467"/>
    <mergeCell ref="G472:O472"/>
    <mergeCell ref="P472:V472"/>
    <mergeCell ref="W472:AC472"/>
    <mergeCell ref="AD472:AJ472"/>
    <mergeCell ref="AK472:AQ472"/>
    <mergeCell ref="AR472:AX472"/>
    <mergeCell ref="G471:O471"/>
    <mergeCell ref="P471:V471"/>
    <mergeCell ref="W471:AC471"/>
    <mergeCell ref="AD471:AJ471"/>
    <mergeCell ref="AK471:AQ471"/>
    <mergeCell ref="AR471:AX471"/>
    <mergeCell ref="AR469:AX469"/>
    <mergeCell ref="I470:O470"/>
    <mergeCell ref="P470:V470"/>
    <mergeCell ref="W470:AC470"/>
    <mergeCell ref="AD470:AJ470"/>
    <mergeCell ref="AK470:AQ470"/>
    <mergeCell ref="AR470:AX470"/>
    <mergeCell ref="L475:Q475"/>
    <mergeCell ref="R475:W475"/>
    <mergeCell ref="X475:AX475"/>
    <mergeCell ref="C476:K476"/>
    <mergeCell ref="L476:Q476"/>
    <mergeCell ref="R476:W476"/>
    <mergeCell ref="X476:AX476"/>
    <mergeCell ref="A473:B481"/>
    <mergeCell ref="C473:K473"/>
    <mergeCell ref="L473:Q473"/>
    <mergeCell ref="R473:W473"/>
    <mergeCell ref="X473:AX473"/>
    <mergeCell ref="C474:K474"/>
    <mergeCell ref="L474:Q474"/>
    <mergeCell ref="R474:W474"/>
    <mergeCell ref="X474:AX474"/>
    <mergeCell ref="C475:K475"/>
    <mergeCell ref="C481:K481"/>
    <mergeCell ref="L481:Q481"/>
    <mergeCell ref="R481:W481"/>
    <mergeCell ref="X481:AX481"/>
    <mergeCell ref="AJ482:AP482"/>
    <mergeCell ref="AQ482:AX482"/>
    <mergeCell ref="C479:K479"/>
    <mergeCell ref="L479:Q479"/>
    <mergeCell ref="R479:W479"/>
    <mergeCell ref="X479:AX479"/>
    <mergeCell ref="C480:K480"/>
    <mergeCell ref="L480:Q480"/>
    <mergeCell ref="R480:W480"/>
    <mergeCell ref="X480:AX480"/>
    <mergeCell ref="C477:K477"/>
    <mergeCell ref="L477:Q477"/>
    <mergeCell ref="R477:W477"/>
    <mergeCell ref="X477:AX477"/>
    <mergeCell ref="C478:K478"/>
    <mergeCell ref="L478:Q478"/>
    <mergeCell ref="R478:W478"/>
    <mergeCell ref="X478:AX478"/>
    <mergeCell ref="A487:F487"/>
    <mergeCell ref="G487:AX487"/>
    <mergeCell ref="A488:F488"/>
    <mergeCell ref="G488:AX488"/>
    <mergeCell ref="A489:F489"/>
    <mergeCell ref="G489:AX489"/>
    <mergeCell ref="A485:F485"/>
    <mergeCell ref="G485:X485"/>
    <mergeCell ref="Y485:AD485"/>
    <mergeCell ref="AE485:AX485"/>
    <mergeCell ref="A486:F486"/>
    <mergeCell ref="G486:X486"/>
    <mergeCell ref="Y486:AD486"/>
    <mergeCell ref="AE486:AX486"/>
    <mergeCell ref="A483:F483"/>
    <mergeCell ref="G483:X483"/>
    <mergeCell ref="Y483:AD483"/>
    <mergeCell ref="AE483:AP483"/>
    <mergeCell ref="AQ483:AX483"/>
    <mergeCell ref="A484:F484"/>
    <mergeCell ref="G484:X484"/>
    <mergeCell ref="Y484:AD484"/>
    <mergeCell ref="AE484:AP484"/>
    <mergeCell ref="AQ484:AX484"/>
    <mergeCell ref="AR490:AX490"/>
    <mergeCell ref="G491:H496"/>
    <mergeCell ref="I491:O491"/>
    <mergeCell ref="P491:V491"/>
    <mergeCell ref="W491:AC491"/>
    <mergeCell ref="AD491:AJ491"/>
    <mergeCell ref="AK491:AQ491"/>
    <mergeCell ref="AR491:AX491"/>
    <mergeCell ref="I492:O492"/>
    <mergeCell ref="P492:V492"/>
    <mergeCell ref="A490:F498"/>
    <mergeCell ref="G490:O490"/>
    <mergeCell ref="P490:V490"/>
    <mergeCell ref="W490:AC490"/>
    <mergeCell ref="AD490:AJ490"/>
    <mergeCell ref="AK490:AQ490"/>
    <mergeCell ref="W492:AC492"/>
    <mergeCell ref="AD492:AJ492"/>
    <mergeCell ref="AK492:AQ492"/>
    <mergeCell ref="I494:O494"/>
    <mergeCell ref="P494:V494"/>
    <mergeCell ref="W494:AC494"/>
    <mergeCell ref="AD494:AJ494"/>
    <mergeCell ref="AK494:AQ494"/>
    <mergeCell ref="AR494:AX494"/>
    <mergeCell ref="I495:O495"/>
    <mergeCell ref="P495:V495"/>
    <mergeCell ref="W495:AC495"/>
    <mergeCell ref="AD495:AJ495"/>
    <mergeCell ref="AK495:AQ495"/>
    <mergeCell ref="AR492:AX492"/>
    <mergeCell ref="I493:O493"/>
    <mergeCell ref="P493:V493"/>
    <mergeCell ref="W493:AC493"/>
    <mergeCell ref="AD493:AJ493"/>
    <mergeCell ref="AK493:AQ493"/>
    <mergeCell ref="AR493:AX493"/>
    <mergeCell ref="G498:O498"/>
    <mergeCell ref="P498:V498"/>
    <mergeCell ref="W498:AC498"/>
    <mergeCell ref="AD498:AJ498"/>
    <mergeCell ref="AK498:AQ498"/>
    <mergeCell ref="AR498:AX498"/>
    <mergeCell ref="G497:O497"/>
    <mergeCell ref="P497:V497"/>
    <mergeCell ref="W497:AC497"/>
    <mergeCell ref="AD497:AJ497"/>
    <mergeCell ref="AK497:AQ497"/>
    <mergeCell ref="AR497:AX497"/>
    <mergeCell ref="AR495:AX495"/>
    <mergeCell ref="I496:O496"/>
    <mergeCell ref="P496:V496"/>
    <mergeCell ref="W496:AC496"/>
    <mergeCell ref="AD496:AJ496"/>
    <mergeCell ref="AK496:AQ496"/>
    <mergeCell ref="AR496:AX496"/>
    <mergeCell ref="L501:Q501"/>
    <mergeCell ref="R501:W501"/>
    <mergeCell ref="X501:AX501"/>
    <mergeCell ref="C502:K502"/>
    <mergeCell ref="L502:Q502"/>
    <mergeCell ref="R502:W502"/>
    <mergeCell ref="X502:AX502"/>
    <mergeCell ref="A499:B507"/>
    <mergeCell ref="C499:K499"/>
    <mergeCell ref="L499:Q499"/>
    <mergeCell ref="R499:W499"/>
    <mergeCell ref="X499:AX499"/>
    <mergeCell ref="C500:K500"/>
    <mergeCell ref="L500:Q500"/>
    <mergeCell ref="R500:W500"/>
    <mergeCell ref="X500:AX500"/>
    <mergeCell ref="C501:K501"/>
    <mergeCell ref="C507:K507"/>
    <mergeCell ref="L507:Q507"/>
    <mergeCell ref="R507:W507"/>
    <mergeCell ref="X507:AX507"/>
    <mergeCell ref="AJ508:AP508"/>
    <mergeCell ref="AQ508:AX508"/>
    <mergeCell ref="C505:K505"/>
    <mergeCell ref="L505:Q505"/>
    <mergeCell ref="R505:W505"/>
    <mergeCell ref="X505:AX505"/>
    <mergeCell ref="C506:K506"/>
    <mergeCell ref="L506:Q506"/>
    <mergeCell ref="R506:W506"/>
    <mergeCell ref="X506:AX506"/>
    <mergeCell ref="C503:K503"/>
    <mergeCell ref="L503:Q503"/>
    <mergeCell ref="R503:W503"/>
    <mergeCell ref="X503:AX503"/>
    <mergeCell ref="C504:K504"/>
    <mergeCell ref="L504:Q504"/>
    <mergeCell ref="R504:W504"/>
    <mergeCell ref="X504:AX504"/>
    <mergeCell ref="A513:F513"/>
    <mergeCell ref="G513:AX513"/>
    <mergeCell ref="A514:F514"/>
    <mergeCell ref="G514:AX514"/>
    <mergeCell ref="A515:F515"/>
    <mergeCell ref="G515:AX515"/>
    <mergeCell ref="A511:F511"/>
    <mergeCell ref="G511:X511"/>
    <mergeCell ref="Y511:AD511"/>
    <mergeCell ref="AE511:AX511"/>
    <mergeCell ref="A512:F512"/>
    <mergeCell ref="G512:X512"/>
    <mergeCell ref="Y512:AD512"/>
    <mergeCell ref="AE512:AX512"/>
    <mergeCell ref="A509:F509"/>
    <mergeCell ref="G509:X509"/>
    <mergeCell ref="Y509:AD509"/>
    <mergeCell ref="AE509:AP509"/>
    <mergeCell ref="AQ509:AX509"/>
    <mergeCell ref="A510:F510"/>
    <mergeCell ref="G510:X510"/>
    <mergeCell ref="Y510:AD510"/>
    <mergeCell ref="AE510:AP510"/>
    <mergeCell ref="AQ510:AX510"/>
    <mergeCell ref="AR516:AX516"/>
    <mergeCell ref="G517:H522"/>
    <mergeCell ref="I517:O517"/>
    <mergeCell ref="P517:V517"/>
    <mergeCell ref="W517:AC517"/>
    <mergeCell ref="AD517:AJ517"/>
    <mergeCell ref="AK517:AQ517"/>
    <mergeCell ref="AR517:AX517"/>
    <mergeCell ref="I518:O518"/>
    <mergeCell ref="P518:V518"/>
    <mergeCell ref="A516:F524"/>
    <mergeCell ref="G516:O516"/>
    <mergeCell ref="P516:V516"/>
    <mergeCell ref="W516:AC516"/>
    <mergeCell ref="AD516:AJ516"/>
    <mergeCell ref="AK516:AQ516"/>
    <mergeCell ref="W518:AC518"/>
    <mergeCell ref="AD518:AJ518"/>
    <mergeCell ref="AK518:AQ518"/>
    <mergeCell ref="I520:O520"/>
    <mergeCell ref="P520:V520"/>
    <mergeCell ref="W520:AC520"/>
    <mergeCell ref="AD520:AJ520"/>
    <mergeCell ref="AK520:AQ520"/>
    <mergeCell ref="AR520:AX520"/>
    <mergeCell ref="I521:O521"/>
    <mergeCell ref="P521:V521"/>
    <mergeCell ref="W521:AC521"/>
    <mergeCell ref="AD521:AJ521"/>
    <mergeCell ref="AK521:AQ521"/>
    <mergeCell ref="AR518:AX518"/>
    <mergeCell ref="I519:O519"/>
    <mergeCell ref="P519:V519"/>
    <mergeCell ref="W519:AC519"/>
    <mergeCell ref="AD519:AJ519"/>
    <mergeCell ref="AK519:AQ519"/>
    <mergeCell ref="AR519:AX519"/>
    <mergeCell ref="G524:O524"/>
    <mergeCell ref="P524:V524"/>
    <mergeCell ref="W524:AC524"/>
    <mergeCell ref="AD524:AJ524"/>
    <mergeCell ref="AK524:AQ524"/>
    <mergeCell ref="AR524:AX524"/>
    <mergeCell ref="G523:O523"/>
    <mergeCell ref="P523:V523"/>
    <mergeCell ref="W523:AC523"/>
    <mergeCell ref="AD523:AJ523"/>
    <mergeCell ref="AK523:AQ523"/>
    <mergeCell ref="AR523:AX523"/>
    <mergeCell ref="AR521:AX521"/>
    <mergeCell ref="I522:O522"/>
    <mergeCell ref="P522:V522"/>
    <mergeCell ref="W522:AC522"/>
    <mergeCell ref="AD522:AJ522"/>
    <mergeCell ref="AK522:AQ522"/>
    <mergeCell ref="AR522:AX522"/>
    <mergeCell ref="L527:Q527"/>
    <mergeCell ref="R527:W527"/>
    <mergeCell ref="X527:AX527"/>
    <mergeCell ref="C528:K528"/>
    <mergeCell ref="L528:Q528"/>
    <mergeCell ref="R528:W528"/>
    <mergeCell ref="X528:AX528"/>
    <mergeCell ref="A525:B533"/>
    <mergeCell ref="C525:K525"/>
    <mergeCell ref="L525:Q525"/>
    <mergeCell ref="R525:W525"/>
    <mergeCell ref="X525:AX525"/>
    <mergeCell ref="C526:K526"/>
    <mergeCell ref="L526:Q526"/>
    <mergeCell ref="R526:W526"/>
    <mergeCell ref="X526:AX526"/>
    <mergeCell ref="C527:K527"/>
    <mergeCell ref="C533:K533"/>
    <mergeCell ref="L533:Q533"/>
    <mergeCell ref="R533:W533"/>
    <mergeCell ref="X533:AX533"/>
    <mergeCell ref="AJ534:AP534"/>
    <mergeCell ref="AQ534:AX534"/>
    <mergeCell ref="C531:K531"/>
    <mergeCell ref="L531:Q531"/>
    <mergeCell ref="R531:W531"/>
    <mergeCell ref="X531:AX531"/>
    <mergeCell ref="C532:K532"/>
    <mergeCell ref="L532:Q532"/>
    <mergeCell ref="R532:W532"/>
    <mergeCell ref="X532:AX532"/>
    <mergeCell ref="C529:K529"/>
    <mergeCell ref="L529:Q529"/>
    <mergeCell ref="R529:W529"/>
    <mergeCell ref="X529:AX529"/>
    <mergeCell ref="C530:K530"/>
    <mergeCell ref="L530:Q530"/>
    <mergeCell ref="R530:W530"/>
    <mergeCell ref="X530:AX530"/>
    <mergeCell ref="A539:F539"/>
    <mergeCell ref="G539:AX539"/>
    <mergeCell ref="A540:F540"/>
    <mergeCell ref="G540:AX540"/>
    <mergeCell ref="A541:F541"/>
    <mergeCell ref="G541:AX541"/>
    <mergeCell ref="A537:F537"/>
    <mergeCell ref="G537:X537"/>
    <mergeCell ref="Y537:AD537"/>
    <mergeCell ref="AE537:AX537"/>
    <mergeCell ref="A538:F538"/>
    <mergeCell ref="G538:X538"/>
    <mergeCell ref="Y538:AD538"/>
    <mergeCell ref="AE538:AX538"/>
    <mergeCell ref="A535:F535"/>
    <mergeCell ref="G535:X535"/>
    <mergeCell ref="Y535:AD535"/>
    <mergeCell ref="AE535:AP535"/>
    <mergeCell ref="AQ535:AX535"/>
    <mergeCell ref="A536:F536"/>
    <mergeCell ref="G536:X536"/>
    <mergeCell ref="Y536:AD536"/>
    <mergeCell ref="AE536:AP536"/>
    <mergeCell ref="AQ536:AX536"/>
    <mergeCell ref="AR542:AX542"/>
    <mergeCell ref="G543:H548"/>
    <mergeCell ref="I543:O543"/>
    <mergeCell ref="P543:V543"/>
    <mergeCell ref="W543:AC543"/>
    <mergeCell ref="AD543:AJ543"/>
    <mergeCell ref="AK543:AQ543"/>
    <mergeCell ref="AR543:AX543"/>
    <mergeCell ref="I544:O544"/>
    <mergeCell ref="P544:V544"/>
    <mergeCell ref="A542:F550"/>
    <mergeCell ref="G542:O542"/>
    <mergeCell ref="P542:V542"/>
    <mergeCell ref="W542:AC542"/>
    <mergeCell ref="AD542:AJ542"/>
    <mergeCell ref="AK542:AQ542"/>
    <mergeCell ref="W544:AC544"/>
    <mergeCell ref="AD544:AJ544"/>
    <mergeCell ref="AK544:AQ544"/>
    <mergeCell ref="I546:O546"/>
    <mergeCell ref="P546:V546"/>
    <mergeCell ref="W546:AC546"/>
    <mergeCell ref="AD546:AJ546"/>
    <mergeCell ref="AK546:AQ546"/>
    <mergeCell ref="AR546:AX546"/>
    <mergeCell ref="I547:O547"/>
    <mergeCell ref="P547:V547"/>
    <mergeCell ref="W547:AC547"/>
    <mergeCell ref="AD547:AJ547"/>
    <mergeCell ref="AK547:AQ547"/>
    <mergeCell ref="AR544:AX544"/>
    <mergeCell ref="I545:O545"/>
    <mergeCell ref="P545:V545"/>
    <mergeCell ref="W545:AC545"/>
    <mergeCell ref="AD545:AJ545"/>
    <mergeCell ref="AK545:AQ545"/>
    <mergeCell ref="AR545:AX545"/>
    <mergeCell ref="G550:O550"/>
    <mergeCell ref="P550:V550"/>
    <mergeCell ref="W550:AC550"/>
    <mergeCell ref="AD550:AJ550"/>
    <mergeCell ref="AK550:AQ550"/>
    <mergeCell ref="AR550:AX550"/>
    <mergeCell ref="G549:O549"/>
    <mergeCell ref="P549:V549"/>
    <mergeCell ref="W549:AC549"/>
    <mergeCell ref="AD549:AJ549"/>
    <mergeCell ref="AK549:AQ549"/>
    <mergeCell ref="AR549:AX549"/>
    <mergeCell ref="AR547:AX547"/>
    <mergeCell ref="I548:O548"/>
    <mergeCell ref="P548:V548"/>
    <mergeCell ref="W548:AC548"/>
    <mergeCell ref="AD548:AJ548"/>
    <mergeCell ref="AK548:AQ548"/>
    <mergeCell ref="AR548:AX548"/>
    <mergeCell ref="L553:Q553"/>
    <mergeCell ref="R553:W553"/>
    <mergeCell ref="X553:AX553"/>
    <mergeCell ref="C554:K554"/>
    <mergeCell ref="L554:Q554"/>
    <mergeCell ref="R554:W554"/>
    <mergeCell ref="X554:AX554"/>
    <mergeCell ref="A551:B559"/>
    <mergeCell ref="C551:K551"/>
    <mergeCell ref="L551:Q551"/>
    <mergeCell ref="R551:W551"/>
    <mergeCell ref="X551:AX551"/>
    <mergeCell ref="C552:K552"/>
    <mergeCell ref="L552:Q552"/>
    <mergeCell ref="R552:W552"/>
    <mergeCell ref="X552:AX552"/>
    <mergeCell ref="C553:K553"/>
    <mergeCell ref="C559:K559"/>
    <mergeCell ref="L559:Q559"/>
    <mergeCell ref="R559:W559"/>
    <mergeCell ref="X559:AX559"/>
    <mergeCell ref="AJ560:AP560"/>
    <mergeCell ref="AQ560:AX560"/>
    <mergeCell ref="C557:K557"/>
    <mergeCell ref="L557:Q557"/>
    <mergeCell ref="R557:W557"/>
    <mergeCell ref="X557:AX557"/>
    <mergeCell ref="C558:K558"/>
    <mergeCell ref="L558:Q558"/>
    <mergeCell ref="R558:W558"/>
    <mergeCell ref="X558:AX558"/>
    <mergeCell ref="C555:K555"/>
    <mergeCell ref="L555:Q555"/>
    <mergeCell ref="R555:W555"/>
    <mergeCell ref="X555:AX555"/>
    <mergeCell ref="C556:K556"/>
    <mergeCell ref="L556:Q556"/>
    <mergeCell ref="R556:W556"/>
    <mergeCell ref="X556:AX556"/>
    <mergeCell ref="AR570:AX570"/>
    <mergeCell ref="I571:O571"/>
    <mergeCell ref="A565:F565"/>
    <mergeCell ref="G565:AX565"/>
    <mergeCell ref="A566:F566"/>
    <mergeCell ref="G566:AX566"/>
    <mergeCell ref="A567:F567"/>
    <mergeCell ref="G567:AX567"/>
    <mergeCell ref="A563:F563"/>
    <mergeCell ref="G563:X563"/>
    <mergeCell ref="Y563:AD563"/>
    <mergeCell ref="AE563:AX563"/>
    <mergeCell ref="A564:F564"/>
    <mergeCell ref="G564:X564"/>
    <mergeCell ref="Y564:AD564"/>
    <mergeCell ref="AE564:AX564"/>
    <mergeCell ref="A561:F561"/>
    <mergeCell ref="G561:X561"/>
    <mergeCell ref="Y561:AD561"/>
    <mergeCell ref="AE561:AP561"/>
    <mergeCell ref="AQ561:AX561"/>
    <mergeCell ref="A562:F562"/>
    <mergeCell ref="G562:X562"/>
    <mergeCell ref="Y562:AD562"/>
    <mergeCell ref="AE562:AP562"/>
    <mergeCell ref="AQ562:AX562"/>
    <mergeCell ref="C582:K582"/>
    <mergeCell ref="L582:Q582"/>
    <mergeCell ref="AR568:AX568"/>
    <mergeCell ref="G569:H574"/>
    <mergeCell ref="I569:O569"/>
    <mergeCell ref="P569:V569"/>
    <mergeCell ref="W569:AC569"/>
    <mergeCell ref="AD569:AJ569"/>
    <mergeCell ref="AK569:AQ569"/>
    <mergeCell ref="AR569:AX569"/>
    <mergeCell ref="I570:O570"/>
    <mergeCell ref="P570:V570"/>
    <mergeCell ref="A568:F576"/>
    <mergeCell ref="G568:O568"/>
    <mergeCell ref="P568:V568"/>
    <mergeCell ref="W568:AC568"/>
    <mergeCell ref="AD568:AJ568"/>
    <mergeCell ref="AK568:AQ568"/>
    <mergeCell ref="W570:AC570"/>
    <mergeCell ref="AD570:AJ570"/>
    <mergeCell ref="AK570:AQ570"/>
    <mergeCell ref="I572:O572"/>
    <mergeCell ref="P572:V572"/>
    <mergeCell ref="W572:AC572"/>
    <mergeCell ref="AD572:AJ572"/>
    <mergeCell ref="AK572:AQ572"/>
    <mergeCell ref="AR572:AX572"/>
    <mergeCell ref="I573:O573"/>
    <mergeCell ref="P573:V573"/>
    <mergeCell ref="W573:AC573"/>
    <mergeCell ref="AD573:AJ573"/>
    <mergeCell ref="AK573:AQ573"/>
    <mergeCell ref="L581:Q581"/>
    <mergeCell ref="R581:W581"/>
    <mergeCell ref="P571:V571"/>
    <mergeCell ref="W571:AC571"/>
    <mergeCell ref="AD571:AJ571"/>
    <mergeCell ref="AK571:AQ571"/>
    <mergeCell ref="AR571:AX571"/>
    <mergeCell ref="G576:O576"/>
    <mergeCell ref="P576:V576"/>
    <mergeCell ref="W576:AC576"/>
    <mergeCell ref="AD576:AJ576"/>
    <mergeCell ref="AK576:AQ576"/>
    <mergeCell ref="AR576:AX576"/>
    <mergeCell ref="G575:O575"/>
    <mergeCell ref="P575:V575"/>
    <mergeCell ref="W575:AC575"/>
    <mergeCell ref="AD575:AJ575"/>
    <mergeCell ref="AK575:AQ575"/>
    <mergeCell ref="AR575:AX575"/>
    <mergeCell ref="AR573:AX573"/>
    <mergeCell ref="I574:O574"/>
    <mergeCell ref="P574:V574"/>
    <mergeCell ref="W574:AC574"/>
    <mergeCell ref="AD574:AJ574"/>
    <mergeCell ref="AK574:AQ574"/>
    <mergeCell ref="AR574:AX574"/>
    <mergeCell ref="X581:AX581"/>
    <mergeCell ref="R582:W582"/>
    <mergeCell ref="X582:AX582"/>
    <mergeCell ref="L579:Q579"/>
    <mergeCell ref="R579:W579"/>
    <mergeCell ref="X579:AX579"/>
    <mergeCell ref="C580:K580"/>
    <mergeCell ref="L580:Q580"/>
    <mergeCell ref="R580:W580"/>
    <mergeCell ref="X580:AX580"/>
    <mergeCell ref="A577:B585"/>
    <mergeCell ref="C577:K577"/>
    <mergeCell ref="L577:Q577"/>
    <mergeCell ref="R577:W577"/>
    <mergeCell ref="X577:AX577"/>
    <mergeCell ref="C578:K578"/>
    <mergeCell ref="L578:Q578"/>
    <mergeCell ref="R578:W578"/>
    <mergeCell ref="X578:AX578"/>
    <mergeCell ref="C579:K579"/>
    <mergeCell ref="C585:K585"/>
    <mergeCell ref="L585:Q585"/>
    <mergeCell ref="R585:W585"/>
    <mergeCell ref="X585:AX585"/>
    <mergeCell ref="C583:K583"/>
    <mergeCell ref="L583:Q583"/>
    <mergeCell ref="R583:W583"/>
    <mergeCell ref="X583:AX583"/>
    <mergeCell ref="C584:K584"/>
    <mergeCell ref="L584:Q584"/>
    <mergeCell ref="R584:W584"/>
    <mergeCell ref="X584:AX584"/>
    <mergeCell ref="C581:K581"/>
  </mergeCells>
  <phoneticPr fontId="4"/>
  <pageMargins left="0.62992125984251968" right="0.39370078740157483" top="0.59055118110236227" bottom="0.39370078740157483" header="0.39370078740157483" footer="0.11811023622047245"/>
  <pageSetup paperSize="9" scale="70" fitToHeight="5" orientation="portrait" horizontalDpi="4294967292" r:id="rId1"/>
  <headerFooter alignWithMargins="0">
    <oddFooter>&amp;C&amp;P</oddFooter>
  </headerFooter>
  <rowBreaks count="12" manualBreakCount="12">
    <brk id="46" max="49" man="1"/>
    <brk id="78" max="49" man="1"/>
    <brk id="117" max="49" man="1"/>
    <brk id="156" max="49" man="1"/>
    <brk id="200" max="49" man="1"/>
    <brk id="241" max="49" man="1"/>
    <brk id="299" max="49" man="1"/>
    <brk id="351" max="49" man="1"/>
    <brk id="403" max="49" man="1"/>
    <brk id="455" max="49" man="1"/>
    <brk id="507" max="49" man="1"/>
    <brk id="559" max="4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02"/>
  <sheetViews>
    <sheetView showWhiteSpace="0" view="pageBreakPreview" zoomScale="70" zoomScaleNormal="100" zoomScaleSheetLayoutView="70" zoomScalePageLayoutView="70" workbookViewId="0">
      <selection activeCell="AQ1" sqref="AQ1:AX1"/>
    </sheetView>
  </sheetViews>
  <sheetFormatPr defaultRowHeight="13.5" x14ac:dyDescent="0.15"/>
  <cols>
    <col min="1" max="50" width="2.625" style="52" customWidth="1"/>
    <col min="51" max="57" width="2.25" style="52" customWidth="1"/>
    <col min="58" max="16384" width="9" style="52"/>
  </cols>
  <sheetData>
    <row r="1" spans="1:50" ht="21.75" customHeight="1" thickBot="1" x14ac:dyDescent="0.2">
      <c r="AJ1" s="981" t="s">
        <v>0</v>
      </c>
      <c r="AK1" s="981"/>
      <c r="AL1" s="981"/>
      <c r="AM1" s="981"/>
      <c r="AN1" s="981"/>
      <c r="AO1" s="981"/>
      <c r="AP1" s="981"/>
      <c r="AQ1" s="982" t="str">
        <f ca="1">RIGHT(CELL("filename",AQ1),LEN(CELL("filename",AQ1))-FIND("]",CELL("filename",AQ1)))</f>
        <v>079</v>
      </c>
      <c r="AR1" s="982"/>
      <c r="AS1" s="982"/>
      <c r="AT1" s="982"/>
      <c r="AU1" s="982"/>
      <c r="AV1" s="982"/>
      <c r="AW1" s="982"/>
      <c r="AX1" s="982"/>
    </row>
    <row r="2" spans="1:50" ht="21" customHeight="1" thickBot="1" x14ac:dyDescent="0.2">
      <c r="A2" s="983" t="s">
        <v>1</v>
      </c>
      <c r="B2" s="4082"/>
      <c r="C2" s="4082"/>
      <c r="D2" s="4082"/>
      <c r="E2" s="4082"/>
      <c r="F2" s="4082"/>
      <c r="G2" s="4082"/>
      <c r="H2" s="4082"/>
      <c r="I2" s="4082"/>
      <c r="J2" s="4082"/>
      <c r="K2" s="4082"/>
      <c r="L2" s="4082"/>
      <c r="M2" s="4082"/>
      <c r="N2" s="4082"/>
      <c r="O2" s="4082"/>
      <c r="P2" s="4082"/>
      <c r="Q2" s="4082"/>
      <c r="R2" s="4082"/>
      <c r="S2" s="4082"/>
      <c r="T2" s="4082"/>
      <c r="U2" s="4082"/>
      <c r="V2" s="4082"/>
      <c r="W2" s="4082"/>
      <c r="X2" s="4082"/>
      <c r="Y2" s="4082"/>
      <c r="Z2" s="4082"/>
      <c r="AA2" s="4082"/>
      <c r="AB2" s="4082"/>
      <c r="AC2" s="4082"/>
      <c r="AD2" s="4082"/>
      <c r="AE2" s="4082"/>
      <c r="AF2" s="4082"/>
      <c r="AG2" s="4082"/>
      <c r="AH2" s="4082"/>
      <c r="AI2" s="4082"/>
      <c r="AJ2" s="4082"/>
      <c r="AK2" s="4082"/>
      <c r="AL2" s="4082"/>
      <c r="AM2" s="4082"/>
      <c r="AN2" s="4082"/>
      <c r="AO2" s="1527" t="s">
        <v>2</v>
      </c>
      <c r="AP2" s="4082"/>
      <c r="AQ2" s="4082"/>
      <c r="AR2" s="4082"/>
      <c r="AS2" s="4082"/>
      <c r="AT2" s="4082"/>
      <c r="AU2" s="4082"/>
      <c r="AV2" s="4082"/>
      <c r="AW2" s="4082"/>
      <c r="AX2" s="4083"/>
    </row>
    <row r="3" spans="1:50" ht="32.25" customHeight="1" x14ac:dyDescent="0.15">
      <c r="A3" s="511" t="s">
        <v>3</v>
      </c>
      <c r="B3" s="512"/>
      <c r="C3" s="512"/>
      <c r="D3" s="512"/>
      <c r="E3" s="512"/>
      <c r="F3" s="512"/>
      <c r="G3" s="1098" t="s">
        <v>339</v>
      </c>
      <c r="H3" s="630"/>
      <c r="I3" s="630"/>
      <c r="J3" s="630"/>
      <c r="K3" s="630"/>
      <c r="L3" s="630"/>
      <c r="M3" s="630"/>
      <c r="N3" s="630"/>
      <c r="O3" s="630"/>
      <c r="P3" s="630"/>
      <c r="Q3" s="630"/>
      <c r="R3" s="630"/>
      <c r="S3" s="630"/>
      <c r="T3" s="630"/>
      <c r="U3" s="630"/>
      <c r="V3" s="630"/>
      <c r="W3" s="630"/>
      <c r="X3" s="630"/>
      <c r="Y3" s="517" t="s">
        <v>340</v>
      </c>
      <c r="Z3" s="631"/>
      <c r="AA3" s="631"/>
      <c r="AB3" s="631"/>
      <c r="AC3" s="631"/>
      <c r="AD3" s="632"/>
      <c r="AE3" s="4084" t="s">
        <v>5</v>
      </c>
      <c r="AF3" s="631"/>
      <c r="AG3" s="631"/>
      <c r="AH3" s="631"/>
      <c r="AI3" s="631"/>
      <c r="AJ3" s="631"/>
      <c r="AK3" s="631"/>
      <c r="AL3" s="631"/>
      <c r="AM3" s="631"/>
      <c r="AN3" s="631"/>
      <c r="AO3" s="631"/>
      <c r="AP3" s="632"/>
      <c r="AQ3" s="523" t="s">
        <v>6</v>
      </c>
      <c r="AR3" s="631"/>
      <c r="AS3" s="631"/>
      <c r="AT3" s="631"/>
      <c r="AU3" s="631"/>
      <c r="AV3" s="631"/>
      <c r="AW3" s="631"/>
      <c r="AX3" s="633"/>
    </row>
    <row r="4" spans="1:50" ht="30" customHeight="1" x14ac:dyDescent="0.15">
      <c r="A4" s="550" t="s">
        <v>7</v>
      </c>
      <c r="B4" s="625"/>
      <c r="C4" s="625"/>
      <c r="D4" s="625"/>
      <c r="E4" s="625"/>
      <c r="F4" s="626"/>
      <c r="G4" s="1043" t="s">
        <v>341</v>
      </c>
      <c r="H4" s="1044"/>
      <c r="I4" s="1044"/>
      <c r="J4" s="1044"/>
      <c r="K4" s="1044"/>
      <c r="L4" s="1044"/>
      <c r="M4" s="1044"/>
      <c r="N4" s="1044"/>
      <c r="O4" s="1044"/>
      <c r="P4" s="1044"/>
      <c r="Q4" s="1044"/>
      <c r="R4" s="1044"/>
      <c r="S4" s="1044"/>
      <c r="T4" s="1044"/>
      <c r="U4" s="1044"/>
      <c r="V4" s="475"/>
      <c r="W4" s="475"/>
      <c r="X4" s="475"/>
      <c r="Y4" s="556" t="s">
        <v>9</v>
      </c>
      <c r="Z4" s="560"/>
      <c r="AA4" s="560"/>
      <c r="AB4" s="560"/>
      <c r="AC4" s="560"/>
      <c r="AD4" s="561"/>
      <c r="AE4" s="2905" t="s">
        <v>10</v>
      </c>
      <c r="AF4" s="560"/>
      <c r="AG4" s="560"/>
      <c r="AH4" s="560"/>
      <c r="AI4" s="560"/>
      <c r="AJ4" s="560"/>
      <c r="AK4" s="560"/>
      <c r="AL4" s="560"/>
      <c r="AM4" s="560"/>
      <c r="AN4" s="560"/>
      <c r="AO4" s="560"/>
      <c r="AP4" s="561"/>
      <c r="AQ4" s="562" t="s">
        <v>11</v>
      </c>
      <c r="AR4" s="563"/>
      <c r="AS4" s="563"/>
      <c r="AT4" s="563"/>
      <c r="AU4" s="563"/>
      <c r="AV4" s="563"/>
      <c r="AW4" s="563"/>
      <c r="AX4" s="564"/>
    </row>
    <row r="5" spans="1:50" ht="30" customHeight="1" x14ac:dyDescent="0.15">
      <c r="A5" s="565" t="s">
        <v>12</v>
      </c>
      <c r="B5" s="566"/>
      <c r="C5" s="566"/>
      <c r="D5" s="566"/>
      <c r="E5" s="566"/>
      <c r="F5" s="566"/>
      <c r="G5" s="1037" t="s">
        <v>13</v>
      </c>
      <c r="H5" s="627"/>
      <c r="I5" s="627"/>
      <c r="J5" s="627"/>
      <c r="K5" s="627"/>
      <c r="L5" s="627"/>
      <c r="M5" s="627"/>
      <c r="N5" s="627"/>
      <c r="O5" s="627"/>
      <c r="P5" s="627"/>
      <c r="Q5" s="627"/>
      <c r="R5" s="627"/>
      <c r="S5" s="627"/>
      <c r="T5" s="627"/>
      <c r="U5" s="627"/>
      <c r="V5" s="627"/>
      <c r="W5" s="627"/>
      <c r="X5" s="627"/>
      <c r="Y5" s="571" t="s">
        <v>14</v>
      </c>
      <c r="Z5" s="572"/>
      <c r="AA5" s="572"/>
      <c r="AB5" s="572"/>
      <c r="AC5" s="572"/>
      <c r="AD5" s="573"/>
      <c r="AE5" s="486" t="s">
        <v>342</v>
      </c>
      <c r="AF5" s="486"/>
      <c r="AG5" s="486"/>
      <c r="AH5" s="486"/>
      <c r="AI5" s="486"/>
      <c r="AJ5" s="486"/>
      <c r="AK5" s="486"/>
      <c r="AL5" s="486"/>
      <c r="AM5" s="486"/>
      <c r="AN5" s="486"/>
      <c r="AO5" s="486"/>
      <c r="AP5" s="486"/>
      <c r="AQ5" s="627"/>
      <c r="AR5" s="627"/>
      <c r="AS5" s="627"/>
      <c r="AT5" s="627"/>
      <c r="AU5" s="627"/>
      <c r="AV5" s="627"/>
      <c r="AW5" s="627"/>
      <c r="AX5" s="628"/>
    </row>
    <row r="6" spans="1:50" ht="39.950000000000003" customHeight="1" x14ac:dyDescent="0.15">
      <c r="A6" s="990" t="s">
        <v>16</v>
      </c>
      <c r="B6" s="991"/>
      <c r="C6" s="991"/>
      <c r="D6" s="991"/>
      <c r="E6" s="991"/>
      <c r="F6" s="991"/>
      <c r="G6" s="3077" t="s">
        <v>343</v>
      </c>
      <c r="H6" s="3078"/>
      <c r="I6" s="3078"/>
      <c r="J6" s="3078"/>
      <c r="K6" s="3078"/>
      <c r="L6" s="3078"/>
      <c r="M6" s="3078"/>
      <c r="N6" s="3078"/>
      <c r="O6" s="3078"/>
      <c r="P6" s="3078"/>
      <c r="Q6" s="3078"/>
      <c r="R6" s="3078"/>
      <c r="S6" s="3078"/>
      <c r="T6" s="3078"/>
      <c r="U6" s="3078"/>
      <c r="V6" s="636"/>
      <c r="W6" s="636"/>
      <c r="X6" s="636"/>
      <c r="Y6" s="541" t="s">
        <v>344</v>
      </c>
      <c r="Z6" s="627"/>
      <c r="AA6" s="627"/>
      <c r="AB6" s="627"/>
      <c r="AC6" s="627"/>
      <c r="AD6" s="637"/>
      <c r="AE6" s="638" t="s">
        <v>345</v>
      </c>
      <c r="AF6" s="639"/>
      <c r="AG6" s="639"/>
      <c r="AH6" s="639"/>
      <c r="AI6" s="639"/>
      <c r="AJ6" s="639"/>
      <c r="AK6" s="639"/>
      <c r="AL6" s="639"/>
      <c r="AM6" s="639"/>
      <c r="AN6" s="639"/>
      <c r="AO6" s="639"/>
      <c r="AP6" s="639"/>
      <c r="AQ6" s="639"/>
      <c r="AR6" s="639"/>
      <c r="AS6" s="639"/>
      <c r="AT6" s="639"/>
      <c r="AU6" s="639"/>
      <c r="AV6" s="639"/>
      <c r="AW6" s="639"/>
      <c r="AX6" s="640"/>
    </row>
    <row r="7" spans="1:50" ht="70.5" customHeight="1" x14ac:dyDescent="0.15">
      <c r="A7" s="526" t="s">
        <v>17</v>
      </c>
      <c r="B7" s="527"/>
      <c r="C7" s="527"/>
      <c r="D7" s="527"/>
      <c r="E7" s="527"/>
      <c r="F7" s="527"/>
      <c r="G7" s="3076" t="s">
        <v>346</v>
      </c>
      <c r="H7" s="548"/>
      <c r="I7" s="548"/>
      <c r="J7" s="548"/>
      <c r="K7" s="548"/>
      <c r="L7" s="548"/>
      <c r="M7" s="548"/>
      <c r="N7" s="548"/>
      <c r="O7" s="548"/>
      <c r="P7" s="548"/>
      <c r="Q7" s="548"/>
      <c r="R7" s="548"/>
      <c r="S7" s="548"/>
      <c r="T7" s="548"/>
      <c r="U7" s="548"/>
      <c r="V7" s="548"/>
      <c r="W7" s="548"/>
      <c r="X7" s="548"/>
      <c r="Y7" s="548"/>
      <c r="Z7" s="548"/>
      <c r="AA7" s="548"/>
      <c r="AB7" s="548"/>
      <c r="AC7" s="548"/>
      <c r="AD7" s="548"/>
      <c r="AE7" s="548"/>
      <c r="AF7" s="548"/>
      <c r="AG7" s="548"/>
      <c r="AH7" s="548"/>
      <c r="AI7" s="548"/>
      <c r="AJ7" s="548"/>
      <c r="AK7" s="548"/>
      <c r="AL7" s="548"/>
      <c r="AM7" s="548"/>
      <c r="AN7" s="548"/>
      <c r="AO7" s="548"/>
      <c r="AP7" s="548"/>
      <c r="AQ7" s="548"/>
      <c r="AR7" s="548"/>
      <c r="AS7" s="548"/>
      <c r="AT7" s="548"/>
      <c r="AU7" s="548"/>
      <c r="AV7" s="548"/>
      <c r="AW7" s="548"/>
      <c r="AX7" s="549"/>
    </row>
    <row r="8" spans="1:50" ht="102.75" customHeight="1" x14ac:dyDescent="0.15">
      <c r="A8" s="526" t="s">
        <v>19</v>
      </c>
      <c r="B8" s="527"/>
      <c r="C8" s="527"/>
      <c r="D8" s="527"/>
      <c r="E8" s="527"/>
      <c r="F8" s="527"/>
      <c r="G8" s="2637" t="s">
        <v>347</v>
      </c>
      <c r="H8" s="3080"/>
      <c r="I8" s="3080"/>
      <c r="J8" s="3080"/>
      <c r="K8" s="3080"/>
      <c r="L8" s="3080"/>
      <c r="M8" s="3080"/>
      <c r="N8" s="3080"/>
      <c r="O8" s="3080"/>
      <c r="P8" s="3080"/>
      <c r="Q8" s="3080"/>
      <c r="R8" s="3080"/>
      <c r="S8" s="3080"/>
      <c r="T8" s="3080"/>
      <c r="U8" s="3080"/>
      <c r="V8" s="3080"/>
      <c r="W8" s="3080"/>
      <c r="X8" s="3080"/>
      <c r="Y8" s="3080"/>
      <c r="Z8" s="3080"/>
      <c r="AA8" s="3080"/>
      <c r="AB8" s="3080"/>
      <c r="AC8" s="3080"/>
      <c r="AD8" s="3080"/>
      <c r="AE8" s="3080"/>
      <c r="AF8" s="3080"/>
      <c r="AG8" s="3080"/>
      <c r="AH8" s="3080"/>
      <c r="AI8" s="3080"/>
      <c r="AJ8" s="3080"/>
      <c r="AK8" s="3080"/>
      <c r="AL8" s="3080"/>
      <c r="AM8" s="3080"/>
      <c r="AN8" s="3080"/>
      <c r="AO8" s="3080"/>
      <c r="AP8" s="3080"/>
      <c r="AQ8" s="3080"/>
      <c r="AR8" s="3080"/>
      <c r="AS8" s="3080"/>
      <c r="AT8" s="3080"/>
      <c r="AU8" s="3080"/>
      <c r="AV8" s="3080"/>
      <c r="AW8" s="3080"/>
      <c r="AX8" s="3081"/>
    </row>
    <row r="9" spans="1:50" ht="29.25" customHeight="1" x14ac:dyDescent="0.15">
      <c r="A9" s="526" t="s">
        <v>21</v>
      </c>
      <c r="B9" s="527"/>
      <c r="C9" s="527"/>
      <c r="D9" s="527"/>
      <c r="E9" s="527"/>
      <c r="F9" s="528"/>
      <c r="G9" s="1034" t="s">
        <v>22</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22.5" customHeight="1" x14ac:dyDescent="0.15">
      <c r="A10" s="429" t="s">
        <v>23</v>
      </c>
      <c r="B10" s="430"/>
      <c r="C10" s="430"/>
      <c r="D10" s="430"/>
      <c r="E10" s="430"/>
      <c r="F10" s="431"/>
      <c r="G10" s="623"/>
      <c r="H10" s="624"/>
      <c r="I10" s="624"/>
      <c r="J10" s="624"/>
      <c r="K10" s="624"/>
      <c r="L10" s="624"/>
      <c r="M10" s="624"/>
      <c r="N10" s="624"/>
      <c r="O10" s="624"/>
      <c r="P10" s="441" t="s">
        <v>276</v>
      </c>
      <c r="Q10" s="442"/>
      <c r="R10" s="442"/>
      <c r="S10" s="442"/>
      <c r="T10" s="442"/>
      <c r="U10" s="442"/>
      <c r="V10" s="443"/>
      <c r="W10" s="441" t="s">
        <v>277</v>
      </c>
      <c r="X10" s="442"/>
      <c r="Y10" s="442"/>
      <c r="Z10" s="442"/>
      <c r="AA10" s="442"/>
      <c r="AB10" s="442"/>
      <c r="AC10" s="443"/>
      <c r="AD10" s="441" t="s">
        <v>278</v>
      </c>
      <c r="AE10" s="442"/>
      <c r="AF10" s="442"/>
      <c r="AG10" s="442"/>
      <c r="AH10" s="442"/>
      <c r="AI10" s="442"/>
      <c r="AJ10" s="443"/>
      <c r="AK10" s="441" t="s">
        <v>279</v>
      </c>
      <c r="AL10" s="442"/>
      <c r="AM10" s="442"/>
      <c r="AN10" s="442"/>
      <c r="AO10" s="442"/>
      <c r="AP10" s="442"/>
      <c r="AQ10" s="442"/>
      <c r="AR10" s="441" t="s">
        <v>348</v>
      </c>
      <c r="AS10" s="442"/>
      <c r="AT10" s="442"/>
      <c r="AU10" s="442"/>
      <c r="AV10" s="442"/>
      <c r="AW10" s="442"/>
      <c r="AX10" s="488"/>
    </row>
    <row r="11" spans="1:50" ht="22.5" customHeight="1" x14ac:dyDescent="0.15">
      <c r="A11" s="432"/>
      <c r="B11" s="433"/>
      <c r="C11" s="433"/>
      <c r="D11" s="433"/>
      <c r="E11" s="433"/>
      <c r="F11" s="434"/>
      <c r="G11" s="489" t="s">
        <v>29</v>
      </c>
      <c r="H11" s="613"/>
      <c r="I11" s="618" t="s">
        <v>30</v>
      </c>
      <c r="J11" s="619"/>
      <c r="K11" s="619"/>
      <c r="L11" s="619"/>
      <c r="M11" s="619"/>
      <c r="N11" s="619"/>
      <c r="O11" s="490"/>
      <c r="P11" s="498">
        <v>257</v>
      </c>
      <c r="Q11" s="499"/>
      <c r="R11" s="499"/>
      <c r="S11" s="499"/>
      <c r="T11" s="499"/>
      <c r="U11" s="499"/>
      <c r="V11" s="500"/>
      <c r="W11" s="498">
        <v>246</v>
      </c>
      <c r="X11" s="499"/>
      <c r="Y11" s="499"/>
      <c r="Z11" s="499"/>
      <c r="AA11" s="499"/>
      <c r="AB11" s="499"/>
      <c r="AC11" s="500"/>
      <c r="AD11" s="498">
        <v>240</v>
      </c>
      <c r="AE11" s="499"/>
      <c r="AF11" s="499"/>
      <c r="AG11" s="499"/>
      <c r="AH11" s="499"/>
      <c r="AI11" s="499"/>
      <c r="AJ11" s="500"/>
      <c r="AK11" s="620">
        <v>233</v>
      </c>
      <c r="AL11" s="620"/>
      <c r="AM11" s="620"/>
      <c r="AN11" s="620"/>
      <c r="AO11" s="620"/>
      <c r="AP11" s="620"/>
      <c r="AQ11" s="498"/>
      <c r="AR11" s="498"/>
      <c r="AS11" s="499"/>
      <c r="AT11" s="499"/>
      <c r="AU11" s="499"/>
      <c r="AV11" s="499"/>
      <c r="AW11" s="499"/>
      <c r="AX11" s="501"/>
    </row>
    <row r="12" spans="1:50" ht="22.5" customHeight="1" x14ac:dyDescent="0.15">
      <c r="A12" s="432"/>
      <c r="B12" s="433"/>
      <c r="C12" s="433"/>
      <c r="D12" s="433"/>
      <c r="E12" s="433"/>
      <c r="F12" s="434"/>
      <c r="G12" s="614"/>
      <c r="H12" s="615"/>
      <c r="I12" s="467" t="s">
        <v>31</v>
      </c>
      <c r="J12" s="468"/>
      <c r="K12" s="468"/>
      <c r="L12" s="468"/>
      <c r="M12" s="468"/>
      <c r="N12" s="468"/>
      <c r="O12" s="469"/>
      <c r="P12" s="4081" t="s">
        <v>3351</v>
      </c>
      <c r="Q12" s="2930"/>
      <c r="R12" s="2930"/>
      <c r="S12" s="2930"/>
      <c r="T12" s="2930"/>
      <c r="U12" s="2930"/>
      <c r="V12" s="2931"/>
      <c r="W12" s="4081" t="s">
        <v>3351</v>
      </c>
      <c r="X12" s="2930"/>
      <c r="Y12" s="2930"/>
      <c r="Z12" s="2930"/>
      <c r="AA12" s="2930"/>
      <c r="AB12" s="2930"/>
      <c r="AC12" s="2931"/>
      <c r="AD12" s="4081" t="s">
        <v>345</v>
      </c>
      <c r="AE12" s="2930"/>
      <c r="AF12" s="2930"/>
      <c r="AG12" s="2930"/>
      <c r="AH12" s="2930"/>
      <c r="AI12" s="2930"/>
      <c r="AJ12" s="2931"/>
      <c r="AK12" s="4081" t="s">
        <v>345</v>
      </c>
      <c r="AL12" s="2930"/>
      <c r="AM12" s="2930"/>
      <c r="AN12" s="2930"/>
      <c r="AO12" s="2930"/>
      <c r="AP12" s="2930"/>
      <c r="AQ12" s="2931"/>
      <c r="AR12" s="600"/>
      <c r="AS12" s="600"/>
      <c r="AT12" s="600"/>
      <c r="AU12" s="600"/>
      <c r="AV12" s="600"/>
      <c r="AW12" s="600"/>
      <c r="AX12" s="601"/>
    </row>
    <row r="13" spans="1:50" ht="22.5" customHeight="1" x14ac:dyDescent="0.15">
      <c r="A13" s="432"/>
      <c r="B13" s="433"/>
      <c r="C13" s="433"/>
      <c r="D13" s="433"/>
      <c r="E13" s="433"/>
      <c r="F13" s="434"/>
      <c r="G13" s="614"/>
      <c r="H13" s="615"/>
      <c r="I13" s="467" t="s">
        <v>349</v>
      </c>
      <c r="J13" s="468"/>
      <c r="K13" s="468"/>
      <c r="L13" s="468"/>
      <c r="M13" s="468"/>
      <c r="N13" s="468"/>
      <c r="O13" s="469"/>
      <c r="P13" s="4081" t="s">
        <v>3351</v>
      </c>
      <c r="Q13" s="2930"/>
      <c r="R13" s="2930"/>
      <c r="S13" s="2930"/>
      <c r="T13" s="2930"/>
      <c r="U13" s="2930"/>
      <c r="V13" s="2931"/>
      <c r="W13" s="4081" t="s">
        <v>3351</v>
      </c>
      <c r="X13" s="2930"/>
      <c r="Y13" s="2930"/>
      <c r="Z13" s="2930"/>
      <c r="AA13" s="2930"/>
      <c r="AB13" s="2930"/>
      <c r="AC13" s="2931"/>
      <c r="AD13" s="4081" t="s">
        <v>345</v>
      </c>
      <c r="AE13" s="2930"/>
      <c r="AF13" s="2930"/>
      <c r="AG13" s="2930"/>
      <c r="AH13" s="2930"/>
      <c r="AI13" s="2930"/>
      <c r="AJ13" s="2931"/>
      <c r="AK13" s="4081" t="s">
        <v>345</v>
      </c>
      <c r="AL13" s="2930"/>
      <c r="AM13" s="2930"/>
      <c r="AN13" s="2930"/>
      <c r="AO13" s="2930"/>
      <c r="AP13" s="2930"/>
      <c r="AQ13" s="2931"/>
      <c r="AR13" s="498"/>
      <c r="AS13" s="499"/>
      <c r="AT13" s="499"/>
      <c r="AU13" s="499"/>
      <c r="AV13" s="499"/>
      <c r="AW13" s="499"/>
      <c r="AX13" s="501"/>
    </row>
    <row r="14" spans="1:50" ht="22.5" customHeight="1" x14ac:dyDescent="0.15">
      <c r="A14" s="432"/>
      <c r="B14" s="433"/>
      <c r="C14" s="433"/>
      <c r="D14" s="433"/>
      <c r="E14" s="433"/>
      <c r="F14" s="434"/>
      <c r="G14" s="614"/>
      <c r="H14" s="615"/>
      <c r="I14" s="467" t="s">
        <v>350</v>
      </c>
      <c r="J14" s="468"/>
      <c r="K14" s="468"/>
      <c r="L14" s="468"/>
      <c r="M14" s="468"/>
      <c r="N14" s="468"/>
      <c r="O14" s="469"/>
      <c r="P14" s="4081" t="s">
        <v>3351</v>
      </c>
      <c r="Q14" s="2930"/>
      <c r="R14" s="2930"/>
      <c r="S14" s="2930"/>
      <c r="T14" s="2930"/>
      <c r="U14" s="2930"/>
      <c r="V14" s="2931"/>
      <c r="W14" s="4081" t="s">
        <v>3351</v>
      </c>
      <c r="X14" s="2930"/>
      <c r="Y14" s="2930"/>
      <c r="Z14" s="2930"/>
      <c r="AA14" s="2930"/>
      <c r="AB14" s="2930"/>
      <c r="AC14" s="2931"/>
      <c r="AD14" s="4081" t="s">
        <v>345</v>
      </c>
      <c r="AE14" s="2930"/>
      <c r="AF14" s="2930"/>
      <c r="AG14" s="2930"/>
      <c r="AH14" s="2930"/>
      <c r="AI14" s="2930"/>
      <c r="AJ14" s="2931"/>
      <c r="AK14" s="4081" t="s">
        <v>345</v>
      </c>
      <c r="AL14" s="2930"/>
      <c r="AM14" s="2930"/>
      <c r="AN14" s="2930"/>
      <c r="AO14" s="2930"/>
      <c r="AP14" s="2930"/>
      <c r="AQ14" s="2931"/>
      <c r="AR14" s="600"/>
      <c r="AS14" s="600"/>
      <c r="AT14" s="600"/>
      <c r="AU14" s="600"/>
      <c r="AV14" s="600"/>
      <c r="AW14" s="600"/>
      <c r="AX14" s="601"/>
    </row>
    <row r="15" spans="1:50" ht="22.5" customHeight="1" x14ac:dyDescent="0.15">
      <c r="A15" s="432"/>
      <c r="B15" s="433"/>
      <c r="C15" s="433"/>
      <c r="D15" s="433"/>
      <c r="E15" s="433"/>
      <c r="F15" s="434"/>
      <c r="G15" s="614"/>
      <c r="H15" s="615"/>
      <c r="I15" s="467" t="s">
        <v>34</v>
      </c>
      <c r="J15" s="468"/>
      <c r="K15" s="468"/>
      <c r="L15" s="468"/>
      <c r="M15" s="468"/>
      <c r="N15" s="468"/>
      <c r="O15" s="469"/>
      <c r="P15" s="4081" t="s">
        <v>3352</v>
      </c>
      <c r="Q15" s="2930"/>
      <c r="R15" s="2930"/>
      <c r="S15" s="2930"/>
      <c r="T15" s="2930"/>
      <c r="U15" s="2930"/>
      <c r="V15" s="2931"/>
      <c r="W15" s="4081" t="s">
        <v>3352</v>
      </c>
      <c r="X15" s="2930"/>
      <c r="Y15" s="2930"/>
      <c r="Z15" s="2930"/>
      <c r="AA15" s="2930"/>
      <c r="AB15" s="2930"/>
      <c r="AC15" s="2931"/>
      <c r="AD15" s="4081" t="s">
        <v>345</v>
      </c>
      <c r="AE15" s="2930"/>
      <c r="AF15" s="2930"/>
      <c r="AG15" s="2930"/>
      <c r="AH15" s="2930"/>
      <c r="AI15" s="2930"/>
      <c r="AJ15" s="2931"/>
      <c r="AK15" s="4081" t="s">
        <v>345</v>
      </c>
      <c r="AL15" s="2930"/>
      <c r="AM15" s="2930"/>
      <c r="AN15" s="2930"/>
      <c r="AO15" s="2930"/>
      <c r="AP15" s="2930"/>
      <c r="AQ15" s="2931"/>
      <c r="AR15" s="600"/>
      <c r="AS15" s="600"/>
      <c r="AT15" s="600"/>
      <c r="AU15" s="600"/>
      <c r="AV15" s="600"/>
      <c r="AW15" s="600"/>
      <c r="AX15" s="601"/>
    </row>
    <row r="16" spans="1:50" ht="22.5" customHeight="1" x14ac:dyDescent="0.15">
      <c r="A16" s="432"/>
      <c r="B16" s="433"/>
      <c r="C16" s="433"/>
      <c r="D16" s="433"/>
      <c r="E16" s="433"/>
      <c r="F16" s="434"/>
      <c r="G16" s="616"/>
      <c r="H16" s="617"/>
      <c r="I16" s="609" t="s">
        <v>35</v>
      </c>
      <c r="J16" s="610"/>
      <c r="K16" s="610"/>
      <c r="L16" s="610"/>
      <c r="M16" s="610"/>
      <c r="N16" s="610"/>
      <c r="O16" s="494"/>
      <c r="P16" s="505">
        <v>257</v>
      </c>
      <c r="Q16" s="506"/>
      <c r="R16" s="506"/>
      <c r="S16" s="506"/>
      <c r="T16" s="506"/>
      <c r="U16" s="506"/>
      <c r="V16" s="507"/>
      <c r="W16" s="505">
        <v>246</v>
      </c>
      <c r="X16" s="506"/>
      <c r="Y16" s="506"/>
      <c r="Z16" s="506"/>
      <c r="AA16" s="506"/>
      <c r="AB16" s="506"/>
      <c r="AC16" s="507"/>
      <c r="AD16" s="505">
        <v>240</v>
      </c>
      <c r="AE16" s="506"/>
      <c r="AF16" s="506"/>
      <c r="AG16" s="506"/>
      <c r="AH16" s="506"/>
      <c r="AI16" s="506"/>
      <c r="AJ16" s="507"/>
      <c r="AK16" s="611">
        <v>233</v>
      </c>
      <c r="AL16" s="611"/>
      <c r="AM16" s="611"/>
      <c r="AN16" s="611"/>
      <c r="AO16" s="611"/>
      <c r="AP16" s="611"/>
      <c r="AQ16" s="505"/>
      <c r="AR16" s="611"/>
      <c r="AS16" s="611"/>
      <c r="AT16" s="611"/>
      <c r="AU16" s="611"/>
      <c r="AV16" s="611"/>
      <c r="AW16" s="611"/>
      <c r="AX16" s="612"/>
    </row>
    <row r="17" spans="1:50" ht="22.5" customHeight="1" x14ac:dyDescent="0.15">
      <c r="A17" s="432"/>
      <c r="B17" s="433"/>
      <c r="C17" s="433"/>
      <c r="D17" s="433"/>
      <c r="E17" s="433"/>
      <c r="F17" s="434"/>
      <c r="G17" s="604" t="s">
        <v>36</v>
      </c>
      <c r="H17" s="605"/>
      <c r="I17" s="605"/>
      <c r="J17" s="605"/>
      <c r="K17" s="605"/>
      <c r="L17" s="605"/>
      <c r="M17" s="605"/>
      <c r="N17" s="605"/>
      <c r="O17" s="605"/>
      <c r="P17" s="474">
        <v>257</v>
      </c>
      <c r="Q17" s="475"/>
      <c r="R17" s="475"/>
      <c r="S17" s="475"/>
      <c r="T17" s="475"/>
      <c r="U17" s="475"/>
      <c r="V17" s="476"/>
      <c r="W17" s="474">
        <v>246</v>
      </c>
      <c r="X17" s="475"/>
      <c r="Y17" s="475"/>
      <c r="Z17" s="475"/>
      <c r="AA17" s="475"/>
      <c r="AB17" s="475"/>
      <c r="AC17" s="476"/>
      <c r="AD17" s="474">
        <v>240</v>
      </c>
      <c r="AE17" s="475"/>
      <c r="AF17" s="475"/>
      <c r="AG17" s="475"/>
      <c r="AH17" s="475"/>
      <c r="AI17" s="475"/>
      <c r="AJ17" s="476"/>
      <c r="AK17" s="607"/>
      <c r="AL17" s="607"/>
      <c r="AM17" s="607"/>
      <c r="AN17" s="607"/>
      <c r="AO17" s="607"/>
      <c r="AP17" s="607"/>
      <c r="AQ17" s="607"/>
      <c r="AR17" s="479"/>
      <c r="AS17" s="607"/>
      <c r="AT17" s="607"/>
      <c r="AU17" s="607"/>
      <c r="AV17" s="607"/>
      <c r="AW17" s="607"/>
      <c r="AX17" s="608"/>
    </row>
    <row r="18" spans="1:50" ht="22.5" customHeight="1" x14ac:dyDescent="0.15">
      <c r="A18" s="435"/>
      <c r="B18" s="436"/>
      <c r="C18" s="436"/>
      <c r="D18" s="436"/>
      <c r="E18" s="436"/>
      <c r="F18" s="437"/>
      <c r="G18" s="604" t="s">
        <v>37</v>
      </c>
      <c r="H18" s="605"/>
      <c r="I18" s="605"/>
      <c r="J18" s="605"/>
      <c r="K18" s="605"/>
      <c r="L18" s="605"/>
      <c r="M18" s="605"/>
      <c r="N18" s="605"/>
      <c r="O18" s="605"/>
      <c r="P18" s="474">
        <v>100</v>
      </c>
      <c r="Q18" s="475"/>
      <c r="R18" s="475"/>
      <c r="S18" s="475"/>
      <c r="T18" s="475"/>
      <c r="U18" s="475"/>
      <c r="V18" s="476"/>
      <c r="W18" s="474">
        <v>100</v>
      </c>
      <c r="X18" s="475"/>
      <c r="Y18" s="475"/>
      <c r="Z18" s="475"/>
      <c r="AA18" s="475"/>
      <c r="AB18" s="475"/>
      <c r="AC18" s="476"/>
      <c r="AD18" s="474">
        <v>100</v>
      </c>
      <c r="AE18" s="475"/>
      <c r="AF18" s="475"/>
      <c r="AG18" s="475"/>
      <c r="AH18" s="475"/>
      <c r="AI18" s="475"/>
      <c r="AJ18" s="476"/>
      <c r="AK18" s="607"/>
      <c r="AL18" s="607"/>
      <c r="AM18" s="607"/>
      <c r="AN18" s="607"/>
      <c r="AO18" s="607"/>
      <c r="AP18" s="607"/>
      <c r="AQ18" s="607"/>
      <c r="AR18" s="479"/>
      <c r="AS18" s="607"/>
      <c r="AT18" s="607"/>
      <c r="AU18" s="607"/>
      <c r="AV18" s="607"/>
      <c r="AW18" s="607"/>
      <c r="AX18" s="608"/>
    </row>
    <row r="19" spans="1:50" ht="33"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441" t="s">
        <v>276</v>
      </c>
      <c r="AF19" s="442"/>
      <c r="AG19" s="442"/>
      <c r="AH19" s="442"/>
      <c r="AI19" s="443"/>
      <c r="AJ19" s="682" t="s">
        <v>277</v>
      </c>
      <c r="AK19" s="682"/>
      <c r="AL19" s="682"/>
      <c r="AM19" s="682"/>
      <c r="AN19" s="682"/>
      <c r="AO19" s="682" t="s">
        <v>351</v>
      </c>
      <c r="AP19" s="682"/>
      <c r="AQ19" s="682"/>
      <c r="AR19" s="682"/>
      <c r="AS19" s="682"/>
      <c r="AT19" s="4000" t="s">
        <v>352</v>
      </c>
      <c r="AU19" s="682"/>
      <c r="AV19" s="682"/>
      <c r="AW19" s="682"/>
      <c r="AX19" s="965"/>
    </row>
    <row r="20" spans="1:50" ht="33" customHeight="1" x14ac:dyDescent="0.15">
      <c r="A20" s="977"/>
      <c r="B20" s="975"/>
      <c r="C20" s="975"/>
      <c r="D20" s="975"/>
      <c r="E20" s="975"/>
      <c r="F20" s="976"/>
      <c r="G20" s="4063" t="s">
        <v>353</v>
      </c>
      <c r="H20" s="3532"/>
      <c r="I20" s="3532"/>
      <c r="J20" s="3532"/>
      <c r="K20" s="3532"/>
      <c r="L20" s="3532"/>
      <c r="M20" s="3532"/>
      <c r="N20" s="3532"/>
      <c r="O20" s="3532"/>
      <c r="P20" s="3532"/>
      <c r="Q20" s="3532"/>
      <c r="R20" s="3532"/>
      <c r="S20" s="3532"/>
      <c r="T20" s="3532"/>
      <c r="U20" s="3532"/>
      <c r="V20" s="3532"/>
      <c r="W20" s="3532"/>
      <c r="X20" s="3978"/>
      <c r="Y20" s="920" t="s">
        <v>42</v>
      </c>
      <c r="Z20" s="969"/>
      <c r="AA20" s="970"/>
      <c r="AB20" s="4076" t="s">
        <v>43</v>
      </c>
      <c r="AC20" s="1148"/>
      <c r="AD20" s="1148"/>
      <c r="AE20" s="678">
        <v>273</v>
      </c>
      <c r="AF20" s="627"/>
      <c r="AG20" s="627"/>
      <c r="AH20" s="627"/>
      <c r="AI20" s="637"/>
      <c r="AJ20" s="3330">
        <v>280</v>
      </c>
      <c r="AK20" s="3330"/>
      <c r="AL20" s="3330"/>
      <c r="AM20" s="3330"/>
      <c r="AN20" s="3330"/>
      <c r="AO20" s="3330">
        <v>411</v>
      </c>
      <c r="AP20" s="3330"/>
      <c r="AQ20" s="3330"/>
      <c r="AR20" s="3330"/>
      <c r="AS20" s="3330"/>
      <c r="AT20" s="2285"/>
      <c r="AU20" s="2285"/>
      <c r="AV20" s="2285"/>
      <c r="AW20" s="2285"/>
      <c r="AX20" s="2286"/>
    </row>
    <row r="21" spans="1:50" ht="33" customHeight="1" x14ac:dyDescent="0.15">
      <c r="A21" s="978"/>
      <c r="B21" s="979"/>
      <c r="C21" s="979"/>
      <c r="D21" s="979"/>
      <c r="E21" s="979"/>
      <c r="F21" s="980"/>
      <c r="G21" s="4066"/>
      <c r="H21" s="3535"/>
      <c r="I21" s="3535"/>
      <c r="J21" s="3535"/>
      <c r="K21" s="3535"/>
      <c r="L21" s="3535"/>
      <c r="M21" s="3535"/>
      <c r="N21" s="3535"/>
      <c r="O21" s="3535"/>
      <c r="P21" s="3535"/>
      <c r="Q21" s="3535"/>
      <c r="R21" s="3535"/>
      <c r="S21" s="3535"/>
      <c r="T21" s="3535"/>
      <c r="U21" s="3535"/>
      <c r="V21" s="3535"/>
      <c r="W21" s="3535"/>
      <c r="X21" s="3980"/>
      <c r="Y21" s="920" t="s">
        <v>44</v>
      </c>
      <c r="Z21" s="969"/>
      <c r="AA21" s="970"/>
      <c r="AB21" s="4076" t="s">
        <v>43</v>
      </c>
      <c r="AC21" s="1148"/>
      <c r="AD21" s="1148"/>
      <c r="AE21" s="678">
        <v>77</v>
      </c>
      <c r="AF21" s="627"/>
      <c r="AG21" s="627"/>
      <c r="AH21" s="627"/>
      <c r="AI21" s="637"/>
      <c r="AJ21" s="3330">
        <v>105</v>
      </c>
      <c r="AK21" s="3330"/>
      <c r="AL21" s="3330"/>
      <c r="AM21" s="3330"/>
      <c r="AN21" s="3330"/>
      <c r="AO21" s="3330">
        <v>123</v>
      </c>
      <c r="AP21" s="3330"/>
      <c r="AQ21" s="3330"/>
      <c r="AR21" s="3330"/>
      <c r="AS21" s="3330"/>
      <c r="AT21" s="732" t="s">
        <v>56</v>
      </c>
      <c r="AU21" s="732"/>
      <c r="AV21" s="732"/>
      <c r="AW21" s="732"/>
      <c r="AX21" s="871"/>
    </row>
    <row r="22" spans="1:50" ht="33" customHeight="1" x14ac:dyDescent="0.15">
      <c r="A22" s="978"/>
      <c r="B22" s="979"/>
      <c r="C22" s="979"/>
      <c r="D22" s="979"/>
      <c r="E22" s="979"/>
      <c r="F22" s="980"/>
      <c r="G22" s="3981"/>
      <c r="H22" s="3538"/>
      <c r="I22" s="3538"/>
      <c r="J22" s="3538"/>
      <c r="K22" s="3538"/>
      <c r="L22" s="3538"/>
      <c r="M22" s="3538"/>
      <c r="N22" s="3538"/>
      <c r="O22" s="3538"/>
      <c r="P22" s="3538"/>
      <c r="Q22" s="3538"/>
      <c r="R22" s="3538"/>
      <c r="S22" s="3538"/>
      <c r="T22" s="3538"/>
      <c r="U22" s="3538"/>
      <c r="V22" s="3538"/>
      <c r="W22" s="3538"/>
      <c r="X22" s="3982"/>
      <c r="Y22" s="441" t="s">
        <v>45</v>
      </c>
      <c r="Z22" s="442"/>
      <c r="AA22" s="443"/>
      <c r="AB22" s="952" t="s">
        <v>354</v>
      </c>
      <c r="AC22" s="952"/>
      <c r="AD22" s="952"/>
      <c r="AE22" s="678">
        <v>354.5</v>
      </c>
      <c r="AF22" s="627"/>
      <c r="AG22" s="627"/>
      <c r="AH22" s="627"/>
      <c r="AI22" s="637"/>
      <c r="AJ22" s="3329">
        <v>266.7</v>
      </c>
      <c r="AK22" s="3329"/>
      <c r="AL22" s="3329"/>
      <c r="AM22" s="3329"/>
      <c r="AN22" s="3329"/>
      <c r="AO22" s="3329">
        <v>344.1</v>
      </c>
      <c r="AP22" s="3329"/>
      <c r="AQ22" s="3329"/>
      <c r="AR22" s="3329"/>
      <c r="AS22" s="3329"/>
      <c r="AT22" s="2285"/>
      <c r="AU22" s="2285"/>
      <c r="AV22" s="2285"/>
      <c r="AW22" s="2285"/>
      <c r="AX22" s="2286"/>
    </row>
    <row r="23" spans="1:50" ht="26.25"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441" t="s">
        <v>276</v>
      </c>
      <c r="AF23" s="442"/>
      <c r="AG23" s="442"/>
      <c r="AH23" s="442"/>
      <c r="AI23" s="443"/>
      <c r="AJ23" s="682" t="s">
        <v>277</v>
      </c>
      <c r="AK23" s="682"/>
      <c r="AL23" s="682"/>
      <c r="AM23" s="682"/>
      <c r="AN23" s="682"/>
      <c r="AO23" s="682" t="s">
        <v>351</v>
      </c>
      <c r="AP23" s="682"/>
      <c r="AQ23" s="682"/>
      <c r="AR23" s="682"/>
      <c r="AS23" s="682"/>
      <c r="AT23" s="953" t="s">
        <v>48</v>
      </c>
      <c r="AU23" s="4048"/>
      <c r="AV23" s="4048"/>
      <c r="AW23" s="4048"/>
      <c r="AX23" s="4049"/>
    </row>
    <row r="24" spans="1:50" ht="26.25" customHeight="1" x14ac:dyDescent="0.15">
      <c r="A24" s="771"/>
      <c r="B24" s="772"/>
      <c r="C24" s="772"/>
      <c r="D24" s="772"/>
      <c r="E24" s="772"/>
      <c r="F24" s="773"/>
      <c r="G24" s="4063" t="s">
        <v>355</v>
      </c>
      <c r="H24" s="4064"/>
      <c r="I24" s="4064"/>
      <c r="J24" s="4064"/>
      <c r="K24" s="4064"/>
      <c r="L24" s="4064"/>
      <c r="M24" s="4064"/>
      <c r="N24" s="4064"/>
      <c r="O24" s="4064"/>
      <c r="P24" s="4064"/>
      <c r="Q24" s="4064"/>
      <c r="R24" s="4064"/>
      <c r="S24" s="4064"/>
      <c r="T24" s="4064"/>
      <c r="U24" s="4064"/>
      <c r="V24" s="4064"/>
      <c r="W24" s="4064"/>
      <c r="X24" s="4065"/>
      <c r="Y24" s="939" t="s">
        <v>50</v>
      </c>
      <c r="Z24" s="940"/>
      <c r="AA24" s="4069"/>
      <c r="AB24" s="4077" t="s">
        <v>356</v>
      </c>
      <c r="AC24" s="1095"/>
      <c r="AD24" s="4074"/>
      <c r="AE24" s="678">
        <v>10</v>
      </c>
      <c r="AF24" s="627"/>
      <c r="AG24" s="627"/>
      <c r="AH24" s="627"/>
      <c r="AI24" s="637"/>
      <c r="AJ24" s="4075">
        <v>5</v>
      </c>
      <c r="AK24" s="3330"/>
      <c r="AL24" s="3330"/>
      <c r="AM24" s="3330"/>
      <c r="AN24" s="3330"/>
      <c r="AO24" s="4075">
        <v>6</v>
      </c>
      <c r="AP24" s="3330"/>
      <c r="AQ24" s="3330"/>
      <c r="AR24" s="3330"/>
      <c r="AS24" s="3330"/>
      <c r="AT24" s="627" t="s">
        <v>357</v>
      </c>
      <c r="AU24" s="627"/>
      <c r="AV24" s="627"/>
      <c r="AW24" s="627"/>
      <c r="AX24" s="628"/>
    </row>
    <row r="25" spans="1:50" ht="26.25" customHeight="1" x14ac:dyDescent="0.15">
      <c r="A25" s="771"/>
      <c r="B25" s="772"/>
      <c r="C25" s="772"/>
      <c r="D25" s="772"/>
      <c r="E25" s="772"/>
      <c r="F25" s="773"/>
      <c r="G25" s="4066"/>
      <c r="H25" s="4067"/>
      <c r="I25" s="4067"/>
      <c r="J25" s="4067"/>
      <c r="K25" s="4067"/>
      <c r="L25" s="4067"/>
      <c r="M25" s="4067"/>
      <c r="N25" s="4067"/>
      <c r="O25" s="4067"/>
      <c r="P25" s="4067"/>
      <c r="Q25" s="4067"/>
      <c r="R25" s="4067"/>
      <c r="S25" s="4067"/>
      <c r="T25" s="4067"/>
      <c r="U25" s="4067"/>
      <c r="V25" s="4067"/>
      <c r="W25" s="4067"/>
      <c r="X25" s="4068"/>
      <c r="Y25" s="2746" t="s">
        <v>358</v>
      </c>
      <c r="Z25" s="2747"/>
      <c r="AA25" s="2748"/>
      <c r="AB25" s="4073"/>
      <c r="AC25" s="1095"/>
      <c r="AD25" s="4074"/>
      <c r="AE25" s="4078" t="s">
        <v>359</v>
      </c>
      <c r="AF25" s="4079"/>
      <c r="AG25" s="4079"/>
      <c r="AH25" s="4079"/>
      <c r="AI25" s="4080"/>
      <c r="AJ25" s="4060" t="s">
        <v>360</v>
      </c>
      <c r="AK25" s="4061"/>
      <c r="AL25" s="4061"/>
      <c r="AM25" s="4061"/>
      <c r="AN25" s="4062"/>
      <c r="AO25" s="4060" t="s">
        <v>361</v>
      </c>
      <c r="AP25" s="4061"/>
      <c r="AQ25" s="4061"/>
      <c r="AR25" s="4061"/>
      <c r="AS25" s="4062"/>
      <c r="AT25" s="4071" t="s">
        <v>362</v>
      </c>
      <c r="AU25" s="4061"/>
      <c r="AV25" s="4061"/>
      <c r="AW25" s="4061"/>
      <c r="AX25" s="4072"/>
    </row>
    <row r="26" spans="1:50" ht="26.25" customHeight="1" x14ac:dyDescent="0.15">
      <c r="A26" s="771"/>
      <c r="B26" s="772"/>
      <c r="C26" s="772"/>
      <c r="D26" s="772"/>
      <c r="E26" s="772"/>
      <c r="F26" s="773"/>
      <c r="G26" s="4063" t="s">
        <v>363</v>
      </c>
      <c r="H26" s="4064"/>
      <c r="I26" s="4064"/>
      <c r="J26" s="4064"/>
      <c r="K26" s="4064"/>
      <c r="L26" s="4064"/>
      <c r="M26" s="4064"/>
      <c r="N26" s="4064"/>
      <c r="O26" s="4064"/>
      <c r="P26" s="4064"/>
      <c r="Q26" s="4064"/>
      <c r="R26" s="4064"/>
      <c r="S26" s="4064"/>
      <c r="T26" s="4064"/>
      <c r="U26" s="4064"/>
      <c r="V26" s="4064"/>
      <c r="W26" s="4064"/>
      <c r="X26" s="4065"/>
      <c r="Y26" s="939" t="s">
        <v>50</v>
      </c>
      <c r="Z26" s="940"/>
      <c r="AA26" s="4069"/>
      <c r="AB26" s="4077" t="s">
        <v>43</v>
      </c>
      <c r="AC26" s="1095"/>
      <c r="AD26" s="4074"/>
      <c r="AE26" s="678">
        <v>111</v>
      </c>
      <c r="AF26" s="627"/>
      <c r="AG26" s="627"/>
      <c r="AH26" s="627"/>
      <c r="AI26" s="637"/>
      <c r="AJ26" s="4075">
        <v>134</v>
      </c>
      <c r="AK26" s="3330"/>
      <c r="AL26" s="3330"/>
      <c r="AM26" s="3330"/>
      <c r="AN26" s="3330"/>
      <c r="AO26" s="4075">
        <v>188</v>
      </c>
      <c r="AP26" s="3330"/>
      <c r="AQ26" s="3330"/>
      <c r="AR26" s="3330"/>
      <c r="AS26" s="3330"/>
      <c r="AT26" s="627" t="s">
        <v>56</v>
      </c>
      <c r="AU26" s="627"/>
      <c r="AV26" s="627"/>
      <c r="AW26" s="627"/>
      <c r="AX26" s="628"/>
    </row>
    <row r="27" spans="1:50" ht="26.25" customHeight="1" x14ac:dyDescent="0.15">
      <c r="A27" s="771"/>
      <c r="B27" s="772"/>
      <c r="C27" s="772"/>
      <c r="D27" s="772"/>
      <c r="E27" s="772"/>
      <c r="F27" s="773"/>
      <c r="G27" s="4066"/>
      <c r="H27" s="4067"/>
      <c r="I27" s="4067"/>
      <c r="J27" s="4067"/>
      <c r="K27" s="4067"/>
      <c r="L27" s="4067"/>
      <c r="M27" s="4067"/>
      <c r="N27" s="4067"/>
      <c r="O27" s="4067"/>
      <c r="P27" s="4067"/>
      <c r="Q27" s="4067"/>
      <c r="R27" s="4067"/>
      <c r="S27" s="4067"/>
      <c r="T27" s="4067"/>
      <c r="U27" s="4067"/>
      <c r="V27" s="4067"/>
      <c r="W27" s="4067"/>
      <c r="X27" s="4068"/>
      <c r="Y27" s="2746" t="s">
        <v>358</v>
      </c>
      <c r="Z27" s="2747"/>
      <c r="AA27" s="2748"/>
      <c r="AB27" s="4073"/>
      <c r="AC27" s="1095"/>
      <c r="AD27" s="4074"/>
      <c r="AE27" s="4070" t="s">
        <v>364</v>
      </c>
      <c r="AF27" s="3553"/>
      <c r="AG27" s="3553"/>
      <c r="AH27" s="3553"/>
      <c r="AI27" s="3554"/>
      <c r="AJ27" s="4060" t="s">
        <v>365</v>
      </c>
      <c r="AK27" s="4061"/>
      <c r="AL27" s="4061"/>
      <c r="AM27" s="4061"/>
      <c r="AN27" s="4062"/>
      <c r="AO27" s="4060" t="s">
        <v>366</v>
      </c>
      <c r="AP27" s="4061"/>
      <c r="AQ27" s="4061"/>
      <c r="AR27" s="4061"/>
      <c r="AS27" s="4062"/>
      <c r="AT27" s="4071" t="s">
        <v>367</v>
      </c>
      <c r="AU27" s="4061"/>
      <c r="AV27" s="4061"/>
      <c r="AW27" s="4061"/>
      <c r="AX27" s="4072"/>
    </row>
    <row r="28" spans="1:50" ht="26.25" customHeight="1" x14ac:dyDescent="0.15">
      <c r="A28" s="771"/>
      <c r="B28" s="772"/>
      <c r="C28" s="772"/>
      <c r="D28" s="772"/>
      <c r="E28" s="772"/>
      <c r="F28" s="773"/>
      <c r="G28" s="4063" t="s">
        <v>368</v>
      </c>
      <c r="H28" s="4064"/>
      <c r="I28" s="4064"/>
      <c r="J28" s="4064"/>
      <c r="K28" s="4064"/>
      <c r="L28" s="4064"/>
      <c r="M28" s="4064"/>
      <c r="N28" s="4064"/>
      <c r="O28" s="4064"/>
      <c r="P28" s="4064"/>
      <c r="Q28" s="4064"/>
      <c r="R28" s="4064"/>
      <c r="S28" s="4064"/>
      <c r="T28" s="4064"/>
      <c r="U28" s="4064"/>
      <c r="V28" s="4064"/>
      <c r="W28" s="4064"/>
      <c r="X28" s="4065"/>
      <c r="Y28" s="939" t="s">
        <v>50</v>
      </c>
      <c r="Z28" s="940"/>
      <c r="AA28" s="4069"/>
      <c r="AB28" s="4073" t="s">
        <v>356</v>
      </c>
      <c r="AC28" s="1095"/>
      <c r="AD28" s="4074"/>
      <c r="AE28" s="474">
        <v>67</v>
      </c>
      <c r="AF28" s="475"/>
      <c r="AG28" s="475"/>
      <c r="AH28" s="475"/>
      <c r="AI28" s="476"/>
      <c r="AJ28" s="4075">
        <v>100</v>
      </c>
      <c r="AK28" s="3330"/>
      <c r="AL28" s="3330"/>
      <c r="AM28" s="3330"/>
      <c r="AN28" s="3330"/>
      <c r="AO28" s="4075">
        <v>117</v>
      </c>
      <c r="AP28" s="3330"/>
      <c r="AQ28" s="3330"/>
      <c r="AR28" s="3330"/>
      <c r="AS28" s="3330"/>
      <c r="AT28" s="475" t="s">
        <v>357</v>
      </c>
      <c r="AU28" s="475"/>
      <c r="AV28" s="475"/>
      <c r="AW28" s="475"/>
      <c r="AX28" s="1094"/>
    </row>
    <row r="29" spans="1:50" ht="26.25" customHeight="1" x14ac:dyDescent="0.15">
      <c r="A29" s="956"/>
      <c r="B29" s="957"/>
      <c r="C29" s="957"/>
      <c r="D29" s="957"/>
      <c r="E29" s="957"/>
      <c r="F29" s="958"/>
      <c r="G29" s="4066"/>
      <c r="H29" s="4067"/>
      <c r="I29" s="4067"/>
      <c r="J29" s="4067"/>
      <c r="K29" s="4067"/>
      <c r="L29" s="4067"/>
      <c r="M29" s="4067"/>
      <c r="N29" s="4067"/>
      <c r="O29" s="4067"/>
      <c r="P29" s="4067"/>
      <c r="Q29" s="4067"/>
      <c r="R29" s="4067"/>
      <c r="S29" s="4067"/>
      <c r="T29" s="4067"/>
      <c r="U29" s="4067"/>
      <c r="V29" s="4067"/>
      <c r="W29" s="4067"/>
      <c r="X29" s="4068"/>
      <c r="Y29" s="2746" t="s">
        <v>358</v>
      </c>
      <c r="Z29" s="2747"/>
      <c r="AA29" s="2748"/>
      <c r="AB29" s="4073"/>
      <c r="AC29" s="1095"/>
      <c r="AD29" s="4074"/>
      <c r="AE29" s="4070" t="s">
        <v>369</v>
      </c>
      <c r="AF29" s="3553"/>
      <c r="AG29" s="3553"/>
      <c r="AH29" s="3553"/>
      <c r="AI29" s="3554"/>
      <c r="AJ29" s="4060" t="s">
        <v>370</v>
      </c>
      <c r="AK29" s="4061"/>
      <c r="AL29" s="4061"/>
      <c r="AM29" s="4061"/>
      <c r="AN29" s="4062"/>
      <c r="AO29" s="4060" t="s">
        <v>371</v>
      </c>
      <c r="AP29" s="4061"/>
      <c r="AQ29" s="4061"/>
      <c r="AR29" s="4061"/>
      <c r="AS29" s="4062"/>
      <c r="AT29" s="4071" t="s">
        <v>371</v>
      </c>
      <c r="AU29" s="4061"/>
      <c r="AV29" s="4061"/>
      <c r="AW29" s="4061"/>
      <c r="AX29" s="4072"/>
    </row>
    <row r="30" spans="1:50" ht="26.25" customHeight="1" x14ac:dyDescent="0.15">
      <c r="A30" s="930" t="s">
        <v>60</v>
      </c>
      <c r="B30" s="954"/>
      <c r="C30" s="954"/>
      <c r="D30" s="954"/>
      <c r="E30" s="954"/>
      <c r="F30" s="955"/>
      <c r="G30" s="4042" t="s">
        <v>61</v>
      </c>
      <c r="H30" s="4043"/>
      <c r="I30" s="4043"/>
      <c r="J30" s="4043"/>
      <c r="K30" s="4043"/>
      <c r="L30" s="4043"/>
      <c r="M30" s="4043"/>
      <c r="N30" s="4043"/>
      <c r="O30" s="4043"/>
      <c r="P30" s="4043"/>
      <c r="Q30" s="4043"/>
      <c r="R30" s="4043"/>
      <c r="S30" s="4043"/>
      <c r="T30" s="4043"/>
      <c r="U30" s="4043"/>
      <c r="V30" s="4043"/>
      <c r="W30" s="4043"/>
      <c r="X30" s="4044"/>
      <c r="Y30" s="4045"/>
      <c r="Z30" s="4046"/>
      <c r="AA30" s="4047"/>
      <c r="AB30" s="441" t="s">
        <v>40</v>
      </c>
      <c r="AC30" s="442"/>
      <c r="AD30" s="443"/>
      <c r="AE30" s="441" t="s">
        <v>276</v>
      </c>
      <c r="AF30" s="442"/>
      <c r="AG30" s="442"/>
      <c r="AH30" s="442"/>
      <c r="AI30" s="443"/>
      <c r="AJ30" s="682" t="s">
        <v>277</v>
      </c>
      <c r="AK30" s="682"/>
      <c r="AL30" s="682"/>
      <c r="AM30" s="682"/>
      <c r="AN30" s="682"/>
      <c r="AO30" s="682" t="s">
        <v>351</v>
      </c>
      <c r="AP30" s="682"/>
      <c r="AQ30" s="682"/>
      <c r="AR30" s="682"/>
      <c r="AS30" s="682"/>
      <c r="AT30" s="953" t="s">
        <v>48</v>
      </c>
      <c r="AU30" s="4048"/>
      <c r="AV30" s="4048"/>
      <c r="AW30" s="4048"/>
      <c r="AX30" s="4049"/>
    </row>
    <row r="31" spans="1:50" ht="26.25" customHeight="1" x14ac:dyDescent="0.15">
      <c r="A31" s="771"/>
      <c r="B31" s="772"/>
      <c r="C31" s="772"/>
      <c r="D31" s="772"/>
      <c r="E31" s="772"/>
      <c r="F31" s="773"/>
      <c r="G31" s="4050" t="s">
        <v>372</v>
      </c>
      <c r="H31" s="4051"/>
      <c r="I31" s="4051"/>
      <c r="J31" s="4051"/>
      <c r="K31" s="4051"/>
      <c r="L31" s="4051"/>
      <c r="M31" s="4051"/>
      <c r="N31" s="4051"/>
      <c r="O31" s="4051"/>
      <c r="P31" s="4051"/>
      <c r="Q31" s="4051"/>
      <c r="R31" s="4051"/>
      <c r="S31" s="4051"/>
      <c r="T31" s="4051"/>
      <c r="U31" s="4051"/>
      <c r="V31" s="4051"/>
      <c r="W31" s="4051"/>
      <c r="X31" s="4052"/>
      <c r="Y31" s="4055" t="s">
        <v>60</v>
      </c>
      <c r="Z31" s="4056"/>
      <c r="AA31" s="4057"/>
      <c r="AB31" s="4058" t="s">
        <v>373</v>
      </c>
      <c r="AC31" s="2905"/>
      <c r="AD31" s="2906"/>
      <c r="AE31" s="4059">
        <v>59</v>
      </c>
      <c r="AF31" s="3767"/>
      <c r="AG31" s="3767"/>
      <c r="AH31" s="3767"/>
      <c r="AI31" s="3768"/>
      <c r="AJ31" s="4059">
        <v>38</v>
      </c>
      <c r="AK31" s="3767"/>
      <c r="AL31" s="3767"/>
      <c r="AM31" s="3767"/>
      <c r="AN31" s="3768"/>
      <c r="AO31" s="4059">
        <v>28</v>
      </c>
      <c r="AP31" s="3767"/>
      <c r="AQ31" s="3767"/>
      <c r="AR31" s="3767"/>
      <c r="AS31" s="3768"/>
      <c r="AT31" s="732" t="s">
        <v>374</v>
      </c>
      <c r="AU31" s="732"/>
      <c r="AV31" s="732"/>
      <c r="AW31" s="732"/>
      <c r="AX31" s="871"/>
    </row>
    <row r="32" spans="1:50" ht="26.25" customHeight="1" x14ac:dyDescent="0.15">
      <c r="A32" s="956"/>
      <c r="B32" s="957"/>
      <c r="C32" s="957"/>
      <c r="D32" s="957"/>
      <c r="E32" s="957"/>
      <c r="F32" s="958"/>
      <c r="G32" s="4053"/>
      <c r="H32" s="3450"/>
      <c r="I32" s="3450"/>
      <c r="J32" s="3450"/>
      <c r="K32" s="3450"/>
      <c r="L32" s="3450"/>
      <c r="M32" s="3450"/>
      <c r="N32" s="3450"/>
      <c r="O32" s="3450"/>
      <c r="P32" s="3450"/>
      <c r="Q32" s="3450"/>
      <c r="R32" s="3450"/>
      <c r="S32" s="3450"/>
      <c r="T32" s="3450"/>
      <c r="U32" s="3450"/>
      <c r="V32" s="3450"/>
      <c r="W32" s="3450"/>
      <c r="X32" s="4054"/>
      <c r="Y32" s="2698" t="s">
        <v>68</v>
      </c>
      <c r="Z32" s="2241"/>
      <c r="AA32" s="2242"/>
      <c r="AB32" s="559" t="s">
        <v>375</v>
      </c>
      <c r="AC32" s="560"/>
      <c r="AD32" s="561"/>
      <c r="AE32" s="4060" t="s">
        <v>376</v>
      </c>
      <c r="AF32" s="4061"/>
      <c r="AG32" s="4061"/>
      <c r="AH32" s="4061"/>
      <c r="AI32" s="4062"/>
      <c r="AJ32" s="4060" t="s">
        <v>377</v>
      </c>
      <c r="AK32" s="4061"/>
      <c r="AL32" s="4061"/>
      <c r="AM32" s="4061"/>
      <c r="AN32" s="4062"/>
      <c r="AO32" s="4060" t="s">
        <v>378</v>
      </c>
      <c r="AP32" s="4061"/>
      <c r="AQ32" s="4061"/>
      <c r="AR32" s="4061"/>
      <c r="AS32" s="4062"/>
      <c r="AT32" s="732" t="s">
        <v>374</v>
      </c>
      <c r="AU32" s="732"/>
      <c r="AV32" s="732"/>
      <c r="AW32" s="732"/>
      <c r="AX32" s="871"/>
    </row>
    <row r="33" spans="1:50" ht="23.1" customHeight="1" x14ac:dyDescent="0.15">
      <c r="A33" s="447" t="s">
        <v>379</v>
      </c>
      <c r="B33" s="448"/>
      <c r="C33" s="588" t="s">
        <v>91</v>
      </c>
      <c r="D33" s="589"/>
      <c r="E33" s="589"/>
      <c r="F33" s="589"/>
      <c r="G33" s="589"/>
      <c r="H33" s="589"/>
      <c r="I33" s="589"/>
      <c r="J33" s="589"/>
      <c r="K33" s="590"/>
      <c r="L33" s="592" t="s">
        <v>92</v>
      </c>
      <c r="M33" s="592"/>
      <c r="N33" s="592"/>
      <c r="O33" s="592"/>
      <c r="P33" s="592"/>
      <c r="Q33" s="592"/>
      <c r="R33" s="4039" t="s">
        <v>380</v>
      </c>
      <c r="S33" s="592"/>
      <c r="T33" s="592"/>
      <c r="U33" s="592"/>
      <c r="V33" s="592"/>
      <c r="W33" s="592"/>
      <c r="X33" s="593" t="s">
        <v>93</v>
      </c>
      <c r="Y33" s="589"/>
      <c r="Z33" s="589"/>
      <c r="AA33" s="589"/>
      <c r="AB33" s="589"/>
      <c r="AC33" s="589"/>
      <c r="AD33" s="589"/>
      <c r="AE33" s="589"/>
      <c r="AF33" s="589"/>
      <c r="AG33" s="589"/>
      <c r="AH33" s="589"/>
      <c r="AI33" s="589"/>
      <c r="AJ33" s="589"/>
      <c r="AK33" s="589"/>
      <c r="AL33" s="589"/>
      <c r="AM33" s="589"/>
      <c r="AN33" s="589"/>
      <c r="AO33" s="589"/>
      <c r="AP33" s="589"/>
      <c r="AQ33" s="589"/>
      <c r="AR33" s="589"/>
      <c r="AS33" s="589"/>
      <c r="AT33" s="589"/>
      <c r="AU33" s="589"/>
      <c r="AV33" s="589"/>
      <c r="AW33" s="589"/>
      <c r="AX33" s="594"/>
    </row>
    <row r="34" spans="1:50" ht="23.1" customHeight="1" x14ac:dyDescent="0.15">
      <c r="A34" s="449"/>
      <c r="B34" s="450"/>
      <c r="C34" s="4041" t="s">
        <v>381</v>
      </c>
      <c r="D34" s="3710"/>
      <c r="E34" s="3710"/>
      <c r="F34" s="3710"/>
      <c r="G34" s="3710"/>
      <c r="H34" s="3710"/>
      <c r="I34" s="3710"/>
      <c r="J34" s="3710"/>
      <c r="K34" s="3711"/>
      <c r="L34" s="1061">
        <v>25</v>
      </c>
      <c r="M34" s="1061"/>
      <c r="N34" s="1061"/>
      <c r="O34" s="1061"/>
      <c r="P34" s="1061"/>
      <c r="Q34" s="1061"/>
      <c r="R34" s="1061"/>
      <c r="S34" s="1061"/>
      <c r="T34" s="1061"/>
      <c r="U34" s="1061"/>
      <c r="V34" s="1061"/>
      <c r="W34" s="1061"/>
      <c r="X34" s="482"/>
      <c r="Y34" s="483"/>
      <c r="Z34" s="483"/>
      <c r="AA34" s="483"/>
      <c r="AB34" s="483"/>
      <c r="AC34" s="483"/>
      <c r="AD34" s="483"/>
      <c r="AE34" s="483"/>
      <c r="AF34" s="483"/>
      <c r="AG34" s="483"/>
      <c r="AH34" s="483"/>
      <c r="AI34" s="483"/>
      <c r="AJ34" s="483"/>
      <c r="AK34" s="483"/>
      <c r="AL34" s="483"/>
      <c r="AM34" s="483"/>
      <c r="AN34" s="483"/>
      <c r="AO34" s="483"/>
      <c r="AP34" s="483"/>
      <c r="AQ34" s="483"/>
      <c r="AR34" s="483"/>
      <c r="AS34" s="483"/>
      <c r="AT34" s="483"/>
      <c r="AU34" s="483"/>
      <c r="AV34" s="483"/>
      <c r="AW34" s="483"/>
      <c r="AX34" s="484"/>
    </row>
    <row r="35" spans="1:50" ht="23.1" customHeight="1" x14ac:dyDescent="0.15">
      <c r="A35" s="449"/>
      <c r="B35" s="450"/>
      <c r="C35" s="4040" t="s">
        <v>382</v>
      </c>
      <c r="D35" s="3713"/>
      <c r="E35" s="3713"/>
      <c r="F35" s="3713"/>
      <c r="G35" s="3713"/>
      <c r="H35" s="3713"/>
      <c r="I35" s="3713"/>
      <c r="J35" s="3713"/>
      <c r="K35" s="3714"/>
      <c r="L35" s="1056">
        <v>30</v>
      </c>
      <c r="M35" s="1056"/>
      <c r="N35" s="1056"/>
      <c r="O35" s="1056"/>
      <c r="P35" s="1056"/>
      <c r="Q35" s="1056"/>
      <c r="R35" s="1056"/>
      <c r="S35" s="1056"/>
      <c r="T35" s="1056"/>
      <c r="U35" s="1056"/>
      <c r="V35" s="1056"/>
      <c r="W35" s="1056"/>
      <c r="X35" s="422"/>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4"/>
    </row>
    <row r="36" spans="1:50" ht="23.1" customHeight="1" x14ac:dyDescent="0.15">
      <c r="A36" s="449"/>
      <c r="B36" s="450"/>
      <c r="C36" s="4040" t="s">
        <v>383</v>
      </c>
      <c r="D36" s="3713"/>
      <c r="E36" s="3713"/>
      <c r="F36" s="3713"/>
      <c r="G36" s="3713"/>
      <c r="H36" s="3713"/>
      <c r="I36" s="3713"/>
      <c r="J36" s="3713"/>
      <c r="K36" s="3714"/>
      <c r="L36" s="1056">
        <v>111</v>
      </c>
      <c r="M36" s="1056"/>
      <c r="N36" s="1056"/>
      <c r="O36" s="1056"/>
      <c r="P36" s="1056"/>
      <c r="Q36" s="1056"/>
      <c r="R36" s="1056"/>
      <c r="S36" s="1056"/>
      <c r="T36" s="1056"/>
      <c r="U36" s="1056"/>
      <c r="V36" s="1056"/>
      <c r="W36" s="1056"/>
      <c r="X36" s="422"/>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4"/>
    </row>
    <row r="37" spans="1:50" ht="21" customHeight="1" x14ac:dyDescent="0.15">
      <c r="A37" s="449"/>
      <c r="B37" s="450"/>
      <c r="C37" s="4040" t="s">
        <v>384</v>
      </c>
      <c r="D37" s="3713"/>
      <c r="E37" s="3713"/>
      <c r="F37" s="3713"/>
      <c r="G37" s="3713"/>
      <c r="H37" s="3713"/>
      <c r="I37" s="3713"/>
      <c r="J37" s="3713"/>
      <c r="K37" s="3714"/>
      <c r="L37" s="1056">
        <v>67</v>
      </c>
      <c r="M37" s="1056"/>
      <c r="N37" s="1056"/>
      <c r="O37" s="1056"/>
      <c r="P37" s="1056"/>
      <c r="Q37" s="1056"/>
      <c r="R37" s="1056"/>
      <c r="S37" s="1056"/>
      <c r="T37" s="1056"/>
      <c r="U37" s="1056"/>
      <c r="V37" s="1056"/>
      <c r="W37" s="1056"/>
      <c r="X37" s="422"/>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4"/>
    </row>
    <row r="38" spans="1:50" ht="21" customHeight="1" x14ac:dyDescent="0.15">
      <c r="A38" s="449"/>
      <c r="B38" s="450"/>
      <c r="C38" s="4032" t="s">
        <v>385</v>
      </c>
      <c r="D38" s="4033"/>
      <c r="E38" s="4033"/>
      <c r="F38" s="4033"/>
      <c r="G38" s="4033"/>
      <c r="H38" s="4033"/>
      <c r="I38" s="4033"/>
      <c r="J38" s="4033"/>
      <c r="K38" s="4034"/>
      <c r="L38" s="4038">
        <v>0</v>
      </c>
      <c r="M38" s="1056"/>
      <c r="N38" s="1056"/>
      <c r="O38" s="1056"/>
      <c r="P38" s="1056"/>
      <c r="Q38" s="1056"/>
      <c r="R38" s="1056"/>
      <c r="S38" s="1056"/>
      <c r="T38" s="1056"/>
      <c r="U38" s="1056"/>
      <c r="V38" s="1056"/>
      <c r="W38" s="1056"/>
      <c r="X38" s="422"/>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4"/>
    </row>
    <row r="39" spans="1:50" ht="21" customHeight="1" x14ac:dyDescent="0.15">
      <c r="A39" s="449"/>
      <c r="B39" s="450"/>
      <c r="C39" s="4035"/>
      <c r="D39" s="4036"/>
      <c r="E39" s="4036"/>
      <c r="F39" s="4036"/>
      <c r="G39" s="4036"/>
      <c r="H39" s="4036"/>
      <c r="I39" s="4036"/>
      <c r="J39" s="4036"/>
      <c r="K39" s="4037"/>
      <c r="L39" s="1056"/>
      <c r="M39" s="1056"/>
      <c r="N39" s="1056"/>
      <c r="O39" s="1056"/>
      <c r="P39" s="1056"/>
      <c r="Q39" s="1056"/>
      <c r="R39" s="1056"/>
      <c r="S39" s="1056"/>
      <c r="T39" s="1056"/>
      <c r="U39" s="1056"/>
      <c r="V39" s="1056"/>
      <c r="W39" s="1056"/>
      <c r="X39" s="422"/>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4"/>
    </row>
    <row r="40" spans="1:50" ht="21" customHeight="1" x14ac:dyDescent="0.15">
      <c r="A40" s="449"/>
      <c r="B40" s="450"/>
      <c r="C40" s="425"/>
      <c r="D40" s="426"/>
      <c r="E40" s="426"/>
      <c r="F40" s="426"/>
      <c r="G40" s="426"/>
      <c r="H40" s="426"/>
      <c r="I40" s="426"/>
      <c r="J40" s="426"/>
      <c r="K40" s="427"/>
      <c r="L40" s="1057"/>
      <c r="M40" s="1057"/>
      <c r="N40" s="1057"/>
      <c r="O40" s="1057"/>
      <c r="P40" s="1057"/>
      <c r="Q40" s="1057"/>
      <c r="R40" s="1057"/>
      <c r="S40" s="1057"/>
      <c r="T40" s="1057"/>
      <c r="U40" s="1057"/>
      <c r="V40" s="1057"/>
      <c r="W40" s="1057"/>
      <c r="X40" s="422"/>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4"/>
    </row>
    <row r="41" spans="1:50" ht="21" customHeight="1" thickBot="1" x14ac:dyDescent="0.2">
      <c r="A41" s="451"/>
      <c r="B41" s="452"/>
      <c r="C41" s="412" t="s">
        <v>35</v>
      </c>
      <c r="D41" s="413"/>
      <c r="E41" s="413"/>
      <c r="F41" s="413"/>
      <c r="G41" s="413"/>
      <c r="H41" s="413"/>
      <c r="I41" s="413"/>
      <c r="J41" s="413"/>
      <c r="K41" s="414"/>
      <c r="L41" s="1062">
        <f>SUM(L34:Q40)</f>
        <v>233</v>
      </c>
      <c r="M41" s="1062"/>
      <c r="N41" s="1062"/>
      <c r="O41" s="1062"/>
      <c r="P41" s="1062"/>
      <c r="Q41" s="1062"/>
      <c r="R41" s="1062"/>
      <c r="S41" s="1062"/>
      <c r="T41" s="1062"/>
      <c r="U41" s="1062"/>
      <c r="V41" s="1062"/>
      <c r="W41" s="1062"/>
      <c r="X41" s="418"/>
      <c r="Y41" s="419"/>
      <c r="Z41" s="419"/>
      <c r="AA41" s="419"/>
      <c r="AB41" s="419"/>
      <c r="AC41" s="419"/>
      <c r="AD41" s="419"/>
      <c r="AE41" s="419"/>
      <c r="AF41" s="419"/>
      <c r="AG41" s="419"/>
      <c r="AH41" s="419"/>
      <c r="AI41" s="419"/>
      <c r="AJ41" s="419"/>
      <c r="AK41" s="419"/>
      <c r="AL41" s="419"/>
      <c r="AM41" s="419"/>
      <c r="AN41" s="419"/>
      <c r="AO41" s="419"/>
      <c r="AP41" s="419"/>
      <c r="AQ41" s="419"/>
      <c r="AR41" s="419"/>
      <c r="AS41" s="419"/>
      <c r="AT41" s="419"/>
      <c r="AU41" s="419"/>
      <c r="AV41" s="419"/>
      <c r="AW41" s="419"/>
      <c r="AX41" s="420"/>
    </row>
    <row r="42" spans="1:50" ht="21" customHeight="1" x14ac:dyDescent="0.15">
      <c r="A42" s="828" t="s">
        <v>386</v>
      </c>
      <c r="B42" s="829"/>
      <c r="C42" s="829"/>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29"/>
      <c r="AO42" s="829"/>
      <c r="AP42" s="829"/>
      <c r="AQ42" s="829"/>
      <c r="AR42" s="829"/>
      <c r="AS42" s="829"/>
      <c r="AT42" s="829"/>
      <c r="AU42" s="829"/>
      <c r="AV42" s="829"/>
      <c r="AW42" s="829"/>
      <c r="AX42" s="830"/>
    </row>
    <row r="43" spans="1:50" ht="21" customHeight="1" x14ac:dyDescent="0.15">
      <c r="A43" s="8"/>
      <c r="B43" s="9"/>
      <c r="C43" s="911" t="s">
        <v>106</v>
      </c>
      <c r="D43" s="912"/>
      <c r="E43" s="912"/>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3"/>
      <c r="AD43" s="912" t="s">
        <v>107</v>
      </c>
      <c r="AE43" s="912"/>
      <c r="AF43" s="912"/>
      <c r="AG43" s="914" t="s">
        <v>108</v>
      </c>
      <c r="AH43" s="912"/>
      <c r="AI43" s="912"/>
      <c r="AJ43" s="912"/>
      <c r="AK43" s="912"/>
      <c r="AL43" s="912"/>
      <c r="AM43" s="912"/>
      <c r="AN43" s="912"/>
      <c r="AO43" s="912"/>
      <c r="AP43" s="912"/>
      <c r="AQ43" s="912"/>
      <c r="AR43" s="912"/>
      <c r="AS43" s="912"/>
      <c r="AT43" s="912"/>
      <c r="AU43" s="912"/>
      <c r="AV43" s="912"/>
      <c r="AW43" s="912"/>
      <c r="AX43" s="915"/>
    </row>
    <row r="44" spans="1:50" ht="26.25" customHeight="1" x14ac:dyDescent="0.15">
      <c r="A44" s="891" t="s">
        <v>387</v>
      </c>
      <c r="B44" s="892"/>
      <c r="C44" s="893" t="s">
        <v>388</v>
      </c>
      <c r="D44" s="894"/>
      <c r="E44" s="894"/>
      <c r="F44" s="894"/>
      <c r="G44" s="894"/>
      <c r="H44" s="894"/>
      <c r="I44" s="894"/>
      <c r="J44" s="894"/>
      <c r="K44" s="894"/>
      <c r="L44" s="894"/>
      <c r="M44" s="894"/>
      <c r="N44" s="894"/>
      <c r="O44" s="894"/>
      <c r="P44" s="894"/>
      <c r="Q44" s="894"/>
      <c r="R44" s="894"/>
      <c r="S44" s="894"/>
      <c r="T44" s="894"/>
      <c r="U44" s="894"/>
      <c r="V44" s="894"/>
      <c r="W44" s="894"/>
      <c r="X44" s="894"/>
      <c r="Y44" s="894"/>
      <c r="Z44" s="894"/>
      <c r="AA44" s="894"/>
      <c r="AB44" s="894"/>
      <c r="AC44" s="895"/>
      <c r="AD44" s="4031" t="s">
        <v>389</v>
      </c>
      <c r="AE44" s="897"/>
      <c r="AF44" s="897"/>
      <c r="AG44" s="4028" t="s">
        <v>390</v>
      </c>
      <c r="AH44" s="1391"/>
      <c r="AI44" s="1391"/>
      <c r="AJ44" s="1391"/>
      <c r="AK44" s="1391"/>
      <c r="AL44" s="1391"/>
      <c r="AM44" s="1391"/>
      <c r="AN44" s="1391"/>
      <c r="AO44" s="1391"/>
      <c r="AP44" s="1391"/>
      <c r="AQ44" s="1391"/>
      <c r="AR44" s="1391"/>
      <c r="AS44" s="1391"/>
      <c r="AT44" s="1391"/>
      <c r="AU44" s="1391"/>
      <c r="AV44" s="1391"/>
      <c r="AW44" s="1391"/>
      <c r="AX44" s="1392"/>
    </row>
    <row r="45" spans="1:50" ht="26.25" customHeight="1" x14ac:dyDescent="0.15">
      <c r="A45" s="863"/>
      <c r="B45" s="864"/>
      <c r="C45" s="906" t="s">
        <v>391</v>
      </c>
      <c r="D45" s="907"/>
      <c r="E45" s="907"/>
      <c r="F45" s="907"/>
      <c r="G45" s="907"/>
      <c r="H45" s="907"/>
      <c r="I45" s="907"/>
      <c r="J45" s="907"/>
      <c r="K45" s="907"/>
      <c r="L45" s="907"/>
      <c r="M45" s="907"/>
      <c r="N45" s="907"/>
      <c r="O45" s="907"/>
      <c r="P45" s="907"/>
      <c r="Q45" s="907"/>
      <c r="R45" s="907"/>
      <c r="S45" s="907"/>
      <c r="T45" s="907"/>
      <c r="U45" s="907"/>
      <c r="V45" s="907"/>
      <c r="W45" s="907"/>
      <c r="X45" s="907"/>
      <c r="Y45" s="907"/>
      <c r="Z45" s="907"/>
      <c r="AA45" s="907"/>
      <c r="AB45" s="907"/>
      <c r="AC45" s="860"/>
      <c r="AD45" s="4029" t="s">
        <v>389</v>
      </c>
      <c r="AE45" s="839"/>
      <c r="AF45" s="839"/>
      <c r="AG45" s="1393"/>
      <c r="AH45" s="1394"/>
      <c r="AI45" s="1394"/>
      <c r="AJ45" s="1394"/>
      <c r="AK45" s="1394"/>
      <c r="AL45" s="1394"/>
      <c r="AM45" s="1394"/>
      <c r="AN45" s="1394"/>
      <c r="AO45" s="1394"/>
      <c r="AP45" s="1394"/>
      <c r="AQ45" s="1394"/>
      <c r="AR45" s="1394"/>
      <c r="AS45" s="1394"/>
      <c r="AT45" s="1394"/>
      <c r="AU45" s="1394"/>
      <c r="AV45" s="1394"/>
      <c r="AW45" s="1394"/>
      <c r="AX45" s="1395"/>
    </row>
    <row r="46" spans="1:50" ht="30" customHeight="1" x14ac:dyDescent="0.15">
      <c r="A46" s="865"/>
      <c r="B46" s="866"/>
      <c r="C46" s="908" t="s">
        <v>392</v>
      </c>
      <c r="D46" s="909"/>
      <c r="E46" s="909"/>
      <c r="F46" s="909"/>
      <c r="G46" s="909"/>
      <c r="H46" s="909"/>
      <c r="I46" s="909"/>
      <c r="J46" s="909"/>
      <c r="K46" s="909"/>
      <c r="L46" s="909"/>
      <c r="M46" s="909"/>
      <c r="N46" s="909"/>
      <c r="O46" s="909"/>
      <c r="P46" s="909"/>
      <c r="Q46" s="909"/>
      <c r="R46" s="909"/>
      <c r="S46" s="909"/>
      <c r="T46" s="909"/>
      <c r="U46" s="909"/>
      <c r="V46" s="909"/>
      <c r="W46" s="909"/>
      <c r="X46" s="909"/>
      <c r="Y46" s="909"/>
      <c r="Z46" s="909"/>
      <c r="AA46" s="909"/>
      <c r="AB46" s="909"/>
      <c r="AC46" s="910"/>
      <c r="AD46" s="4030" t="s">
        <v>389</v>
      </c>
      <c r="AE46" s="846"/>
      <c r="AF46" s="846"/>
      <c r="AG46" s="3921"/>
      <c r="AH46" s="1417"/>
      <c r="AI46" s="1417"/>
      <c r="AJ46" s="1417"/>
      <c r="AK46" s="1417"/>
      <c r="AL46" s="1417"/>
      <c r="AM46" s="1417"/>
      <c r="AN46" s="1417"/>
      <c r="AO46" s="1417"/>
      <c r="AP46" s="1417"/>
      <c r="AQ46" s="1417"/>
      <c r="AR46" s="1417"/>
      <c r="AS46" s="1417"/>
      <c r="AT46" s="1417"/>
      <c r="AU46" s="1417"/>
      <c r="AV46" s="1417"/>
      <c r="AW46" s="1417"/>
      <c r="AX46" s="3922"/>
    </row>
    <row r="47" spans="1:50" ht="26.25" customHeight="1" x14ac:dyDescent="0.15">
      <c r="A47" s="816" t="s">
        <v>393</v>
      </c>
      <c r="B47" s="862"/>
      <c r="C47" s="887" t="s">
        <v>394</v>
      </c>
      <c r="D47" s="869"/>
      <c r="E47" s="869"/>
      <c r="F47" s="869"/>
      <c r="G47" s="869"/>
      <c r="H47" s="869"/>
      <c r="I47" s="869"/>
      <c r="J47" s="869"/>
      <c r="K47" s="869"/>
      <c r="L47" s="869"/>
      <c r="M47" s="869"/>
      <c r="N47" s="869"/>
      <c r="O47" s="869"/>
      <c r="P47" s="869"/>
      <c r="Q47" s="869"/>
      <c r="R47" s="869"/>
      <c r="S47" s="869"/>
      <c r="T47" s="869"/>
      <c r="U47" s="869"/>
      <c r="V47" s="869"/>
      <c r="W47" s="869"/>
      <c r="X47" s="869"/>
      <c r="Y47" s="869"/>
      <c r="Z47" s="869"/>
      <c r="AA47" s="869"/>
      <c r="AB47" s="869"/>
      <c r="AC47" s="869"/>
      <c r="AD47" s="4026" t="s">
        <v>395</v>
      </c>
      <c r="AE47" s="715"/>
      <c r="AF47" s="716"/>
      <c r="AG47" s="4028" t="s">
        <v>396</v>
      </c>
      <c r="AH47" s="3532"/>
      <c r="AI47" s="3532"/>
      <c r="AJ47" s="3532"/>
      <c r="AK47" s="3532"/>
      <c r="AL47" s="3532"/>
      <c r="AM47" s="3532"/>
      <c r="AN47" s="3532"/>
      <c r="AO47" s="3532"/>
      <c r="AP47" s="3532"/>
      <c r="AQ47" s="3532"/>
      <c r="AR47" s="3532"/>
      <c r="AS47" s="3532"/>
      <c r="AT47" s="3532"/>
      <c r="AU47" s="3532"/>
      <c r="AV47" s="3532"/>
      <c r="AW47" s="3532"/>
      <c r="AX47" s="3533"/>
    </row>
    <row r="48" spans="1:50" ht="26.25" customHeight="1" x14ac:dyDescent="0.15">
      <c r="A48" s="863"/>
      <c r="B48" s="864"/>
      <c r="C48" s="859" t="s">
        <v>397</v>
      </c>
      <c r="D48" s="860"/>
      <c r="E48" s="860"/>
      <c r="F48" s="860"/>
      <c r="G48" s="860"/>
      <c r="H48" s="860"/>
      <c r="I48" s="860"/>
      <c r="J48" s="860"/>
      <c r="K48" s="860"/>
      <c r="L48" s="860"/>
      <c r="M48" s="860"/>
      <c r="N48" s="860"/>
      <c r="O48" s="860"/>
      <c r="P48" s="860"/>
      <c r="Q48" s="860"/>
      <c r="R48" s="860"/>
      <c r="S48" s="860"/>
      <c r="T48" s="860"/>
      <c r="U48" s="860"/>
      <c r="V48" s="860"/>
      <c r="W48" s="860"/>
      <c r="X48" s="860"/>
      <c r="Y48" s="860"/>
      <c r="Z48" s="860"/>
      <c r="AA48" s="860"/>
      <c r="AB48" s="860"/>
      <c r="AC48" s="860"/>
      <c r="AD48" s="4029" t="s">
        <v>389</v>
      </c>
      <c r="AE48" s="839"/>
      <c r="AF48" s="839"/>
      <c r="AG48" s="3534"/>
      <c r="AH48" s="3535"/>
      <c r="AI48" s="3535"/>
      <c r="AJ48" s="3535"/>
      <c r="AK48" s="3535"/>
      <c r="AL48" s="3535"/>
      <c r="AM48" s="3535"/>
      <c r="AN48" s="3535"/>
      <c r="AO48" s="3535"/>
      <c r="AP48" s="3535"/>
      <c r="AQ48" s="3535"/>
      <c r="AR48" s="3535"/>
      <c r="AS48" s="3535"/>
      <c r="AT48" s="3535"/>
      <c r="AU48" s="3535"/>
      <c r="AV48" s="3535"/>
      <c r="AW48" s="3535"/>
      <c r="AX48" s="3536"/>
    </row>
    <row r="49" spans="1:51" ht="26.25" customHeight="1" x14ac:dyDescent="0.15">
      <c r="A49" s="863"/>
      <c r="B49" s="864"/>
      <c r="C49" s="859" t="s">
        <v>398</v>
      </c>
      <c r="D49" s="860"/>
      <c r="E49" s="860"/>
      <c r="F49" s="860"/>
      <c r="G49" s="860"/>
      <c r="H49" s="860"/>
      <c r="I49" s="860"/>
      <c r="J49" s="860"/>
      <c r="K49" s="860"/>
      <c r="L49" s="860"/>
      <c r="M49" s="860"/>
      <c r="N49" s="860"/>
      <c r="O49" s="860"/>
      <c r="P49" s="860"/>
      <c r="Q49" s="860"/>
      <c r="R49" s="860"/>
      <c r="S49" s="860"/>
      <c r="T49" s="860"/>
      <c r="U49" s="860"/>
      <c r="V49" s="860"/>
      <c r="W49" s="860"/>
      <c r="X49" s="860"/>
      <c r="Y49" s="860"/>
      <c r="Z49" s="860"/>
      <c r="AA49" s="860"/>
      <c r="AB49" s="860"/>
      <c r="AC49" s="860"/>
      <c r="AD49" s="4029" t="s">
        <v>389</v>
      </c>
      <c r="AE49" s="839"/>
      <c r="AF49" s="839"/>
      <c r="AG49" s="3534"/>
      <c r="AH49" s="3535"/>
      <c r="AI49" s="3535"/>
      <c r="AJ49" s="3535"/>
      <c r="AK49" s="3535"/>
      <c r="AL49" s="3535"/>
      <c r="AM49" s="3535"/>
      <c r="AN49" s="3535"/>
      <c r="AO49" s="3535"/>
      <c r="AP49" s="3535"/>
      <c r="AQ49" s="3535"/>
      <c r="AR49" s="3535"/>
      <c r="AS49" s="3535"/>
      <c r="AT49" s="3535"/>
      <c r="AU49" s="3535"/>
      <c r="AV49" s="3535"/>
      <c r="AW49" s="3535"/>
      <c r="AX49" s="3536"/>
    </row>
    <row r="50" spans="1:51" ht="26.25" customHeight="1" x14ac:dyDescent="0.15">
      <c r="A50" s="863"/>
      <c r="B50" s="864"/>
      <c r="C50" s="859" t="s">
        <v>399</v>
      </c>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4029" t="s">
        <v>389</v>
      </c>
      <c r="AE50" s="839"/>
      <c r="AF50" s="839"/>
      <c r="AG50" s="3534"/>
      <c r="AH50" s="3535"/>
      <c r="AI50" s="3535"/>
      <c r="AJ50" s="3535"/>
      <c r="AK50" s="3535"/>
      <c r="AL50" s="3535"/>
      <c r="AM50" s="3535"/>
      <c r="AN50" s="3535"/>
      <c r="AO50" s="3535"/>
      <c r="AP50" s="3535"/>
      <c r="AQ50" s="3535"/>
      <c r="AR50" s="3535"/>
      <c r="AS50" s="3535"/>
      <c r="AT50" s="3535"/>
      <c r="AU50" s="3535"/>
      <c r="AV50" s="3535"/>
      <c r="AW50" s="3535"/>
      <c r="AX50" s="3536"/>
    </row>
    <row r="51" spans="1:51" ht="26.25" customHeight="1" x14ac:dyDescent="0.15">
      <c r="A51" s="863"/>
      <c r="B51" s="864"/>
      <c r="C51" s="859" t="s">
        <v>400</v>
      </c>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80"/>
      <c r="AD51" s="4029" t="s">
        <v>389</v>
      </c>
      <c r="AE51" s="839"/>
      <c r="AF51" s="839"/>
      <c r="AG51" s="3534"/>
      <c r="AH51" s="3535"/>
      <c r="AI51" s="3535"/>
      <c r="AJ51" s="3535"/>
      <c r="AK51" s="3535"/>
      <c r="AL51" s="3535"/>
      <c r="AM51" s="3535"/>
      <c r="AN51" s="3535"/>
      <c r="AO51" s="3535"/>
      <c r="AP51" s="3535"/>
      <c r="AQ51" s="3535"/>
      <c r="AR51" s="3535"/>
      <c r="AS51" s="3535"/>
      <c r="AT51" s="3535"/>
      <c r="AU51" s="3535"/>
      <c r="AV51" s="3535"/>
      <c r="AW51" s="3535"/>
      <c r="AX51" s="3536"/>
    </row>
    <row r="52" spans="1:51" ht="26.25" customHeight="1" x14ac:dyDescent="0.15">
      <c r="A52" s="863"/>
      <c r="B52" s="864"/>
      <c r="C52" s="881" t="s">
        <v>401</v>
      </c>
      <c r="D52" s="882"/>
      <c r="E52" s="882"/>
      <c r="F52" s="882"/>
      <c r="G52" s="882"/>
      <c r="H52" s="882"/>
      <c r="I52" s="882"/>
      <c r="J52" s="882"/>
      <c r="K52" s="882"/>
      <c r="L52" s="882"/>
      <c r="M52" s="882"/>
      <c r="N52" s="882"/>
      <c r="O52" s="882"/>
      <c r="P52" s="882"/>
      <c r="Q52" s="882"/>
      <c r="R52" s="882"/>
      <c r="S52" s="882"/>
      <c r="T52" s="882"/>
      <c r="U52" s="882"/>
      <c r="V52" s="882"/>
      <c r="W52" s="882"/>
      <c r="X52" s="882"/>
      <c r="Y52" s="882"/>
      <c r="Z52" s="882"/>
      <c r="AA52" s="882"/>
      <c r="AB52" s="882"/>
      <c r="AC52" s="882"/>
      <c r="AD52" s="4030" t="s">
        <v>389</v>
      </c>
      <c r="AE52" s="846"/>
      <c r="AF52" s="846"/>
      <c r="AG52" s="3537"/>
      <c r="AH52" s="3538"/>
      <c r="AI52" s="3538"/>
      <c r="AJ52" s="3538"/>
      <c r="AK52" s="3538"/>
      <c r="AL52" s="3538"/>
      <c r="AM52" s="3538"/>
      <c r="AN52" s="3538"/>
      <c r="AO52" s="3538"/>
      <c r="AP52" s="3538"/>
      <c r="AQ52" s="3538"/>
      <c r="AR52" s="3538"/>
      <c r="AS52" s="3538"/>
      <c r="AT52" s="3538"/>
      <c r="AU52" s="3538"/>
      <c r="AV52" s="3538"/>
      <c r="AW52" s="3538"/>
      <c r="AX52" s="3539"/>
    </row>
    <row r="53" spans="1:51" ht="30" customHeight="1" x14ac:dyDescent="0.15">
      <c r="A53" s="816" t="s">
        <v>111</v>
      </c>
      <c r="B53" s="862"/>
      <c r="C53" s="884" t="s">
        <v>112</v>
      </c>
      <c r="D53" s="885"/>
      <c r="E53" s="885"/>
      <c r="F53" s="885"/>
      <c r="G53" s="885"/>
      <c r="H53" s="885"/>
      <c r="I53" s="885"/>
      <c r="J53" s="885"/>
      <c r="K53" s="885"/>
      <c r="L53" s="885"/>
      <c r="M53" s="885"/>
      <c r="N53" s="885"/>
      <c r="O53" s="885"/>
      <c r="P53" s="885"/>
      <c r="Q53" s="885"/>
      <c r="R53" s="885"/>
      <c r="S53" s="885"/>
      <c r="T53" s="885"/>
      <c r="U53" s="885"/>
      <c r="V53" s="885"/>
      <c r="W53" s="885"/>
      <c r="X53" s="885"/>
      <c r="Y53" s="885"/>
      <c r="Z53" s="885"/>
      <c r="AA53" s="885"/>
      <c r="AB53" s="885"/>
      <c r="AC53" s="886"/>
      <c r="AD53" s="4026" t="s">
        <v>389</v>
      </c>
      <c r="AE53" s="715"/>
      <c r="AF53" s="715"/>
      <c r="AG53" s="4028" t="s">
        <v>402</v>
      </c>
      <c r="AH53" s="3532"/>
      <c r="AI53" s="3532"/>
      <c r="AJ53" s="3532"/>
      <c r="AK53" s="3532"/>
      <c r="AL53" s="3532"/>
      <c r="AM53" s="3532"/>
      <c r="AN53" s="3532"/>
      <c r="AO53" s="3532"/>
      <c r="AP53" s="3532"/>
      <c r="AQ53" s="3532"/>
      <c r="AR53" s="3532"/>
      <c r="AS53" s="3532"/>
      <c r="AT53" s="3532"/>
      <c r="AU53" s="3532"/>
      <c r="AV53" s="3532"/>
      <c r="AW53" s="3532"/>
      <c r="AX53" s="3533"/>
    </row>
    <row r="54" spans="1:51" ht="26.25" customHeight="1" x14ac:dyDescent="0.15">
      <c r="A54" s="863"/>
      <c r="B54" s="864"/>
      <c r="C54" s="859" t="s">
        <v>403</v>
      </c>
      <c r="D54" s="860"/>
      <c r="E54" s="860"/>
      <c r="F54" s="860"/>
      <c r="G54" s="860"/>
      <c r="H54" s="860"/>
      <c r="I54" s="860"/>
      <c r="J54" s="860"/>
      <c r="K54" s="860"/>
      <c r="L54" s="860"/>
      <c r="M54" s="860"/>
      <c r="N54" s="860"/>
      <c r="O54" s="860"/>
      <c r="P54" s="860"/>
      <c r="Q54" s="860"/>
      <c r="R54" s="860"/>
      <c r="S54" s="860"/>
      <c r="T54" s="860"/>
      <c r="U54" s="860"/>
      <c r="V54" s="860"/>
      <c r="W54" s="860"/>
      <c r="X54" s="860"/>
      <c r="Y54" s="860"/>
      <c r="Z54" s="860"/>
      <c r="AA54" s="860"/>
      <c r="AB54" s="860"/>
      <c r="AC54" s="860"/>
      <c r="AD54" s="4029" t="s">
        <v>389</v>
      </c>
      <c r="AE54" s="839"/>
      <c r="AF54" s="839"/>
      <c r="AG54" s="3534"/>
      <c r="AH54" s="3535"/>
      <c r="AI54" s="3535"/>
      <c r="AJ54" s="3535"/>
      <c r="AK54" s="3535"/>
      <c r="AL54" s="3535"/>
      <c r="AM54" s="3535"/>
      <c r="AN54" s="3535"/>
      <c r="AO54" s="3535"/>
      <c r="AP54" s="3535"/>
      <c r="AQ54" s="3535"/>
      <c r="AR54" s="3535"/>
      <c r="AS54" s="3535"/>
      <c r="AT54" s="3535"/>
      <c r="AU54" s="3535"/>
      <c r="AV54" s="3535"/>
      <c r="AW54" s="3535"/>
      <c r="AX54" s="3536"/>
    </row>
    <row r="55" spans="1:51" ht="26.25" customHeight="1" x14ac:dyDescent="0.15">
      <c r="A55" s="863"/>
      <c r="B55" s="864"/>
      <c r="C55" s="859" t="s">
        <v>404</v>
      </c>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4029" t="s">
        <v>389</v>
      </c>
      <c r="AE55" s="839"/>
      <c r="AF55" s="839"/>
      <c r="AG55" s="3537"/>
      <c r="AH55" s="3538"/>
      <c r="AI55" s="3538"/>
      <c r="AJ55" s="3538"/>
      <c r="AK55" s="3538"/>
      <c r="AL55" s="3538"/>
      <c r="AM55" s="3538"/>
      <c r="AN55" s="3538"/>
      <c r="AO55" s="3538"/>
      <c r="AP55" s="3538"/>
      <c r="AQ55" s="3538"/>
      <c r="AR55" s="3538"/>
      <c r="AS55" s="3538"/>
      <c r="AT55" s="3538"/>
      <c r="AU55" s="3538"/>
      <c r="AV55" s="3538"/>
      <c r="AW55" s="3538"/>
      <c r="AX55" s="3539"/>
    </row>
    <row r="56" spans="1:51" ht="33.6" customHeight="1" x14ac:dyDescent="0.15">
      <c r="A56" s="816" t="s">
        <v>114</v>
      </c>
      <c r="B56" s="862"/>
      <c r="C56" s="867" t="s">
        <v>115</v>
      </c>
      <c r="D56" s="868"/>
      <c r="E56" s="868"/>
      <c r="F56" s="868"/>
      <c r="G56" s="868"/>
      <c r="H56" s="868"/>
      <c r="I56" s="868"/>
      <c r="J56" s="868"/>
      <c r="K56" s="868"/>
      <c r="L56" s="868"/>
      <c r="M56" s="868"/>
      <c r="N56" s="868"/>
      <c r="O56" s="868"/>
      <c r="P56" s="868"/>
      <c r="Q56" s="868"/>
      <c r="R56" s="868"/>
      <c r="S56" s="868"/>
      <c r="T56" s="868"/>
      <c r="U56" s="868"/>
      <c r="V56" s="868"/>
      <c r="W56" s="868"/>
      <c r="X56" s="868"/>
      <c r="Y56" s="868"/>
      <c r="Z56" s="868"/>
      <c r="AA56" s="868"/>
      <c r="AB56" s="868"/>
      <c r="AC56" s="869"/>
      <c r="AD56" s="4026" t="s">
        <v>395</v>
      </c>
      <c r="AE56" s="715"/>
      <c r="AF56" s="716"/>
      <c r="AG56" s="641"/>
      <c r="AH56" s="732"/>
      <c r="AI56" s="732"/>
      <c r="AJ56" s="732"/>
      <c r="AK56" s="732"/>
      <c r="AL56" s="732"/>
      <c r="AM56" s="732"/>
      <c r="AN56" s="732"/>
      <c r="AO56" s="732"/>
      <c r="AP56" s="732"/>
      <c r="AQ56" s="732"/>
      <c r="AR56" s="732"/>
      <c r="AS56" s="732"/>
      <c r="AT56" s="732"/>
      <c r="AU56" s="732"/>
      <c r="AV56" s="732"/>
      <c r="AW56" s="732"/>
      <c r="AX56" s="871"/>
    </row>
    <row r="57" spans="1:51" ht="15.75" customHeight="1" x14ac:dyDescent="0.15">
      <c r="A57" s="863"/>
      <c r="B57" s="864"/>
      <c r="C57" s="878" t="s">
        <v>0</v>
      </c>
      <c r="D57" s="879"/>
      <c r="E57" s="879"/>
      <c r="F57" s="879"/>
      <c r="G57" s="831" t="s">
        <v>116</v>
      </c>
      <c r="H57" s="832"/>
      <c r="I57" s="832"/>
      <c r="J57" s="832"/>
      <c r="K57" s="832"/>
      <c r="L57" s="832"/>
      <c r="M57" s="832"/>
      <c r="N57" s="832"/>
      <c r="O57" s="832"/>
      <c r="P57" s="832"/>
      <c r="Q57" s="832"/>
      <c r="R57" s="832"/>
      <c r="S57" s="833"/>
      <c r="T57" s="834" t="s">
        <v>405</v>
      </c>
      <c r="U57" s="835"/>
      <c r="V57" s="835"/>
      <c r="W57" s="835"/>
      <c r="X57" s="835"/>
      <c r="Y57" s="835"/>
      <c r="Z57" s="835"/>
      <c r="AA57" s="835"/>
      <c r="AB57" s="835"/>
      <c r="AC57" s="835"/>
      <c r="AD57" s="835"/>
      <c r="AE57" s="835"/>
      <c r="AF57" s="835"/>
      <c r="AG57" s="872"/>
      <c r="AH57" s="873"/>
      <c r="AI57" s="873"/>
      <c r="AJ57" s="873"/>
      <c r="AK57" s="873"/>
      <c r="AL57" s="873"/>
      <c r="AM57" s="873"/>
      <c r="AN57" s="873"/>
      <c r="AO57" s="873"/>
      <c r="AP57" s="873"/>
      <c r="AQ57" s="873"/>
      <c r="AR57" s="873"/>
      <c r="AS57" s="873"/>
      <c r="AT57" s="873"/>
      <c r="AU57" s="873"/>
      <c r="AV57" s="873"/>
      <c r="AW57" s="873"/>
      <c r="AX57" s="874"/>
    </row>
    <row r="58" spans="1:51" ht="26.25" customHeight="1" x14ac:dyDescent="0.15">
      <c r="A58" s="863"/>
      <c r="B58" s="864"/>
      <c r="C58" s="836"/>
      <c r="D58" s="4027"/>
      <c r="E58" s="4027"/>
      <c r="F58" s="4027"/>
      <c r="G58" s="1340"/>
      <c r="H58" s="860"/>
      <c r="I58" s="860"/>
      <c r="J58" s="860"/>
      <c r="K58" s="860"/>
      <c r="L58" s="860"/>
      <c r="M58" s="860"/>
      <c r="N58" s="860"/>
      <c r="O58" s="860"/>
      <c r="P58" s="860"/>
      <c r="Q58" s="860"/>
      <c r="R58" s="860"/>
      <c r="S58" s="2188"/>
      <c r="T58" s="2189"/>
      <c r="U58" s="860"/>
      <c r="V58" s="860"/>
      <c r="W58" s="860"/>
      <c r="X58" s="860"/>
      <c r="Y58" s="860"/>
      <c r="Z58" s="860"/>
      <c r="AA58" s="860"/>
      <c r="AB58" s="860"/>
      <c r="AC58" s="860"/>
      <c r="AD58" s="860"/>
      <c r="AE58" s="860"/>
      <c r="AF58" s="860"/>
      <c r="AG58" s="872"/>
      <c r="AH58" s="873"/>
      <c r="AI58" s="873"/>
      <c r="AJ58" s="873"/>
      <c r="AK58" s="873"/>
      <c r="AL58" s="873"/>
      <c r="AM58" s="873"/>
      <c r="AN58" s="873"/>
      <c r="AO58" s="873"/>
      <c r="AP58" s="873"/>
      <c r="AQ58" s="873"/>
      <c r="AR58" s="873"/>
      <c r="AS58" s="873"/>
      <c r="AT58" s="873"/>
      <c r="AU58" s="873"/>
      <c r="AV58" s="873"/>
      <c r="AW58" s="873"/>
      <c r="AX58" s="874"/>
    </row>
    <row r="59" spans="1:51" ht="26.25" customHeight="1" x14ac:dyDescent="0.15">
      <c r="A59" s="865"/>
      <c r="B59" s="866"/>
      <c r="C59" s="843"/>
      <c r="D59" s="4013"/>
      <c r="E59" s="4013"/>
      <c r="F59" s="4013"/>
      <c r="G59" s="1344"/>
      <c r="H59" s="882"/>
      <c r="I59" s="882"/>
      <c r="J59" s="882"/>
      <c r="K59" s="882"/>
      <c r="L59" s="882"/>
      <c r="M59" s="882"/>
      <c r="N59" s="882"/>
      <c r="O59" s="882"/>
      <c r="P59" s="882"/>
      <c r="Q59" s="882"/>
      <c r="R59" s="882"/>
      <c r="S59" s="2190"/>
      <c r="T59" s="2191"/>
      <c r="U59" s="2192"/>
      <c r="V59" s="2192"/>
      <c r="W59" s="2192"/>
      <c r="X59" s="2192"/>
      <c r="Y59" s="2192"/>
      <c r="Z59" s="2192"/>
      <c r="AA59" s="2192"/>
      <c r="AB59" s="2192"/>
      <c r="AC59" s="2192"/>
      <c r="AD59" s="2192"/>
      <c r="AE59" s="2192"/>
      <c r="AF59" s="2192"/>
      <c r="AG59" s="875"/>
      <c r="AH59" s="876"/>
      <c r="AI59" s="876"/>
      <c r="AJ59" s="876"/>
      <c r="AK59" s="876"/>
      <c r="AL59" s="876"/>
      <c r="AM59" s="876"/>
      <c r="AN59" s="876"/>
      <c r="AO59" s="876"/>
      <c r="AP59" s="876"/>
      <c r="AQ59" s="876"/>
      <c r="AR59" s="876"/>
      <c r="AS59" s="876"/>
      <c r="AT59" s="876"/>
      <c r="AU59" s="876"/>
      <c r="AV59" s="876"/>
      <c r="AW59" s="876"/>
      <c r="AX59" s="877"/>
    </row>
    <row r="60" spans="1:51" ht="63" customHeight="1" x14ac:dyDescent="0.15">
      <c r="A60" s="816" t="s">
        <v>117</v>
      </c>
      <c r="B60" s="4014"/>
      <c r="C60" s="4016" t="s">
        <v>118</v>
      </c>
      <c r="D60" s="4017"/>
      <c r="E60" s="4017"/>
      <c r="F60" s="4018"/>
      <c r="G60" s="4019" t="s">
        <v>406</v>
      </c>
      <c r="H60" s="4020"/>
      <c r="I60" s="4020"/>
      <c r="J60" s="4020"/>
      <c r="K60" s="4020"/>
      <c r="L60" s="4020"/>
      <c r="M60" s="4020"/>
      <c r="N60" s="4020"/>
      <c r="O60" s="4020"/>
      <c r="P60" s="4020"/>
      <c r="Q60" s="4020"/>
      <c r="R60" s="4020"/>
      <c r="S60" s="4020"/>
      <c r="T60" s="4020"/>
      <c r="U60" s="4020"/>
      <c r="V60" s="4020"/>
      <c r="W60" s="4020"/>
      <c r="X60" s="4020"/>
      <c r="Y60" s="4020"/>
      <c r="Z60" s="4020"/>
      <c r="AA60" s="4020"/>
      <c r="AB60" s="4020"/>
      <c r="AC60" s="4020"/>
      <c r="AD60" s="4020"/>
      <c r="AE60" s="4020"/>
      <c r="AF60" s="4020"/>
      <c r="AG60" s="4020"/>
      <c r="AH60" s="4020"/>
      <c r="AI60" s="4020"/>
      <c r="AJ60" s="4020"/>
      <c r="AK60" s="4020"/>
      <c r="AL60" s="4020"/>
      <c r="AM60" s="4020"/>
      <c r="AN60" s="4020"/>
      <c r="AO60" s="4020"/>
      <c r="AP60" s="4020"/>
      <c r="AQ60" s="4020"/>
      <c r="AR60" s="4020"/>
      <c r="AS60" s="4020"/>
      <c r="AT60" s="4020"/>
      <c r="AU60" s="4020"/>
      <c r="AV60" s="4020"/>
      <c r="AW60" s="4020"/>
      <c r="AX60" s="4021"/>
    </row>
    <row r="61" spans="1:51" ht="63" customHeight="1" thickBot="1" x14ac:dyDescent="0.2">
      <c r="A61" s="1322"/>
      <c r="B61" s="4015"/>
      <c r="C61" s="4022" t="s">
        <v>120</v>
      </c>
      <c r="D61" s="672"/>
      <c r="E61" s="672"/>
      <c r="F61" s="3906"/>
      <c r="G61" s="4023" t="s">
        <v>407</v>
      </c>
      <c r="H61" s="4024"/>
      <c r="I61" s="4024"/>
      <c r="J61" s="4024"/>
      <c r="K61" s="4024"/>
      <c r="L61" s="4024"/>
      <c r="M61" s="4024"/>
      <c r="N61" s="4024"/>
      <c r="O61" s="4024"/>
      <c r="P61" s="4024"/>
      <c r="Q61" s="4024"/>
      <c r="R61" s="4024"/>
      <c r="S61" s="4024"/>
      <c r="T61" s="4024"/>
      <c r="U61" s="4024"/>
      <c r="V61" s="4024"/>
      <c r="W61" s="4024"/>
      <c r="X61" s="4024"/>
      <c r="Y61" s="4024"/>
      <c r="Z61" s="4024"/>
      <c r="AA61" s="4024"/>
      <c r="AB61" s="4024"/>
      <c r="AC61" s="4024"/>
      <c r="AD61" s="4024"/>
      <c r="AE61" s="4024"/>
      <c r="AF61" s="4024"/>
      <c r="AG61" s="4024"/>
      <c r="AH61" s="4024"/>
      <c r="AI61" s="4024"/>
      <c r="AJ61" s="4024"/>
      <c r="AK61" s="4024"/>
      <c r="AL61" s="4024"/>
      <c r="AM61" s="4024"/>
      <c r="AN61" s="4024"/>
      <c r="AO61" s="4024"/>
      <c r="AP61" s="4024"/>
      <c r="AQ61" s="4024"/>
      <c r="AR61" s="4024"/>
      <c r="AS61" s="4024"/>
      <c r="AT61" s="4024"/>
      <c r="AU61" s="4024"/>
      <c r="AV61" s="4024"/>
      <c r="AW61" s="4024"/>
      <c r="AX61" s="4025"/>
    </row>
    <row r="62" spans="1:51" ht="21" customHeight="1" x14ac:dyDescent="0.15">
      <c r="A62" s="1332" t="s">
        <v>122</v>
      </c>
      <c r="B62" s="1333"/>
      <c r="C62" s="1333"/>
      <c r="D62" s="1333"/>
      <c r="E62" s="1333"/>
      <c r="F62" s="1333"/>
      <c r="G62" s="1333"/>
      <c r="H62" s="1333"/>
      <c r="I62" s="1333"/>
      <c r="J62" s="1333"/>
      <c r="K62" s="1333"/>
      <c r="L62" s="1333"/>
      <c r="M62" s="1333"/>
      <c r="N62" s="1333"/>
      <c r="O62" s="1333"/>
      <c r="P62" s="1333"/>
      <c r="Q62" s="1333"/>
      <c r="R62" s="1333"/>
      <c r="S62" s="1333"/>
      <c r="T62" s="1333"/>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4"/>
    </row>
    <row r="63" spans="1:51" ht="120" customHeight="1" thickBot="1" x14ac:dyDescent="0.2">
      <c r="A63" s="803"/>
      <c r="B63" s="4011"/>
      <c r="C63" s="4011"/>
      <c r="D63" s="4011"/>
      <c r="E63" s="4011"/>
      <c r="F63" s="4011"/>
      <c r="G63" s="4011"/>
      <c r="H63" s="4011"/>
      <c r="I63" s="4011"/>
      <c r="J63" s="4011"/>
      <c r="K63" s="4011"/>
      <c r="L63" s="4011"/>
      <c r="M63" s="4011"/>
      <c r="N63" s="4011"/>
      <c r="O63" s="4011"/>
      <c r="P63" s="4011"/>
      <c r="Q63" s="4011"/>
      <c r="R63" s="4011"/>
      <c r="S63" s="4011"/>
      <c r="T63" s="4011"/>
      <c r="U63" s="4011"/>
      <c r="V63" s="4011"/>
      <c r="W63" s="4011"/>
      <c r="X63" s="4011"/>
      <c r="Y63" s="4011"/>
      <c r="Z63" s="4011"/>
      <c r="AA63" s="4011"/>
      <c r="AB63" s="4011"/>
      <c r="AC63" s="4011"/>
      <c r="AD63" s="4011"/>
      <c r="AE63" s="4011"/>
      <c r="AF63" s="4011"/>
      <c r="AG63" s="4011"/>
      <c r="AH63" s="4011"/>
      <c r="AI63" s="4011"/>
      <c r="AJ63" s="4011"/>
      <c r="AK63" s="4011"/>
      <c r="AL63" s="4011"/>
      <c r="AM63" s="4011"/>
      <c r="AN63" s="4011"/>
      <c r="AO63" s="4011"/>
      <c r="AP63" s="4011"/>
      <c r="AQ63" s="4011"/>
      <c r="AR63" s="4011"/>
      <c r="AS63" s="4011"/>
      <c r="AT63" s="4011"/>
      <c r="AU63" s="4011"/>
      <c r="AV63" s="4011"/>
      <c r="AW63" s="4011"/>
      <c r="AX63" s="4012"/>
      <c r="AY63" s="52" t="s">
        <v>395</v>
      </c>
    </row>
    <row r="64" spans="1:51" ht="21" customHeight="1" x14ac:dyDescent="0.15">
      <c r="A64" s="806" t="s">
        <v>123</v>
      </c>
      <c r="B64" s="807"/>
      <c r="C64" s="807"/>
      <c r="D64" s="807"/>
      <c r="E64" s="807"/>
      <c r="F64" s="807"/>
      <c r="G64" s="807"/>
      <c r="H64" s="807"/>
      <c r="I64" s="807"/>
      <c r="J64" s="807"/>
      <c r="K64" s="807"/>
      <c r="L64" s="807"/>
      <c r="M64" s="807"/>
      <c r="N64" s="807"/>
      <c r="O64" s="807"/>
      <c r="P64" s="807"/>
      <c r="Q64" s="807"/>
      <c r="R64" s="807"/>
      <c r="S64" s="807"/>
      <c r="T64" s="807"/>
      <c r="U64" s="807"/>
      <c r="V64" s="807"/>
      <c r="W64" s="807"/>
      <c r="X64" s="807"/>
      <c r="Y64" s="807"/>
      <c r="Z64" s="807"/>
      <c r="AA64" s="807"/>
      <c r="AB64" s="807"/>
      <c r="AC64" s="807"/>
      <c r="AD64" s="807"/>
      <c r="AE64" s="807"/>
      <c r="AF64" s="807"/>
      <c r="AG64" s="807"/>
      <c r="AH64" s="807"/>
      <c r="AI64" s="807"/>
      <c r="AJ64" s="807"/>
      <c r="AK64" s="807"/>
      <c r="AL64" s="807"/>
      <c r="AM64" s="807"/>
      <c r="AN64" s="807"/>
      <c r="AO64" s="807"/>
      <c r="AP64" s="807"/>
      <c r="AQ64" s="807"/>
      <c r="AR64" s="807"/>
      <c r="AS64" s="807"/>
      <c r="AT64" s="807"/>
      <c r="AU64" s="807"/>
      <c r="AV64" s="807"/>
      <c r="AW64" s="807"/>
      <c r="AX64" s="808"/>
    </row>
    <row r="65" spans="1:51" ht="120" customHeight="1" thickBot="1" x14ac:dyDescent="0.2">
      <c r="A65" s="53"/>
      <c r="B65" s="54"/>
      <c r="C65" s="54"/>
      <c r="D65" s="54"/>
      <c r="E65" s="55"/>
      <c r="F65" s="56"/>
      <c r="G65" s="57"/>
      <c r="H65" s="57"/>
      <c r="I65" s="57"/>
      <c r="J65" s="57"/>
      <c r="K65" s="57"/>
      <c r="L65" s="57"/>
      <c r="M65" s="57"/>
      <c r="N65" s="57"/>
      <c r="O65" s="57"/>
      <c r="P65" s="57"/>
      <c r="Q65" s="57"/>
      <c r="R65" s="57"/>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8"/>
    </row>
    <row r="66" spans="1:51" ht="21" customHeight="1" x14ac:dyDescent="0.15">
      <c r="A66" s="806" t="s">
        <v>124</v>
      </c>
      <c r="B66" s="807"/>
      <c r="C66" s="807"/>
      <c r="D66" s="807"/>
      <c r="E66" s="807"/>
      <c r="F66" s="807"/>
      <c r="G66" s="807"/>
      <c r="H66" s="807"/>
      <c r="I66" s="807"/>
      <c r="J66" s="807"/>
      <c r="K66" s="807"/>
      <c r="L66" s="807"/>
      <c r="M66" s="807"/>
      <c r="N66" s="807"/>
      <c r="O66" s="807"/>
      <c r="P66" s="807"/>
      <c r="Q66" s="807"/>
      <c r="R66" s="807"/>
      <c r="S66" s="807"/>
      <c r="T66" s="807"/>
      <c r="U66" s="807"/>
      <c r="V66" s="807"/>
      <c r="W66" s="807"/>
      <c r="X66" s="807"/>
      <c r="Y66" s="807"/>
      <c r="Z66" s="807"/>
      <c r="AA66" s="807"/>
      <c r="AB66" s="807"/>
      <c r="AC66" s="807"/>
      <c r="AD66" s="807"/>
      <c r="AE66" s="807"/>
      <c r="AF66" s="807"/>
      <c r="AG66" s="807"/>
      <c r="AH66" s="807"/>
      <c r="AI66" s="807"/>
      <c r="AJ66" s="807"/>
      <c r="AK66" s="807"/>
      <c r="AL66" s="807"/>
      <c r="AM66" s="807"/>
      <c r="AN66" s="807"/>
      <c r="AO66" s="807"/>
      <c r="AP66" s="807"/>
      <c r="AQ66" s="807"/>
      <c r="AR66" s="807"/>
      <c r="AS66" s="807"/>
      <c r="AT66" s="807"/>
      <c r="AU66" s="807"/>
      <c r="AV66" s="807"/>
      <c r="AW66" s="807"/>
      <c r="AX66" s="808"/>
    </row>
    <row r="67" spans="1:51" ht="99.95" customHeight="1" thickBot="1" x14ac:dyDescent="0.2">
      <c r="A67" s="53"/>
      <c r="B67" s="59"/>
      <c r="C67" s="59"/>
      <c r="D67" s="59"/>
      <c r="E67" s="60"/>
      <c r="F67" s="61"/>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8"/>
    </row>
    <row r="68" spans="1:51" ht="21" customHeight="1" x14ac:dyDescent="0.15">
      <c r="A68" s="783" t="s">
        <v>125</v>
      </c>
      <c r="B68" s="784"/>
      <c r="C68" s="784"/>
      <c r="D68" s="784"/>
      <c r="E68" s="784"/>
      <c r="F68" s="784"/>
      <c r="G68" s="784"/>
      <c r="H68" s="784"/>
      <c r="I68" s="784"/>
      <c r="J68" s="784"/>
      <c r="K68" s="784"/>
      <c r="L68" s="784"/>
      <c r="M68" s="784"/>
      <c r="N68" s="784"/>
      <c r="O68" s="784"/>
      <c r="P68" s="784"/>
      <c r="Q68" s="784"/>
      <c r="R68" s="784"/>
      <c r="S68" s="784"/>
      <c r="T68" s="784"/>
      <c r="U68" s="784"/>
      <c r="V68" s="784"/>
      <c r="W68" s="784"/>
      <c r="X68" s="784"/>
      <c r="Y68" s="784"/>
      <c r="Z68" s="784"/>
      <c r="AA68" s="784"/>
      <c r="AB68" s="784"/>
      <c r="AC68" s="784"/>
      <c r="AD68" s="784"/>
      <c r="AE68" s="784"/>
      <c r="AF68" s="784"/>
      <c r="AG68" s="784"/>
      <c r="AH68" s="784"/>
      <c r="AI68" s="784"/>
      <c r="AJ68" s="784"/>
      <c r="AK68" s="784"/>
      <c r="AL68" s="784"/>
      <c r="AM68" s="784"/>
      <c r="AN68" s="784"/>
      <c r="AO68" s="784"/>
      <c r="AP68" s="784"/>
      <c r="AQ68" s="784"/>
      <c r="AR68" s="784"/>
      <c r="AS68" s="784"/>
      <c r="AT68" s="784"/>
      <c r="AU68" s="784"/>
      <c r="AV68" s="784"/>
      <c r="AW68" s="784"/>
      <c r="AX68" s="785"/>
    </row>
    <row r="69" spans="1:51" ht="99.95" customHeight="1" thickBot="1" x14ac:dyDescent="0.2">
      <c r="A69" s="786"/>
      <c r="B69" s="787"/>
      <c r="C69" s="787"/>
      <c r="D69" s="787"/>
      <c r="E69" s="787"/>
      <c r="F69" s="787"/>
      <c r="G69" s="787"/>
      <c r="H69" s="787"/>
      <c r="I69" s="787"/>
      <c r="J69" s="787"/>
      <c r="K69" s="787"/>
      <c r="L69" s="787"/>
      <c r="M69" s="787"/>
      <c r="N69" s="787"/>
      <c r="O69" s="787"/>
      <c r="P69" s="787"/>
      <c r="Q69" s="787"/>
      <c r="R69" s="787"/>
      <c r="S69" s="787"/>
      <c r="T69" s="787"/>
      <c r="U69" s="787"/>
      <c r="V69" s="787"/>
      <c r="W69" s="787"/>
      <c r="X69" s="787"/>
      <c r="Y69" s="787"/>
      <c r="Z69" s="787"/>
      <c r="AA69" s="787"/>
      <c r="AB69" s="787"/>
      <c r="AC69" s="787"/>
      <c r="AD69" s="787"/>
      <c r="AE69" s="787"/>
      <c r="AF69" s="787"/>
      <c r="AG69" s="787"/>
      <c r="AH69" s="787"/>
      <c r="AI69" s="787"/>
      <c r="AJ69" s="787"/>
      <c r="AK69" s="787"/>
      <c r="AL69" s="787"/>
      <c r="AM69" s="787"/>
      <c r="AN69" s="787"/>
      <c r="AO69" s="787"/>
      <c r="AP69" s="787"/>
      <c r="AQ69" s="787"/>
      <c r="AR69" s="787"/>
      <c r="AS69" s="787"/>
      <c r="AT69" s="787"/>
      <c r="AU69" s="787"/>
      <c r="AV69" s="787"/>
      <c r="AW69" s="787"/>
      <c r="AX69" s="788"/>
    </row>
    <row r="70" spans="1:51" ht="19.7" customHeight="1" x14ac:dyDescent="0.15">
      <c r="A70" s="789" t="s">
        <v>126</v>
      </c>
      <c r="B70" s="790"/>
      <c r="C70" s="790"/>
      <c r="D70" s="790"/>
      <c r="E70" s="790"/>
      <c r="F70" s="790"/>
      <c r="G70" s="790"/>
      <c r="H70" s="790"/>
      <c r="I70" s="790"/>
      <c r="J70" s="790"/>
      <c r="K70" s="790"/>
      <c r="L70" s="790"/>
      <c r="M70" s="790"/>
      <c r="N70" s="790"/>
      <c r="O70" s="790"/>
      <c r="P70" s="790"/>
      <c r="Q70" s="790"/>
      <c r="R70" s="790"/>
      <c r="S70" s="790"/>
      <c r="T70" s="790"/>
      <c r="U70" s="790"/>
      <c r="V70" s="790"/>
      <c r="W70" s="790"/>
      <c r="X70" s="790"/>
      <c r="Y70" s="790"/>
      <c r="Z70" s="790"/>
      <c r="AA70" s="790"/>
      <c r="AB70" s="790"/>
      <c r="AC70" s="790"/>
      <c r="AD70" s="790"/>
      <c r="AE70" s="790"/>
      <c r="AF70" s="790"/>
      <c r="AG70" s="790"/>
      <c r="AH70" s="790"/>
      <c r="AI70" s="790"/>
      <c r="AJ70" s="790"/>
      <c r="AK70" s="790"/>
      <c r="AL70" s="790"/>
      <c r="AM70" s="790"/>
      <c r="AN70" s="790"/>
      <c r="AO70" s="790"/>
      <c r="AP70" s="790"/>
      <c r="AQ70" s="790"/>
      <c r="AR70" s="790"/>
      <c r="AS70" s="790"/>
      <c r="AT70" s="790"/>
      <c r="AU70" s="790"/>
      <c r="AV70" s="790"/>
      <c r="AW70" s="790"/>
      <c r="AX70" s="791"/>
    </row>
    <row r="71" spans="1:51" ht="19.899999999999999" customHeight="1" thickBot="1" x14ac:dyDescent="0.2">
      <c r="A71" s="792"/>
      <c r="B71" s="4008"/>
      <c r="C71" s="794" t="s">
        <v>408</v>
      </c>
      <c r="D71" s="799"/>
      <c r="E71" s="799"/>
      <c r="F71" s="799"/>
      <c r="G71" s="799"/>
      <c r="H71" s="799"/>
      <c r="I71" s="799"/>
      <c r="J71" s="800"/>
      <c r="K71" s="797">
        <v>171</v>
      </c>
      <c r="L71" s="798"/>
      <c r="M71" s="798"/>
      <c r="N71" s="798"/>
      <c r="O71" s="798"/>
      <c r="P71" s="798"/>
      <c r="Q71" s="798"/>
      <c r="R71" s="4009"/>
      <c r="S71" s="794" t="s">
        <v>409</v>
      </c>
      <c r="T71" s="799"/>
      <c r="U71" s="799"/>
      <c r="V71" s="799"/>
      <c r="W71" s="799"/>
      <c r="X71" s="799"/>
      <c r="Y71" s="799"/>
      <c r="Z71" s="800"/>
      <c r="AA71" s="797">
        <v>191</v>
      </c>
      <c r="AB71" s="798"/>
      <c r="AC71" s="798"/>
      <c r="AD71" s="798"/>
      <c r="AE71" s="798"/>
      <c r="AF71" s="798"/>
      <c r="AG71" s="798"/>
      <c r="AH71" s="4009"/>
      <c r="AI71" s="794" t="s">
        <v>410</v>
      </c>
      <c r="AJ71" s="799"/>
      <c r="AK71" s="799"/>
      <c r="AL71" s="799"/>
      <c r="AM71" s="799"/>
      <c r="AN71" s="799"/>
      <c r="AO71" s="799"/>
      <c r="AP71" s="800"/>
      <c r="AQ71" s="4010">
        <v>83</v>
      </c>
      <c r="AR71" s="801"/>
      <c r="AS71" s="801"/>
      <c r="AT71" s="801"/>
      <c r="AU71" s="801"/>
      <c r="AV71" s="801"/>
      <c r="AW71" s="801"/>
      <c r="AX71" s="802"/>
    </row>
    <row r="72" spans="1:51" ht="24" customHeight="1" thickBot="1" x14ac:dyDescent="0.2">
      <c r="A72" s="62" t="s">
        <v>411</v>
      </c>
      <c r="B72" s="63"/>
      <c r="C72" s="63"/>
      <c r="D72" s="63"/>
      <c r="E72" s="63"/>
      <c r="F72" s="63"/>
      <c r="G72" s="63"/>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65" customHeight="1" x14ac:dyDescent="0.15">
      <c r="A73" s="1279" t="s">
        <v>132</v>
      </c>
      <c r="B73" s="1280"/>
      <c r="C73" s="1280"/>
      <c r="D73" s="1280"/>
      <c r="E73" s="1280"/>
      <c r="F73" s="1281"/>
      <c r="G73" s="11" t="s">
        <v>133</v>
      </c>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3"/>
    </row>
    <row r="74" spans="1:51" ht="38.25" customHeight="1" x14ac:dyDescent="0.15">
      <c r="A74" s="432"/>
      <c r="B74" s="433"/>
      <c r="C74" s="433"/>
      <c r="D74" s="433"/>
      <c r="E74" s="433"/>
      <c r="F74" s="434"/>
      <c r="G74" s="14"/>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6"/>
    </row>
    <row r="75" spans="1:51" ht="41.25" hidden="1" customHeight="1" x14ac:dyDescent="0.15">
      <c r="A75" s="432"/>
      <c r="B75" s="433"/>
      <c r="C75" s="433"/>
      <c r="D75" s="433"/>
      <c r="E75" s="433"/>
      <c r="F75" s="434"/>
      <c r="G75" s="14"/>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6"/>
    </row>
    <row r="76" spans="1:51" ht="52.35" hidden="1" customHeight="1" x14ac:dyDescent="0.15">
      <c r="A76" s="432"/>
      <c r="B76" s="433"/>
      <c r="C76" s="433"/>
      <c r="D76" s="433"/>
      <c r="E76" s="433"/>
      <c r="F76" s="434"/>
      <c r="G76" s="14"/>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6"/>
    </row>
    <row r="77" spans="1:51" ht="52.35" hidden="1" customHeight="1" x14ac:dyDescent="0.15">
      <c r="A77" s="432"/>
      <c r="B77" s="433"/>
      <c r="C77" s="433"/>
      <c r="D77" s="433"/>
      <c r="E77" s="433"/>
      <c r="F77" s="434"/>
      <c r="G77" s="14"/>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6"/>
    </row>
    <row r="78" spans="1:51" ht="52.35" hidden="1" customHeight="1" x14ac:dyDescent="0.15">
      <c r="A78" s="432"/>
      <c r="B78" s="433"/>
      <c r="C78" s="433"/>
      <c r="D78" s="433"/>
      <c r="E78" s="433"/>
      <c r="F78" s="434"/>
      <c r="G78" s="14"/>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6"/>
    </row>
    <row r="79" spans="1:51" ht="52.35" hidden="1" customHeight="1" x14ac:dyDescent="0.15">
      <c r="A79" s="432"/>
      <c r="B79" s="433"/>
      <c r="C79" s="433"/>
      <c r="D79" s="433"/>
      <c r="E79" s="433"/>
      <c r="F79" s="434"/>
      <c r="G79" s="14"/>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6"/>
    </row>
    <row r="80" spans="1:51" ht="52.35" hidden="1" customHeight="1" x14ac:dyDescent="0.15">
      <c r="A80" s="432"/>
      <c r="B80" s="433"/>
      <c r="C80" s="433"/>
      <c r="D80" s="433"/>
      <c r="E80" s="433"/>
      <c r="F80" s="434"/>
      <c r="G80" s="14"/>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6"/>
    </row>
    <row r="81" spans="1:50" ht="52.35" hidden="1" customHeight="1" x14ac:dyDescent="0.15">
      <c r="A81" s="432"/>
      <c r="B81" s="433"/>
      <c r="C81" s="433"/>
      <c r="D81" s="433"/>
      <c r="E81" s="433"/>
      <c r="F81" s="434"/>
      <c r="G81" s="14"/>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6"/>
    </row>
    <row r="82" spans="1:50" ht="41.25" customHeight="1" x14ac:dyDescent="0.15">
      <c r="A82" s="432"/>
      <c r="B82" s="433"/>
      <c r="C82" s="433"/>
      <c r="D82" s="433"/>
      <c r="E82" s="433"/>
      <c r="F82" s="434"/>
      <c r="G82" s="14"/>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6"/>
    </row>
    <row r="83" spans="1:50" ht="52.5" customHeight="1" x14ac:dyDescent="0.15">
      <c r="A83" s="432"/>
      <c r="B83" s="433"/>
      <c r="C83" s="433"/>
      <c r="D83" s="433"/>
      <c r="E83" s="433"/>
      <c r="F83" s="434"/>
      <c r="G83" s="14"/>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6"/>
    </row>
    <row r="84" spans="1:50" ht="52.5" customHeight="1" x14ac:dyDescent="0.15">
      <c r="A84" s="432"/>
      <c r="B84" s="433"/>
      <c r="C84" s="433"/>
      <c r="D84" s="433"/>
      <c r="E84" s="433"/>
      <c r="F84" s="434"/>
      <c r="G84" s="14"/>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6"/>
    </row>
    <row r="85" spans="1:50" ht="52.5" customHeight="1" x14ac:dyDescent="0.15">
      <c r="A85" s="432"/>
      <c r="B85" s="433"/>
      <c r="C85" s="433"/>
      <c r="D85" s="433"/>
      <c r="E85" s="433"/>
      <c r="F85" s="43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6"/>
    </row>
    <row r="86" spans="1:50" ht="52.5" customHeight="1" x14ac:dyDescent="0.15">
      <c r="A86" s="432"/>
      <c r="B86" s="433"/>
      <c r="C86" s="433"/>
      <c r="D86" s="433"/>
      <c r="E86" s="433"/>
      <c r="F86" s="434"/>
      <c r="G86" s="14"/>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6"/>
    </row>
    <row r="87" spans="1:50" ht="52.5" customHeight="1" x14ac:dyDescent="0.15">
      <c r="A87" s="432"/>
      <c r="B87" s="433"/>
      <c r="C87" s="433"/>
      <c r="D87" s="433"/>
      <c r="E87" s="433"/>
      <c r="F87" s="434"/>
      <c r="G87" s="14"/>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6"/>
    </row>
    <row r="88" spans="1:50" ht="52.5" customHeight="1" x14ac:dyDescent="0.15">
      <c r="A88" s="432"/>
      <c r="B88" s="433"/>
      <c r="C88" s="433"/>
      <c r="D88" s="433"/>
      <c r="E88" s="433"/>
      <c r="F88" s="434"/>
      <c r="G88" s="14"/>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6"/>
    </row>
    <row r="89" spans="1:50" ht="52.5" customHeight="1" x14ac:dyDescent="0.15">
      <c r="A89" s="432"/>
      <c r="B89" s="433"/>
      <c r="C89" s="433"/>
      <c r="D89" s="433"/>
      <c r="E89" s="433"/>
      <c r="F89" s="434"/>
      <c r="G89" s="14"/>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6"/>
    </row>
    <row r="90" spans="1:50" ht="52.5" customHeight="1" x14ac:dyDescent="0.15">
      <c r="A90" s="432"/>
      <c r="B90" s="433"/>
      <c r="C90" s="433"/>
      <c r="D90" s="433"/>
      <c r="E90" s="433"/>
      <c r="F90" s="434"/>
      <c r="G90" s="14"/>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6"/>
    </row>
    <row r="91" spans="1:50" ht="42.6" customHeight="1" x14ac:dyDescent="0.15">
      <c r="A91" s="432"/>
      <c r="B91" s="433"/>
      <c r="C91" s="433"/>
      <c r="D91" s="433"/>
      <c r="E91" s="433"/>
      <c r="F91" s="434"/>
      <c r="G91" s="14"/>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6"/>
    </row>
    <row r="92" spans="1:50" ht="52.5" customHeight="1" x14ac:dyDescent="0.15">
      <c r="A92" s="432"/>
      <c r="B92" s="433"/>
      <c r="C92" s="433"/>
      <c r="D92" s="433"/>
      <c r="E92" s="433"/>
      <c r="F92" s="434"/>
      <c r="G92" s="14"/>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6"/>
    </row>
    <row r="93" spans="1:50" ht="52.5" customHeight="1" x14ac:dyDescent="0.15">
      <c r="A93" s="432"/>
      <c r="B93" s="433"/>
      <c r="C93" s="433"/>
      <c r="D93" s="433"/>
      <c r="E93" s="433"/>
      <c r="F93" s="434"/>
      <c r="G93" s="14"/>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6"/>
    </row>
    <row r="94" spans="1:50" ht="52.5" customHeight="1" x14ac:dyDescent="0.15">
      <c r="A94" s="432"/>
      <c r="B94" s="433"/>
      <c r="C94" s="433"/>
      <c r="D94" s="433"/>
      <c r="E94" s="433"/>
      <c r="F94" s="434"/>
      <c r="G94" s="14"/>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6"/>
    </row>
    <row r="95" spans="1:50" ht="52.5" customHeight="1" x14ac:dyDescent="0.15">
      <c r="A95" s="432"/>
      <c r="B95" s="433"/>
      <c r="C95" s="433"/>
      <c r="D95" s="433"/>
      <c r="E95" s="433"/>
      <c r="F95" s="434"/>
      <c r="G95" s="14"/>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6"/>
    </row>
    <row r="96" spans="1:50" ht="52.5" customHeight="1" x14ac:dyDescent="0.15">
      <c r="A96" s="432"/>
      <c r="B96" s="433"/>
      <c r="C96" s="433"/>
      <c r="D96" s="433"/>
      <c r="E96" s="433"/>
      <c r="F96" s="434"/>
      <c r="G96" s="14"/>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6"/>
    </row>
    <row r="97" spans="1:51" ht="52.5" customHeight="1" x14ac:dyDescent="0.15">
      <c r="A97" s="432"/>
      <c r="B97" s="433"/>
      <c r="C97" s="433"/>
      <c r="D97" s="433"/>
      <c r="E97" s="433"/>
      <c r="F97" s="434"/>
      <c r="G97" s="14"/>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6"/>
    </row>
    <row r="98" spans="1:51" ht="52.5" customHeight="1" x14ac:dyDescent="0.15">
      <c r="A98" s="432"/>
      <c r="B98" s="433"/>
      <c r="C98" s="433"/>
      <c r="D98" s="433"/>
      <c r="E98" s="433"/>
      <c r="F98" s="434"/>
      <c r="G98" s="14"/>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6"/>
    </row>
    <row r="99" spans="1:51" ht="52.5" customHeight="1" x14ac:dyDescent="0.15">
      <c r="A99" s="432"/>
      <c r="B99" s="433"/>
      <c r="C99" s="433"/>
      <c r="D99" s="433"/>
      <c r="E99" s="433"/>
      <c r="F99" s="434"/>
      <c r="G99" s="14"/>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6"/>
    </row>
    <row r="100" spans="1:51" ht="18.399999999999999" customHeight="1" x14ac:dyDescent="0.15">
      <c r="A100" s="432"/>
      <c r="B100" s="433"/>
      <c r="C100" s="433"/>
      <c r="D100" s="433"/>
      <c r="E100" s="433"/>
      <c r="F100" s="434"/>
      <c r="G100" s="14"/>
      <c r="H100" s="15" t="s">
        <v>412</v>
      </c>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6"/>
    </row>
    <row r="101" spans="1:51" ht="18.75" customHeight="1" thickBot="1" x14ac:dyDescent="0.2">
      <c r="A101" s="1261"/>
      <c r="B101" s="1262"/>
      <c r="C101" s="1262"/>
      <c r="D101" s="1262"/>
      <c r="E101" s="1262"/>
      <c r="F101" s="2168"/>
      <c r="G101" s="17"/>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9"/>
    </row>
    <row r="102" spans="1:51" ht="18.75" customHeight="1" x14ac:dyDescent="0.15">
      <c r="A102" s="64"/>
      <c r="B102" s="64"/>
      <c r="C102" s="64"/>
      <c r="D102" s="64"/>
      <c r="E102" s="64"/>
      <c r="F102" s="64"/>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row>
    <row r="103" spans="1:51" ht="18.75" customHeight="1" thickBot="1" x14ac:dyDescent="0.2">
      <c r="A103" s="65" t="s">
        <v>411</v>
      </c>
      <c r="B103" s="23"/>
      <c r="C103" s="23"/>
      <c r="D103" s="23"/>
      <c r="E103" s="23"/>
      <c r="F103" s="23"/>
      <c r="G103" s="23"/>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5"/>
    </row>
    <row r="104" spans="1:51" ht="30" customHeight="1" x14ac:dyDescent="0.15">
      <c r="A104" s="768" t="s">
        <v>413</v>
      </c>
      <c r="B104" s="769"/>
      <c r="C104" s="769"/>
      <c r="D104" s="769"/>
      <c r="E104" s="769"/>
      <c r="F104" s="770"/>
      <c r="G104" s="723" t="s">
        <v>414</v>
      </c>
      <c r="H104" s="751"/>
      <c r="I104" s="751"/>
      <c r="J104" s="751"/>
      <c r="K104" s="751"/>
      <c r="L104" s="751"/>
      <c r="M104" s="751"/>
      <c r="N104" s="751"/>
      <c r="O104" s="751"/>
      <c r="P104" s="751"/>
      <c r="Q104" s="751"/>
      <c r="R104" s="751"/>
      <c r="S104" s="751"/>
      <c r="T104" s="751"/>
      <c r="U104" s="751"/>
      <c r="V104" s="751"/>
      <c r="W104" s="751"/>
      <c r="X104" s="751"/>
      <c r="Y104" s="751"/>
      <c r="Z104" s="751"/>
      <c r="AA104" s="751"/>
      <c r="AB104" s="777"/>
      <c r="AC104" s="723" t="s">
        <v>415</v>
      </c>
      <c r="AD104" s="751"/>
      <c r="AE104" s="751"/>
      <c r="AF104" s="751"/>
      <c r="AG104" s="751"/>
      <c r="AH104" s="751"/>
      <c r="AI104" s="751"/>
      <c r="AJ104" s="751"/>
      <c r="AK104" s="751"/>
      <c r="AL104" s="751"/>
      <c r="AM104" s="751"/>
      <c r="AN104" s="751"/>
      <c r="AO104" s="751"/>
      <c r="AP104" s="751"/>
      <c r="AQ104" s="751"/>
      <c r="AR104" s="751"/>
      <c r="AS104" s="751"/>
      <c r="AT104" s="751"/>
      <c r="AU104" s="751"/>
      <c r="AV104" s="751"/>
      <c r="AW104" s="751"/>
      <c r="AX104" s="752"/>
    </row>
    <row r="105" spans="1:51" ht="24.75" customHeight="1" x14ac:dyDescent="0.15">
      <c r="A105" s="771"/>
      <c r="B105" s="772"/>
      <c r="C105" s="772"/>
      <c r="D105" s="772"/>
      <c r="E105" s="772"/>
      <c r="F105" s="773"/>
      <c r="G105" s="731" t="s">
        <v>91</v>
      </c>
      <c r="H105" s="732"/>
      <c r="I105" s="732"/>
      <c r="J105" s="732"/>
      <c r="K105" s="732"/>
      <c r="L105" s="474" t="s">
        <v>136</v>
      </c>
      <c r="M105" s="627"/>
      <c r="N105" s="627"/>
      <c r="O105" s="627"/>
      <c r="P105" s="627"/>
      <c r="Q105" s="627"/>
      <c r="R105" s="627"/>
      <c r="S105" s="627"/>
      <c r="T105" s="627"/>
      <c r="U105" s="627"/>
      <c r="V105" s="627"/>
      <c r="W105" s="627"/>
      <c r="X105" s="637"/>
      <c r="Y105" s="728" t="s">
        <v>137</v>
      </c>
      <c r="Z105" s="733"/>
      <c r="AA105" s="733"/>
      <c r="AB105" s="756"/>
      <c r="AC105" s="731" t="s">
        <v>91</v>
      </c>
      <c r="AD105" s="732"/>
      <c r="AE105" s="732"/>
      <c r="AF105" s="732"/>
      <c r="AG105" s="732"/>
      <c r="AH105" s="474" t="s">
        <v>136</v>
      </c>
      <c r="AI105" s="627"/>
      <c r="AJ105" s="627"/>
      <c r="AK105" s="627"/>
      <c r="AL105" s="627"/>
      <c r="AM105" s="627"/>
      <c r="AN105" s="627"/>
      <c r="AO105" s="627"/>
      <c r="AP105" s="627"/>
      <c r="AQ105" s="627"/>
      <c r="AR105" s="627"/>
      <c r="AS105" s="627"/>
      <c r="AT105" s="637"/>
      <c r="AU105" s="728" t="s">
        <v>137</v>
      </c>
      <c r="AV105" s="733"/>
      <c r="AW105" s="733"/>
      <c r="AX105" s="734"/>
    </row>
    <row r="106" spans="1:51" ht="24.75" customHeight="1" x14ac:dyDescent="0.15">
      <c r="A106" s="771"/>
      <c r="B106" s="772"/>
      <c r="C106" s="772"/>
      <c r="D106" s="772"/>
      <c r="E106" s="772"/>
      <c r="F106" s="773"/>
      <c r="G106" s="714" t="s">
        <v>416</v>
      </c>
      <c r="H106" s="715"/>
      <c r="I106" s="715"/>
      <c r="J106" s="715"/>
      <c r="K106" s="716"/>
      <c r="L106" s="717" t="s">
        <v>417</v>
      </c>
      <c r="M106" s="718"/>
      <c r="N106" s="718"/>
      <c r="O106" s="718"/>
      <c r="P106" s="718"/>
      <c r="Q106" s="718"/>
      <c r="R106" s="718"/>
      <c r="S106" s="718"/>
      <c r="T106" s="718"/>
      <c r="U106" s="718"/>
      <c r="V106" s="718"/>
      <c r="W106" s="718"/>
      <c r="X106" s="719"/>
      <c r="Y106" s="720">
        <v>83</v>
      </c>
      <c r="Z106" s="721"/>
      <c r="AA106" s="721"/>
      <c r="AB106" s="754"/>
      <c r="AC106" s="714" t="s">
        <v>416</v>
      </c>
      <c r="AD106" s="715"/>
      <c r="AE106" s="715"/>
      <c r="AF106" s="715"/>
      <c r="AG106" s="716"/>
      <c r="AH106" s="717" t="s">
        <v>300</v>
      </c>
      <c r="AI106" s="718"/>
      <c r="AJ106" s="718"/>
      <c r="AK106" s="718"/>
      <c r="AL106" s="718"/>
      <c r="AM106" s="718"/>
      <c r="AN106" s="718"/>
      <c r="AO106" s="718"/>
      <c r="AP106" s="718"/>
      <c r="AQ106" s="718"/>
      <c r="AR106" s="718"/>
      <c r="AS106" s="718"/>
      <c r="AT106" s="719"/>
      <c r="AU106" s="720">
        <v>5</v>
      </c>
      <c r="AV106" s="721"/>
      <c r="AW106" s="721"/>
      <c r="AX106" s="722"/>
    </row>
    <row r="107" spans="1:51" ht="24.75" customHeight="1" x14ac:dyDescent="0.15">
      <c r="A107" s="771"/>
      <c r="B107" s="772"/>
      <c r="C107" s="772"/>
      <c r="D107" s="772"/>
      <c r="E107" s="772"/>
      <c r="F107" s="773"/>
      <c r="G107" s="1166"/>
      <c r="H107" s="839"/>
      <c r="I107" s="839"/>
      <c r="J107" s="839"/>
      <c r="K107" s="842"/>
      <c r="L107" s="1167" t="s">
        <v>418</v>
      </c>
      <c r="M107" s="1168"/>
      <c r="N107" s="1168"/>
      <c r="O107" s="1168"/>
      <c r="P107" s="1168"/>
      <c r="Q107" s="1168"/>
      <c r="R107" s="1168"/>
      <c r="S107" s="1168"/>
      <c r="T107" s="1168"/>
      <c r="U107" s="1168"/>
      <c r="V107" s="1168"/>
      <c r="W107" s="1168"/>
      <c r="X107" s="1169"/>
      <c r="Y107" s="1170">
        <v>51</v>
      </c>
      <c r="Z107" s="1171"/>
      <c r="AA107" s="1171"/>
      <c r="AB107" s="1227"/>
      <c r="AC107" s="1166"/>
      <c r="AD107" s="839"/>
      <c r="AE107" s="839"/>
      <c r="AF107" s="839"/>
      <c r="AG107" s="842"/>
      <c r="AH107" s="1167"/>
      <c r="AI107" s="1168"/>
      <c r="AJ107" s="1168"/>
      <c r="AK107" s="1168"/>
      <c r="AL107" s="1168"/>
      <c r="AM107" s="1168"/>
      <c r="AN107" s="1168"/>
      <c r="AO107" s="1168"/>
      <c r="AP107" s="1168"/>
      <c r="AQ107" s="1168"/>
      <c r="AR107" s="1168"/>
      <c r="AS107" s="1168"/>
      <c r="AT107" s="1169"/>
      <c r="AU107" s="1170"/>
      <c r="AV107" s="1171"/>
      <c r="AW107" s="1171"/>
      <c r="AX107" s="1172"/>
    </row>
    <row r="108" spans="1:51" ht="24.75" customHeight="1" x14ac:dyDescent="0.15">
      <c r="A108" s="771"/>
      <c r="B108" s="772"/>
      <c r="C108" s="772"/>
      <c r="D108" s="772"/>
      <c r="E108" s="772"/>
      <c r="F108" s="773"/>
      <c r="G108" s="1166"/>
      <c r="H108" s="839"/>
      <c r="I108" s="839"/>
      <c r="J108" s="839"/>
      <c r="K108" s="842"/>
      <c r="L108" s="1167" t="s">
        <v>419</v>
      </c>
      <c r="M108" s="1168"/>
      <c r="N108" s="1168"/>
      <c r="O108" s="1168"/>
      <c r="P108" s="1168"/>
      <c r="Q108" s="1168"/>
      <c r="R108" s="1168"/>
      <c r="S108" s="1168"/>
      <c r="T108" s="1168"/>
      <c r="U108" s="1168"/>
      <c r="V108" s="1168"/>
      <c r="W108" s="1168"/>
      <c r="X108" s="1169"/>
      <c r="Y108" s="1170">
        <v>21</v>
      </c>
      <c r="Z108" s="1171"/>
      <c r="AA108" s="1171"/>
      <c r="AB108" s="1227"/>
      <c r="AC108" s="1166"/>
      <c r="AD108" s="839"/>
      <c r="AE108" s="839"/>
      <c r="AF108" s="839"/>
      <c r="AG108" s="842"/>
      <c r="AH108" s="1167"/>
      <c r="AI108" s="1168"/>
      <c r="AJ108" s="1168"/>
      <c r="AK108" s="1168"/>
      <c r="AL108" s="1168"/>
      <c r="AM108" s="1168"/>
      <c r="AN108" s="1168"/>
      <c r="AO108" s="1168"/>
      <c r="AP108" s="1168"/>
      <c r="AQ108" s="1168"/>
      <c r="AR108" s="1168"/>
      <c r="AS108" s="1168"/>
      <c r="AT108" s="1169"/>
      <c r="AU108" s="1170"/>
      <c r="AV108" s="1171"/>
      <c r="AW108" s="1171"/>
      <c r="AX108" s="1172"/>
    </row>
    <row r="109" spans="1:51" ht="24.75" customHeight="1" x14ac:dyDescent="0.15">
      <c r="A109" s="771"/>
      <c r="B109" s="772"/>
      <c r="C109" s="772"/>
      <c r="D109" s="772"/>
      <c r="E109" s="772"/>
      <c r="F109" s="773"/>
      <c r="G109" s="1166"/>
      <c r="H109" s="839"/>
      <c r="I109" s="839"/>
      <c r="J109" s="839"/>
      <c r="K109" s="842"/>
      <c r="L109" s="1167" t="s">
        <v>420</v>
      </c>
      <c r="M109" s="1168"/>
      <c r="N109" s="1168"/>
      <c r="O109" s="1168"/>
      <c r="P109" s="1168"/>
      <c r="Q109" s="1168"/>
      <c r="R109" s="1168"/>
      <c r="S109" s="1168"/>
      <c r="T109" s="1168"/>
      <c r="U109" s="1168"/>
      <c r="V109" s="1168"/>
      <c r="W109" s="1168"/>
      <c r="X109" s="1169"/>
      <c r="Y109" s="1170">
        <v>20</v>
      </c>
      <c r="Z109" s="1171"/>
      <c r="AA109" s="1171"/>
      <c r="AB109" s="1227"/>
      <c r="AC109" s="1166"/>
      <c r="AD109" s="839"/>
      <c r="AE109" s="839"/>
      <c r="AF109" s="839"/>
      <c r="AG109" s="842"/>
      <c r="AH109" s="1167"/>
      <c r="AI109" s="1168"/>
      <c r="AJ109" s="1168"/>
      <c r="AK109" s="1168"/>
      <c r="AL109" s="1168"/>
      <c r="AM109" s="1168"/>
      <c r="AN109" s="1168"/>
      <c r="AO109" s="1168"/>
      <c r="AP109" s="1168"/>
      <c r="AQ109" s="1168"/>
      <c r="AR109" s="1168"/>
      <c r="AS109" s="1168"/>
      <c r="AT109" s="1169"/>
      <c r="AU109" s="1170"/>
      <c r="AV109" s="1171"/>
      <c r="AW109" s="1171"/>
      <c r="AX109" s="1172"/>
    </row>
    <row r="110" spans="1:51" ht="24.75" customHeight="1" x14ac:dyDescent="0.15">
      <c r="A110" s="771"/>
      <c r="B110" s="772"/>
      <c r="C110" s="772"/>
      <c r="D110" s="772"/>
      <c r="E110" s="772"/>
      <c r="F110" s="773"/>
      <c r="G110" s="1166"/>
      <c r="H110" s="839"/>
      <c r="I110" s="839"/>
      <c r="J110" s="839"/>
      <c r="K110" s="842"/>
      <c r="L110" s="1167" t="s">
        <v>421</v>
      </c>
      <c r="M110" s="1168"/>
      <c r="N110" s="1168"/>
      <c r="O110" s="1168"/>
      <c r="P110" s="1168"/>
      <c r="Q110" s="1168"/>
      <c r="R110" s="1168"/>
      <c r="S110" s="1168"/>
      <c r="T110" s="1168"/>
      <c r="U110" s="1168"/>
      <c r="V110" s="1168"/>
      <c r="W110" s="1168"/>
      <c r="X110" s="1169"/>
      <c r="Y110" s="1170">
        <v>1</v>
      </c>
      <c r="Z110" s="1171"/>
      <c r="AA110" s="1171"/>
      <c r="AB110" s="1171"/>
      <c r="AC110" s="1166"/>
      <c r="AD110" s="839"/>
      <c r="AE110" s="839"/>
      <c r="AF110" s="839"/>
      <c r="AG110" s="842"/>
      <c r="AH110" s="1167"/>
      <c r="AI110" s="1168"/>
      <c r="AJ110" s="1168"/>
      <c r="AK110" s="1168"/>
      <c r="AL110" s="1168"/>
      <c r="AM110" s="1168"/>
      <c r="AN110" s="1168"/>
      <c r="AO110" s="1168"/>
      <c r="AP110" s="1168"/>
      <c r="AQ110" s="1168"/>
      <c r="AR110" s="1168"/>
      <c r="AS110" s="1168"/>
      <c r="AT110" s="1169"/>
      <c r="AU110" s="1170"/>
      <c r="AV110" s="1171"/>
      <c r="AW110" s="1171"/>
      <c r="AX110" s="1172"/>
    </row>
    <row r="111" spans="1:51" ht="24.75" customHeight="1" x14ac:dyDescent="0.15">
      <c r="A111" s="771"/>
      <c r="B111" s="772"/>
      <c r="C111" s="772"/>
      <c r="D111" s="772"/>
      <c r="E111" s="772"/>
      <c r="F111" s="773"/>
      <c r="G111" s="1166" t="s">
        <v>422</v>
      </c>
      <c r="H111" s="839"/>
      <c r="I111" s="839"/>
      <c r="J111" s="839"/>
      <c r="K111" s="842"/>
      <c r="L111" s="1167" t="s">
        <v>176</v>
      </c>
      <c r="M111" s="1168"/>
      <c r="N111" s="1168"/>
      <c r="O111" s="1168"/>
      <c r="P111" s="1168"/>
      <c r="Q111" s="1168"/>
      <c r="R111" s="1168"/>
      <c r="S111" s="1168"/>
      <c r="T111" s="1168"/>
      <c r="U111" s="1168"/>
      <c r="V111" s="1168"/>
      <c r="W111" s="1168"/>
      <c r="X111" s="1169"/>
      <c r="Y111" s="1170">
        <v>34</v>
      </c>
      <c r="Z111" s="1171"/>
      <c r="AA111" s="1171"/>
      <c r="AB111" s="1171"/>
      <c r="AC111" s="1166"/>
      <c r="AD111" s="839"/>
      <c r="AE111" s="839"/>
      <c r="AF111" s="839"/>
      <c r="AG111" s="842"/>
      <c r="AH111" s="1167"/>
      <c r="AI111" s="1168"/>
      <c r="AJ111" s="1168"/>
      <c r="AK111" s="1168"/>
      <c r="AL111" s="1168"/>
      <c r="AM111" s="1168"/>
      <c r="AN111" s="1168"/>
      <c r="AO111" s="1168"/>
      <c r="AP111" s="1168"/>
      <c r="AQ111" s="1168"/>
      <c r="AR111" s="1168"/>
      <c r="AS111" s="1168"/>
      <c r="AT111" s="1169"/>
      <c r="AU111" s="1170"/>
      <c r="AV111" s="1171"/>
      <c r="AW111" s="1171"/>
      <c r="AX111" s="1172"/>
    </row>
    <row r="112" spans="1:51" ht="24.75" customHeight="1" x14ac:dyDescent="0.15">
      <c r="A112" s="771"/>
      <c r="B112" s="772"/>
      <c r="C112" s="772"/>
      <c r="D112" s="772"/>
      <c r="E112" s="772"/>
      <c r="F112" s="773"/>
      <c r="G112" s="1166"/>
      <c r="H112" s="839"/>
      <c r="I112" s="839"/>
      <c r="J112" s="839"/>
      <c r="K112" s="842"/>
      <c r="L112" s="1167" t="s">
        <v>423</v>
      </c>
      <c r="M112" s="1168"/>
      <c r="N112" s="1168"/>
      <c r="O112" s="1168"/>
      <c r="P112" s="1168"/>
      <c r="Q112" s="1168"/>
      <c r="R112" s="1168"/>
      <c r="S112" s="1168"/>
      <c r="T112" s="1168"/>
      <c r="U112" s="1168"/>
      <c r="V112" s="1168"/>
      <c r="W112" s="1168"/>
      <c r="X112" s="1169"/>
      <c r="Y112" s="1170">
        <v>30</v>
      </c>
      <c r="Z112" s="1171"/>
      <c r="AA112" s="1171"/>
      <c r="AB112" s="1171"/>
      <c r="AC112" s="1166"/>
      <c r="AD112" s="839"/>
      <c r="AE112" s="839"/>
      <c r="AF112" s="839"/>
      <c r="AG112" s="842"/>
      <c r="AH112" s="1167"/>
      <c r="AI112" s="1168"/>
      <c r="AJ112" s="1168"/>
      <c r="AK112" s="1168"/>
      <c r="AL112" s="1168"/>
      <c r="AM112" s="1168"/>
      <c r="AN112" s="1168"/>
      <c r="AO112" s="1168"/>
      <c r="AP112" s="1168"/>
      <c r="AQ112" s="1168"/>
      <c r="AR112" s="1168"/>
      <c r="AS112" s="1168"/>
      <c r="AT112" s="1169"/>
      <c r="AU112" s="1170"/>
      <c r="AV112" s="1171"/>
      <c r="AW112" s="1171"/>
      <c r="AX112" s="1172"/>
    </row>
    <row r="113" spans="1:50" ht="24.75" customHeight="1" x14ac:dyDescent="0.15">
      <c r="A113" s="771"/>
      <c r="B113" s="772"/>
      <c r="C113" s="772"/>
      <c r="D113" s="772"/>
      <c r="E113" s="772"/>
      <c r="F113" s="773"/>
      <c r="G113" s="1158"/>
      <c r="H113" s="846"/>
      <c r="I113" s="846"/>
      <c r="J113" s="846"/>
      <c r="K113" s="849"/>
      <c r="L113" s="1159"/>
      <c r="M113" s="1160"/>
      <c r="N113" s="1160"/>
      <c r="O113" s="1160"/>
      <c r="P113" s="1160"/>
      <c r="Q113" s="1160"/>
      <c r="R113" s="1160"/>
      <c r="S113" s="1160"/>
      <c r="T113" s="1160"/>
      <c r="U113" s="1160"/>
      <c r="V113" s="1160"/>
      <c r="W113" s="1160"/>
      <c r="X113" s="1161"/>
      <c r="Y113" s="1162"/>
      <c r="Z113" s="1163"/>
      <c r="AA113" s="1163"/>
      <c r="AB113" s="1163"/>
      <c r="AC113" s="1158"/>
      <c r="AD113" s="846"/>
      <c r="AE113" s="846"/>
      <c r="AF113" s="846"/>
      <c r="AG113" s="849"/>
      <c r="AH113" s="1159"/>
      <c r="AI113" s="1160"/>
      <c r="AJ113" s="1160"/>
      <c r="AK113" s="1160"/>
      <c r="AL113" s="1160"/>
      <c r="AM113" s="1160"/>
      <c r="AN113" s="1160"/>
      <c r="AO113" s="1160"/>
      <c r="AP113" s="1160"/>
      <c r="AQ113" s="1160"/>
      <c r="AR113" s="1160"/>
      <c r="AS113" s="1160"/>
      <c r="AT113" s="1161"/>
      <c r="AU113" s="1162"/>
      <c r="AV113" s="1163"/>
      <c r="AW113" s="1163"/>
      <c r="AX113" s="1164"/>
    </row>
    <row r="114" spans="1:50" ht="24.75" customHeight="1" x14ac:dyDescent="0.15">
      <c r="A114" s="771"/>
      <c r="B114" s="772"/>
      <c r="C114" s="772"/>
      <c r="D114" s="772"/>
      <c r="E114" s="772"/>
      <c r="F114" s="773"/>
      <c r="G114" s="707" t="s">
        <v>35</v>
      </c>
      <c r="H114" s="627"/>
      <c r="I114" s="627"/>
      <c r="J114" s="627"/>
      <c r="K114" s="627"/>
      <c r="L114" s="742"/>
      <c r="M114" s="743"/>
      <c r="N114" s="743"/>
      <c r="O114" s="743"/>
      <c r="P114" s="743"/>
      <c r="Q114" s="743"/>
      <c r="R114" s="743"/>
      <c r="S114" s="743"/>
      <c r="T114" s="743"/>
      <c r="U114" s="743"/>
      <c r="V114" s="743"/>
      <c r="W114" s="743"/>
      <c r="X114" s="744"/>
      <c r="Y114" s="745">
        <f>SUM(Y106:AB113)</f>
        <v>240</v>
      </c>
      <c r="Z114" s="746"/>
      <c r="AA114" s="746"/>
      <c r="AB114" s="759"/>
      <c r="AC114" s="707" t="s">
        <v>35</v>
      </c>
      <c r="AD114" s="627"/>
      <c r="AE114" s="627"/>
      <c r="AF114" s="627"/>
      <c r="AG114" s="627"/>
      <c r="AH114" s="742"/>
      <c r="AI114" s="743"/>
      <c r="AJ114" s="743"/>
      <c r="AK114" s="743"/>
      <c r="AL114" s="743"/>
      <c r="AM114" s="743"/>
      <c r="AN114" s="743"/>
      <c r="AO114" s="743"/>
      <c r="AP114" s="743"/>
      <c r="AQ114" s="743"/>
      <c r="AR114" s="743"/>
      <c r="AS114" s="743"/>
      <c r="AT114" s="744"/>
      <c r="AU114" s="745">
        <f>SUM(AU106:AX113)</f>
        <v>5</v>
      </c>
      <c r="AV114" s="746"/>
      <c r="AW114" s="746"/>
      <c r="AX114" s="747"/>
    </row>
    <row r="115" spans="1:50" ht="30" customHeight="1" x14ac:dyDescent="0.15">
      <c r="A115" s="771"/>
      <c r="B115" s="772"/>
      <c r="C115" s="772"/>
      <c r="D115" s="772"/>
      <c r="E115" s="772"/>
      <c r="F115" s="773"/>
      <c r="G115" s="739" t="s">
        <v>424</v>
      </c>
      <c r="H115" s="740"/>
      <c r="I115" s="740"/>
      <c r="J115" s="740"/>
      <c r="K115" s="740"/>
      <c r="L115" s="740"/>
      <c r="M115" s="740"/>
      <c r="N115" s="740"/>
      <c r="O115" s="740"/>
      <c r="P115" s="740"/>
      <c r="Q115" s="740"/>
      <c r="R115" s="740"/>
      <c r="S115" s="740"/>
      <c r="T115" s="740"/>
      <c r="U115" s="740"/>
      <c r="V115" s="740"/>
      <c r="W115" s="740"/>
      <c r="X115" s="740"/>
      <c r="Y115" s="740"/>
      <c r="Z115" s="740"/>
      <c r="AA115" s="740"/>
      <c r="AB115" s="755"/>
      <c r="AC115" s="739" t="s">
        <v>425</v>
      </c>
      <c r="AD115" s="740"/>
      <c r="AE115" s="740"/>
      <c r="AF115" s="740"/>
      <c r="AG115" s="740"/>
      <c r="AH115" s="740"/>
      <c r="AI115" s="740"/>
      <c r="AJ115" s="740"/>
      <c r="AK115" s="740"/>
      <c r="AL115" s="740"/>
      <c r="AM115" s="740"/>
      <c r="AN115" s="740"/>
      <c r="AO115" s="740"/>
      <c r="AP115" s="740"/>
      <c r="AQ115" s="740"/>
      <c r="AR115" s="740"/>
      <c r="AS115" s="740"/>
      <c r="AT115" s="740"/>
      <c r="AU115" s="740"/>
      <c r="AV115" s="740"/>
      <c r="AW115" s="740"/>
      <c r="AX115" s="741"/>
    </row>
    <row r="116" spans="1:50" ht="25.5" customHeight="1" x14ac:dyDescent="0.15">
      <c r="A116" s="771"/>
      <c r="B116" s="772"/>
      <c r="C116" s="772"/>
      <c r="D116" s="772"/>
      <c r="E116" s="772"/>
      <c r="F116" s="773"/>
      <c r="G116" s="731" t="s">
        <v>91</v>
      </c>
      <c r="H116" s="732"/>
      <c r="I116" s="732"/>
      <c r="J116" s="732"/>
      <c r="K116" s="732"/>
      <c r="L116" s="474" t="s">
        <v>136</v>
      </c>
      <c r="M116" s="627"/>
      <c r="N116" s="627"/>
      <c r="O116" s="627"/>
      <c r="P116" s="627"/>
      <c r="Q116" s="627"/>
      <c r="R116" s="627"/>
      <c r="S116" s="627"/>
      <c r="T116" s="627"/>
      <c r="U116" s="627"/>
      <c r="V116" s="627"/>
      <c r="W116" s="627"/>
      <c r="X116" s="637"/>
      <c r="Y116" s="728" t="s">
        <v>137</v>
      </c>
      <c r="Z116" s="733"/>
      <c r="AA116" s="733"/>
      <c r="AB116" s="756"/>
      <c r="AC116" s="731" t="s">
        <v>91</v>
      </c>
      <c r="AD116" s="732"/>
      <c r="AE116" s="732"/>
      <c r="AF116" s="732"/>
      <c r="AG116" s="732"/>
      <c r="AH116" s="474" t="s">
        <v>136</v>
      </c>
      <c r="AI116" s="627"/>
      <c r="AJ116" s="627"/>
      <c r="AK116" s="627"/>
      <c r="AL116" s="627"/>
      <c r="AM116" s="627"/>
      <c r="AN116" s="627"/>
      <c r="AO116" s="627"/>
      <c r="AP116" s="627"/>
      <c r="AQ116" s="627"/>
      <c r="AR116" s="627"/>
      <c r="AS116" s="627"/>
      <c r="AT116" s="637"/>
      <c r="AU116" s="728" t="s">
        <v>137</v>
      </c>
      <c r="AV116" s="733"/>
      <c r="AW116" s="733"/>
      <c r="AX116" s="734"/>
    </row>
    <row r="117" spans="1:50" ht="24.75" customHeight="1" x14ac:dyDescent="0.15">
      <c r="A117" s="771"/>
      <c r="B117" s="772"/>
      <c r="C117" s="772"/>
      <c r="D117" s="772"/>
      <c r="E117" s="772"/>
      <c r="F117" s="773"/>
      <c r="G117" s="714" t="s">
        <v>426</v>
      </c>
      <c r="H117" s="715"/>
      <c r="I117" s="715"/>
      <c r="J117" s="715"/>
      <c r="K117" s="716"/>
      <c r="L117" s="717" t="s">
        <v>427</v>
      </c>
      <c r="M117" s="718"/>
      <c r="N117" s="718"/>
      <c r="O117" s="718"/>
      <c r="P117" s="718"/>
      <c r="Q117" s="718"/>
      <c r="R117" s="718"/>
      <c r="S117" s="718"/>
      <c r="T117" s="718"/>
      <c r="U117" s="718"/>
      <c r="V117" s="718"/>
      <c r="W117" s="718"/>
      <c r="X117" s="719"/>
      <c r="Y117" s="720">
        <v>77</v>
      </c>
      <c r="Z117" s="721"/>
      <c r="AA117" s="721"/>
      <c r="AB117" s="754"/>
      <c r="AC117" s="4007"/>
      <c r="AD117" s="715"/>
      <c r="AE117" s="715"/>
      <c r="AF117" s="715"/>
      <c r="AG117" s="716"/>
      <c r="AH117" s="717"/>
      <c r="AI117" s="718"/>
      <c r="AJ117" s="718"/>
      <c r="AK117" s="718"/>
      <c r="AL117" s="718"/>
      <c r="AM117" s="718"/>
      <c r="AN117" s="718"/>
      <c r="AO117" s="718"/>
      <c r="AP117" s="718"/>
      <c r="AQ117" s="718"/>
      <c r="AR117" s="718"/>
      <c r="AS117" s="718"/>
      <c r="AT117" s="719"/>
      <c r="AU117" s="720"/>
      <c r="AV117" s="721"/>
      <c r="AW117" s="721"/>
      <c r="AX117" s="722"/>
    </row>
    <row r="118" spans="1:50" ht="24.75" customHeight="1" x14ac:dyDescent="0.15">
      <c r="A118" s="771"/>
      <c r="B118" s="772"/>
      <c r="C118" s="772"/>
      <c r="D118" s="772"/>
      <c r="E118" s="772"/>
      <c r="F118" s="773"/>
      <c r="G118" s="1166"/>
      <c r="H118" s="839"/>
      <c r="I118" s="839"/>
      <c r="J118" s="839"/>
      <c r="K118" s="842"/>
      <c r="L118" s="1167"/>
      <c r="M118" s="1168"/>
      <c r="N118" s="1168"/>
      <c r="O118" s="1168"/>
      <c r="P118" s="1168"/>
      <c r="Q118" s="1168"/>
      <c r="R118" s="1168"/>
      <c r="S118" s="1168"/>
      <c r="T118" s="1168"/>
      <c r="U118" s="1168"/>
      <c r="V118" s="1168"/>
      <c r="W118" s="1168"/>
      <c r="X118" s="1169"/>
      <c r="Y118" s="1170"/>
      <c r="Z118" s="1171"/>
      <c r="AA118" s="1171"/>
      <c r="AB118" s="1227"/>
      <c r="AC118" s="1166"/>
      <c r="AD118" s="839"/>
      <c r="AE118" s="839"/>
      <c r="AF118" s="839"/>
      <c r="AG118" s="842"/>
      <c r="AH118" s="1167"/>
      <c r="AI118" s="1168"/>
      <c r="AJ118" s="1168"/>
      <c r="AK118" s="1168"/>
      <c r="AL118" s="1168"/>
      <c r="AM118" s="1168"/>
      <c r="AN118" s="1168"/>
      <c r="AO118" s="1168"/>
      <c r="AP118" s="1168"/>
      <c r="AQ118" s="1168"/>
      <c r="AR118" s="1168"/>
      <c r="AS118" s="1168"/>
      <c r="AT118" s="1169"/>
      <c r="AU118" s="1170"/>
      <c r="AV118" s="1171"/>
      <c r="AW118" s="1171"/>
      <c r="AX118" s="1172"/>
    </row>
    <row r="119" spans="1:50" ht="24.75" customHeight="1" x14ac:dyDescent="0.15">
      <c r="A119" s="771"/>
      <c r="B119" s="772"/>
      <c r="C119" s="772"/>
      <c r="D119" s="772"/>
      <c r="E119" s="772"/>
      <c r="F119" s="773"/>
      <c r="G119" s="1166"/>
      <c r="H119" s="839"/>
      <c r="I119" s="839"/>
      <c r="J119" s="839"/>
      <c r="K119" s="842"/>
      <c r="L119" s="1167"/>
      <c r="M119" s="1168"/>
      <c r="N119" s="1168"/>
      <c r="O119" s="1168"/>
      <c r="P119" s="1168"/>
      <c r="Q119" s="1168"/>
      <c r="R119" s="1168"/>
      <c r="S119" s="1168"/>
      <c r="T119" s="1168"/>
      <c r="U119" s="1168"/>
      <c r="V119" s="1168"/>
      <c r="W119" s="1168"/>
      <c r="X119" s="1169"/>
      <c r="Y119" s="1170"/>
      <c r="Z119" s="1171"/>
      <c r="AA119" s="1171"/>
      <c r="AB119" s="1227"/>
      <c r="AC119" s="1166"/>
      <c r="AD119" s="839"/>
      <c r="AE119" s="839"/>
      <c r="AF119" s="839"/>
      <c r="AG119" s="842"/>
      <c r="AH119" s="1167"/>
      <c r="AI119" s="1168"/>
      <c r="AJ119" s="1168"/>
      <c r="AK119" s="1168"/>
      <c r="AL119" s="1168"/>
      <c r="AM119" s="1168"/>
      <c r="AN119" s="1168"/>
      <c r="AO119" s="1168"/>
      <c r="AP119" s="1168"/>
      <c r="AQ119" s="1168"/>
      <c r="AR119" s="1168"/>
      <c r="AS119" s="1168"/>
      <c r="AT119" s="1169"/>
      <c r="AU119" s="1170"/>
      <c r="AV119" s="1171"/>
      <c r="AW119" s="1171"/>
      <c r="AX119" s="1172"/>
    </row>
    <row r="120" spans="1:50" ht="24.75" customHeight="1" x14ac:dyDescent="0.15">
      <c r="A120" s="771"/>
      <c r="B120" s="772"/>
      <c r="C120" s="772"/>
      <c r="D120" s="772"/>
      <c r="E120" s="772"/>
      <c r="F120" s="773"/>
      <c r="G120" s="1166"/>
      <c r="H120" s="839"/>
      <c r="I120" s="839"/>
      <c r="J120" s="839"/>
      <c r="K120" s="842"/>
      <c r="L120" s="1167"/>
      <c r="M120" s="1168"/>
      <c r="N120" s="1168"/>
      <c r="O120" s="1168"/>
      <c r="P120" s="1168"/>
      <c r="Q120" s="1168"/>
      <c r="R120" s="1168"/>
      <c r="S120" s="1168"/>
      <c r="T120" s="1168"/>
      <c r="U120" s="1168"/>
      <c r="V120" s="1168"/>
      <c r="W120" s="1168"/>
      <c r="X120" s="1169"/>
      <c r="Y120" s="1170"/>
      <c r="Z120" s="1171"/>
      <c r="AA120" s="1171"/>
      <c r="AB120" s="1227"/>
      <c r="AC120" s="1166"/>
      <c r="AD120" s="839"/>
      <c r="AE120" s="839"/>
      <c r="AF120" s="839"/>
      <c r="AG120" s="842"/>
      <c r="AH120" s="1167"/>
      <c r="AI120" s="1168"/>
      <c r="AJ120" s="1168"/>
      <c r="AK120" s="1168"/>
      <c r="AL120" s="1168"/>
      <c r="AM120" s="1168"/>
      <c r="AN120" s="1168"/>
      <c r="AO120" s="1168"/>
      <c r="AP120" s="1168"/>
      <c r="AQ120" s="1168"/>
      <c r="AR120" s="1168"/>
      <c r="AS120" s="1168"/>
      <c r="AT120" s="1169"/>
      <c r="AU120" s="1170"/>
      <c r="AV120" s="1171"/>
      <c r="AW120" s="1171"/>
      <c r="AX120" s="1172"/>
    </row>
    <row r="121" spans="1:50" ht="24.75" customHeight="1" x14ac:dyDescent="0.15">
      <c r="A121" s="771"/>
      <c r="B121" s="772"/>
      <c r="C121" s="772"/>
      <c r="D121" s="772"/>
      <c r="E121" s="772"/>
      <c r="F121" s="773"/>
      <c r="G121" s="1166"/>
      <c r="H121" s="839"/>
      <c r="I121" s="839"/>
      <c r="J121" s="839"/>
      <c r="K121" s="842"/>
      <c r="L121" s="1167"/>
      <c r="M121" s="1168"/>
      <c r="N121" s="1168"/>
      <c r="O121" s="1168"/>
      <c r="P121" s="1168"/>
      <c r="Q121" s="1168"/>
      <c r="R121" s="1168"/>
      <c r="S121" s="1168"/>
      <c r="T121" s="1168"/>
      <c r="U121" s="1168"/>
      <c r="V121" s="1168"/>
      <c r="W121" s="1168"/>
      <c r="X121" s="1169"/>
      <c r="Y121" s="1170"/>
      <c r="Z121" s="1171"/>
      <c r="AA121" s="1171"/>
      <c r="AB121" s="1171"/>
      <c r="AC121" s="1166"/>
      <c r="AD121" s="839"/>
      <c r="AE121" s="839"/>
      <c r="AF121" s="839"/>
      <c r="AG121" s="842"/>
      <c r="AH121" s="1167"/>
      <c r="AI121" s="1168"/>
      <c r="AJ121" s="1168"/>
      <c r="AK121" s="1168"/>
      <c r="AL121" s="1168"/>
      <c r="AM121" s="1168"/>
      <c r="AN121" s="1168"/>
      <c r="AO121" s="1168"/>
      <c r="AP121" s="1168"/>
      <c r="AQ121" s="1168"/>
      <c r="AR121" s="1168"/>
      <c r="AS121" s="1168"/>
      <c r="AT121" s="1169"/>
      <c r="AU121" s="1170"/>
      <c r="AV121" s="1171"/>
      <c r="AW121" s="1171"/>
      <c r="AX121" s="1172"/>
    </row>
    <row r="122" spans="1:50" ht="24.75" customHeight="1" x14ac:dyDescent="0.15">
      <c r="A122" s="771"/>
      <c r="B122" s="772"/>
      <c r="C122" s="772"/>
      <c r="D122" s="772"/>
      <c r="E122" s="772"/>
      <c r="F122" s="773"/>
      <c r="G122" s="1166"/>
      <c r="H122" s="839"/>
      <c r="I122" s="839"/>
      <c r="J122" s="839"/>
      <c r="K122" s="842"/>
      <c r="L122" s="1167"/>
      <c r="M122" s="1168"/>
      <c r="N122" s="1168"/>
      <c r="O122" s="1168"/>
      <c r="P122" s="1168"/>
      <c r="Q122" s="1168"/>
      <c r="R122" s="1168"/>
      <c r="S122" s="1168"/>
      <c r="T122" s="1168"/>
      <c r="U122" s="1168"/>
      <c r="V122" s="1168"/>
      <c r="W122" s="1168"/>
      <c r="X122" s="1169"/>
      <c r="Y122" s="1170"/>
      <c r="Z122" s="1171"/>
      <c r="AA122" s="1171"/>
      <c r="AB122" s="1171"/>
      <c r="AC122" s="1166"/>
      <c r="AD122" s="839"/>
      <c r="AE122" s="839"/>
      <c r="AF122" s="839"/>
      <c r="AG122" s="842"/>
      <c r="AH122" s="1167"/>
      <c r="AI122" s="1168"/>
      <c r="AJ122" s="1168"/>
      <c r="AK122" s="1168"/>
      <c r="AL122" s="1168"/>
      <c r="AM122" s="1168"/>
      <c r="AN122" s="1168"/>
      <c r="AO122" s="1168"/>
      <c r="AP122" s="1168"/>
      <c r="AQ122" s="1168"/>
      <c r="AR122" s="1168"/>
      <c r="AS122" s="1168"/>
      <c r="AT122" s="1169"/>
      <c r="AU122" s="1170"/>
      <c r="AV122" s="1171"/>
      <c r="AW122" s="1171"/>
      <c r="AX122" s="1172"/>
    </row>
    <row r="123" spans="1:50" ht="24.75" customHeight="1" x14ac:dyDescent="0.15">
      <c r="A123" s="771"/>
      <c r="B123" s="772"/>
      <c r="C123" s="772"/>
      <c r="D123" s="772"/>
      <c r="E123" s="772"/>
      <c r="F123" s="773"/>
      <c r="G123" s="1166"/>
      <c r="H123" s="839"/>
      <c r="I123" s="839"/>
      <c r="J123" s="839"/>
      <c r="K123" s="842"/>
      <c r="L123" s="1167"/>
      <c r="M123" s="1168"/>
      <c r="N123" s="1168"/>
      <c r="O123" s="1168"/>
      <c r="P123" s="1168"/>
      <c r="Q123" s="1168"/>
      <c r="R123" s="1168"/>
      <c r="S123" s="1168"/>
      <c r="T123" s="1168"/>
      <c r="U123" s="1168"/>
      <c r="V123" s="1168"/>
      <c r="W123" s="1168"/>
      <c r="X123" s="1169"/>
      <c r="Y123" s="1170"/>
      <c r="Z123" s="1171"/>
      <c r="AA123" s="1171"/>
      <c r="AB123" s="1171"/>
      <c r="AC123" s="1166"/>
      <c r="AD123" s="839"/>
      <c r="AE123" s="839"/>
      <c r="AF123" s="839"/>
      <c r="AG123" s="842"/>
      <c r="AH123" s="1167"/>
      <c r="AI123" s="1168"/>
      <c r="AJ123" s="1168"/>
      <c r="AK123" s="1168"/>
      <c r="AL123" s="1168"/>
      <c r="AM123" s="1168"/>
      <c r="AN123" s="1168"/>
      <c r="AO123" s="1168"/>
      <c r="AP123" s="1168"/>
      <c r="AQ123" s="1168"/>
      <c r="AR123" s="1168"/>
      <c r="AS123" s="1168"/>
      <c r="AT123" s="1169"/>
      <c r="AU123" s="1170"/>
      <c r="AV123" s="1171"/>
      <c r="AW123" s="1171"/>
      <c r="AX123" s="1172"/>
    </row>
    <row r="124" spans="1:50" ht="24.75" customHeight="1" x14ac:dyDescent="0.15">
      <c r="A124" s="771"/>
      <c r="B124" s="772"/>
      <c r="C124" s="772"/>
      <c r="D124" s="772"/>
      <c r="E124" s="772"/>
      <c r="F124" s="773"/>
      <c r="G124" s="1158"/>
      <c r="H124" s="846"/>
      <c r="I124" s="846"/>
      <c r="J124" s="846"/>
      <c r="K124" s="849"/>
      <c r="L124" s="1159"/>
      <c r="M124" s="1160"/>
      <c r="N124" s="1160"/>
      <c r="O124" s="1160"/>
      <c r="P124" s="1160"/>
      <c r="Q124" s="1160"/>
      <c r="R124" s="1160"/>
      <c r="S124" s="1160"/>
      <c r="T124" s="1160"/>
      <c r="U124" s="1160"/>
      <c r="V124" s="1160"/>
      <c r="W124" s="1160"/>
      <c r="X124" s="1161"/>
      <c r="Y124" s="1162"/>
      <c r="Z124" s="1163"/>
      <c r="AA124" s="1163"/>
      <c r="AB124" s="1163"/>
      <c r="AC124" s="1158"/>
      <c r="AD124" s="846"/>
      <c r="AE124" s="846"/>
      <c r="AF124" s="846"/>
      <c r="AG124" s="849"/>
      <c r="AH124" s="1159"/>
      <c r="AI124" s="1160"/>
      <c r="AJ124" s="1160"/>
      <c r="AK124" s="1160"/>
      <c r="AL124" s="1160"/>
      <c r="AM124" s="1160"/>
      <c r="AN124" s="1160"/>
      <c r="AO124" s="1160"/>
      <c r="AP124" s="1160"/>
      <c r="AQ124" s="1160"/>
      <c r="AR124" s="1160"/>
      <c r="AS124" s="1160"/>
      <c r="AT124" s="1161"/>
      <c r="AU124" s="1162"/>
      <c r="AV124" s="1163"/>
      <c r="AW124" s="1163"/>
      <c r="AX124" s="1164"/>
    </row>
    <row r="125" spans="1:50" ht="24.75" customHeight="1" x14ac:dyDescent="0.15">
      <c r="A125" s="771"/>
      <c r="B125" s="772"/>
      <c r="C125" s="772"/>
      <c r="D125" s="772"/>
      <c r="E125" s="772"/>
      <c r="F125" s="773"/>
      <c r="G125" s="707" t="s">
        <v>35</v>
      </c>
      <c r="H125" s="627"/>
      <c r="I125" s="627"/>
      <c r="J125" s="627"/>
      <c r="K125" s="627"/>
      <c r="L125" s="742"/>
      <c r="M125" s="743"/>
      <c r="N125" s="743"/>
      <c r="O125" s="743"/>
      <c r="P125" s="743"/>
      <c r="Q125" s="743"/>
      <c r="R125" s="743"/>
      <c r="S125" s="743"/>
      <c r="T125" s="743"/>
      <c r="U125" s="743"/>
      <c r="V125" s="743"/>
      <c r="W125" s="743"/>
      <c r="X125" s="744"/>
      <c r="Y125" s="745">
        <f>SUM(Y117:AB124)</f>
        <v>77</v>
      </c>
      <c r="Z125" s="746"/>
      <c r="AA125" s="746"/>
      <c r="AB125" s="759"/>
      <c r="AC125" s="707" t="s">
        <v>35</v>
      </c>
      <c r="AD125" s="627"/>
      <c r="AE125" s="627"/>
      <c r="AF125" s="627"/>
      <c r="AG125" s="627"/>
      <c r="AH125" s="742"/>
      <c r="AI125" s="743"/>
      <c r="AJ125" s="743"/>
      <c r="AK125" s="743"/>
      <c r="AL125" s="743"/>
      <c r="AM125" s="743"/>
      <c r="AN125" s="743"/>
      <c r="AO125" s="743"/>
      <c r="AP125" s="743"/>
      <c r="AQ125" s="743"/>
      <c r="AR125" s="743"/>
      <c r="AS125" s="743"/>
      <c r="AT125" s="744"/>
      <c r="AU125" s="745">
        <f>SUM(AU117:AX124)</f>
        <v>0</v>
      </c>
      <c r="AV125" s="746"/>
      <c r="AW125" s="746"/>
      <c r="AX125" s="747"/>
    </row>
    <row r="126" spans="1:50" ht="30" customHeight="1" x14ac:dyDescent="0.15">
      <c r="A126" s="771"/>
      <c r="B126" s="772"/>
      <c r="C126" s="772"/>
      <c r="D126" s="772"/>
      <c r="E126" s="772"/>
      <c r="F126" s="773"/>
      <c r="G126" s="739" t="s">
        <v>428</v>
      </c>
      <c r="H126" s="740"/>
      <c r="I126" s="740"/>
      <c r="J126" s="740"/>
      <c r="K126" s="740"/>
      <c r="L126" s="740"/>
      <c r="M126" s="740"/>
      <c r="N126" s="740"/>
      <c r="O126" s="740"/>
      <c r="P126" s="740"/>
      <c r="Q126" s="740"/>
      <c r="R126" s="740"/>
      <c r="S126" s="740"/>
      <c r="T126" s="740"/>
      <c r="U126" s="740"/>
      <c r="V126" s="740"/>
      <c r="W126" s="740"/>
      <c r="X126" s="740"/>
      <c r="Y126" s="740"/>
      <c r="Z126" s="740"/>
      <c r="AA126" s="740"/>
      <c r="AB126" s="755"/>
      <c r="AC126" s="739" t="s">
        <v>429</v>
      </c>
      <c r="AD126" s="740"/>
      <c r="AE126" s="740"/>
      <c r="AF126" s="740"/>
      <c r="AG126" s="740"/>
      <c r="AH126" s="740"/>
      <c r="AI126" s="740"/>
      <c r="AJ126" s="740"/>
      <c r="AK126" s="740"/>
      <c r="AL126" s="740"/>
      <c r="AM126" s="740"/>
      <c r="AN126" s="740"/>
      <c r="AO126" s="740"/>
      <c r="AP126" s="740"/>
      <c r="AQ126" s="740"/>
      <c r="AR126" s="740"/>
      <c r="AS126" s="740"/>
      <c r="AT126" s="740"/>
      <c r="AU126" s="740"/>
      <c r="AV126" s="740"/>
      <c r="AW126" s="740"/>
      <c r="AX126" s="741"/>
    </row>
    <row r="127" spans="1:50" ht="24.75" customHeight="1" x14ac:dyDescent="0.15">
      <c r="A127" s="771"/>
      <c r="B127" s="772"/>
      <c r="C127" s="772"/>
      <c r="D127" s="772"/>
      <c r="E127" s="772"/>
      <c r="F127" s="773"/>
      <c r="G127" s="731" t="s">
        <v>91</v>
      </c>
      <c r="H127" s="732"/>
      <c r="I127" s="732"/>
      <c r="J127" s="732"/>
      <c r="K127" s="732"/>
      <c r="L127" s="474" t="s">
        <v>136</v>
      </c>
      <c r="M127" s="627"/>
      <c r="N127" s="627"/>
      <c r="O127" s="627"/>
      <c r="P127" s="627"/>
      <c r="Q127" s="627"/>
      <c r="R127" s="627"/>
      <c r="S127" s="627"/>
      <c r="T127" s="627"/>
      <c r="U127" s="627"/>
      <c r="V127" s="627"/>
      <c r="W127" s="627"/>
      <c r="X127" s="637"/>
      <c r="Y127" s="728" t="s">
        <v>137</v>
      </c>
      <c r="Z127" s="733"/>
      <c r="AA127" s="733"/>
      <c r="AB127" s="756"/>
      <c r="AC127" s="731" t="s">
        <v>91</v>
      </c>
      <c r="AD127" s="732"/>
      <c r="AE127" s="732"/>
      <c r="AF127" s="732"/>
      <c r="AG127" s="732"/>
      <c r="AH127" s="474" t="s">
        <v>136</v>
      </c>
      <c r="AI127" s="627"/>
      <c r="AJ127" s="627"/>
      <c r="AK127" s="627"/>
      <c r="AL127" s="627"/>
      <c r="AM127" s="627"/>
      <c r="AN127" s="627"/>
      <c r="AO127" s="627"/>
      <c r="AP127" s="627"/>
      <c r="AQ127" s="627"/>
      <c r="AR127" s="627"/>
      <c r="AS127" s="627"/>
      <c r="AT127" s="637"/>
      <c r="AU127" s="728" t="s">
        <v>137</v>
      </c>
      <c r="AV127" s="733"/>
      <c r="AW127" s="733"/>
      <c r="AX127" s="734"/>
    </row>
    <row r="128" spans="1:50" ht="24.75" customHeight="1" x14ac:dyDescent="0.15">
      <c r="A128" s="771"/>
      <c r="B128" s="772"/>
      <c r="C128" s="772"/>
      <c r="D128" s="772"/>
      <c r="E128" s="772"/>
      <c r="F128" s="773"/>
      <c r="G128" s="714" t="s">
        <v>416</v>
      </c>
      <c r="H128" s="715"/>
      <c r="I128" s="715"/>
      <c r="J128" s="715"/>
      <c r="K128" s="716"/>
      <c r="L128" s="717" t="s">
        <v>430</v>
      </c>
      <c r="M128" s="718"/>
      <c r="N128" s="718"/>
      <c r="O128" s="718"/>
      <c r="P128" s="718"/>
      <c r="Q128" s="718"/>
      <c r="R128" s="718"/>
      <c r="S128" s="718"/>
      <c r="T128" s="718"/>
      <c r="U128" s="718"/>
      <c r="V128" s="718"/>
      <c r="W128" s="718"/>
      <c r="X128" s="719"/>
      <c r="Y128" s="720">
        <v>10</v>
      </c>
      <c r="Z128" s="721"/>
      <c r="AA128" s="721"/>
      <c r="AB128" s="754"/>
      <c r="AC128" s="714"/>
      <c r="AD128" s="715"/>
      <c r="AE128" s="715"/>
      <c r="AF128" s="715"/>
      <c r="AG128" s="716"/>
      <c r="AH128" s="717"/>
      <c r="AI128" s="718"/>
      <c r="AJ128" s="718"/>
      <c r="AK128" s="718"/>
      <c r="AL128" s="718"/>
      <c r="AM128" s="718"/>
      <c r="AN128" s="718"/>
      <c r="AO128" s="718"/>
      <c r="AP128" s="718"/>
      <c r="AQ128" s="718"/>
      <c r="AR128" s="718"/>
      <c r="AS128" s="718"/>
      <c r="AT128" s="719"/>
      <c r="AU128" s="720"/>
      <c r="AV128" s="721"/>
      <c r="AW128" s="721"/>
      <c r="AX128" s="722"/>
    </row>
    <row r="129" spans="1:50" ht="24.75" customHeight="1" x14ac:dyDescent="0.15">
      <c r="A129" s="771"/>
      <c r="B129" s="772"/>
      <c r="C129" s="772"/>
      <c r="D129" s="772"/>
      <c r="E129" s="772"/>
      <c r="F129" s="773"/>
      <c r="G129" s="1166"/>
      <c r="H129" s="839"/>
      <c r="I129" s="839"/>
      <c r="J129" s="839"/>
      <c r="K129" s="842"/>
      <c r="L129" s="1167"/>
      <c r="M129" s="1168"/>
      <c r="N129" s="1168"/>
      <c r="O129" s="1168"/>
      <c r="P129" s="1168"/>
      <c r="Q129" s="1168"/>
      <c r="R129" s="1168"/>
      <c r="S129" s="1168"/>
      <c r="T129" s="1168"/>
      <c r="U129" s="1168"/>
      <c r="V129" s="1168"/>
      <c r="W129" s="1168"/>
      <c r="X129" s="1169"/>
      <c r="Y129" s="1170"/>
      <c r="Z129" s="1171"/>
      <c r="AA129" s="1171"/>
      <c r="AB129" s="1227"/>
      <c r="AC129" s="1166"/>
      <c r="AD129" s="839"/>
      <c r="AE129" s="839"/>
      <c r="AF129" s="839"/>
      <c r="AG129" s="842"/>
      <c r="AH129" s="1167"/>
      <c r="AI129" s="1168"/>
      <c r="AJ129" s="1168"/>
      <c r="AK129" s="1168"/>
      <c r="AL129" s="1168"/>
      <c r="AM129" s="1168"/>
      <c r="AN129" s="1168"/>
      <c r="AO129" s="1168"/>
      <c r="AP129" s="1168"/>
      <c r="AQ129" s="1168"/>
      <c r="AR129" s="1168"/>
      <c r="AS129" s="1168"/>
      <c r="AT129" s="1169"/>
      <c r="AU129" s="1170"/>
      <c r="AV129" s="1171"/>
      <c r="AW129" s="1171"/>
      <c r="AX129" s="1172"/>
    </row>
    <row r="130" spans="1:50" ht="24.75" customHeight="1" x14ac:dyDescent="0.15">
      <c r="A130" s="771"/>
      <c r="B130" s="772"/>
      <c r="C130" s="772"/>
      <c r="D130" s="772"/>
      <c r="E130" s="772"/>
      <c r="F130" s="773"/>
      <c r="G130" s="1166"/>
      <c r="H130" s="839"/>
      <c r="I130" s="839"/>
      <c r="J130" s="839"/>
      <c r="K130" s="842"/>
      <c r="L130" s="1167"/>
      <c r="M130" s="1168"/>
      <c r="N130" s="1168"/>
      <c r="O130" s="1168"/>
      <c r="P130" s="1168"/>
      <c r="Q130" s="1168"/>
      <c r="R130" s="1168"/>
      <c r="S130" s="1168"/>
      <c r="T130" s="1168"/>
      <c r="U130" s="1168"/>
      <c r="V130" s="1168"/>
      <c r="W130" s="1168"/>
      <c r="X130" s="1169"/>
      <c r="Y130" s="1170"/>
      <c r="Z130" s="1171"/>
      <c r="AA130" s="1171"/>
      <c r="AB130" s="1227"/>
      <c r="AC130" s="1166"/>
      <c r="AD130" s="839"/>
      <c r="AE130" s="839"/>
      <c r="AF130" s="839"/>
      <c r="AG130" s="842"/>
      <c r="AH130" s="1167"/>
      <c r="AI130" s="1168"/>
      <c r="AJ130" s="1168"/>
      <c r="AK130" s="1168"/>
      <c r="AL130" s="1168"/>
      <c r="AM130" s="1168"/>
      <c r="AN130" s="1168"/>
      <c r="AO130" s="1168"/>
      <c r="AP130" s="1168"/>
      <c r="AQ130" s="1168"/>
      <c r="AR130" s="1168"/>
      <c r="AS130" s="1168"/>
      <c r="AT130" s="1169"/>
      <c r="AU130" s="1170"/>
      <c r="AV130" s="1171"/>
      <c r="AW130" s="1171"/>
      <c r="AX130" s="1172"/>
    </row>
    <row r="131" spans="1:50" ht="24.75" customHeight="1" x14ac:dyDescent="0.15">
      <c r="A131" s="771"/>
      <c r="B131" s="772"/>
      <c r="C131" s="772"/>
      <c r="D131" s="772"/>
      <c r="E131" s="772"/>
      <c r="F131" s="773"/>
      <c r="G131" s="1166"/>
      <c r="H131" s="839"/>
      <c r="I131" s="839"/>
      <c r="J131" s="839"/>
      <c r="K131" s="842"/>
      <c r="L131" s="1167"/>
      <c r="M131" s="1168"/>
      <c r="N131" s="1168"/>
      <c r="O131" s="1168"/>
      <c r="P131" s="1168"/>
      <c r="Q131" s="1168"/>
      <c r="R131" s="1168"/>
      <c r="S131" s="1168"/>
      <c r="T131" s="1168"/>
      <c r="U131" s="1168"/>
      <c r="V131" s="1168"/>
      <c r="W131" s="1168"/>
      <c r="X131" s="1169"/>
      <c r="Y131" s="1170"/>
      <c r="Z131" s="1171"/>
      <c r="AA131" s="1171"/>
      <c r="AB131" s="1227"/>
      <c r="AC131" s="1166"/>
      <c r="AD131" s="839"/>
      <c r="AE131" s="839"/>
      <c r="AF131" s="839"/>
      <c r="AG131" s="842"/>
      <c r="AH131" s="1167"/>
      <c r="AI131" s="1168"/>
      <c r="AJ131" s="1168"/>
      <c r="AK131" s="1168"/>
      <c r="AL131" s="1168"/>
      <c r="AM131" s="1168"/>
      <c r="AN131" s="1168"/>
      <c r="AO131" s="1168"/>
      <c r="AP131" s="1168"/>
      <c r="AQ131" s="1168"/>
      <c r="AR131" s="1168"/>
      <c r="AS131" s="1168"/>
      <c r="AT131" s="1169"/>
      <c r="AU131" s="1170"/>
      <c r="AV131" s="1171"/>
      <c r="AW131" s="1171"/>
      <c r="AX131" s="1172"/>
    </row>
    <row r="132" spans="1:50" ht="24.75" customHeight="1" x14ac:dyDescent="0.15">
      <c r="A132" s="771"/>
      <c r="B132" s="772"/>
      <c r="C132" s="772"/>
      <c r="D132" s="772"/>
      <c r="E132" s="772"/>
      <c r="F132" s="773"/>
      <c r="G132" s="1166"/>
      <c r="H132" s="839"/>
      <c r="I132" s="839"/>
      <c r="J132" s="839"/>
      <c r="K132" s="842"/>
      <c r="L132" s="1167"/>
      <c r="M132" s="1168"/>
      <c r="N132" s="1168"/>
      <c r="O132" s="1168"/>
      <c r="P132" s="1168"/>
      <c r="Q132" s="1168"/>
      <c r="R132" s="1168"/>
      <c r="S132" s="1168"/>
      <c r="T132" s="1168"/>
      <c r="U132" s="1168"/>
      <c r="V132" s="1168"/>
      <c r="W132" s="1168"/>
      <c r="X132" s="1169"/>
      <c r="Y132" s="1170"/>
      <c r="Z132" s="1171"/>
      <c r="AA132" s="1171"/>
      <c r="AB132" s="1171"/>
      <c r="AC132" s="1166"/>
      <c r="AD132" s="839"/>
      <c r="AE132" s="839"/>
      <c r="AF132" s="839"/>
      <c r="AG132" s="842"/>
      <c r="AH132" s="1167"/>
      <c r="AI132" s="1168"/>
      <c r="AJ132" s="1168"/>
      <c r="AK132" s="1168"/>
      <c r="AL132" s="1168"/>
      <c r="AM132" s="1168"/>
      <c r="AN132" s="1168"/>
      <c r="AO132" s="1168"/>
      <c r="AP132" s="1168"/>
      <c r="AQ132" s="1168"/>
      <c r="AR132" s="1168"/>
      <c r="AS132" s="1168"/>
      <c r="AT132" s="1169"/>
      <c r="AU132" s="1170"/>
      <c r="AV132" s="1171"/>
      <c r="AW132" s="1171"/>
      <c r="AX132" s="1172"/>
    </row>
    <row r="133" spans="1:50" ht="24.75" customHeight="1" x14ac:dyDescent="0.15">
      <c r="A133" s="771"/>
      <c r="B133" s="772"/>
      <c r="C133" s="772"/>
      <c r="D133" s="772"/>
      <c r="E133" s="772"/>
      <c r="F133" s="773"/>
      <c r="G133" s="1166"/>
      <c r="H133" s="839"/>
      <c r="I133" s="839"/>
      <c r="J133" s="839"/>
      <c r="K133" s="842"/>
      <c r="L133" s="1167"/>
      <c r="M133" s="1168"/>
      <c r="N133" s="1168"/>
      <c r="O133" s="1168"/>
      <c r="P133" s="1168"/>
      <c r="Q133" s="1168"/>
      <c r="R133" s="1168"/>
      <c r="S133" s="1168"/>
      <c r="T133" s="1168"/>
      <c r="U133" s="1168"/>
      <c r="V133" s="1168"/>
      <c r="W133" s="1168"/>
      <c r="X133" s="1169"/>
      <c r="Y133" s="1170"/>
      <c r="Z133" s="1171"/>
      <c r="AA133" s="1171"/>
      <c r="AB133" s="1171"/>
      <c r="AC133" s="1166"/>
      <c r="AD133" s="839"/>
      <c r="AE133" s="839"/>
      <c r="AF133" s="839"/>
      <c r="AG133" s="842"/>
      <c r="AH133" s="1167"/>
      <c r="AI133" s="1168"/>
      <c r="AJ133" s="1168"/>
      <c r="AK133" s="1168"/>
      <c r="AL133" s="1168"/>
      <c r="AM133" s="1168"/>
      <c r="AN133" s="1168"/>
      <c r="AO133" s="1168"/>
      <c r="AP133" s="1168"/>
      <c r="AQ133" s="1168"/>
      <c r="AR133" s="1168"/>
      <c r="AS133" s="1168"/>
      <c r="AT133" s="1169"/>
      <c r="AU133" s="1170"/>
      <c r="AV133" s="1171"/>
      <c r="AW133" s="1171"/>
      <c r="AX133" s="1172"/>
    </row>
    <row r="134" spans="1:50" ht="24.75" customHeight="1" x14ac:dyDescent="0.15">
      <c r="A134" s="771"/>
      <c r="B134" s="772"/>
      <c r="C134" s="772"/>
      <c r="D134" s="772"/>
      <c r="E134" s="772"/>
      <c r="F134" s="773"/>
      <c r="G134" s="1166"/>
      <c r="H134" s="839"/>
      <c r="I134" s="839"/>
      <c r="J134" s="839"/>
      <c r="K134" s="842"/>
      <c r="L134" s="1167"/>
      <c r="M134" s="1168"/>
      <c r="N134" s="1168"/>
      <c r="O134" s="1168"/>
      <c r="P134" s="1168"/>
      <c r="Q134" s="1168"/>
      <c r="R134" s="1168"/>
      <c r="S134" s="1168"/>
      <c r="T134" s="1168"/>
      <c r="U134" s="1168"/>
      <c r="V134" s="1168"/>
      <c r="W134" s="1168"/>
      <c r="X134" s="1169"/>
      <c r="Y134" s="1170"/>
      <c r="Z134" s="1171"/>
      <c r="AA134" s="1171"/>
      <c r="AB134" s="1171"/>
      <c r="AC134" s="1166"/>
      <c r="AD134" s="839"/>
      <c r="AE134" s="839"/>
      <c r="AF134" s="839"/>
      <c r="AG134" s="842"/>
      <c r="AH134" s="1167"/>
      <c r="AI134" s="1168"/>
      <c r="AJ134" s="1168"/>
      <c r="AK134" s="1168"/>
      <c r="AL134" s="1168"/>
      <c r="AM134" s="1168"/>
      <c r="AN134" s="1168"/>
      <c r="AO134" s="1168"/>
      <c r="AP134" s="1168"/>
      <c r="AQ134" s="1168"/>
      <c r="AR134" s="1168"/>
      <c r="AS134" s="1168"/>
      <c r="AT134" s="1169"/>
      <c r="AU134" s="1170"/>
      <c r="AV134" s="1171"/>
      <c r="AW134" s="1171"/>
      <c r="AX134" s="1172"/>
    </row>
    <row r="135" spans="1:50" ht="24.75" customHeight="1" x14ac:dyDescent="0.15">
      <c r="A135" s="771"/>
      <c r="B135" s="772"/>
      <c r="C135" s="772"/>
      <c r="D135" s="772"/>
      <c r="E135" s="772"/>
      <c r="F135" s="773"/>
      <c r="G135" s="1158"/>
      <c r="H135" s="846"/>
      <c r="I135" s="846"/>
      <c r="J135" s="846"/>
      <c r="K135" s="849"/>
      <c r="L135" s="1159"/>
      <c r="M135" s="1160"/>
      <c r="N135" s="1160"/>
      <c r="O135" s="1160"/>
      <c r="P135" s="1160"/>
      <c r="Q135" s="1160"/>
      <c r="R135" s="1160"/>
      <c r="S135" s="1160"/>
      <c r="T135" s="1160"/>
      <c r="U135" s="1160"/>
      <c r="V135" s="1160"/>
      <c r="W135" s="1160"/>
      <c r="X135" s="1161"/>
      <c r="Y135" s="1162"/>
      <c r="Z135" s="1163"/>
      <c r="AA135" s="1163"/>
      <c r="AB135" s="1163"/>
      <c r="AC135" s="1158"/>
      <c r="AD135" s="846"/>
      <c r="AE135" s="846"/>
      <c r="AF135" s="846"/>
      <c r="AG135" s="849"/>
      <c r="AH135" s="1159"/>
      <c r="AI135" s="1160"/>
      <c r="AJ135" s="1160"/>
      <c r="AK135" s="1160"/>
      <c r="AL135" s="1160"/>
      <c r="AM135" s="1160"/>
      <c r="AN135" s="1160"/>
      <c r="AO135" s="1160"/>
      <c r="AP135" s="1160"/>
      <c r="AQ135" s="1160"/>
      <c r="AR135" s="1160"/>
      <c r="AS135" s="1160"/>
      <c r="AT135" s="1161"/>
      <c r="AU135" s="1162"/>
      <c r="AV135" s="1163"/>
      <c r="AW135" s="1163"/>
      <c r="AX135" s="1164"/>
    </row>
    <row r="136" spans="1:50" ht="24.75" customHeight="1" x14ac:dyDescent="0.15">
      <c r="A136" s="771"/>
      <c r="B136" s="772"/>
      <c r="C136" s="772"/>
      <c r="D136" s="772"/>
      <c r="E136" s="772"/>
      <c r="F136" s="773"/>
      <c r="G136" s="707" t="s">
        <v>35</v>
      </c>
      <c r="H136" s="627"/>
      <c r="I136" s="627"/>
      <c r="J136" s="627"/>
      <c r="K136" s="627"/>
      <c r="L136" s="742"/>
      <c r="M136" s="743"/>
      <c r="N136" s="743"/>
      <c r="O136" s="743"/>
      <c r="P136" s="743"/>
      <c r="Q136" s="743"/>
      <c r="R136" s="743"/>
      <c r="S136" s="743"/>
      <c r="T136" s="743"/>
      <c r="U136" s="743"/>
      <c r="V136" s="743"/>
      <c r="W136" s="743"/>
      <c r="X136" s="744"/>
      <c r="Y136" s="745">
        <f>SUM(Y128:AB135)</f>
        <v>10</v>
      </c>
      <c r="Z136" s="746"/>
      <c r="AA136" s="746"/>
      <c r="AB136" s="759"/>
      <c r="AC136" s="707" t="s">
        <v>35</v>
      </c>
      <c r="AD136" s="627"/>
      <c r="AE136" s="627"/>
      <c r="AF136" s="627"/>
      <c r="AG136" s="627"/>
      <c r="AH136" s="742"/>
      <c r="AI136" s="743"/>
      <c r="AJ136" s="743"/>
      <c r="AK136" s="743"/>
      <c r="AL136" s="743"/>
      <c r="AM136" s="743"/>
      <c r="AN136" s="743"/>
      <c r="AO136" s="743"/>
      <c r="AP136" s="743"/>
      <c r="AQ136" s="743"/>
      <c r="AR136" s="743"/>
      <c r="AS136" s="743"/>
      <c r="AT136" s="744"/>
      <c r="AU136" s="745">
        <f>SUM(AU128:AX135)</f>
        <v>0</v>
      </c>
      <c r="AV136" s="746"/>
      <c r="AW136" s="746"/>
      <c r="AX136" s="747"/>
    </row>
    <row r="137" spans="1:50" ht="30" customHeight="1" x14ac:dyDescent="0.15">
      <c r="A137" s="771"/>
      <c r="B137" s="772"/>
      <c r="C137" s="772"/>
      <c r="D137" s="772"/>
      <c r="E137" s="772"/>
      <c r="F137" s="773"/>
      <c r="G137" s="739" t="s">
        <v>431</v>
      </c>
      <c r="H137" s="740"/>
      <c r="I137" s="740"/>
      <c r="J137" s="740"/>
      <c r="K137" s="740"/>
      <c r="L137" s="740"/>
      <c r="M137" s="740"/>
      <c r="N137" s="740"/>
      <c r="O137" s="740"/>
      <c r="P137" s="740"/>
      <c r="Q137" s="740"/>
      <c r="R137" s="740"/>
      <c r="S137" s="740"/>
      <c r="T137" s="740"/>
      <c r="U137" s="740"/>
      <c r="V137" s="740"/>
      <c r="W137" s="740"/>
      <c r="X137" s="740"/>
      <c r="Y137" s="740"/>
      <c r="Z137" s="740"/>
      <c r="AA137" s="740"/>
      <c r="AB137" s="755"/>
      <c r="AC137" s="739" t="s">
        <v>432</v>
      </c>
      <c r="AD137" s="740"/>
      <c r="AE137" s="740"/>
      <c r="AF137" s="740"/>
      <c r="AG137" s="740"/>
      <c r="AH137" s="740"/>
      <c r="AI137" s="740"/>
      <c r="AJ137" s="740"/>
      <c r="AK137" s="740"/>
      <c r="AL137" s="740"/>
      <c r="AM137" s="740"/>
      <c r="AN137" s="740"/>
      <c r="AO137" s="740"/>
      <c r="AP137" s="740"/>
      <c r="AQ137" s="740"/>
      <c r="AR137" s="740"/>
      <c r="AS137" s="740"/>
      <c r="AT137" s="740"/>
      <c r="AU137" s="740"/>
      <c r="AV137" s="740"/>
      <c r="AW137" s="740"/>
      <c r="AX137" s="741"/>
    </row>
    <row r="138" spans="1:50" ht="24.75" customHeight="1" x14ac:dyDescent="0.15">
      <c r="A138" s="771"/>
      <c r="B138" s="772"/>
      <c r="C138" s="772"/>
      <c r="D138" s="772"/>
      <c r="E138" s="772"/>
      <c r="F138" s="773"/>
      <c r="G138" s="731" t="s">
        <v>91</v>
      </c>
      <c r="H138" s="732"/>
      <c r="I138" s="732"/>
      <c r="J138" s="732"/>
      <c r="K138" s="732"/>
      <c r="L138" s="474" t="s">
        <v>136</v>
      </c>
      <c r="M138" s="627"/>
      <c r="N138" s="627"/>
      <c r="O138" s="627"/>
      <c r="P138" s="627"/>
      <c r="Q138" s="627"/>
      <c r="R138" s="627"/>
      <c r="S138" s="627"/>
      <c r="T138" s="627"/>
      <c r="U138" s="627"/>
      <c r="V138" s="627"/>
      <c r="W138" s="627"/>
      <c r="X138" s="637"/>
      <c r="Y138" s="728" t="s">
        <v>137</v>
      </c>
      <c r="Z138" s="733"/>
      <c r="AA138" s="733"/>
      <c r="AB138" s="756"/>
      <c r="AC138" s="731" t="s">
        <v>91</v>
      </c>
      <c r="AD138" s="732"/>
      <c r="AE138" s="732"/>
      <c r="AF138" s="732"/>
      <c r="AG138" s="732"/>
      <c r="AH138" s="474" t="s">
        <v>136</v>
      </c>
      <c r="AI138" s="627"/>
      <c r="AJ138" s="627"/>
      <c r="AK138" s="627"/>
      <c r="AL138" s="627"/>
      <c r="AM138" s="627"/>
      <c r="AN138" s="627"/>
      <c r="AO138" s="627"/>
      <c r="AP138" s="627"/>
      <c r="AQ138" s="627"/>
      <c r="AR138" s="627"/>
      <c r="AS138" s="627"/>
      <c r="AT138" s="637"/>
      <c r="AU138" s="728" t="s">
        <v>137</v>
      </c>
      <c r="AV138" s="733"/>
      <c r="AW138" s="733"/>
      <c r="AX138" s="734"/>
    </row>
    <row r="139" spans="1:50" ht="24.75" customHeight="1" x14ac:dyDescent="0.15">
      <c r="A139" s="771"/>
      <c r="B139" s="772"/>
      <c r="C139" s="772"/>
      <c r="D139" s="772"/>
      <c r="E139" s="772"/>
      <c r="F139" s="773"/>
      <c r="G139" s="714" t="s">
        <v>433</v>
      </c>
      <c r="H139" s="715"/>
      <c r="I139" s="715"/>
      <c r="J139" s="715"/>
      <c r="K139" s="716"/>
      <c r="L139" s="717" t="s">
        <v>434</v>
      </c>
      <c r="M139" s="718"/>
      <c r="N139" s="718"/>
      <c r="O139" s="718"/>
      <c r="P139" s="718"/>
      <c r="Q139" s="718"/>
      <c r="R139" s="718"/>
      <c r="S139" s="718"/>
      <c r="T139" s="718"/>
      <c r="U139" s="718"/>
      <c r="V139" s="718"/>
      <c r="W139" s="718"/>
      <c r="X139" s="719"/>
      <c r="Y139" s="720">
        <v>6</v>
      </c>
      <c r="Z139" s="721"/>
      <c r="AA139" s="721"/>
      <c r="AB139" s="754"/>
      <c r="AC139" s="714"/>
      <c r="AD139" s="715"/>
      <c r="AE139" s="715"/>
      <c r="AF139" s="715"/>
      <c r="AG139" s="716"/>
      <c r="AH139" s="717"/>
      <c r="AI139" s="718"/>
      <c r="AJ139" s="718"/>
      <c r="AK139" s="718"/>
      <c r="AL139" s="718"/>
      <c r="AM139" s="718"/>
      <c r="AN139" s="718"/>
      <c r="AO139" s="718"/>
      <c r="AP139" s="718"/>
      <c r="AQ139" s="718"/>
      <c r="AR139" s="718"/>
      <c r="AS139" s="718"/>
      <c r="AT139" s="719"/>
      <c r="AU139" s="720"/>
      <c r="AV139" s="721"/>
      <c r="AW139" s="721"/>
      <c r="AX139" s="722"/>
    </row>
    <row r="140" spans="1:50" ht="24.75" customHeight="1" x14ac:dyDescent="0.15">
      <c r="A140" s="771"/>
      <c r="B140" s="772"/>
      <c r="C140" s="772"/>
      <c r="D140" s="772"/>
      <c r="E140" s="772"/>
      <c r="F140" s="773"/>
      <c r="G140" s="1166"/>
      <c r="H140" s="839"/>
      <c r="I140" s="839"/>
      <c r="J140" s="839"/>
      <c r="K140" s="842"/>
      <c r="L140" s="1167"/>
      <c r="M140" s="1168"/>
      <c r="N140" s="1168"/>
      <c r="O140" s="1168"/>
      <c r="P140" s="1168"/>
      <c r="Q140" s="1168"/>
      <c r="R140" s="1168"/>
      <c r="S140" s="1168"/>
      <c r="T140" s="1168"/>
      <c r="U140" s="1168"/>
      <c r="V140" s="1168"/>
      <c r="W140" s="1168"/>
      <c r="X140" s="1169"/>
      <c r="Y140" s="1170"/>
      <c r="Z140" s="1171"/>
      <c r="AA140" s="1171"/>
      <c r="AB140" s="1227"/>
      <c r="AC140" s="1166"/>
      <c r="AD140" s="839"/>
      <c r="AE140" s="839"/>
      <c r="AF140" s="839"/>
      <c r="AG140" s="842"/>
      <c r="AH140" s="1167"/>
      <c r="AI140" s="1168"/>
      <c r="AJ140" s="1168"/>
      <c r="AK140" s="1168"/>
      <c r="AL140" s="1168"/>
      <c r="AM140" s="1168"/>
      <c r="AN140" s="1168"/>
      <c r="AO140" s="1168"/>
      <c r="AP140" s="1168"/>
      <c r="AQ140" s="1168"/>
      <c r="AR140" s="1168"/>
      <c r="AS140" s="1168"/>
      <c r="AT140" s="1169"/>
      <c r="AU140" s="1170"/>
      <c r="AV140" s="1171"/>
      <c r="AW140" s="1171"/>
      <c r="AX140" s="1172"/>
    </row>
    <row r="141" spans="1:50" ht="24.75" customHeight="1" x14ac:dyDescent="0.15">
      <c r="A141" s="771"/>
      <c r="B141" s="772"/>
      <c r="C141" s="772"/>
      <c r="D141" s="772"/>
      <c r="E141" s="772"/>
      <c r="F141" s="773"/>
      <c r="G141" s="1166"/>
      <c r="H141" s="839"/>
      <c r="I141" s="839"/>
      <c r="J141" s="839"/>
      <c r="K141" s="842"/>
      <c r="L141" s="1167"/>
      <c r="M141" s="1168"/>
      <c r="N141" s="1168"/>
      <c r="O141" s="1168"/>
      <c r="P141" s="1168"/>
      <c r="Q141" s="1168"/>
      <c r="R141" s="1168"/>
      <c r="S141" s="1168"/>
      <c r="T141" s="1168"/>
      <c r="U141" s="1168"/>
      <c r="V141" s="1168"/>
      <c r="W141" s="1168"/>
      <c r="X141" s="1169"/>
      <c r="Y141" s="1170"/>
      <c r="Z141" s="1171"/>
      <c r="AA141" s="1171"/>
      <c r="AB141" s="1227"/>
      <c r="AC141" s="1166"/>
      <c r="AD141" s="839"/>
      <c r="AE141" s="839"/>
      <c r="AF141" s="839"/>
      <c r="AG141" s="842"/>
      <c r="AH141" s="1167"/>
      <c r="AI141" s="1168"/>
      <c r="AJ141" s="1168"/>
      <c r="AK141" s="1168"/>
      <c r="AL141" s="1168"/>
      <c r="AM141" s="1168"/>
      <c r="AN141" s="1168"/>
      <c r="AO141" s="1168"/>
      <c r="AP141" s="1168"/>
      <c r="AQ141" s="1168"/>
      <c r="AR141" s="1168"/>
      <c r="AS141" s="1168"/>
      <c r="AT141" s="1169"/>
      <c r="AU141" s="1170"/>
      <c r="AV141" s="1171"/>
      <c r="AW141" s="1171"/>
      <c r="AX141" s="1172"/>
    </row>
    <row r="142" spans="1:50" ht="24.75" customHeight="1" x14ac:dyDescent="0.15">
      <c r="A142" s="771"/>
      <c r="B142" s="772"/>
      <c r="C142" s="772"/>
      <c r="D142" s="772"/>
      <c r="E142" s="772"/>
      <c r="F142" s="773"/>
      <c r="G142" s="1166"/>
      <c r="H142" s="839"/>
      <c r="I142" s="839"/>
      <c r="J142" s="839"/>
      <c r="K142" s="842"/>
      <c r="L142" s="1167"/>
      <c r="M142" s="1168"/>
      <c r="N142" s="1168"/>
      <c r="O142" s="1168"/>
      <c r="P142" s="1168"/>
      <c r="Q142" s="1168"/>
      <c r="R142" s="1168"/>
      <c r="S142" s="1168"/>
      <c r="T142" s="1168"/>
      <c r="U142" s="1168"/>
      <c r="V142" s="1168"/>
      <c r="W142" s="1168"/>
      <c r="X142" s="1169"/>
      <c r="Y142" s="1170"/>
      <c r="Z142" s="1171"/>
      <c r="AA142" s="1171"/>
      <c r="AB142" s="1227"/>
      <c r="AC142" s="1166"/>
      <c r="AD142" s="839"/>
      <c r="AE142" s="839"/>
      <c r="AF142" s="839"/>
      <c r="AG142" s="842"/>
      <c r="AH142" s="1167"/>
      <c r="AI142" s="1168"/>
      <c r="AJ142" s="1168"/>
      <c r="AK142" s="1168"/>
      <c r="AL142" s="1168"/>
      <c r="AM142" s="1168"/>
      <c r="AN142" s="1168"/>
      <c r="AO142" s="1168"/>
      <c r="AP142" s="1168"/>
      <c r="AQ142" s="1168"/>
      <c r="AR142" s="1168"/>
      <c r="AS142" s="1168"/>
      <c r="AT142" s="1169"/>
      <c r="AU142" s="1170"/>
      <c r="AV142" s="1171"/>
      <c r="AW142" s="1171"/>
      <c r="AX142" s="1172"/>
    </row>
    <row r="143" spans="1:50" ht="24.75" customHeight="1" x14ac:dyDescent="0.15">
      <c r="A143" s="771"/>
      <c r="B143" s="772"/>
      <c r="C143" s="772"/>
      <c r="D143" s="772"/>
      <c r="E143" s="772"/>
      <c r="F143" s="773"/>
      <c r="G143" s="1166"/>
      <c r="H143" s="839"/>
      <c r="I143" s="839"/>
      <c r="J143" s="839"/>
      <c r="K143" s="842"/>
      <c r="L143" s="1167"/>
      <c r="M143" s="1168"/>
      <c r="N143" s="1168"/>
      <c r="O143" s="1168"/>
      <c r="P143" s="1168"/>
      <c r="Q143" s="1168"/>
      <c r="R143" s="1168"/>
      <c r="S143" s="1168"/>
      <c r="T143" s="1168"/>
      <c r="U143" s="1168"/>
      <c r="V143" s="1168"/>
      <c r="W143" s="1168"/>
      <c r="X143" s="1169"/>
      <c r="Y143" s="1170"/>
      <c r="Z143" s="1171"/>
      <c r="AA143" s="1171"/>
      <c r="AB143" s="1171"/>
      <c r="AC143" s="1166"/>
      <c r="AD143" s="839"/>
      <c r="AE143" s="839"/>
      <c r="AF143" s="839"/>
      <c r="AG143" s="842"/>
      <c r="AH143" s="1167"/>
      <c r="AI143" s="1168"/>
      <c r="AJ143" s="1168"/>
      <c r="AK143" s="1168"/>
      <c r="AL143" s="1168"/>
      <c r="AM143" s="1168"/>
      <c r="AN143" s="1168"/>
      <c r="AO143" s="1168"/>
      <c r="AP143" s="1168"/>
      <c r="AQ143" s="1168"/>
      <c r="AR143" s="1168"/>
      <c r="AS143" s="1168"/>
      <c r="AT143" s="1169"/>
      <c r="AU143" s="1170"/>
      <c r="AV143" s="1171"/>
      <c r="AW143" s="1171"/>
      <c r="AX143" s="1172"/>
    </row>
    <row r="144" spans="1:50" ht="24.75" customHeight="1" x14ac:dyDescent="0.15">
      <c r="A144" s="771"/>
      <c r="B144" s="772"/>
      <c r="C144" s="772"/>
      <c r="D144" s="772"/>
      <c r="E144" s="772"/>
      <c r="F144" s="773"/>
      <c r="G144" s="1166"/>
      <c r="H144" s="839"/>
      <c r="I144" s="839"/>
      <c r="J144" s="839"/>
      <c r="K144" s="842"/>
      <c r="L144" s="1167"/>
      <c r="M144" s="1168"/>
      <c r="N144" s="1168"/>
      <c r="O144" s="1168"/>
      <c r="P144" s="1168"/>
      <c r="Q144" s="1168"/>
      <c r="R144" s="1168"/>
      <c r="S144" s="1168"/>
      <c r="T144" s="1168"/>
      <c r="U144" s="1168"/>
      <c r="V144" s="1168"/>
      <c r="W144" s="1168"/>
      <c r="X144" s="1169"/>
      <c r="Y144" s="1170"/>
      <c r="Z144" s="1171"/>
      <c r="AA144" s="1171"/>
      <c r="AB144" s="1171"/>
      <c r="AC144" s="1166"/>
      <c r="AD144" s="839"/>
      <c r="AE144" s="839"/>
      <c r="AF144" s="839"/>
      <c r="AG144" s="842"/>
      <c r="AH144" s="1167"/>
      <c r="AI144" s="1168"/>
      <c r="AJ144" s="1168"/>
      <c r="AK144" s="1168"/>
      <c r="AL144" s="1168"/>
      <c r="AM144" s="1168"/>
      <c r="AN144" s="1168"/>
      <c r="AO144" s="1168"/>
      <c r="AP144" s="1168"/>
      <c r="AQ144" s="1168"/>
      <c r="AR144" s="1168"/>
      <c r="AS144" s="1168"/>
      <c r="AT144" s="1169"/>
      <c r="AU144" s="1170"/>
      <c r="AV144" s="1171"/>
      <c r="AW144" s="1171"/>
      <c r="AX144" s="1172"/>
    </row>
    <row r="145" spans="1:51" ht="24.75" customHeight="1" x14ac:dyDescent="0.15">
      <c r="A145" s="771"/>
      <c r="B145" s="772"/>
      <c r="C145" s="772"/>
      <c r="D145" s="772"/>
      <c r="E145" s="772"/>
      <c r="F145" s="773"/>
      <c r="G145" s="1166"/>
      <c r="H145" s="839"/>
      <c r="I145" s="839"/>
      <c r="J145" s="839"/>
      <c r="K145" s="842"/>
      <c r="L145" s="1167"/>
      <c r="M145" s="1168"/>
      <c r="N145" s="1168"/>
      <c r="O145" s="1168"/>
      <c r="P145" s="1168"/>
      <c r="Q145" s="1168"/>
      <c r="R145" s="1168"/>
      <c r="S145" s="1168"/>
      <c r="T145" s="1168"/>
      <c r="U145" s="1168"/>
      <c r="V145" s="1168"/>
      <c r="W145" s="1168"/>
      <c r="X145" s="1169"/>
      <c r="Y145" s="1170"/>
      <c r="Z145" s="1171"/>
      <c r="AA145" s="1171"/>
      <c r="AB145" s="1171"/>
      <c r="AC145" s="1166"/>
      <c r="AD145" s="839"/>
      <c r="AE145" s="839"/>
      <c r="AF145" s="839"/>
      <c r="AG145" s="842"/>
      <c r="AH145" s="1167"/>
      <c r="AI145" s="1168"/>
      <c r="AJ145" s="1168"/>
      <c r="AK145" s="1168"/>
      <c r="AL145" s="1168"/>
      <c r="AM145" s="1168"/>
      <c r="AN145" s="1168"/>
      <c r="AO145" s="1168"/>
      <c r="AP145" s="1168"/>
      <c r="AQ145" s="1168"/>
      <c r="AR145" s="1168"/>
      <c r="AS145" s="1168"/>
      <c r="AT145" s="1169"/>
      <c r="AU145" s="1170"/>
      <c r="AV145" s="1171"/>
      <c r="AW145" s="1171"/>
      <c r="AX145" s="1172"/>
    </row>
    <row r="146" spans="1:51" ht="24.75" customHeight="1" x14ac:dyDescent="0.15">
      <c r="A146" s="771"/>
      <c r="B146" s="772"/>
      <c r="C146" s="772"/>
      <c r="D146" s="772"/>
      <c r="E146" s="772"/>
      <c r="F146" s="773"/>
      <c r="G146" s="1158"/>
      <c r="H146" s="846"/>
      <c r="I146" s="846"/>
      <c r="J146" s="846"/>
      <c r="K146" s="849"/>
      <c r="L146" s="1159"/>
      <c r="M146" s="1160"/>
      <c r="N146" s="1160"/>
      <c r="O146" s="1160"/>
      <c r="P146" s="1160"/>
      <c r="Q146" s="1160"/>
      <c r="R146" s="1160"/>
      <c r="S146" s="1160"/>
      <c r="T146" s="1160"/>
      <c r="U146" s="1160"/>
      <c r="V146" s="1160"/>
      <c r="W146" s="1160"/>
      <c r="X146" s="1161"/>
      <c r="Y146" s="1162"/>
      <c r="Z146" s="1163"/>
      <c r="AA146" s="1163"/>
      <c r="AB146" s="1163"/>
      <c r="AC146" s="1158"/>
      <c r="AD146" s="846"/>
      <c r="AE146" s="846"/>
      <c r="AF146" s="846"/>
      <c r="AG146" s="849"/>
      <c r="AH146" s="1159"/>
      <c r="AI146" s="1160"/>
      <c r="AJ146" s="1160"/>
      <c r="AK146" s="1160"/>
      <c r="AL146" s="1160"/>
      <c r="AM146" s="1160"/>
      <c r="AN146" s="1160"/>
      <c r="AO146" s="1160"/>
      <c r="AP146" s="1160"/>
      <c r="AQ146" s="1160"/>
      <c r="AR146" s="1160"/>
      <c r="AS146" s="1160"/>
      <c r="AT146" s="1161"/>
      <c r="AU146" s="1162"/>
      <c r="AV146" s="1163"/>
      <c r="AW146" s="1163"/>
      <c r="AX146" s="1164"/>
    </row>
    <row r="147" spans="1:51" ht="24.75" customHeight="1" thickBot="1" x14ac:dyDescent="0.2">
      <c r="A147" s="774"/>
      <c r="B147" s="775"/>
      <c r="C147" s="775"/>
      <c r="D147" s="775"/>
      <c r="E147" s="775"/>
      <c r="F147" s="776"/>
      <c r="G147" s="693" t="s">
        <v>35</v>
      </c>
      <c r="H147" s="694"/>
      <c r="I147" s="694"/>
      <c r="J147" s="694"/>
      <c r="K147" s="694"/>
      <c r="L147" s="696"/>
      <c r="M147" s="702"/>
      <c r="N147" s="702"/>
      <c r="O147" s="702"/>
      <c r="P147" s="702"/>
      <c r="Q147" s="702"/>
      <c r="R147" s="702"/>
      <c r="S147" s="702"/>
      <c r="T147" s="702"/>
      <c r="U147" s="702"/>
      <c r="V147" s="702"/>
      <c r="W147" s="702"/>
      <c r="X147" s="703"/>
      <c r="Y147" s="704">
        <f>SUM(Y139:AB146)</f>
        <v>6</v>
      </c>
      <c r="Z147" s="705"/>
      <c r="AA147" s="705"/>
      <c r="AB147" s="753"/>
      <c r="AC147" s="693" t="s">
        <v>35</v>
      </c>
      <c r="AD147" s="694"/>
      <c r="AE147" s="694"/>
      <c r="AF147" s="694"/>
      <c r="AG147" s="694"/>
      <c r="AH147" s="696"/>
      <c r="AI147" s="702"/>
      <c r="AJ147" s="702"/>
      <c r="AK147" s="702"/>
      <c r="AL147" s="702"/>
      <c r="AM147" s="702"/>
      <c r="AN147" s="702"/>
      <c r="AO147" s="702"/>
      <c r="AP147" s="702"/>
      <c r="AQ147" s="702"/>
      <c r="AR147" s="702"/>
      <c r="AS147" s="702"/>
      <c r="AT147" s="703"/>
      <c r="AU147" s="704">
        <f>SUM(AU139:AX146)</f>
        <v>0</v>
      </c>
      <c r="AV147" s="705"/>
      <c r="AW147" s="705"/>
      <c r="AX147" s="706"/>
    </row>
    <row r="149" spans="1:51" x14ac:dyDescent="0.15">
      <c r="A149" s="62" t="s">
        <v>411</v>
      </c>
      <c r="B149" s="63"/>
      <c r="C149" s="63"/>
      <c r="D149" s="63"/>
      <c r="E149" s="63"/>
      <c r="F149" s="63"/>
      <c r="G149" s="63"/>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1" spans="1:51" ht="14.25" x14ac:dyDescent="0.15">
      <c r="B151" s="48" t="s">
        <v>192</v>
      </c>
    </row>
    <row r="152" spans="1:51" x14ac:dyDescent="0.15">
      <c r="B152" s="52" t="s">
        <v>193</v>
      </c>
      <c r="C152" s="4004" t="s">
        <v>194</v>
      </c>
      <c r="D152" s="4005"/>
      <c r="E152" s="4005"/>
      <c r="F152" s="4005"/>
      <c r="G152" s="4005"/>
      <c r="H152" s="4005"/>
      <c r="I152" s="4005"/>
      <c r="J152" s="4005"/>
      <c r="K152" s="4005"/>
      <c r="L152" s="4006"/>
    </row>
    <row r="153" spans="1:51" ht="26.25" customHeight="1" x14ac:dyDescent="0.15">
      <c r="A153" s="3984"/>
      <c r="B153" s="3984"/>
      <c r="C153" s="3999" t="s">
        <v>195</v>
      </c>
      <c r="D153" s="3999"/>
      <c r="E153" s="3999"/>
      <c r="F153" s="3999"/>
      <c r="G153" s="3999"/>
      <c r="H153" s="3999"/>
      <c r="I153" s="3999"/>
      <c r="J153" s="3999"/>
      <c r="K153" s="3999"/>
      <c r="L153" s="3999"/>
      <c r="M153" s="3999" t="s">
        <v>196</v>
      </c>
      <c r="N153" s="3999"/>
      <c r="O153" s="3999"/>
      <c r="P153" s="3999"/>
      <c r="Q153" s="3999"/>
      <c r="R153" s="3999"/>
      <c r="S153" s="3999"/>
      <c r="T153" s="3999"/>
      <c r="U153" s="3999"/>
      <c r="V153" s="3999"/>
      <c r="W153" s="3999"/>
      <c r="X153" s="3999"/>
      <c r="Y153" s="3999"/>
      <c r="Z153" s="3999"/>
      <c r="AA153" s="3999"/>
      <c r="AB153" s="3999"/>
      <c r="AC153" s="3999"/>
      <c r="AD153" s="3999"/>
      <c r="AE153" s="3999"/>
      <c r="AF153" s="3999"/>
      <c r="AG153" s="3999"/>
      <c r="AH153" s="3999"/>
      <c r="AI153" s="3999"/>
      <c r="AJ153" s="3999"/>
      <c r="AK153" s="4000" t="s">
        <v>197</v>
      </c>
      <c r="AL153" s="3999"/>
      <c r="AM153" s="3999"/>
      <c r="AN153" s="3999"/>
      <c r="AO153" s="3999"/>
      <c r="AP153" s="3999"/>
      <c r="AQ153" s="3999" t="s">
        <v>198</v>
      </c>
      <c r="AR153" s="3999"/>
      <c r="AS153" s="3999"/>
      <c r="AT153" s="3999"/>
      <c r="AU153" s="3996" t="s">
        <v>199</v>
      </c>
      <c r="AV153" s="3997"/>
      <c r="AW153" s="3997"/>
      <c r="AX153" s="3987"/>
    </row>
    <row r="154" spans="1:51" ht="26.25" customHeight="1" x14ac:dyDescent="0.15">
      <c r="A154" s="3984">
        <v>1</v>
      </c>
      <c r="B154" s="3984">
        <v>1</v>
      </c>
      <c r="C154" s="4001" t="s">
        <v>194</v>
      </c>
      <c r="D154" s="4002"/>
      <c r="E154" s="4002"/>
      <c r="F154" s="4002"/>
      <c r="G154" s="4002"/>
      <c r="H154" s="4002"/>
      <c r="I154" s="4002"/>
      <c r="J154" s="4002"/>
      <c r="K154" s="4002"/>
      <c r="L154" s="4003"/>
      <c r="M154" s="3988" t="s">
        <v>435</v>
      </c>
      <c r="N154" s="3988"/>
      <c r="O154" s="3988"/>
      <c r="P154" s="3988"/>
      <c r="Q154" s="3988"/>
      <c r="R154" s="3988"/>
      <c r="S154" s="3988"/>
      <c r="T154" s="3988"/>
      <c r="U154" s="3988"/>
      <c r="V154" s="3988"/>
      <c r="W154" s="3988"/>
      <c r="X154" s="3988"/>
      <c r="Y154" s="3988"/>
      <c r="Z154" s="3988"/>
      <c r="AA154" s="3988"/>
      <c r="AB154" s="3988"/>
      <c r="AC154" s="3988"/>
      <c r="AD154" s="3988"/>
      <c r="AE154" s="3988"/>
      <c r="AF154" s="3988"/>
      <c r="AG154" s="3988"/>
      <c r="AH154" s="3988"/>
      <c r="AI154" s="3988"/>
      <c r="AJ154" s="3988"/>
      <c r="AK154" s="3989">
        <v>240</v>
      </c>
      <c r="AL154" s="3988"/>
      <c r="AM154" s="3988"/>
      <c r="AN154" s="3988"/>
      <c r="AO154" s="3988"/>
      <c r="AP154" s="3988"/>
      <c r="AQ154" s="3990" t="s">
        <v>436</v>
      </c>
      <c r="AR154" s="3991"/>
      <c r="AS154" s="3991"/>
      <c r="AT154" s="3992"/>
      <c r="AU154" s="3990" t="s">
        <v>217</v>
      </c>
      <c r="AV154" s="3991"/>
      <c r="AW154" s="3991"/>
      <c r="AX154" s="3992"/>
    </row>
    <row r="155" spans="1:51" ht="24" customHeight="1" x14ac:dyDescent="0.15">
      <c r="A155" s="3984">
        <v>2</v>
      </c>
      <c r="B155" s="3984">
        <v>1</v>
      </c>
      <c r="C155" s="3988"/>
      <c r="D155" s="3988"/>
      <c r="E155" s="3988"/>
      <c r="F155" s="3988"/>
      <c r="G155" s="3988"/>
      <c r="H155" s="3988"/>
      <c r="I155" s="3988"/>
      <c r="J155" s="3988"/>
      <c r="K155" s="3988"/>
      <c r="L155" s="3988"/>
      <c r="M155" s="3988"/>
      <c r="N155" s="3988"/>
      <c r="O155" s="3988"/>
      <c r="P155" s="3988"/>
      <c r="Q155" s="3988"/>
      <c r="R155" s="3988"/>
      <c r="S155" s="3988"/>
      <c r="T155" s="3988"/>
      <c r="U155" s="3988"/>
      <c r="V155" s="3988"/>
      <c r="W155" s="3988"/>
      <c r="X155" s="3988"/>
      <c r="Y155" s="3988"/>
      <c r="Z155" s="3988"/>
      <c r="AA155" s="3988"/>
      <c r="AB155" s="3988"/>
      <c r="AC155" s="3988"/>
      <c r="AD155" s="3988"/>
      <c r="AE155" s="3988"/>
      <c r="AF155" s="3988"/>
      <c r="AG155" s="3988"/>
      <c r="AH155" s="3988"/>
      <c r="AI155" s="3988"/>
      <c r="AJ155" s="3988"/>
      <c r="AK155" s="3989"/>
      <c r="AL155" s="3988"/>
      <c r="AM155" s="3988"/>
      <c r="AN155" s="3988"/>
      <c r="AO155" s="3988"/>
      <c r="AP155" s="3988"/>
      <c r="AQ155" s="3988"/>
      <c r="AR155" s="3988"/>
      <c r="AS155" s="3988"/>
      <c r="AT155" s="3988"/>
      <c r="AU155" s="3985"/>
      <c r="AV155" s="3986"/>
      <c r="AW155" s="3986"/>
      <c r="AX155" s="3987"/>
    </row>
    <row r="156" spans="1:51" ht="24" customHeight="1" x14ac:dyDescent="0.15">
      <c r="A156" s="3984">
        <v>3</v>
      </c>
      <c r="B156" s="3984">
        <v>1</v>
      </c>
      <c r="C156" s="3988"/>
      <c r="D156" s="3988"/>
      <c r="E156" s="3988"/>
      <c r="F156" s="3988"/>
      <c r="G156" s="3988"/>
      <c r="H156" s="3988"/>
      <c r="I156" s="3988"/>
      <c r="J156" s="3988"/>
      <c r="K156" s="3988"/>
      <c r="L156" s="3988"/>
      <c r="M156" s="3988"/>
      <c r="N156" s="3988"/>
      <c r="O156" s="3988"/>
      <c r="P156" s="3988"/>
      <c r="Q156" s="3988"/>
      <c r="R156" s="3988"/>
      <c r="S156" s="3988"/>
      <c r="T156" s="3988"/>
      <c r="U156" s="3988"/>
      <c r="V156" s="3988"/>
      <c r="W156" s="3988"/>
      <c r="X156" s="3988"/>
      <c r="Y156" s="3988"/>
      <c r="Z156" s="3988"/>
      <c r="AA156" s="3988"/>
      <c r="AB156" s="3988"/>
      <c r="AC156" s="3988"/>
      <c r="AD156" s="3988"/>
      <c r="AE156" s="3988"/>
      <c r="AF156" s="3988"/>
      <c r="AG156" s="3988"/>
      <c r="AH156" s="3988"/>
      <c r="AI156" s="3988"/>
      <c r="AJ156" s="3988"/>
      <c r="AK156" s="3989"/>
      <c r="AL156" s="3988"/>
      <c r="AM156" s="3988"/>
      <c r="AN156" s="3988"/>
      <c r="AO156" s="3988"/>
      <c r="AP156" s="3988"/>
      <c r="AQ156" s="3988"/>
      <c r="AR156" s="3988"/>
      <c r="AS156" s="3988"/>
      <c r="AT156" s="3988"/>
      <c r="AU156" s="3985"/>
      <c r="AV156" s="3986"/>
      <c r="AW156" s="3986"/>
      <c r="AX156" s="3987"/>
    </row>
    <row r="157" spans="1:51" ht="24" customHeight="1" x14ac:dyDescent="0.15">
      <c r="A157" s="3984">
        <v>4</v>
      </c>
      <c r="B157" s="3984">
        <v>1</v>
      </c>
      <c r="C157" s="3988"/>
      <c r="D157" s="3988"/>
      <c r="E157" s="3988"/>
      <c r="F157" s="3988"/>
      <c r="G157" s="3988"/>
      <c r="H157" s="3988"/>
      <c r="I157" s="3988"/>
      <c r="J157" s="3988"/>
      <c r="K157" s="3988"/>
      <c r="L157" s="3988"/>
      <c r="M157" s="3988"/>
      <c r="N157" s="3988"/>
      <c r="O157" s="3988"/>
      <c r="P157" s="3988"/>
      <c r="Q157" s="3988"/>
      <c r="R157" s="3988"/>
      <c r="S157" s="3988"/>
      <c r="T157" s="3988"/>
      <c r="U157" s="3988"/>
      <c r="V157" s="3988"/>
      <c r="W157" s="3988"/>
      <c r="X157" s="3988"/>
      <c r="Y157" s="3988"/>
      <c r="Z157" s="3988"/>
      <c r="AA157" s="3988"/>
      <c r="AB157" s="3988"/>
      <c r="AC157" s="3988"/>
      <c r="AD157" s="3988"/>
      <c r="AE157" s="3988"/>
      <c r="AF157" s="3988"/>
      <c r="AG157" s="3988"/>
      <c r="AH157" s="3988"/>
      <c r="AI157" s="3988"/>
      <c r="AJ157" s="3988"/>
      <c r="AK157" s="3989"/>
      <c r="AL157" s="3988"/>
      <c r="AM157" s="3988"/>
      <c r="AN157" s="3988"/>
      <c r="AO157" s="3988"/>
      <c r="AP157" s="3988"/>
      <c r="AQ157" s="3988"/>
      <c r="AR157" s="3988"/>
      <c r="AS157" s="3988"/>
      <c r="AT157" s="3988"/>
      <c r="AU157" s="3985"/>
      <c r="AV157" s="3986"/>
      <c r="AW157" s="3986"/>
      <c r="AX157" s="3987"/>
    </row>
    <row r="158" spans="1:51" ht="24" customHeight="1" x14ac:dyDescent="0.15">
      <c r="A158" s="3984">
        <v>5</v>
      </c>
      <c r="B158" s="3984">
        <v>1</v>
      </c>
      <c r="C158" s="3988"/>
      <c r="D158" s="3988"/>
      <c r="E158" s="3988"/>
      <c r="F158" s="3988"/>
      <c r="G158" s="3988"/>
      <c r="H158" s="3988"/>
      <c r="I158" s="3988"/>
      <c r="J158" s="3988"/>
      <c r="K158" s="3988"/>
      <c r="L158" s="3988"/>
      <c r="M158" s="3988"/>
      <c r="N158" s="3988"/>
      <c r="O158" s="3988"/>
      <c r="P158" s="3988"/>
      <c r="Q158" s="3988"/>
      <c r="R158" s="3988"/>
      <c r="S158" s="3988"/>
      <c r="T158" s="3988"/>
      <c r="U158" s="3988"/>
      <c r="V158" s="3988"/>
      <c r="W158" s="3988"/>
      <c r="X158" s="3988"/>
      <c r="Y158" s="3988"/>
      <c r="Z158" s="3988"/>
      <c r="AA158" s="3988"/>
      <c r="AB158" s="3988"/>
      <c r="AC158" s="3988"/>
      <c r="AD158" s="3988"/>
      <c r="AE158" s="3988"/>
      <c r="AF158" s="3988"/>
      <c r="AG158" s="3988"/>
      <c r="AH158" s="3988"/>
      <c r="AI158" s="3988"/>
      <c r="AJ158" s="3988"/>
      <c r="AK158" s="3989"/>
      <c r="AL158" s="3988"/>
      <c r="AM158" s="3988"/>
      <c r="AN158" s="3988"/>
      <c r="AO158" s="3988"/>
      <c r="AP158" s="3988"/>
      <c r="AQ158" s="3988"/>
      <c r="AR158" s="3988"/>
      <c r="AS158" s="3988"/>
      <c r="AT158" s="3988"/>
      <c r="AU158" s="3985"/>
      <c r="AV158" s="3986"/>
      <c r="AW158" s="3986"/>
      <c r="AX158" s="3987"/>
    </row>
    <row r="160" spans="1:51" x14ac:dyDescent="0.15">
      <c r="B160" s="52" t="s">
        <v>202</v>
      </c>
      <c r="C160" s="52" t="s">
        <v>437</v>
      </c>
    </row>
    <row r="161" spans="1:50" ht="26.25" customHeight="1" x14ac:dyDescent="0.15">
      <c r="A161" s="3984"/>
      <c r="B161" s="3984"/>
      <c r="C161" s="3999" t="s">
        <v>195</v>
      </c>
      <c r="D161" s="3999"/>
      <c r="E161" s="3999"/>
      <c r="F161" s="3999"/>
      <c r="G161" s="3999"/>
      <c r="H161" s="3999"/>
      <c r="I161" s="3999"/>
      <c r="J161" s="3999"/>
      <c r="K161" s="3999"/>
      <c r="L161" s="3999"/>
      <c r="M161" s="3999" t="s">
        <v>196</v>
      </c>
      <c r="N161" s="3999"/>
      <c r="O161" s="3999"/>
      <c r="P161" s="3999"/>
      <c r="Q161" s="3999"/>
      <c r="R161" s="3999"/>
      <c r="S161" s="3999"/>
      <c r="T161" s="3999"/>
      <c r="U161" s="3999"/>
      <c r="V161" s="3999"/>
      <c r="W161" s="3999"/>
      <c r="X161" s="3999"/>
      <c r="Y161" s="3999"/>
      <c r="Z161" s="3999"/>
      <c r="AA161" s="3999"/>
      <c r="AB161" s="3999"/>
      <c r="AC161" s="3999"/>
      <c r="AD161" s="3999"/>
      <c r="AE161" s="3999"/>
      <c r="AF161" s="3999"/>
      <c r="AG161" s="3999"/>
      <c r="AH161" s="3999"/>
      <c r="AI161" s="3999"/>
      <c r="AJ161" s="3999"/>
      <c r="AK161" s="4000" t="s">
        <v>197</v>
      </c>
      <c r="AL161" s="3999"/>
      <c r="AM161" s="3999"/>
      <c r="AN161" s="3999"/>
      <c r="AO161" s="3999"/>
      <c r="AP161" s="3999"/>
      <c r="AQ161" s="3999" t="s">
        <v>198</v>
      </c>
      <c r="AR161" s="3999"/>
      <c r="AS161" s="3999"/>
      <c r="AT161" s="3999"/>
      <c r="AU161" s="3996" t="s">
        <v>199</v>
      </c>
      <c r="AV161" s="3997"/>
      <c r="AW161" s="3997"/>
      <c r="AX161" s="3987"/>
    </row>
    <row r="162" spans="1:50" ht="24" customHeight="1" x14ac:dyDescent="0.15">
      <c r="A162" s="3984">
        <v>1</v>
      </c>
      <c r="B162" s="3984">
        <v>1</v>
      </c>
      <c r="C162" s="3988" t="s">
        <v>438</v>
      </c>
      <c r="D162" s="3988"/>
      <c r="E162" s="3988"/>
      <c r="F162" s="3988"/>
      <c r="G162" s="3988"/>
      <c r="H162" s="3988"/>
      <c r="I162" s="3988"/>
      <c r="J162" s="3988"/>
      <c r="K162" s="3988"/>
      <c r="L162" s="3988"/>
      <c r="M162" s="3988" t="s">
        <v>439</v>
      </c>
      <c r="N162" s="3988"/>
      <c r="O162" s="3988"/>
      <c r="P162" s="3988"/>
      <c r="Q162" s="3988"/>
      <c r="R162" s="3988"/>
      <c r="S162" s="3988"/>
      <c r="T162" s="3988"/>
      <c r="U162" s="3988"/>
      <c r="V162" s="3988"/>
      <c r="W162" s="3988"/>
      <c r="X162" s="3988"/>
      <c r="Y162" s="3988"/>
      <c r="Z162" s="3988"/>
      <c r="AA162" s="3988"/>
      <c r="AB162" s="3988"/>
      <c r="AC162" s="3988"/>
      <c r="AD162" s="3988"/>
      <c r="AE162" s="3988"/>
      <c r="AF162" s="3988"/>
      <c r="AG162" s="3988"/>
      <c r="AH162" s="3988"/>
      <c r="AI162" s="3988"/>
      <c r="AJ162" s="3988"/>
      <c r="AK162" s="3989">
        <v>77</v>
      </c>
      <c r="AL162" s="3988"/>
      <c r="AM162" s="3988"/>
      <c r="AN162" s="3988"/>
      <c r="AO162" s="3988"/>
      <c r="AP162" s="3988"/>
      <c r="AQ162" s="3990" t="s">
        <v>205</v>
      </c>
      <c r="AR162" s="3991"/>
      <c r="AS162" s="3991"/>
      <c r="AT162" s="3992"/>
      <c r="AU162" s="3990" t="s">
        <v>217</v>
      </c>
      <c r="AV162" s="3991"/>
      <c r="AW162" s="3991"/>
      <c r="AX162" s="3992"/>
    </row>
    <row r="163" spans="1:50" ht="24" customHeight="1" x14ac:dyDescent="0.15">
      <c r="A163" s="3984">
        <v>2</v>
      </c>
      <c r="B163" s="3984">
        <v>1</v>
      </c>
      <c r="C163" s="3988"/>
      <c r="D163" s="3988"/>
      <c r="E163" s="3988"/>
      <c r="F163" s="3988"/>
      <c r="G163" s="3988"/>
      <c r="H163" s="3988"/>
      <c r="I163" s="3988"/>
      <c r="J163" s="3988"/>
      <c r="K163" s="3988"/>
      <c r="L163" s="3988"/>
      <c r="M163" s="3988"/>
      <c r="N163" s="3988"/>
      <c r="O163" s="3988"/>
      <c r="P163" s="3988"/>
      <c r="Q163" s="3988"/>
      <c r="R163" s="3988"/>
      <c r="S163" s="3988"/>
      <c r="T163" s="3988"/>
      <c r="U163" s="3988"/>
      <c r="V163" s="3988"/>
      <c r="W163" s="3988"/>
      <c r="X163" s="3988"/>
      <c r="Y163" s="3988"/>
      <c r="Z163" s="3988"/>
      <c r="AA163" s="3988"/>
      <c r="AB163" s="3988"/>
      <c r="AC163" s="3988"/>
      <c r="AD163" s="3988"/>
      <c r="AE163" s="3988"/>
      <c r="AF163" s="3988"/>
      <c r="AG163" s="3988"/>
      <c r="AH163" s="3988"/>
      <c r="AI163" s="3988"/>
      <c r="AJ163" s="3988"/>
      <c r="AK163" s="3989"/>
      <c r="AL163" s="3988"/>
      <c r="AM163" s="3988"/>
      <c r="AN163" s="3988"/>
      <c r="AO163" s="3988"/>
      <c r="AP163" s="3988"/>
      <c r="AQ163" s="3988"/>
      <c r="AR163" s="3988"/>
      <c r="AS163" s="3988"/>
      <c r="AT163" s="3988"/>
      <c r="AU163" s="3985"/>
      <c r="AV163" s="3986"/>
      <c r="AW163" s="3986"/>
      <c r="AX163" s="3987"/>
    </row>
    <row r="164" spans="1:50" ht="24" customHeight="1" x14ac:dyDescent="0.15">
      <c r="A164" s="3984">
        <v>3</v>
      </c>
      <c r="B164" s="3984">
        <v>1</v>
      </c>
      <c r="C164" s="3988"/>
      <c r="D164" s="3988"/>
      <c r="E164" s="3988"/>
      <c r="F164" s="3988"/>
      <c r="G164" s="3988"/>
      <c r="H164" s="3988"/>
      <c r="I164" s="3988"/>
      <c r="J164" s="3988"/>
      <c r="K164" s="3988"/>
      <c r="L164" s="3988"/>
      <c r="M164" s="3988"/>
      <c r="N164" s="3988"/>
      <c r="O164" s="3988"/>
      <c r="P164" s="3988"/>
      <c r="Q164" s="3988"/>
      <c r="R164" s="3988"/>
      <c r="S164" s="3988"/>
      <c r="T164" s="3988"/>
      <c r="U164" s="3988"/>
      <c r="V164" s="3988"/>
      <c r="W164" s="3988"/>
      <c r="X164" s="3988"/>
      <c r="Y164" s="3988"/>
      <c r="Z164" s="3988"/>
      <c r="AA164" s="3988"/>
      <c r="AB164" s="3988"/>
      <c r="AC164" s="3988"/>
      <c r="AD164" s="3988"/>
      <c r="AE164" s="3988"/>
      <c r="AF164" s="3988"/>
      <c r="AG164" s="3988"/>
      <c r="AH164" s="3988"/>
      <c r="AI164" s="3988"/>
      <c r="AJ164" s="3988"/>
      <c r="AK164" s="3989"/>
      <c r="AL164" s="3988"/>
      <c r="AM164" s="3988"/>
      <c r="AN164" s="3988"/>
      <c r="AO164" s="3988"/>
      <c r="AP164" s="3988"/>
      <c r="AQ164" s="3988"/>
      <c r="AR164" s="3988"/>
      <c r="AS164" s="3988"/>
      <c r="AT164" s="3988"/>
      <c r="AU164" s="3985"/>
      <c r="AV164" s="3986"/>
      <c r="AW164" s="3986"/>
      <c r="AX164" s="3987"/>
    </row>
    <row r="165" spans="1:50" ht="24" customHeight="1" x14ac:dyDescent="0.15">
      <c r="A165" s="3984">
        <v>4</v>
      </c>
      <c r="B165" s="3984">
        <v>1</v>
      </c>
      <c r="C165" s="3988"/>
      <c r="D165" s="3988"/>
      <c r="E165" s="3988"/>
      <c r="F165" s="3988"/>
      <c r="G165" s="3988"/>
      <c r="H165" s="3988"/>
      <c r="I165" s="3988"/>
      <c r="J165" s="3988"/>
      <c r="K165" s="3988"/>
      <c r="L165" s="3988"/>
      <c r="M165" s="3988"/>
      <c r="N165" s="3988"/>
      <c r="O165" s="3988"/>
      <c r="P165" s="3988"/>
      <c r="Q165" s="3988"/>
      <c r="R165" s="3988"/>
      <c r="S165" s="3988"/>
      <c r="T165" s="3988"/>
      <c r="U165" s="3988"/>
      <c r="V165" s="3988"/>
      <c r="W165" s="3988"/>
      <c r="X165" s="3988"/>
      <c r="Y165" s="3988"/>
      <c r="Z165" s="3988"/>
      <c r="AA165" s="3988"/>
      <c r="AB165" s="3988"/>
      <c r="AC165" s="3988"/>
      <c r="AD165" s="3988"/>
      <c r="AE165" s="3988"/>
      <c r="AF165" s="3988"/>
      <c r="AG165" s="3988"/>
      <c r="AH165" s="3988"/>
      <c r="AI165" s="3988"/>
      <c r="AJ165" s="3988"/>
      <c r="AK165" s="3989"/>
      <c r="AL165" s="3988"/>
      <c r="AM165" s="3988"/>
      <c r="AN165" s="3988"/>
      <c r="AO165" s="3988"/>
      <c r="AP165" s="3988"/>
      <c r="AQ165" s="3988"/>
      <c r="AR165" s="3988"/>
      <c r="AS165" s="3988"/>
      <c r="AT165" s="3988"/>
      <c r="AU165" s="3985"/>
      <c r="AV165" s="3986"/>
      <c r="AW165" s="3986"/>
      <c r="AX165" s="3987"/>
    </row>
    <row r="166" spans="1:50" ht="24" customHeight="1" x14ac:dyDescent="0.15">
      <c r="A166" s="3984">
        <v>5</v>
      </c>
      <c r="B166" s="3984">
        <v>1</v>
      </c>
      <c r="C166" s="3988"/>
      <c r="D166" s="3988"/>
      <c r="E166" s="3988"/>
      <c r="F166" s="3988"/>
      <c r="G166" s="3988"/>
      <c r="H166" s="3988"/>
      <c r="I166" s="3988"/>
      <c r="J166" s="3988"/>
      <c r="K166" s="3988"/>
      <c r="L166" s="3988"/>
      <c r="M166" s="3988"/>
      <c r="N166" s="3988"/>
      <c r="O166" s="3988"/>
      <c r="P166" s="3988"/>
      <c r="Q166" s="3988"/>
      <c r="R166" s="3988"/>
      <c r="S166" s="3988"/>
      <c r="T166" s="3988"/>
      <c r="U166" s="3988"/>
      <c r="V166" s="3988"/>
      <c r="W166" s="3988"/>
      <c r="X166" s="3988"/>
      <c r="Y166" s="3988"/>
      <c r="Z166" s="3988"/>
      <c r="AA166" s="3988"/>
      <c r="AB166" s="3988"/>
      <c r="AC166" s="3988"/>
      <c r="AD166" s="3988"/>
      <c r="AE166" s="3988"/>
      <c r="AF166" s="3988"/>
      <c r="AG166" s="3988"/>
      <c r="AH166" s="3988"/>
      <c r="AI166" s="3988"/>
      <c r="AJ166" s="3988"/>
      <c r="AK166" s="3989"/>
      <c r="AL166" s="3988"/>
      <c r="AM166" s="3988"/>
      <c r="AN166" s="3988"/>
      <c r="AO166" s="3988"/>
      <c r="AP166" s="3988"/>
      <c r="AQ166" s="3988"/>
      <c r="AR166" s="3988"/>
      <c r="AS166" s="3988"/>
      <c r="AT166" s="3988"/>
      <c r="AU166" s="3985"/>
      <c r="AV166" s="3986"/>
      <c r="AW166" s="3986"/>
      <c r="AX166" s="3987"/>
    </row>
    <row r="168" spans="1:50" x14ac:dyDescent="0.15">
      <c r="B168" s="52" t="s">
        <v>215</v>
      </c>
      <c r="C168" s="52" t="s">
        <v>440</v>
      </c>
    </row>
    <row r="169" spans="1:50" ht="26.25" customHeight="1" x14ac:dyDescent="0.15">
      <c r="A169" s="3984"/>
      <c r="B169" s="3984"/>
      <c r="C169" s="3999" t="s">
        <v>195</v>
      </c>
      <c r="D169" s="3999"/>
      <c r="E169" s="3999"/>
      <c r="F169" s="3999"/>
      <c r="G169" s="3999"/>
      <c r="H169" s="3999"/>
      <c r="I169" s="3999"/>
      <c r="J169" s="3999"/>
      <c r="K169" s="3999"/>
      <c r="L169" s="3999"/>
      <c r="M169" s="3999" t="s">
        <v>196</v>
      </c>
      <c r="N169" s="3999"/>
      <c r="O169" s="3999"/>
      <c r="P169" s="3999"/>
      <c r="Q169" s="3999"/>
      <c r="R169" s="3999"/>
      <c r="S169" s="3999"/>
      <c r="T169" s="3999"/>
      <c r="U169" s="3999"/>
      <c r="V169" s="3999"/>
      <c r="W169" s="3999"/>
      <c r="X169" s="3999"/>
      <c r="Y169" s="3999"/>
      <c r="Z169" s="3999"/>
      <c r="AA169" s="3999"/>
      <c r="AB169" s="3999"/>
      <c r="AC169" s="3999"/>
      <c r="AD169" s="3999"/>
      <c r="AE169" s="3999"/>
      <c r="AF169" s="3999"/>
      <c r="AG169" s="3999"/>
      <c r="AH169" s="3999"/>
      <c r="AI169" s="3999"/>
      <c r="AJ169" s="3999"/>
      <c r="AK169" s="4000" t="s">
        <v>197</v>
      </c>
      <c r="AL169" s="3999"/>
      <c r="AM169" s="3999"/>
      <c r="AN169" s="3999"/>
      <c r="AO169" s="3999"/>
      <c r="AP169" s="3999"/>
      <c r="AQ169" s="3999" t="s">
        <v>198</v>
      </c>
      <c r="AR169" s="3999"/>
      <c r="AS169" s="3999"/>
      <c r="AT169" s="3999"/>
      <c r="AU169" s="3996" t="s">
        <v>199</v>
      </c>
      <c r="AV169" s="3997"/>
      <c r="AW169" s="3997"/>
      <c r="AX169" s="3987"/>
    </row>
    <row r="170" spans="1:50" ht="24" customHeight="1" x14ac:dyDescent="0.15">
      <c r="A170" s="3984">
        <v>1</v>
      </c>
      <c r="B170" s="3984">
        <v>1</v>
      </c>
      <c r="C170" s="3985" t="s">
        <v>441</v>
      </c>
      <c r="D170" s="3986"/>
      <c r="E170" s="3986"/>
      <c r="F170" s="3986"/>
      <c r="G170" s="3986"/>
      <c r="H170" s="3986"/>
      <c r="I170" s="3986"/>
      <c r="J170" s="3986"/>
      <c r="K170" s="3986"/>
      <c r="L170" s="3987"/>
      <c r="M170" s="3988" t="s">
        <v>442</v>
      </c>
      <c r="N170" s="3988"/>
      <c r="O170" s="3988"/>
      <c r="P170" s="3988"/>
      <c r="Q170" s="3988"/>
      <c r="R170" s="3988"/>
      <c r="S170" s="3988"/>
      <c r="T170" s="3988"/>
      <c r="U170" s="3988"/>
      <c r="V170" s="3988"/>
      <c r="W170" s="3988"/>
      <c r="X170" s="3988"/>
      <c r="Y170" s="3988"/>
      <c r="Z170" s="3988"/>
      <c r="AA170" s="3988"/>
      <c r="AB170" s="3988"/>
      <c r="AC170" s="3988"/>
      <c r="AD170" s="3988"/>
      <c r="AE170" s="3988"/>
      <c r="AF170" s="3988"/>
      <c r="AG170" s="3988"/>
      <c r="AH170" s="3988"/>
      <c r="AI170" s="3988"/>
      <c r="AJ170" s="3988"/>
      <c r="AK170" s="3989">
        <v>2</v>
      </c>
      <c r="AL170" s="3988"/>
      <c r="AM170" s="3988"/>
      <c r="AN170" s="3988"/>
      <c r="AO170" s="3988"/>
      <c r="AP170" s="3988"/>
      <c r="AQ170" s="3990" t="s">
        <v>205</v>
      </c>
      <c r="AR170" s="3991"/>
      <c r="AS170" s="3991"/>
      <c r="AT170" s="3992"/>
      <c r="AU170" s="3990" t="s">
        <v>217</v>
      </c>
      <c r="AV170" s="3991"/>
      <c r="AW170" s="3991"/>
      <c r="AX170" s="3992"/>
    </row>
    <row r="171" spans="1:50" ht="24" customHeight="1" x14ac:dyDescent="0.15">
      <c r="A171" s="3984">
        <v>2</v>
      </c>
      <c r="B171" s="3984">
        <v>1</v>
      </c>
      <c r="C171" s="3985" t="s">
        <v>443</v>
      </c>
      <c r="D171" s="3986"/>
      <c r="E171" s="3986"/>
      <c r="F171" s="3986"/>
      <c r="G171" s="3986"/>
      <c r="H171" s="3986"/>
      <c r="I171" s="3986"/>
      <c r="J171" s="3986"/>
      <c r="K171" s="3986"/>
      <c r="L171" s="3987"/>
      <c r="M171" s="3988" t="s">
        <v>442</v>
      </c>
      <c r="N171" s="3988"/>
      <c r="O171" s="3988"/>
      <c r="P171" s="3988"/>
      <c r="Q171" s="3988"/>
      <c r="R171" s="3988"/>
      <c r="S171" s="3988"/>
      <c r="T171" s="3988"/>
      <c r="U171" s="3988"/>
      <c r="V171" s="3988"/>
      <c r="W171" s="3988"/>
      <c r="X171" s="3988"/>
      <c r="Y171" s="3988"/>
      <c r="Z171" s="3988"/>
      <c r="AA171" s="3988"/>
      <c r="AB171" s="3988"/>
      <c r="AC171" s="3988"/>
      <c r="AD171" s="3988"/>
      <c r="AE171" s="3988"/>
      <c r="AF171" s="3988"/>
      <c r="AG171" s="3988"/>
      <c r="AH171" s="3988"/>
      <c r="AI171" s="3988"/>
      <c r="AJ171" s="3988"/>
      <c r="AK171" s="3989">
        <v>2</v>
      </c>
      <c r="AL171" s="3988"/>
      <c r="AM171" s="3988"/>
      <c r="AN171" s="3988"/>
      <c r="AO171" s="3988"/>
      <c r="AP171" s="3988"/>
      <c r="AQ171" s="3990" t="s">
        <v>205</v>
      </c>
      <c r="AR171" s="3991"/>
      <c r="AS171" s="3991"/>
      <c r="AT171" s="3992"/>
      <c r="AU171" s="3990" t="s">
        <v>217</v>
      </c>
      <c r="AV171" s="3991"/>
      <c r="AW171" s="3991"/>
      <c r="AX171" s="3992"/>
    </row>
    <row r="172" spans="1:50" ht="24" customHeight="1" x14ac:dyDescent="0.15">
      <c r="A172" s="3984">
        <v>3</v>
      </c>
      <c r="B172" s="3984">
        <v>1</v>
      </c>
      <c r="C172" s="3985" t="s">
        <v>444</v>
      </c>
      <c r="D172" s="3986"/>
      <c r="E172" s="3986"/>
      <c r="F172" s="3986"/>
      <c r="G172" s="3986"/>
      <c r="H172" s="3986"/>
      <c r="I172" s="3986"/>
      <c r="J172" s="3986"/>
      <c r="K172" s="3986"/>
      <c r="L172" s="3987"/>
      <c r="M172" s="3988" t="s">
        <v>442</v>
      </c>
      <c r="N172" s="3988"/>
      <c r="O172" s="3988"/>
      <c r="P172" s="3988"/>
      <c r="Q172" s="3988"/>
      <c r="R172" s="3988"/>
      <c r="S172" s="3988"/>
      <c r="T172" s="3988"/>
      <c r="U172" s="3988"/>
      <c r="V172" s="3988"/>
      <c r="W172" s="3988"/>
      <c r="X172" s="3988"/>
      <c r="Y172" s="3988"/>
      <c r="Z172" s="3988"/>
      <c r="AA172" s="3988"/>
      <c r="AB172" s="3988"/>
      <c r="AC172" s="3988"/>
      <c r="AD172" s="3988"/>
      <c r="AE172" s="3988"/>
      <c r="AF172" s="3988"/>
      <c r="AG172" s="3988"/>
      <c r="AH172" s="3988"/>
      <c r="AI172" s="3988"/>
      <c r="AJ172" s="3988"/>
      <c r="AK172" s="3989">
        <v>2</v>
      </c>
      <c r="AL172" s="3988"/>
      <c r="AM172" s="3988"/>
      <c r="AN172" s="3988"/>
      <c r="AO172" s="3988"/>
      <c r="AP172" s="3988"/>
      <c r="AQ172" s="3990" t="s">
        <v>205</v>
      </c>
      <c r="AR172" s="3991"/>
      <c r="AS172" s="3991"/>
      <c r="AT172" s="3992"/>
      <c r="AU172" s="3990" t="s">
        <v>217</v>
      </c>
      <c r="AV172" s="3991"/>
      <c r="AW172" s="3991"/>
      <c r="AX172" s="3992"/>
    </row>
    <row r="173" spans="1:50" ht="27" customHeight="1" x14ac:dyDescent="0.15">
      <c r="A173" s="3984">
        <v>4</v>
      </c>
      <c r="B173" s="3984">
        <v>1</v>
      </c>
      <c r="C173" s="4001" t="s">
        <v>445</v>
      </c>
      <c r="D173" s="4002"/>
      <c r="E173" s="4002"/>
      <c r="F173" s="4002"/>
      <c r="G173" s="4002"/>
      <c r="H173" s="4002"/>
      <c r="I173" s="4002"/>
      <c r="J173" s="4002"/>
      <c r="K173" s="4002"/>
      <c r="L173" s="4003"/>
      <c r="M173" s="3988" t="s">
        <v>442</v>
      </c>
      <c r="N173" s="3988"/>
      <c r="O173" s="3988"/>
      <c r="P173" s="3988"/>
      <c r="Q173" s="3988"/>
      <c r="R173" s="3988"/>
      <c r="S173" s="3988"/>
      <c r="T173" s="3988"/>
      <c r="U173" s="3988"/>
      <c r="V173" s="3988"/>
      <c r="W173" s="3988"/>
      <c r="X173" s="3988"/>
      <c r="Y173" s="3988"/>
      <c r="Z173" s="3988"/>
      <c r="AA173" s="3988"/>
      <c r="AB173" s="3988"/>
      <c r="AC173" s="3988"/>
      <c r="AD173" s="3988"/>
      <c r="AE173" s="3988"/>
      <c r="AF173" s="3988"/>
      <c r="AG173" s="3988"/>
      <c r="AH173" s="3988"/>
      <c r="AI173" s="3988"/>
      <c r="AJ173" s="3988"/>
      <c r="AK173" s="3989">
        <v>1</v>
      </c>
      <c r="AL173" s="3988"/>
      <c r="AM173" s="3988"/>
      <c r="AN173" s="3988"/>
      <c r="AO173" s="3988"/>
      <c r="AP173" s="3988"/>
      <c r="AQ173" s="3990" t="s">
        <v>205</v>
      </c>
      <c r="AR173" s="3991"/>
      <c r="AS173" s="3991"/>
      <c r="AT173" s="3992"/>
      <c r="AU173" s="3990" t="s">
        <v>217</v>
      </c>
      <c r="AV173" s="3991"/>
      <c r="AW173" s="3991"/>
      <c r="AX173" s="3992"/>
    </row>
    <row r="174" spans="1:50" ht="24" customHeight="1" x14ac:dyDescent="0.15">
      <c r="A174" s="3984">
        <v>5</v>
      </c>
      <c r="B174" s="3984">
        <v>1</v>
      </c>
      <c r="C174" s="3985" t="s">
        <v>446</v>
      </c>
      <c r="D174" s="3986"/>
      <c r="E174" s="3986"/>
      <c r="F174" s="3986"/>
      <c r="G174" s="3986"/>
      <c r="H174" s="3986"/>
      <c r="I174" s="3986"/>
      <c r="J174" s="3986"/>
      <c r="K174" s="3986"/>
      <c r="L174" s="3987"/>
      <c r="M174" s="3988" t="s">
        <v>442</v>
      </c>
      <c r="N174" s="3988"/>
      <c r="O174" s="3988"/>
      <c r="P174" s="3988"/>
      <c r="Q174" s="3988"/>
      <c r="R174" s="3988"/>
      <c r="S174" s="3988"/>
      <c r="T174" s="3988"/>
      <c r="U174" s="3988"/>
      <c r="V174" s="3988"/>
      <c r="W174" s="3988"/>
      <c r="X174" s="3988"/>
      <c r="Y174" s="3988"/>
      <c r="Z174" s="3988"/>
      <c r="AA174" s="3988"/>
      <c r="AB174" s="3988"/>
      <c r="AC174" s="3988"/>
      <c r="AD174" s="3988"/>
      <c r="AE174" s="3988"/>
      <c r="AF174" s="3988"/>
      <c r="AG174" s="3988"/>
      <c r="AH174" s="3988"/>
      <c r="AI174" s="3988"/>
      <c r="AJ174" s="3988"/>
      <c r="AK174" s="3989">
        <v>1</v>
      </c>
      <c r="AL174" s="3988"/>
      <c r="AM174" s="3988"/>
      <c r="AN174" s="3988"/>
      <c r="AO174" s="3988"/>
      <c r="AP174" s="3988"/>
      <c r="AQ174" s="3990" t="s">
        <v>205</v>
      </c>
      <c r="AR174" s="3991"/>
      <c r="AS174" s="3991"/>
      <c r="AT174" s="3992"/>
      <c r="AU174" s="3990" t="s">
        <v>217</v>
      </c>
      <c r="AV174" s="3991"/>
      <c r="AW174" s="3991"/>
      <c r="AX174" s="3992"/>
    </row>
    <row r="175" spans="1:50" ht="24" customHeight="1" x14ac:dyDescent="0.15">
      <c r="A175" s="3984">
        <v>6</v>
      </c>
      <c r="B175" s="3984">
        <v>1</v>
      </c>
      <c r="C175" s="3985" t="s">
        <v>447</v>
      </c>
      <c r="D175" s="3986"/>
      <c r="E175" s="3986"/>
      <c r="F175" s="3986"/>
      <c r="G175" s="3986"/>
      <c r="H175" s="3986"/>
      <c r="I175" s="3986"/>
      <c r="J175" s="3986"/>
      <c r="K175" s="3986"/>
      <c r="L175" s="3987"/>
      <c r="M175" s="3988" t="s">
        <v>442</v>
      </c>
      <c r="N175" s="3988"/>
      <c r="O175" s="3988"/>
      <c r="P175" s="3988"/>
      <c r="Q175" s="3988"/>
      <c r="R175" s="3988"/>
      <c r="S175" s="3988"/>
      <c r="T175" s="3988"/>
      <c r="U175" s="3988"/>
      <c r="V175" s="3988"/>
      <c r="W175" s="3988"/>
      <c r="X175" s="3988"/>
      <c r="Y175" s="3988"/>
      <c r="Z175" s="3988"/>
      <c r="AA175" s="3988"/>
      <c r="AB175" s="3988"/>
      <c r="AC175" s="3988"/>
      <c r="AD175" s="3988"/>
      <c r="AE175" s="3988"/>
      <c r="AF175" s="3988"/>
      <c r="AG175" s="3988"/>
      <c r="AH175" s="3988"/>
      <c r="AI175" s="3988"/>
      <c r="AJ175" s="3988"/>
      <c r="AK175" s="3989">
        <v>1</v>
      </c>
      <c r="AL175" s="3988"/>
      <c r="AM175" s="3988"/>
      <c r="AN175" s="3988"/>
      <c r="AO175" s="3988"/>
      <c r="AP175" s="3988"/>
      <c r="AQ175" s="3990" t="s">
        <v>205</v>
      </c>
      <c r="AR175" s="3991"/>
      <c r="AS175" s="3991"/>
      <c r="AT175" s="3992"/>
      <c r="AU175" s="3990" t="s">
        <v>217</v>
      </c>
      <c r="AV175" s="3991"/>
      <c r="AW175" s="3991"/>
      <c r="AX175" s="3992"/>
    </row>
    <row r="176" spans="1:50" ht="24" customHeight="1" x14ac:dyDescent="0.15">
      <c r="A176" s="3984">
        <v>7</v>
      </c>
      <c r="B176" s="3984">
        <v>1</v>
      </c>
      <c r="C176" s="3985" t="s">
        <v>448</v>
      </c>
      <c r="D176" s="3986"/>
      <c r="E176" s="3986"/>
      <c r="F176" s="3986"/>
      <c r="G176" s="3986"/>
      <c r="H176" s="3986"/>
      <c r="I176" s="3986"/>
      <c r="J176" s="3986"/>
      <c r="K176" s="3986"/>
      <c r="L176" s="3987"/>
      <c r="M176" s="3988" t="s">
        <v>442</v>
      </c>
      <c r="N176" s="3988"/>
      <c r="O176" s="3988"/>
      <c r="P176" s="3988"/>
      <c r="Q176" s="3988"/>
      <c r="R176" s="3988"/>
      <c r="S176" s="3988"/>
      <c r="T176" s="3988"/>
      <c r="U176" s="3988"/>
      <c r="V176" s="3988"/>
      <c r="W176" s="3988"/>
      <c r="X176" s="3988"/>
      <c r="Y176" s="3988"/>
      <c r="Z176" s="3988"/>
      <c r="AA176" s="3988"/>
      <c r="AB176" s="3988"/>
      <c r="AC176" s="3988"/>
      <c r="AD176" s="3988"/>
      <c r="AE176" s="3988"/>
      <c r="AF176" s="3988"/>
      <c r="AG176" s="3988"/>
      <c r="AH176" s="3988"/>
      <c r="AI176" s="3988"/>
      <c r="AJ176" s="3988"/>
      <c r="AK176" s="3989">
        <v>0.4</v>
      </c>
      <c r="AL176" s="3988"/>
      <c r="AM176" s="3988"/>
      <c r="AN176" s="3988"/>
      <c r="AO176" s="3988"/>
      <c r="AP176" s="3988"/>
      <c r="AQ176" s="3990" t="s">
        <v>205</v>
      </c>
      <c r="AR176" s="3991"/>
      <c r="AS176" s="3991"/>
      <c r="AT176" s="3992"/>
      <c r="AU176" s="3990" t="s">
        <v>217</v>
      </c>
      <c r="AV176" s="3991"/>
      <c r="AW176" s="3991"/>
      <c r="AX176" s="3992"/>
    </row>
    <row r="177" spans="1:50" ht="24" customHeight="1" x14ac:dyDescent="0.15">
      <c r="A177" s="3984">
        <v>8</v>
      </c>
      <c r="B177" s="3984">
        <v>1</v>
      </c>
      <c r="C177" s="3985" t="s">
        <v>449</v>
      </c>
      <c r="D177" s="3986"/>
      <c r="E177" s="3986"/>
      <c r="F177" s="3986"/>
      <c r="G177" s="3986"/>
      <c r="H177" s="3986"/>
      <c r="I177" s="3986"/>
      <c r="J177" s="3986"/>
      <c r="K177" s="3986"/>
      <c r="L177" s="3987"/>
      <c r="M177" s="3988" t="s">
        <v>442</v>
      </c>
      <c r="N177" s="3988"/>
      <c r="O177" s="3988"/>
      <c r="P177" s="3988"/>
      <c r="Q177" s="3988"/>
      <c r="R177" s="3988"/>
      <c r="S177" s="3988"/>
      <c r="T177" s="3988"/>
      <c r="U177" s="3988"/>
      <c r="V177" s="3988"/>
      <c r="W177" s="3988"/>
      <c r="X177" s="3988"/>
      <c r="Y177" s="3988"/>
      <c r="Z177" s="3988"/>
      <c r="AA177" s="3988"/>
      <c r="AB177" s="3988"/>
      <c r="AC177" s="3988"/>
      <c r="AD177" s="3988"/>
      <c r="AE177" s="3988"/>
      <c r="AF177" s="3988"/>
      <c r="AG177" s="3988"/>
      <c r="AH177" s="3988"/>
      <c r="AI177" s="3988"/>
      <c r="AJ177" s="3988"/>
      <c r="AK177" s="3989">
        <v>0.3</v>
      </c>
      <c r="AL177" s="3988"/>
      <c r="AM177" s="3988"/>
      <c r="AN177" s="3988"/>
      <c r="AO177" s="3988"/>
      <c r="AP177" s="3988"/>
      <c r="AQ177" s="3990" t="s">
        <v>205</v>
      </c>
      <c r="AR177" s="3991"/>
      <c r="AS177" s="3991"/>
      <c r="AT177" s="3992"/>
      <c r="AU177" s="3990" t="s">
        <v>217</v>
      </c>
      <c r="AV177" s="3991"/>
      <c r="AW177" s="3991"/>
      <c r="AX177" s="3992"/>
    </row>
    <row r="178" spans="1:50" ht="24" customHeight="1" x14ac:dyDescent="0.15">
      <c r="A178" s="3984">
        <v>9</v>
      </c>
      <c r="B178" s="3984">
        <v>1</v>
      </c>
      <c r="C178" s="3985"/>
      <c r="D178" s="3986"/>
      <c r="E178" s="3986"/>
      <c r="F178" s="3986"/>
      <c r="G178" s="3986"/>
      <c r="H178" s="3986"/>
      <c r="I178" s="3986"/>
      <c r="J178" s="3986"/>
      <c r="K178" s="3986"/>
      <c r="L178" s="3987"/>
      <c r="M178" s="3988"/>
      <c r="N178" s="3988"/>
      <c r="O178" s="3988"/>
      <c r="P178" s="3988"/>
      <c r="Q178" s="3988"/>
      <c r="R178" s="3988"/>
      <c r="S178" s="3988"/>
      <c r="T178" s="3988"/>
      <c r="U178" s="3988"/>
      <c r="V178" s="3988"/>
      <c r="W178" s="3988"/>
      <c r="X178" s="3988"/>
      <c r="Y178" s="3988"/>
      <c r="Z178" s="3988"/>
      <c r="AA178" s="3988"/>
      <c r="AB178" s="3988"/>
      <c r="AC178" s="3988"/>
      <c r="AD178" s="3988"/>
      <c r="AE178" s="3988"/>
      <c r="AF178" s="3988"/>
      <c r="AG178" s="3988"/>
      <c r="AH178" s="3988"/>
      <c r="AI178" s="3988"/>
      <c r="AJ178" s="3988"/>
      <c r="AK178" s="3989"/>
      <c r="AL178" s="3988"/>
      <c r="AM178" s="3988"/>
      <c r="AN178" s="3988"/>
      <c r="AO178" s="3988"/>
      <c r="AP178" s="3988"/>
      <c r="AQ178" s="3990"/>
      <c r="AR178" s="3991"/>
      <c r="AS178" s="3991"/>
      <c r="AT178" s="3992"/>
      <c r="AU178" s="3985"/>
      <c r="AV178" s="3986"/>
      <c r="AW178" s="3986"/>
      <c r="AX178" s="3987"/>
    </row>
    <row r="180" spans="1:50" x14ac:dyDescent="0.15">
      <c r="B180" s="52" t="s">
        <v>218</v>
      </c>
      <c r="C180" s="52" t="s">
        <v>450</v>
      </c>
    </row>
    <row r="181" spans="1:50" ht="26.25" customHeight="1" x14ac:dyDescent="0.15">
      <c r="A181" s="3984"/>
      <c r="B181" s="3984"/>
      <c r="C181" s="3999" t="s">
        <v>195</v>
      </c>
      <c r="D181" s="3999"/>
      <c r="E181" s="3999"/>
      <c r="F181" s="3999"/>
      <c r="G181" s="3999"/>
      <c r="H181" s="3999"/>
      <c r="I181" s="3999"/>
      <c r="J181" s="3999"/>
      <c r="K181" s="3999"/>
      <c r="L181" s="3999"/>
      <c r="M181" s="3999" t="s">
        <v>196</v>
      </c>
      <c r="N181" s="3999"/>
      <c r="O181" s="3999"/>
      <c r="P181" s="3999"/>
      <c r="Q181" s="3999"/>
      <c r="R181" s="3999"/>
      <c r="S181" s="3999"/>
      <c r="T181" s="3999"/>
      <c r="U181" s="3999"/>
      <c r="V181" s="3999"/>
      <c r="W181" s="3999"/>
      <c r="X181" s="3999"/>
      <c r="Y181" s="3999"/>
      <c r="Z181" s="3999"/>
      <c r="AA181" s="3999"/>
      <c r="AB181" s="3999"/>
      <c r="AC181" s="3999"/>
      <c r="AD181" s="3999"/>
      <c r="AE181" s="3999"/>
      <c r="AF181" s="3999"/>
      <c r="AG181" s="3999"/>
      <c r="AH181" s="3999"/>
      <c r="AI181" s="3999"/>
      <c r="AJ181" s="3999"/>
      <c r="AK181" s="4000" t="s">
        <v>197</v>
      </c>
      <c r="AL181" s="3999"/>
      <c r="AM181" s="3999"/>
      <c r="AN181" s="3999"/>
      <c r="AO181" s="3999"/>
      <c r="AP181" s="3999"/>
      <c r="AQ181" s="3999" t="s">
        <v>198</v>
      </c>
      <c r="AR181" s="3999"/>
      <c r="AS181" s="3999"/>
      <c r="AT181" s="3999"/>
      <c r="AU181" s="3996" t="s">
        <v>199</v>
      </c>
      <c r="AV181" s="3997"/>
      <c r="AW181" s="3997"/>
      <c r="AX181" s="3987"/>
    </row>
    <row r="182" spans="1:50" ht="24" customHeight="1" x14ac:dyDescent="0.15">
      <c r="A182" s="3984">
        <v>1</v>
      </c>
      <c r="B182" s="3984">
        <v>1</v>
      </c>
      <c r="C182" s="3985" t="s">
        <v>450</v>
      </c>
      <c r="D182" s="3986"/>
      <c r="E182" s="3986"/>
      <c r="F182" s="3986"/>
      <c r="G182" s="3986"/>
      <c r="H182" s="3986"/>
      <c r="I182" s="3986"/>
      <c r="J182" s="3986"/>
      <c r="K182" s="3986"/>
      <c r="L182" s="3987"/>
      <c r="M182" s="3988" t="s">
        <v>451</v>
      </c>
      <c r="N182" s="3988"/>
      <c r="O182" s="3988"/>
      <c r="P182" s="3988"/>
      <c r="Q182" s="3988"/>
      <c r="R182" s="3988"/>
      <c r="S182" s="3988"/>
      <c r="T182" s="3988"/>
      <c r="U182" s="3988"/>
      <c r="V182" s="3988"/>
      <c r="W182" s="3988"/>
      <c r="X182" s="3988"/>
      <c r="Y182" s="3988"/>
      <c r="Z182" s="3988"/>
      <c r="AA182" s="3988"/>
      <c r="AB182" s="3988"/>
      <c r="AC182" s="3988"/>
      <c r="AD182" s="3988"/>
      <c r="AE182" s="3988"/>
      <c r="AF182" s="3988"/>
      <c r="AG182" s="3988"/>
      <c r="AH182" s="3988"/>
      <c r="AI182" s="3988"/>
      <c r="AJ182" s="3988"/>
      <c r="AK182" s="3989">
        <v>5</v>
      </c>
      <c r="AL182" s="3988"/>
      <c r="AM182" s="3988"/>
      <c r="AN182" s="3988"/>
      <c r="AO182" s="3988"/>
      <c r="AP182" s="3988"/>
      <c r="AQ182" s="3990" t="s">
        <v>205</v>
      </c>
      <c r="AR182" s="3991"/>
      <c r="AS182" s="3991"/>
      <c r="AT182" s="3992"/>
      <c r="AU182" s="3990" t="s">
        <v>217</v>
      </c>
      <c r="AV182" s="3991"/>
      <c r="AW182" s="3991"/>
      <c r="AX182" s="3992"/>
    </row>
    <row r="183" spans="1:50" ht="24" customHeight="1" x14ac:dyDescent="0.15">
      <c r="A183" s="3984">
        <v>2</v>
      </c>
      <c r="B183" s="3984">
        <v>1</v>
      </c>
      <c r="C183" s="3985" t="s">
        <v>452</v>
      </c>
      <c r="D183" s="3986"/>
      <c r="E183" s="3986"/>
      <c r="F183" s="3986"/>
      <c r="G183" s="3986"/>
      <c r="H183" s="3986"/>
      <c r="I183" s="3986"/>
      <c r="J183" s="3986"/>
      <c r="K183" s="3986"/>
      <c r="L183" s="3987"/>
      <c r="M183" s="3988" t="s">
        <v>452</v>
      </c>
      <c r="N183" s="3988"/>
      <c r="O183" s="3988"/>
      <c r="P183" s="3988"/>
      <c r="Q183" s="3988"/>
      <c r="R183" s="3988"/>
      <c r="S183" s="3988"/>
      <c r="T183" s="3988"/>
      <c r="U183" s="3988"/>
      <c r="V183" s="3988"/>
      <c r="W183" s="3988"/>
      <c r="X183" s="3988"/>
      <c r="Y183" s="3988"/>
      <c r="Z183" s="3988"/>
      <c r="AA183" s="3988"/>
      <c r="AB183" s="3988"/>
      <c r="AC183" s="3988"/>
      <c r="AD183" s="3988"/>
      <c r="AE183" s="3988"/>
      <c r="AF183" s="3988"/>
      <c r="AG183" s="3988"/>
      <c r="AH183" s="3988"/>
      <c r="AI183" s="3988"/>
      <c r="AJ183" s="3988"/>
      <c r="AK183" s="3989" t="s">
        <v>452</v>
      </c>
      <c r="AL183" s="3988"/>
      <c r="AM183" s="3988"/>
      <c r="AN183" s="3988"/>
      <c r="AO183" s="3988"/>
      <c r="AP183" s="3988"/>
      <c r="AQ183" s="3990" t="s">
        <v>452</v>
      </c>
      <c r="AR183" s="3991"/>
      <c r="AS183" s="3991"/>
      <c r="AT183" s="3992"/>
      <c r="AU183" s="3985"/>
      <c r="AV183" s="3986"/>
      <c r="AW183" s="3986"/>
      <c r="AX183" s="3987"/>
    </row>
    <row r="184" spans="1:50" ht="24" customHeight="1" x14ac:dyDescent="0.15">
      <c r="A184" s="3984">
        <v>3</v>
      </c>
      <c r="B184" s="3984">
        <v>1</v>
      </c>
      <c r="C184" s="3985" t="s">
        <v>452</v>
      </c>
      <c r="D184" s="3986"/>
      <c r="E184" s="3986"/>
      <c r="F184" s="3986"/>
      <c r="G184" s="3986"/>
      <c r="H184" s="3986"/>
      <c r="I184" s="3986"/>
      <c r="J184" s="3986"/>
      <c r="K184" s="3986"/>
      <c r="L184" s="3987"/>
      <c r="M184" s="3988" t="s">
        <v>452</v>
      </c>
      <c r="N184" s="3988"/>
      <c r="O184" s="3988"/>
      <c r="P184" s="3988"/>
      <c r="Q184" s="3988"/>
      <c r="R184" s="3988"/>
      <c r="S184" s="3988"/>
      <c r="T184" s="3988"/>
      <c r="U184" s="3988"/>
      <c r="V184" s="3988"/>
      <c r="W184" s="3988"/>
      <c r="X184" s="3988"/>
      <c r="Y184" s="3988"/>
      <c r="Z184" s="3988"/>
      <c r="AA184" s="3988"/>
      <c r="AB184" s="3988"/>
      <c r="AC184" s="3988"/>
      <c r="AD184" s="3988"/>
      <c r="AE184" s="3988"/>
      <c r="AF184" s="3988"/>
      <c r="AG184" s="3988"/>
      <c r="AH184" s="3988"/>
      <c r="AI184" s="3988"/>
      <c r="AJ184" s="3988"/>
      <c r="AK184" s="3989" t="s">
        <v>452</v>
      </c>
      <c r="AL184" s="3988"/>
      <c r="AM184" s="3988"/>
      <c r="AN184" s="3988"/>
      <c r="AO184" s="3988"/>
      <c r="AP184" s="3988"/>
      <c r="AQ184" s="3990" t="s">
        <v>452</v>
      </c>
      <c r="AR184" s="3991"/>
      <c r="AS184" s="3991"/>
      <c r="AT184" s="3992"/>
      <c r="AU184" s="3985"/>
      <c r="AV184" s="3986"/>
      <c r="AW184" s="3986"/>
      <c r="AX184" s="3987"/>
    </row>
    <row r="185" spans="1:50" ht="24" customHeight="1" x14ac:dyDescent="0.15">
      <c r="A185" s="3984">
        <v>4</v>
      </c>
      <c r="B185" s="3984">
        <v>1</v>
      </c>
      <c r="C185" s="3993" t="s">
        <v>452</v>
      </c>
      <c r="D185" s="3994"/>
      <c r="E185" s="3994"/>
      <c r="F185" s="3994"/>
      <c r="G185" s="3994"/>
      <c r="H185" s="3994"/>
      <c r="I185" s="3994"/>
      <c r="J185" s="3994"/>
      <c r="K185" s="3994"/>
      <c r="L185" s="3995"/>
      <c r="M185" s="3988" t="s">
        <v>453</v>
      </c>
      <c r="N185" s="3988"/>
      <c r="O185" s="3988"/>
      <c r="P185" s="3988"/>
      <c r="Q185" s="3988"/>
      <c r="R185" s="3988"/>
      <c r="S185" s="3988"/>
      <c r="T185" s="3988"/>
      <c r="U185" s="3988"/>
      <c r="V185" s="3988"/>
      <c r="W185" s="3988"/>
      <c r="X185" s="3988"/>
      <c r="Y185" s="3988"/>
      <c r="Z185" s="3988"/>
      <c r="AA185" s="3988"/>
      <c r="AB185" s="3988"/>
      <c r="AC185" s="3988"/>
      <c r="AD185" s="3988"/>
      <c r="AE185" s="3988"/>
      <c r="AF185" s="3988"/>
      <c r="AG185" s="3988"/>
      <c r="AH185" s="3988"/>
      <c r="AI185" s="3988"/>
      <c r="AJ185" s="3988"/>
      <c r="AK185" s="3989" t="s">
        <v>452</v>
      </c>
      <c r="AL185" s="3988"/>
      <c r="AM185" s="3988"/>
      <c r="AN185" s="3988"/>
      <c r="AO185" s="3988"/>
      <c r="AP185" s="3988"/>
      <c r="AQ185" s="3990" t="s">
        <v>452</v>
      </c>
      <c r="AR185" s="3991"/>
      <c r="AS185" s="3991"/>
      <c r="AT185" s="3992"/>
      <c r="AU185" s="3985"/>
      <c r="AV185" s="3986"/>
      <c r="AW185" s="3986"/>
      <c r="AX185" s="3987"/>
    </row>
    <row r="186" spans="1:50" ht="24" customHeight="1" x14ac:dyDescent="0.15">
      <c r="A186" s="3984">
        <v>5</v>
      </c>
      <c r="B186" s="3984">
        <v>1</v>
      </c>
      <c r="C186" s="3985" t="s">
        <v>452</v>
      </c>
      <c r="D186" s="3986"/>
      <c r="E186" s="3986"/>
      <c r="F186" s="3986"/>
      <c r="G186" s="3986"/>
      <c r="H186" s="3986"/>
      <c r="I186" s="3986"/>
      <c r="J186" s="3986"/>
      <c r="K186" s="3986"/>
      <c r="L186" s="3987"/>
      <c r="M186" s="3988" t="s">
        <v>452</v>
      </c>
      <c r="N186" s="3988"/>
      <c r="O186" s="3988"/>
      <c r="P186" s="3988"/>
      <c r="Q186" s="3988"/>
      <c r="R186" s="3988"/>
      <c r="S186" s="3988"/>
      <c r="T186" s="3988"/>
      <c r="U186" s="3988"/>
      <c r="V186" s="3988"/>
      <c r="W186" s="3988"/>
      <c r="X186" s="3988"/>
      <c r="Y186" s="3988"/>
      <c r="Z186" s="3988"/>
      <c r="AA186" s="3988"/>
      <c r="AB186" s="3988"/>
      <c r="AC186" s="3988"/>
      <c r="AD186" s="3988"/>
      <c r="AE186" s="3988"/>
      <c r="AF186" s="3988"/>
      <c r="AG186" s="3988"/>
      <c r="AH186" s="3988"/>
      <c r="AI186" s="3988"/>
      <c r="AJ186" s="3988"/>
      <c r="AK186" s="3989" t="s">
        <v>452</v>
      </c>
      <c r="AL186" s="3988"/>
      <c r="AM186" s="3988"/>
      <c r="AN186" s="3988"/>
      <c r="AO186" s="3988"/>
      <c r="AP186" s="3988"/>
      <c r="AQ186" s="3990" t="s">
        <v>452</v>
      </c>
      <c r="AR186" s="3991"/>
      <c r="AS186" s="3991"/>
      <c r="AT186" s="3992"/>
      <c r="AU186" s="3985"/>
      <c r="AV186" s="3986"/>
      <c r="AW186" s="3986"/>
      <c r="AX186" s="3987"/>
    </row>
    <row r="188" spans="1:50" x14ac:dyDescent="0.15">
      <c r="B188" s="52" t="s">
        <v>219</v>
      </c>
      <c r="C188" s="52" t="s">
        <v>454</v>
      </c>
    </row>
    <row r="189" spans="1:50" ht="26.25" customHeight="1" x14ac:dyDescent="0.15">
      <c r="A189" s="3984"/>
      <c r="B189" s="3984"/>
      <c r="C189" s="3999" t="s">
        <v>195</v>
      </c>
      <c r="D189" s="3999"/>
      <c r="E189" s="3999"/>
      <c r="F189" s="3999"/>
      <c r="G189" s="3999"/>
      <c r="H189" s="3999"/>
      <c r="I189" s="3999"/>
      <c r="J189" s="3999"/>
      <c r="K189" s="3999"/>
      <c r="L189" s="3999"/>
      <c r="M189" s="3999" t="s">
        <v>196</v>
      </c>
      <c r="N189" s="3999"/>
      <c r="O189" s="3999"/>
      <c r="P189" s="3999"/>
      <c r="Q189" s="3999"/>
      <c r="R189" s="3999"/>
      <c r="S189" s="3999"/>
      <c r="T189" s="3999"/>
      <c r="U189" s="3999"/>
      <c r="V189" s="3999"/>
      <c r="W189" s="3999"/>
      <c r="X189" s="3999"/>
      <c r="Y189" s="3999"/>
      <c r="Z189" s="3999"/>
      <c r="AA189" s="3999"/>
      <c r="AB189" s="3999"/>
      <c r="AC189" s="3999"/>
      <c r="AD189" s="3999"/>
      <c r="AE189" s="3999"/>
      <c r="AF189" s="3999"/>
      <c r="AG189" s="3999"/>
      <c r="AH189" s="3999"/>
      <c r="AI189" s="3999"/>
      <c r="AJ189" s="3999"/>
      <c r="AK189" s="4000" t="s">
        <v>197</v>
      </c>
      <c r="AL189" s="3999"/>
      <c r="AM189" s="3999"/>
      <c r="AN189" s="3999"/>
      <c r="AO189" s="3999"/>
      <c r="AP189" s="3999"/>
      <c r="AQ189" s="3999" t="s">
        <v>198</v>
      </c>
      <c r="AR189" s="3999"/>
      <c r="AS189" s="3999"/>
      <c r="AT189" s="3999"/>
      <c r="AU189" s="3996" t="s">
        <v>199</v>
      </c>
      <c r="AV189" s="3997"/>
      <c r="AW189" s="3997"/>
      <c r="AX189" s="3987"/>
    </row>
    <row r="190" spans="1:50" ht="24" customHeight="1" x14ac:dyDescent="0.15">
      <c r="A190" s="3984">
        <v>1</v>
      </c>
      <c r="B190" s="3984">
        <v>1</v>
      </c>
      <c r="C190" s="4001" t="s">
        <v>259</v>
      </c>
      <c r="D190" s="4002"/>
      <c r="E190" s="4002"/>
      <c r="F190" s="4002"/>
      <c r="G190" s="4002"/>
      <c r="H190" s="4002"/>
      <c r="I190" s="4002"/>
      <c r="J190" s="4002"/>
      <c r="K190" s="4002"/>
      <c r="L190" s="4003"/>
      <c r="M190" s="3988" t="s">
        <v>300</v>
      </c>
      <c r="N190" s="3988"/>
      <c r="O190" s="3988"/>
      <c r="P190" s="3988"/>
      <c r="Q190" s="3988"/>
      <c r="R190" s="3988"/>
      <c r="S190" s="3988"/>
      <c r="T190" s="3988"/>
      <c r="U190" s="3988"/>
      <c r="V190" s="3988"/>
      <c r="W190" s="3988"/>
      <c r="X190" s="3988"/>
      <c r="Y190" s="3988"/>
      <c r="Z190" s="3988"/>
      <c r="AA190" s="3988"/>
      <c r="AB190" s="3988"/>
      <c r="AC190" s="3988"/>
      <c r="AD190" s="3988"/>
      <c r="AE190" s="3988"/>
      <c r="AF190" s="3988"/>
      <c r="AG190" s="3988"/>
      <c r="AH190" s="3988"/>
      <c r="AI190" s="3988"/>
      <c r="AJ190" s="3988"/>
      <c r="AK190" s="3989">
        <v>4</v>
      </c>
      <c r="AL190" s="3988"/>
      <c r="AM190" s="3988"/>
      <c r="AN190" s="3988"/>
      <c r="AO190" s="3988"/>
      <c r="AP190" s="3988"/>
      <c r="AQ190" s="3990" t="s">
        <v>205</v>
      </c>
      <c r="AR190" s="3991"/>
      <c r="AS190" s="3991"/>
      <c r="AT190" s="3992"/>
      <c r="AU190" s="3990" t="s">
        <v>217</v>
      </c>
      <c r="AV190" s="3991"/>
      <c r="AW190" s="3991"/>
      <c r="AX190" s="3992"/>
    </row>
    <row r="191" spans="1:50" ht="24" customHeight="1" x14ac:dyDescent="0.15">
      <c r="A191" s="3984">
        <v>2</v>
      </c>
      <c r="B191" s="3984">
        <v>1</v>
      </c>
      <c r="C191" s="3985" t="s">
        <v>455</v>
      </c>
      <c r="D191" s="3986"/>
      <c r="E191" s="3986"/>
      <c r="F191" s="3986"/>
      <c r="G191" s="3986"/>
      <c r="H191" s="3986"/>
      <c r="I191" s="3986"/>
      <c r="J191" s="3986"/>
      <c r="K191" s="3986"/>
      <c r="L191" s="3987"/>
      <c r="M191" s="3988" t="s">
        <v>300</v>
      </c>
      <c r="N191" s="3988"/>
      <c r="O191" s="3988"/>
      <c r="P191" s="3988"/>
      <c r="Q191" s="3988"/>
      <c r="R191" s="3988"/>
      <c r="S191" s="3988"/>
      <c r="T191" s="3988"/>
      <c r="U191" s="3988"/>
      <c r="V191" s="3988"/>
      <c r="W191" s="3988"/>
      <c r="X191" s="3988"/>
      <c r="Y191" s="3988"/>
      <c r="Z191" s="3988"/>
      <c r="AA191" s="3988"/>
      <c r="AB191" s="3988"/>
      <c r="AC191" s="3988"/>
      <c r="AD191" s="3988"/>
      <c r="AE191" s="3988"/>
      <c r="AF191" s="3988"/>
      <c r="AG191" s="3988"/>
      <c r="AH191" s="3988"/>
      <c r="AI191" s="3988"/>
      <c r="AJ191" s="3988"/>
      <c r="AK191" s="3989">
        <v>0.7</v>
      </c>
      <c r="AL191" s="3988"/>
      <c r="AM191" s="3988"/>
      <c r="AN191" s="3988"/>
      <c r="AO191" s="3988"/>
      <c r="AP191" s="3988"/>
      <c r="AQ191" s="3990" t="s">
        <v>205</v>
      </c>
      <c r="AR191" s="3991"/>
      <c r="AS191" s="3991"/>
      <c r="AT191" s="3992"/>
      <c r="AU191" s="3990" t="s">
        <v>217</v>
      </c>
      <c r="AV191" s="3991"/>
      <c r="AW191" s="3991"/>
      <c r="AX191" s="3992"/>
    </row>
    <row r="192" spans="1:50" ht="24" customHeight="1" x14ac:dyDescent="0.15">
      <c r="A192" s="3984">
        <v>3</v>
      </c>
      <c r="B192" s="3984">
        <v>1</v>
      </c>
      <c r="C192" s="3985" t="s">
        <v>456</v>
      </c>
      <c r="D192" s="3986"/>
      <c r="E192" s="3986"/>
      <c r="F192" s="3986"/>
      <c r="G192" s="3986"/>
      <c r="H192" s="3986"/>
      <c r="I192" s="3986"/>
      <c r="J192" s="3986"/>
      <c r="K192" s="3986"/>
      <c r="L192" s="3987"/>
      <c r="M192" s="3988" t="s">
        <v>300</v>
      </c>
      <c r="N192" s="3988"/>
      <c r="O192" s="3988"/>
      <c r="P192" s="3988"/>
      <c r="Q192" s="3988"/>
      <c r="R192" s="3988"/>
      <c r="S192" s="3988"/>
      <c r="T192" s="3988"/>
      <c r="U192" s="3988"/>
      <c r="V192" s="3988"/>
      <c r="W192" s="3988"/>
      <c r="X192" s="3988"/>
      <c r="Y192" s="3988"/>
      <c r="Z192" s="3988"/>
      <c r="AA192" s="3988"/>
      <c r="AB192" s="3988"/>
      <c r="AC192" s="3988"/>
      <c r="AD192" s="3988"/>
      <c r="AE192" s="3988"/>
      <c r="AF192" s="3988"/>
      <c r="AG192" s="3988"/>
      <c r="AH192" s="3988"/>
      <c r="AI192" s="3988"/>
      <c r="AJ192" s="3988"/>
      <c r="AK192" s="3989">
        <v>0.7</v>
      </c>
      <c r="AL192" s="3988"/>
      <c r="AM192" s="3988"/>
      <c r="AN192" s="3988"/>
      <c r="AO192" s="3988"/>
      <c r="AP192" s="3988"/>
      <c r="AQ192" s="3990" t="s">
        <v>205</v>
      </c>
      <c r="AR192" s="3991"/>
      <c r="AS192" s="3991"/>
      <c r="AT192" s="3992"/>
      <c r="AU192" s="3990" t="s">
        <v>217</v>
      </c>
      <c r="AV192" s="3991"/>
      <c r="AW192" s="3991"/>
      <c r="AX192" s="3992"/>
    </row>
    <row r="193" spans="1:50" ht="24" customHeight="1" x14ac:dyDescent="0.15">
      <c r="A193" s="3984">
        <v>4</v>
      </c>
      <c r="B193" s="3984">
        <v>1</v>
      </c>
      <c r="C193" s="3993" t="s">
        <v>452</v>
      </c>
      <c r="D193" s="3994"/>
      <c r="E193" s="3994"/>
      <c r="F193" s="3994"/>
      <c r="G193" s="3994"/>
      <c r="H193" s="3994"/>
      <c r="I193" s="3994"/>
      <c r="J193" s="3994"/>
      <c r="K193" s="3994"/>
      <c r="L193" s="3995"/>
      <c r="M193" s="3988" t="s">
        <v>452</v>
      </c>
      <c r="N193" s="3988"/>
      <c r="O193" s="3988"/>
      <c r="P193" s="3988"/>
      <c r="Q193" s="3988"/>
      <c r="R193" s="3988"/>
      <c r="S193" s="3988"/>
      <c r="T193" s="3988"/>
      <c r="U193" s="3988"/>
      <c r="V193" s="3988"/>
      <c r="W193" s="3988"/>
      <c r="X193" s="3988"/>
      <c r="Y193" s="3988"/>
      <c r="Z193" s="3988"/>
      <c r="AA193" s="3988"/>
      <c r="AB193" s="3988"/>
      <c r="AC193" s="3988"/>
      <c r="AD193" s="3988"/>
      <c r="AE193" s="3988"/>
      <c r="AF193" s="3988"/>
      <c r="AG193" s="3988"/>
      <c r="AH193" s="3988"/>
      <c r="AI193" s="3988"/>
      <c r="AJ193" s="3988"/>
      <c r="AK193" s="3989" t="s">
        <v>452</v>
      </c>
      <c r="AL193" s="3988"/>
      <c r="AM193" s="3988"/>
      <c r="AN193" s="3988"/>
      <c r="AO193" s="3988"/>
      <c r="AP193" s="3988"/>
      <c r="AQ193" s="3990" t="s">
        <v>452</v>
      </c>
      <c r="AR193" s="3991"/>
      <c r="AS193" s="3991"/>
      <c r="AT193" s="3992"/>
      <c r="AU193" s="3985"/>
      <c r="AV193" s="3986"/>
      <c r="AW193" s="3986"/>
      <c r="AX193" s="3987"/>
    </row>
    <row r="194" spans="1:50" ht="24" customHeight="1" x14ac:dyDescent="0.15">
      <c r="A194" s="3984">
        <v>5</v>
      </c>
      <c r="B194" s="3984">
        <v>1</v>
      </c>
      <c r="C194" s="3985" t="s">
        <v>453</v>
      </c>
      <c r="D194" s="3986"/>
      <c r="E194" s="3986"/>
      <c r="F194" s="3986"/>
      <c r="G194" s="3986"/>
      <c r="H194" s="3986"/>
      <c r="I194" s="3986"/>
      <c r="J194" s="3986"/>
      <c r="K194" s="3986"/>
      <c r="L194" s="3987"/>
      <c r="M194" s="3988" t="s">
        <v>452</v>
      </c>
      <c r="N194" s="3988"/>
      <c r="O194" s="3988"/>
      <c r="P194" s="3988"/>
      <c r="Q194" s="3988"/>
      <c r="R194" s="3988"/>
      <c r="S194" s="3988"/>
      <c r="T194" s="3988"/>
      <c r="U194" s="3988"/>
      <c r="V194" s="3988"/>
      <c r="W194" s="3988"/>
      <c r="X194" s="3988"/>
      <c r="Y194" s="3988"/>
      <c r="Z194" s="3988"/>
      <c r="AA194" s="3988"/>
      <c r="AB194" s="3988"/>
      <c r="AC194" s="3988"/>
      <c r="AD194" s="3988"/>
      <c r="AE194" s="3988"/>
      <c r="AF194" s="3988"/>
      <c r="AG194" s="3988"/>
      <c r="AH194" s="3988"/>
      <c r="AI194" s="3988"/>
      <c r="AJ194" s="3988"/>
      <c r="AK194" s="3989" t="s">
        <v>452</v>
      </c>
      <c r="AL194" s="3988"/>
      <c r="AM194" s="3988"/>
      <c r="AN194" s="3988"/>
      <c r="AO194" s="3988"/>
      <c r="AP194" s="3988"/>
      <c r="AQ194" s="3990" t="s">
        <v>452</v>
      </c>
      <c r="AR194" s="3991"/>
      <c r="AS194" s="3991"/>
      <c r="AT194" s="3992"/>
      <c r="AU194" s="3985"/>
      <c r="AV194" s="3986"/>
      <c r="AW194" s="3986"/>
      <c r="AX194" s="3987"/>
    </row>
    <row r="196" spans="1:50" x14ac:dyDescent="0.15">
      <c r="B196" s="3998"/>
      <c r="C196" s="3998"/>
      <c r="D196" s="3998"/>
      <c r="E196" s="3998"/>
      <c r="F196" s="3998"/>
      <c r="G196" s="3998"/>
      <c r="H196" s="3998"/>
      <c r="I196" s="3998"/>
      <c r="J196" s="3998"/>
      <c r="K196" s="3998"/>
      <c r="L196" s="3998"/>
      <c r="M196" s="3998"/>
    </row>
    <row r="197" spans="1:50" ht="34.5" customHeight="1" x14ac:dyDescent="0.15">
      <c r="A197" s="3984"/>
      <c r="B197" s="3984"/>
      <c r="C197" s="3999"/>
      <c r="D197" s="3999"/>
      <c r="E197" s="3999"/>
      <c r="F197" s="3999"/>
      <c r="G197" s="3999"/>
      <c r="H197" s="3999"/>
      <c r="I197" s="3999"/>
      <c r="J197" s="3999"/>
      <c r="K197" s="3999"/>
      <c r="L197" s="3999"/>
      <c r="M197" s="3999"/>
      <c r="N197" s="3999"/>
      <c r="O197" s="3999"/>
      <c r="P197" s="3999"/>
      <c r="Q197" s="3999"/>
      <c r="R197" s="3999"/>
      <c r="S197" s="3999"/>
      <c r="T197" s="3999"/>
      <c r="U197" s="3999"/>
      <c r="V197" s="3999"/>
      <c r="W197" s="3999"/>
      <c r="X197" s="3999"/>
      <c r="Y197" s="3999"/>
      <c r="Z197" s="3999"/>
      <c r="AA197" s="3999"/>
      <c r="AB197" s="3999"/>
      <c r="AC197" s="3999"/>
      <c r="AD197" s="3999"/>
      <c r="AE197" s="3999"/>
      <c r="AF197" s="3999"/>
      <c r="AG197" s="3999"/>
      <c r="AH197" s="3999"/>
      <c r="AI197" s="3999"/>
      <c r="AJ197" s="3999"/>
      <c r="AK197" s="4000"/>
      <c r="AL197" s="3999"/>
      <c r="AM197" s="3999"/>
      <c r="AN197" s="3999"/>
      <c r="AO197" s="3999"/>
      <c r="AP197" s="3999"/>
      <c r="AQ197" s="3999"/>
      <c r="AR197" s="3999"/>
      <c r="AS197" s="3999"/>
      <c r="AT197" s="3999"/>
      <c r="AU197" s="3996"/>
      <c r="AV197" s="3997"/>
      <c r="AW197" s="3997"/>
      <c r="AX197" s="3987"/>
    </row>
    <row r="198" spans="1:50" ht="24" customHeight="1" x14ac:dyDescent="0.15">
      <c r="A198" s="3984"/>
      <c r="B198" s="3984"/>
      <c r="C198" s="3985"/>
      <c r="D198" s="3986"/>
      <c r="E198" s="3986"/>
      <c r="F198" s="3986"/>
      <c r="G198" s="3986"/>
      <c r="H198" s="3986"/>
      <c r="I198" s="3986"/>
      <c r="J198" s="3986"/>
      <c r="K198" s="3986"/>
      <c r="L198" s="3987"/>
      <c r="M198" s="3988"/>
      <c r="N198" s="3988"/>
      <c r="O198" s="3988"/>
      <c r="P198" s="3988"/>
      <c r="Q198" s="3988"/>
      <c r="R198" s="3988"/>
      <c r="S198" s="3988"/>
      <c r="T198" s="3988"/>
      <c r="U198" s="3988"/>
      <c r="V198" s="3988"/>
      <c r="W198" s="3988"/>
      <c r="X198" s="3988"/>
      <c r="Y198" s="3988"/>
      <c r="Z198" s="3988"/>
      <c r="AA198" s="3988"/>
      <c r="AB198" s="3988"/>
      <c r="AC198" s="3988"/>
      <c r="AD198" s="3988"/>
      <c r="AE198" s="3988"/>
      <c r="AF198" s="3988"/>
      <c r="AG198" s="3988"/>
      <c r="AH198" s="3988"/>
      <c r="AI198" s="3988"/>
      <c r="AJ198" s="3988"/>
      <c r="AK198" s="3989"/>
      <c r="AL198" s="3988"/>
      <c r="AM198" s="3988"/>
      <c r="AN198" s="3988"/>
      <c r="AO198" s="3988"/>
      <c r="AP198" s="3988"/>
      <c r="AQ198" s="3990"/>
      <c r="AR198" s="3991"/>
      <c r="AS198" s="3991"/>
      <c r="AT198" s="3992"/>
      <c r="AU198" s="3990"/>
      <c r="AV198" s="3991"/>
      <c r="AW198" s="3991"/>
      <c r="AX198" s="3992"/>
    </row>
    <row r="199" spans="1:50" ht="24" customHeight="1" x14ac:dyDescent="0.15">
      <c r="A199" s="3984"/>
      <c r="B199" s="3984"/>
      <c r="C199" s="3985"/>
      <c r="D199" s="3986"/>
      <c r="E199" s="3986"/>
      <c r="F199" s="3986"/>
      <c r="G199" s="3986"/>
      <c r="H199" s="3986"/>
      <c r="I199" s="3986"/>
      <c r="J199" s="3986"/>
      <c r="K199" s="3986"/>
      <c r="L199" s="3987"/>
      <c r="M199" s="3988"/>
      <c r="N199" s="3988"/>
      <c r="O199" s="3988"/>
      <c r="P199" s="3988"/>
      <c r="Q199" s="3988"/>
      <c r="R199" s="3988"/>
      <c r="S199" s="3988"/>
      <c r="T199" s="3988"/>
      <c r="U199" s="3988"/>
      <c r="V199" s="3988"/>
      <c r="W199" s="3988"/>
      <c r="X199" s="3988"/>
      <c r="Y199" s="3988"/>
      <c r="Z199" s="3988"/>
      <c r="AA199" s="3988"/>
      <c r="AB199" s="3988"/>
      <c r="AC199" s="3988"/>
      <c r="AD199" s="3988"/>
      <c r="AE199" s="3988"/>
      <c r="AF199" s="3988"/>
      <c r="AG199" s="3988"/>
      <c r="AH199" s="3988"/>
      <c r="AI199" s="3988"/>
      <c r="AJ199" s="3988"/>
      <c r="AK199" s="3989"/>
      <c r="AL199" s="3988"/>
      <c r="AM199" s="3988"/>
      <c r="AN199" s="3988"/>
      <c r="AO199" s="3988"/>
      <c r="AP199" s="3988"/>
      <c r="AQ199" s="3990"/>
      <c r="AR199" s="3991"/>
      <c r="AS199" s="3991"/>
      <c r="AT199" s="3992"/>
      <c r="AU199" s="3985"/>
      <c r="AV199" s="3986"/>
      <c r="AW199" s="3986"/>
      <c r="AX199" s="3987"/>
    </row>
    <row r="200" spans="1:50" ht="24" customHeight="1" x14ac:dyDescent="0.15">
      <c r="A200" s="3984"/>
      <c r="B200" s="3984"/>
      <c r="C200" s="3985"/>
      <c r="D200" s="3986"/>
      <c r="E200" s="3986"/>
      <c r="F200" s="3986"/>
      <c r="G200" s="3986"/>
      <c r="H200" s="3986"/>
      <c r="I200" s="3986"/>
      <c r="J200" s="3986"/>
      <c r="K200" s="3986"/>
      <c r="L200" s="3987"/>
      <c r="M200" s="3988"/>
      <c r="N200" s="3988"/>
      <c r="O200" s="3988"/>
      <c r="P200" s="3988"/>
      <c r="Q200" s="3988"/>
      <c r="R200" s="3988"/>
      <c r="S200" s="3988"/>
      <c r="T200" s="3988"/>
      <c r="U200" s="3988"/>
      <c r="V200" s="3988"/>
      <c r="W200" s="3988"/>
      <c r="X200" s="3988"/>
      <c r="Y200" s="3988"/>
      <c r="Z200" s="3988"/>
      <c r="AA200" s="3988"/>
      <c r="AB200" s="3988"/>
      <c r="AC200" s="3988"/>
      <c r="AD200" s="3988"/>
      <c r="AE200" s="3988"/>
      <c r="AF200" s="3988"/>
      <c r="AG200" s="3988"/>
      <c r="AH200" s="3988"/>
      <c r="AI200" s="3988"/>
      <c r="AJ200" s="3988"/>
      <c r="AK200" s="3989"/>
      <c r="AL200" s="3988"/>
      <c r="AM200" s="3988"/>
      <c r="AN200" s="3988"/>
      <c r="AO200" s="3988"/>
      <c r="AP200" s="3988"/>
      <c r="AQ200" s="3990"/>
      <c r="AR200" s="3991"/>
      <c r="AS200" s="3991"/>
      <c r="AT200" s="3992"/>
      <c r="AU200" s="3985"/>
      <c r="AV200" s="3986"/>
      <c r="AW200" s="3986"/>
      <c r="AX200" s="3987"/>
    </row>
    <row r="201" spans="1:50" ht="24" customHeight="1" x14ac:dyDescent="0.15">
      <c r="A201" s="3984"/>
      <c r="B201" s="3984"/>
      <c r="C201" s="3993"/>
      <c r="D201" s="3994"/>
      <c r="E201" s="3994"/>
      <c r="F201" s="3994"/>
      <c r="G201" s="3994"/>
      <c r="H201" s="3994"/>
      <c r="I201" s="3994"/>
      <c r="J201" s="3994"/>
      <c r="K201" s="3994"/>
      <c r="L201" s="3995"/>
      <c r="M201" s="3988"/>
      <c r="N201" s="3988"/>
      <c r="O201" s="3988"/>
      <c r="P201" s="3988"/>
      <c r="Q201" s="3988"/>
      <c r="R201" s="3988"/>
      <c r="S201" s="3988"/>
      <c r="T201" s="3988"/>
      <c r="U201" s="3988"/>
      <c r="V201" s="3988"/>
      <c r="W201" s="3988"/>
      <c r="X201" s="3988"/>
      <c r="Y201" s="3988"/>
      <c r="Z201" s="3988"/>
      <c r="AA201" s="3988"/>
      <c r="AB201" s="3988"/>
      <c r="AC201" s="3988"/>
      <c r="AD201" s="3988"/>
      <c r="AE201" s="3988"/>
      <c r="AF201" s="3988"/>
      <c r="AG201" s="3988"/>
      <c r="AH201" s="3988"/>
      <c r="AI201" s="3988"/>
      <c r="AJ201" s="3988"/>
      <c r="AK201" s="3989"/>
      <c r="AL201" s="3988"/>
      <c r="AM201" s="3988"/>
      <c r="AN201" s="3988"/>
      <c r="AO201" s="3988"/>
      <c r="AP201" s="3988"/>
      <c r="AQ201" s="3990"/>
      <c r="AR201" s="3991"/>
      <c r="AS201" s="3991"/>
      <c r="AT201" s="3992"/>
      <c r="AU201" s="3985"/>
      <c r="AV201" s="3986"/>
      <c r="AW201" s="3986"/>
      <c r="AX201" s="3987"/>
    </row>
    <row r="202" spans="1:50" ht="24" customHeight="1" x14ac:dyDescent="0.15">
      <c r="A202" s="3984"/>
      <c r="B202" s="3984"/>
      <c r="C202" s="3985"/>
      <c r="D202" s="3986"/>
      <c r="E202" s="3986"/>
      <c r="F202" s="3986"/>
      <c r="G202" s="3986"/>
      <c r="H202" s="3986"/>
      <c r="I202" s="3986"/>
      <c r="J202" s="3986"/>
      <c r="K202" s="3986"/>
      <c r="L202" s="3987"/>
      <c r="M202" s="3988"/>
      <c r="N202" s="3988"/>
      <c r="O202" s="3988"/>
      <c r="P202" s="3988"/>
      <c r="Q202" s="3988"/>
      <c r="R202" s="3988"/>
      <c r="S202" s="3988"/>
      <c r="T202" s="3988"/>
      <c r="U202" s="3988"/>
      <c r="V202" s="3988"/>
      <c r="W202" s="3988"/>
      <c r="X202" s="3988"/>
      <c r="Y202" s="3988"/>
      <c r="Z202" s="3988"/>
      <c r="AA202" s="3988"/>
      <c r="AB202" s="3988"/>
      <c r="AC202" s="3988"/>
      <c r="AD202" s="3988"/>
      <c r="AE202" s="3988"/>
      <c r="AF202" s="3988"/>
      <c r="AG202" s="3988"/>
      <c r="AH202" s="3988"/>
      <c r="AI202" s="3988"/>
      <c r="AJ202" s="3988"/>
      <c r="AK202" s="3989"/>
      <c r="AL202" s="3988"/>
      <c r="AM202" s="3988"/>
      <c r="AN202" s="3988"/>
      <c r="AO202" s="3988"/>
      <c r="AP202" s="3988"/>
      <c r="AQ202" s="3990"/>
      <c r="AR202" s="3991"/>
      <c r="AS202" s="3991"/>
      <c r="AT202" s="3992"/>
      <c r="AU202" s="3985"/>
      <c r="AV202" s="3986"/>
      <c r="AW202" s="3986"/>
      <c r="AX202" s="3987"/>
    </row>
  </sheetData>
  <mergeCells count="770">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G20:X22"/>
    <mergeCell ref="AT23:AX23"/>
    <mergeCell ref="G24:X25"/>
    <mergeCell ref="Y24:AA24"/>
    <mergeCell ref="AB24:AD25"/>
    <mergeCell ref="AE24:AI24"/>
    <mergeCell ref="AJ24:AN24"/>
    <mergeCell ref="AO24:AS24"/>
    <mergeCell ref="AT24:AX24"/>
    <mergeCell ref="Y25:AA25"/>
    <mergeCell ref="G23:X23"/>
    <mergeCell ref="Y23:AA23"/>
    <mergeCell ref="AB23:AD23"/>
    <mergeCell ref="AE23:AI23"/>
    <mergeCell ref="AJ23:AN23"/>
    <mergeCell ref="AE25:AI25"/>
    <mergeCell ref="AJ25:AN25"/>
    <mergeCell ref="AO25:AS25"/>
    <mergeCell ref="AT25:AX25"/>
    <mergeCell ref="Y20:AA20"/>
    <mergeCell ref="AB20:AD20"/>
    <mergeCell ref="AE20:AI20"/>
    <mergeCell ref="G26:X27"/>
    <mergeCell ref="Y26:AA26"/>
    <mergeCell ref="AB26:AD27"/>
    <mergeCell ref="AE26:AI26"/>
    <mergeCell ref="AJ26:AN26"/>
    <mergeCell ref="AO26:AS26"/>
    <mergeCell ref="AO23:AS23"/>
    <mergeCell ref="AJ20:AN20"/>
    <mergeCell ref="AO20:AS20"/>
    <mergeCell ref="AT26:AX26"/>
    <mergeCell ref="Y27:AA27"/>
    <mergeCell ref="AE27:AI27"/>
    <mergeCell ref="AJ27:AN27"/>
    <mergeCell ref="AO27:AS27"/>
    <mergeCell ref="AT27:AX27"/>
    <mergeCell ref="AB28:AD29"/>
    <mergeCell ref="AE28:AI28"/>
    <mergeCell ref="AJ28:AN28"/>
    <mergeCell ref="AO28:AS28"/>
    <mergeCell ref="AT28:AX28"/>
    <mergeCell ref="Y29:AA29"/>
    <mergeCell ref="AE29:AI29"/>
    <mergeCell ref="AJ29:AN29"/>
    <mergeCell ref="AO29:AS29"/>
    <mergeCell ref="AT29:AX29"/>
    <mergeCell ref="A30:F32"/>
    <mergeCell ref="G30:X30"/>
    <mergeCell ref="Y30:AA30"/>
    <mergeCell ref="AB30:AD30"/>
    <mergeCell ref="AE30:AI30"/>
    <mergeCell ref="AJ30:AN30"/>
    <mergeCell ref="A23:F29"/>
    <mergeCell ref="AO30:AS30"/>
    <mergeCell ref="AT30:AX30"/>
    <mergeCell ref="G31:X32"/>
    <mergeCell ref="Y31:AA31"/>
    <mergeCell ref="AB31:AD31"/>
    <mergeCell ref="AE31:AI31"/>
    <mergeCell ref="AJ31:AN31"/>
    <mergeCell ref="AO31:AS31"/>
    <mergeCell ref="AT31:AX31"/>
    <mergeCell ref="Y32:AA32"/>
    <mergeCell ref="AB32:AD32"/>
    <mergeCell ref="AE32:AI32"/>
    <mergeCell ref="AJ32:AN32"/>
    <mergeCell ref="AO32:AS32"/>
    <mergeCell ref="AT32:AX32"/>
    <mergeCell ref="G28:X29"/>
    <mergeCell ref="Y28:AA28"/>
    <mergeCell ref="A33:B41"/>
    <mergeCell ref="C33:K33"/>
    <mergeCell ref="L33:Q33"/>
    <mergeCell ref="R33:W33"/>
    <mergeCell ref="X33:AX33"/>
    <mergeCell ref="C36:K36"/>
    <mergeCell ref="L36:Q36"/>
    <mergeCell ref="R36:W36"/>
    <mergeCell ref="X36:AX36"/>
    <mergeCell ref="C37:K37"/>
    <mergeCell ref="L37:Q37"/>
    <mergeCell ref="R37:W37"/>
    <mergeCell ref="X37:AX37"/>
    <mergeCell ref="C34:K34"/>
    <mergeCell ref="L34:Q34"/>
    <mergeCell ref="R34:W34"/>
    <mergeCell ref="X34:AX34"/>
    <mergeCell ref="C35:K35"/>
    <mergeCell ref="L35:Q35"/>
    <mergeCell ref="R35:W35"/>
    <mergeCell ref="X35:AX35"/>
    <mergeCell ref="C40:K40"/>
    <mergeCell ref="L40:Q40"/>
    <mergeCell ref="R40:W40"/>
    <mergeCell ref="X40:AX40"/>
    <mergeCell ref="C41:K41"/>
    <mergeCell ref="L41:Q41"/>
    <mergeCell ref="R41:W41"/>
    <mergeCell ref="X41:AX41"/>
    <mergeCell ref="C38:K39"/>
    <mergeCell ref="L38:Q38"/>
    <mergeCell ref="R38:W38"/>
    <mergeCell ref="X38:AX38"/>
    <mergeCell ref="L39:Q39"/>
    <mergeCell ref="R39:W39"/>
    <mergeCell ref="X39:AX39"/>
    <mergeCell ref="A42:AX42"/>
    <mergeCell ref="C43:AC43"/>
    <mergeCell ref="AD43:AF43"/>
    <mergeCell ref="AG43:AX43"/>
    <mergeCell ref="A44:B46"/>
    <mergeCell ref="C44:AC44"/>
    <mergeCell ref="AD44:AF44"/>
    <mergeCell ref="AG44:AX46"/>
    <mergeCell ref="C45:AC45"/>
    <mergeCell ref="AD45:AF45"/>
    <mergeCell ref="C46:AC46"/>
    <mergeCell ref="AD46:AF46"/>
    <mergeCell ref="A47:B52"/>
    <mergeCell ref="C47:AC47"/>
    <mergeCell ref="AD47:AF47"/>
    <mergeCell ref="AG47:AX52"/>
    <mergeCell ref="C48:AC48"/>
    <mergeCell ref="AD48:AF48"/>
    <mergeCell ref="C49:AC49"/>
    <mergeCell ref="AD49:AF49"/>
    <mergeCell ref="A53:B55"/>
    <mergeCell ref="C53:AC53"/>
    <mergeCell ref="AD53:AF53"/>
    <mergeCell ref="AG53:AX55"/>
    <mergeCell ref="C54:AC54"/>
    <mergeCell ref="AD54:AF54"/>
    <mergeCell ref="C55:AC55"/>
    <mergeCell ref="AD55:AF55"/>
    <mergeCell ref="C50:AC50"/>
    <mergeCell ref="AD50:AF50"/>
    <mergeCell ref="C51:AC51"/>
    <mergeCell ref="AD51:AF51"/>
    <mergeCell ref="C52:AC52"/>
    <mergeCell ref="AD52:AF52"/>
    <mergeCell ref="C59:F59"/>
    <mergeCell ref="G59:S59"/>
    <mergeCell ref="T59:AF59"/>
    <mergeCell ref="A60:B61"/>
    <mergeCell ref="C60:F60"/>
    <mergeCell ref="G60:AX60"/>
    <mergeCell ref="C61:F61"/>
    <mergeCell ref="G61:AX61"/>
    <mergeCell ref="A56:B59"/>
    <mergeCell ref="C56:AC56"/>
    <mergeCell ref="AD56:AF56"/>
    <mergeCell ref="AG56:AX59"/>
    <mergeCell ref="C57:F57"/>
    <mergeCell ref="G57:S57"/>
    <mergeCell ref="T57:AF57"/>
    <mergeCell ref="C58:F58"/>
    <mergeCell ref="G58:S58"/>
    <mergeCell ref="T58:AF58"/>
    <mergeCell ref="A70:AX70"/>
    <mergeCell ref="A71:B71"/>
    <mergeCell ref="C71:J71"/>
    <mergeCell ref="K71:R71"/>
    <mergeCell ref="S71:Z71"/>
    <mergeCell ref="AA71:AH71"/>
    <mergeCell ref="AI71:AP71"/>
    <mergeCell ref="AQ71:AX71"/>
    <mergeCell ref="A62:AX62"/>
    <mergeCell ref="A63:AX63"/>
    <mergeCell ref="A64:AX64"/>
    <mergeCell ref="A66:AX66"/>
    <mergeCell ref="A68:AX68"/>
    <mergeCell ref="A69:AX69"/>
    <mergeCell ref="G106:K106"/>
    <mergeCell ref="L106:X106"/>
    <mergeCell ref="Y106:AB106"/>
    <mergeCell ref="AC106:AG106"/>
    <mergeCell ref="AH106:AT106"/>
    <mergeCell ref="AU106:AX106"/>
    <mergeCell ref="A73:F101"/>
    <mergeCell ref="A104:F147"/>
    <mergeCell ref="G104:AB104"/>
    <mergeCell ref="AC104:AX104"/>
    <mergeCell ref="G105:K105"/>
    <mergeCell ref="L105:X105"/>
    <mergeCell ref="Y105:AB105"/>
    <mergeCell ref="AC105:AG105"/>
    <mergeCell ref="AH105:AT105"/>
    <mergeCell ref="AU105:AX105"/>
    <mergeCell ref="G108:K108"/>
    <mergeCell ref="L108:X108"/>
    <mergeCell ref="Y108:AB108"/>
    <mergeCell ref="AC108:AG108"/>
    <mergeCell ref="AH108:AT108"/>
    <mergeCell ref="AU108:AX108"/>
    <mergeCell ref="G107:K107"/>
    <mergeCell ref="L107:X107"/>
    <mergeCell ref="Y107:AB107"/>
    <mergeCell ref="AC107:AG107"/>
    <mergeCell ref="AH107:AT107"/>
    <mergeCell ref="AU107:AX107"/>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7:K117"/>
    <mergeCell ref="L117:X117"/>
    <mergeCell ref="Y117:AB117"/>
    <mergeCell ref="AC117:AG117"/>
    <mergeCell ref="AH117:AT117"/>
    <mergeCell ref="AU117:AX117"/>
    <mergeCell ref="G115:AB115"/>
    <mergeCell ref="AC115:AX115"/>
    <mergeCell ref="G116:K116"/>
    <mergeCell ref="L116:X116"/>
    <mergeCell ref="Y116:AB116"/>
    <mergeCell ref="AC116:AG116"/>
    <mergeCell ref="AH116:AT116"/>
    <mergeCell ref="AU116:AX116"/>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8:K128"/>
    <mergeCell ref="L128:X128"/>
    <mergeCell ref="Y128:AB128"/>
    <mergeCell ref="AC128:AG128"/>
    <mergeCell ref="AH128:AT128"/>
    <mergeCell ref="AU128:AX128"/>
    <mergeCell ref="G126:AB126"/>
    <mergeCell ref="AC126:AX126"/>
    <mergeCell ref="G127:K127"/>
    <mergeCell ref="L127:X127"/>
    <mergeCell ref="Y127:AB127"/>
    <mergeCell ref="AC127:AG127"/>
    <mergeCell ref="AH127:AT127"/>
    <mergeCell ref="AU127:AX127"/>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9:K139"/>
    <mergeCell ref="L139:X139"/>
    <mergeCell ref="Y139:AB139"/>
    <mergeCell ref="AC139:AG139"/>
    <mergeCell ref="AH139:AT139"/>
    <mergeCell ref="AU139:AX139"/>
    <mergeCell ref="G137:AB137"/>
    <mergeCell ref="AC137:AX137"/>
    <mergeCell ref="G138:K138"/>
    <mergeCell ref="L138:X138"/>
    <mergeCell ref="Y138:AB138"/>
    <mergeCell ref="AC138:AG138"/>
    <mergeCell ref="AH138:AT138"/>
    <mergeCell ref="AU138:AX138"/>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7:K147"/>
    <mergeCell ref="L147:X147"/>
    <mergeCell ref="Y147:AB147"/>
    <mergeCell ref="AC147:AG147"/>
    <mergeCell ref="AH147:AT147"/>
    <mergeCell ref="AU147:AX147"/>
    <mergeCell ref="G146:K146"/>
    <mergeCell ref="L146:X146"/>
    <mergeCell ref="Y146:AB146"/>
    <mergeCell ref="AC146:AG146"/>
    <mergeCell ref="AH146:AT146"/>
    <mergeCell ref="AU146:AX146"/>
    <mergeCell ref="AU153:AX153"/>
    <mergeCell ref="A154:B154"/>
    <mergeCell ref="C154:L154"/>
    <mergeCell ref="M154:AJ154"/>
    <mergeCell ref="AK154:AP154"/>
    <mergeCell ref="AQ154:AT154"/>
    <mergeCell ref="AU154:AX154"/>
    <mergeCell ref="C152:L152"/>
    <mergeCell ref="A153:B153"/>
    <mergeCell ref="C153:L153"/>
    <mergeCell ref="M153:AJ153"/>
    <mergeCell ref="AK153:AP153"/>
    <mergeCell ref="AQ153:AT153"/>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62:B162"/>
    <mergeCell ref="C162:L162"/>
    <mergeCell ref="M162:AJ162"/>
    <mergeCell ref="AK162:AP162"/>
    <mergeCell ref="AQ162:AT162"/>
    <mergeCell ref="AU162:AX162"/>
    <mergeCell ref="A161:B161"/>
    <mergeCell ref="C161:L161"/>
    <mergeCell ref="M161:AJ161"/>
    <mergeCell ref="AK161:AP161"/>
    <mergeCell ref="AQ161:AT161"/>
    <mergeCell ref="AU161:AX161"/>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U197:AX197"/>
    <mergeCell ref="A198:B198"/>
    <mergeCell ref="C198:L198"/>
    <mergeCell ref="M198:AJ198"/>
    <mergeCell ref="AK198:AP198"/>
    <mergeCell ref="AQ198:AT198"/>
    <mergeCell ref="AU198:AX198"/>
    <mergeCell ref="B196:M196"/>
    <mergeCell ref="A197:B197"/>
    <mergeCell ref="C197:L197"/>
    <mergeCell ref="M197:AJ197"/>
    <mergeCell ref="AK197:AP197"/>
    <mergeCell ref="AQ197:AT197"/>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s>
  <phoneticPr fontId="4"/>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41" max="49" man="1"/>
    <brk id="71" max="49" man="1"/>
    <brk id="102" max="49" man="1"/>
    <brk id="148" max="4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702"/>
  <sheetViews>
    <sheetView view="pageBreakPreview" zoomScale="90" zoomScaleNormal="75" zoomScaleSheetLayoutView="90" workbookViewId="0"/>
  </sheetViews>
  <sheetFormatPr defaultRowHeight="13.5" x14ac:dyDescent="0.15"/>
  <cols>
    <col min="1" max="50" width="2.625" style="1" customWidth="1"/>
    <col min="51" max="57" width="2.25" style="1" customWidth="1"/>
    <col min="58" max="16384" width="9" style="1"/>
  </cols>
  <sheetData>
    <row r="1" spans="1:58" ht="21.75" customHeight="1" thickBot="1" x14ac:dyDescent="0.2">
      <c r="AJ1" s="981" t="s">
        <v>0</v>
      </c>
      <c r="AK1" s="981"/>
      <c r="AL1" s="981"/>
      <c r="AM1" s="981"/>
      <c r="AN1" s="981"/>
      <c r="AO1" s="981"/>
      <c r="AP1" s="981"/>
      <c r="AQ1" s="982" t="str">
        <f ca="1">RIGHT(CELL("filename",AQ1),LEN(CELL("filename",AQ1))-FIND("]",CELL("filename",AQ1)))</f>
        <v>080</v>
      </c>
      <c r="AR1" s="982"/>
      <c r="AS1" s="982"/>
      <c r="AT1" s="982"/>
      <c r="AU1" s="982"/>
      <c r="AV1" s="982"/>
      <c r="AW1" s="982"/>
      <c r="AX1" s="982"/>
    </row>
    <row r="2" spans="1:58"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8" ht="32.25" customHeight="1" x14ac:dyDescent="0.15">
      <c r="A3" s="511" t="s">
        <v>3</v>
      </c>
      <c r="B3" s="512"/>
      <c r="C3" s="512"/>
      <c r="D3" s="512"/>
      <c r="E3" s="512"/>
      <c r="F3" s="512"/>
      <c r="G3" s="3681" t="s">
        <v>4</v>
      </c>
      <c r="H3" s="2410"/>
      <c r="I3" s="2410"/>
      <c r="J3" s="2410"/>
      <c r="K3" s="2410"/>
      <c r="L3" s="2410"/>
      <c r="M3" s="2410"/>
      <c r="N3" s="2410"/>
      <c r="O3" s="2410"/>
      <c r="P3" s="2410"/>
      <c r="Q3" s="2410"/>
      <c r="R3" s="2410"/>
      <c r="S3" s="2410"/>
      <c r="T3" s="2410"/>
      <c r="U3" s="2410"/>
      <c r="V3" s="2410"/>
      <c r="W3" s="2410"/>
      <c r="X3" s="2410"/>
      <c r="Y3" s="517" t="s">
        <v>3370</v>
      </c>
      <c r="Z3" s="631"/>
      <c r="AA3" s="631"/>
      <c r="AB3" s="631"/>
      <c r="AC3" s="631"/>
      <c r="AD3" s="632"/>
      <c r="AE3" s="2782" t="s">
        <v>5</v>
      </c>
      <c r="AF3" s="2782"/>
      <c r="AG3" s="2782"/>
      <c r="AH3" s="2782"/>
      <c r="AI3" s="2782"/>
      <c r="AJ3" s="2782"/>
      <c r="AK3" s="2782"/>
      <c r="AL3" s="2782"/>
      <c r="AM3" s="2782"/>
      <c r="AN3" s="2782"/>
      <c r="AO3" s="2782"/>
      <c r="AP3" s="2783"/>
      <c r="AQ3" s="523" t="s">
        <v>6</v>
      </c>
      <c r="AR3" s="631"/>
      <c r="AS3" s="631"/>
      <c r="AT3" s="631"/>
      <c r="AU3" s="631"/>
      <c r="AV3" s="631"/>
      <c r="AW3" s="631"/>
      <c r="AX3" s="633"/>
    </row>
    <row r="4" spans="1:58" ht="30" customHeight="1" x14ac:dyDescent="0.15">
      <c r="A4" s="550" t="s">
        <v>7</v>
      </c>
      <c r="B4" s="625"/>
      <c r="C4" s="625"/>
      <c r="D4" s="625"/>
      <c r="E4" s="625"/>
      <c r="F4" s="626"/>
      <c r="G4" s="1043" t="s">
        <v>8</v>
      </c>
      <c r="H4" s="1044"/>
      <c r="I4" s="1044"/>
      <c r="J4" s="1044"/>
      <c r="K4" s="1044"/>
      <c r="L4" s="1044"/>
      <c r="M4" s="1044"/>
      <c r="N4" s="1044"/>
      <c r="O4" s="1044"/>
      <c r="P4" s="1044"/>
      <c r="Q4" s="1044"/>
      <c r="R4" s="1044"/>
      <c r="S4" s="1044"/>
      <c r="T4" s="1044"/>
      <c r="U4" s="1044"/>
      <c r="V4" s="2790"/>
      <c r="W4" s="2790"/>
      <c r="X4" s="2790"/>
      <c r="Y4" s="556" t="s">
        <v>9</v>
      </c>
      <c r="Z4" s="560"/>
      <c r="AA4" s="560"/>
      <c r="AB4" s="560"/>
      <c r="AC4" s="560"/>
      <c r="AD4" s="561"/>
      <c r="AE4" s="4149" t="s">
        <v>10</v>
      </c>
      <c r="AF4" s="3475"/>
      <c r="AG4" s="3475"/>
      <c r="AH4" s="3475"/>
      <c r="AI4" s="3475"/>
      <c r="AJ4" s="3475"/>
      <c r="AK4" s="3475"/>
      <c r="AL4" s="3475"/>
      <c r="AM4" s="3475"/>
      <c r="AN4" s="3475"/>
      <c r="AO4" s="3475"/>
      <c r="AP4" s="3476"/>
      <c r="AQ4" s="562" t="s">
        <v>11</v>
      </c>
      <c r="AR4" s="563"/>
      <c r="AS4" s="563"/>
      <c r="AT4" s="563"/>
      <c r="AU4" s="563"/>
      <c r="AV4" s="563"/>
      <c r="AW4" s="563"/>
      <c r="AX4" s="564"/>
    </row>
    <row r="5" spans="1:58" ht="30" customHeight="1" x14ac:dyDescent="0.15">
      <c r="A5" s="565" t="s">
        <v>12</v>
      </c>
      <c r="B5" s="566"/>
      <c r="C5" s="566"/>
      <c r="D5" s="566"/>
      <c r="E5" s="566"/>
      <c r="F5" s="566"/>
      <c r="G5" s="1037" t="s">
        <v>13</v>
      </c>
      <c r="H5" s="2790"/>
      <c r="I5" s="2790"/>
      <c r="J5" s="2790"/>
      <c r="K5" s="2790"/>
      <c r="L5" s="2790"/>
      <c r="M5" s="2790"/>
      <c r="N5" s="2790"/>
      <c r="O5" s="2790"/>
      <c r="P5" s="2790"/>
      <c r="Q5" s="2790"/>
      <c r="R5" s="2790"/>
      <c r="S5" s="2790"/>
      <c r="T5" s="2790"/>
      <c r="U5" s="2790"/>
      <c r="V5" s="2790"/>
      <c r="W5" s="2790"/>
      <c r="X5" s="2790"/>
      <c r="Y5" s="571" t="s">
        <v>14</v>
      </c>
      <c r="Z5" s="572"/>
      <c r="AA5" s="572"/>
      <c r="AB5" s="572"/>
      <c r="AC5" s="572"/>
      <c r="AD5" s="573"/>
      <c r="AE5" s="4150" t="s">
        <v>15</v>
      </c>
      <c r="AF5" s="4150"/>
      <c r="AG5" s="4150"/>
      <c r="AH5" s="4150"/>
      <c r="AI5" s="4150"/>
      <c r="AJ5" s="4150"/>
      <c r="AK5" s="4150"/>
      <c r="AL5" s="4150"/>
      <c r="AM5" s="4150"/>
      <c r="AN5" s="4150"/>
      <c r="AO5" s="4150"/>
      <c r="AP5" s="4150"/>
      <c r="AQ5" s="4151"/>
      <c r="AR5" s="4151"/>
      <c r="AS5" s="4151"/>
      <c r="AT5" s="4151"/>
      <c r="AU5" s="4151"/>
      <c r="AV5" s="4151"/>
      <c r="AW5" s="4151"/>
      <c r="AX5" s="4152"/>
    </row>
    <row r="6" spans="1:58" ht="39.950000000000003" customHeight="1" x14ac:dyDescent="0.15">
      <c r="A6" s="990" t="s">
        <v>16</v>
      </c>
      <c r="B6" s="991"/>
      <c r="C6" s="991"/>
      <c r="D6" s="991"/>
      <c r="E6" s="991"/>
      <c r="F6" s="991"/>
      <c r="G6" s="1043" t="s">
        <v>8</v>
      </c>
      <c r="H6" s="1044"/>
      <c r="I6" s="1044"/>
      <c r="J6" s="1044"/>
      <c r="K6" s="1044"/>
      <c r="L6" s="1044"/>
      <c r="M6" s="1044"/>
      <c r="N6" s="1044"/>
      <c r="O6" s="1044"/>
      <c r="P6" s="1044"/>
      <c r="Q6" s="1044"/>
      <c r="R6" s="1044"/>
      <c r="S6" s="1044"/>
      <c r="T6" s="1044"/>
      <c r="U6" s="1044"/>
      <c r="V6" s="2790"/>
      <c r="W6" s="2790"/>
      <c r="X6" s="2790"/>
      <c r="Y6" s="541" t="s">
        <v>3369</v>
      </c>
      <c r="Z6" s="627"/>
      <c r="AA6" s="627"/>
      <c r="AB6" s="627"/>
      <c r="AC6" s="627"/>
      <c r="AD6" s="637"/>
      <c r="AE6" s="2788" t="s">
        <v>8</v>
      </c>
      <c r="AF6" s="4153"/>
      <c r="AG6" s="4153"/>
      <c r="AH6" s="4153"/>
      <c r="AI6" s="4153"/>
      <c r="AJ6" s="4153"/>
      <c r="AK6" s="4153"/>
      <c r="AL6" s="4153"/>
      <c r="AM6" s="4153"/>
      <c r="AN6" s="4153"/>
      <c r="AO6" s="4153"/>
      <c r="AP6" s="4153"/>
      <c r="AQ6" s="4153"/>
      <c r="AR6" s="4153"/>
      <c r="AS6" s="4153"/>
      <c r="AT6" s="4153"/>
      <c r="AU6" s="4153"/>
      <c r="AV6" s="4153"/>
      <c r="AW6" s="4153"/>
      <c r="AX6" s="4154"/>
    </row>
    <row r="7" spans="1:58" ht="44.25" customHeight="1" x14ac:dyDescent="0.15">
      <c r="A7" s="4155" t="s">
        <v>3516</v>
      </c>
      <c r="B7" s="4156"/>
      <c r="C7" s="4156"/>
      <c r="D7" s="4156"/>
      <c r="E7" s="4156"/>
      <c r="F7" s="4156"/>
      <c r="G7" s="547" t="s">
        <v>18</v>
      </c>
      <c r="H7" s="548"/>
      <c r="I7" s="548"/>
      <c r="J7" s="548"/>
      <c r="K7" s="548"/>
      <c r="L7" s="548"/>
      <c r="M7" s="548"/>
      <c r="N7" s="548"/>
      <c r="O7" s="548"/>
      <c r="P7" s="548"/>
      <c r="Q7" s="548"/>
      <c r="R7" s="548"/>
      <c r="S7" s="548"/>
      <c r="T7" s="548"/>
      <c r="U7" s="548"/>
      <c r="V7" s="548"/>
      <c r="W7" s="548"/>
      <c r="X7" s="548"/>
      <c r="Y7" s="548"/>
      <c r="Z7" s="548"/>
      <c r="AA7" s="548"/>
      <c r="AB7" s="548"/>
      <c r="AC7" s="548"/>
      <c r="AD7" s="548"/>
      <c r="AE7" s="548"/>
      <c r="AF7" s="548"/>
      <c r="AG7" s="548"/>
      <c r="AH7" s="548"/>
      <c r="AI7" s="548"/>
      <c r="AJ7" s="548"/>
      <c r="AK7" s="548"/>
      <c r="AL7" s="548"/>
      <c r="AM7" s="548"/>
      <c r="AN7" s="548"/>
      <c r="AO7" s="548"/>
      <c r="AP7" s="548"/>
      <c r="AQ7" s="548"/>
      <c r="AR7" s="548"/>
      <c r="AS7" s="548"/>
      <c r="AT7" s="548"/>
      <c r="AU7" s="548"/>
      <c r="AV7" s="548"/>
      <c r="AW7" s="548"/>
      <c r="AX7" s="549"/>
    </row>
    <row r="8" spans="1:58" ht="37.5" customHeight="1" x14ac:dyDescent="0.15">
      <c r="A8" s="4155" t="s">
        <v>3515</v>
      </c>
      <c r="B8" s="4156"/>
      <c r="C8" s="4156"/>
      <c r="D8" s="4156"/>
      <c r="E8" s="4156"/>
      <c r="F8" s="4156"/>
      <c r="G8" s="547" t="s">
        <v>20</v>
      </c>
      <c r="H8" s="548"/>
      <c r="I8" s="548"/>
      <c r="J8" s="548"/>
      <c r="K8" s="548"/>
      <c r="L8" s="548"/>
      <c r="M8" s="548"/>
      <c r="N8" s="548"/>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9"/>
    </row>
    <row r="9" spans="1:58" ht="21.75" customHeight="1" x14ac:dyDescent="0.15">
      <c r="A9" s="526" t="s">
        <v>21</v>
      </c>
      <c r="B9" s="527"/>
      <c r="C9" s="527"/>
      <c r="D9" s="527"/>
      <c r="E9" s="527"/>
      <c r="F9" s="528"/>
      <c r="G9" s="622" t="s">
        <v>22</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8" ht="21.75" customHeight="1" x14ac:dyDescent="0.15">
      <c r="A10" s="429" t="s">
        <v>23</v>
      </c>
      <c r="B10" s="430"/>
      <c r="C10" s="430"/>
      <c r="D10" s="430"/>
      <c r="E10" s="430"/>
      <c r="F10" s="431"/>
      <c r="G10" s="623"/>
      <c r="H10" s="624"/>
      <c r="I10" s="624"/>
      <c r="J10" s="624"/>
      <c r="K10" s="624"/>
      <c r="L10" s="624"/>
      <c r="M10" s="624"/>
      <c r="N10" s="624"/>
      <c r="O10" s="624"/>
      <c r="P10" s="441" t="s">
        <v>24</v>
      </c>
      <c r="Q10" s="442"/>
      <c r="R10" s="442"/>
      <c r="S10" s="442"/>
      <c r="T10" s="442"/>
      <c r="U10" s="442"/>
      <c r="V10" s="443"/>
      <c r="W10" s="441" t="s">
        <v>25</v>
      </c>
      <c r="X10" s="442"/>
      <c r="Y10" s="442"/>
      <c r="Z10" s="442"/>
      <c r="AA10" s="442"/>
      <c r="AB10" s="442"/>
      <c r="AC10" s="443"/>
      <c r="AD10" s="441" t="s">
        <v>26</v>
      </c>
      <c r="AE10" s="442"/>
      <c r="AF10" s="442"/>
      <c r="AG10" s="442"/>
      <c r="AH10" s="442"/>
      <c r="AI10" s="442"/>
      <c r="AJ10" s="443"/>
      <c r="AK10" s="441" t="s">
        <v>27</v>
      </c>
      <c r="AL10" s="442"/>
      <c r="AM10" s="442"/>
      <c r="AN10" s="442"/>
      <c r="AO10" s="442"/>
      <c r="AP10" s="442"/>
      <c r="AQ10" s="442"/>
      <c r="AR10" s="441" t="s">
        <v>28</v>
      </c>
      <c r="AS10" s="442"/>
      <c r="AT10" s="442"/>
      <c r="AU10" s="442"/>
      <c r="AV10" s="442"/>
      <c r="AW10" s="442"/>
      <c r="AX10" s="488"/>
    </row>
    <row r="11" spans="1:58" ht="21.75" customHeight="1" x14ac:dyDescent="0.15">
      <c r="A11" s="432"/>
      <c r="B11" s="433"/>
      <c r="C11" s="433"/>
      <c r="D11" s="433"/>
      <c r="E11" s="433"/>
      <c r="F11" s="434"/>
      <c r="G11" s="489" t="s">
        <v>29</v>
      </c>
      <c r="H11" s="613"/>
      <c r="I11" s="618" t="s">
        <v>30</v>
      </c>
      <c r="J11" s="619"/>
      <c r="K11" s="619"/>
      <c r="L11" s="619"/>
      <c r="M11" s="619"/>
      <c r="N11" s="619"/>
      <c r="O11" s="490"/>
      <c r="P11" s="2773">
        <v>162</v>
      </c>
      <c r="Q11" s="2773"/>
      <c r="R11" s="2773"/>
      <c r="S11" s="2773"/>
      <c r="T11" s="2773"/>
      <c r="U11" s="2773"/>
      <c r="V11" s="2773"/>
      <c r="W11" s="2773">
        <v>183</v>
      </c>
      <c r="X11" s="2773"/>
      <c r="Y11" s="2773"/>
      <c r="Z11" s="2773"/>
      <c r="AA11" s="2773"/>
      <c r="AB11" s="2773"/>
      <c r="AC11" s="2773"/>
      <c r="AD11" s="2773">
        <v>174</v>
      </c>
      <c r="AE11" s="2773"/>
      <c r="AF11" s="2773"/>
      <c r="AG11" s="2773"/>
      <c r="AH11" s="2773"/>
      <c r="AI11" s="2773"/>
      <c r="AJ11" s="2773"/>
      <c r="AK11" s="2773">
        <v>161</v>
      </c>
      <c r="AL11" s="2773"/>
      <c r="AM11" s="2773"/>
      <c r="AN11" s="2773"/>
      <c r="AO11" s="2773"/>
      <c r="AP11" s="2773"/>
      <c r="AQ11" s="2775"/>
      <c r="AR11" s="620"/>
      <c r="AS11" s="620"/>
      <c r="AT11" s="620"/>
      <c r="AU11" s="620"/>
      <c r="AV11" s="620"/>
      <c r="AW11" s="620"/>
      <c r="AX11" s="621"/>
    </row>
    <row r="12" spans="1:58" ht="21.75" customHeight="1" x14ac:dyDescent="0.15">
      <c r="A12" s="432"/>
      <c r="B12" s="433"/>
      <c r="C12" s="433"/>
      <c r="D12" s="433"/>
      <c r="E12" s="433"/>
      <c r="F12" s="434"/>
      <c r="G12" s="614"/>
      <c r="H12" s="615"/>
      <c r="I12" s="467" t="s">
        <v>31</v>
      </c>
      <c r="J12" s="468"/>
      <c r="K12" s="468"/>
      <c r="L12" s="468"/>
      <c r="M12" s="468"/>
      <c r="N12" s="468"/>
      <c r="O12" s="469"/>
      <c r="P12" s="509" t="s">
        <v>3514</v>
      </c>
      <c r="Q12" s="509"/>
      <c r="R12" s="509"/>
      <c r="S12" s="509"/>
      <c r="T12" s="509"/>
      <c r="U12" s="509"/>
      <c r="V12" s="509"/>
      <c r="W12" s="509" t="s">
        <v>3514</v>
      </c>
      <c r="X12" s="509"/>
      <c r="Y12" s="509"/>
      <c r="Z12" s="509"/>
      <c r="AA12" s="509"/>
      <c r="AB12" s="509"/>
      <c r="AC12" s="509"/>
      <c r="AD12" s="509">
        <v>199</v>
      </c>
      <c r="AE12" s="509"/>
      <c r="AF12" s="509"/>
      <c r="AG12" s="509"/>
      <c r="AH12" s="509"/>
      <c r="AI12" s="509"/>
      <c r="AJ12" s="509"/>
      <c r="AK12" s="509" t="s">
        <v>3514</v>
      </c>
      <c r="AL12" s="509"/>
      <c r="AM12" s="509"/>
      <c r="AN12" s="509"/>
      <c r="AO12" s="509"/>
      <c r="AP12" s="509"/>
      <c r="AQ12" s="444"/>
      <c r="AR12" s="600"/>
      <c r="AS12" s="600"/>
      <c r="AT12" s="600"/>
      <c r="AU12" s="600"/>
      <c r="AV12" s="600"/>
      <c r="AW12" s="600"/>
      <c r="AX12" s="601"/>
    </row>
    <row r="13" spans="1:58" ht="21.75" customHeight="1" x14ac:dyDescent="0.15">
      <c r="A13" s="432"/>
      <c r="B13" s="433"/>
      <c r="C13" s="433"/>
      <c r="D13" s="433"/>
      <c r="E13" s="433"/>
      <c r="F13" s="434"/>
      <c r="G13" s="614"/>
      <c r="H13" s="615"/>
      <c r="I13" s="467" t="s">
        <v>32</v>
      </c>
      <c r="J13" s="602"/>
      <c r="K13" s="602"/>
      <c r="L13" s="602"/>
      <c r="M13" s="602"/>
      <c r="N13" s="602"/>
      <c r="O13" s="603"/>
      <c r="P13" s="444" t="s">
        <v>3514</v>
      </c>
      <c r="Q13" s="445"/>
      <c r="R13" s="445"/>
      <c r="S13" s="445"/>
      <c r="T13" s="445"/>
      <c r="U13" s="445"/>
      <c r="V13" s="470"/>
      <c r="W13" s="444" t="s">
        <v>3514</v>
      </c>
      <c r="X13" s="445"/>
      <c r="Y13" s="445"/>
      <c r="Z13" s="445"/>
      <c r="AA13" s="445"/>
      <c r="AB13" s="445"/>
      <c r="AC13" s="470"/>
      <c r="AD13" s="444" t="s">
        <v>3514</v>
      </c>
      <c r="AE13" s="445"/>
      <c r="AF13" s="445"/>
      <c r="AG13" s="445"/>
      <c r="AH13" s="445"/>
      <c r="AI13" s="445"/>
      <c r="AJ13" s="470"/>
      <c r="AK13" s="444">
        <v>199</v>
      </c>
      <c r="AL13" s="445"/>
      <c r="AM13" s="445"/>
      <c r="AN13" s="445"/>
      <c r="AO13" s="445"/>
      <c r="AP13" s="445"/>
      <c r="AQ13" s="445"/>
      <c r="AR13" s="444"/>
      <c r="AS13" s="445"/>
      <c r="AT13" s="445"/>
      <c r="AU13" s="445"/>
      <c r="AV13" s="445"/>
      <c r="AW13" s="445"/>
      <c r="AX13" s="446"/>
      <c r="BF13" s="2"/>
    </row>
    <row r="14" spans="1:58" ht="21.75" customHeight="1" x14ac:dyDescent="0.15">
      <c r="A14" s="432"/>
      <c r="B14" s="433"/>
      <c r="C14" s="433"/>
      <c r="D14" s="433"/>
      <c r="E14" s="433"/>
      <c r="F14" s="434"/>
      <c r="G14" s="614"/>
      <c r="H14" s="615"/>
      <c r="I14" s="467" t="s">
        <v>33</v>
      </c>
      <c r="J14" s="602"/>
      <c r="K14" s="602"/>
      <c r="L14" s="602"/>
      <c r="M14" s="602"/>
      <c r="N14" s="602"/>
      <c r="O14" s="603"/>
      <c r="P14" s="444" t="s">
        <v>3514</v>
      </c>
      <c r="Q14" s="445"/>
      <c r="R14" s="445"/>
      <c r="S14" s="445"/>
      <c r="T14" s="445"/>
      <c r="U14" s="445"/>
      <c r="V14" s="470"/>
      <c r="W14" s="444" t="s">
        <v>3514</v>
      </c>
      <c r="X14" s="445"/>
      <c r="Y14" s="445"/>
      <c r="Z14" s="445"/>
      <c r="AA14" s="445"/>
      <c r="AB14" s="445"/>
      <c r="AC14" s="470"/>
      <c r="AD14" s="444">
        <v>199</v>
      </c>
      <c r="AE14" s="445"/>
      <c r="AF14" s="445"/>
      <c r="AG14" s="445"/>
      <c r="AH14" s="445"/>
      <c r="AI14" s="445"/>
      <c r="AJ14" s="470"/>
      <c r="AK14" s="444" t="s">
        <v>3514</v>
      </c>
      <c r="AL14" s="445"/>
      <c r="AM14" s="445"/>
      <c r="AN14" s="445"/>
      <c r="AO14" s="445"/>
      <c r="AP14" s="445"/>
      <c r="AQ14" s="445"/>
      <c r="AR14" s="464"/>
      <c r="AS14" s="465"/>
      <c r="AT14" s="465"/>
      <c r="AU14" s="465"/>
      <c r="AV14" s="465"/>
      <c r="AW14" s="465"/>
      <c r="AX14" s="466"/>
    </row>
    <row r="15" spans="1:58" ht="21.75" customHeight="1" x14ac:dyDescent="0.15">
      <c r="A15" s="432"/>
      <c r="B15" s="433"/>
      <c r="C15" s="433"/>
      <c r="D15" s="433"/>
      <c r="E15" s="433"/>
      <c r="F15" s="434"/>
      <c r="G15" s="614"/>
      <c r="H15" s="615"/>
      <c r="I15" s="467" t="s">
        <v>34</v>
      </c>
      <c r="J15" s="468"/>
      <c r="K15" s="468"/>
      <c r="L15" s="468"/>
      <c r="M15" s="468"/>
      <c r="N15" s="468"/>
      <c r="O15" s="469"/>
      <c r="P15" s="509" t="s">
        <v>3514</v>
      </c>
      <c r="Q15" s="509"/>
      <c r="R15" s="509"/>
      <c r="S15" s="509"/>
      <c r="T15" s="509"/>
      <c r="U15" s="509"/>
      <c r="V15" s="509"/>
      <c r="W15" s="509" t="s">
        <v>3514</v>
      </c>
      <c r="X15" s="509"/>
      <c r="Y15" s="509"/>
      <c r="Z15" s="509"/>
      <c r="AA15" s="509"/>
      <c r="AB15" s="509"/>
      <c r="AC15" s="509"/>
      <c r="AD15" s="509" t="s">
        <v>3514</v>
      </c>
      <c r="AE15" s="509"/>
      <c r="AF15" s="509"/>
      <c r="AG15" s="509"/>
      <c r="AH15" s="509"/>
      <c r="AI15" s="509"/>
      <c r="AJ15" s="509"/>
      <c r="AK15" s="509" t="s">
        <v>3514</v>
      </c>
      <c r="AL15" s="509"/>
      <c r="AM15" s="509"/>
      <c r="AN15" s="509"/>
      <c r="AO15" s="509"/>
      <c r="AP15" s="509"/>
      <c r="AQ15" s="444"/>
      <c r="AR15" s="600"/>
      <c r="AS15" s="600"/>
      <c r="AT15" s="600"/>
      <c r="AU15" s="600"/>
      <c r="AV15" s="600"/>
      <c r="AW15" s="600"/>
      <c r="AX15" s="601"/>
    </row>
    <row r="16" spans="1:58" ht="21.75" customHeight="1" x14ac:dyDescent="0.15">
      <c r="A16" s="432"/>
      <c r="B16" s="433"/>
      <c r="C16" s="433"/>
      <c r="D16" s="433"/>
      <c r="E16" s="433"/>
      <c r="F16" s="434"/>
      <c r="G16" s="616"/>
      <c r="H16" s="617"/>
      <c r="I16" s="609" t="s">
        <v>35</v>
      </c>
      <c r="J16" s="610"/>
      <c r="K16" s="610"/>
      <c r="L16" s="610"/>
      <c r="M16" s="610"/>
      <c r="N16" s="610"/>
      <c r="O16" s="494"/>
      <c r="P16" s="2778">
        <v>162</v>
      </c>
      <c r="Q16" s="2778"/>
      <c r="R16" s="2778"/>
      <c r="S16" s="2778"/>
      <c r="T16" s="2778"/>
      <c r="U16" s="2778"/>
      <c r="V16" s="2778"/>
      <c r="W16" s="2778">
        <v>183</v>
      </c>
      <c r="X16" s="2778"/>
      <c r="Y16" s="2778"/>
      <c r="Z16" s="2778"/>
      <c r="AA16" s="2778"/>
      <c r="AB16" s="2778"/>
      <c r="AC16" s="2778"/>
      <c r="AD16" s="2778">
        <v>174</v>
      </c>
      <c r="AE16" s="2778"/>
      <c r="AF16" s="2778"/>
      <c r="AG16" s="2778"/>
      <c r="AH16" s="2778"/>
      <c r="AI16" s="2778"/>
      <c r="AJ16" s="2778"/>
      <c r="AK16" s="2778">
        <v>360</v>
      </c>
      <c r="AL16" s="2778"/>
      <c r="AM16" s="2778"/>
      <c r="AN16" s="2778"/>
      <c r="AO16" s="2778"/>
      <c r="AP16" s="2778"/>
      <c r="AQ16" s="4158"/>
      <c r="AR16" s="611"/>
      <c r="AS16" s="611"/>
      <c r="AT16" s="611"/>
      <c r="AU16" s="611"/>
      <c r="AV16" s="611"/>
      <c r="AW16" s="611"/>
      <c r="AX16" s="612"/>
    </row>
    <row r="17" spans="1:55" ht="21.75" customHeight="1" x14ac:dyDescent="0.15">
      <c r="A17" s="432"/>
      <c r="B17" s="433"/>
      <c r="C17" s="433"/>
      <c r="D17" s="433"/>
      <c r="E17" s="433"/>
      <c r="F17" s="434"/>
      <c r="G17" s="604" t="s">
        <v>36</v>
      </c>
      <c r="H17" s="605"/>
      <c r="I17" s="605"/>
      <c r="J17" s="605"/>
      <c r="K17" s="605"/>
      <c r="L17" s="605"/>
      <c r="M17" s="605"/>
      <c r="N17" s="605"/>
      <c r="O17" s="605"/>
      <c r="P17" s="2458">
        <v>136</v>
      </c>
      <c r="Q17" s="2458"/>
      <c r="R17" s="2458"/>
      <c r="S17" s="2458"/>
      <c r="T17" s="2458"/>
      <c r="U17" s="2458"/>
      <c r="V17" s="2458"/>
      <c r="W17" s="2458">
        <v>151</v>
      </c>
      <c r="X17" s="2458"/>
      <c r="Y17" s="2458"/>
      <c r="Z17" s="2458"/>
      <c r="AA17" s="2458"/>
      <c r="AB17" s="2458"/>
      <c r="AC17" s="2458"/>
      <c r="AD17" s="2458">
        <v>146</v>
      </c>
      <c r="AE17" s="2458"/>
      <c r="AF17" s="2458"/>
      <c r="AG17" s="2458"/>
      <c r="AH17" s="2458"/>
      <c r="AI17" s="2458"/>
      <c r="AJ17" s="2458"/>
      <c r="AK17" s="607"/>
      <c r="AL17" s="607"/>
      <c r="AM17" s="607"/>
      <c r="AN17" s="607"/>
      <c r="AO17" s="607"/>
      <c r="AP17" s="607"/>
      <c r="AQ17" s="477"/>
      <c r="AR17" s="607"/>
      <c r="AS17" s="607"/>
      <c r="AT17" s="607"/>
      <c r="AU17" s="607"/>
      <c r="AV17" s="607"/>
      <c r="AW17" s="607"/>
      <c r="AX17" s="608"/>
    </row>
    <row r="18" spans="1:55" ht="21.75" customHeight="1" x14ac:dyDescent="0.15">
      <c r="A18" s="435"/>
      <c r="B18" s="436"/>
      <c r="C18" s="436"/>
      <c r="D18" s="436"/>
      <c r="E18" s="436"/>
      <c r="F18" s="437"/>
      <c r="G18" s="604" t="s">
        <v>37</v>
      </c>
      <c r="H18" s="605"/>
      <c r="I18" s="605"/>
      <c r="J18" s="605"/>
      <c r="K18" s="605"/>
      <c r="L18" s="605"/>
      <c r="M18" s="605"/>
      <c r="N18" s="605"/>
      <c r="O18" s="605"/>
      <c r="P18" s="2458">
        <v>85.1</v>
      </c>
      <c r="Q18" s="2458"/>
      <c r="R18" s="2458"/>
      <c r="S18" s="2458"/>
      <c r="T18" s="2458"/>
      <c r="U18" s="2458"/>
      <c r="V18" s="2458"/>
      <c r="W18" s="4157">
        <v>82.2</v>
      </c>
      <c r="X18" s="2458"/>
      <c r="Y18" s="2458"/>
      <c r="Z18" s="2458"/>
      <c r="AA18" s="2458"/>
      <c r="AB18" s="2458"/>
      <c r="AC18" s="2458"/>
      <c r="AD18" s="2458">
        <v>83.9</v>
      </c>
      <c r="AE18" s="2458"/>
      <c r="AF18" s="2458"/>
      <c r="AG18" s="2458"/>
      <c r="AH18" s="2458"/>
      <c r="AI18" s="2458"/>
      <c r="AJ18" s="2458"/>
      <c r="AK18" s="607"/>
      <c r="AL18" s="607"/>
      <c r="AM18" s="607"/>
      <c r="AN18" s="607"/>
      <c r="AO18" s="607"/>
      <c r="AP18" s="607"/>
      <c r="AQ18" s="477"/>
      <c r="AR18" s="607"/>
      <c r="AS18" s="607"/>
      <c r="AT18" s="607"/>
      <c r="AU18" s="607"/>
      <c r="AV18" s="607"/>
      <c r="AW18" s="607"/>
      <c r="AX18" s="608"/>
    </row>
    <row r="19" spans="1:55" ht="19.5"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24</v>
      </c>
      <c r="AF19" s="682"/>
      <c r="AG19" s="682"/>
      <c r="AH19" s="682"/>
      <c r="AI19" s="682"/>
      <c r="AJ19" s="682" t="s">
        <v>25</v>
      </c>
      <c r="AK19" s="682"/>
      <c r="AL19" s="682"/>
      <c r="AM19" s="682"/>
      <c r="AN19" s="682"/>
      <c r="AO19" s="682" t="s">
        <v>26</v>
      </c>
      <c r="AP19" s="682"/>
      <c r="AQ19" s="682"/>
      <c r="AR19" s="682"/>
      <c r="AS19" s="682"/>
      <c r="AT19" s="4159" t="s">
        <v>41</v>
      </c>
      <c r="AU19" s="2710"/>
      <c r="AV19" s="2710"/>
      <c r="AW19" s="2710"/>
      <c r="AX19" s="4160"/>
    </row>
    <row r="20" spans="1:55" ht="21.75" customHeight="1" x14ac:dyDescent="0.15">
      <c r="A20" s="977"/>
      <c r="B20" s="975"/>
      <c r="C20" s="975"/>
      <c r="D20" s="975"/>
      <c r="E20" s="975"/>
      <c r="F20" s="976"/>
      <c r="G20" s="3977" t="s">
        <v>3513</v>
      </c>
      <c r="H20" s="3532"/>
      <c r="I20" s="3532"/>
      <c r="J20" s="3532"/>
      <c r="K20" s="3532"/>
      <c r="L20" s="3532"/>
      <c r="M20" s="3532"/>
      <c r="N20" s="3532"/>
      <c r="O20" s="3532"/>
      <c r="P20" s="3532"/>
      <c r="Q20" s="3532"/>
      <c r="R20" s="3532"/>
      <c r="S20" s="3532"/>
      <c r="T20" s="3532"/>
      <c r="U20" s="3532"/>
      <c r="V20" s="3532"/>
      <c r="W20" s="3532"/>
      <c r="X20" s="3978"/>
      <c r="Y20" s="920" t="s">
        <v>42</v>
      </c>
      <c r="Z20" s="969"/>
      <c r="AA20" s="970"/>
      <c r="AB20" s="1148" t="s">
        <v>43</v>
      </c>
      <c r="AC20" s="1148"/>
      <c r="AD20" s="1148"/>
      <c r="AE20" s="3069">
        <v>1424445</v>
      </c>
      <c r="AF20" s="3069"/>
      <c r="AG20" s="3069"/>
      <c r="AH20" s="3069"/>
      <c r="AI20" s="3069"/>
      <c r="AJ20" s="3069">
        <v>1276800</v>
      </c>
      <c r="AK20" s="3069"/>
      <c r="AL20" s="3069"/>
      <c r="AM20" s="3069"/>
      <c r="AN20" s="3069"/>
      <c r="AO20" s="3069">
        <v>1222942</v>
      </c>
      <c r="AP20" s="3069"/>
      <c r="AQ20" s="3069"/>
      <c r="AR20" s="3069"/>
      <c r="AS20" s="3069"/>
      <c r="AT20" s="2372"/>
      <c r="AU20" s="2372"/>
      <c r="AV20" s="2372"/>
      <c r="AW20" s="2372"/>
      <c r="AX20" s="2373"/>
    </row>
    <row r="21" spans="1:55" ht="21.75" customHeight="1" x14ac:dyDescent="0.15">
      <c r="A21" s="978"/>
      <c r="B21" s="979"/>
      <c r="C21" s="979"/>
      <c r="D21" s="979"/>
      <c r="E21" s="979"/>
      <c r="F21" s="980"/>
      <c r="G21" s="3979"/>
      <c r="H21" s="3535"/>
      <c r="I21" s="3535"/>
      <c r="J21" s="3535"/>
      <c r="K21" s="3535"/>
      <c r="L21" s="3535"/>
      <c r="M21" s="3535"/>
      <c r="N21" s="3535"/>
      <c r="O21" s="3535"/>
      <c r="P21" s="3535"/>
      <c r="Q21" s="3535"/>
      <c r="R21" s="3535"/>
      <c r="S21" s="3535"/>
      <c r="T21" s="3535"/>
      <c r="U21" s="3535"/>
      <c r="V21" s="3535"/>
      <c r="W21" s="3535"/>
      <c r="X21" s="3980"/>
      <c r="Y21" s="441" t="s">
        <v>44</v>
      </c>
      <c r="Z21" s="442"/>
      <c r="AA21" s="443"/>
      <c r="AB21" s="961"/>
      <c r="AC21" s="961"/>
      <c r="AD21" s="961"/>
      <c r="AE21" s="3070">
        <v>1350184</v>
      </c>
      <c r="AF21" s="3070"/>
      <c r="AG21" s="3070"/>
      <c r="AH21" s="3070"/>
      <c r="AI21" s="3070"/>
      <c r="AJ21" s="3070">
        <v>1349683</v>
      </c>
      <c r="AK21" s="3070"/>
      <c r="AL21" s="3070"/>
      <c r="AM21" s="3070"/>
      <c r="AN21" s="3070"/>
      <c r="AO21" s="3070">
        <v>1223553</v>
      </c>
      <c r="AP21" s="3070"/>
      <c r="AQ21" s="3070"/>
      <c r="AR21" s="3070"/>
      <c r="AS21" s="3070"/>
      <c r="AT21" s="4161">
        <v>1307807</v>
      </c>
      <c r="AU21" s="606"/>
      <c r="AV21" s="606"/>
      <c r="AW21" s="606"/>
      <c r="AX21" s="2315"/>
    </row>
    <row r="22" spans="1:55" ht="21.75" customHeight="1" x14ac:dyDescent="0.15">
      <c r="A22" s="978"/>
      <c r="B22" s="979"/>
      <c r="C22" s="979"/>
      <c r="D22" s="979"/>
      <c r="E22" s="979"/>
      <c r="F22" s="980"/>
      <c r="G22" s="3981"/>
      <c r="H22" s="3538"/>
      <c r="I22" s="3538"/>
      <c r="J22" s="3538"/>
      <c r="K22" s="3538"/>
      <c r="L22" s="3538"/>
      <c r="M22" s="3538"/>
      <c r="N22" s="3538"/>
      <c r="O22" s="3538"/>
      <c r="P22" s="3538"/>
      <c r="Q22" s="3538"/>
      <c r="R22" s="3538"/>
      <c r="S22" s="3538"/>
      <c r="T22" s="3538"/>
      <c r="U22" s="3538"/>
      <c r="V22" s="3538"/>
      <c r="W22" s="3538"/>
      <c r="X22" s="3982"/>
      <c r="Y22" s="441" t="s">
        <v>45</v>
      </c>
      <c r="Z22" s="442"/>
      <c r="AA22" s="443"/>
      <c r="AB22" s="952" t="s">
        <v>3512</v>
      </c>
      <c r="AC22" s="952"/>
      <c r="AD22" s="952"/>
      <c r="AE22" s="4162">
        <v>105.5</v>
      </c>
      <c r="AF22" s="4162"/>
      <c r="AG22" s="4162"/>
      <c r="AH22" s="4162"/>
      <c r="AI22" s="4162"/>
      <c r="AJ22" s="4162">
        <v>94.6</v>
      </c>
      <c r="AK22" s="4162"/>
      <c r="AL22" s="4162"/>
      <c r="AM22" s="4162"/>
      <c r="AN22" s="4162"/>
      <c r="AO22" s="952">
        <v>100.1</v>
      </c>
      <c r="AP22" s="952"/>
      <c r="AQ22" s="952"/>
      <c r="AR22" s="952"/>
      <c r="AS22" s="952"/>
      <c r="AT22" s="2285"/>
      <c r="AU22" s="2285"/>
      <c r="AV22" s="2285"/>
      <c r="AW22" s="2285"/>
      <c r="AX22" s="2286"/>
    </row>
    <row r="23" spans="1:55" ht="19.5"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682" t="s">
        <v>24</v>
      </c>
      <c r="AF23" s="682"/>
      <c r="AG23" s="682"/>
      <c r="AH23" s="682"/>
      <c r="AI23" s="682"/>
      <c r="AJ23" s="682" t="s">
        <v>25</v>
      </c>
      <c r="AK23" s="682"/>
      <c r="AL23" s="682"/>
      <c r="AM23" s="682"/>
      <c r="AN23" s="682"/>
      <c r="AO23" s="682" t="s">
        <v>26</v>
      </c>
      <c r="AP23" s="682"/>
      <c r="AQ23" s="682"/>
      <c r="AR23" s="682"/>
      <c r="AS23" s="682"/>
      <c r="AT23" s="939" t="s">
        <v>48</v>
      </c>
      <c r="AU23" s="940"/>
      <c r="AV23" s="940"/>
      <c r="AW23" s="940"/>
      <c r="AX23" s="941"/>
    </row>
    <row r="24" spans="1:55" ht="20.25" customHeight="1" x14ac:dyDescent="0.15">
      <c r="A24" s="771"/>
      <c r="B24" s="772"/>
      <c r="C24" s="772"/>
      <c r="D24" s="772"/>
      <c r="E24" s="772"/>
      <c r="F24" s="773"/>
      <c r="G24" s="4258" t="s">
        <v>49</v>
      </c>
      <c r="H24" s="3452"/>
      <c r="I24" s="3452"/>
      <c r="J24" s="3452"/>
      <c r="K24" s="3452"/>
      <c r="L24" s="3452"/>
      <c r="M24" s="3452"/>
      <c r="N24" s="3452"/>
      <c r="O24" s="3452"/>
      <c r="P24" s="3452"/>
      <c r="Q24" s="3452"/>
      <c r="R24" s="3452"/>
      <c r="S24" s="3452"/>
      <c r="T24" s="3452"/>
      <c r="U24" s="3452"/>
      <c r="V24" s="3452"/>
      <c r="W24" s="3452"/>
      <c r="X24" s="3453"/>
      <c r="Y24" s="948" t="s">
        <v>50</v>
      </c>
      <c r="Z24" s="639"/>
      <c r="AA24" s="949"/>
      <c r="AB24" s="950" t="s">
        <v>51</v>
      </c>
      <c r="AC24" s="639"/>
      <c r="AD24" s="949"/>
      <c r="AE24" s="678">
        <v>72</v>
      </c>
      <c r="AF24" s="627"/>
      <c r="AG24" s="627"/>
      <c r="AH24" s="627"/>
      <c r="AI24" s="637"/>
      <c r="AJ24" s="678">
        <v>66</v>
      </c>
      <c r="AK24" s="627"/>
      <c r="AL24" s="627"/>
      <c r="AM24" s="627"/>
      <c r="AN24" s="637"/>
      <c r="AO24" s="2135">
        <v>85</v>
      </c>
      <c r="AP24" s="2135"/>
      <c r="AQ24" s="2135"/>
      <c r="AR24" s="2135"/>
      <c r="AS24" s="2135"/>
      <c r="AT24" s="678" t="s">
        <v>3508</v>
      </c>
      <c r="AU24" s="627"/>
      <c r="AV24" s="627"/>
      <c r="AW24" s="627"/>
      <c r="AX24" s="628"/>
      <c r="AY24" s="3"/>
      <c r="AZ24" s="3"/>
      <c r="BA24" s="3"/>
      <c r="BB24" s="3"/>
      <c r="BC24" s="3"/>
    </row>
    <row r="25" spans="1:55" ht="20.25" customHeight="1" x14ac:dyDescent="0.15">
      <c r="A25" s="771"/>
      <c r="B25" s="772"/>
      <c r="C25" s="772"/>
      <c r="D25" s="772"/>
      <c r="E25" s="772"/>
      <c r="F25" s="773"/>
      <c r="G25" s="4259"/>
      <c r="H25" s="4260"/>
      <c r="I25" s="4260"/>
      <c r="J25" s="4260"/>
      <c r="K25" s="4260"/>
      <c r="L25" s="4260"/>
      <c r="M25" s="4260"/>
      <c r="N25" s="4260"/>
      <c r="O25" s="4260"/>
      <c r="P25" s="4260"/>
      <c r="Q25" s="4260"/>
      <c r="R25" s="4260"/>
      <c r="S25" s="4260"/>
      <c r="T25" s="4260"/>
      <c r="U25" s="4260"/>
      <c r="V25" s="4260"/>
      <c r="W25" s="4260"/>
      <c r="X25" s="4261"/>
      <c r="Y25" s="953" t="s">
        <v>3507</v>
      </c>
      <c r="Z25" s="560"/>
      <c r="AA25" s="561"/>
      <c r="AB25" s="559" t="s">
        <v>51</v>
      </c>
      <c r="AC25" s="560"/>
      <c r="AD25" s="561"/>
      <c r="AE25" s="678" t="s">
        <v>3367</v>
      </c>
      <c r="AF25" s="627"/>
      <c r="AG25" s="627"/>
      <c r="AH25" s="627"/>
      <c r="AI25" s="637"/>
      <c r="AJ25" s="875">
        <v>52</v>
      </c>
      <c r="AK25" s="876"/>
      <c r="AL25" s="876"/>
      <c r="AM25" s="876"/>
      <c r="AN25" s="2356"/>
      <c r="AO25" s="875">
        <v>128</v>
      </c>
      <c r="AP25" s="876"/>
      <c r="AQ25" s="876"/>
      <c r="AR25" s="876"/>
      <c r="AS25" s="2356"/>
      <c r="AT25" s="875">
        <v>85</v>
      </c>
      <c r="AU25" s="876"/>
      <c r="AV25" s="876"/>
      <c r="AW25" s="876"/>
      <c r="AX25" s="877"/>
      <c r="AY25" s="3"/>
      <c r="AZ25" s="3"/>
      <c r="BA25" s="3"/>
      <c r="BB25" s="3"/>
      <c r="BC25" s="3"/>
    </row>
    <row r="26" spans="1:55" ht="19.5" customHeight="1" x14ac:dyDescent="0.15">
      <c r="A26" s="771"/>
      <c r="B26" s="772"/>
      <c r="C26" s="772"/>
      <c r="D26" s="772"/>
      <c r="E26" s="772"/>
      <c r="F26" s="773"/>
      <c r="G26" s="4247" t="s">
        <v>55</v>
      </c>
      <c r="H26" s="4194"/>
      <c r="I26" s="4194"/>
      <c r="J26" s="4194"/>
      <c r="K26" s="4194"/>
      <c r="L26" s="4194"/>
      <c r="M26" s="4194"/>
      <c r="N26" s="4194"/>
      <c r="O26" s="4194"/>
      <c r="P26" s="4194"/>
      <c r="Q26" s="4194"/>
      <c r="R26" s="4194"/>
      <c r="S26" s="4194"/>
      <c r="T26" s="4194"/>
      <c r="U26" s="4194"/>
      <c r="V26" s="4194"/>
      <c r="W26" s="4194"/>
      <c r="X26" s="4248"/>
      <c r="Y26" s="948" t="s">
        <v>50</v>
      </c>
      <c r="Z26" s="639"/>
      <c r="AA26" s="949"/>
      <c r="AB26" s="950" t="s">
        <v>43</v>
      </c>
      <c r="AC26" s="639"/>
      <c r="AD26" s="949"/>
      <c r="AE26" s="952">
        <v>610</v>
      </c>
      <c r="AF26" s="952"/>
      <c r="AG26" s="952"/>
      <c r="AH26" s="952"/>
      <c r="AI26" s="952"/>
      <c r="AJ26" s="2135">
        <v>548</v>
      </c>
      <c r="AK26" s="2135"/>
      <c r="AL26" s="2135"/>
      <c r="AM26" s="2135"/>
      <c r="AN26" s="2135"/>
      <c r="AO26" s="2135">
        <v>464</v>
      </c>
      <c r="AP26" s="2135"/>
      <c r="AQ26" s="2135"/>
      <c r="AR26" s="2135"/>
      <c r="AS26" s="2135"/>
      <c r="AT26" s="678" t="s">
        <v>3511</v>
      </c>
      <c r="AU26" s="627"/>
      <c r="AV26" s="627"/>
      <c r="AW26" s="627"/>
      <c r="AX26" s="628"/>
      <c r="AY26" s="3"/>
      <c r="AZ26" s="3"/>
      <c r="BA26" s="3"/>
      <c r="BB26" s="3"/>
      <c r="BC26" s="3"/>
    </row>
    <row r="27" spans="1:55" ht="20.25" customHeight="1" x14ac:dyDescent="0.15">
      <c r="A27" s="771"/>
      <c r="B27" s="772"/>
      <c r="C27" s="772"/>
      <c r="D27" s="772"/>
      <c r="E27" s="772"/>
      <c r="F27" s="773"/>
      <c r="G27" s="4249"/>
      <c r="H27" s="4200"/>
      <c r="I27" s="4200"/>
      <c r="J27" s="4200"/>
      <c r="K27" s="4200"/>
      <c r="L27" s="4200"/>
      <c r="M27" s="4200"/>
      <c r="N27" s="4200"/>
      <c r="O27" s="4200"/>
      <c r="P27" s="4200"/>
      <c r="Q27" s="4200"/>
      <c r="R27" s="4200"/>
      <c r="S27" s="4200"/>
      <c r="T27" s="4200"/>
      <c r="U27" s="4200"/>
      <c r="V27" s="4200"/>
      <c r="W27" s="4200"/>
      <c r="X27" s="4250"/>
      <c r="Y27" s="953" t="s">
        <v>3510</v>
      </c>
      <c r="Z27" s="560"/>
      <c r="AA27" s="561"/>
      <c r="AB27" s="559" t="s">
        <v>43</v>
      </c>
      <c r="AC27" s="560"/>
      <c r="AD27" s="561"/>
      <c r="AE27" s="678" t="s">
        <v>3509</v>
      </c>
      <c r="AF27" s="627"/>
      <c r="AG27" s="627"/>
      <c r="AH27" s="627"/>
      <c r="AI27" s="637"/>
      <c r="AJ27" s="875">
        <v>473</v>
      </c>
      <c r="AK27" s="876"/>
      <c r="AL27" s="876"/>
      <c r="AM27" s="876"/>
      <c r="AN27" s="2356"/>
      <c r="AO27" s="875">
        <v>816</v>
      </c>
      <c r="AP27" s="876"/>
      <c r="AQ27" s="876"/>
      <c r="AR27" s="876"/>
      <c r="AS27" s="2356"/>
      <c r="AT27" s="875">
        <v>458</v>
      </c>
      <c r="AU27" s="876"/>
      <c r="AV27" s="876"/>
      <c r="AW27" s="876"/>
      <c r="AX27" s="877"/>
      <c r="AY27" s="3"/>
      <c r="AZ27" s="3"/>
      <c r="BA27" s="3"/>
      <c r="BB27" s="3"/>
      <c r="BC27" s="3"/>
    </row>
    <row r="28" spans="1:55" ht="19.5" customHeight="1" x14ac:dyDescent="0.15">
      <c r="A28" s="771"/>
      <c r="B28" s="772"/>
      <c r="C28" s="772"/>
      <c r="D28" s="772"/>
      <c r="E28" s="772"/>
      <c r="F28" s="773"/>
      <c r="G28" s="4247" t="s">
        <v>59</v>
      </c>
      <c r="H28" s="4194"/>
      <c r="I28" s="4194"/>
      <c r="J28" s="4194"/>
      <c r="K28" s="4194"/>
      <c r="L28" s="4194"/>
      <c r="M28" s="4194"/>
      <c r="N28" s="4194"/>
      <c r="O28" s="4194"/>
      <c r="P28" s="4194"/>
      <c r="Q28" s="4194"/>
      <c r="R28" s="4194"/>
      <c r="S28" s="4194"/>
      <c r="T28" s="4194"/>
      <c r="U28" s="4194"/>
      <c r="V28" s="4194"/>
      <c r="W28" s="4194"/>
      <c r="X28" s="4248"/>
      <c r="Y28" s="948" t="s">
        <v>50</v>
      </c>
      <c r="Z28" s="639"/>
      <c r="AA28" s="949"/>
      <c r="AB28" s="950" t="s">
        <v>51</v>
      </c>
      <c r="AC28" s="639"/>
      <c r="AD28" s="949"/>
      <c r="AE28" s="952">
        <v>77</v>
      </c>
      <c r="AF28" s="952"/>
      <c r="AG28" s="952"/>
      <c r="AH28" s="952"/>
      <c r="AI28" s="952"/>
      <c r="AJ28" s="2135">
        <v>51</v>
      </c>
      <c r="AK28" s="2135"/>
      <c r="AL28" s="2135"/>
      <c r="AM28" s="2135"/>
      <c r="AN28" s="2135"/>
      <c r="AO28" s="2135">
        <v>52</v>
      </c>
      <c r="AP28" s="2135"/>
      <c r="AQ28" s="2135"/>
      <c r="AR28" s="2135"/>
      <c r="AS28" s="2135"/>
      <c r="AT28" s="678" t="s">
        <v>3508</v>
      </c>
      <c r="AU28" s="627"/>
      <c r="AV28" s="627"/>
      <c r="AW28" s="627"/>
      <c r="AX28" s="628"/>
      <c r="AY28" s="3"/>
      <c r="AZ28" s="3"/>
      <c r="BA28" s="3"/>
      <c r="BB28" s="3"/>
      <c r="BC28" s="3"/>
    </row>
    <row r="29" spans="1:55" ht="19.5" customHeight="1" x14ac:dyDescent="0.15">
      <c r="A29" s="956"/>
      <c r="B29" s="957"/>
      <c r="C29" s="957"/>
      <c r="D29" s="957"/>
      <c r="E29" s="957"/>
      <c r="F29" s="958"/>
      <c r="G29" s="4249"/>
      <c r="H29" s="4200"/>
      <c r="I29" s="4200"/>
      <c r="J29" s="4200"/>
      <c r="K29" s="4200"/>
      <c r="L29" s="4200"/>
      <c r="M29" s="4200"/>
      <c r="N29" s="4200"/>
      <c r="O29" s="4200"/>
      <c r="P29" s="4200"/>
      <c r="Q29" s="4200"/>
      <c r="R29" s="4200"/>
      <c r="S29" s="4200"/>
      <c r="T29" s="4200"/>
      <c r="U29" s="4200"/>
      <c r="V29" s="4200"/>
      <c r="W29" s="4200"/>
      <c r="X29" s="4250"/>
      <c r="Y29" s="953" t="s">
        <v>3507</v>
      </c>
      <c r="Z29" s="560"/>
      <c r="AA29" s="561"/>
      <c r="AB29" s="559" t="s">
        <v>51</v>
      </c>
      <c r="AC29" s="560"/>
      <c r="AD29" s="561"/>
      <c r="AE29" s="678" t="s">
        <v>3506</v>
      </c>
      <c r="AF29" s="627"/>
      <c r="AG29" s="627"/>
      <c r="AH29" s="627"/>
      <c r="AI29" s="637"/>
      <c r="AJ29" s="875">
        <v>60</v>
      </c>
      <c r="AK29" s="876"/>
      <c r="AL29" s="876"/>
      <c r="AM29" s="876"/>
      <c r="AN29" s="2356"/>
      <c r="AO29" s="875">
        <v>47</v>
      </c>
      <c r="AP29" s="876"/>
      <c r="AQ29" s="876"/>
      <c r="AR29" s="876"/>
      <c r="AS29" s="2356"/>
      <c r="AT29" s="875">
        <v>38</v>
      </c>
      <c r="AU29" s="876"/>
      <c r="AV29" s="876"/>
      <c r="AW29" s="876"/>
      <c r="AX29" s="877"/>
      <c r="AY29" s="3"/>
      <c r="AZ29" s="3"/>
      <c r="BA29" s="3"/>
      <c r="BB29" s="3"/>
      <c r="BC29" s="3"/>
    </row>
    <row r="30" spans="1:55" ht="19.5" customHeight="1" x14ac:dyDescent="0.15">
      <c r="A30" s="930" t="s">
        <v>60</v>
      </c>
      <c r="B30" s="954"/>
      <c r="C30" s="954"/>
      <c r="D30" s="954"/>
      <c r="E30" s="954"/>
      <c r="F30" s="955"/>
      <c r="G30" s="442" t="s">
        <v>61</v>
      </c>
      <c r="H30" s="442"/>
      <c r="I30" s="442"/>
      <c r="J30" s="442"/>
      <c r="K30" s="442"/>
      <c r="L30" s="442"/>
      <c r="M30" s="442"/>
      <c r="N30" s="442"/>
      <c r="O30" s="442"/>
      <c r="P30" s="442"/>
      <c r="Q30" s="442"/>
      <c r="R30" s="442"/>
      <c r="S30" s="442"/>
      <c r="T30" s="442"/>
      <c r="U30" s="442"/>
      <c r="V30" s="442"/>
      <c r="W30" s="442"/>
      <c r="X30" s="443"/>
      <c r="Y30" s="936"/>
      <c r="Z30" s="937"/>
      <c r="AA30" s="938"/>
      <c r="AB30" s="441" t="s">
        <v>40</v>
      </c>
      <c r="AC30" s="442"/>
      <c r="AD30" s="443"/>
      <c r="AE30" s="441" t="s">
        <v>24</v>
      </c>
      <c r="AF30" s="442"/>
      <c r="AG30" s="442"/>
      <c r="AH30" s="442"/>
      <c r="AI30" s="443"/>
      <c r="AJ30" s="441" t="s">
        <v>25</v>
      </c>
      <c r="AK30" s="442"/>
      <c r="AL30" s="442"/>
      <c r="AM30" s="442"/>
      <c r="AN30" s="443"/>
      <c r="AO30" s="441" t="s">
        <v>26</v>
      </c>
      <c r="AP30" s="442"/>
      <c r="AQ30" s="442"/>
      <c r="AR30" s="442"/>
      <c r="AS30" s="443"/>
      <c r="AT30" s="939" t="s">
        <v>62</v>
      </c>
      <c r="AU30" s="940"/>
      <c r="AV30" s="940"/>
      <c r="AW30" s="940"/>
      <c r="AX30" s="941"/>
      <c r="AY30" s="3"/>
      <c r="AZ30" s="3"/>
      <c r="BA30" s="3"/>
      <c r="BB30" s="3"/>
      <c r="BC30" s="3"/>
    </row>
    <row r="31" spans="1:55" ht="20.25" customHeight="1" x14ac:dyDescent="0.15">
      <c r="A31" s="771"/>
      <c r="B31" s="772"/>
      <c r="C31" s="772"/>
      <c r="D31" s="772"/>
      <c r="E31" s="772"/>
      <c r="F31" s="773"/>
      <c r="G31" s="4168" t="s">
        <v>63</v>
      </c>
      <c r="H31" s="4169"/>
      <c r="I31" s="4169"/>
      <c r="J31" s="4169"/>
      <c r="K31" s="4169"/>
      <c r="L31" s="4169"/>
      <c r="M31" s="4169"/>
      <c r="N31" s="4169"/>
      <c r="O31" s="4169"/>
      <c r="P31" s="4169"/>
      <c r="Q31" s="4169"/>
      <c r="R31" s="4169"/>
      <c r="S31" s="4169"/>
      <c r="T31" s="4169"/>
      <c r="U31" s="4169"/>
      <c r="V31" s="4169"/>
      <c r="W31" s="4169"/>
      <c r="X31" s="4170"/>
      <c r="Y31" s="926" t="s">
        <v>60</v>
      </c>
      <c r="Z31" s="927"/>
      <c r="AA31" s="928"/>
      <c r="AB31" s="2344"/>
      <c r="AC31" s="2345"/>
      <c r="AD31" s="2346"/>
      <c r="AE31" s="2908" t="s">
        <v>64</v>
      </c>
      <c r="AF31" s="1411"/>
      <c r="AG31" s="1411"/>
      <c r="AH31" s="1411"/>
      <c r="AI31" s="1412"/>
      <c r="AJ31" s="2908" t="s">
        <v>65</v>
      </c>
      <c r="AK31" s="1411"/>
      <c r="AL31" s="1411"/>
      <c r="AM31" s="1411"/>
      <c r="AN31" s="1412"/>
      <c r="AO31" s="2908" t="s">
        <v>66</v>
      </c>
      <c r="AP31" s="1411"/>
      <c r="AQ31" s="1411"/>
      <c r="AR31" s="1411"/>
      <c r="AS31" s="1412"/>
      <c r="AT31" s="2908" t="s">
        <v>67</v>
      </c>
      <c r="AU31" s="1411"/>
      <c r="AV31" s="1411"/>
      <c r="AW31" s="1411"/>
      <c r="AX31" s="1413"/>
    </row>
    <row r="32" spans="1:55" ht="20.25" customHeight="1" x14ac:dyDescent="0.15">
      <c r="A32" s="771"/>
      <c r="B32" s="772"/>
      <c r="C32" s="772"/>
      <c r="D32" s="772"/>
      <c r="E32" s="772"/>
      <c r="F32" s="773"/>
      <c r="G32" s="2231"/>
      <c r="H32" s="2232"/>
      <c r="I32" s="2232"/>
      <c r="J32" s="2232"/>
      <c r="K32" s="2232"/>
      <c r="L32" s="2232"/>
      <c r="M32" s="2232"/>
      <c r="N32" s="2232"/>
      <c r="O32" s="2232"/>
      <c r="P32" s="2232"/>
      <c r="Q32" s="2232"/>
      <c r="R32" s="2232"/>
      <c r="S32" s="2232"/>
      <c r="T32" s="2232"/>
      <c r="U32" s="2232"/>
      <c r="V32" s="2232"/>
      <c r="W32" s="2232"/>
      <c r="X32" s="2233"/>
      <c r="Y32" s="920" t="s">
        <v>68</v>
      </c>
      <c r="Z32" s="560"/>
      <c r="AA32" s="561"/>
      <c r="AB32" s="2344" t="s">
        <v>3505</v>
      </c>
      <c r="AC32" s="2345"/>
      <c r="AD32" s="2346"/>
      <c r="AE32" s="1410" t="s">
        <v>70</v>
      </c>
      <c r="AF32" s="3953"/>
      <c r="AG32" s="3953"/>
      <c r="AH32" s="3953"/>
      <c r="AI32" s="3954"/>
      <c r="AJ32" s="1410" t="s">
        <v>71</v>
      </c>
      <c r="AK32" s="3953"/>
      <c r="AL32" s="3953"/>
      <c r="AM32" s="3953"/>
      <c r="AN32" s="3954"/>
      <c r="AO32" s="1410" t="s">
        <v>72</v>
      </c>
      <c r="AP32" s="3953"/>
      <c r="AQ32" s="3953"/>
      <c r="AR32" s="3953"/>
      <c r="AS32" s="3954"/>
      <c r="AT32" s="1410" t="s">
        <v>73</v>
      </c>
      <c r="AU32" s="3953"/>
      <c r="AV32" s="3953"/>
      <c r="AW32" s="3953"/>
      <c r="AX32" s="4163"/>
    </row>
    <row r="33" spans="1:50" ht="20.25" customHeight="1" x14ac:dyDescent="0.15">
      <c r="A33" s="771"/>
      <c r="B33" s="772"/>
      <c r="C33" s="772"/>
      <c r="D33" s="772"/>
      <c r="E33" s="772"/>
      <c r="F33" s="773"/>
      <c r="G33" s="4168" t="s">
        <v>74</v>
      </c>
      <c r="H33" s="4169"/>
      <c r="I33" s="4169"/>
      <c r="J33" s="4169"/>
      <c r="K33" s="4169"/>
      <c r="L33" s="4169"/>
      <c r="M33" s="4169"/>
      <c r="N33" s="4169"/>
      <c r="O33" s="4169"/>
      <c r="P33" s="4169"/>
      <c r="Q33" s="4169"/>
      <c r="R33" s="4169"/>
      <c r="S33" s="4169"/>
      <c r="T33" s="4169"/>
      <c r="U33" s="4169"/>
      <c r="V33" s="4169"/>
      <c r="W33" s="4169"/>
      <c r="X33" s="4170"/>
      <c r="Y33" s="926" t="s">
        <v>60</v>
      </c>
      <c r="Z33" s="927"/>
      <c r="AA33" s="928"/>
      <c r="AB33" s="2344"/>
      <c r="AC33" s="2345"/>
      <c r="AD33" s="2346"/>
      <c r="AE33" s="2908" t="s">
        <v>75</v>
      </c>
      <c r="AF33" s="1411"/>
      <c r="AG33" s="1411"/>
      <c r="AH33" s="1411"/>
      <c r="AI33" s="1412"/>
      <c r="AJ33" s="2908" t="s">
        <v>76</v>
      </c>
      <c r="AK33" s="1411"/>
      <c r="AL33" s="1411"/>
      <c r="AM33" s="1411"/>
      <c r="AN33" s="1412"/>
      <c r="AO33" s="2908" t="s">
        <v>76</v>
      </c>
      <c r="AP33" s="1411"/>
      <c r="AQ33" s="1411"/>
      <c r="AR33" s="1411"/>
      <c r="AS33" s="1412"/>
      <c r="AT33" s="2908" t="s">
        <v>76</v>
      </c>
      <c r="AU33" s="1411"/>
      <c r="AV33" s="1411"/>
      <c r="AW33" s="1411"/>
      <c r="AX33" s="1413"/>
    </row>
    <row r="34" spans="1:50" ht="20.25" customHeight="1" x14ac:dyDescent="0.15">
      <c r="A34" s="771"/>
      <c r="B34" s="772"/>
      <c r="C34" s="772"/>
      <c r="D34" s="772"/>
      <c r="E34" s="772"/>
      <c r="F34" s="773"/>
      <c r="G34" s="2231"/>
      <c r="H34" s="2232"/>
      <c r="I34" s="2232"/>
      <c r="J34" s="2232"/>
      <c r="K34" s="2232"/>
      <c r="L34" s="2232"/>
      <c r="M34" s="2232"/>
      <c r="N34" s="2232"/>
      <c r="O34" s="2232"/>
      <c r="P34" s="2232"/>
      <c r="Q34" s="2232"/>
      <c r="R34" s="2232"/>
      <c r="S34" s="2232"/>
      <c r="T34" s="2232"/>
      <c r="U34" s="2232"/>
      <c r="V34" s="2232"/>
      <c r="W34" s="2232"/>
      <c r="X34" s="2233"/>
      <c r="Y34" s="920" t="s">
        <v>68</v>
      </c>
      <c r="Z34" s="560"/>
      <c r="AA34" s="561"/>
      <c r="AB34" s="2344" t="s">
        <v>3504</v>
      </c>
      <c r="AC34" s="2345"/>
      <c r="AD34" s="2346"/>
      <c r="AE34" s="1410" t="s">
        <v>77</v>
      </c>
      <c r="AF34" s="3953"/>
      <c r="AG34" s="3953"/>
      <c r="AH34" s="3953"/>
      <c r="AI34" s="3954"/>
      <c r="AJ34" s="1410" t="s">
        <v>78</v>
      </c>
      <c r="AK34" s="3953"/>
      <c r="AL34" s="3953"/>
      <c r="AM34" s="3953"/>
      <c r="AN34" s="3954"/>
      <c r="AO34" s="1410" t="s">
        <v>79</v>
      </c>
      <c r="AP34" s="3953"/>
      <c r="AQ34" s="3953"/>
      <c r="AR34" s="3953"/>
      <c r="AS34" s="3954"/>
      <c r="AT34" s="1410" t="s">
        <v>80</v>
      </c>
      <c r="AU34" s="3953"/>
      <c r="AV34" s="3953"/>
      <c r="AW34" s="3953"/>
      <c r="AX34" s="4163"/>
    </row>
    <row r="35" spans="1:50" ht="20.25" customHeight="1" x14ac:dyDescent="0.15">
      <c r="A35" s="771"/>
      <c r="B35" s="772"/>
      <c r="C35" s="772"/>
      <c r="D35" s="772"/>
      <c r="E35" s="772"/>
      <c r="F35" s="773"/>
      <c r="G35" s="4168" t="s">
        <v>81</v>
      </c>
      <c r="H35" s="4169"/>
      <c r="I35" s="4169"/>
      <c r="J35" s="4169"/>
      <c r="K35" s="4169"/>
      <c r="L35" s="4169"/>
      <c r="M35" s="4169"/>
      <c r="N35" s="4169"/>
      <c r="O35" s="4169"/>
      <c r="P35" s="4169"/>
      <c r="Q35" s="4169"/>
      <c r="R35" s="4169"/>
      <c r="S35" s="4169"/>
      <c r="T35" s="4169"/>
      <c r="U35" s="4169"/>
      <c r="V35" s="4169"/>
      <c r="W35" s="4169"/>
      <c r="X35" s="4170"/>
      <c r="Y35" s="926" t="s">
        <v>60</v>
      </c>
      <c r="Z35" s="927"/>
      <c r="AA35" s="928"/>
      <c r="AB35" s="2344"/>
      <c r="AC35" s="2345"/>
      <c r="AD35" s="2346"/>
      <c r="AE35" s="2908" t="s">
        <v>82</v>
      </c>
      <c r="AF35" s="1411"/>
      <c r="AG35" s="1411"/>
      <c r="AH35" s="1411"/>
      <c r="AI35" s="1412"/>
      <c r="AJ35" s="2908" t="s">
        <v>83</v>
      </c>
      <c r="AK35" s="1411"/>
      <c r="AL35" s="1411"/>
      <c r="AM35" s="1411"/>
      <c r="AN35" s="1412"/>
      <c r="AO35" s="2908" t="s">
        <v>84</v>
      </c>
      <c r="AP35" s="1411"/>
      <c r="AQ35" s="1411"/>
      <c r="AR35" s="1411"/>
      <c r="AS35" s="1412"/>
      <c r="AT35" s="2908" t="s">
        <v>85</v>
      </c>
      <c r="AU35" s="1411"/>
      <c r="AV35" s="1411"/>
      <c r="AW35" s="1411"/>
      <c r="AX35" s="1413"/>
    </row>
    <row r="36" spans="1:50" ht="20.25" customHeight="1" x14ac:dyDescent="0.15">
      <c r="A36" s="956"/>
      <c r="B36" s="957"/>
      <c r="C36" s="957"/>
      <c r="D36" s="957"/>
      <c r="E36" s="957"/>
      <c r="F36" s="958"/>
      <c r="G36" s="2231"/>
      <c r="H36" s="2232"/>
      <c r="I36" s="2232"/>
      <c r="J36" s="2232"/>
      <c r="K36" s="2232"/>
      <c r="L36" s="2232"/>
      <c r="M36" s="2232"/>
      <c r="N36" s="2232"/>
      <c r="O36" s="2232"/>
      <c r="P36" s="2232"/>
      <c r="Q36" s="2232"/>
      <c r="R36" s="2232"/>
      <c r="S36" s="2232"/>
      <c r="T36" s="2232"/>
      <c r="U36" s="2232"/>
      <c r="V36" s="2232"/>
      <c r="W36" s="2232"/>
      <c r="X36" s="2233"/>
      <c r="Y36" s="920" t="s">
        <v>68</v>
      </c>
      <c r="Z36" s="560"/>
      <c r="AA36" s="561"/>
      <c r="AB36" s="2344" t="s">
        <v>3503</v>
      </c>
      <c r="AC36" s="2345"/>
      <c r="AD36" s="2346"/>
      <c r="AE36" s="1410" t="s">
        <v>86</v>
      </c>
      <c r="AF36" s="3953"/>
      <c r="AG36" s="3953"/>
      <c r="AH36" s="3953"/>
      <c r="AI36" s="3954"/>
      <c r="AJ36" s="1410" t="s">
        <v>87</v>
      </c>
      <c r="AK36" s="3953"/>
      <c r="AL36" s="3953"/>
      <c r="AM36" s="3953"/>
      <c r="AN36" s="3954"/>
      <c r="AO36" s="1410" t="s">
        <v>88</v>
      </c>
      <c r="AP36" s="3953"/>
      <c r="AQ36" s="3953"/>
      <c r="AR36" s="3953"/>
      <c r="AS36" s="3954"/>
      <c r="AT36" s="1410" t="s">
        <v>89</v>
      </c>
      <c r="AU36" s="3953"/>
      <c r="AV36" s="3953"/>
      <c r="AW36" s="3953"/>
      <c r="AX36" s="4163"/>
    </row>
    <row r="37" spans="1:50" ht="21" customHeight="1" x14ac:dyDescent="0.15">
      <c r="A37" s="447" t="s">
        <v>90</v>
      </c>
      <c r="B37" s="448"/>
      <c r="C37" s="453" t="s">
        <v>91</v>
      </c>
      <c r="D37" s="454"/>
      <c r="E37" s="454"/>
      <c r="F37" s="454"/>
      <c r="G37" s="454"/>
      <c r="H37" s="454"/>
      <c r="I37" s="454"/>
      <c r="J37" s="454"/>
      <c r="K37" s="455"/>
      <c r="L37" s="591" t="s">
        <v>92</v>
      </c>
      <c r="M37" s="591"/>
      <c r="N37" s="591"/>
      <c r="O37" s="591"/>
      <c r="P37" s="591"/>
      <c r="Q37" s="591"/>
      <c r="R37" s="592" t="s">
        <v>28</v>
      </c>
      <c r="S37" s="592"/>
      <c r="T37" s="592"/>
      <c r="U37" s="592"/>
      <c r="V37" s="592"/>
      <c r="W37" s="592"/>
      <c r="X37" s="4177" t="s">
        <v>93</v>
      </c>
      <c r="Y37" s="4178"/>
      <c r="Z37" s="4178"/>
      <c r="AA37" s="4178"/>
      <c r="AB37" s="4178"/>
      <c r="AC37" s="4178"/>
      <c r="AD37" s="4178"/>
      <c r="AE37" s="4178"/>
      <c r="AF37" s="4178"/>
      <c r="AG37" s="4178"/>
      <c r="AH37" s="4178"/>
      <c r="AI37" s="4178"/>
      <c r="AJ37" s="4178"/>
      <c r="AK37" s="4178"/>
      <c r="AL37" s="4178"/>
      <c r="AM37" s="4178"/>
      <c r="AN37" s="4178"/>
      <c r="AO37" s="4178"/>
      <c r="AP37" s="4178"/>
      <c r="AQ37" s="4178"/>
      <c r="AR37" s="4178"/>
      <c r="AS37" s="4178"/>
      <c r="AT37" s="4178"/>
      <c r="AU37" s="4178"/>
      <c r="AV37" s="4178"/>
      <c r="AW37" s="4178"/>
      <c r="AX37" s="4179"/>
    </row>
    <row r="38" spans="1:50" ht="21" customHeight="1" x14ac:dyDescent="0.15">
      <c r="A38" s="449"/>
      <c r="B38" s="450"/>
      <c r="C38" s="4251" t="s">
        <v>94</v>
      </c>
      <c r="D38" s="4252"/>
      <c r="E38" s="4252"/>
      <c r="F38" s="4252"/>
      <c r="G38" s="4252"/>
      <c r="H38" s="4252"/>
      <c r="I38" s="4252"/>
      <c r="J38" s="4252"/>
      <c r="K38" s="4253"/>
      <c r="L38" s="4254">
        <v>49</v>
      </c>
      <c r="M38" s="4255"/>
      <c r="N38" s="4255"/>
      <c r="O38" s="4255"/>
      <c r="P38" s="4255"/>
      <c r="Q38" s="4256"/>
      <c r="R38" s="4257"/>
      <c r="S38" s="4257"/>
      <c r="T38" s="4257"/>
      <c r="U38" s="4257"/>
      <c r="V38" s="4257"/>
      <c r="W38" s="4257"/>
      <c r="X38" s="482"/>
      <c r="Y38" s="483"/>
      <c r="Z38" s="483"/>
      <c r="AA38" s="483"/>
      <c r="AB38" s="483"/>
      <c r="AC38" s="483"/>
      <c r="AD38" s="483"/>
      <c r="AE38" s="483"/>
      <c r="AF38" s="483"/>
      <c r="AG38" s="483"/>
      <c r="AH38" s="483"/>
      <c r="AI38" s="483"/>
      <c r="AJ38" s="483"/>
      <c r="AK38" s="483"/>
      <c r="AL38" s="483"/>
      <c r="AM38" s="483"/>
      <c r="AN38" s="483"/>
      <c r="AO38" s="483"/>
      <c r="AP38" s="483"/>
      <c r="AQ38" s="483"/>
      <c r="AR38" s="483"/>
      <c r="AS38" s="483"/>
      <c r="AT38" s="483"/>
      <c r="AU38" s="483"/>
      <c r="AV38" s="483"/>
      <c r="AW38" s="483"/>
      <c r="AX38" s="484"/>
    </row>
    <row r="39" spans="1:50" ht="21" customHeight="1" x14ac:dyDescent="0.15">
      <c r="A39" s="449"/>
      <c r="B39" s="450"/>
      <c r="C39" s="4103" t="s">
        <v>95</v>
      </c>
      <c r="D39" s="4104"/>
      <c r="E39" s="4104"/>
      <c r="F39" s="4104"/>
      <c r="G39" s="4104"/>
      <c r="H39" s="4104"/>
      <c r="I39" s="4104"/>
      <c r="J39" s="4104"/>
      <c r="K39" s="4105"/>
      <c r="L39" s="4106">
        <v>1</v>
      </c>
      <c r="M39" s="4107"/>
      <c r="N39" s="4107"/>
      <c r="O39" s="4107"/>
      <c r="P39" s="4107"/>
      <c r="Q39" s="4108"/>
      <c r="R39" s="4109"/>
      <c r="S39" s="4109"/>
      <c r="T39" s="4109"/>
      <c r="U39" s="4109"/>
      <c r="V39" s="4109"/>
      <c r="W39" s="4109"/>
      <c r="X39" s="422"/>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4"/>
    </row>
    <row r="40" spans="1:50" ht="21" customHeight="1" x14ac:dyDescent="0.15">
      <c r="A40" s="449"/>
      <c r="B40" s="450"/>
      <c r="C40" s="4103" t="s">
        <v>96</v>
      </c>
      <c r="D40" s="4104"/>
      <c r="E40" s="4104"/>
      <c r="F40" s="4104"/>
      <c r="G40" s="4104"/>
      <c r="H40" s="4104"/>
      <c r="I40" s="4104"/>
      <c r="J40" s="4104"/>
      <c r="K40" s="4105"/>
      <c r="L40" s="4109">
        <v>18.100000000000001</v>
      </c>
      <c r="M40" s="4107"/>
      <c r="N40" s="4107"/>
      <c r="O40" s="4107"/>
      <c r="P40" s="4107"/>
      <c r="Q40" s="4108"/>
      <c r="R40" s="4109"/>
      <c r="S40" s="4109"/>
      <c r="T40" s="4109"/>
      <c r="U40" s="4109"/>
      <c r="V40" s="4109"/>
      <c r="W40" s="4109"/>
      <c r="X40" s="422"/>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4"/>
    </row>
    <row r="41" spans="1:50" ht="21" customHeight="1" x14ac:dyDescent="0.15">
      <c r="A41" s="449"/>
      <c r="B41" s="450"/>
      <c r="C41" s="4103" t="s">
        <v>97</v>
      </c>
      <c r="D41" s="4104"/>
      <c r="E41" s="4104"/>
      <c r="F41" s="4104"/>
      <c r="G41" s="4104"/>
      <c r="H41" s="4104"/>
      <c r="I41" s="4104"/>
      <c r="J41" s="4104"/>
      <c r="K41" s="4105"/>
      <c r="L41" s="4106">
        <v>0</v>
      </c>
      <c r="M41" s="4107"/>
      <c r="N41" s="4107"/>
      <c r="O41" s="4107"/>
      <c r="P41" s="4107"/>
      <c r="Q41" s="4108"/>
      <c r="R41" s="4109"/>
      <c r="S41" s="4109"/>
      <c r="T41" s="4109"/>
      <c r="U41" s="4109"/>
      <c r="V41" s="4109"/>
      <c r="W41" s="4109"/>
      <c r="X41" s="422"/>
      <c r="Y41" s="423"/>
      <c r="Z41" s="423"/>
      <c r="AA41" s="423"/>
      <c r="AB41" s="423"/>
      <c r="AC41" s="423"/>
      <c r="AD41" s="423"/>
      <c r="AE41" s="423"/>
      <c r="AF41" s="423"/>
      <c r="AG41" s="423"/>
      <c r="AH41" s="423"/>
      <c r="AI41" s="423"/>
      <c r="AJ41" s="423"/>
      <c r="AK41" s="423"/>
      <c r="AL41" s="423"/>
      <c r="AM41" s="423"/>
      <c r="AN41" s="423"/>
      <c r="AO41" s="423"/>
      <c r="AP41" s="423"/>
      <c r="AQ41" s="423"/>
      <c r="AR41" s="423"/>
      <c r="AS41" s="423"/>
      <c r="AT41" s="423"/>
      <c r="AU41" s="423"/>
      <c r="AV41" s="423"/>
      <c r="AW41" s="423"/>
      <c r="AX41" s="424"/>
    </row>
    <row r="42" spans="1:50" ht="21" customHeight="1" x14ac:dyDescent="0.15">
      <c r="A42" s="449"/>
      <c r="B42" s="450"/>
      <c r="C42" s="4103" t="s">
        <v>98</v>
      </c>
      <c r="D42" s="4104"/>
      <c r="E42" s="4104"/>
      <c r="F42" s="4104"/>
      <c r="G42" s="4104"/>
      <c r="H42" s="4104"/>
      <c r="I42" s="4104"/>
      <c r="J42" s="4104"/>
      <c r="K42" s="4105"/>
      <c r="L42" s="4106">
        <v>17</v>
      </c>
      <c r="M42" s="4107"/>
      <c r="N42" s="4107"/>
      <c r="O42" s="4107"/>
      <c r="P42" s="4107"/>
      <c r="Q42" s="4108"/>
      <c r="R42" s="4109"/>
      <c r="S42" s="4109"/>
      <c r="T42" s="4109"/>
      <c r="U42" s="4109"/>
      <c r="V42" s="4109"/>
      <c r="W42" s="4109"/>
      <c r="X42" s="422"/>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4"/>
    </row>
    <row r="43" spans="1:50" ht="21" customHeight="1" x14ac:dyDescent="0.15">
      <c r="A43" s="449"/>
      <c r="B43" s="450"/>
      <c r="C43" s="4103" t="s">
        <v>99</v>
      </c>
      <c r="D43" s="4104"/>
      <c r="E43" s="4104"/>
      <c r="F43" s="4104"/>
      <c r="G43" s="4104"/>
      <c r="H43" s="4104"/>
      <c r="I43" s="4104"/>
      <c r="J43" s="4104"/>
      <c r="K43" s="4105"/>
      <c r="L43" s="4106">
        <v>17</v>
      </c>
      <c r="M43" s="4107"/>
      <c r="N43" s="4107"/>
      <c r="O43" s="4107"/>
      <c r="P43" s="4107"/>
      <c r="Q43" s="4108"/>
      <c r="R43" s="4109"/>
      <c r="S43" s="4109"/>
      <c r="T43" s="4109"/>
      <c r="U43" s="4109"/>
      <c r="V43" s="4109"/>
      <c r="W43" s="4109"/>
      <c r="X43" s="422"/>
      <c r="Y43" s="423"/>
      <c r="Z43" s="423"/>
      <c r="AA43" s="423"/>
      <c r="AB43" s="423"/>
      <c r="AC43" s="423"/>
      <c r="AD43" s="423"/>
      <c r="AE43" s="423"/>
      <c r="AF43" s="423"/>
      <c r="AG43" s="423"/>
      <c r="AH43" s="423"/>
      <c r="AI43" s="423"/>
      <c r="AJ43" s="423"/>
      <c r="AK43" s="423"/>
      <c r="AL43" s="423"/>
      <c r="AM43" s="423"/>
      <c r="AN43" s="423"/>
      <c r="AO43" s="423"/>
      <c r="AP43" s="423"/>
      <c r="AQ43" s="423"/>
      <c r="AR43" s="423"/>
      <c r="AS43" s="423"/>
      <c r="AT43" s="423"/>
      <c r="AU43" s="423"/>
      <c r="AV43" s="423"/>
      <c r="AW43" s="423"/>
      <c r="AX43" s="424"/>
    </row>
    <row r="44" spans="1:50" ht="21" customHeight="1" x14ac:dyDescent="0.15">
      <c r="A44" s="449"/>
      <c r="B44" s="450"/>
      <c r="C44" s="4171" t="s">
        <v>100</v>
      </c>
      <c r="D44" s="4172"/>
      <c r="E44" s="4172"/>
      <c r="F44" s="4172"/>
      <c r="G44" s="4172"/>
      <c r="H44" s="4172"/>
      <c r="I44" s="4172"/>
      <c r="J44" s="4172"/>
      <c r="K44" s="4173"/>
      <c r="L44" s="4106">
        <v>5</v>
      </c>
      <c r="M44" s="4107"/>
      <c r="N44" s="4107"/>
      <c r="O44" s="4107"/>
      <c r="P44" s="4107"/>
      <c r="Q44" s="4108"/>
      <c r="R44" s="4109"/>
      <c r="S44" s="4109"/>
      <c r="T44" s="4109"/>
      <c r="U44" s="4109"/>
      <c r="V44" s="4109"/>
      <c r="W44" s="4109"/>
      <c r="X44" s="422"/>
      <c r="Y44" s="423"/>
      <c r="Z44" s="423"/>
      <c r="AA44" s="423"/>
      <c r="AB44" s="423"/>
      <c r="AC44" s="423"/>
      <c r="AD44" s="423"/>
      <c r="AE44" s="423"/>
      <c r="AF44" s="423"/>
      <c r="AG44" s="423"/>
      <c r="AH44" s="423"/>
      <c r="AI44" s="423"/>
      <c r="AJ44" s="423"/>
      <c r="AK44" s="423"/>
      <c r="AL44" s="423"/>
      <c r="AM44" s="423"/>
      <c r="AN44" s="423"/>
      <c r="AO44" s="423"/>
      <c r="AP44" s="423"/>
      <c r="AQ44" s="423"/>
      <c r="AR44" s="423"/>
      <c r="AS44" s="423"/>
      <c r="AT44" s="423"/>
      <c r="AU44" s="423"/>
      <c r="AV44" s="423"/>
      <c r="AW44" s="423"/>
      <c r="AX44" s="424"/>
    </row>
    <row r="45" spans="1:50" ht="21" customHeight="1" x14ac:dyDescent="0.15">
      <c r="A45" s="449"/>
      <c r="B45" s="450"/>
      <c r="C45" s="4171" t="s">
        <v>101</v>
      </c>
      <c r="D45" s="4172"/>
      <c r="E45" s="4172"/>
      <c r="F45" s="4172"/>
      <c r="G45" s="4172"/>
      <c r="H45" s="4172"/>
      <c r="I45" s="4172"/>
      <c r="J45" s="4172"/>
      <c r="K45" s="4173"/>
      <c r="L45" s="4106">
        <v>5.2</v>
      </c>
      <c r="M45" s="4107"/>
      <c r="N45" s="4107"/>
      <c r="O45" s="4107"/>
      <c r="P45" s="4107"/>
      <c r="Q45" s="4108"/>
      <c r="R45" s="4109"/>
      <c r="S45" s="4109"/>
      <c r="T45" s="4109"/>
      <c r="U45" s="4109"/>
      <c r="V45" s="4109"/>
      <c r="W45" s="4109"/>
      <c r="X45" s="422"/>
      <c r="Y45" s="423"/>
      <c r="Z45" s="423"/>
      <c r="AA45" s="423"/>
      <c r="AB45" s="423"/>
      <c r="AC45" s="423"/>
      <c r="AD45" s="423"/>
      <c r="AE45" s="423"/>
      <c r="AF45" s="423"/>
      <c r="AG45" s="423"/>
      <c r="AH45" s="423"/>
      <c r="AI45" s="423"/>
      <c r="AJ45" s="423"/>
      <c r="AK45" s="423"/>
      <c r="AL45" s="423"/>
      <c r="AM45" s="423"/>
      <c r="AN45" s="423"/>
      <c r="AO45" s="423"/>
      <c r="AP45" s="423"/>
      <c r="AQ45" s="423"/>
      <c r="AR45" s="423"/>
      <c r="AS45" s="423"/>
      <c r="AT45" s="423"/>
      <c r="AU45" s="423"/>
      <c r="AV45" s="423"/>
      <c r="AW45" s="423"/>
      <c r="AX45" s="424"/>
    </row>
    <row r="46" spans="1:50" ht="21" customHeight="1" x14ac:dyDescent="0.15">
      <c r="A46" s="449"/>
      <c r="B46" s="450"/>
      <c r="C46" s="4164" t="s">
        <v>102</v>
      </c>
      <c r="D46" s="4165"/>
      <c r="E46" s="4165"/>
      <c r="F46" s="4165"/>
      <c r="G46" s="4165"/>
      <c r="H46" s="4165"/>
      <c r="I46" s="4165"/>
      <c r="J46" s="4165"/>
      <c r="K46" s="4166"/>
      <c r="L46" s="4106">
        <v>1.2</v>
      </c>
      <c r="M46" s="4107"/>
      <c r="N46" s="4107"/>
      <c r="O46" s="4107"/>
      <c r="P46" s="4107"/>
      <c r="Q46" s="4108"/>
      <c r="R46" s="4167"/>
      <c r="S46" s="4167"/>
      <c r="T46" s="4167"/>
      <c r="U46" s="4167"/>
      <c r="V46" s="4167"/>
      <c r="W46" s="4167"/>
      <c r="X46" s="422"/>
      <c r="Y46" s="423"/>
      <c r="Z46" s="423"/>
      <c r="AA46" s="423"/>
      <c r="AB46" s="423"/>
      <c r="AC46" s="423"/>
      <c r="AD46" s="423"/>
      <c r="AE46" s="423"/>
      <c r="AF46" s="423"/>
      <c r="AG46" s="423"/>
      <c r="AH46" s="423"/>
      <c r="AI46" s="423"/>
      <c r="AJ46" s="423"/>
      <c r="AK46" s="423"/>
      <c r="AL46" s="423"/>
      <c r="AM46" s="423"/>
      <c r="AN46" s="423"/>
      <c r="AO46" s="423"/>
      <c r="AP46" s="423"/>
      <c r="AQ46" s="423"/>
      <c r="AR46" s="423"/>
      <c r="AS46" s="423"/>
      <c r="AT46" s="423"/>
      <c r="AU46" s="423"/>
      <c r="AV46" s="423"/>
      <c r="AW46" s="423"/>
      <c r="AX46" s="424"/>
    </row>
    <row r="47" spans="1:50" ht="21" customHeight="1" x14ac:dyDescent="0.15">
      <c r="A47" s="449"/>
      <c r="B47" s="450"/>
      <c r="C47" s="4171" t="s">
        <v>103</v>
      </c>
      <c r="D47" s="4172"/>
      <c r="E47" s="4172"/>
      <c r="F47" s="4172"/>
      <c r="G47" s="4172"/>
      <c r="H47" s="4172"/>
      <c r="I47" s="4172"/>
      <c r="J47" s="4172"/>
      <c r="K47" s="4173"/>
      <c r="L47" s="4106">
        <v>9</v>
      </c>
      <c r="M47" s="4107"/>
      <c r="N47" s="4107"/>
      <c r="O47" s="4107"/>
      <c r="P47" s="4107"/>
      <c r="Q47" s="4108"/>
      <c r="R47" s="4109"/>
      <c r="S47" s="4109"/>
      <c r="T47" s="4109"/>
      <c r="U47" s="4109"/>
      <c r="V47" s="4109"/>
      <c r="W47" s="4109"/>
      <c r="X47" s="422"/>
      <c r="Y47" s="423"/>
      <c r="Z47" s="423"/>
      <c r="AA47" s="423"/>
      <c r="AB47" s="423"/>
      <c r="AC47" s="423"/>
      <c r="AD47" s="423"/>
      <c r="AE47" s="423"/>
      <c r="AF47" s="423"/>
      <c r="AG47" s="423"/>
      <c r="AH47" s="423"/>
      <c r="AI47" s="423"/>
      <c r="AJ47" s="423"/>
      <c r="AK47" s="423"/>
      <c r="AL47" s="423"/>
      <c r="AM47" s="423"/>
      <c r="AN47" s="423"/>
      <c r="AO47" s="423"/>
      <c r="AP47" s="423"/>
      <c r="AQ47" s="423"/>
      <c r="AR47" s="423"/>
      <c r="AS47" s="423"/>
      <c r="AT47" s="423"/>
      <c r="AU47" s="423"/>
      <c r="AV47" s="423"/>
      <c r="AW47" s="423"/>
      <c r="AX47" s="424"/>
    </row>
    <row r="48" spans="1:50" ht="21" customHeight="1" x14ac:dyDescent="0.15">
      <c r="A48" s="449"/>
      <c r="B48" s="450"/>
      <c r="C48" s="4171" t="s">
        <v>104</v>
      </c>
      <c r="D48" s="4172"/>
      <c r="E48" s="4172"/>
      <c r="F48" s="4172"/>
      <c r="G48" s="4172"/>
      <c r="H48" s="4172"/>
      <c r="I48" s="4172"/>
      <c r="J48" s="4172"/>
      <c r="K48" s="4173"/>
      <c r="L48" s="4106">
        <v>28</v>
      </c>
      <c r="M48" s="4107"/>
      <c r="N48" s="4107"/>
      <c r="O48" s="4107"/>
      <c r="P48" s="4107"/>
      <c r="Q48" s="4108"/>
      <c r="R48" s="4109"/>
      <c r="S48" s="4109"/>
      <c r="T48" s="4109"/>
      <c r="U48" s="4109"/>
      <c r="V48" s="4109"/>
      <c r="W48" s="4109"/>
      <c r="X48" s="422"/>
      <c r="Y48" s="423"/>
      <c r="Z48" s="423"/>
      <c r="AA48" s="423"/>
      <c r="AB48" s="423"/>
      <c r="AC48" s="423"/>
      <c r="AD48" s="423"/>
      <c r="AE48" s="423"/>
      <c r="AF48" s="423"/>
      <c r="AG48" s="423"/>
      <c r="AH48" s="423"/>
      <c r="AI48" s="423"/>
      <c r="AJ48" s="423"/>
      <c r="AK48" s="423"/>
      <c r="AL48" s="423"/>
      <c r="AM48" s="423"/>
      <c r="AN48" s="423"/>
      <c r="AO48" s="423"/>
      <c r="AP48" s="423"/>
      <c r="AQ48" s="423"/>
      <c r="AR48" s="423"/>
      <c r="AS48" s="423"/>
      <c r="AT48" s="423"/>
      <c r="AU48" s="423"/>
      <c r="AV48" s="423"/>
      <c r="AW48" s="423"/>
      <c r="AX48" s="424"/>
    </row>
    <row r="49" spans="1:50" ht="21" customHeight="1" x14ac:dyDescent="0.15">
      <c r="A49" s="449"/>
      <c r="B49" s="450"/>
      <c r="C49" s="4103" t="s">
        <v>3502</v>
      </c>
      <c r="D49" s="4104"/>
      <c r="E49" s="4104"/>
      <c r="F49" s="4104"/>
      <c r="G49" s="4104"/>
      <c r="H49" s="4104"/>
      <c r="I49" s="4104"/>
      <c r="J49" s="4104"/>
      <c r="K49" s="4105"/>
      <c r="L49" s="4106">
        <v>8</v>
      </c>
      <c r="M49" s="4107"/>
      <c r="N49" s="4107"/>
      <c r="O49" s="4107"/>
      <c r="P49" s="4107"/>
      <c r="Q49" s="4108"/>
      <c r="R49" s="4109"/>
      <c r="S49" s="4109"/>
      <c r="T49" s="4109"/>
      <c r="U49" s="4109"/>
      <c r="V49" s="4109"/>
      <c r="W49" s="4109"/>
      <c r="X49" s="422"/>
      <c r="Y49" s="423"/>
      <c r="Z49" s="423"/>
      <c r="AA49" s="423"/>
      <c r="AB49" s="423"/>
      <c r="AC49" s="423"/>
      <c r="AD49" s="423"/>
      <c r="AE49" s="423"/>
      <c r="AF49" s="423"/>
      <c r="AG49" s="423"/>
      <c r="AH49" s="423"/>
      <c r="AI49" s="423"/>
      <c r="AJ49" s="423"/>
      <c r="AK49" s="423"/>
      <c r="AL49" s="423"/>
      <c r="AM49" s="423"/>
      <c r="AN49" s="423"/>
      <c r="AO49" s="423"/>
      <c r="AP49" s="423"/>
      <c r="AQ49" s="423"/>
      <c r="AR49" s="423"/>
      <c r="AS49" s="423"/>
      <c r="AT49" s="423"/>
      <c r="AU49" s="423"/>
      <c r="AV49" s="423"/>
      <c r="AW49" s="423"/>
      <c r="AX49" s="424"/>
    </row>
    <row r="50" spans="1:50" ht="21" customHeight="1" x14ac:dyDescent="0.15">
      <c r="A50" s="449"/>
      <c r="B50" s="450"/>
      <c r="C50" s="4103" t="s">
        <v>3501</v>
      </c>
      <c r="D50" s="4104"/>
      <c r="E50" s="4104"/>
      <c r="F50" s="4104"/>
      <c r="G50" s="4104"/>
      <c r="H50" s="4104"/>
      <c r="I50" s="4104"/>
      <c r="J50" s="4104"/>
      <c r="K50" s="4105"/>
      <c r="L50" s="4106">
        <v>2</v>
      </c>
      <c r="M50" s="4107"/>
      <c r="N50" s="4107"/>
      <c r="O50" s="4107"/>
      <c r="P50" s="4107"/>
      <c r="Q50" s="4108"/>
      <c r="R50" s="4109"/>
      <c r="S50" s="4109"/>
      <c r="T50" s="4109"/>
      <c r="U50" s="4109"/>
      <c r="V50" s="4109"/>
      <c r="W50" s="4109"/>
      <c r="X50" s="422"/>
      <c r="Y50" s="423"/>
      <c r="Z50" s="423"/>
      <c r="AA50" s="423"/>
      <c r="AB50" s="423"/>
      <c r="AC50" s="423"/>
      <c r="AD50" s="423"/>
      <c r="AE50" s="423"/>
      <c r="AF50" s="423"/>
      <c r="AG50" s="423"/>
      <c r="AH50" s="423"/>
      <c r="AI50" s="423"/>
      <c r="AJ50" s="423"/>
      <c r="AK50" s="423"/>
      <c r="AL50" s="423"/>
      <c r="AM50" s="423"/>
      <c r="AN50" s="423"/>
      <c r="AO50" s="423"/>
      <c r="AP50" s="423"/>
      <c r="AQ50" s="423"/>
      <c r="AR50" s="423"/>
      <c r="AS50" s="423"/>
      <c r="AT50" s="423"/>
      <c r="AU50" s="423"/>
      <c r="AV50" s="423"/>
      <c r="AW50" s="423"/>
      <c r="AX50" s="424"/>
    </row>
    <row r="51" spans="1:50" ht="21" customHeight="1" x14ac:dyDescent="0.15">
      <c r="A51" s="449"/>
      <c r="B51" s="450"/>
      <c r="C51" s="4263" t="s">
        <v>3500</v>
      </c>
      <c r="D51" s="4264"/>
      <c r="E51" s="4264"/>
      <c r="F51" s="4264"/>
      <c r="G51" s="4264"/>
      <c r="H51" s="4264"/>
      <c r="I51" s="4264"/>
      <c r="J51" s="4264"/>
      <c r="K51" s="4265"/>
      <c r="L51" s="4266">
        <v>199</v>
      </c>
      <c r="M51" s="4267"/>
      <c r="N51" s="4267"/>
      <c r="O51" s="4267"/>
      <c r="P51" s="4267"/>
      <c r="Q51" s="4268"/>
      <c r="R51" s="4269"/>
      <c r="S51" s="4269"/>
      <c r="T51" s="4269"/>
      <c r="U51" s="4269"/>
      <c r="V51" s="4269"/>
      <c r="W51" s="4269"/>
      <c r="X51" s="422"/>
      <c r="Y51" s="423"/>
      <c r="Z51" s="423"/>
      <c r="AA51" s="423"/>
      <c r="AB51" s="423"/>
      <c r="AC51" s="423"/>
      <c r="AD51" s="423"/>
      <c r="AE51" s="423"/>
      <c r="AF51" s="423"/>
      <c r="AG51" s="423"/>
      <c r="AH51" s="423"/>
      <c r="AI51" s="423"/>
      <c r="AJ51" s="423"/>
      <c r="AK51" s="423"/>
      <c r="AL51" s="423"/>
      <c r="AM51" s="423"/>
      <c r="AN51" s="423"/>
      <c r="AO51" s="423"/>
      <c r="AP51" s="423"/>
      <c r="AQ51" s="423"/>
      <c r="AR51" s="423"/>
      <c r="AS51" s="423"/>
      <c r="AT51" s="423"/>
      <c r="AU51" s="423"/>
      <c r="AV51" s="423"/>
      <c r="AW51" s="423"/>
      <c r="AX51" s="424"/>
    </row>
    <row r="52" spans="1:50" ht="21" customHeight="1" thickBot="1" x14ac:dyDescent="0.2">
      <c r="A52" s="451"/>
      <c r="B52" s="452"/>
      <c r="C52" s="4174" t="s">
        <v>35</v>
      </c>
      <c r="D52" s="4175"/>
      <c r="E52" s="4175"/>
      <c r="F52" s="4175"/>
      <c r="G52" s="4175"/>
      <c r="H52" s="4175"/>
      <c r="I52" s="4175"/>
      <c r="J52" s="4175"/>
      <c r="K52" s="4176"/>
      <c r="L52" s="4190">
        <f>SUM(L38:L51)</f>
        <v>359.5</v>
      </c>
      <c r="M52" s="4191"/>
      <c r="N52" s="4191"/>
      <c r="O52" s="4191"/>
      <c r="P52" s="4191"/>
      <c r="Q52" s="4192"/>
      <c r="R52" s="4193"/>
      <c r="S52" s="4193"/>
      <c r="T52" s="4193"/>
      <c r="U52" s="4193"/>
      <c r="V52" s="4193"/>
      <c r="W52" s="4193"/>
      <c r="X52" s="418"/>
      <c r="Y52" s="419"/>
      <c r="Z52" s="419"/>
      <c r="AA52" s="419"/>
      <c r="AB52" s="419"/>
      <c r="AC52" s="419"/>
      <c r="AD52" s="419"/>
      <c r="AE52" s="419"/>
      <c r="AF52" s="419"/>
      <c r="AG52" s="419"/>
      <c r="AH52" s="419"/>
      <c r="AI52" s="419"/>
      <c r="AJ52" s="419"/>
      <c r="AK52" s="419"/>
      <c r="AL52" s="419"/>
      <c r="AM52" s="419"/>
      <c r="AN52" s="419"/>
      <c r="AO52" s="419"/>
      <c r="AP52" s="419"/>
      <c r="AQ52" s="419"/>
      <c r="AR52" s="419"/>
      <c r="AS52" s="419"/>
      <c r="AT52" s="419"/>
      <c r="AU52" s="419"/>
      <c r="AV52" s="419"/>
      <c r="AW52" s="419"/>
      <c r="AX52" s="420"/>
    </row>
    <row r="53" spans="1:50" ht="24.75" customHeight="1" thickBot="1" x14ac:dyDescent="0.2">
      <c r="A53" s="4"/>
      <c r="B53" s="4"/>
      <c r="C53" s="4"/>
      <c r="D53" s="4"/>
      <c r="E53" s="4"/>
      <c r="F53" s="4"/>
      <c r="G53" s="398"/>
      <c r="H53" s="398"/>
      <c r="I53" s="398"/>
      <c r="J53" s="398"/>
      <c r="K53" s="398"/>
      <c r="L53" s="6"/>
      <c r="M53" s="398"/>
      <c r="N53" s="398"/>
      <c r="O53" s="398"/>
      <c r="P53" s="398"/>
      <c r="Q53" s="398"/>
      <c r="R53" s="398"/>
      <c r="S53" s="398"/>
      <c r="T53" s="398"/>
      <c r="U53" s="398"/>
      <c r="V53" s="398"/>
      <c r="W53" s="398"/>
      <c r="X53" s="398"/>
      <c r="Y53" s="7"/>
      <c r="Z53" s="7"/>
      <c r="AA53" s="7"/>
      <c r="AB53" s="7"/>
      <c r="AC53" s="398"/>
      <c r="AD53" s="398"/>
      <c r="AE53" s="398"/>
      <c r="AF53" s="398"/>
      <c r="AG53" s="398"/>
      <c r="AH53" s="6"/>
      <c r="AI53" s="398"/>
      <c r="AJ53" s="398"/>
      <c r="AK53" s="398"/>
      <c r="AL53" s="398"/>
      <c r="AM53" s="398"/>
      <c r="AN53" s="398"/>
      <c r="AO53" s="398"/>
      <c r="AP53" s="398"/>
      <c r="AQ53" s="398"/>
      <c r="AR53" s="398"/>
      <c r="AS53" s="398"/>
      <c r="AT53" s="398"/>
      <c r="AU53" s="7"/>
      <c r="AV53" s="7"/>
      <c r="AW53" s="7"/>
      <c r="AX53" s="7"/>
    </row>
    <row r="54" spans="1:50" ht="21.75" customHeight="1" x14ac:dyDescent="0.15">
      <c r="A54" s="828" t="s">
        <v>105</v>
      </c>
      <c r="B54" s="829"/>
      <c r="C54" s="829"/>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829"/>
      <c r="AV54" s="829"/>
      <c r="AW54" s="829"/>
      <c r="AX54" s="830"/>
    </row>
    <row r="55" spans="1:50" ht="21" customHeight="1" x14ac:dyDescent="0.15">
      <c r="A55" s="8"/>
      <c r="B55" s="9"/>
      <c r="C55" s="911" t="s">
        <v>106</v>
      </c>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3"/>
      <c r="AD55" s="912" t="s">
        <v>107</v>
      </c>
      <c r="AE55" s="912"/>
      <c r="AF55" s="912"/>
      <c r="AG55" s="914" t="s">
        <v>108</v>
      </c>
      <c r="AH55" s="912"/>
      <c r="AI55" s="912"/>
      <c r="AJ55" s="912"/>
      <c r="AK55" s="912"/>
      <c r="AL55" s="912"/>
      <c r="AM55" s="912"/>
      <c r="AN55" s="912"/>
      <c r="AO55" s="912"/>
      <c r="AP55" s="912"/>
      <c r="AQ55" s="912"/>
      <c r="AR55" s="912"/>
      <c r="AS55" s="912"/>
      <c r="AT55" s="912"/>
      <c r="AU55" s="912"/>
      <c r="AV55" s="912"/>
      <c r="AW55" s="912"/>
      <c r="AX55" s="915"/>
    </row>
    <row r="56" spans="1:50" ht="26.25" customHeight="1" x14ac:dyDescent="0.15">
      <c r="A56" s="891" t="s">
        <v>3499</v>
      </c>
      <c r="B56" s="892"/>
      <c r="C56" s="893" t="s">
        <v>770</v>
      </c>
      <c r="D56" s="894"/>
      <c r="E56" s="894"/>
      <c r="F56" s="894"/>
      <c r="G56" s="894"/>
      <c r="H56" s="894"/>
      <c r="I56" s="894"/>
      <c r="J56" s="894"/>
      <c r="K56" s="894"/>
      <c r="L56" s="894"/>
      <c r="M56" s="894"/>
      <c r="N56" s="894"/>
      <c r="O56" s="894"/>
      <c r="P56" s="894"/>
      <c r="Q56" s="894"/>
      <c r="R56" s="894"/>
      <c r="S56" s="894"/>
      <c r="T56" s="894"/>
      <c r="U56" s="894"/>
      <c r="V56" s="894"/>
      <c r="W56" s="894"/>
      <c r="X56" s="894"/>
      <c r="Y56" s="894"/>
      <c r="Z56" s="894"/>
      <c r="AA56" s="894"/>
      <c r="AB56" s="894"/>
      <c r="AC56" s="895"/>
      <c r="AD56" s="896" t="s">
        <v>3494</v>
      </c>
      <c r="AE56" s="897"/>
      <c r="AF56" s="4180"/>
      <c r="AG56" s="4181" t="s">
        <v>109</v>
      </c>
      <c r="AH56" s="4182"/>
      <c r="AI56" s="4182"/>
      <c r="AJ56" s="4182"/>
      <c r="AK56" s="4182"/>
      <c r="AL56" s="4182"/>
      <c r="AM56" s="4182"/>
      <c r="AN56" s="4182"/>
      <c r="AO56" s="4182"/>
      <c r="AP56" s="4182"/>
      <c r="AQ56" s="4182"/>
      <c r="AR56" s="4182"/>
      <c r="AS56" s="4182"/>
      <c r="AT56" s="4182"/>
      <c r="AU56" s="4182"/>
      <c r="AV56" s="4182"/>
      <c r="AW56" s="4182"/>
      <c r="AX56" s="4183"/>
    </row>
    <row r="57" spans="1:50" ht="26.25" customHeight="1" x14ac:dyDescent="0.15">
      <c r="A57" s="863"/>
      <c r="B57" s="864"/>
      <c r="C57" s="906" t="s">
        <v>3498</v>
      </c>
      <c r="D57" s="907"/>
      <c r="E57" s="907"/>
      <c r="F57" s="907"/>
      <c r="G57" s="907"/>
      <c r="H57" s="907"/>
      <c r="I57" s="907"/>
      <c r="J57" s="907"/>
      <c r="K57" s="907"/>
      <c r="L57" s="907"/>
      <c r="M57" s="907"/>
      <c r="N57" s="907"/>
      <c r="O57" s="907"/>
      <c r="P57" s="907"/>
      <c r="Q57" s="907"/>
      <c r="R57" s="907"/>
      <c r="S57" s="907"/>
      <c r="T57" s="907"/>
      <c r="U57" s="907"/>
      <c r="V57" s="907"/>
      <c r="W57" s="907"/>
      <c r="X57" s="907"/>
      <c r="Y57" s="907"/>
      <c r="Z57" s="907"/>
      <c r="AA57" s="907"/>
      <c r="AB57" s="907"/>
      <c r="AC57" s="860"/>
      <c r="AD57" s="896" t="s">
        <v>3494</v>
      </c>
      <c r="AE57" s="897"/>
      <c r="AF57" s="4180"/>
      <c r="AG57" s="4184"/>
      <c r="AH57" s="4185"/>
      <c r="AI57" s="4185"/>
      <c r="AJ57" s="4185"/>
      <c r="AK57" s="4185"/>
      <c r="AL57" s="4185"/>
      <c r="AM57" s="4185"/>
      <c r="AN57" s="4185"/>
      <c r="AO57" s="4185"/>
      <c r="AP57" s="4185"/>
      <c r="AQ57" s="4185"/>
      <c r="AR57" s="4185"/>
      <c r="AS57" s="4185"/>
      <c r="AT57" s="4185"/>
      <c r="AU57" s="4185"/>
      <c r="AV57" s="4185"/>
      <c r="AW57" s="4185"/>
      <c r="AX57" s="4186"/>
    </row>
    <row r="58" spans="1:50" ht="30" customHeight="1" x14ac:dyDescent="0.15">
      <c r="A58" s="865"/>
      <c r="B58" s="866"/>
      <c r="C58" s="908" t="s">
        <v>3497</v>
      </c>
      <c r="D58" s="909"/>
      <c r="E58" s="909"/>
      <c r="F58" s="909"/>
      <c r="G58" s="909"/>
      <c r="H58" s="909"/>
      <c r="I58" s="909"/>
      <c r="J58" s="909"/>
      <c r="K58" s="909"/>
      <c r="L58" s="909"/>
      <c r="M58" s="909"/>
      <c r="N58" s="909"/>
      <c r="O58" s="909"/>
      <c r="P58" s="909"/>
      <c r="Q58" s="909"/>
      <c r="R58" s="909"/>
      <c r="S58" s="909"/>
      <c r="T58" s="909"/>
      <c r="U58" s="909"/>
      <c r="V58" s="909"/>
      <c r="W58" s="909"/>
      <c r="X58" s="909"/>
      <c r="Y58" s="909"/>
      <c r="Z58" s="909"/>
      <c r="AA58" s="909"/>
      <c r="AB58" s="909"/>
      <c r="AC58" s="910"/>
      <c r="AD58" s="896" t="s">
        <v>3494</v>
      </c>
      <c r="AE58" s="897"/>
      <c r="AF58" s="4180"/>
      <c r="AG58" s="4187"/>
      <c r="AH58" s="4188"/>
      <c r="AI58" s="4188"/>
      <c r="AJ58" s="4188"/>
      <c r="AK58" s="4188"/>
      <c r="AL58" s="4188"/>
      <c r="AM58" s="4188"/>
      <c r="AN58" s="4188"/>
      <c r="AO58" s="4188"/>
      <c r="AP58" s="4188"/>
      <c r="AQ58" s="4188"/>
      <c r="AR58" s="4188"/>
      <c r="AS58" s="4188"/>
      <c r="AT58" s="4188"/>
      <c r="AU58" s="4188"/>
      <c r="AV58" s="4188"/>
      <c r="AW58" s="4188"/>
      <c r="AX58" s="4189"/>
    </row>
    <row r="59" spans="1:50" ht="26.25" customHeight="1" x14ac:dyDescent="0.15">
      <c r="A59" s="816" t="s">
        <v>3496</v>
      </c>
      <c r="B59" s="862"/>
      <c r="C59" s="887" t="s">
        <v>3495</v>
      </c>
      <c r="D59" s="869"/>
      <c r="E59" s="869"/>
      <c r="F59" s="869"/>
      <c r="G59" s="869"/>
      <c r="H59" s="869"/>
      <c r="I59" s="869"/>
      <c r="J59" s="869"/>
      <c r="K59" s="869"/>
      <c r="L59" s="869"/>
      <c r="M59" s="869"/>
      <c r="N59" s="869"/>
      <c r="O59" s="869"/>
      <c r="P59" s="869"/>
      <c r="Q59" s="869"/>
      <c r="R59" s="869"/>
      <c r="S59" s="869"/>
      <c r="T59" s="869"/>
      <c r="U59" s="869"/>
      <c r="V59" s="869"/>
      <c r="W59" s="869"/>
      <c r="X59" s="869"/>
      <c r="Y59" s="869"/>
      <c r="Z59" s="869"/>
      <c r="AA59" s="869"/>
      <c r="AB59" s="869"/>
      <c r="AC59" s="869"/>
      <c r="AD59" s="896" t="s">
        <v>3494</v>
      </c>
      <c r="AE59" s="897"/>
      <c r="AF59" s="4180"/>
      <c r="AG59" s="4181" t="s">
        <v>110</v>
      </c>
      <c r="AH59" s="4194"/>
      <c r="AI59" s="4194"/>
      <c r="AJ59" s="4194"/>
      <c r="AK59" s="4194"/>
      <c r="AL59" s="4194"/>
      <c r="AM59" s="4194"/>
      <c r="AN59" s="4194"/>
      <c r="AO59" s="4194"/>
      <c r="AP59" s="4194"/>
      <c r="AQ59" s="4194"/>
      <c r="AR59" s="4194"/>
      <c r="AS59" s="4194"/>
      <c r="AT59" s="4194"/>
      <c r="AU59" s="4194"/>
      <c r="AV59" s="4194"/>
      <c r="AW59" s="4194"/>
      <c r="AX59" s="4195"/>
    </row>
    <row r="60" spans="1:50" ht="26.25" customHeight="1" x14ac:dyDescent="0.15">
      <c r="A60" s="863"/>
      <c r="B60" s="864"/>
      <c r="C60" s="859" t="s">
        <v>3493</v>
      </c>
      <c r="D60" s="860"/>
      <c r="E60" s="860"/>
      <c r="F60" s="860"/>
      <c r="G60" s="860"/>
      <c r="H60" s="860"/>
      <c r="I60" s="860"/>
      <c r="J60" s="860"/>
      <c r="K60" s="860"/>
      <c r="L60" s="860"/>
      <c r="M60" s="860"/>
      <c r="N60" s="860"/>
      <c r="O60" s="860"/>
      <c r="P60" s="860"/>
      <c r="Q60" s="860"/>
      <c r="R60" s="860"/>
      <c r="S60" s="860"/>
      <c r="T60" s="860"/>
      <c r="U60" s="860"/>
      <c r="V60" s="860"/>
      <c r="W60" s="860"/>
      <c r="X60" s="860"/>
      <c r="Y60" s="860"/>
      <c r="Z60" s="860"/>
      <c r="AA60" s="860"/>
      <c r="AB60" s="860"/>
      <c r="AC60" s="860"/>
      <c r="AD60" s="896" t="s">
        <v>3488</v>
      </c>
      <c r="AE60" s="897"/>
      <c r="AF60" s="4180"/>
      <c r="AG60" s="4196"/>
      <c r="AH60" s="4197"/>
      <c r="AI60" s="4197"/>
      <c r="AJ60" s="4197"/>
      <c r="AK60" s="4197"/>
      <c r="AL60" s="4197"/>
      <c r="AM60" s="4197"/>
      <c r="AN60" s="4197"/>
      <c r="AO60" s="4197"/>
      <c r="AP60" s="4197"/>
      <c r="AQ60" s="4197"/>
      <c r="AR60" s="4197"/>
      <c r="AS60" s="4197"/>
      <c r="AT60" s="4197"/>
      <c r="AU60" s="4197"/>
      <c r="AV60" s="4197"/>
      <c r="AW60" s="4197"/>
      <c r="AX60" s="4198"/>
    </row>
    <row r="61" spans="1:50" ht="26.25" customHeight="1" x14ac:dyDescent="0.15">
      <c r="A61" s="863"/>
      <c r="B61" s="864"/>
      <c r="C61" s="859" t="s">
        <v>3492</v>
      </c>
      <c r="D61" s="860"/>
      <c r="E61" s="860"/>
      <c r="F61" s="860"/>
      <c r="G61" s="860"/>
      <c r="H61" s="860"/>
      <c r="I61" s="860"/>
      <c r="J61" s="860"/>
      <c r="K61" s="860"/>
      <c r="L61" s="860"/>
      <c r="M61" s="860"/>
      <c r="N61" s="860"/>
      <c r="O61" s="860"/>
      <c r="P61" s="860"/>
      <c r="Q61" s="860"/>
      <c r="R61" s="860"/>
      <c r="S61" s="860"/>
      <c r="T61" s="860"/>
      <c r="U61" s="860"/>
      <c r="V61" s="860"/>
      <c r="W61" s="860"/>
      <c r="X61" s="860"/>
      <c r="Y61" s="860"/>
      <c r="Z61" s="860"/>
      <c r="AA61" s="860"/>
      <c r="AB61" s="860"/>
      <c r="AC61" s="860"/>
      <c r="AD61" s="896" t="s">
        <v>3485</v>
      </c>
      <c r="AE61" s="897"/>
      <c r="AF61" s="4180"/>
      <c r="AG61" s="4196"/>
      <c r="AH61" s="4197"/>
      <c r="AI61" s="4197"/>
      <c r="AJ61" s="4197"/>
      <c r="AK61" s="4197"/>
      <c r="AL61" s="4197"/>
      <c r="AM61" s="4197"/>
      <c r="AN61" s="4197"/>
      <c r="AO61" s="4197"/>
      <c r="AP61" s="4197"/>
      <c r="AQ61" s="4197"/>
      <c r="AR61" s="4197"/>
      <c r="AS61" s="4197"/>
      <c r="AT61" s="4197"/>
      <c r="AU61" s="4197"/>
      <c r="AV61" s="4197"/>
      <c r="AW61" s="4197"/>
      <c r="AX61" s="4198"/>
    </row>
    <row r="62" spans="1:50" ht="26.25" customHeight="1" x14ac:dyDescent="0.15">
      <c r="A62" s="863"/>
      <c r="B62" s="864"/>
      <c r="C62" s="859" t="s">
        <v>3491</v>
      </c>
      <c r="D62" s="860"/>
      <c r="E62" s="860"/>
      <c r="F62" s="860"/>
      <c r="G62" s="860"/>
      <c r="H62" s="860"/>
      <c r="I62" s="860"/>
      <c r="J62" s="860"/>
      <c r="K62" s="860"/>
      <c r="L62" s="860"/>
      <c r="M62" s="860"/>
      <c r="N62" s="860"/>
      <c r="O62" s="860"/>
      <c r="P62" s="860"/>
      <c r="Q62" s="860"/>
      <c r="R62" s="860"/>
      <c r="S62" s="860"/>
      <c r="T62" s="860"/>
      <c r="U62" s="860"/>
      <c r="V62" s="860"/>
      <c r="W62" s="860"/>
      <c r="X62" s="860"/>
      <c r="Y62" s="860"/>
      <c r="Z62" s="860"/>
      <c r="AA62" s="860"/>
      <c r="AB62" s="860"/>
      <c r="AC62" s="860"/>
      <c r="AD62" s="896" t="s">
        <v>3488</v>
      </c>
      <c r="AE62" s="897"/>
      <c r="AF62" s="4180"/>
      <c r="AG62" s="4196"/>
      <c r="AH62" s="4197"/>
      <c r="AI62" s="4197"/>
      <c r="AJ62" s="4197"/>
      <c r="AK62" s="4197"/>
      <c r="AL62" s="4197"/>
      <c r="AM62" s="4197"/>
      <c r="AN62" s="4197"/>
      <c r="AO62" s="4197"/>
      <c r="AP62" s="4197"/>
      <c r="AQ62" s="4197"/>
      <c r="AR62" s="4197"/>
      <c r="AS62" s="4197"/>
      <c r="AT62" s="4197"/>
      <c r="AU62" s="4197"/>
      <c r="AV62" s="4197"/>
      <c r="AW62" s="4197"/>
      <c r="AX62" s="4198"/>
    </row>
    <row r="63" spans="1:50" ht="26.25" customHeight="1" x14ac:dyDescent="0.15">
      <c r="A63" s="863"/>
      <c r="B63" s="864"/>
      <c r="C63" s="859" t="s">
        <v>3490</v>
      </c>
      <c r="D63" s="860"/>
      <c r="E63" s="860"/>
      <c r="F63" s="860"/>
      <c r="G63" s="860"/>
      <c r="H63" s="860"/>
      <c r="I63" s="860"/>
      <c r="J63" s="860"/>
      <c r="K63" s="860"/>
      <c r="L63" s="860"/>
      <c r="M63" s="860"/>
      <c r="N63" s="860"/>
      <c r="O63" s="860"/>
      <c r="P63" s="860"/>
      <c r="Q63" s="860"/>
      <c r="R63" s="860"/>
      <c r="S63" s="860"/>
      <c r="T63" s="860"/>
      <c r="U63" s="860"/>
      <c r="V63" s="860"/>
      <c r="W63" s="860"/>
      <c r="X63" s="860"/>
      <c r="Y63" s="860"/>
      <c r="Z63" s="860"/>
      <c r="AA63" s="860"/>
      <c r="AB63" s="860"/>
      <c r="AC63" s="880"/>
      <c r="AD63" s="896" t="s">
        <v>3485</v>
      </c>
      <c r="AE63" s="897"/>
      <c r="AF63" s="4180"/>
      <c r="AG63" s="4196"/>
      <c r="AH63" s="4197"/>
      <c r="AI63" s="4197"/>
      <c r="AJ63" s="4197"/>
      <c r="AK63" s="4197"/>
      <c r="AL63" s="4197"/>
      <c r="AM63" s="4197"/>
      <c r="AN63" s="4197"/>
      <c r="AO63" s="4197"/>
      <c r="AP63" s="4197"/>
      <c r="AQ63" s="4197"/>
      <c r="AR63" s="4197"/>
      <c r="AS63" s="4197"/>
      <c r="AT63" s="4197"/>
      <c r="AU63" s="4197"/>
      <c r="AV63" s="4197"/>
      <c r="AW63" s="4197"/>
      <c r="AX63" s="4198"/>
    </row>
    <row r="64" spans="1:50" ht="26.25" customHeight="1" x14ac:dyDescent="0.15">
      <c r="A64" s="863"/>
      <c r="B64" s="864"/>
      <c r="C64" s="881" t="s">
        <v>3489</v>
      </c>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96" t="s">
        <v>3488</v>
      </c>
      <c r="AE64" s="897"/>
      <c r="AF64" s="4180"/>
      <c r="AG64" s="4199"/>
      <c r="AH64" s="4200"/>
      <c r="AI64" s="4200"/>
      <c r="AJ64" s="4200"/>
      <c r="AK64" s="4200"/>
      <c r="AL64" s="4200"/>
      <c r="AM64" s="4200"/>
      <c r="AN64" s="4200"/>
      <c r="AO64" s="4200"/>
      <c r="AP64" s="4200"/>
      <c r="AQ64" s="4200"/>
      <c r="AR64" s="4200"/>
      <c r="AS64" s="4200"/>
      <c r="AT64" s="4200"/>
      <c r="AU64" s="4200"/>
      <c r="AV64" s="4200"/>
      <c r="AW64" s="4200"/>
      <c r="AX64" s="4201"/>
    </row>
    <row r="65" spans="1:54" ht="30" customHeight="1" x14ac:dyDescent="0.15">
      <c r="A65" s="816" t="s">
        <v>111</v>
      </c>
      <c r="B65" s="862"/>
      <c r="C65" s="884" t="s">
        <v>112</v>
      </c>
      <c r="D65" s="885"/>
      <c r="E65" s="885"/>
      <c r="F65" s="885"/>
      <c r="G65" s="885"/>
      <c r="H65" s="885"/>
      <c r="I65" s="885"/>
      <c r="J65" s="885"/>
      <c r="K65" s="885"/>
      <c r="L65" s="885"/>
      <c r="M65" s="885"/>
      <c r="N65" s="885"/>
      <c r="O65" s="885"/>
      <c r="P65" s="885"/>
      <c r="Q65" s="885"/>
      <c r="R65" s="885"/>
      <c r="S65" s="885"/>
      <c r="T65" s="885"/>
      <c r="U65" s="885"/>
      <c r="V65" s="885"/>
      <c r="W65" s="885"/>
      <c r="X65" s="885"/>
      <c r="Y65" s="885"/>
      <c r="Z65" s="885"/>
      <c r="AA65" s="885"/>
      <c r="AB65" s="885"/>
      <c r="AC65" s="886"/>
      <c r="AD65" s="896" t="s">
        <v>3485</v>
      </c>
      <c r="AE65" s="897"/>
      <c r="AF65" s="4180"/>
      <c r="AG65" s="4181" t="s">
        <v>113</v>
      </c>
      <c r="AH65" s="4194"/>
      <c r="AI65" s="4194"/>
      <c r="AJ65" s="4194"/>
      <c r="AK65" s="4194"/>
      <c r="AL65" s="4194"/>
      <c r="AM65" s="4194"/>
      <c r="AN65" s="4194"/>
      <c r="AO65" s="4194"/>
      <c r="AP65" s="4194"/>
      <c r="AQ65" s="4194"/>
      <c r="AR65" s="4194"/>
      <c r="AS65" s="4194"/>
      <c r="AT65" s="4194"/>
      <c r="AU65" s="4194"/>
      <c r="AV65" s="4194"/>
      <c r="AW65" s="4194"/>
      <c r="AX65" s="4195"/>
    </row>
    <row r="66" spans="1:54" ht="26.25" customHeight="1" x14ac:dyDescent="0.15">
      <c r="A66" s="863"/>
      <c r="B66" s="864"/>
      <c r="C66" s="859" t="s">
        <v>3487</v>
      </c>
      <c r="D66" s="860"/>
      <c r="E66" s="860"/>
      <c r="F66" s="860"/>
      <c r="G66" s="860"/>
      <c r="H66" s="860"/>
      <c r="I66" s="860"/>
      <c r="J66" s="860"/>
      <c r="K66" s="860"/>
      <c r="L66" s="860"/>
      <c r="M66" s="860"/>
      <c r="N66" s="860"/>
      <c r="O66" s="860"/>
      <c r="P66" s="860"/>
      <c r="Q66" s="860"/>
      <c r="R66" s="860"/>
      <c r="S66" s="860"/>
      <c r="T66" s="860"/>
      <c r="U66" s="860"/>
      <c r="V66" s="860"/>
      <c r="W66" s="860"/>
      <c r="X66" s="860"/>
      <c r="Y66" s="860"/>
      <c r="Z66" s="860"/>
      <c r="AA66" s="860"/>
      <c r="AB66" s="860"/>
      <c r="AC66" s="860"/>
      <c r="AD66" s="896" t="s">
        <v>3485</v>
      </c>
      <c r="AE66" s="897"/>
      <c r="AF66" s="4180"/>
      <c r="AG66" s="4196"/>
      <c r="AH66" s="4197"/>
      <c r="AI66" s="4197"/>
      <c r="AJ66" s="4197"/>
      <c r="AK66" s="4197"/>
      <c r="AL66" s="4197"/>
      <c r="AM66" s="4197"/>
      <c r="AN66" s="4197"/>
      <c r="AO66" s="4197"/>
      <c r="AP66" s="4197"/>
      <c r="AQ66" s="4197"/>
      <c r="AR66" s="4197"/>
      <c r="AS66" s="4197"/>
      <c r="AT66" s="4197"/>
      <c r="AU66" s="4197"/>
      <c r="AV66" s="4197"/>
      <c r="AW66" s="4197"/>
      <c r="AX66" s="4198"/>
    </row>
    <row r="67" spans="1:54" ht="26.25" customHeight="1" x14ac:dyDescent="0.15">
      <c r="A67" s="863"/>
      <c r="B67" s="864"/>
      <c r="C67" s="859" t="s">
        <v>3486</v>
      </c>
      <c r="D67" s="860"/>
      <c r="E67" s="860"/>
      <c r="F67" s="860"/>
      <c r="G67" s="860"/>
      <c r="H67" s="860"/>
      <c r="I67" s="860"/>
      <c r="J67" s="860"/>
      <c r="K67" s="860"/>
      <c r="L67" s="860"/>
      <c r="M67" s="860"/>
      <c r="N67" s="860"/>
      <c r="O67" s="860"/>
      <c r="P67" s="860"/>
      <c r="Q67" s="860"/>
      <c r="R67" s="860"/>
      <c r="S67" s="860"/>
      <c r="T67" s="860"/>
      <c r="U67" s="860"/>
      <c r="V67" s="860"/>
      <c r="W67" s="860"/>
      <c r="X67" s="860"/>
      <c r="Y67" s="860"/>
      <c r="Z67" s="860"/>
      <c r="AA67" s="860"/>
      <c r="AB67" s="860"/>
      <c r="AC67" s="860"/>
      <c r="AD67" s="896" t="s">
        <v>3485</v>
      </c>
      <c r="AE67" s="897"/>
      <c r="AF67" s="4180"/>
      <c r="AG67" s="4199"/>
      <c r="AH67" s="4200"/>
      <c r="AI67" s="4200"/>
      <c r="AJ67" s="4200"/>
      <c r="AK67" s="4200"/>
      <c r="AL67" s="4200"/>
      <c r="AM67" s="4200"/>
      <c r="AN67" s="4200"/>
      <c r="AO67" s="4200"/>
      <c r="AP67" s="4200"/>
      <c r="AQ67" s="4200"/>
      <c r="AR67" s="4200"/>
      <c r="AS67" s="4200"/>
      <c r="AT67" s="4200"/>
      <c r="AU67" s="4200"/>
      <c r="AV67" s="4200"/>
      <c r="AW67" s="4200"/>
      <c r="AX67" s="4201"/>
    </row>
    <row r="68" spans="1:54" ht="33.6" customHeight="1" x14ac:dyDescent="0.15">
      <c r="A68" s="816" t="s">
        <v>114</v>
      </c>
      <c r="B68" s="862"/>
      <c r="C68" s="867" t="s">
        <v>115</v>
      </c>
      <c r="D68" s="868"/>
      <c r="E68" s="868"/>
      <c r="F68" s="868"/>
      <c r="G68" s="868"/>
      <c r="H68" s="868"/>
      <c r="I68" s="868"/>
      <c r="J68" s="868"/>
      <c r="K68" s="868"/>
      <c r="L68" s="868"/>
      <c r="M68" s="868"/>
      <c r="N68" s="868"/>
      <c r="O68" s="868"/>
      <c r="P68" s="868"/>
      <c r="Q68" s="868"/>
      <c r="R68" s="868"/>
      <c r="S68" s="868"/>
      <c r="T68" s="868"/>
      <c r="U68" s="868"/>
      <c r="V68" s="868"/>
      <c r="W68" s="868"/>
      <c r="X68" s="868"/>
      <c r="Y68" s="868"/>
      <c r="Z68" s="868"/>
      <c r="AA68" s="868"/>
      <c r="AB68" s="868"/>
      <c r="AC68" s="869"/>
      <c r="AD68" s="896" t="s">
        <v>3485</v>
      </c>
      <c r="AE68" s="897"/>
      <c r="AF68" s="4180"/>
      <c r="AG68" s="641"/>
      <c r="AH68" s="732"/>
      <c r="AI68" s="732"/>
      <c r="AJ68" s="732"/>
      <c r="AK68" s="732"/>
      <c r="AL68" s="732"/>
      <c r="AM68" s="732"/>
      <c r="AN68" s="732"/>
      <c r="AO68" s="732"/>
      <c r="AP68" s="732"/>
      <c r="AQ68" s="732"/>
      <c r="AR68" s="732"/>
      <c r="AS68" s="732"/>
      <c r="AT68" s="732"/>
      <c r="AU68" s="732"/>
      <c r="AV68" s="732"/>
      <c r="AW68" s="732"/>
      <c r="AX68" s="871"/>
    </row>
    <row r="69" spans="1:54" ht="15.75" customHeight="1" x14ac:dyDescent="0.15">
      <c r="A69" s="863"/>
      <c r="B69" s="864"/>
      <c r="C69" s="878" t="s">
        <v>0</v>
      </c>
      <c r="D69" s="879"/>
      <c r="E69" s="879"/>
      <c r="F69" s="879"/>
      <c r="G69" s="831" t="s">
        <v>116</v>
      </c>
      <c r="H69" s="832"/>
      <c r="I69" s="832"/>
      <c r="J69" s="832"/>
      <c r="K69" s="832"/>
      <c r="L69" s="832"/>
      <c r="M69" s="832"/>
      <c r="N69" s="832"/>
      <c r="O69" s="832"/>
      <c r="P69" s="832"/>
      <c r="Q69" s="832"/>
      <c r="R69" s="832"/>
      <c r="S69" s="833"/>
      <c r="T69" s="834" t="s">
        <v>3484</v>
      </c>
      <c r="U69" s="835"/>
      <c r="V69" s="835"/>
      <c r="W69" s="835"/>
      <c r="X69" s="835"/>
      <c r="Y69" s="835"/>
      <c r="Z69" s="835"/>
      <c r="AA69" s="835"/>
      <c r="AB69" s="835"/>
      <c r="AC69" s="835"/>
      <c r="AD69" s="835"/>
      <c r="AE69" s="835"/>
      <c r="AF69" s="835"/>
      <c r="AG69" s="872"/>
      <c r="AH69" s="873"/>
      <c r="AI69" s="873"/>
      <c r="AJ69" s="873"/>
      <c r="AK69" s="873"/>
      <c r="AL69" s="873"/>
      <c r="AM69" s="873"/>
      <c r="AN69" s="873"/>
      <c r="AO69" s="873"/>
      <c r="AP69" s="873"/>
      <c r="AQ69" s="873"/>
      <c r="AR69" s="873"/>
      <c r="AS69" s="873"/>
      <c r="AT69" s="873"/>
      <c r="AU69" s="873"/>
      <c r="AV69" s="873"/>
      <c r="AW69" s="873"/>
      <c r="AX69" s="874"/>
    </row>
    <row r="70" spans="1:54" ht="26.25" customHeight="1" x14ac:dyDescent="0.15">
      <c r="A70" s="863"/>
      <c r="B70" s="864"/>
      <c r="C70" s="836"/>
      <c r="D70" s="837"/>
      <c r="E70" s="837"/>
      <c r="F70" s="837"/>
      <c r="G70" s="1340"/>
      <c r="H70" s="860"/>
      <c r="I70" s="860"/>
      <c r="J70" s="860"/>
      <c r="K70" s="860"/>
      <c r="L70" s="860"/>
      <c r="M70" s="860"/>
      <c r="N70" s="860"/>
      <c r="O70" s="860"/>
      <c r="P70" s="860"/>
      <c r="Q70" s="860"/>
      <c r="R70" s="860"/>
      <c r="S70" s="2188"/>
      <c r="T70" s="2189"/>
      <c r="U70" s="860"/>
      <c r="V70" s="860"/>
      <c r="W70" s="860"/>
      <c r="X70" s="860"/>
      <c r="Y70" s="860"/>
      <c r="Z70" s="860"/>
      <c r="AA70" s="860"/>
      <c r="AB70" s="860"/>
      <c r="AC70" s="860"/>
      <c r="AD70" s="860"/>
      <c r="AE70" s="860"/>
      <c r="AF70" s="860"/>
      <c r="AG70" s="872"/>
      <c r="AH70" s="873"/>
      <c r="AI70" s="873"/>
      <c r="AJ70" s="873"/>
      <c r="AK70" s="873"/>
      <c r="AL70" s="873"/>
      <c r="AM70" s="873"/>
      <c r="AN70" s="873"/>
      <c r="AO70" s="873"/>
      <c r="AP70" s="873"/>
      <c r="AQ70" s="873"/>
      <c r="AR70" s="873"/>
      <c r="AS70" s="873"/>
      <c r="AT70" s="873"/>
      <c r="AU70" s="873"/>
      <c r="AV70" s="873"/>
      <c r="AW70" s="873"/>
      <c r="AX70" s="874"/>
    </row>
    <row r="71" spans="1:54" ht="26.25" customHeight="1" x14ac:dyDescent="0.15">
      <c r="A71" s="865"/>
      <c r="B71" s="866"/>
      <c r="C71" s="843"/>
      <c r="D71" s="844"/>
      <c r="E71" s="844"/>
      <c r="F71" s="844"/>
      <c r="G71" s="1344"/>
      <c r="H71" s="882"/>
      <c r="I71" s="882"/>
      <c r="J71" s="882"/>
      <c r="K71" s="882"/>
      <c r="L71" s="882"/>
      <c r="M71" s="882"/>
      <c r="N71" s="882"/>
      <c r="O71" s="882"/>
      <c r="P71" s="882"/>
      <c r="Q71" s="882"/>
      <c r="R71" s="882"/>
      <c r="S71" s="2190"/>
      <c r="T71" s="2191"/>
      <c r="U71" s="2192"/>
      <c r="V71" s="2192"/>
      <c r="W71" s="2192"/>
      <c r="X71" s="2192"/>
      <c r="Y71" s="2192"/>
      <c r="Z71" s="2192"/>
      <c r="AA71" s="2192"/>
      <c r="AB71" s="2192"/>
      <c r="AC71" s="2192"/>
      <c r="AD71" s="2192"/>
      <c r="AE71" s="2192"/>
      <c r="AF71" s="2192"/>
      <c r="AG71" s="875"/>
      <c r="AH71" s="876"/>
      <c r="AI71" s="876"/>
      <c r="AJ71" s="876"/>
      <c r="AK71" s="876"/>
      <c r="AL71" s="876"/>
      <c r="AM71" s="876"/>
      <c r="AN71" s="876"/>
      <c r="AO71" s="876"/>
      <c r="AP71" s="876"/>
      <c r="AQ71" s="876"/>
      <c r="AR71" s="876"/>
      <c r="AS71" s="876"/>
      <c r="AT71" s="876"/>
      <c r="AU71" s="876"/>
      <c r="AV71" s="876"/>
      <c r="AW71" s="876"/>
      <c r="AX71" s="877"/>
    </row>
    <row r="72" spans="1:54" ht="57" customHeight="1" x14ac:dyDescent="0.15">
      <c r="A72" s="816" t="s">
        <v>117</v>
      </c>
      <c r="B72" s="817"/>
      <c r="C72" s="911" t="s">
        <v>118</v>
      </c>
      <c r="D72" s="4212"/>
      <c r="E72" s="4212"/>
      <c r="F72" s="4213"/>
      <c r="G72" s="4110" t="s">
        <v>119</v>
      </c>
      <c r="H72" s="4111"/>
      <c r="I72" s="4111"/>
      <c r="J72" s="4111"/>
      <c r="K72" s="4111"/>
      <c r="L72" s="4111"/>
      <c r="M72" s="4111"/>
      <c r="N72" s="4111"/>
      <c r="O72" s="4111"/>
      <c r="P72" s="4111"/>
      <c r="Q72" s="4111"/>
      <c r="R72" s="4111"/>
      <c r="S72" s="4111"/>
      <c r="T72" s="4111"/>
      <c r="U72" s="4111"/>
      <c r="V72" s="4111"/>
      <c r="W72" s="4111"/>
      <c r="X72" s="4111"/>
      <c r="Y72" s="4111"/>
      <c r="Z72" s="4111"/>
      <c r="AA72" s="4111"/>
      <c r="AB72" s="4111"/>
      <c r="AC72" s="4111"/>
      <c r="AD72" s="4111"/>
      <c r="AE72" s="4111"/>
      <c r="AF72" s="4111"/>
      <c r="AG72" s="4111"/>
      <c r="AH72" s="4111"/>
      <c r="AI72" s="4111"/>
      <c r="AJ72" s="4111"/>
      <c r="AK72" s="4111"/>
      <c r="AL72" s="4111"/>
      <c r="AM72" s="4111"/>
      <c r="AN72" s="4111"/>
      <c r="AO72" s="4111"/>
      <c r="AP72" s="4111"/>
      <c r="AQ72" s="4111"/>
      <c r="AR72" s="4111"/>
      <c r="AS72" s="4111"/>
      <c r="AT72" s="4111"/>
      <c r="AU72" s="4111"/>
      <c r="AV72" s="4111"/>
      <c r="AW72" s="4111"/>
      <c r="AX72" s="4112"/>
      <c r="AY72" s="10"/>
      <c r="AZ72" s="10"/>
      <c r="BA72" s="10"/>
      <c r="BB72" s="10"/>
    </row>
    <row r="73" spans="1:54" ht="66.75" customHeight="1" thickBot="1" x14ac:dyDescent="0.2">
      <c r="A73" s="818"/>
      <c r="B73" s="819"/>
      <c r="C73" s="4214" t="s">
        <v>120</v>
      </c>
      <c r="D73" s="574"/>
      <c r="E73" s="574"/>
      <c r="F73" s="4215"/>
      <c r="G73" s="4216" t="s">
        <v>121</v>
      </c>
      <c r="H73" s="4216"/>
      <c r="I73" s="4216"/>
      <c r="J73" s="4216"/>
      <c r="K73" s="4216"/>
      <c r="L73" s="4216"/>
      <c r="M73" s="4216"/>
      <c r="N73" s="4216"/>
      <c r="O73" s="4216"/>
      <c r="P73" s="4216"/>
      <c r="Q73" s="4216"/>
      <c r="R73" s="4216"/>
      <c r="S73" s="4216"/>
      <c r="T73" s="4216"/>
      <c r="U73" s="4216"/>
      <c r="V73" s="4216"/>
      <c r="W73" s="4216"/>
      <c r="X73" s="4216"/>
      <c r="Y73" s="4216"/>
      <c r="Z73" s="4216"/>
      <c r="AA73" s="4216"/>
      <c r="AB73" s="4216"/>
      <c r="AC73" s="4216"/>
      <c r="AD73" s="4216"/>
      <c r="AE73" s="4216"/>
      <c r="AF73" s="4216"/>
      <c r="AG73" s="4216"/>
      <c r="AH73" s="4216"/>
      <c r="AI73" s="4216"/>
      <c r="AJ73" s="4216"/>
      <c r="AK73" s="4216"/>
      <c r="AL73" s="4216"/>
      <c r="AM73" s="4216"/>
      <c r="AN73" s="4216"/>
      <c r="AO73" s="4216"/>
      <c r="AP73" s="4216"/>
      <c r="AQ73" s="4216"/>
      <c r="AR73" s="4216"/>
      <c r="AS73" s="4216"/>
      <c r="AT73" s="4216"/>
      <c r="AU73" s="4216"/>
      <c r="AV73" s="4216"/>
      <c r="AW73" s="4216"/>
      <c r="AX73" s="4217"/>
    </row>
    <row r="74" spans="1:54" ht="21" customHeight="1" x14ac:dyDescent="0.15">
      <c r="A74" s="828" t="s">
        <v>122</v>
      </c>
      <c r="B74" s="829"/>
      <c r="C74" s="829"/>
      <c r="D74" s="829"/>
      <c r="E74" s="829"/>
      <c r="F74" s="829"/>
      <c r="G74" s="829"/>
      <c r="H74" s="829"/>
      <c r="I74" s="829"/>
      <c r="J74" s="829"/>
      <c r="K74" s="829"/>
      <c r="L74" s="829"/>
      <c r="M74" s="829"/>
      <c r="N74" s="829"/>
      <c r="O74" s="829"/>
      <c r="P74" s="829"/>
      <c r="Q74" s="829"/>
      <c r="R74" s="829"/>
      <c r="S74" s="829"/>
      <c r="T74" s="829"/>
      <c r="U74" s="829"/>
      <c r="V74" s="829"/>
      <c r="W74" s="829"/>
      <c r="X74" s="829"/>
      <c r="Y74" s="829"/>
      <c r="Z74" s="829"/>
      <c r="AA74" s="829"/>
      <c r="AB74" s="829"/>
      <c r="AC74" s="829"/>
      <c r="AD74" s="829"/>
      <c r="AE74" s="829"/>
      <c r="AF74" s="829"/>
      <c r="AG74" s="829"/>
      <c r="AH74" s="829"/>
      <c r="AI74" s="829"/>
      <c r="AJ74" s="829"/>
      <c r="AK74" s="829"/>
      <c r="AL74" s="829"/>
      <c r="AM74" s="829"/>
      <c r="AN74" s="829"/>
      <c r="AO74" s="829"/>
      <c r="AP74" s="829"/>
      <c r="AQ74" s="829"/>
      <c r="AR74" s="829"/>
      <c r="AS74" s="829"/>
      <c r="AT74" s="829"/>
      <c r="AU74" s="829"/>
      <c r="AV74" s="829"/>
      <c r="AW74" s="829"/>
      <c r="AX74" s="830"/>
    </row>
    <row r="75" spans="1:54" ht="63" customHeight="1" thickBot="1" x14ac:dyDescent="0.2">
      <c r="A75" s="803"/>
      <c r="B75" s="804"/>
      <c r="C75" s="804"/>
      <c r="D75" s="804"/>
      <c r="E75" s="804"/>
      <c r="F75" s="804"/>
      <c r="G75" s="804"/>
      <c r="H75" s="804"/>
      <c r="I75" s="804"/>
      <c r="J75" s="804"/>
      <c r="K75" s="804"/>
      <c r="L75" s="804"/>
      <c r="M75" s="804"/>
      <c r="N75" s="804"/>
      <c r="O75" s="804"/>
      <c r="P75" s="804"/>
      <c r="Q75" s="804"/>
      <c r="R75" s="804"/>
      <c r="S75" s="804"/>
      <c r="T75" s="804"/>
      <c r="U75" s="804"/>
      <c r="V75" s="804"/>
      <c r="W75" s="804"/>
      <c r="X75" s="804"/>
      <c r="Y75" s="804"/>
      <c r="Z75" s="804"/>
      <c r="AA75" s="804"/>
      <c r="AB75" s="804"/>
      <c r="AC75" s="804"/>
      <c r="AD75" s="804"/>
      <c r="AE75" s="804"/>
      <c r="AF75" s="804"/>
      <c r="AG75" s="804"/>
      <c r="AH75" s="804"/>
      <c r="AI75" s="804"/>
      <c r="AJ75" s="804"/>
      <c r="AK75" s="804"/>
      <c r="AL75" s="804"/>
      <c r="AM75" s="804"/>
      <c r="AN75" s="804"/>
      <c r="AO75" s="804"/>
      <c r="AP75" s="804"/>
      <c r="AQ75" s="804"/>
      <c r="AR75" s="804"/>
      <c r="AS75" s="804"/>
      <c r="AT75" s="804"/>
      <c r="AU75" s="804"/>
      <c r="AV75" s="804"/>
      <c r="AW75" s="804"/>
      <c r="AX75" s="805"/>
    </row>
    <row r="76" spans="1:54" ht="21" customHeight="1" x14ac:dyDescent="0.15">
      <c r="A76" s="806" t="s">
        <v>123</v>
      </c>
      <c r="B76" s="807"/>
      <c r="C76" s="807"/>
      <c r="D76" s="807"/>
      <c r="E76" s="807"/>
      <c r="F76" s="807"/>
      <c r="G76" s="807"/>
      <c r="H76" s="807"/>
      <c r="I76" s="807"/>
      <c r="J76" s="807"/>
      <c r="K76" s="807"/>
      <c r="L76" s="807"/>
      <c r="M76" s="807"/>
      <c r="N76" s="807"/>
      <c r="O76" s="807"/>
      <c r="P76" s="807"/>
      <c r="Q76" s="807"/>
      <c r="R76" s="807"/>
      <c r="S76" s="807"/>
      <c r="T76" s="807"/>
      <c r="U76" s="807"/>
      <c r="V76" s="807"/>
      <c r="W76" s="807"/>
      <c r="X76" s="807"/>
      <c r="Y76" s="807"/>
      <c r="Z76" s="807"/>
      <c r="AA76" s="807"/>
      <c r="AB76" s="807"/>
      <c r="AC76" s="807"/>
      <c r="AD76" s="807"/>
      <c r="AE76" s="807"/>
      <c r="AF76" s="807"/>
      <c r="AG76" s="807"/>
      <c r="AH76" s="807"/>
      <c r="AI76" s="807"/>
      <c r="AJ76" s="807"/>
      <c r="AK76" s="807"/>
      <c r="AL76" s="807"/>
      <c r="AM76" s="807"/>
      <c r="AN76" s="807"/>
      <c r="AO76" s="807"/>
      <c r="AP76" s="807"/>
      <c r="AQ76" s="807"/>
      <c r="AR76" s="807"/>
      <c r="AS76" s="807"/>
      <c r="AT76" s="807"/>
      <c r="AU76" s="807"/>
      <c r="AV76" s="807"/>
      <c r="AW76" s="807"/>
      <c r="AX76" s="808"/>
    </row>
    <row r="77" spans="1:54" ht="86.25" customHeight="1" thickBot="1" x14ac:dyDescent="0.2">
      <c r="A77" s="803"/>
      <c r="B77" s="804"/>
      <c r="C77" s="804"/>
      <c r="D77" s="804"/>
      <c r="E77" s="809"/>
      <c r="F77" s="810"/>
      <c r="G77" s="811"/>
      <c r="H77" s="811"/>
      <c r="I77" s="811"/>
      <c r="J77" s="811"/>
      <c r="K77" s="811"/>
      <c r="L77" s="811"/>
      <c r="M77" s="811"/>
      <c r="N77" s="811"/>
      <c r="O77" s="811"/>
      <c r="P77" s="811"/>
      <c r="Q77" s="811"/>
      <c r="R77" s="811"/>
      <c r="S77" s="811"/>
      <c r="T77" s="811"/>
      <c r="U77" s="811"/>
      <c r="V77" s="811"/>
      <c r="W77" s="811"/>
      <c r="X77" s="811"/>
      <c r="Y77" s="811"/>
      <c r="Z77" s="811"/>
      <c r="AA77" s="811"/>
      <c r="AB77" s="811"/>
      <c r="AC77" s="811"/>
      <c r="AD77" s="811"/>
      <c r="AE77" s="811"/>
      <c r="AF77" s="811"/>
      <c r="AG77" s="811"/>
      <c r="AH77" s="811"/>
      <c r="AI77" s="811"/>
      <c r="AJ77" s="811"/>
      <c r="AK77" s="811"/>
      <c r="AL77" s="811"/>
      <c r="AM77" s="811"/>
      <c r="AN77" s="811"/>
      <c r="AO77" s="811"/>
      <c r="AP77" s="811"/>
      <c r="AQ77" s="811"/>
      <c r="AR77" s="811"/>
      <c r="AS77" s="811"/>
      <c r="AT77" s="811"/>
      <c r="AU77" s="811"/>
      <c r="AV77" s="811"/>
      <c r="AW77" s="811"/>
      <c r="AX77" s="812"/>
    </row>
    <row r="78" spans="1:54" ht="21" customHeight="1" x14ac:dyDescent="0.15">
      <c r="A78" s="806" t="s">
        <v>124</v>
      </c>
      <c r="B78" s="807"/>
      <c r="C78" s="807"/>
      <c r="D78" s="807"/>
      <c r="E78" s="807"/>
      <c r="F78" s="807"/>
      <c r="G78" s="807"/>
      <c r="H78" s="807"/>
      <c r="I78" s="807"/>
      <c r="J78" s="807"/>
      <c r="K78" s="807"/>
      <c r="L78" s="807"/>
      <c r="M78" s="807"/>
      <c r="N78" s="807"/>
      <c r="O78" s="807"/>
      <c r="P78" s="807"/>
      <c r="Q78" s="807"/>
      <c r="R78" s="807"/>
      <c r="S78" s="807"/>
      <c r="T78" s="807"/>
      <c r="U78" s="807"/>
      <c r="V78" s="807"/>
      <c r="W78" s="807"/>
      <c r="X78" s="807"/>
      <c r="Y78" s="807"/>
      <c r="Z78" s="807"/>
      <c r="AA78" s="807"/>
      <c r="AB78" s="807"/>
      <c r="AC78" s="807"/>
      <c r="AD78" s="807"/>
      <c r="AE78" s="807"/>
      <c r="AF78" s="807"/>
      <c r="AG78" s="807"/>
      <c r="AH78" s="807"/>
      <c r="AI78" s="807"/>
      <c r="AJ78" s="807"/>
      <c r="AK78" s="807"/>
      <c r="AL78" s="807"/>
      <c r="AM78" s="807"/>
      <c r="AN78" s="807"/>
      <c r="AO78" s="807"/>
      <c r="AP78" s="807"/>
      <c r="AQ78" s="807"/>
      <c r="AR78" s="807"/>
      <c r="AS78" s="807"/>
      <c r="AT78" s="807"/>
      <c r="AU78" s="807"/>
      <c r="AV78" s="807"/>
      <c r="AW78" s="807"/>
      <c r="AX78" s="808"/>
    </row>
    <row r="79" spans="1:54" ht="97.5" customHeight="1" thickBot="1" x14ac:dyDescent="0.2">
      <c r="A79" s="803"/>
      <c r="B79" s="813"/>
      <c r="C79" s="813"/>
      <c r="D79" s="813"/>
      <c r="E79" s="814"/>
      <c r="F79" s="813"/>
      <c r="G79" s="813"/>
      <c r="H79" s="813"/>
      <c r="I79" s="813"/>
      <c r="J79" s="813"/>
      <c r="K79" s="813"/>
      <c r="L79" s="813"/>
      <c r="M79" s="813"/>
      <c r="N79" s="813"/>
      <c r="O79" s="813"/>
      <c r="P79" s="813"/>
      <c r="Q79" s="813"/>
      <c r="R79" s="813"/>
      <c r="S79" s="813"/>
      <c r="T79" s="813"/>
      <c r="U79" s="813"/>
      <c r="V79" s="813"/>
      <c r="W79" s="813"/>
      <c r="X79" s="813"/>
      <c r="Y79" s="813"/>
      <c r="Z79" s="813"/>
      <c r="AA79" s="813"/>
      <c r="AB79" s="813"/>
      <c r="AC79" s="813"/>
      <c r="AD79" s="813"/>
      <c r="AE79" s="813"/>
      <c r="AF79" s="813"/>
      <c r="AG79" s="813"/>
      <c r="AH79" s="813"/>
      <c r="AI79" s="813"/>
      <c r="AJ79" s="813"/>
      <c r="AK79" s="813"/>
      <c r="AL79" s="813"/>
      <c r="AM79" s="813"/>
      <c r="AN79" s="813"/>
      <c r="AO79" s="813"/>
      <c r="AP79" s="813"/>
      <c r="AQ79" s="813"/>
      <c r="AR79" s="813"/>
      <c r="AS79" s="813"/>
      <c r="AT79" s="813"/>
      <c r="AU79" s="813"/>
      <c r="AV79" s="813"/>
      <c r="AW79" s="813"/>
      <c r="AX79" s="815"/>
    </row>
    <row r="80" spans="1:54" ht="21" customHeight="1" x14ac:dyDescent="0.15">
      <c r="A80" s="783" t="s">
        <v>125</v>
      </c>
      <c r="B80" s="784"/>
      <c r="C80" s="784"/>
      <c r="D80" s="784"/>
      <c r="E80" s="784"/>
      <c r="F80" s="784"/>
      <c r="G80" s="784"/>
      <c r="H80" s="784"/>
      <c r="I80" s="784"/>
      <c r="J80" s="784"/>
      <c r="K80" s="784"/>
      <c r="L80" s="784"/>
      <c r="M80" s="784"/>
      <c r="N80" s="784"/>
      <c r="O80" s="784"/>
      <c r="P80" s="784"/>
      <c r="Q80" s="784"/>
      <c r="R80" s="784"/>
      <c r="S80" s="784"/>
      <c r="T80" s="784"/>
      <c r="U80" s="784"/>
      <c r="V80" s="784"/>
      <c r="W80" s="784"/>
      <c r="X80" s="784"/>
      <c r="Y80" s="784"/>
      <c r="Z80" s="784"/>
      <c r="AA80" s="784"/>
      <c r="AB80" s="784"/>
      <c r="AC80" s="784"/>
      <c r="AD80" s="784"/>
      <c r="AE80" s="784"/>
      <c r="AF80" s="784"/>
      <c r="AG80" s="784"/>
      <c r="AH80" s="784"/>
      <c r="AI80" s="784"/>
      <c r="AJ80" s="784"/>
      <c r="AK80" s="784"/>
      <c r="AL80" s="784"/>
      <c r="AM80" s="784"/>
      <c r="AN80" s="784"/>
      <c r="AO80" s="784"/>
      <c r="AP80" s="784"/>
      <c r="AQ80" s="784"/>
      <c r="AR80" s="784"/>
      <c r="AS80" s="784"/>
      <c r="AT80" s="784"/>
      <c r="AU80" s="784"/>
      <c r="AV80" s="784"/>
      <c r="AW80" s="784"/>
      <c r="AX80" s="785"/>
    </row>
    <row r="81" spans="1:50" x14ac:dyDescent="0.15">
      <c r="A81" s="4209" t="s">
        <v>266</v>
      </c>
      <c r="B81" s="4210"/>
      <c r="C81" s="4210"/>
      <c r="D81" s="4210"/>
      <c r="E81" s="4210"/>
      <c r="F81" s="4210"/>
      <c r="G81" s="4210"/>
      <c r="H81" s="4210"/>
      <c r="I81" s="4210"/>
      <c r="J81" s="4210"/>
      <c r="K81" s="4210"/>
      <c r="L81" s="4210"/>
      <c r="M81" s="4210"/>
      <c r="N81" s="4210"/>
      <c r="O81" s="4210"/>
      <c r="P81" s="4210"/>
      <c r="Q81" s="4210"/>
      <c r="R81" s="4210"/>
      <c r="S81" s="4210"/>
      <c r="T81" s="4210"/>
      <c r="U81" s="4210"/>
      <c r="V81" s="4210"/>
      <c r="W81" s="4210"/>
      <c r="X81" s="4210"/>
      <c r="Y81" s="4210"/>
      <c r="Z81" s="4210"/>
      <c r="AA81" s="4210"/>
      <c r="AB81" s="4210"/>
      <c r="AC81" s="4210"/>
      <c r="AD81" s="4210"/>
      <c r="AE81" s="4210"/>
      <c r="AF81" s="4210"/>
      <c r="AG81" s="4210"/>
      <c r="AH81" s="4210"/>
      <c r="AI81" s="4210"/>
      <c r="AJ81" s="4210"/>
      <c r="AK81" s="4210"/>
      <c r="AL81" s="4210"/>
      <c r="AM81" s="4210"/>
      <c r="AN81" s="4210"/>
      <c r="AO81" s="4210"/>
      <c r="AP81" s="4210"/>
      <c r="AQ81" s="4210"/>
      <c r="AR81" s="4210"/>
      <c r="AS81" s="4210"/>
      <c r="AT81" s="4210"/>
      <c r="AU81" s="4210"/>
      <c r="AV81" s="4210"/>
      <c r="AW81" s="4210"/>
      <c r="AX81" s="4211"/>
    </row>
    <row r="82" spans="1:50" x14ac:dyDescent="0.15">
      <c r="A82" s="4100" t="s">
        <v>3483</v>
      </c>
      <c r="B82" s="4101"/>
      <c r="C82" s="4101"/>
      <c r="D82" s="4101"/>
      <c r="E82" s="4101"/>
      <c r="F82" s="4101"/>
      <c r="G82" s="4101"/>
      <c r="H82" s="4101"/>
      <c r="I82" s="4101"/>
      <c r="J82" s="4101"/>
      <c r="K82" s="4101"/>
      <c r="L82" s="4101"/>
      <c r="M82" s="4101"/>
      <c r="N82" s="4101"/>
      <c r="O82" s="4101"/>
      <c r="P82" s="4101"/>
      <c r="Q82" s="4101"/>
      <c r="R82" s="4101"/>
      <c r="S82" s="4101"/>
      <c r="T82" s="4101"/>
      <c r="U82" s="4101"/>
      <c r="V82" s="4101"/>
      <c r="W82" s="4101"/>
      <c r="X82" s="4101"/>
      <c r="Y82" s="4101"/>
      <c r="Z82" s="4101"/>
      <c r="AA82" s="4101"/>
      <c r="AB82" s="4101"/>
      <c r="AC82" s="4101"/>
      <c r="AD82" s="4101"/>
      <c r="AE82" s="4101"/>
      <c r="AF82" s="4101"/>
      <c r="AG82" s="4101"/>
      <c r="AH82" s="4101"/>
      <c r="AI82" s="4101"/>
      <c r="AJ82" s="4101"/>
      <c r="AK82" s="4101"/>
      <c r="AL82" s="4101"/>
      <c r="AM82" s="4101"/>
      <c r="AN82" s="4101"/>
      <c r="AO82" s="4101"/>
      <c r="AP82" s="4101"/>
      <c r="AQ82" s="4101"/>
      <c r="AR82" s="4101"/>
      <c r="AS82" s="4101"/>
      <c r="AT82" s="4101"/>
      <c r="AU82" s="4101"/>
      <c r="AV82" s="4101"/>
      <c r="AW82" s="4101"/>
      <c r="AX82" s="4102"/>
    </row>
    <row r="83" spans="1:50" x14ac:dyDescent="0.15">
      <c r="A83" s="4100" t="s">
        <v>3482</v>
      </c>
      <c r="B83" s="4101"/>
      <c r="C83" s="4101"/>
      <c r="D83" s="4101"/>
      <c r="E83" s="4101"/>
      <c r="F83" s="4101"/>
      <c r="G83" s="4101"/>
      <c r="H83" s="4101"/>
      <c r="I83" s="4101"/>
      <c r="J83" s="4101"/>
      <c r="K83" s="4101"/>
      <c r="L83" s="4101"/>
      <c r="M83" s="4101"/>
      <c r="N83" s="4101"/>
      <c r="O83" s="4101"/>
      <c r="P83" s="4101"/>
      <c r="Q83" s="4101"/>
      <c r="R83" s="4101"/>
      <c r="S83" s="4101"/>
      <c r="T83" s="4101"/>
      <c r="U83" s="4101"/>
      <c r="V83" s="4101"/>
      <c r="W83" s="4101"/>
      <c r="X83" s="4101"/>
      <c r="Y83" s="4101"/>
      <c r="Z83" s="4101"/>
      <c r="AA83" s="4101"/>
      <c r="AB83" s="4101"/>
      <c r="AC83" s="4101"/>
      <c r="AD83" s="4101"/>
      <c r="AE83" s="4101"/>
      <c r="AF83" s="4101"/>
      <c r="AG83" s="4101"/>
      <c r="AH83" s="4101"/>
      <c r="AI83" s="4101"/>
      <c r="AJ83" s="4101"/>
      <c r="AK83" s="4101"/>
      <c r="AL83" s="4101"/>
      <c r="AM83" s="4101"/>
      <c r="AN83" s="4101"/>
      <c r="AO83" s="4101"/>
      <c r="AP83" s="4101"/>
      <c r="AQ83" s="4101"/>
      <c r="AR83" s="4101"/>
      <c r="AS83" s="4101"/>
      <c r="AT83" s="4101"/>
      <c r="AU83" s="4101"/>
      <c r="AV83" s="4101"/>
      <c r="AW83" s="4101"/>
      <c r="AX83" s="4102"/>
    </row>
    <row r="84" spans="1:50" x14ac:dyDescent="0.15">
      <c r="A84" s="4100" t="s">
        <v>294</v>
      </c>
      <c r="B84" s="4101"/>
      <c r="C84" s="4101"/>
      <c r="D84" s="4101"/>
      <c r="E84" s="4101"/>
      <c r="F84" s="4101"/>
      <c r="G84" s="4101"/>
      <c r="H84" s="4101"/>
      <c r="I84" s="4101"/>
      <c r="J84" s="4101"/>
      <c r="K84" s="4101"/>
      <c r="L84" s="4101"/>
      <c r="M84" s="4101"/>
      <c r="N84" s="4101"/>
      <c r="O84" s="4101"/>
      <c r="P84" s="4101"/>
      <c r="Q84" s="4101"/>
      <c r="R84" s="4101"/>
      <c r="S84" s="4101"/>
      <c r="T84" s="4101"/>
      <c r="U84" s="4101"/>
      <c r="V84" s="4101"/>
      <c r="W84" s="4101"/>
      <c r="X84" s="4101"/>
      <c r="Y84" s="4101"/>
      <c r="Z84" s="4101"/>
      <c r="AA84" s="4101"/>
      <c r="AB84" s="4101"/>
      <c r="AC84" s="4101"/>
      <c r="AD84" s="4101"/>
      <c r="AE84" s="4101"/>
      <c r="AF84" s="4101"/>
      <c r="AG84" s="4101"/>
      <c r="AH84" s="4101"/>
      <c r="AI84" s="4101"/>
      <c r="AJ84" s="4101"/>
      <c r="AK84" s="4101"/>
      <c r="AL84" s="4101"/>
      <c r="AM84" s="4101"/>
      <c r="AN84" s="4101"/>
      <c r="AO84" s="4101"/>
      <c r="AP84" s="4101"/>
      <c r="AQ84" s="4101"/>
      <c r="AR84" s="4101"/>
      <c r="AS84" s="4101"/>
      <c r="AT84" s="4101"/>
      <c r="AU84" s="4101"/>
      <c r="AV84" s="4101"/>
      <c r="AW84" s="4101"/>
      <c r="AX84" s="4102"/>
    </row>
    <row r="85" spans="1:50" x14ac:dyDescent="0.15">
      <c r="A85" s="4100" t="s">
        <v>301</v>
      </c>
      <c r="B85" s="4101"/>
      <c r="C85" s="4101"/>
      <c r="D85" s="4101"/>
      <c r="E85" s="4101"/>
      <c r="F85" s="4101"/>
      <c r="G85" s="4101"/>
      <c r="H85" s="4101"/>
      <c r="I85" s="4101"/>
      <c r="J85" s="4101"/>
      <c r="K85" s="4101"/>
      <c r="L85" s="4101"/>
      <c r="M85" s="4101"/>
      <c r="N85" s="4101"/>
      <c r="O85" s="4101"/>
      <c r="P85" s="4101"/>
      <c r="Q85" s="4101"/>
      <c r="R85" s="4101"/>
      <c r="S85" s="4101"/>
      <c r="T85" s="4101"/>
      <c r="U85" s="4101"/>
      <c r="V85" s="4101"/>
      <c r="W85" s="4101"/>
      <c r="X85" s="4101"/>
      <c r="Y85" s="4101"/>
      <c r="Z85" s="4101"/>
      <c r="AA85" s="4101"/>
      <c r="AB85" s="4101"/>
      <c r="AC85" s="4101"/>
      <c r="AD85" s="4101"/>
      <c r="AE85" s="4101"/>
      <c r="AF85" s="4101"/>
      <c r="AG85" s="4101"/>
      <c r="AH85" s="4101"/>
      <c r="AI85" s="4101"/>
      <c r="AJ85" s="4101"/>
      <c r="AK85" s="4101"/>
      <c r="AL85" s="4101"/>
      <c r="AM85" s="4101"/>
      <c r="AN85" s="4101"/>
      <c r="AO85" s="4101"/>
      <c r="AP85" s="4101"/>
      <c r="AQ85" s="4101"/>
      <c r="AR85" s="4101"/>
      <c r="AS85" s="4101"/>
      <c r="AT85" s="4101"/>
      <c r="AU85" s="4101"/>
      <c r="AV85" s="4101"/>
      <c r="AW85" s="4101"/>
      <c r="AX85" s="4102"/>
    </row>
    <row r="86" spans="1:50" x14ac:dyDescent="0.15">
      <c r="A86" s="4100" t="s">
        <v>3481</v>
      </c>
      <c r="B86" s="4101"/>
      <c r="C86" s="4101"/>
      <c r="D86" s="4101"/>
      <c r="E86" s="4101"/>
      <c r="F86" s="4101"/>
      <c r="G86" s="4101"/>
      <c r="H86" s="4101"/>
      <c r="I86" s="4101"/>
      <c r="J86" s="4101"/>
      <c r="K86" s="4101"/>
      <c r="L86" s="4101"/>
      <c r="M86" s="4101"/>
      <c r="N86" s="4101"/>
      <c r="O86" s="4101"/>
      <c r="P86" s="4101"/>
      <c r="Q86" s="4101"/>
      <c r="R86" s="4101"/>
      <c r="S86" s="4101"/>
      <c r="T86" s="4101"/>
      <c r="U86" s="4101"/>
      <c r="V86" s="4101"/>
      <c r="W86" s="4101"/>
      <c r="X86" s="4101"/>
      <c r="Y86" s="4101"/>
      <c r="Z86" s="4101"/>
      <c r="AA86" s="4101"/>
      <c r="AB86" s="4101"/>
      <c r="AC86" s="4101"/>
      <c r="AD86" s="4101"/>
      <c r="AE86" s="4101"/>
      <c r="AF86" s="4101"/>
      <c r="AG86" s="4101"/>
      <c r="AH86" s="4101"/>
      <c r="AI86" s="4101"/>
      <c r="AJ86" s="4101"/>
      <c r="AK86" s="4101"/>
      <c r="AL86" s="4101"/>
      <c r="AM86" s="4101"/>
      <c r="AN86" s="4101"/>
      <c r="AO86" s="4101"/>
      <c r="AP86" s="4101"/>
      <c r="AQ86" s="4101"/>
      <c r="AR86" s="4101"/>
      <c r="AS86" s="4101"/>
      <c r="AT86" s="4101"/>
      <c r="AU86" s="4101"/>
      <c r="AV86" s="4101"/>
      <c r="AW86" s="4101"/>
      <c r="AX86" s="4102"/>
    </row>
    <row r="87" spans="1:50" x14ac:dyDescent="0.15">
      <c r="A87" s="4100" t="s">
        <v>3480</v>
      </c>
      <c r="B87" s="4101"/>
      <c r="C87" s="4101"/>
      <c r="D87" s="4101"/>
      <c r="E87" s="4101"/>
      <c r="F87" s="4101"/>
      <c r="G87" s="4101"/>
      <c r="H87" s="4101"/>
      <c r="I87" s="4101"/>
      <c r="J87" s="4101"/>
      <c r="K87" s="4101"/>
      <c r="L87" s="4101"/>
      <c r="M87" s="4101"/>
      <c r="N87" s="4101"/>
      <c r="O87" s="4101"/>
      <c r="P87" s="4101"/>
      <c r="Q87" s="4101"/>
      <c r="R87" s="4101"/>
      <c r="S87" s="4101"/>
      <c r="T87" s="4101"/>
      <c r="U87" s="4101"/>
      <c r="V87" s="4101"/>
      <c r="W87" s="4101"/>
      <c r="X87" s="4101"/>
      <c r="Y87" s="4101"/>
      <c r="Z87" s="4101"/>
      <c r="AA87" s="4101"/>
      <c r="AB87" s="4101"/>
      <c r="AC87" s="4101"/>
      <c r="AD87" s="4101"/>
      <c r="AE87" s="4101"/>
      <c r="AF87" s="4101"/>
      <c r="AG87" s="4101"/>
      <c r="AH87" s="4101"/>
      <c r="AI87" s="4101"/>
      <c r="AJ87" s="4101"/>
      <c r="AK87" s="4101"/>
      <c r="AL87" s="4101"/>
      <c r="AM87" s="4101"/>
      <c r="AN87" s="4101"/>
      <c r="AO87" s="4101"/>
      <c r="AP87" s="4101"/>
      <c r="AQ87" s="4101"/>
      <c r="AR87" s="4101"/>
      <c r="AS87" s="4101"/>
      <c r="AT87" s="4101"/>
      <c r="AU87" s="4101"/>
      <c r="AV87" s="4101"/>
      <c r="AW87" s="4101"/>
      <c r="AX87" s="4102"/>
    </row>
    <row r="88" spans="1:50" x14ac:dyDescent="0.15">
      <c r="A88" s="4100" t="s">
        <v>316</v>
      </c>
      <c r="B88" s="4101"/>
      <c r="C88" s="4101"/>
      <c r="D88" s="4101"/>
      <c r="E88" s="4101"/>
      <c r="F88" s="4101"/>
      <c r="G88" s="4101"/>
      <c r="H88" s="4101"/>
      <c r="I88" s="4101"/>
      <c r="J88" s="4101"/>
      <c r="K88" s="4101"/>
      <c r="L88" s="4101"/>
      <c r="M88" s="4101"/>
      <c r="N88" s="4101"/>
      <c r="O88" s="4101"/>
      <c r="P88" s="4101"/>
      <c r="Q88" s="4101"/>
      <c r="R88" s="4101"/>
      <c r="S88" s="4101"/>
      <c r="T88" s="4101"/>
      <c r="U88" s="4101"/>
      <c r="V88" s="4101"/>
      <c r="W88" s="4101"/>
      <c r="X88" s="4101"/>
      <c r="Y88" s="4101"/>
      <c r="Z88" s="4101"/>
      <c r="AA88" s="4101"/>
      <c r="AB88" s="4101"/>
      <c r="AC88" s="4101"/>
      <c r="AD88" s="4101"/>
      <c r="AE88" s="4101"/>
      <c r="AF88" s="4101"/>
      <c r="AG88" s="4101"/>
      <c r="AH88" s="4101"/>
      <c r="AI88" s="4101"/>
      <c r="AJ88" s="4101"/>
      <c r="AK88" s="4101"/>
      <c r="AL88" s="4101"/>
      <c r="AM88" s="4101"/>
      <c r="AN88" s="4101"/>
      <c r="AO88" s="4101"/>
      <c r="AP88" s="4101"/>
      <c r="AQ88" s="4101"/>
      <c r="AR88" s="4101"/>
      <c r="AS88" s="4101"/>
      <c r="AT88" s="4101"/>
      <c r="AU88" s="4101"/>
      <c r="AV88" s="4101"/>
      <c r="AW88" s="4101"/>
      <c r="AX88" s="4102"/>
    </row>
    <row r="89" spans="1:50" x14ac:dyDescent="0.15">
      <c r="A89" s="4100" t="s">
        <v>3479</v>
      </c>
      <c r="B89" s="4101"/>
      <c r="C89" s="4101"/>
      <c r="D89" s="4101"/>
      <c r="E89" s="4101"/>
      <c r="F89" s="4101"/>
      <c r="G89" s="4101"/>
      <c r="H89" s="4101"/>
      <c r="I89" s="4101"/>
      <c r="J89" s="4101"/>
      <c r="K89" s="4101"/>
      <c r="L89" s="4101"/>
      <c r="M89" s="4101"/>
      <c r="N89" s="4101"/>
      <c r="O89" s="4101"/>
      <c r="P89" s="4101"/>
      <c r="Q89" s="4101"/>
      <c r="R89" s="4101"/>
      <c r="S89" s="4101"/>
      <c r="T89" s="4101"/>
      <c r="U89" s="4101"/>
      <c r="V89" s="4101"/>
      <c r="W89" s="4101"/>
      <c r="X89" s="4101"/>
      <c r="Y89" s="4101"/>
      <c r="Z89" s="4101"/>
      <c r="AA89" s="4101"/>
      <c r="AB89" s="4101"/>
      <c r="AC89" s="4101"/>
      <c r="AD89" s="4101"/>
      <c r="AE89" s="4101"/>
      <c r="AF89" s="4101"/>
      <c r="AG89" s="4101"/>
      <c r="AH89" s="4101"/>
      <c r="AI89" s="4101"/>
      <c r="AJ89" s="4101"/>
      <c r="AK89" s="4101"/>
      <c r="AL89" s="4101"/>
      <c r="AM89" s="4101"/>
      <c r="AN89" s="4101"/>
      <c r="AO89" s="4101"/>
      <c r="AP89" s="4101"/>
      <c r="AQ89" s="4101"/>
      <c r="AR89" s="4101"/>
      <c r="AS89" s="4101"/>
      <c r="AT89" s="4101"/>
      <c r="AU89" s="4101"/>
      <c r="AV89" s="4101"/>
      <c r="AW89" s="4101"/>
      <c r="AX89" s="4102"/>
    </row>
    <row r="90" spans="1:50" x14ac:dyDescent="0.15">
      <c r="A90" s="4100" t="s">
        <v>3469</v>
      </c>
      <c r="B90" s="4101"/>
      <c r="C90" s="4101"/>
      <c r="D90" s="4101"/>
      <c r="E90" s="4101"/>
      <c r="F90" s="4101"/>
      <c r="G90" s="4101"/>
      <c r="H90" s="4101"/>
      <c r="I90" s="4101"/>
      <c r="J90" s="4101"/>
      <c r="K90" s="4101"/>
      <c r="L90" s="4101"/>
      <c r="M90" s="4101"/>
      <c r="N90" s="4101"/>
      <c r="O90" s="4101"/>
      <c r="P90" s="4101"/>
      <c r="Q90" s="4101"/>
      <c r="R90" s="4101"/>
      <c r="S90" s="4101"/>
      <c r="T90" s="4101"/>
      <c r="U90" s="4101"/>
      <c r="V90" s="4101"/>
      <c r="W90" s="4101"/>
      <c r="X90" s="4101"/>
      <c r="Y90" s="4101"/>
      <c r="Z90" s="4101"/>
      <c r="AA90" s="4101"/>
      <c r="AB90" s="4101"/>
      <c r="AC90" s="4101"/>
      <c r="AD90" s="4101"/>
      <c r="AE90" s="4101"/>
      <c r="AF90" s="4101"/>
      <c r="AG90" s="4101"/>
      <c r="AH90" s="4101"/>
      <c r="AI90" s="4101"/>
      <c r="AJ90" s="4101"/>
      <c r="AK90" s="4101"/>
      <c r="AL90" s="4101"/>
      <c r="AM90" s="4101"/>
      <c r="AN90" s="4101"/>
      <c r="AO90" s="4101"/>
      <c r="AP90" s="4101"/>
      <c r="AQ90" s="4101"/>
      <c r="AR90" s="4101"/>
      <c r="AS90" s="4101"/>
      <c r="AT90" s="4101"/>
      <c r="AU90" s="4101"/>
      <c r="AV90" s="4101"/>
      <c r="AW90" s="4101"/>
      <c r="AX90" s="4102"/>
    </row>
    <row r="91" spans="1:50" x14ac:dyDescent="0.15">
      <c r="A91" s="4100" t="s">
        <v>328</v>
      </c>
      <c r="B91" s="4101"/>
      <c r="C91" s="4101"/>
      <c r="D91" s="4101"/>
      <c r="E91" s="4101"/>
      <c r="F91" s="4101"/>
      <c r="G91" s="4101"/>
      <c r="H91" s="4101"/>
      <c r="I91" s="4101"/>
      <c r="J91" s="4101"/>
      <c r="K91" s="4101"/>
      <c r="L91" s="4101"/>
      <c r="M91" s="4101"/>
      <c r="N91" s="4101"/>
      <c r="O91" s="4101"/>
      <c r="P91" s="4101"/>
      <c r="Q91" s="4101"/>
      <c r="R91" s="4101"/>
      <c r="S91" s="4101"/>
      <c r="T91" s="4101"/>
      <c r="U91" s="4101"/>
      <c r="V91" s="4101"/>
      <c r="W91" s="4101"/>
      <c r="X91" s="4101"/>
      <c r="Y91" s="4101"/>
      <c r="Z91" s="4101"/>
      <c r="AA91" s="4101"/>
      <c r="AB91" s="4101"/>
      <c r="AC91" s="4101"/>
      <c r="AD91" s="4101"/>
      <c r="AE91" s="4101"/>
      <c r="AF91" s="4101"/>
      <c r="AG91" s="4101"/>
      <c r="AH91" s="4101"/>
      <c r="AI91" s="4101"/>
      <c r="AJ91" s="4101"/>
      <c r="AK91" s="4101"/>
      <c r="AL91" s="4101"/>
      <c r="AM91" s="4101"/>
      <c r="AN91" s="4101"/>
      <c r="AO91" s="4101"/>
      <c r="AP91" s="4101"/>
      <c r="AQ91" s="4101"/>
      <c r="AR91" s="4101"/>
      <c r="AS91" s="4101"/>
      <c r="AT91" s="4101"/>
      <c r="AU91" s="4101"/>
      <c r="AV91" s="4101"/>
      <c r="AW91" s="4101"/>
      <c r="AX91" s="4102"/>
    </row>
    <row r="92" spans="1:50" x14ac:dyDescent="0.15">
      <c r="A92" s="4100" t="s">
        <v>3478</v>
      </c>
      <c r="B92" s="4101"/>
      <c r="C92" s="4101"/>
      <c r="D92" s="4101"/>
      <c r="E92" s="4101"/>
      <c r="F92" s="4101"/>
      <c r="G92" s="4101"/>
      <c r="H92" s="4101"/>
      <c r="I92" s="4101"/>
      <c r="J92" s="4101"/>
      <c r="K92" s="4101"/>
      <c r="L92" s="4101"/>
      <c r="M92" s="4101"/>
      <c r="N92" s="4101"/>
      <c r="O92" s="4101"/>
      <c r="P92" s="4101"/>
      <c r="Q92" s="4101"/>
      <c r="R92" s="4101"/>
      <c r="S92" s="4101"/>
      <c r="T92" s="4101"/>
      <c r="U92" s="4101"/>
      <c r="V92" s="4101"/>
      <c r="W92" s="4101"/>
      <c r="X92" s="4101"/>
      <c r="Y92" s="4101"/>
      <c r="Z92" s="4101"/>
      <c r="AA92" s="4101"/>
      <c r="AB92" s="4101"/>
      <c r="AC92" s="4101"/>
      <c r="AD92" s="4101"/>
      <c r="AE92" s="4101"/>
      <c r="AF92" s="4101"/>
      <c r="AG92" s="4101"/>
      <c r="AH92" s="4101"/>
      <c r="AI92" s="4101"/>
      <c r="AJ92" s="4101"/>
      <c r="AK92" s="4101"/>
      <c r="AL92" s="4101"/>
      <c r="AM92" s="4101"/>
      <c r="AN92" s="4101"/>
      <c r="AO92" s="4101"/>
      <c r="AP92" s="4101"/>
      <c r="AQ92" s="4101"/>
      <c r="AR92" s="4101"/>
      <c r="AS92" s="4101"/>
      <c r="AT92" s="4101"/>
      <c r="AU92" s="4101"/>
      <c r="AV92" s="4101"/>
      <c r="AW92" s="4101"/>
      <c r="AX92" s="4102"/>
    </row>
    <row r="93" spans="1:50" x14ac:dyDescent="0.15">
      <c r="A93" s="4100" t="s">
        <v>3477</v>
      </c>
      <c r="B93" s="4101"/>
      <c r="C93" s="4101"/>
      <c r="D93" s="4101"/>
      <c r="E93" s="4101"/>
      <c r="F93" s="4101"/>
      <c r="G93" s="4101"/>
      <c r="H93" s="4101"/>
      <c r="I93" s="4101"/>
      <c r="J93" s="4101"/>
      <c r="K93" s="4101"/>
      <c r="L93" s="4101"/>
      <c r="M93" s="4101"/>
      <c r="N93" s="4101"/>
      <c r="O93" s="4101"/>
      <c r="P93" s="4101"/>
      <c r="Q93" s="4101"/>
      <c r="R93" s="4101"/>
      <c r="S93" s="4101"/>
      <c r="T93" s="4101"/>
      <c r="U93" s="4101"/>
      <c r="V93" s="4101"/>
      <c r="W93" s="4101"/>
      <c r="X93" s="4101"/>
      <c r="Y93" s="4101"/>
      <c r="Z93" s="4101"/>
      <c r="AA93" s="4101"/>
      <c r="AB93" s="4101"/>
      <c r="AC93" s="4101"/>
      <c r="AD93" s="4101"/>
      <c r="AE93" s="4101"/>
      <c r="AF93" s="4101"/>
      <c r="AG93" s="4101"/>
      <c r="AH93" s="4101"/>
      <c r="AI93" s="4101"/>
      <c r="AJ93" s="4101"/>
      <c r="AK93" s="4101"/>
      <c r="AL93" s="4101"/>
      <c r="AM93" s="4101"/>
      <c r="AN93" s="4101"/>
      <c r="AO93" s="4101"/>
      <c r="AP93" s="4101"/>
      <c r="AQ93" s="4101"/>
      <c r="AR93" s="4101"/>
      <c r="AS93" s="4101"/>
      <c r="AT93" s="4101"/>
      <c r="AU93" s="4101"/>
      <c r="AV93" s="4101"/>
      <c r="AW93" s="4101"/>
      <c r="AX93" s="4102"/>
    </row>
    <row r="94" spans="1:50" ht="14.25" thickBot="1" x14ac:dyDescent="0.2">
      <c r="A94" s="4100" t="s">
        <v>3476</v>
      </c>
      <c r="B94" s="4101"/>
      <c r="C94" s="4101"/>
      <c r="D94" s="4101"/>
      <c r="E94" s="4101"/>
      <c r="F94" s="4101"/>
      <c r="G94" s="4101"/>
      <c r="H94" s="4101"/>
      <c r="I94" s="4101"/>
      <c r="J94" s="4101"/>
      <c r="K94" s="4101"/>
      <c r="L94" s="4101"/>
      <c r="M94" s="4101"/>
      <c r="N94" s="4101"/>
      <c r="O94" s="4101"/>
      <c r="P94" s="4101"/>
      <c r="Q94" s="4101"/>
      <c r="R94" s="4101"/>
      <c r="S94" s="4101"/>
      <c r="T94" s="4101"/>
      <c r="U94" s="4101"/>
      <c r="V94" s="4101"/>
      <c r="W94" s="4101"/>
      <c r="X94" s="4101"/>
      <c r="Y94" s="4101"/>
      <c r="Z94" s="4101"/>
      <c r="AA94" s="4101"/>
      <c r="AB94" s="4101"/>
      <c r="AC94" s="4101"/>
      <c r="AD94" s="4101"/>
      <c r="AE94" s="4101"/>
      <c r="AF94" s="4101"/>
      <c r="AG94" s="4101"/>
      <c r="AH94" s="4101"/>
      <c r="AI94" s="4101"/>
      <c r="AJ94" s="4101"/>
      <c r="AK94" s="4101"/>
      <c r="AL94" s="4101"/>
      <c r="AM94" s="4101"/>
      <c r="AN94" s="4101"/>
      <c r="AO94" s="4101"/>
      <c r="AP94" s="4101"/>
      <c r="AQ94" s="4101"/>
      <c r="AR94" s="4101"/>
      <c r="AS94" s="4101"/>
      <c r="AT94" s="4101"/>
      <c r="AU94" s="4101"/>
      <c r="AV94" s="4101"/>
      <c r="AW94" s="4101"/>
      <c r="AX94" s="4102"/>
    </row>
    <row r="95" spans="1:50" ht="19.7" customHeight="1" x14ac:dyDescent="0.15">
      <c r="A95" s="789" t="s">
        <v>126</v>
      </c>
      <c r="B95" s="790"/>
      <c r="C95" s="790"/>
      <c r="D95" s="790"/>
      <c r="E95" s="790"/>
      <c r="F95" s="790"/>
      <c r="G95" s="790"/>
      <c r="H95" s="790"/>
      <c r="I95" s="790"/>
      <c r="J95" s="790"/>
      <c r="K95" s="790"/>
      <c r="L95" s="790"/>
      <c r="M95" s="790"/>
      <c r="N95" s="790"/>
      <c r="O95" s="790"/>
      <c r="P95" s="790"/>
      <c r="Q95" s="790"/>
      <c r="R95" s="790"/>
      <c r="S95" s="790"/>
      <c r="T95" s="790"/>
      <c r="U95" s="790"/>
      <c r="V95" s="790"/>
      <c r="W95" s="790"/>
      <c r="X95" s="790"/>
      <c r="Y95" s="790"/>
      <c r="Z95" s="790"/>
      <c r="AA95" s="790"/>
      <c r="AB95" s="790"/>
      <c r="AC95" s="790"/>
      <c r="AD95" s="790"/>
      <c r="AE95" s="790"/>
      <c r="AF95" s="790"/>
      <c r="AG95" s="790"/>
      <c r="AH95" s="790"/>
      <c r="AI95" s="790"/>
      <c r="AJ95" s="790"/>
      <c r="AK95" s="790"/>
      <c r="AL95" s="790"/>
      <c r="AM95" s="790"/>
      <c r="AN95" s="790"/>
      <c r="AO95" s="790"/>
      <c r="AP95" s="790"/>
      <c r="AQ95" s="790"/>
      <c r="AR95" s="790"/>
      <c r="AS95" s="790"/>
      <c r="AT95" s="790"/>
      <c r="AU95" s="790"/>
      <c r="AV95" s="790"/>
      <c r="AW95" s="790"/>
      <c r="AX95" s="791"/>
    </row>
    <row r="96" spans="1:50" ht="19.899999999999999" customHeight="1" thickBot="1" x14ac:dyDescent="0.2">
      <c r="A96" s="792"/>
      <c r="B96" s="793"/>
      <c r="C96" s="794" t="s">
        <v>127</v>
      </c>
      <c r="D96" s="694"/>
      <c r="E96" s="694"/>
      <c r="F96" s="694"/>
      <c r="G96" s="694"/>
      <c r="H96" s="694"/>
      <c r="I96" s="694"/>
      <c r="J96" s="695"/>
      <c r="K96" s="4222" t="s">
        <v>128</v>
      </c>
      <c r="L96" s="2631"/>
      <c r="M96" s="2631"/>
      <c r="N96" s="2631"/>
      <c r="O96" s="2631"/>
      <c r="P96" s="2631"/>
      <c r="Q96" s="2631"/>
      <c r="R96" s="2631"/>
      <c r="S96" s="794" t="s">
        <v>129</v>
      </c>
      <c r="T96" s="694"/>
      <c r="U96" s="694"/>
      <c r="V96" s="694"/>
      <c r="W96" s="694"/>
      <c r="X96" s="694"/>
      <c r="Y96" s="694"/>
      <c r="Z96" s="695"/>
      <c r="AA96" s="4223" t="s">
        <v>130</v>
      </c>
      <c r="AB96" s="2632"/>
      <c r="AC96" s="2632"/>
      <c r="AD96" s="2632"/>
      <c r="AE96" s="2632"/>
      <c r="AF96" s="2632"/>
      <c r="AG96" s="2632"/>
      <c r="AH96" s="2633"/>
      <c r="AI96" s="794" t="s">
        <v>131</v>
      </c>
      <c r="AJ96" s="799"/>
      <c r="AK96" s="799"/>
      <c r="AL96" s="799"/>
      <c r="AM96" s="799"/>
      <c r="AN96" s="799"/>
      <c r="AO96" s="799"/>
      <c r="AP96" s="800"/>
      <c r="AQ96" s="801">
        <v>84</v>
      </c>
      <c r="AR96" s="801"/>
      <c r="AS96" s="801"/>
      <c r="AT96" s="801"/>
      <c r="AU96" s="801"/>
      <c r="AV96" s="801"/>
      <c r="AW96" s="801"/>
      <c r="AX96" s="802"/>
    </row>
    <row r="97" spans="1:50" x14ac:dyDescent="0.15">
      <c r="A97" s="4"/>
      <c r="B97" s="4"/>
      <c r="C97" s="4"/>
      <c r="D97" s="4"/>
      <c r="E97" s="4"/>
      <c r="F97" s="4"/>
      <c r="G97" s="398"/>
      <c r="H97" s="398"/>
      <c r="I97" s="398"/>
      <c r="J97" s="398"/>
      <c r="K97" s="398"/>
      <c r="L97" s="6"/>
      <c r="M97" s="398"/>
      <c r="N97" s="398"/>
      <c r="O97" s="398"/>
      <c r="P97" s="398"/>
      <c r="Q97" s="398"/>
      <c r="R97" s="398"/>
      <c r="S97" s="398"/>
      <c r="T97" s="398"/>
      <c r="U97" s="398"/>
      <c r="V97" s="398"/>
      <c r="W97" s="398"/>
      <c r="X97" s="398"/>
      <c r="Y97" s="7"/>
      <c r="Z97" s="7"/>
      <c r="AA97" s="7"/>
      <c r="AB97" s="7"/>
      <c r="AC97" s="398"/>
      <c r="AD97" s="398"/>
      <c r="AE97" s="398"/>
      <c r="AF97" s="398"/>
      <c r="AG97" s="398"/>
      <c r="AH97" s="6"/>
      <c r="AI97" s="398"/>
      <c r="AJ97" s="398"/>
      <c r="AK97" s="398"/>
      <c r="AL97" s="398"/>
      <c r="AM97" s="398"/>
      <c r="AN97" s="398"/>
      <c r="AO97" s="398"/>
      <c r="AP97" s="398"/>
      <c r="AQ97" s="398"/>
      <c r="AR97" s="398"/>
      <c r="AS97" s="398"/>
      <c r="AT97" s="398"/>
      <c r="AU97" s="7"/>
      <c r="AV97" s="7"/>
      <c r="AW97" s="7"/>
      <c r="AX97" s="7"/>
    </row>
    <row r="98" spans="1:50" ht="14.25" thickBot="1" x14ac:dyDescent="0.2">
      <c r="A98" s="4"/>
      <c r="B98" s="4"/>
      <c r="C98" s="4"/>
      <c r="D98" s="4"/>
      <c r="E98" s="4"/>
      <c r="F98" s="4"/>
      <c r="G98" s="398"/>
      <c r="H98" s="398"/>
      <c r="I98" s="398"/>
      <c r="J98" s="398"/>
      <c r="K98" s="398"/>
      <c r="L98" s="6"/>
      <c r="M98" s="398"/>
      <c r="N98" s="398"/>
      <c r="O98" s="398"/>
      <c r="P98" s="398"/>
      <c r="Q98" s="398"/>
      <c r="R98" s="398"/>
      <c r="S98" s="398"/>
      <c r="T98" s="398"/>
      <c r="U98" s="398"/>
      <c r="V98" s="398"/>
      <c r="W98" s="398"/>
      <c r="X98" s="398"/>
      <c r="Y98" s="7"/>
      <c r="Z98" s="7"/>
      <c r="AA98" s="7"/>
      <c r="AB98" s="7"/>
      <c r="AC98" s="398"/>
      <c r="AD98" s="398"/>
      <c r="AE98" s="398"/>
      <c r="AF98" s="398"/>
      <c r="AG98" s="398"/>
      <c r="AH98" s="6"/>
      <c r="AI98" s="398"/>
      <c r="AJ98" s="398"/>
      <c r="AK98" s="398"/>
      <c r="AL98" s="398"/>
      <c r="AM98" s="398"/>
      <c r="AN98" s="398"/>
      <c r="AO98" s="398"/>
      <c r="AP98" s="398"/>
      <c r="AQ98" s="398"/>
      <c r="AR98" s="398"/>
      <c r="AS98" s="398"/>
      <c r="AT98" s="398"/>
      <c r="AU98" s="7"/>
      <c r="AV98" s="7"/>
      <c r="AW98" s="7"/>
      <c r="AX98" s="7"/>
    </row>
    <row r="99" spans="1:50" ht="15" customHeight="1" x14ac:dyDescent="0.15">
      <c r="A99" s="1279" t="s">
        <v>132</v>
      </c>
      <c r="B99" s="1280"/>
      <c r="C99" s="1280"/>
      <c r="D99" s="1280"/>
      <c r="E99" s="1280"/>
      <c r="F99" s="1281"/>
      <c r="G99" s="407" t="s">
        <v>133</v>
      </c>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3"/>
    </row>
    <row r="100" spans="1:50" ht="38.65" customHeight="1" x14ac:dyDescent="0.15">
      <c r="A100" s="432"/>
      <c r="B100" s="433"/>
      <c r="C100" s="433"/>
      <c r="D100" s="433"/>
      <c r="E100" s="433"/>
      <c r="F100" s="434"/>
      <c r="G100" s="408"/>
      <c r="H100" s="15" t="s">
        <v>266</v>
      </c>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6"/>
    </row>
    <row r="101" spans="1:50" ht="41.25" customHeight="1" x14ac:dyDescent="0.15">
      <c r="A101" s="432"/>
      <c r="B101" s="433"/>
      <c r="C101" s="433"/>
      <c r="D101" s="433"/>
      <c r="E101" s="433"/>
      <c r="F101" s="434"/>
      <c r="G101" s="408"/>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6"/>
    </row>
    <row r="102" spans="1:50" ht="52.35" customHeight="1" x14ac:dyDescent="0.15">
      <c r="A102" s="432"/>
      <c r="B102" s="433"/>
      <c r="C102" s="433"/>
      <c r="D102" s="433"/>
      <c r="E102" s="433"/>
      <c r="F102" s="434"/>
      <c r="G102" s="408"/>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6"/>
    </row>
    <row r="103" spans="1:50" ht="52.35" customHeight="1" x14ac:dyDescent="0.15">
      <c r="A103" s="432"/>
      <c r="B103" s="433"/>
      <c r="C103" s="433"/>
      <c r="D103" s="433"/>
      <c r="E103" s="433"/>
      <c r="F103" s="434"/>
      <c r="G103" s="408"/>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6"/>
    </row>
    <row r="104" spans="1:50" ht="52.35" customHeight="1" x14ac:dyDescent="0.15">
      <c r="A104" s="432"/>
      <c r="B104" s="433"/>
      <c r="C104" s="433"/>
      <c r="D104" s="433"/>
      <c r="E104" s="433"/>
      <c r="F104" s="434"/>
      <c r="G104" s="408"/>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6"/>
    </row>
    <row r="105" spans="1:50" ht="41.25" customHeight="1" x14ac:dyDescent="0.15">
      <c r="A105" s="432"/>
      <c r="B105" s="433"/>
      <c r="C105" s="433"/>
      <c r="D105" s="433"/>
      <c r="E105" s="433"/>
      <c r="F105" s="434"/>
      <c r="G105" s="408"/>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6"/>
    </row>
    <row r="106" spans="1:50" ht="52.5" customHeight="1" x14ac:dyDescent="0.15">
      <c r="A106" s="432"/>
      <c r="B106" s="433"/>
      <c r="C106" s="433"/>
      <c r="D106" s="433"/>
      <c r="E106" s="433"/>
      <c r="F106" s="434"/>
      <c r="G106" s="408"/>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6"/>
    </row>
    <row r="107" spans="1:50" ht="52.5" customHeight="1" x14ac:dyDescent="0.15">
      <c r="A107" s="432"/>
      <c r="B107" s="433"/>
      <c r="C107" s="433"/>
      <c r="D107" s="433"/>
      <c r="E107" s="433"/>
      <c r="F107" s="434"/>
      <c r="G107" s="408"/>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6"/>
    </row>
    <row r="108" spans="1:50" ht="52.5" customHeight="1" x14ac:dyDescent="0.15">
      <c r="A108" s="432"/>
      <c r="B108" s="433"/>
      <c r="C108" s="433"/>
      <c r="D108" s="433"/>
      <c r="E108" s="433"/>
      <c r="F108" s="434"/>
      <c r="G108" s="408"/>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6"/>
    </row>
    <row r="109" spans="1:50" ht="52.5" customHeight="1" x14ac:dyDescent="0.15">
      <c r="A109" s="432"/>
      <c r="B109" s="433"/>
      <c r="C109" s="433"/>
      <c r="D109" s="433"/>
      <c r="E109" s="433"/>
      <c r="F109" s="434"/>
      <c r="G109" s="408"/>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6"/>
    </row>
    <row r="110" spans="1:50" ht="52.5" customHeight="1" x14ac:dyDescent="0.15">
      <c r="A110" s="432"/>
      <c r="B110" s="433"/>
      <c r="C110" s="433"/>
      <c r="D110" s="433"/>
      <c r="E110" s="433"/>
      <c r="F110" s="434"/>
      <c r="G110" s="408"/>
      <c r="H110" s="15" t="s">
        <v>3475</v>
      </c>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6"/>
    </row>
    <row r="111" spans="1:50" ht="52.5" customHeight="1" x14ac:dyDescent="0.15">
      <c r="A111" s="432"/>
      <c r="B111" s="433"/>
      <c r="C111" s="433"/>
      <c r="D111" s="433"/>
      <c r="E111" s="433"/>
      <c r="F111" s="434"/>
      <c r="G111" s="408"/>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6"/>
    </row>
    <row r="112" spans="1:50" ht="52.5" customHeight="1" x14ac:dyDescent="0.15">
      <c r="A112" s="432"/>
      <c r="B112" s="433"/>
      <c r="C112" s="433"/>
      <c r="D112" s="433"/>
      <c r="E112" s="433"/>
      <c r="F112" s="434"/>
      <c r="G112" s="408"/>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6"/>
    </row>
    <row r="113" spans="1:50" ht="52.5" customHeight="1" x14ac:dyDescent="0.15">
      <c r="A113" s="432"/>
      <c r="B113" s="433"/>
      <c r="C113" s="433"/>
      <c r="D113" s="433"/>
      <c r="E113" s="433"/>
      <c r="F113" s="434"/>
      <c r="G113" s="408"/>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6"/>
    </row>
    <row r="114" spans="1:50" ht="52.5" customHeight="1" x14ac:dyDescent="0.15">
      <c r="A114" s="432"/>
      <c r="B114" s="433"/>
      <c r="C114" s="433"/>
      <c r="D114" s="433"/>
      <c r="E114" s="433"/>
      <c r="F114" s="434"/>
      <c r="G114" s="408"/>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6"/>
    </row>
    <row r="115" spans="1:50" ht="42.6" customHeight="1" x14ac:dyDescent="0.15">
      <c r="A115" s="432"/>
      <c r="B115" s="433"/>
      <c r="C115" s="433"/>
      <c r="D115" s="433"/>
      <c r="E115" s="433"/>
      <c r="F115" s="434"/>
      <c r="G115" s="408"/>
      <c r="H115" s="15" t="s">
        <v>3474</v>
      </c>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6"/>
    </row>
    <row r="116" spans="1:50" ht="52.5" customHeight="1" x14ac:dyDescent="0.15">
      <c r="A116" s="432"/>
      <c r="B116" s="433"/>
      <c r="C116" s="433"/>
      <c r="D116" s="433"/>
      <c r="E116" s="433"/>
      <c r="F116" s="434"/>
      <c r="G116" s="408"/>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6"/>
    </row>
    <row r="117" spans="1:50" ht="52.5" customHeight="1" x14ac:dyDescent="0.15">
      <c r="A117" s="432"/>
      <c r="B117" s="433"/>
      <c r="C117" s="433"/>
      <c r="D117" s="433"/>
      <c r="E117" s="433"/>
      <c r="F117" s="434"/>
      <c r="G117" s="408"/>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6"/>
    </row>
    <row r="118" spans="1:50" ht="52.5" customHeight="1" x14ac:dyDescent="0.15">
      <c r="A118" s="432"/>
      <c r="B118" s="433"/>
      <c r="C118" s="433"/>
      <c r="D118" s="433"/>
      <c r="E118" s="433"/>
      <c r="F118" s="434"/>
      <c r="G118" s="408"/>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6"/>
    </row>
    <row r="119" spans="1:50" ht="52.5" customHeight="1" x14ac:dyDescent="0.15">
      <c r="A119" s="432"/>
      <c r="B119" s="433"/>
      <c r="C119" s="433"/>
      <c r="D119" s="433"/>
      <c r="E119" s="433"/>
      <c r="F119" s="434"/>
      <c r="G119" s="408"/>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6"/>
    </row>
    <row r="120" spans="1:50" ht="52.5" customHeight="1" x14ac:dyDescent="0.15">
      <c r="A120" s="432"/>
      <c r="B120" s="433"/>
      <c r="C120" s="433"/>
      <c r="D120" s="433"/>
      <c r="E120" s="433"/>
      <c r="F120" s="434"/>
      <c r="G120" s="408"/>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6"/>
    </row>
    <row r="121" spans="1:50" ht="47.85" customHeight="1" x14ac:dyDescent="0.15">
      <c r="A121" s="432"/>
      <c r="B121" s="433"/>
      <c r="C121" s="433"/>
      <c r="D121" s="433"/>
      <c r="E121" s="433"/>
      <c r="F121" s="434"/>
      <c r="G121" s="408"/>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6"/>
    </row>
    <row r="122" spans="1:50" ht="14.25" thickBot="1" x14ac:dyDescent="0.2">
      <c r="A122" s="1261"/>
      <c r="B122" s="1262"/>
      <c r="C122" s="1262"/>
      <c r="D122" s="1262"/>
      <c r="E122" s="1262"/>
      <c r="F122" s="2168"/>
      <c r="G122" s="17" t="s">
        <v>3465</v>
      </c>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9"/>
    </row>
    <row r="123" spans="1:50" s="3" customFormat="1" x14ac:dyDescent="0.15">
      <c r="A123" s="402"/>
      <c r="B123" s="402"/>
      <c r="C123" s="402"/>
      <c r="D123" s="402"/>
      <c r="E123" s="402"/>
      <c r="F123" s="402"/>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row>
    <row r="124" spans="1:50" s="3" customFormat="1" ht="14.25" thickBot="1" x14ac:dyDescent="0.2">
      <c r="A124" s="403"/>
      <c r="B124" s="403"/>
      <c r="C124" s="403"/>
      <c r="D124" s="403"/>
      <c r="E124" s="403"/>
      <c r="F124" s="403"/>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row>
    <row r="125" spans="1:50" ht="15" customHeight="1" x14ac:dyDescent="0.15">
      <c r="A125" s="4306" t="s">
        <v>3473</v>
      </c>
      <c r="B125" s="4307"/>
      <c r="C125" s="4307"/>
      <c r="D125" s="4307"/>
      <c r="E125" s="4307"/>
      <c r="F125" s="4308"/>
      <c r="G125" s="407" t="s">
        <v>133</v>
      </c>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3"/>
    </row>
    <row r="126" spans="1:50" ht="38.65" customHeight="1" x14ac:dyDescent="0.15">
      <c r="A126" s="4309"/>
      <c r="B126" s="4310"/>
      <c r="C126" s="4310"/>
      <c r="D126" s="4310"/>
      <c r="E126" s="4310"/>
      <c r="F126" s="4311"/>
      <c r="G126" s="408"/>
      <c r="H126" s="15" t="s">
        <v>301</v>
      </c>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6"/>
    </row>
    <row r="127" spans="1:50" ht="41.25" customHeight="1" x14ac:dyDescent="0.15">
      <c r="A127" s="4309"/>
      <c r="B127" s="4310"/>
      <c r="C127" s="4310"/>
      <c r="D127" s="4310"/>
      <c r="E127" s="4310"/>
      <c r="F127" s="4311"/>
      <c r="G127" s="408"/>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6"/>
    </row>
    <row r="128" spans="1:50" ht="52.35" customHeight="1" x14ac:dyDescent="0.15">
      <c r="A128" s="4309"/>
      <c r="B128" s="4310"/>
      <c r="C128" s="4310"/>
      <c r="D128" s="4310"/>
      <c r="E128" s="4310"/>
      <c r="F128" s="4311"/>
      <c r="G128" s="408"/>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6"/>
    </row>
    <row r="129" spans="1:50" ht="52.35" customHeight="1" x14ac:dyDescent="0.15">
      <c r="A129" s="4309"/>
      <c r="B129" s="4310"/>
      <c r="C129" s="4310"/>
      <c r="D129" s="4310"/>
      <c r="E129" s="4310"/>
      <c r="F129" s="4311"/>
      <c r="G129" s="408"/>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6"/>
    </row>
    <row r="130" spans="1:50" ht="52.35" customHeight="1" x14ac:dyDescent="0.15">
      <c r="A130" s="4309"/>
      <c r="B130" s="4310"/>
      <c r="C130" s="4310"/>
      <c r="D130" s="4310"/>
      <c r="E130" s="4310"/>
      <c r="F130" s="4311"/>
      <c r="G130" s="408"/>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6"/>
    </row>
    <row r="131" spans="1:50" ht="41.25" customHeight="1" x14ac:dyDescent="0.15">
      <c r="A131" s="4309"/>
      <c r="B131" s="4310"/>
      <c r="C131" s="4310"/>
      <c r="D131" s="4310"/>
      <c r="E131" s="4310"/>
      <c r="F131" s="4311"/>
      <c r="G131" s="408"/>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6"/>
    </row>
    <row r="132" spans="1:50" ht="52.5" customHeight="1" x14ac:dyDescent="0.15">
      <c r="A132" s="4309"/>
      <c r="B132" s="4310"/>
      <c r="C132" s="4310"/>
      <c r="D132" s="4310"/>
      <c r="E132" s="4310"/>
      <c r="F132" s="4311"/>
      <c r="G132" s="408"/>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6"/>
    </row>
    <row r="133" spans="1:50" ht="52.5" customHeight="1" x14ac:dyDescent="0.15">
      <c r="A133" s="4309"/>
      <c r="B133" s="4310"/>
      <c r="C133" s="4310"/>
      <c r="D133" s="4310"/>
      <c r="E133" s="4310"/>
      <c r="F133" s="4311"/>
      <c r="G133" s="408"/>
      <c r="H133" s="15" t="s">
        <v>3472</v>
      </c>
      <c r="I133" s="15"/>
      <c r="J133" s="15"/>
      <c r="K133" s="15"/>
      <c r="L133" s="15"/>
      <c r="M133" s="15"/>
      <c r="N133" s="15"/>
      <c r="O133" s="15"/>
      <c r="P133" s="15"/>
      <c r="Q133" s="15"/>
      <c r="R133" s="15"/>
      <c r="S133" s="15"/>
      <c r="T133" s="15"/>
      <c r="U133" s="15"/>
      <c r="V133" s="15"/>
      <c r="W133" s="15"/>
      <c r="X133" s="15"/>
      <c r="Y133" s="15"/>
      <c r="Z133" s="15"/>
      <c r="AA133" s="15"/>
      <c r="AB133" s="15"/>
      <c r="AC133" s="15" t="s">
        <v>311</v>
      </c>
      <c r="AD133" s="15"/>
      <c r="AE133" s="15"/>
      <c r="AF133" s="15"/>
      <c r="AG133" s="15"/>
      <c r="AH133" s="15"/>
      <c r="AI133" s="15"/>
      <c r="AJ133" s="15"/>
      <c r="AK133" s="15"/>
      <c r="AL133" s="15"/>
      <c r="AM133" s="15"/>
      <c r="AN133" s="15"/>
      <c r="AO133" s="15"/>
      <c r="AP133" s="15"/>
      <c r="AQ133" s="15"/>
      <c r="AR133" s="15"/>
      <c r="AS133" s="15"/>
      <c r="AT133" s="15"/>
      <c r="AU133" s="15"/>
      <c r="AV133" s="15"/>
      <c r="AW133" s="15"/>
      <c r="AX133" s="16"/>
    </row>
    <row r="134" spans="1:50" ht="52.5" customHeight="1" x14ac:dyDescent="0.15">
      <c r="A134" s="4309"/>
      <c r="B134" s="4310"/>
      <c r="C134" s="4310"/>
      <c r="D134" s="4310"/>
      <c r="E134" s="4310"/>
      <c r="F134" s="4311"/>
      <c r="G134" s="408"/>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6"/>
    </row>
    <row r="135" spans="1:50" ht="52.5" customHeight="1" x14ac:dyDescent="0.15">
      <c r="A135" s="4309"/>
      <c r="B135" s="4310"/>
      <c r="C135" s="4310"/>
      <c r="D135" s="4310"/>
      <c r="E135" s="4310"/>
      <c r="F135" s="4311"/>
      <c r="G135" s="408"/>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6"/>
    </row>
    <row r="136" spans="1:50" ht="52.5" customHeight="1" x14ac:dyDescent="0.15">
      <c r="A136" s="4309"/>
      <c r="B136" s="4310"/>
      <c r="C136" s="4310"/>
      <c r="D136" s="4310"/>
      <c r="E136" s="4310"/>
      <c r="F136" s="4311"/>
      <c r="G136" s="408"/>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6"/>
    </row>
    <row r="137" spans="1:50" ht="52.5" customHeight="1" x14ac:dyDescent="0.15">
      <c r="A137" s="4309"/>
      <c r="B137" s="4310"/>
      <c r="C137" s="4310"/>
      <c r="D137" s="4310"/>
      <c r="E137" s="4310"/>
      <c r="F137" s="4311"/>
      <c r="G137" s="408"/>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6"/>
    </row>
    <row r="138" spans="1:50" ht="52.5" customHeight="1" x14ac:dyDescent="0.15">
      <c r="A138" s="4309"/>
      <c r="B138" s="4310"/>
      <c r="C138" s="4310"/>
      <c r="D138" s="4310"/>
      <c r="E138" s="4310"/>
      <c r="F138" s="4311"/>
      <c r="G138" s="408"/>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6"/>
    </row>
    <row r="139" spans="1:50" ht="52.5" customHeight="1" x14ac:dyDescent="0.15">
      <c r="A139" s="4309"/>
      <c r="B139" s="4310"/>
      <c r="C139" s="4310"/>
      <c r="D139" s="4310"/>
      <c r="E139" s="4310"/>
      <c r="F139" s="4311"/>
      <c r="G139" s="408"/>
      <c r="H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6"/>
    </row>
    <row r="140" spans="1:50" ht="52.5" customHeight="1" x14ac:dyDescent="0.15">
      <c r="A140" s="4309"/>
      <c r="B140" s="4310"/>
      <c r="C140" s="4310"/>
      <c r="D140" s="4310"/>
      <c r="E140" s="4310"/>
      <c r="F140" s="4311"/>
      <c r="G140" s="408"/>
      <c r="I140" s="15" t="s">
        <v>3471</v>
      </c>
      <c r="J140" s="15"/>
      <c r="K140" s="15"/>
      <c r="L140" s="15"/>
      <c r="M140" s="15"/>
      <c r="N140" s="15"/>
      <c r="O140" s="15"/>
      <c r="P140" s="15"/>
      <c r="Q140" s="15"/>
      <c r="R140" s="15"/>
      <c r="S140" s="15"/>
      <c r="T140" s="15"/>
      <c r="U140" s="15"/>
      <c r="V140" s="15"/>
      <c r="W140" s="15"/>
      <c r="X140" s="15"/>
      <c r="Y140" s="15"/>
      <c r="Z140" s="15"/>
      <c r="AA140" s="15"/>
      <c r="AB140" s="15"/>
      <c r="AC140" s="15"/>
      <c r="AD140" s="15" t="s">
        <v>320</v>
      </c>
      <c r="AE140" s="15"/>
      <c r="AF140" s="15"/>
      <c r="AG140" s="15"/>
      <c r="AH140" s="15"/>
      <c r="AI140" s="15"/>
      <c r="AJ140" s="15"/>
      <c r="AK140" s="15"/>
      <c r="AL140" s="15"/>
      <c r="AM140" s="15"/>
      <c r="AN140" s="15"/>
      <c r="AO140" s="15"/>
      <c r="AP140" s="15"/>
      <c r="AQ140" s="15"/>
      <c r="AR140" s="15"/>
      <c r="AS140" s="15"/>
      <c r="AT140" s="15"/>
      <c r="AU140" s="15"/>
      <c r="AV140" s="15"/>
      <c r="AW140" s="15"/>
      <c r="AX140" s="16"/>
    </row>
    <row r="141" spans="1:50" ht="42.6" customHeight="1" x14ac:dyDescent="0.15">
      <c r="A141" s="4309"/>
      <c r="B141" s="4310"/>
      <c r="C141" s="4310"/>
      <c r="D141" s="4310"/>
      <c r="E141" s="4310"/>
      <c r="F141" s="4311"/>
      <c r="G141" s="408"/>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6"/>
    </row>
    <row r="142" spans="1:50" ht="52.5" customHeight="1" x14ac:dyDescent="0.15">
      <c r="A142" s="4309"/>
      <c r="B142" s="4310"/>
      <c r="C142" s="4310"/>
      <c r="D142" s="4310"/>
      <c r="E142" s="4310"/>
      <c r="F142" s="4311"/>
      <c r="G142" s="408"/>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6"/>
    </row>
    <row r="143" spans="1:50" ht="52.5" customHeight="1" x14ac:dyDescent="0.15">
      <c r="A143" s="4309"/>
      <c r="B143" s="4310"/>
      <c r="C143" s="4310"/>
      <c r="D143" s="4310"/>
      <c r="E143" s="4310"/>
      <c r="F143" s="4311"/>
      <c r="G143" s="408"/>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6"/>
    </row>
    <row r="144" spans="1:50" ht="52.5" customHeight="1" x14ac:dyDescent="0.15">
      <c r="A144" s="4309"/>
      <c r="B144" s="4310"/>
      <c r="C144" s="4310"/>
      <c r="D144" s="4310"/>
      <c r="E144" s="4310"/>
      <c r="F144" s="4311"/>
      <c r="G144" s="408"/>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6"/>
    </row>
    <row r="145" spans="1:50" ht="52.5" customHeight="1" x14ac:dyDescent="0.15">
      <c r="A145" s="4309"/>
      <c r="B145" s="4310"/>
      <c r="C145" s="4310"/>
      <c r="D145" s="4310"/>
      <c r="E145" s="4310"/>
      <c r="F145" s="4311"/>
      <c r="G145" s="408"/>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6"/>
    </row>
    <row r="146" spans="1:50" ht="52.5" customHeight="1" x14ac:dyDescent="0.15">
      <c r="A146" s="4309"/>
      <c r="B146" s="4310"/>
      <c r="C146" s="4310"/>
      <c r="D146" s="4310"/>
      <c r="E146" s="4310"/>
      <c r="F146" s="4311"/>
      <c r="G146" s="408"/>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6"/>
    </row>
    <row r="147" spans="1:50" ht="47.85" customHeight="1" x14ac:dyDescent="0.15">
      <c r="A147" s="4309"/>
      <c r="B147" s="4310"/>
      <c r="C147" s="4310"/>
      <c r="D147" s="4310"/>
      <c r="E147" s="4310"/>
      <c r="F147" s="4311"/>
      <c r="G147" s="408"/>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6"/>
    </row>
    <row r="148" spans="1:50" ht="14.25" thickBot="1" x14ac:dyDescent="0.2">
      <c r="A148" s="4312"/>
      <c r="B148" s="4313"/>
      <c r="C148" s="4313"/>
      <c r="D148" s="4313"/>
      <c r="E148" s="4313"/>
      <c r="F148" s="4314"/>
      <c r="G148" s="17" t="s">
        <v>3465</v>
      </c>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9"/>
    </row>
    <row r="149" spans="1:50" x14ac:dyDescent="0.15">
      <c r="A149" s="21"/>
      <c r="B149" s="21"/>
      <c r="C149" s="21"/>
      <c r="D149" s="21"/>
      <c r="E149" s="21"/>
      <c r="F149" s="21"/>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row>
    <row r="150" spans="1:50" ht="14.25" customHeight="1" thickBot="1" x14ac:dyDescent="0.2">
      <c r="A150" s="22"/>
      <c r="B150" s="22"/>
      <c r="C150" s="22"/>
      <c r="D150" s="22"/>
      <c r="E150" s="22"/>
      <c r="F150" s="22"/>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row>
    <row r="151" spans="1:50" ht="15" customHeight="1" x14ac:dyDescent="0.15">
      <c r="A151" s="4306" t="s">
        <v>3470</v>
      </c>
      <c r="B151" s="4307"/>
      <c r="C151" s="4307"/>
      <c r="D151" s="4307"/>
      <c r="E151" s="4307"/>
      <c r="F151" s="4308"/>
      <c r="G151" s="407" t="s">
        <v>133</v>
      </c>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3"/>
    </row>
    <row r="152" spans="1:50" ht="38.65" customHeight="1" x14ac:dyDescent="0.15">
      <c r="A152" s="4309"/>
      <c r="B152" s="4310"/>
      <c r="C152" s="4310"/>
      <c r="D152" s="4310"/>
      <c r="E152" s="4310"/>
      <c r="F152" s="4311"/>
      <c r="G152" s="408"/>
      <c r="H152" s="15" t="s">
        <v>3469</v>
      </c>
      <c r="I152" s="15"/>
      <c r="J152" s="15"/>
      <c r="K152" s="15"/>
      <c r="L152" s="15"/>
      <c r="M152" s="15"/>
      <c r="N152" s="15"/>
      <c r="O152" s="15"/>
      <c r="P152" s="15"/>
      <c r="Q152" s="15"/>
      <c r="R152" s="15"/>
      <c r="S152" s="15"/>
      <c r="T152" s="15"/>
      <c r="U152" s="15"/>
      <c r="V152" s="15"/>
      <c r="W152" s="15"/>
      <c r="X152" s="15"/>
      <c r="Y152" s="15"/>
      <c r="Z152" s="15"/>
      <c r="AA152" s="15"/>
      <c r="AB152" s="15"/>
      <c r="AC152" s="15" t="s">
        <v>328</v>
      </c>
      <c r="AD152" s="15"/>
      <c r="AE152" s="15"/>
      <c r="AF152" s="15"/>
      <c r="AG152" s="15"/>
      <c r="AH152" s="15"/>
      <c r="AI152" s="15"/>
      <c r="AJ152" s="15"/>
      <c r="AK152" s="15"/>
      <c r="AL152" s="15"/>
      <c r="AM152" s="15"/>
      <c r="AN152" s="15"/>
      <c r="AO152" s="15"/>
      <c r="AP152" s="15"/>
      <c r="AQ152" s="15"/>
      <c r="AR152" s="15"/>
      <c r="AS152" s="15"/>
      <c r="AT152" s="15"/>
      <c r="AU152" s="15"/>
      <c r="AV152" s="15"/>
      <c r="AW152" s="15"/>
      <c r="AX152" s="16"/>
    </row>
    <row r="153" spans="1:50" ht="41.25" customHeight="1" x14ac:dyDescent="0.15">
      <c r="A153" s="4309"/>
      <c r="B153" s="4310"/>
      <c r="C153" s="4310"/>
      <c r="D153" s="4310"/>
      <c r="E153" s="4310"/>
      <c r="F153" s="4311"/>
      <c r="G153" s="408"/>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6"/>
    </row>
    <row r="154" spans="1:50" ht="52.35" customHeight="1" x14ac:dyDescent="0.15">
      <c r="A154" s="4309"/>
      <c r="B154" s="4310"/>
      <c r="C154" s="4310"/>
      <c r="D154" s="4310"/>
      <c r="E154" s="4310"/>
      <c r="F154" s="4311"/>
      <c r="G154" s="408"/>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6"/>
    </row>
    <row r="155" spans="1:50" ht="52.35" customHeight="1" x14ac:dyDescent="0.15">
      <c r="A155" s="4309"/>
      <c r="B155" s="4310"/>
      <c r="C155" s="4310"/>
      <c r="D155" s="4310"/>
      <c r="E155" s="4310"/>
      <c r="F155" s="4311"/>
      <c r="G155" s="408"/>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6"/>
    </row>
    <row r="156" spans="1:50" ht="52.35" customHeight="1" x14ac:dyDescent="0.15">
      <c r="A156" s="4309"/>
      <c r="B156" s="4310"/>
      <c r="C156" s="4310"/>
      <c r="D156" s="4310"/>
      <c r="E156" s="4310"/>
      <c r="F156" s="4311"/>
      <c r="G156" s="408"/>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6"/>
    </row>
    <row r="157" spans="1:50" ht="41.25" customHeight="1" x14ac:dyDescent="0.15">
      <c r="A157" s="4309"/>
      <c r="B157" s="4310"/>
      <c r="C157" s="4310"/>
      <c r="D157" s="4310"/>
      <c r="E157" s="4310"/>
      <c r="F157" s="4311"/>
      <c r="G157" s="408"/>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6"/>
    </row>
    <row r="158" spans="1:50" ht="52.5" customHeight="1" x14ac:dyDescent="0.15">
      <c r="A158" s="4309"/>
      <c r="B158" s="4310"/>
      <c r="C158" s="4310"/>
      <c r="D158" s="4310"/>
      <c r="E158" s="4310"/>
      <c r="F158" s="4311"/>
      <c r="G158" s="408"/>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6"/>
    </row>
    <row r="159" spans="1:50" ht="52.5" customHeight="1" x14ac:dyDescent="0.15">
      <c r="A159" s="4309"/>
      <c r="B159" s="4310"/>
      <c r="C159" s="4310"/>
      <c r="D159" s="4310"/>
      <c r="E159" s="4310"/>
      <c r="F159" s="4311"/>
      <c r="G159" s="408"/>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6"/>
    </row>
    <row r="160" spans="1:50" ht="52.5" customHeight="1" x14ac:dyDescent="0.15">
      <c r="A160" s="4309"/>
      <c r="B160" s="4310"/>
      <c r="C160" s="4310"/>
      <c r="D160" s="4310"/>
      <c r="E160" s="4310"/>
      <c r="F160" s="4311"/>
      <c r="G160" s="408"/>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6"/>
    </row>
    <row r="161" spans="1:50" ht="52.5" customHeight="1" x14ac:dyDescent="0.15">
      <c r="A161" s="4309"/>
      <c r="B161" s="4310"/>
      <c r="C161" s="4310"/>
      <c r="D161" s="4310"/>
      <c r="E161" s="4310"/>
      <c r="F161" s="4311"/>
      <c r="G161" s="408"/>
      <c r="H161" s="15" t="s">
        <v>3468</v>
      </c>
      <c r="I161" s="15"/>
      <c r="J161" s="15"/>
      <c r="K161" s="15"/>
      <c r="L161" s="15"/>
      <c r="M161" s="15"/>
      <c r="N161" s="15"/>
      <c r="O161" s="15"/>
      <c r="P161" s="15"/>
      <c r="Q161" s="15"/>
      <c r="R161" s="15"/>
      <c r="S161" s="15"/>
      <c r="T161" s="15"/>
      <c r="U161" s="15"/>
      <c r="V161" s="15"/>
      <c r="W161" s="15"/>
      <c r="X161" s="15"/>
      <c r="Y161" s="15"/>
      <c r="Z161" s="15"/>
      <c r="AA161" s="15"/>
      <c r="AB161" s="15"/>
      <c r="AC161" s="15" t="s">
        <v>3467</v>
      </c>
      <c r="AD161" s="15"/>
      <c r="AE161" s="15"/>
      <c r="AF161" s="15"/>
      <c r="AG161" s="15"/>
      <c r="AH161" s="15"/>
      <c r="AI161" s="15"/>
      <c r="AJ161" s="15"/>
      <c r="AK161" s="15"/>
      <c r="AL161" s="15"/>
      <c r="AM161" s="15"/>
      <c r="AN161" s="15"/>
      <c r="AO161" s="15"/>
      <c r="AP161" s="15"/>
      <c r="AQ161" s="15"/>
      <c r="AR161" s="15"/>
      <c r="AS161" s="15"/>
      <c r="AT161" s="15"/>
      <c r="AU161" s="15"/>
      <c r="AV161" s="15"/>
      <c r="AW161" s="15"/>
      <c r="AX161" s="16"/>
    </row>
    <row r="162" spans="1:50" ht="52.5" customHeight="1" x14ac:dyDescent="0.15">
      <c r="A162" s="4309"/>
      <c r="B162" s="4310"/>
      <c r="C162" s="4310"/>
      <c r="D162" s="4310"/>
      <c r="E162" s="4310"/>
      <c r="F162" s="4311"/>
      <c r="G162" s="408"/>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6"/>
    </row>
    <row r="163" spans="1:50" ht="52.5" customHeight="1" x14ac:dyDescent="0.15">
      <c r="A163" s="4309"/>
      <c r="B163" s="4310"/>
      <c r="C163" s="4310"/>
      <c r="D163" s="4310"/>
      <c r="E163" s="4310"/>
      <c r="F163" s="4311"/>
      <c r="G163" s="408"/>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6"/>
    </row>
    <row r="164" spans="1:50" ht="52.5" customHeight="1" x14ac:dyDescent="0.15">
      <c r="A164" s="4309"/>
      <c r="B164" s="4310"/>
      <c r="C164" s="4310"/>
      <c r="D164" s="4310"/>
      <c r="E164" s="4310"/>
      <c r="F164" s="4311"/>
      <c r="G164" s="408"/>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6"/>
    </row>
    <row r="165" spans="1:50" ht="52.5" customHeight="1" x14ac:dyDescent="0.15">
      <c r="A165" s="4309"/>
      <c r="B165" s="4310"/>
      <c r="C165" s="4310"/>
      <c r="D165" s="4310"/>
      <c r="E165" s="4310"/>
      <c r="F165" s="4311"/>
      <c r="G165" s="408"/>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6"/>
    </row>
    <row r="166" spans="1:50" ht="42.6" customHeight="1" x14ac:dyDescent="0.15">
      <c r="A166" s="4309"/>
      <c r="B166" s="4310"/>
      <c r="C166" s="4310"/>
      <c r="D166" s="4310"/>
      <c r="E166" s="4310"/>
      <c r="F166" s="4311"/>
      <c r="G166" s="408"/>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6"/>
    </row>
    <row r="167" spans="1:50" ht="52.5" customHeight="1" x14ac:dyDescent="0.15">
      <c r="A167" s="4309"/>
      <c r="B167" s="4310"/>
      <c r="C167" s="4310"/>
      <c r="D167" s="4310"/>
      <c r="E167" s="4310"/>
      <c r="F167" s="4311"/>
      <c r="G167" s="408"/>
      <c r="H167" s="15"/>
      <c r="I167" s="15" t="s">
        <v>3466</v>
      </c>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6"/>
    </row>
    <row r="168" spans="1:50" ht="52.5" customHeight="1" x14ac:dyDescent="0.15">
      <c r="A168" s="4309"/>
      <c r="B168" s="4310"/>
      <c r="C168" s="4310"/>
      <c r="D168" s="4310"/>
      <c r="E168" s="4310"/>
      <c r="F168" s="4311"/>
      <c r="G168" s="408"/>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6"/>
    </row>
    <row r="169" spans="1:50" ht="52.5" customHeight="1" x14ac:dyDescent="0.15">
      <c r="A169" s="4309"/>
      <c r="B169" s="4310"/>
      <c r="C169" s="4310"/>
      <c r="D169" s="4310"/>
      <c r="E169" s="4310"/>
      <c r="F169" s="4311"/>
      <c r="G169" s="408"/>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6"/>
    </row>
    <row r="170" spans="1:50" ht="52.5" customHeight="1" x14ac:dyDescent="0.15">
      <c r="A170" s="4309"/>
      <c r="B170" s="4310"/>
      <c r="C170" s="4310"/>
      <c r="D170" s="4310"/>
      <c r="E170" s="4310"/>
      <c r="F170" s="4311"/>
      <c r="G170" s="408"/>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6"/>
    </row>
    <row r="171" spans="1:50" ht="52.5" customHeight="1" x14ac:dyDescent="0.15">
      <c r="A171" s="4309"/>
      <c r="B171" s="4310"/>
      <c r="C171" s="4310"/>
      <c r="D171" s="4310"/>
      <c r="E171" s="4310"/>
      <c r="F171" s="4311"/>
      <c r="G171" s="408"/>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6"/>
    </row>
    <row r="172" spans="1:50" ht="52.5" customHeight="1" x14ac:dyDescent="0.15">
      <c r="A172" s="4309"/>
      <c r="B172" s="4310"/>
      <c r="C172" s="4310"/>
      <c r="D172" s="4310"/>
      <c r="E172" s="4310"/>
      <c r="F172" s="4311"/>
      <c r="G172" s="408"/>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6"/>
    </row>
    <row r="173" spans="1:50" ht="47.85" customHeight="1" x14ac:dyDescent="0.15">
      <c r="A173" s="4309"/>
      <c r="B173" s="4310"/>
      <c r="C173" s="4310"/>
      <c r="D173" s="4310"/>
      <c r="E173" s="4310"/>
      <c r="F173" s="4311"/>
      <c r="G173" s="408"/>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6"/>
    </row>
    <row r="174" spans="1:50" ht="14.25" thickBot="1" x14ac:dyDescent="0.2">
      <c r="A174" s="4312"/>
      <c r="B174" s="4313"/>
      <c r="C174" s="4313"/>
      <c r="D174" s="4313"/>
      <c r="E174" s="4313"/>
      <c r="F174" s="4314"/>
      <c r="G174" s="17" t="s">
        <v>3465</v>
      </c>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9"/>
    </row>
    <row r="175" spans="1:50" s="3" customFormat="1" x14ac:dyDescent="0.15">
      <c r="A175" s="64"/>
      <c r="B175" s="64"/>
      <c r="C175" s="64"/>
      <c r="D175" s="64"/>
      <c r="E175" s="64"/>
      <c r="F175" s="64"/>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row>
    <row r="176" spans="1:50" s="3" customFormat="1" ht="14.25" thickBot="1" x14ac:dyDescent="0.2">
      <c r="A176" s="403"/>
      <c r="B176" s="403"/>
      <c r="C176" s="403"/>
      <c r="D176" s="403"/>
      <c r="E176" s="403"/>
      <c r="F176" s="403"/>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row>
    <row r="177" spans="1:50" ht="22.5" customHeight="1" x14ac:dyDescent="0.15">
      <c r="A177" s="768" t="s">
        <v>134</v>
      </c>
      <c r="B177" s="769"/>
      <c r="C177" s="769"/>
      <c r="D177" s="769"/>
      <c r="E177" s="769"/>
      <c r="F177" s="770"/>
      <c r="G177" s="723" t="s">
        <v>135</v>
      </c>
      <c r="H177" s="751"/>
      <c r="I177" s="751"/>
      <c r="J177" s="751"/>
      <c r="K177" s="751"/>
      <c r="L177" s="751"/>
      <c r="M177" s="751"/>
      <c r="N177" s="751"/>
      <c r="O177" s="751"/>
      <c r="P177" s="751"/>
      <c r="Q177" s="751"/>
      <c r="R177" s="751"/>
      <c r="S177" s="751"/>
      <c r="T177" s="751"/>
      <c r="U177" s="751"/>
      <c r="V177" s="751"/>
      <c r="W177" s="751"/>
      <c r="X177" s="751"/>
      <c r="Y177" s="751"/>
      <c r="Z177" s="751"/>
      <c r="AA177" s="751"/>
      <c r="AB177" s="777"/>
      <c r="AC177" s="723" t="s">
        <v>3464</v>
      </c>
      <c r="AD177" s="751"/>
      <c r="AE177" s="751"/>
      <c r="AF177" s="751"/>
      <c r="AG177" s="751"/>
      <c r="AH177" s="751"/>
      <c r="AI177" s="751"/>
      <c r="AJ177" s="751"/>
      <c r="AK177" s="751"/>
      <c r="AL177" s="751"/>
      <c r="AM177" s="751"/>
      <c r="AN177" s="751"/>
      <c r="AO177" s="751"/>
      <c r="AP177" s="751"/>
      <c r="AQ177" s="751"/>
      <c r="AR177" s="751"/>
      <c r="AS177" s="751"/>
      <c r="AT177" s="751"/>
      <c r="AU177" s="751"/>
      <c r="AV177" s="751"/>
      <c r="AW177" s="751"/>
      <c r="AX177" s="752"/>
    </row>
    <row r="178" spans="1:50" ht="22.5" customHeight="1" x14ac:dyDescent="0.15">
      <c r="A178" s="771"/>
      <c r="B178" s="772"/>
      <c r="C178" s="772"/>
      <c r="D178" s="772"/>
      <c r="E178" s="772"/>
      <c r="F178" s="773"/>
      <c r="G178" s="731" t="s">
        <v>91</v>
      </c>
      <c r="H178" s="732"/>
      <c r="I178" s="732"/>
      <c r="J178" s="732"/>
      <c r="K178" s="732"/>
      <c r="L178" s="474" t="s">
        <v>136</v>
      </c>
      <c r="M178" s="627"/>
      <c r="N178" s="627"/>
      <c r="O178" s="627"/>
      <c r="P178" s="627"/>
      <c r="Q178" s="627"/>
      <c r="R178" s="627"/>
      <c r="S178" s="627"/>
      <c r="T178" s="627"/>
      <c r="U178" s="627"/>
      <c r="V178" s="627"/>
      <c r="W178" s="627"/>
      <c r="X178" s="637"/>
      <c r="Y178" s="728" t="s">
        <v>137</v>
      </c>
      <c r="Z178" s="733"/>
      <c r="AA178" s="733"/>
      <c r="AB178" s="756"/>
      <c r="AC178" s="731" t="s">
        <v>91</v>
      </c>
      <c r="AD178" s="732"/>
      <c r="AE178" s="732"/>
      <c r="AF178" s="732"/>
      <c r="AG178" s="732"/>
      <c r="AH178" s="474" t="s">
        <v>136</v>
      </c>
      <c r="AI178" s="627"/>
      <c r="AJ178" s="627"/>
      <c r="AK178" s="627"/>
      <c r="AL178" s="627"/>
      <c r="AM178" s="627"/>
      <c r="AN178" s="627"/>
      <c r="AO178" s="627"/>
      <c r="AP178" s="627"/>
      <c r="AQ178" s="627"/>
      <c r="AR178" s="627"/>
      <c r="AS178" s="627"/>
      <c r="AT178" s="637"/>
      <c r="AU178" s="728" t="s">
        <v>137</v>
      </c>
      <c r="AV178" s="733"/>
      <c r="AW178" s="733"/>
      <c r="AX178" s="734"/>
    </row>
    <row r="179" spans="1:50" ht="22.5" customHeight="1" x14ac:dyDescent="0.15">
      <c r="A179" s="771"/>
      <c r="B179" s="772"/>
      <c r="C179" s="772"/>
      <c r="D179" s="772"/>
      <c r="E179" s="772"/>
      <c r="F179" s="773"/>
      <c r="G179" s="4135" t="s">
        <v>138</v>
      </c>
      <c r="H179" s="4136"/>
      <c r="I179" s="4136"/>
      <c r="J179" s="4136"/>
      <c r="K179" s="4137"/>
      <c r="L179" s="4129" t="s">
        <v>139</v>
      </c>
      <c r="M179" s="4130"/>
      <c r="N179" s="4130"/>
      <c r="O179" s="4130"/>
      <c r="P179" s="4130"/>
      <c r="Q179" s="4130"/>
      <c r="R179" s="4130"/>
      <c r="S179" s="4130"/>
      <c r="T179" s="4130"/>
      <c r="U179" s="4130"/>
      <c r="V179" s="4130"/>
      <c r="W179" s="4130"/>
      <c r="X179" s="4131"/>
      <c r="Y179" s="4138">
        <v>5.2</v>
      </c>
      <c r="Z179" s="4139"/>
      <c r="AA179" s="4139"/>
      <c r="AB179" s="4140"/>
      <c r="AC179" s="714" t="s">
        <v>140</v>
      </c>
      <c r="AD179" s="715"/>
      <c r="AE179" s="715"/>
      <c r="AF179" s="715"/>
      <c r="AG179" s="716"/>
      <c r="AH179" s="717" t="s">
        <v>141</v>
      </c>
      <c r="AI179" s="718"/>
      <c r="AJ179" s="718"/>
      <c r="AK179" s="718"/>
      <c r="AL179" s="718"/>
      <c r="AM179" s="718"/>
      <c r="AN179" s="718"/>
      <c r="AO179" s="718"/>
      <c r="AP179" s="718"/>
      <c r="AQ179" s="718"/>
      <c r="AR179" s="718"/>
      <c r="AS179" s="718"/>
      <c r="AT179" s="719"/>
      <c r="AU179" s="748">
        <v>0.7</v>
      </c>
      <c r="AV179" s="749"/>
      <c r="AW179" s="749"/>
      <c r="AX179" s="750"/>
    </row>
    <row r="180" spans="1:50" ht="22.5" customHeight="1" x14ac:dyDescent="0.15">
      <c r="A180" s="771"/>
      <c r="B180" s="772"/>
      <c r="C180" s="772"/>
      <c r="D180" s="772"/>
      <c r="E180" s="772"/>
      <c r="F180" s="773"/>
      <c r="G180" s="4126" t="s">
        <v>138</v>
      </c>
      <c r="H180" s="4127"/>
      <c r="I180" s="4127"/>
      <c r="J180" s="4127"/>
      <c r="K180" s="4128"/>
      <c r="L180" s="4129" t="s">
        <v>142</v>
      </c>
      <c r="M180" s="4130"/>
      <c r="N180" s="4130"/>
      <c r="O180" s="4130"/>
      <c r="P180" s="4130"/>
      <c r="Q180" s="4130"/>
      <c r="R180" s="4130"/>
      <c r="S180" s="4130"/>
      <c r="T180" s="4130"/>
      <c r="U180" s="4130"/>
      <c r="V180" s="4130"/>
      <c r="W180" s="4130"/>
      <c r="X180" s="4131"/>
      <c r="Y180" s="4132">
        <v>35.6</v>
      </c>
      <c r="Z180" s="4133"/>
      <c r="AA180" s="4133"/>
      <c r="AB180" s="4134"/>
      <c r="AC180" s="707" t="s">
        <v>35</v>
      </c>
      <c r="AD180" s="627"/>
      <c r="AE180" s="627"/>
      <c r="AF180" s="627"/>
      <c r="AG180" s="627"/>
      <c r="AH180" s="742"/>
      <c r="AI180" s="743"/>
      <c r="AJ180" s="743"/>
      <c r="AK180" s="743"/>
      <c r="AL180" s="743"/>
      <c r="AM180" s="743"/>
      <c r="AN180" s="743"/>
      <c r="AO180" s="743"/>
      <c r="AP180" s="743"/>
      <c r="AQ180" s="743"/>
      <c r="AR180" s="743"/>
      <c r="AS180" s="743"/>
      <c r="AT180" s="744"/>
      <c r="AU180" s="711">
        <f>SUM(AU171:AX179)</f>
        <v>0.7</v>
      </c>
      <c r="AV180" s="712"/>
      <c r="AW180" s="712"/>
      <c r="AX180" s="737"/>
    </row>
    <row r="181" spans="1:50" ht="22.5" customHeight="1" x14ac:dyDescent="0.15">
      <c r="A181" s="771"/>
      <c r="B181" s="772"/>
      <c r="C181" s="772"/>
      <c r="D181" s="772"/>
      <c r="E181" s="772"/>
      <c r="F181" s="773"/>
      <c r="G181" s="707" t="s">
        <v>35</v>
      </c>
      <c r="H181" s="627"/>
      <c r="I181" s="627"/>
      <c r="J181" s="627"/>
      <c r="K181" s="627"/>
      <c r="L181" s="742"/>
      <c r="M181" s="743"/>
      <c r="N181" s="743"/>
      <c r="O181" s="743"/>
      <c r="P181" s="743"/>
      <c r="Q181" s="743"/>
      <c r="R181" s="743"/>
      <c r="S181" s="743"/>
      <c r="T181" s="743"/>
      <c r="U181" s="743"/>
      <c r="V181" s="743"/>
      <c r="W181" s="743"/>
      <c r="X181" s="744"/>
      <c r="Y181" s="711">
        <f>SUM(Y172:AB180)</f>
        <v>40.800000000000004</v>
      </c>
      <c r="Z181" s="712"/>
      <c r="AA181" s="712"/>
      <c r="AB181" s="713"/>
      <c r="AC181" s="739" t="s">
        <v>143</v>
      </c>
      <c r="AD181" s="740"/>
      <c r="AE181" s="740"/>
      <c r="AF181" s="740"/>
      <c r="AG181" s="740"/>
      <c r="AH181" s="740"/>
      <c r="AI181" s="740"/>
      <c r="AJ181" s="740"/>
      <c r="AK181" s="740"/>
      <c r="AL181" s="740"/>
      <c r="AM181" s="740"/>
      <c r="AN181" s="740"/>
      <c r="AO181" s="740"/>
      <c r="AP181" s="740"/>
      <c r="AQ181" s="740"/>
      <c r="AR181" s="740"/>
      <c r="AS181" s="740"/>
      <c r="AT181" s="740"/>
      <c r="AU181" s="740"/>
      <c r="AV181" s="740"/>
      <c r="AW181" s="740"/>
      <c r="AX181" s="741"/>
    </row>
    <row r="182" spans="1:50" ht="22.5" customHeight="1" x14ac:dyDescent="0.15">
      <c r="A182" s="771"/>
      <c r="B182" s="772"/>
      <c r="C182" s="772"/>
      <c r="D182" s="772"/>
      <c r="E182" s="772"/>
      <c r="F182" s="773"/>
      <c r="G182" s="739" t="s">
        <v>144</v>
      </c>
      <c r="H182" s="740"/>
      <c r="I182" s="740"/>
      <c r="J182" s="740"/>
      <c r="K182" s="740"/>
      <c r="L182" s="740"/>
      <c r="M182" s="740"/>
      <c r="N182" s="740"/>
      <c r="O182" s="740"/>
      <c r="P182" s="740"/>
      <c r="Q182" s="740"/>
      <c r="R182" s="740"/>
      <c r="S182" s="740"/>
      <c r="T182" s="740"/>
      <c r="U182" s="740"/>
      <c r="V182" s="740"/>
      <c r="W182" s="740"/>
      <c r="X182" s="740"/>
      <c r="Y182" s="740"/>
      <c r="Z182" s="740"/>
      <c r="AA182" s="740"/>
      <c r="AB182" s="755"/>
      <c r="AC182" s="731" t="s">
        <v>91</v>
      </c>
      <c r="AD182" s="732"/>
      <c r="AE182" s="732"/>
      <c r="AF182" s="732"/>
      <c r="AG182" s="732"/>
      <c r="AH182" s="474" t="s">
        <v>136</v>
      </c>
      <c r="AI182" s="627"/>
      <c r="AJ182" s="627"/>
      <c r="AK182" s="627"/>
      <c r="AL182" s="627"/>
      <c r="AM182" s="627"/>
      <c r="AN182" s="627"/>
      <c r="AO182" s="627"/>
      <c r="AP182" s="627"/>
      <c r="AQ182" s="627"/>
      <c r="AR182" s="627"/>
      <c r="AS182" s="627"/>
      <c r="AT182" s="637"/>
      <c r="AU182" s="728" t="s">
        <v>137</v>
      </c>
      <c r="AV182" s="733"/>
      <c r="AW182" s="733"/>
      <c r="AX182" s="734"/>
    </row>
    <row r="183" spans="1:50" ht="22.5" customHeight="1" x14ac:dyDescent="0.15">
      <c r="A183" s="771"/>
      <c r="B183" s="772"/>
      <c r="C183" s="772"/>
      <c r="D183" s="772"/>
      <c r="E183" s="772"/>
      <c r="F183" s="773"/>
      <c r="G183" s="731" t="s">
        <v>91</v>
      </c>
      <c r="H183" s="732"/>
      <c r="I183" s="732"/>
      <c r="J183" s="732"/>
      <c r="K183" s="732"/>
      <c r="L183" s="474" t="s">
        <v>136</v>
      </c>
      <c r="M183" s="627"/>
      <c r="N183" s="627"/>
      <c r="O183" s="627"/>
      <c r="P183" s="627"/>
      <c r="Q183" s="627"/>
      <c r="R183" s="627"/>
      <c r="S183" s="627"/>
      <c r="T183" s="627"/>
      <c r="U183" s="627"/>
      <c r="V183" s="627"/>
      <c r="W183" s="627"/>
      <c r="X183" s="637"/>
      <c r="Y183" s="728" t="s">
        <v>137</v>
      </c>
      <c r="Z183" s="733"/>
      <c r="AA183" s="733"/>
      <c r="AB183" s="756"/>
      <c r="AC183" s="714" t="s">
        <v>145</v>
      </c>
      <c r="AD183" s="715"/>
      <c r="AE183" s="715"/>
      <c r="AF183" s="715"/>
      <c r="AG183" s="716"/>
      <c r="AH183" s="717" t="s">
        <v>146</v>
      </c>
      <c r="AI183" s="718"/>
      <c r="AJ183" s="718"/>
      <c r="AK183" s="718"/>
      <c r="AL183" s="718"/>
      <c r="AM183" s="718"/>
      <c r="AN183" s="718"/>
      <c r="AO183" s="718"/>
      <c r="AP183" s="718"/>
      <c r="AQ183" s="718"/>
      <c r="AR183" s="718"/>
      <c r="AS183" s="718"/>
      <c r="AT183" s="719"/>
      <c r="AU183" s="720">
        <v>7</v>
      </c>
      <c r="AV183" s="721"/>
      <c r="AW183" s="721"/>
      <c r="AX183" s="722"/>
    </row>
    <row r="184" spans="1:50" ht="22.5" customHeight="1" x14ac:dyDescent="0.15">
      <c r="A184" s="771"/>
      <c r="B184" s="772"/>
      <c r="C184" s="772"/>
      <c r="D184" s="772"/>
      <c r="E184" s="772"/>
      <c r="F184" s="773"/>
      <c r="G184" s="714" t="s">
        <v>147</v>
      </c>
      <c r="H184" s="715"/>
      <c r="I184" s="715"/>
      <c r="J184" s="715"/>
      <c r="K184" s="716"/>
      <c r="L184" s="717" t="s">
        <v>148</v>
      </c>
      <c r="M184" s="718"/>
      <c r="N184" s="718"/>
      <c r="O184" s="718"/>
      <c r="P184" s="718"/>
      <c r="Q184" s="718"/>
      <c r="R184" s="718"/>
      <c r="S184" s="718"/>
      <c r="T184" s="718"/>
      <c r="U184" s="718"/>
      <c r="V184" s="718"/>
      <c r="W184" s="718"/>
      <c r="X184" s="719"/>
      <c r="Y184" s="748">
        <v>4.9000000000000004</v>
      </c>
      <c r="Z184" s="749"/>
      <c r="AA184" s="749"/>
      <c r="AB184" s="3527"/>
      <c r="AC184" s="707" t="s">
        <v>35</v>
      </c>
      <c r="AD184" s="627"/>
      <c r="AE184" s="627"/>
      <c r="AF184" s="627"/>
      <c r="AG184" s="627"/>
      <c r="AH184" s="742"/>
      <c r="AI184" s="743"/>
      <c r="AJ184" s="743"/>
      <c r="AK184" s="743"/>
      <c r="AL184" s="743"/>
      <c r="AM184" s="743"/>
      <c r="AN184" s="743"/>
      <c r="AO184" s="743"/>
      <c r="AP184" s="743"/>
      <c r="AQ184" s="743"/>
      <c r="AR184" s="743"/>
      <c r="AS184" s="743"/>
      <c r="AT184" s="744"/>
      <c r="AU184" s="745">
        <f>SUM(AU175:AX183)</f>
        <v>8.4</v>
      </c>
      <c r="AV184" s="746"/>
      <c r="AW184" s="746"/>
      <c r="AX184" s="747"/>
    </row>
    <row r="185" spans="1:50" ht="22.5" customHeight="1" x14ac:dyDescent="0.15">
      <c r="A185" s="771"/>
      <c r="B185" s="772"/>
      <c r="C185" s="772"/>
      <c r="D185" s="772"/>
      <c r="E185" s="772"/>
      <c r="F185" s="773"/>
      <c r="G185" s="707" t="s">
        <v>35</v>
      </c>
      <c r="H185" s="627"/>
      <c r="I185" s="627"/>
      <c r="J185" s="627"/>
      <c r="K185" s="627"/>
      <c r="L185" s="742"/>
      <c r="M185" s="743"/>
      <c r="N185" s="743"/>
      <c r="O185" s="743"/>
      <c r="P185" s="743"/>
      <c r="Q185" s="743"/>
      <c r="R185" s="743"/>
      <c r="S185" s="743"/>
      <c r="T185" s="743"/>
      <c r="U185" s="743"/>
      <c r="V185" s="743"/>
      <c r="W185" s="743"/>
      <c r="X185" s="744"/>
      <c r="Y185" s="711">
        <f>SUM(Y177:AB184)</f>
        <v>86.500000000000014</v>
      </c>
      <c r="Z185" s="712"/>
      <c r="AA185" s="712"/>
      <c r="AB185" s="3209"/>
      <c r="AC185" s="4206" t="s">
        <v>149</v>
      </c>
      <c r="AD185" s="4207"/>
      <c r="AE185" s="4207"/>
      <c r="AF185" s="4207"/>
      <c r="AG185" s="4207"/>
      <c r="AH185" s="4207"/>
      <c r="AI185" s="4207"/>
      <c r="AJ185" s="4207"/>
      <c r="AK185" s="4207"/>
      <c r="AL185" s="4207"/>
      <c r="AM185" s="4207"/>
      <c r="AN185" s="4207"/>
      <c r="AO185" s="4207"/>
      <c r="AP185" s="4207"/>
      <c r="AQ185" s="4207"/>
      <c r="AR185" s="4207"/>
      <c r="AS185" s="4207"/>
      <c r="AT185" s="4207"/>
      <c r="AU185" s="4207"/>
      <c r="AV185" s="4207"/>
      <c r="AW185" s="4207"/>
      <c r="AX185" s="4208"/>
    </row>
    <row r="186" spans="1:50" ht="22.5" customHeight="1" x14ac:dyDescent="0.15">
      <c r="A186" s="771"/>
      <c r="B186" s="772"/>
      <c r="C186" s="772"/>
      <c r="D186" s="772"/>
      <c r="E186" s="772"/>
      <c r="F186" s="773"/>
      <c r="G186" s="739" t="s">
        <v>150</v>
      </c>
      <c r="H186" s="757"/>
      <c r="I186" s="757"/>
      <c r="J186" s="757"/>
      <c r="K186" s="757"/>
      <c r="L186" s="757"/>
      <c r="M186" s="757"/>
      <c r="N186" s="757"/>
      <c r="O186" s="757"/>
      <c r="P186" s="757"/>
      <c r="Q186" s="757"/>
      <c r="R186" s="757"/>
      <c r="S186" s="757"/>
      <c r="T186" s="757"/>
      <c r="U186" s="757"/>
      <c r="V186" s="757"/>
      <c r="W186" s="757"/>
      <c r="X186" s="757"/>
      <c r="Y186" s="757"/>
      <c r="Z186" s="757"/>
      <c r="AA186" s="757"/>
      <c r="AB186" s="1191"/>
      <c r="AC186" s="727" t="s">
        <v>91</v>
      </c>
      <c r="AD186" s="475"/>
      <c r="AE186" s="475"/>
      <c r="AF186" s="475"/>
      <c r="AG186" s="476"/>
      <c r="AH186" s="474" t="s">
        <v>136</v>
      </c>
      <c r="AI186" s="475"/>
      <c r="AJ186" s="475"/>
      <c r="AK186" s="475"/>
      <c r="AL186" s="475"/>
      <c r="AM186" s="475"/>
      <c r="AN186" s="475"/>
      <c r="AO186" s="475"/>
      <c r="AP186" s="475"/>
      <c r="AQ186" s="475"/>
      <c r="AR186" s="475"/>
      <c r="AS186" s="475"/>
      <c r="AT186" s="476"/>
      <c r="AU186" s="728" t="s">
        <v>137</v>
      </c>
      <c r="AV186" s="729"/>
      <c r="AW186" s="729"/>
      <c r="AX186" s="738"/>
    </row>
    <row r="187" spans="1:50" ht="22.5" customHeight="1" x14ac:dyDescent="0.15">
      <c r="A187" s="771"/>
      <c r="B187" s="772"/>
      <c r="C187" s="772"/>
      <c r="D187" s="772"/>
      <c r="E187" s="772"/>
      <c r="F187" s="773"/>
      <c r="G187" s="727" t="s">
        <v>91</v>
      </c>
      <c r="H187" s="475"/>
      <c r="I187" s="475"/>
      <c r="J187" s="475"/>
      <c r="K187" s="476"/>
      <c r="L187" s="474" t="s">
        <v>136</v>
      </c>
      <c r="M187" s="475"/>
      <c r="N187" s="475"/>
      <c r="O187" s="475"/>
      <c r="P187" s="475"/>
      <c r="Q187" s="475"/>
      <c r="R187" s="475"/>
      <c r="S187" s="475"/>
      <c r="T187" s="475"/>
      <c r="U187" s="475"/>
      <c r="V187" s="475"/>
      <c r="W187" s="475"/>
      <c r="X187" s="476"/>
      <c r="Y187" s="728" t="s">
        <v>137</v>
      </c>
      <c r="Z187" s="729"/>
      <c r="AA187" s="729"/>
      <c r="AB187" s="730"/>
      <c r="AC187" s="707" t="s">
        <v>151</v>
      </c>
      <c r="AD187" s="627"/>
      <c r="AE187" s="627"/>
      <c r="AF187" s="627"/>
      <c r="AG187" s="637"/>
      <c r="AH187" s="708" t="s">
        <v>152</v>
      </c>
      <c r="AI187" s="709"/>
      <c r="AJ187" s="709"/>
      <c r="AK187" s="709"/>
      <c r="AL187" s="709"/>
      <c r="AM187" s="709"/>
      <c r="AN187" s="709"/>
      <c r="AO187" s="709"/>
      <c r="AP187" s="709"/>
      <c r="AQ187" s="709"/>
      <c r="AR187" s="709"/>
      <c r="AS187" s="709"/>
      <c r="AT187" s="710"/>
      <c r="AU187" s="711">
        <v>5.2</v>
      </c>
      <c r="AV187" s="712"/>
      <c r="AW187" s="712"/>
      <c r="AX187" s="737"/>
    </row>
    <row r="188" spans="1:50" ht="22.5" customHeight="1" x14ac:dyDescent="0.15">
      <c r="A188" s="771"/>
      <c r="B188" s="772"/>
      <c r="C188" s="772"/>
      <c r="D188" s="772"/>
      <c r="E188" s="772"/>
      <c r="F188" s="773"/>
      <c r="G188" s="707" t="s">
        <v>35</v>
      </c>
      <c r="H188" s="627"/>
      <c r="I188" s="627"/>
      <c r="J188" s="627"/>
      <c r="K188" s="637"/>
      <c r="L188" s="742"/>
      <c r="M188" s="766"/>
      <c r="N188" s="766"/>
      <c r="O188" s="766"/>
      <c r="P188" s="766"/>
      <c r="Q188" s="766"/>
      <c r="R188" s="766"/>
      <c r="S188" s="766"/>
      <c r="T188" s="766"/>
      <c r="U188" s="766"/>
      <c r="V188" s="766"/>
      <c r="W188" s="766"/>
      <c r="X188" s="767"/>
      <c r="Y188" s="711">
        <v>0.3</v>
      </c>
      <c r="Z188" s="712"/>
      <c r="AA188" s="712"/>
      <c r="AB188" s="713"/>
      <c r="AC188" s="707" t="s">
        <v>35</v>
      </c>
      <c r="AD188" s="627"/>
      <c r="AE188" s="627"/>
      <c r="AF188" s="627"/>
      <c r="AG188" s="637"/>
      <c r="AH188" s="742"/>
      <c r="AI188" s="766"/>
      <c r="AJ188" s="766"/>
      <c r="AK188" s="766"/>
      <c r="AL188" s="766"/>
      <c r="AM188" s="766"/>
      <c r="AN188" s="766"/>
      <c r="AO188" s="766"/>
      <c r="AP188" s="766"/>
      <c r="AQ188" s="766"/>
      <c r="AR188" s="766"/>
      <c r="AS188" s="766"/>
      <c r="AT188" s="767"/>
      <c r="AU188" s="711">
        <v>5.2</v>
      </c>
      <c r="AV188" s="712"/>
      <c r="AW188" s="712"/>
      <c r="AX188" s="737"/>
    </row>
    <row r="189" spans="1:50" ht="22.5" customHeight="1" x14ac:dyDescent="0.15">
      <c r="A189" s="771"/>
      <c r="B189" s="772"/>
      <c r="C189" s="772"/>
      <c r="D189" s="772"/>
      <c r="E189" s="772"/>
      <c r="F189" s="773"/>
      <c r="G189" s="739" t="s">
        <v>153</v>
      </c>
      <c r="H189" s="757"/>
      <c r="I189" s="757"/>
      <c r="J189" s="757"/>
      <c r="K189" s="757"/>
      <c r="L189" s="757"/>
      <c r="M189" s="757"/>
      <c r="N189" s="757"/>
      <c r="O189" s="757"/>
      <c r="P189" s="757"/>
      <c r="Q189" s="757"/>
      <c r="R189" s="757"/>
      <c r="S189" s="757"/>
      <c r="T189" s="757"/>
      <c r="U189" s="757"/>
      <c r="V189" s="757"/>
      <c r="W189" s="757"/>
      <c r="X189" s="757"/>
      <c r="Y189" s="757"/>
      <c r="Z189" s="757"/>
      <c r="AA189" s="757"/>
      <c r="AB189" s="1191"/>
      <c r="AC189" s="739" t="s">
        <v>154</v>
      </c>
      <c r="AD189" s="757"/>
      <c r="AE189" s="757"/>
      <c r="AF189" s="757"/>
      <c r="AG189" s="757"/>
      <c r="AH189" s="757"/>
      <c r="AI189" s="757"/>
      <c r="AJ189" s="757"/>
      <c r="AK189" s="757"/>
      <c r="AL189" s="757"/>
      <c r="AM189" s="757"/>
      <c r="AN189" s="757"/>
      <c r="AO189" s="757"/>
      <c r="AP189" s="757"/>
      <c r="AQ189" s="757"/>
      <c r="AR189" s="757"/>
      <c r="AS189" s="757"/>
      <c r="AT189" s="757"/>
      <c r="AU189" s="757"/>
      <c r="AV189" s="757"/>
      <c r="AW189" s="757"/>
      <c r="AX189" s="758"/>
    </row>
    <row r="190" spans="1:50" ht="22.5" customHeight="1" x14ac:dyDescent="0.15">
      <c r="A190" s="771"/>
      <c r="B190" s="772"/>
      <c r="C190" s="772"/>
      <c r="D190" s="772"/>
      <c r="E190" s="772"/>
      <c r="F190" s="773"/>
      <c r="G190" s="727" t="s">
        <v>91</v>
      </c>
      <c r="H190" s="475"/>
      <c r="I190" s="475"/>
      <c r="J190" s="475"/>
      <c r="K190" s="476"/>
      <c r="L190" s="474" t="s">
        <v>136</v>
      </c>
      <c r="M190" s="475"/>
      <c r="N190" s="475"/>
      <c r="O190" s="475"/>
      <c r="P190" s="475"/>
      <c r="Q190" s="475"/>
      <c r="R190" s="475"/>
      <c r="S190" s="475"/>
      <c r="T190" s="475"/>
      <c r="U190" s="475"/>
      <c r="V190" s="475"/>
      <c r="W190" s="475"/>
      <c r="X190" s="476"/>
      <c r="Y190" s="728" t="s">
        <v>137</v>
      </c>
      <c r="Z190" s="729"/>
      <c r="AA190" s="729"/>
      <c r="AB190" s="730"/>
      <c r="AC190" s="727" t="s">
        <v>91</v>
      </c>
      <c r="AD190" s="475"/>
      <c r="AE190" s="475"/>
      <c r="AF190" s="475"/>
      <c r="AG190" s="476"/>
      <c r="AH190" s="474" t="s">
        <v>136</v>
      </c>
      <c r="AI190" s="475"/>
      <c r="AJ190" s="475"/>
      <c r="AK190" s="475"/>
      <c r="AL190" s="475"/>
      <c r="AM190" s="475"/>
      <c r="AN190" s="475"/>
      <c r="AO190" s="475"/>
      <c r="AP190" s="475"/>
      <c r="AQ190" s="475"/>
      <c r="AR190" s="475"/>
      <c r="AS190" s="475"/>
      <c r="AT190" s="476"/>
      <c r="AU190" s="728" t="s">
        <v>137</v>
      </c>
      <c r="AV190" s="729"/>
      <c r="AW190" s="729"/>
      <c r="AX190" s="738"/>
    </row>
    <row r="191" spans="1:50" ht="22.5" customHeight="1" x14ac:dyDescent="0.15">
      <c r="A191" s="771"/>
      <c r="B191" s="772"/>
      <c r="C191" s="772"/>
      <c r="D191" s="772"/>
      <c r="E191" s="772"/>
      <c r="F191" s="773"/>
      <c r="G191" s="707" t="s">
        <v>138</v>
      </c>
      <c r="H191" s="627"/>
      <c r="I191" s="627"/>
      <c r="J191" s="627"/>
      <c r="K191" s="637"/>
      <c r="L191" s="708" t="s">
        <v>155</v>
      </c>
      <c r="M191" s="709"/>
      <c r="N191" s="709"/>
      <c r="O191" s="709"/>
      <c r="P191" s="709"/>
      <c r="Q191" s="709"/>
      <c r="R191" s="709"/>
      <c r="S191" s="709"/>
      <c r="T191" s="709"/>
      <c r="U191" s="709"/>
      <c r="V191" s="709"/>
      <c r="W191" s="709"/>
      <c r="X191" s="710"/>
      <c r="Y191" s="748">
        <v>0.9</v>
      </c>
      <c r="Z191" s="749"/>
      <c r="AA191" s="749"/>
      <c r="AB191" s="4118"/>
      <c r="AC191" s="707" t="s">
        <v>151</v>
      </c>
      <c r="AD191" s="627"/>
      <c r="AE191" s="627"/>
      <c r="AF191" s="627"/>
      <c r="AG191" s="637"/>
      <c r="AH191" s="708" t="s">
        <v>152</v>
      </c>
      <c r="AI191" s="709"/>
      <c r="AJ191" s="709"/>
      <c r="AK191" s="709"/>
      <c r="AL191" s="709"/>
      <c r="AM191" s="709"/>
      <c r="AN191" s="709"/>
      <c r="AO191" s="709"/>
      <c r="AP191" s="709"/>
      <c r="AQ191" s="709"/>
      <c r="AR191" s="709"/>
      <c r="AS191" s="709"/>
      <c r="AT191" s="710"/>
      <c r="AU191" s="711">
        <v>9.1999999999999993</v>
      </c>
      <c r="AV191" s="712"/>
      <c r="AW191" s="712"/>
      <c r="AX191" s="737"/>
    </row>
    <row r="192" spans="1:50" ht="22.5" customHeight="1" x14ac:dyDescent="0.15">
      <c r="A192" s="771"/>
      <c r="B192" s="772"/>
      <c r="C192" s="772"/>
      <c r="D192" s="772"/>
      <c r="E192" s="772"/>
      <c r="F192" s="773"/>
      <c r="G192" s="707" t="s">
        <v>156</v>
      </c>
      <c r="H192" s="627"/>
      <c r="I192" s="627"/>
      <c r="J192" s="627"/>
      <c r="K192" s="637"/>
      <c r="L192" s="708" t="s">
        <v>157</v>
      </c>
      <c r="M192" s="709"/>
      <c r="N192" s="709"/>
      <c r="O192" s="709"/>
      <c r="P192" s="709"/>
      <c r="Q192" s="709"/>
      <c r="R192" s="709"/>
      <c r="S192" s="709"/>
      <c r="T192" s="709"/>
      <c r="U192" s="709"/>
      <c r="V192" s="709"/>
      <c r="W192" s="709"/>
      <c r="X192" s="710"/>
      <c r="Y192" s="1173">
        <v>3.7</v>
      </c>
      <c r="Z192" s="1174"/>
      <c r="AA192" s="1174"/>
      <c r="AB192" s="1175"/>
      <c r="AC192" s="707" t="s">
        <v>35</v>
      </c>
      <c r="AD192" s="627"/>
      <c r="AE192" s="627"/>
      <c r="AF192" s="627"/>
      <c r="AG192" s="637"/>
      <c r="AH192" s="742"/>
      <c r="AI192" s="766"/>
      <c r="AJ192" s="766"/>
      <c r="AK192" s="766"/>
      <c r="AL192" s="766"/>
      <c r="AM192" s="766"/>
      <c r="AN192" s="766"/>
      <c r="AO192" s="766"/>
      <c r="AP192" s="766"/>
      <c r="AQ192" s="766"/>
      <c r="AR192" s="766"/>
      <c r="AS192" s="766"/>
      <c r="AT192" s="767"/>
      <c r="AU192" s="711">
        <v>9.1999999999999993</v>
      </c>
      <c r="AV192" s="712"/>
      <c r="AW192" s="712"/>
      <c r="AX192" s="737"/>
    </row>
    <row r="193" spans="1:50" ht="22.5" customHeight="1" x14ac:dyDescent="0.15">
      <c r="A193" s="771"/>
      <c r="B193" s="772"/>
      <c r="C193" s="772"/>
      <c r="D193" s="772"/>
      <c r="E193" s="772"/>
      <c r="F193" s="773"/>
      <c r="G193" s="707" t="s">
        <v>156</v>
      </c>
      <c r="H193" s="627"/>
      <c r="I193" s="627"/>
      <c r="J193" s="627"/>
      <c r="K193" s="637"/>
      <c r="L193" s="708" t="s">
        <v>158</v>
      </c>
      <c r="M193" s="709"/>
      <c r="N193" s="709"/>
      <c r="O193" s="709"/>
      <c r="P193" s="709"/>
      <c r="Q193" s="709"/>
      <c r="R193" s="709"/>
      <c r="S193" s="709"/>
      <c r="T193" s="709"/>
      <c r="U193" s="709"/>
      <c r="V193" s="709"/>
      <c r="W193" s="709"/>
      <c r="X193" s="710"/>
      <c r="Y193" s="1203">
        <v>0.8</v>
      </c>
      <c r="Z193" s="1204"/>
      <c r="AA193" s="1204"/>
      <c r="AB193" s="4125"/>
      <c r="AC193" s="739" t="s">
        <v>159</v>
      </c>
      <c r="AD193" s="757"/>
      <c r="AE193" s="757"/>
      <c r="AF193" s="757"/>
      <c r="AG193" s="757"/>
      <c r="AH193" s="757"/>
      <c r="AI193" s="757"/>
      <c r="AJ193" s="757"/>
      <c r="AK193" s="757"/>
      <c r="AL193" s="757"/>
      <c r="AM193" s="757"/>
      <c r="AN193" s="757"/>
      <c r="AO193" s="757"/>
      <c r="AP193" s="757"/>
      <c r="AQ193" s="757"/>
      <c r="AR193" s="757"/>
      <c r="AS193" s="757"/>
      <c r="AT193" s="757"/>
      <c r="AU193" s="757"/>
      <c r="AV193" s="757"/>
      <c r="AW193" s="757"/>
      <c r="AX193" s="758"/>
    </row>
    <row r="194" spans="1:50" ht="22.5" customHeight="1" x14ac:dyDescent="0.15">
      <c r="A194" s="771"/>
      <c r="B194" s="772"/>
      <c r="C194" s="772"/>
      <c r="D194" s="772"/>
      <c r="E194" s="772"/>
      <c r="F194" s="773"/>
      <c r="G194" s="1180" t="s">
        <v>35</v>
      </c>
      <c r="H194" s="732"/>
      <c r="I194" s="732"/>
      <c r="J194" s="732"/>
      <c r="K194" s="3827"/>
      <c r="L194" s="1181"/>
      <c r="M194" s="4119"/>
      <c r="N194" s="4119"/>
      <c r="O194" s="4119"/>
      <c r="P194" s="4119"/>
      <c r="Q194" s="4119"/>
      <c r="R194" s="4119"/>
      <c r="S194" s="4119"/>
      <c r="T194" s="4119"/>
      <c r="U194" s="4119"/>
      <c r="V194" s="4119"/>
      <c r="W194" s="4119"/>
      <c r="X194" s="4120"/>
      <c r="Y194" s="4121">
        <v>5.4</v>
      </c>
      <c r="Z194" s="4122"/>
      <c r="AA194" s="4122"/>
      <c r="AB194" s="4124"/>
      <c r="AC194" s="727" t="s">
        <v>91</v>
      </c>
      <c r="AD194" s="475"/>
      <c r="AE194" s="475"/>
      <c r="AF194" s="475"/>
      <c r="AG194" s="476"/>
      <c r="AH194" s="474" t="s">
        <v>136</v>
      </c>
      <c r="AI194" s="475"/>
      <c r="AJ194" s="475"/>
      <c r="AK194" s="475"/>
      <c r="AL194" s="475"/>
      <c r="AM194" s="475"/>
      <c r="AN194" s="475"/>
      <c r="AO194" s="475"/>
      <c r="AP194" s="475"/>
      <c r="AQ194" s="475"/>
      <c r="AR194" s="475"/>
      <c r="AS194" s="475"/>
      <c r="AT194" s="476"/>
      <c r="AU194" s="728" t="s">
        <v>137</v>
      </c>
      <c r="AV194" s="729"/>
      <c r="AW194" s="729"/>
      <c r="AX194" s="738"/>
    </row>
    <row r="195" spans="1:50" ht="22.5" customHeight="1" x14ac:dyDescent="0.15">
      <c r="A195" s="771"/>
      <c r="B195" s="772"/>
      <c r="C195" s="772"/>
      <c r="D195" s="772"/>
      <c r="E195" s="772"/>
      <c r="F195" s="773"/>
      <c r="G195" s="739" t="s">
        <v>160</v>
      </c>
      <c r="H195" s="757"/>
      <c r="I195" s="757"/>
      <c r="J195" s="757"/>
      <c r="K195" s="757"/>
      <c r="L195" s="757"/>
      <c r="M195" s="757"/>
      <c r="N195" s="757"/>
      <c r="O195" s="757"/>
      <c r="P195" s="757"/>
      <c r="Q195" s="757"/>
      <c r="R195" s="757"/>
      <c r="S195" s="757"/>
      <c r="T195" s="757"/>
      <c r="U195" s="757"/>
      <c r="V195" s="757"/>
      <c r="W195" s="757"/>
      <c r="X195" s="757"/>
      <c r="Y195" s="757"/>
      <c r="Z195" s="757"/>
      <c r="AA195" s="757"/>
      <c r="AB195" s="1191"/>
      <c r="AC195" s="707" t="s">
        <v>151</v>
      </c>
      <c r="AD195" s="627"/>
      <c r="AE195" s="627"/>
      <c r="AF195" s="627"/>
      <c r="AG195" s="637"/>
      <c r="AH195" s="708" t="s">
        <v>152</v>
      </c>
      <c r="AI195" s="709"/>
      <c r="AJ195" s="709"/>
      <c r="AK195" s="709"/>
      <c r="AL195" s="709"/>
      <c r="AM195" s="709"/>
      <c r="AN195" s="709"/>
      <c r="AO195" s="709"/>
      <c r="AP195" s="709"/>
      <c r="AQ195" s="709"/>
      <c r="AR195" s="709"/>
      <c r="AS195" s="709"/>
      <c r="AT195" s="710"/>
      <c r="AU195" s="711">
        <v>0.8</v>
      </c>
      <c r="AV195" s="712"/>
      <c r="AW195" s="712"/>
      <c r="AX195" s="737"/>
    </row>
    <row r="196" spans="1:50" ht="22.5" customHeight="1" x14ac:dyDescent="0.15">
      <c r="A196" s="771"/>
      <c r="B196" s="772"/>
      <c r="C196" s="772"/>
      <c r="D196" s="772"/>
      <c r="E196" s="772"/>
      <c r="F196" s="773"/>
      <c r="G196" s="727" t="s">
        <v>91</v>
      </c>
      <c r="H196" s="475"/>
      <c r="I196" s="475"/>
      <c r="J196" s="475"/>
      <c r="K196" s="476"/>
      <c r="L196" s="474" t="s">
        <v>136</v>
      </c>
      <c r="M196" s="475"/>
      <c r="N196" s="475"/>
      <c r="O196" s="475"/>
      <c r="P196" s="475"/>
      <c r="Q196" s="475"/>
      <c r="R196" s="475"/>
      <c r="S196" s="475"/>
      <c r="T196" s="475"/>
      <c r="U196" s="475"/>
      <c r="V196" s="475"/>
      <c r="W196" s="475"/>
      <c r="X196" s="476"/>
      <c r="Y196" s="728" t="s">
        <v>137</v>
      </c>
      <c r="Z196" s="729"/>
      <c r="AA196" s="729"/>
      <c r="AB196" s="730"/>
      <c r="AC196" s="707" t="s">
        <v>35</v>
      </c>
      <c r="AD196" s="627"/>
      <c r="AE196" s="627"/>
      <c r="AF196" s="627"/>
      <c r="AG196" s="637"/>
      <c r="AH196" s="742"/>
      <c r="AI196" s="766"/>
      <c r="AJ196" s="766"/>
      <c r="AK196" s="766"/>
      <c r="AL196" s="766"/>
      <c r="AM196" s="766"/>
      <c r="AN196" s="766"/>
      <c r="AO196" s="766"/>
      <c r="AP196" s="766"/>
      <c r="AQ196" s="766"/>
      <c r="AR196" s="766"/>
      <c r="AS196" s="766"/>
      <c r="AT196" s="767"/>
      <c r="AU196" s="711">
        <v>0.8</v>
      </c>
      <c r="AV196" s="712"/>
      <c r="AW196" s="712"/>
      <c r="AX196" s="737"/>
    </row>
    <row r="197" spans="1:50" ht="22.5" customHeight="1" x14ac:dyDescent="0.15">
      <c r="A197" s="771"/>
      <c r="B197" s="772"/>
      <c r="C197" s="772"/>
      <c r="D197" s="772"/>
      <c r="E197" s="772"/>
      <c r="F197" s="773"/>
      <c r="G197" s="707" t="s">
        <v>147</v>
      </c>
      <c r="H197" s="627"/>
      <c r="I197" s="627"/>
      <c r="J197" s="627"/>
      <c r="K197" s="637"/>
      <c r="L197" s="708" t="s">
        <v>161</v>
      </c>
      <c r="M197" s="709"/>
      <c r="N197" s="709"/>
      <c r="O197" s="709"/>
      <c r="P197" s="709"/>
      <c r="Q197" s="709"/>
      <c r="R197" s="709"/>
      <c r="S197" s="709"/>
      <c r="T197" s="709"/>
      <c r="U197" s="709"/>
      <c r="V197" s="709"/>
      <c r="W197" s="709"/>
      <c r="X197" s="710"/>
      <c r="Y197" s="711">
        <v>3.7</v>
      </c>
      <c r="Z197" s="712"/>
      <c r="AA197" s="712"/>
      <c r="AB197" s="713"/>
      <c r="AC197" s="739" t="s">
        <v>162</v>
      </c>
      <c r="AD197" s="757"/>
      <c r="AE197" s="757"/>
      <c r="AF197" s="757"/>
      <c r="AG197" s="757"/>
      <c r="AH197" s="757"/>
      <c r="AI197" s="757"/>
      <c r="AJ197" s="757"/>
      <c r="AK197" s="757"/>
      <c r="AL197" s="757"/>
      <c r="AM197" s="757"/>
      <c r="AN197" s="757"/>
      <c r="AO197" s="757"/>
      <c r="AP197" s="757"/>
      <c r="AQ197" s="757"/>
      <c r="AR197" s="757"/>
      <c r="AS197" s="757"/>
      <c r="AT197" s="757"/>
      <c r="AU197" s="757"/>
      <c r="AV197" s="757"/>
      <c r="AW197" s="757"/>
      <c r="AX197" s="758"/>
    </row>
    <row r="198" spans="1:50" ht="22.5" customHeight="1" x14ac:dyDescent="0.15">
      <c r="A198" s="771"/>
      <c r="B198" s="772"/>
      <c r="C198" s="772"/>
      <c r="D198" s="772"/>
      <c r="E198" s="772"/>
      <c r="F198" s="773"/>
      <c r="G198" s="707" t="s">
        <v>35</v>
      </c>
      <c r="H198" s="627"/>
      <c r="I198" s="627"/>
      <c r="J198" s="627"/>
      <c r="K198" s="637"/>
      <c r="L198" s="742"/>
      <c r="M198" s="766"/>
      <c r="N198" s="766"/>
      <c r="O198" s="766"/>
      <c r="P198" s="766"/>
      <c r="Q198" s="766"/>
      <c r="R198" s="766"/>
      <c r="S198" s="766"/>
      <c r="T198" s="766"/>
      <c r="U198" s="766"/>
      <c r="V198" s="766"/>
      <c r="W198" s="766"/>
      <c r="X198" s="767"/>
      <c r="Y198" s="711">
        <v>3.7</v>
      </c>
      <c r="Z198" s="712"/>
      <c r="AA198" s="712"/>
      <c r="AB198" s="713"/>
      <c r="AC198" s="727" t="s">
        <v>91</v>
      </c>
      <c r="AD198" s="475"/>
      <c r="AE198" s="475"/>
      <c r="AF198" s="475"/>
      <c r="AG198" s="476"/>
      <c r="AH198" s="474" t="s">
        <v>136</v>
      </c>
      <c r="AI198" s="475"/>
      <c r="AJ198" s="475"/>
      <c r="AK198" s="475"/>
      <c r="AL198" s="475"/>
      <c r="AM198" s="475"/>
      <c r="AN198" s="475"/>
      <c r="AO198" s="475"/>
      <c r="AP198" s="475"/>
      <c r="AQ198" s="475"/>
      <c r="AR198" s="475"/>
      <c r="AS198" s="475"/>
      <c r="AT198" s="476"/>
      <c r="AU198" s="728" t="s">
        <v>137</v>
      </c>
      <c r="AV198" s="729"/>
      <c r="AW198" s="729"/>
      <c r="AX198" s="738"/>
    </row>
    <row r="199" spans="1:50" ht="22.5" customHeight="1" x14ac:dyDescent="0.15">
      <c r="A199" s="771"/>
      <c r="B199" s="772"/>
      <c r="C199" s="772"/>
      <c r="D199" s="772"/>
      <c r="E199" s="772"/>
      <c r="F199" s="773"/>
      <c r="G199" s="739" t="s">
        <v>163</v>
      </c>
      <c r="H199" s="757"/>
      <c r="I199" s="757"/>
      <c r="J199" s="757"/>
      <c r="K199" s="757"/>
      <c r="L199" s="757"/>
      <c r="M199" s="757"/>
      <c r="N199" s="757"/>
      <c r="O199" s="757"/>
      <c r="P199" s="757"/>
      <c r="Q199" s="757"/>
      <c r="R199" s="757"/>
      <c r="S199" s="757"/>
      <c r="T199" s="757"/>
      <c r="U199" s="757"/>
      <c r="V199" s="757"/>
      <c r="W199" s="757"/>
      <c r="X199" s="757"/>
      <c r="Y199" s="757"/>
      <c r="Z199" s="757"/>
      <c r="AA199" s="757"/>
      <c r="AB199" s="1191"/>
      <c r="AC199" s="707" t="s">
        <v>151</v>
      </c>
      <c r="AD199" s="627"/>
      <c r="AE199" s="627"/>
      <c r="AF199" s="627"/>
      <c r="AG199" s="637"/>
      <c r="AH199" s="708" t="s">
        <v>152</v>
      </c>
      <c r="AI199" s="709"/>
      <c r="AJ199" s="709"/>
      <c r="AK199" s="709"/>
      <c r="AL199" s="709"/>
      <c r="AM199" s="709"/>
      <c r="AN199" s="709"/>
      <c r="AO199" s="709"/>
      <c r="AP199" s="709"/>
      <c r="AQ199" s="709"/>
      <c r="AR199" s="709"/>
      <c r="AS199" s="709"/>
      <c r="AT199" s="710"/>
      <c r="AU199" s="711">
        <v>2.1</v>
      </c>
      <c r="AV199" s="712"/>
      <c r="AW199" s="712"/>
      <c r="AX199" s="737"/>
    </row>
    <row r="200" spans="1:50" ht="22.5" customHeight="1" x14ac:dyDescent="0.15">
      <c r="A200" s="771"/>
      <c r="B200" s="772"/>
      <c r="C200" s="772"/>
      <c r="D200" s="772"/>
      <c r="E200" s="772"/>
      <c r="F200" s="773"/>
      <c r="G200" s="727" t="s">
        <v>91</v>
      </c>
      <c r="H200" s="475"/>
      <c r="I200" s="475"/>
      <c r="J200" s="475"/>
      <c r="K200" s="476"/>
      <c r="L200" s="474" t="s">
        <v>136</v>
      </c>
      <c r="M200" s="475"/>
      <c r="N200" s="475"/>
      <c r="O200" s="475"/>
      <c r="P200" s="475"/>
      <c r="Q200" s="475"/>
      <c r="R200" s="475"/>
      <c r="S200" s="475"/>
      <c r="T200" s="475"/>
      <c r="U200" s="475"/>
      <c r="V200" s="475"/>
      <c r="W200" s="475"/>
      <c r="X200" s="476"/>
      <c r="Y200" s="728" t="s">
        <v>137</v>
      </c>
      <c r="Z200" s="729"/>
      <c r="AA200" s="729"/>
      <c r="AB200" s="730"/>
      <c r="AC200" s="1180" t="s">
        <v>35</v>
      </c>
      <c r="AD200" s="732"/>
      <c r="AE200" s="732"/>
      <c r="AF200" s="732"/>
      <c r="AG200" s="3827"/>
      <c r="AH200" s="1181"/>
      <c r="AI200" s="4119"/>
      <c r="AJ200" s="4119"/>
      <c r="AK200" s="4119"/>
      <c r="AL200" s="4119"/>
      <c r="AM200" s="4119"/>
      <c r="AN200" s="4119"/>
      <c r="AO200" s="4119"/>
      <c r="AP200" s="4119"/>
      <c r="AQ200" s="4119"/>
      <c r="AR200" s="4119"/>
      <c r="AS200" s="4119"/>
      <c r="AT200" s="4120"/>
      <c r="AU200" s="4121">
        <v>2.1</v>
      </c>
      <c r="AV200" s="4122"/>
      <c r="AW200" s="4122"/>
      <c r="AX200" s="4123"/>
    </row>
    <row r="201" spans="1:50" ht="22.5" customHeight="1" x14ac:dyDescent="0.15">
      <c r="A201" s="771"/>
      <c r="B201" s="772"/>
      <c r="C201" s="772"/>
      <c r="D201" s="772"/>
      <c r="E201" s="772"/>
      <c r="F201" s="773"/>
      <c r="G201" s="707" t="s">
        <v>158</v>
      </c>
      <c r="H201" s="627"/>
      <c r="I201" s="627"/>
      <c r="J201" s="627"/>
      <c r="K201" s="637"/>
      <c r="L201" s="708" t="s">
        <v>164</v>
      </c>
      <c r="M201" s="709"/>
      <c r="N201" s="709"/>
      <c r="O201" s="709"/>
      <c r="P201" s="709"/>
      <c r="Q201" s="709"/>
      <c r="R201" s="709"/>
      <c r="S201" s="709"/>
      <c r="T201" s="709"/>
      <c r="U201" s="709"/>
      <c r="V201" s="709"/>
      <c r="W201" s="709"/>
      <c r="X201" s="710"/>
      <c r="Y201" s="711">
        <v>0.8</v>
      </c>
      <c r="Z201" s="712"/>
      <c r="AA201" s="712"/>
      <c r="AB201" s="713"/>
      <c r="AC201" s="739" t="s">
        <v>165</v>
      </c>
      <c r="AD201" s="757"/>
      <c r="AE201" s="757"/>
      <c r="AF201" s="757"/>
      <c r="AG201" s="757"/>
      <c r="AH201" s="757"/>
      <c r="AI201" s="757"/>
      <c r="AJ201" s="757"/>
      <c r="AK201" s="757"/>
      <c r="AL201" s="757"/>
      <c r="AM201" s="757"/>
      <c r="AN201" s="757"/>
      <c r="AO201" s="757"/>
      <c r="AP201" s="757"/>
      <c r="AQ201" s="757"/>
      <c r="AR201" s="757"/>
      <c r="AS201" s="757"/>
      <c r="AT201" s="757"/>
      <c r="AU201" s="757"/>
      <c r="AV201" s="757"/>
      <c r="AW201" s="757"/>
      <c r="AX201" s="758"/>
    </row>
    <row r="202" spans="1:50" ht="22.5" customHeight="1" x14ac:dyDescent="0.15">
      <c r="A202" s="771"/>
      <c r="B202" s="772"/>
      <c r="C202" s="772"/>
      <c r="D202" s="772"/>
      <c r="E202" s="772"/>
      <c r="F202" s="773"/>
      <c r="G202" s="707" t="s">
        <v>35</v>
      </c>
      <c r="H202" s="627"/>
      <c r="I202" s="627"/>
      <c r="J202" s="627"/>
      <c r="K202" s="637"/>
      <c r="L202" s="742"/>
      <c r="M202" s="766"/>
      <c r="N202" s="766"/>
      <c r="O202" s="766"/>
      <c r="P202" s="766"/>
      <c r="Q202" s="766"/>
      <c r="R202" s="766"/>
      <c r="S202" s="766"/>
      <c r="T202" s="766"/>
      <c r="U202" s="766"/>
      <c r="V202" s="766"/>
      <c r="W202" s="766"/>
      <c r="X202" s="767"/>
      <c r="Y202" s="711">
        <v>0.8</v>
      </c>
      <c r="Z202" s="712"/>
      <c r="AA202" s="712"/>
      <c r="AB202" s="713"/>
      <c r="AC202" s="731" t="s">
        <v>91</v>
      </c>
      <c r="AD202" s="732"/>
      <c r="AE202" s="732"/>
      <c r="AF202" s="732"/>
      <c r="AG202" s="732"/>
      <c r="AH202" s="474" t="s">
        <v>136</v>
      </c>
      <c r="AI202" s="627"/>
      <c r="AJ202" s="627"/>
      <c r="AK202" s="627"/>
      <c r="AL202" s="627"/>
      <c r="AM202" s="627"/>
      <c r="AN202" s="627"/>
      <c r="AO202" s="627"/>
      <c r="AP202" s="627"/>
      <c r="AQ202" s="627"/>
      <c r="AR202" s="627"/>
      <c r="AS202" s="627"/>
      <c r="AT202" s="637"/>
      <c r="AU202" s="728" t="s">
        <v>137</v>
      </c>
      <c r="AV202" s="733"/>
      <c r="AW202" s="733"/>
      <c r="AX202" s="734"/>
    </row>
    <row r="203" spans="1:50" ht="22.5" customHeight="1" x14ac:dyDescent="0.15">
      <c r="A203" s="771"/>
      <c r="B203" s="772"/>
      <c r="C203" s="772"/>
      <c r="D203" s="772"/>
      <c r="E203" s="772"/>
      <c r="F203" s="773"/>
      <c r="G203" s="727" t="s">
        <v>91</v>
      </c>
      <c r="H203" s="475"/>
      <c r="I203" s="475"/>
      <c r="J203" s="475"/>
      <c r="K203" s="476"/>
      <c r="L203" s="474" t="s">
        <v>136</v>
      </c>
      <c r="M203" s="475"/>
      <c r="N203" s="475"/>
      <c r="O203" s="475"/>
      <c r="P203" s="475"/>
      <c r="Q203" s="475"/>
      <c r="R203" s="475"/>
      <c r="S203" s="475"/>
      <c r="T203" s="475"/>
      <c r="U203" s="475"/>
      <c r="V203" s="475"/>
      <c r="W203" s="475"/>
      <c r="X203" s="476"/>
      <c r="Y203" s="728" t="s">
        <v>137</v>
      </c>
      <c r="Z203" s="729"/>
      <c r="AA203" s="729"/>
      <c r="AB203" s="730"/>
      <c r="AC203" s="714" t="s">
        <v>156</v>
      </c>
      <c r="AD203" s="715"/>
      <c r="AE203" s="715"/>
      <c r="AF203" s="715"/>
      <c r="AG203" s="716"/>
      <c r="AH203" s="717" t="s">
        <v>166</v>
      </c>
      <c r="AI203" s="718"/>
      <c r="AJ203" s="718"/>
      <c r="AK203" s="718"/>
      <c r="AL203" s="718"/>
      <c r="AM203" s="718"/>
      <c r="AN203" s="718"/>
      <c r="AO203" s="718"/>
      <c r="AP203" s="718"/>
      <c r="AQ203" s="718"/>
      <c r="AR203" s="718"/>
      <c r="AS203" s="718"/>
      <c r="AT203" s="719"/>
      <c r="AU203" s="748">
        <v>13.8</v>
      </c>
      <c r="AV203" s="749"/>
      <c r="AW203" s="749"/>
      <c r="AX203" s="750"/>
    </row>
    <row r="204" spans="1:50" ht="22.5" customHeight="1" x14ac:dyDescent="0.15">
      <c r="A204" s="771"/>
      <c r="B204" s="772"/>
      <c r="C204" s="772"/>
      <c r="D204" s="772"/>
      <c r="E204" s="772"/>
      <c r="F204" s="773"/>
      <c r="G204" s="739" t="s">
        <v>167</v>
      </c>
      <c r="H204" s="757"/>
      <c r="I204" s="757"/>
      <c r="J204" s="757"/>
      <c r="K204" s="757"/>
      <c r="L204" s="757"/>
      <c r="M204" s="757"/>
      <c r="N204" s="757"/>
      <c r="O204" s="757"/>
      <c r="P204" s="757"/>
      <c r="Q204" s="757"/>
      <c r="R204" s="757"/>
      <c r="S204" s="757"/>
      <c r="T204" s="757"/>
      <c r="U204" s="757"/>
      <c r="V204" s="757"/>
      <c r="W204" s="757"/>
      <c r="X204" s="757"/>
      <c r="Y204" s="757"/>
      <c r="Z204" s="757"/>
      <c r="AA204" s="757"/>
      <c r="AB204" s="1191"/>
      <c r="AC204" s="707" t="s">
        <v>35</v>
      </c>
      <c r="AD204" s="627"/>
      <c r="AE204" s="627"/>
      <c r="AF204" s="627"/>
      <c r="AG204" s="627"/>
      <c r="AH204" s="742"/>
      <c r="AI204" s="743"/>
      <c r="AJ204" s="743"/>
      <c r="AK204" s="743"/>
      <c r="AL204" s="743"/>
      <c r="AM204" s="743"/>
      <c r="AN204" s="743"/>
      <c r="AO204" s="743"/>
      <c r="AP204" s="743"/>
      <c r="AQ204" s="743"/>
      <c r="AR204" s="743"/>
      <c r="AS204" s="743"/>
      <c r="AT204" s="744"/>
      <c r="AU204" s="711">
        <f>SUM(AU196:AX203)</f>
        <v>18.8</v>
      </c>
      <c r="AV204" s="712"/>
      <c r="AW204" s="712"/>
      <c r="AX204" s="737"/>
    </row>
    <row r="205" spans="1:50" ht="22.5" customHeight="1" x14ac:dyDescent="0.15">
      <c r="A205" s="771"/>
      <c r="B205" s="772"/>
      <c r="C205" s="772"/>
      <c r="D205" s="772"/>
      <c r="E205" s="772"/>
      <c r="F205" s="773"/>
      <c r="G205" s="727" t="s">
        <v>91</v>
      </c>
      <c r="H205" s="475"/>
      <c r="I205" s="475"/>
      <c r="J205" s="475"/>
      <c r="K205" s="476"/>
      <c r="L205" s="474" t="s">
        <v>136</v>
      </c>
      <c r="M205" s="475"/>
      <c r="N205" s="475"/>
      <c r="O205" s="475"/>
      <c r="P205" s="475"/>
      <c r="Q205" s="475"/>
      <c r="R205" s="475"/>
      <c r="S205" s="475"/>
      <c r="T205" s="475"/>
      <c r="U205" s="475"/>
      <c r="V205" s="475"/>
      <c r="W205" s="475"/>
      <c r="X205" s="476"/>
      <c r="Y205" s="728" t="s">
        <v>137</v>
      </c>
      <c r="Z205" s="729"/>
      <c r="AA205" s="729"/>
      <c r="AB205" s="730"/>
      <c r="AC205" s="739" t="s">
        <v>168</v>
      </c>
      <c r="AD205" s="740"/>
      <c r="AE205" s="740"/>
      <c r="AF205" s="740"/>
      <c r="AG205" s="740"/>
      <c r="AH205" s="740"/>
      <c r="AI205" s="740"/>
      <c r="AJ205" s="740"/>
      <c r="AK205" s="740"/>
      <c r="AL205" s="740"/>
      <c r="AM205" s="740"/>
      <c r="AN205" s="740"/>
      <c r="AO205" s="740"/>
      <c r="AP205" s="740"/>
      <c r="AQ205" s="740"/>
      <c r="AR205" s="740"/>
      <c r="AS205" s="740"/>
      <c r="AT205" s="740"/>
      <c r="AU205" s="740"/>
      <c r="AV205" s="740"/>
      <c r="AW205" s="740"/>
      <c r="AX205" s="741"/>
    </row>
    <row r="206" spans="1:50" ht="22.5" customHeight="1" x14ac:dyDescent="0.15">
      <c r="A206" s="771"/>
      <c r="B206" s="772"/>
      <c r="C206" s="772"/>
      <c r="D206" s="772"/>
      <c r="E206" s="772"/>
      <c r="F206" s="773"/>
      <c r="G206" s="707" t="s">
        <v>169</v>
      </c>
      <c r="H206" s="627"/>
      <c r="I206" s="627"/>
      <c r="J206" s="627"/>
      <c r="K206" s="637"/>
      <c r="L206" s="708" t="s">
        <v>170</v>
      </c>
      <c r="M206" s="709"/>
      <c r="N206" s="709"/>
      <c r="O206" s="709"/>
      <c r="P206" s="709"/>
      <c r="Q206" s="709"/>
      <c r="R206" s="709"/>
      <c r="S206" s="709"/>
      <c r="T206" s="709"/>
      <c r="U206" s="709"/>
      <c r="V206" s="709"/>
      <c r="W206" s="709"/>
      <c r="X206" s="710"/>
      <c r="Y206" s="711">
        <v>4.9000000000000004</v>
      </c>
      <c r="Z206" s="712"/>
      <c r="AA206" s="712"/>
      <c r="AB206" s="713"/>
      <c r="AC206" s="731" t="s">
        <v>91</v>
      </c>
      <c r="AD206" s="732"/>
      <c r="AE206" s="732"/>
      <c r="AF206" s="732"/>
      <c r="AG206" s="732"/>
      <c r="AH206" s="474" t="s">
        <v>136</v>
      </c>
      <c r="AI206" s="627"/>
      <c r="AJ206" s="627"/>
      <c r="AK206" s="627"/>
      <c r="AL206" s="627"/>
      <c r="AM206" s="627"/>
      <c r="AN206" s="627"/>
      <c r="AO206" s="627"/>
      <c r="AP206" s="627"/>
      <c r="AQ206" s="627"/>
      <c r="AR206" s="627"/>
      <c r="AS206" s="627"/>
      <c r="AT206" s="637"/>
      <c r="AU206" s="728" t="s">
        <v>137</v>
      </c>
      <c r="AV206" s="733"/>
      <c r="AW206" s="733"/>
      <c r="AX206" s="734"/>
    </row>
    <row r="207" spans="1:50" ht="22.5" customHeight="1" x14ac:dyDescent="0.15">
      <c r="A207" s="771"/>
      <c r="B207" s="772"/>
      <c r="C207" s="772"/>
      <c r="D207" s="772"/>
      <c r="E207" s="772"/>
      <c r="F207" s="773"/>
      <c r="G207" s="707" t="s">
        <v>35</v>
      </c>
      <c r="H207" s="627"/>
      <c r="I207" s="627"/>
      <c r="J207" s="627"/>
      <c r="K207" s="637"/>
      <c r="L207" s="742"/>
      <c r="M207" s="766"/>
      <c r="N207" s="766"/>
      <c r="O207" s="766"/>
      <c r="P207" s="766"/>
      <c r="Q207" s="766"/>
      <c r="R207" s="766"/>
      <c r="S207" s="766"/>
      <c r="T207" s="766"/>
      <c r="U207" s="766"/>
      <c r="V207" s="766"/>
      <c r="W207" s="766"/>
      <c r="X207" s="767"/>
      <c r="Y207" s="711">
        <v>4.9000000000000004</v>
      </c>
      <c r="Z207" s="712"/>
      <c r="AA207" s="712"/>
      <c r="AB207" s="713"/>
      <c r="AC207" s="714" t="s">
        <v>156</v>
      </c>
      <c r="AD207" s="715"/>
      <c r="AE207" s="715"/>
      <c r="AF207" s="715"/>
      <c r="AG207" s="716"/>
      <c r="AH207" s="717" t="s">
        <v>171</v>
      </c>
      <c r="AI207" s="718"/>
      <c r="AJ207" s="718"/>
      <c r="AK207" s="718"/>
      <c r="AL207" s="718"/>
      <c r="AM207" s="718"/>
      <c r="AN207" s="718"/>
      <c r="AO207" s="718"/>
      <c r="AP207" s="718"/>
      <c r="AQ207" s="718"/>
      <c r="AR207" s="718"/>
      <c r="AS207" s="718"/>
      <c r="AT207" s="719"/>
      <c r="AU207" s="748">
        <v>6.1</v>
      </c>
      <c r="AV207" s="749"/>
      <c r="AW207" s="749"/>
      <c r="AX207" s="750"/>
    </row>
    <row r="208" spans="1:50" ht="22.5" customHeight="1" x14ac:dyDescent="0.15">
      <c r="A208" s="771"/>
      <c r="B208" s="772"/>
      <c r="C208" s="772"/>
      <c r="D208" s="772"/>
      <c r="E208" s="772"/>
      <c r="F208" s="773"/>
      <c r="G208" s="739" t="s">
        <v>172</v>
      </c>
      <c r="H208" s="757"/>
      <c r="I208" s="757"/>
      <c r="J208" s="757"/>
      <c r="K208" s="757"/>
      <c r="L208" s="757"/>
      <c r="M208" s="757"/>
      <c r="N208" s="757"/>
      <c r="O208" s="757"/>
      <c r="P208" s="757"/>
      <c r="Q208" s="757"/>
      <c r="R208" s="757"/>
      <c r="S208" s="757"/>
      <c r="T208" s="757"/>
      <c r="U208" s="757"/>
      <c r="V208" s="757"/>
      <c r="W208" s="757"/>
      <c r="X208" s="757"/>
      <c r="Y208" s="757"/>
      <c r="Z208" s="757"/>
      <c r="AA208" s="757"/>
      <c r="AB208" s="1191"/>
      <c r="AC208" s="707" t="s">
        <v>35</v>
      </c>
      <c r="AD208" s="627"/>
      <c r="AE208" s="627"/>
      <c r="AF208" s="627"/>
      <c r="AG208" s="627"/>
      <c r="AH208" s="742"/>
      <c r="AI208" s="743"/>
      <c r="AJ208" s="743"/>
      <c r="AK208" s="743"/>
      <c r="AL208" s="743"/>
      <c r="AM208" s="743"/>
      <c r="AN208" s="743"/>
      <c r="AO208" s="743"/>
      <c r="AP208" s="743"/>
      <c r="AQ208" s="743"/>
      <c r="AR208" s="743"/>
      <c r="AS208" s="743"/>
      <c r="AT208" s="744"/>
      <c r="AU208" s="711">
        <f>SUM(AU200:AX207)</f>
        <v>40.800000000000004</v>
      </c>
      <c r="AV208" s="712"/>
      <c r="AW208" s="712"/>
      <c r="AX208" s="737"/>
    </row>
    <row r="209" spans="1:50" ht="22.5" customHeight="1" x14ac:dyDescent="0.15">
      <c r="A209" s="771"/>
      <c r="B209" s="772"/>
      <c r="C209" s="772"/>
      <c r="D209" s="772"/>
      <c r="E209" s="772"/>
      <c r="F209" s="773"/>
      <c r="G209" s="727" t="s">
        <v>91</v>
      </c>
      <c r="H209" s="475"/>
      <c r="I209" s="475"/>
      <c r="J209" s="475"/>
      <c r="K209" s="476"/>
      <c r="L209" s="474" t="s">
        <v>136</v>
      </c>
      <c r="M209" s="475"/>
      <c r="N209" s="475"/>
      <c r="O209" s="475"/>
      <c r="P209" s="475"/>
      <c r="Q209" s="475"/>
      <c r="R209" s="475"/>
      <c r="S209" s="475"/>
      <c r="T209" s="475"/>
      <c r="U209" s="475"/>
      <c r="V209" s="475"/>
      <c r="W209" s="475"/>
      <c r="X209" s="476"/>
      <c r="Y209" s="728" t="s">
        <v>137</v>
      </c>
      <c r="Z209" s="729"/>
      <c r="AA209" s="729"/>
      <c r="AB209" s="730"/>
      <c r="AC209" s="739" t="s">
        <v>173</v>
      </c>
      <c r="AD209" s="740"/>
      <c r="AE209" s="740"/>
      <c r="AF209" s="740"/>
      <c r="AG209" s="740"/>
      <c r="AH209" s="740"/>
      <c r="AI209" s="740"/>
      <c r="AJ209" s="740"/>
      <c r="AK209" s="740"/>
      <c r="AL209" s="740"/>
      <c r="AM209" s="740"/>
      <c r="AN209" s="740"/>
      <c r="AO209" s="740"/>
      <c r="AP209" s="740"/>
      <c r="AQ209" s="740"/>
      <c r="AR209" s="740"/>
      <c r="AS209" s="740"/>
      <c r="AT209" s="740"/>
      <c r="AU209" s="740"/>
      <c r="AV209" s="740"/>
      <c r="AW209" s="740"/>
      <c r="AX209" s="741"/>
    </row>
    <row r="210" spans="1:50" ht="22.5" customHeight="1" x14ac:dyDescent="0.15">
      <c r="A210" s="771"/>
      <c r="B210" s="772"/>
      <c r="C210" s="772"/>
      <c r="D210" s="772"/>
      <c r="E210" s="772"/>
      <c r="F210" s="773"/>
      <c r="G210" s="707" t="s">
        <v>174</v>
      </c>
      <c r="H210" s="627"/>
      <c r="I210" s="627"/>
      <c r="J210" s="627"/>
      <c r="K210" s="637"/>
      <c r="L210" s="708" t="s">
        <v>175</v>
      </c>
      <c r="M210" s="709"/>
      <c r="N210" s="709"/>
      <c r="O210" s="709"/>
      <c r="P210" s="709"/>
      <c r="Q210" s="709"/>
      <c r="R210" s="709"/>
      <c r="S210" s="709"/>
      <c r="T210" s="709"/>
      <c r="U210" s="709"/>
      <c r="V210" s="709"/>
      <c r="W210" s="709"/>
      <c r="X210" s="710"/>
      <c r="Y210" s="711">
        <v>1.9</v>
      </c>
      <c r="Z210" s="712"/>
      <c r="AA210" s="712"/>
      <c r="AB210" s="713"/>
      <c r="AC210" s="731" t="s">
        <v>91</v>
      </c>
      <c r="AD210" s="732"/>
      <c r="AE210" s="732"/>
      <c r="AF210" s="732"/>
      <c r="AG210" s="732"/>
      <c r="AH210" s="474" t="s">
        <v>136</v>
      </c>
      <c r="AI210" s="627"/>
      <c r="AJ210" s="627"/>
      <c r="AK210" s="627"/>
      <c r="AL210" s="627"/>
      <c r="AM210" s="627"/>
      <c r="AN210" s="627"/>
      <c r="AO210" s="627"/>
      <c r="AP210" s="627"/>
      <c r="AQ210" s="627"/>
      <c r="AR210" s="627"/>
      <c r="AS210" s="627"/>
      <c r="AT210" s="637"/>
      <c r="AU210" s="728" t="s">
        <v>137</v>
      </c>
      <c r="AV210" s="733"/>
      <c r="AW210" s="733"/>
      <c r="AX210" s="734"/>
    </row>
    <row r="211" spans="1:50" ht="22.5" customHeight="1" x14ac:dyDescent="0.15">
      <c r="A211" s="771"/>
      <c r="B211" s="772"/>
      <c r="C211" s="772"/>
      <c r="D211" s="772"/>
      <c r="E211" s="772"/>
      <c r="F211" s="773"/>
      <c r="G211" s="1180" t="s">
        <v>35</v>
      </c>
      <c r="H211" s="732"/>
      <c r="I211" s="732"/>
      <c r="J211" s="732"/>
      <c r="K211" s="3827"/>
      <c r="L211" s="1181"/>
      <c r="M211" s="4119"/>
      <c r="N211" s="4119"/>
      <c r="O211" s="4119"/>
      <c r="P211" s="4119"/>
      <c r="Q211" s="4119"/>
      <c r="R211" s="4119"/>
      <c r="S211" s="4119"/>
      <c r="T211" s="4119"/>
      <c r="U211" s="4119"/>
      <c r="V211" s="4119"/>
      <c r="W211" s="4119"/>
      <c r="X211" s="4120"/>
      <c r="Y211" s="4121">
        <v>1.9</v>
      </c>
      <c r="Z211" s="4122"/>
      <c r="AA211" s="4122"/>
      <c r="AB211" s="4124"/>
      <c r="AC211" s="714" t="s">
        <v>176</v>
      </c>
      <c r="AD211" s="715"/>
      <c r="AE211" s="715"/>
      <c r="AF211" s="715"/>
      <c r="AG211" s="716"/>
      <c r="AH211" s="717" t="s">
        <v>177</v>
      </c>
      <c r="AI211" s="718"/>
      <c r="AJ211" s="718"/>
      <c r="AK211" s="718"/>
      <c r="AL211" s="718"/>
      <c r="AM211" s="718"/>
      <c r="AN211" s="718"/>
      <c r="AO211" s="718"/>
      <c r="AP211" s="718"/>
      <c r="AQ211" s="718"/>
      <c r="AR211" s="718"/>
      <c r="AS211" s="718"/>
      <c r="AT211" s="719"/>
      <c r="AU211" s="748">
        <v>4.5999999999999996</v>
      </c>
      <c r="AV211" s="749"/>
      <c r="AW211" s="749"/>
      <c r="AX211" s="750"/>
    </row>
    <row r="212" spans="1:50" ht="22.5" customHeight="1" x14ac:dyDescent="0.15">
      <c r="A212" s="771"/>
      <c r="B212" s="772"/>
      <c r="C212" s="772"/>
      <c r="D212" s="772"/>
      <c r="E212" s="772"/>
      <c r="F212" s="773"/>
      <c r="G212" s="739" t="s">
        <v>3463</v>
      </c>
      <c r="H212" s="757"/>
      <c r="I212" s="757"/>
      <c r="J212" s="757"/>
      <c r="K212" s="757"/>
      <c r="L212" s="757"/>
      <c r="M212" s="757"/>
      <c r="N212" s="757"/>
      <c r="O212" s="757"/>
      <c r="P212" s="757"/>
      <c r="Q212" s="757"/>
      <c r="R212" s="757"/>
      <c r="S212" s="757"/>
      <c r="T212" s="757"/>
      <c r="U212" s="757"/>
      <c r="V212" s="757"/>
      <c r="W212" s="757"/>
      <c r="X212" s="757"/>
      <c r="Y212" s="757"/>
      <c r="Z212" s="757"/>
      <c r="AA212" s="757"/>
      <c r="AB212" s="1191"/>
      <c r="AC212" s="707" t="s">
        <v>35</v>
      </c>
      <c r="AD212" s="627"/>
      <c r="AE212" s="627"/>
      <c r="AF212" s="627"/>
      <c r="AG212" s="627"/>
      <c r="AH212" s="742"/>
      <c r="AI212" s="743"/>
      <c r="AJ212" s="743"/>
      <c r="AK212" s="743"/>
      <c r="AL212" s="743"/>
      <c r="AM212" s="743"/>
      <c r="AN212" s="743"/>
      <c r="AO212" s="743"/>
      <c r="AP212" s="743"/>
      <c r="AQ212" s="743"/>
      <c r="AR212" s="743"/>
      <c r="AS212" s="743"/>
      <c r="AT212" s="744"/>
      <c r="AU212" s="711">
        <f>SUM(AU204:AX211)</f>
        <v>70.3</v>
      </c>
      <c r="AV212" s="712"/>
      <c r="AW212" s="712"/>
      <c r="AX212" s="737"/>
    </row>
    <row r="213" spans="1:50" ht="22.5" customHeight="1" x14ac:dyDescent="0.15">
      <c r="A213" s="771"/>
      <c r="B213" s="772"/>
      <c r="C213" s="772"/>
      <c r="D213" s="772"/>
      <c r="E213" s="772"/>
      <c r="F213" s="773"/>
      <c r="G213" s="727" t="s">
        <v>91</v>
      </c>
      <c r="H213" s="475"/>
      <c r="I213" s="475"/>
      <c r="J213" s="475"/>
      <c r="K213" s="476"/>
      <c r="L213" s="474" t="s">
        <v>136</v>
      </c>
      <c r="M213" s="475"/>
      <c r="N213" s="475"/>
      <c r="O213" s="475"/>
      <c r="P213" s="475"/>
      <c r="Q213" s="475"/>
      <c r="R213" s="475"/>
      <c r="S213" s="475"/>
      <c r="T213" s="475"/>
      <c r="U213" s="475"/>
      <c r="V213" s="475"/>
      <c r="W213" s="475"/>
      <c r="X213" s="476"/>
      <c r="Y213" s="728" t="s">
        <v>137</v>
      </c>
      <c r="Z213" s="729"/>
      <c r="AA213" s="729"/>
      <c r="AB213" s="730"/>
      <c r="AC213" s="739" t="s">
        <v>178</v>
      </c>
      <c r="AD213" s="740"/>
      <c r="AE213" s="740"/>
      <c r="AF213" s="740"/>
      <c r="AG213" s="740"/>
      <c r="AH213" s="740"/>
      <c r="AI213" s="740"/>
      <c r="AJ213" s="740"/>
      <c r="AK213" s="740"/>
      <c r="AL213" s="740"/>
      <c r="AM213" s="740"/>
      <c r="AN213" s="740"/>
      <c r="AO213" s="740"/>
      <c r="AP213" s="740"/>
      <c r="AQ213" s="740"/>
      <c r="AR213" s="740"/>
      <c r="AS213" s="740"/>
      <c r="AT213" s="740"/>
      <c r="AU213" s="740"/>
      <c r="AV213" s="740"/>
      <c r="AW213" s="740"/>
      <c r="AX213" s="741"/>
    </row>
    <row r="214" spans="1:50" ht="22.5" customHeight="1" x14ac:dyDescent="0.15">
      <c r="A214" s="771"/>
      <c r="B214" s="772"/>
      <c r="C214" s="772"/>
      <c r="D214" s="772"/>
      <c r="E214" s="772"/>
      <c r="F214" s="773"/>
      <c r="G214" s="707" t="s">
        <v>145</v>
      </c>
      <c r="H214" s="627"/>
      <c r="I214" s="627"/>
      <c r="J214" s="627"/>
      <c r="K214" s="637"/>
      <c r="L214" s="708" t="s">
        <v>179</v>
      </c>
      <c r="M214" s="709"/>
      <c r="N214" s="709"/>
      <c r="O214" s="709"/>
      <c r="P214" s="709"/>
      <c r="Q214" s="709"/>
      <c r="R214" s="709"/>
      <c r="S214" s="709"/>
      <c r="T214" s="709"/>
      <c r="U214" s="709"/>
      <c r="V214" s="709"/>
      <c r="W214" s="709"/>
      <c r="X214" s="710"/>
      <c r="Y214" s="711">
        <v>0.7</v>
      </c>
      <c r="Z214" s="712"/>
      <c r="AA214" s="712"/>
      <c r="AB214" s="713"/>
      <c r="AC214" s="731" t="s">
        <v>91</v>
      </c>
      <c r="AD214" s="732"/>
      <c r="AE214" s="732"/>
      <c r="AF214" s="732"/>
      <c r="AG214" s="732"/>
      <c r="AH214" s="474" t="s">
        <v>136</v>
      </c>
      <c r="AI214" s="627"/>
      <c r="AJ214" s="627"/>
      <c r="AK214" s="627"/>
      <c r="AL214" s="627"/>
      <c r="AM214" s="627"/>
      <c r="AN214" s="627"/>
      <c r="AO214" s="627"/>
      <c r="AP214" s="627"/>
      <c r="AQ214" s="627"/>
      <c r="AR214" s="627"/>
      <c r="AS214" s="627"/>
      <c r="AT214" s="637"/>
      <c r="AU214" s="728" t="s">
        <v>137</v>
      </c>
      <c r="AV214" s="733"/>
      <c r="AW214" s="733"/>
      <c r="AX214" s="734"/>
    </row>
    <row r="215" spans="1:50" ht="22.5" customHeight="1" x14ac:dyDescent="0.15">
      <c r="A215" s="771"/>
      <c r="B215" s="772"/>
      <c r="C215" s="772"/>
      <c r="D215" s="772"/>
      <c r="E215" s="772"/>
      <c r="F215" s="773"/>
      <c r="G215" s="707" t="s">
        <v>35</v>
      </c>
      <c r="H215" s="627"/>
      <c r="I215" s="627"/>
      <c r="J215" s="627"/>
      <c r="K215" s="637"/>
      <c r="L215" s="742"/>
      <c r="M215" s="766"/>
      <c r="N215" s="766"/>
      <c r="O215" s="766"/>
      <c r="P215" s="766"/>
      <c r="Q215" s="766"/>
      <c r="R215" s="766"/>
      <c r="S215" s="766"/>
      <c r="T215" s="766"/>
      <c r="U215" s="766"/>
      <c r="V215" s="766"/>
      <c r="W215" s="766"/>
      <c r="X215" s="767"/>
      <c r="Y215" s="711">
        <v>0.7</v>
      </c>
      <c r="Z215" s="712"/>
      <c r="AA215" s="712"/>
      <c r="AB215" s="713"/>
      <c r="AC215" s="714" t="s">
        <v>180</v>
      </c>
      <c r="AD215" s="715"/>
      <c r="AE215" s="715"/>
      <c r="AF215" s="715"/>
      <c r="AG215" s="716"/>
      <c r="AH215" s="717" t="s">
        <v>102</v>
      </c>
      <c r="AI215" s="718"/>
      <c r="AJ215" s="718"/>
      <c r="AK215" s="718"/>
      <c r="AL215" s="718"/>
      <c r="AM215" s="718"/>
      <c r="AN215" s="718"/>
      <c r="AO215" s="718"/>
      <c r="AP215" s="718"/>
      <c r="AQ215" s="718"/>
      <c r="AR215" s="718"/>
      <c r="AS215" s="718"/>
      <c r="AT215" s="719"/>
      <c r="AU215" s="748">
        <v>1.1000000000000001</v>
      </c>
      <c r="AV215" s="749"/>
      <c r="AW215" s="749"/>
      <c r="AX215" s="750"/>
    </row>
    <row r="216" spans="1:50" ht="22.5" customHeight="1" x14ac:dyDescent="0.15">
      <c r="A216" s="771"/>
      <c r="B216" s="772"/>
      <c r="C216" s="772"/>
      <c r="D216" s="772"/>
      <c r="E216" s="772"/>
      <c r="F216" s="773"/>
      <c r="G216" s="739" t="s">
        <v>3462</v>
      </c>
      <c r="H216" s="757"/>
      <c r="I216" s="757"/>
      <c r="J216" s="757"/>
      <c r="K216" s="757"/>
      <c r="L216" s="757"/>
      <c r="M216" s="757"/>
      <c r="N216" s="757"/>
      <c r="O216" s="757"/>
      <c r="P216" s="757"/>
      <c r="Q216" s="757"/>
      <c r="R216" s="757"/>
      <c r="S216" s="757"/>
      <c r="T216" s="757"/>
      <c r="U216" s="757"/>
      <c r="V216" s="757"/>
      <c r="W216" s="757"/>
      <c r="X216" s="757"/>
      <c r="Y216" s="757"/>
      <c r="Z216" s="757"/>
      <c r="AA216" s="757"/>
      <c r="AB216" s="1191"/>
      <c r="AC216" s="1180" t="s">
        <v>35</v>
      </c>
      <c r="AD216" s="732"/>
      <c r="AE216" s="732"/>
      <c r="AF216" s="732"/>
      <c r="AG216" s="732"/>
      <c r="AH216" s="1181"/>
      <c r="AI216" s="1182"/>
      <c r="AJ216" s="1182"/>
      <c r="AK216" s="1182"/>
      <c r="AL216" s="1182"/>
      <c r="AM216" s="1182"/>
      <c r="AN216" s="1182"/>
      <c r="AO216" s="1182"/>
      <c r="AP216" s="1182"/>
      <c r="AQ216" s="1182"/>
      <c r="AR216" s="1182"/>
      <c r="AS216" s="1182"/>
      <c r="AT216" s="1183"/>
      <c r="AU216" s="4121">
        <f>SUM(AU208:AX215)</f>
        <v>116.8</v>
      </c>
      <c r="AV216" s="4122"/>
      <c r="AW216" s="4122"/>
      <c r="AX216" s="4123"/>
    </row>
    <row r="217" spans="1:50" ht="22.5" customHeight="1" x14ac:dyDescent="0.15">
      <c r="A217" s="771"/>
      <c r="B217" s="772"/>
      <c r="C217" s="772"/>
      <c r="D217" s="772"/>
      <c r="E217" s="772"/>
      <c r="F217" s="773"/>
      <c r="G217" s="727" t="s">
        <v>91</v>
      </c>
      <c r="H217" s="475"/>
      <c r="I217" s="475"/>
      <c r="J217" s="475"/>
      <c r="K217" s="476"/>
      <c r="L217" s="474" t="s">
        <v>136</v>
      </c>
      <c r="M217" s="475"/>
      <c r="N217" s="475"/>
      <c r="O217" s="475"/>
      <c r="P217" s="475"/>
      <c r="Q217" s="475"/>
      <c r="R217" s="475"/>
      <c r="S217" s="475"/>
      <c r="T217" s="475"/>
      <c r="U217" s="475"/>
      <c r="V217" s="475"/>
      <c r="W217" s="475"/>
      <c r="X217" s="476"/>
      <c r="Y217" s="728" t="s">
        <v>137</v>
      </c>
      <c r="Z217" s="729"/>
      <c r="AA217" s="729"/>
      <c r="AB217" s="730"/>
      <c r="AC217" s="739" t="s">
        <v>181</v>
      </c>
      <c r="AD217" s="740"/>
      <c r="AE217" s="740"/>
      <c r="AF217" s="740"/>
      <c r="AG217" s="740"/>
      <c r="AH217" s="740"/>
      <c r="AI217" s="740"/>
      <c r="AJ217" s="740"/>
      <c r="AK217" s="740"/>
      <c r="AL217" s="740"/>
      <c r="AM217" s="740"/>
      <c r="AN217" s="740"/>
      <c r="AO217" s="740"/>
      <c r="AP217" s="740"/>
      <c r="AQ217" s="740"/>
      <c r="AR217" s="740"/>
      <c r="AS217" s="740"/>
      <c r="AT217" s="740"/>
      <c r="AU217" s="740"/>
      <c r="AV217" s="740"/>
      <c r="AW217" s="740"/>
      <c r="AX217" s="741"/>
    </row>
    <row r="218" spans="1:50" ht="22.5" customHeight="1" x14ac:dyDescent="0.15">
      <c r="A218" s="771"/>
      <c r="B218" s="772"/>
      <c r="C218" s="772"/>
      <c r="D218" s="772"/>
      <c r="E218" s="772"/>
      <c r="F218" s="773"/>
      <c r="G218" s="714" t="s">
        <v>140</v>
      </c>
      <c r="H218" s="715"/>
      <c r="I218" s="715"/>
      <c r="J218" s="715"/>
      <c r="K218" s="716"/>
      <c r="L218" s="717" t="s">
        <v>182</v>
      </c>
      <c r="M218" s="718"/>
      <c r="N218" s="718"/>
      <c r="O218" s="718"/>
      <c r="P218" s="718"/>
      <c r="Q218" s="718"/>
      <c r="R218" s="718"/>
      <c r="S218" s="718"/>
      <c r="T218" s="718"/>
      <c r="U218" s="718"/>
      <c r="V218" s="718"/>
      <c r="W218" s="718"/>
      <c r="X218" s="719"/>
      <c r="Y218" s="748">
        <v>4.5</v>
      </c>
      <c r="Z218" s="749"/>
      <c r="AA218" s="749"/>
      <c r="AB218" s="4118"/>
      <c r="AC218" s="731" t="s">
        <v>91</v>
      </c>
      <c r="AD218" s="732"/>
      <c r="AE218" s="732"/>
      <c r="AF218" s="732"/>
      <c r="AG218" s="732"/>
      <c r="AH218" s="474" t="s">
        <v>136</v>
      </c>
      <c r="AI218" s="627"/>
      <c r="AJ218" s="627"/>
      <c r="AK218" s="627"/>
      <c r="AL218" s="627"/>
      <c r="AM218" s="627"/>
      <c r="AN218" s="627"/>
      <c r="AO218" s="627"/>
      <c r="AP218" s="627"/>
      <c r="AQ218" s="627"/>
      <c r="AR218" s="627"/>
      <c r="AS218" s="627"/>
      <c r="AT218" s="637"/>
      <c r="AU218" s="728" t="s">
        <v>137</v>
      </c>
      <c r="AV218" s="733"/>
      <c r="AW218" s="733"/>
      <c r="AX218" s="734"/>
    </row>
    <row r="219" spans="1:50" ht="22.5" customHeight="1" x14ac:dyDescent="0.15">
      <c r="A219" s="771"/>
      <c r="B219" s="772"/>
      <c r="C219" s="772"/>
      <c r="D219" s="772"/>
      <c r="E219" s="772"/>
      <c r="F219" s="773"/>
      <c r="G219" s="707" t="s">
        <v>35</v>
      </c>
      <c r="H219" s="627"/>
      <c r="I219" s="627"/>
      <c r="J219" s="627"/>
      <c r="K219" s="637"/>
      <c r="L219" s="742"/>
      <c r="M219" s="766"/>
      <c r="N219" s="766"/>
      <c r="O219" s="766"/>
      <c r="P219" s="766"/>
      <c r="Q219" s="766"/>
      <c r="R219" s="766"/>
      <c r="S219" s="766"/>
      <c r="T219" s="766"/>
      <c r="U219" s="766"/>
      <c r="V219" s="766"/>
      <c r="W219" s="766"/>
      <c r="X219" s="767"/>
      <c r="Y219" s="711">
        <v>4.5</v>
      </c>
      <c r="Z219" s="712"/>
      <c r="AA219" s="712"/>
      <c r="AB219" s="713"/>
      <c r="AC219" s="714" t="s">
        <v>158</v>
      </c>
      <c r="AD219" s="715"/>
      <c r="AE219" s="715"/>
      <c r="AF219" s="715"/>
      <c r="AG219" s="716"/>
      <c r="AH219" s="717" t="s">
        <v>183</v>
      </c>
      <c r="AI219" s="718"/>
      <c r="AJ219" s="718"/>
      <c r="AK219" s="718"/>
      <c r="AL219" s="718"/>
      <c r="AM219" s="718"/>
      <c r="AN219" s="718"/>
      <c r="AO219" s="718"/>
      <c r="AP219" s="718"/>
      <c r="AQ219" s="718"/>
      <c r="AR219" s="718"/>
      <c r="AS219" s="718"/>
      <c r="AT219" s="719"/>
      <c r="AU219" s="748">
        <v>2.2999999999999998</v>
      </c>
      <c r="AV219" s="749"/>
      <c r="AW219" s="749"/>
      <c r="AX219" s="750"/>
    </row>
    <row r="220" spans="1:50" ht="22.5" customHeight="1" thickBot="1" x14ac:dyDescent="0.2">
      <c r="A220" s="771"/>
      <c r="B220" s="772"/>
      <c r="C220" s="772"/>
      <c r="D220" s="772"/>
      <c r="E220" s="772"/>
      <c r="F220" s="773"/>
      <c r="G220" s="4226"/>
      <c r="H220" s="672"/>
      <c r="I220" s="672"/>
      <c r="J220" s="672"/>
      <c r="K220" s="3906"/>
      <c r="L220" s="4113"/>
      <c r="M220" s="4114"/>
      <c r="N220" s="4114"/>
      <c r="O220" s="4114"/>
      <c r="P220" s="4114"/>
      <c r="Q220" s="4114"/>
      <c r="R220" s="4114"/>
      <c r="S220" s="4114"/>
      <c r="T220" s="4114"/>
      <c r="U220" s="4114"/>
      <c r="V220" s="4114"/>
      <c r="W220" s="4114"/>
      <c r="X220" s="3904"/>
      <c r="Y220" s="4115"/>
      <c r="Z220" s="4116"/>
      <c r="AA220" s="4116"/>
      <c r="AB220" s="4117"/>
      <c r="AC220" s="693" t="s">
        <v>35</v>
      </c>
      <c r="AD220" s="694"/>
      <c r="AE220" s="694"/>
      <c r="AF220" s="694"/>
      <c r="AG220" s="694"/>
      <c r="AH220" s="696"/>
      <c r="AI220" s="702"/>
      <c r="AJ220" s="702"/>
      <c r="AK220" s="702"/>
      <c r="AL220" s="702"/>
      <c r="AM220" s="702"/>
      <c r="AN220" s="702"/>
      <c r="AO220" s="702"/>
      <c r="AP220" s="702"/>
      <c r="AQ220" s="702"/>
      <c r="AR220" s="702"/>
      <c r="AS220" s="702"/>
      <c r="AT220" s="703"/>
      <c r="AU220" s="699">
        <v>2.2999999999999998</v>
      </c>
      <c r="AV220" s="700"/>
      <c r="AW220" s="700"/>
      <c r="AX220" s="736"/>
    </row>
    <row r="221" spans="1:50" ht="22.5" customHeight="1" x14ac:dyDescent="0.15">
      <c r="A221" s="771"/>
      <c r="B221" s="772"/>
      <c r="C221" s="772"/>
      <c r="D221" s="772"/>
      <c r="E221" s="772"/>
      <c r="F221" s="773"/>
      <c r="G221" s="723" t="s">
        <v>184</v>
      </c>
      <c r="H221" s="751"/>
      <c r="I221" s="751"/>
      <c r="J221" s="751"/>
      <c r="K221" s="751"/>
      <c r="L221" s="751"/>
      <c r="M221" s="751"/>
      <c r="N221" s="751"/>
      <c r="O221" s="751"/>
      <c r="P221" s="751"/>
      <c r="Q221" s="751"/>
      <c r="R221" s="751"/>
      <c r="S221" s="751"/>
      <c r="T221" s="751"/>
      <c r="U221" s="751"/>
      <c r="V221" s="751"/>
      <c r="W221" s="751"/>
      <c r="X221" s="751"/>
      <c r="Y221" s="751"/>
      <c r="Z221" s="751"/>
      <c r="AA221" s="751"/>
      <c r="AB221" s="2849"/>
      <c r="AC221" s="739" t="s">
        <v>185</v>
      </c>
      <c r="AD221" s="740"/>
      <c r="AE221" s="740"/>
      <c r="AF221" s="740"/>
      <c r="AG221" s="740"/>
      <c r="AH221" s="740"/>
      <c r="AI221" s="740"/>
      <c r="AJ221" s="740"/>
      <c r="AK221" s="740"/>
      <c r="AL221" s="740"/>
      <c r="AM221" s="740"/>
      <c r="AN221" s="740"/>
      <c r="AO221" s="740"/>
      <c r="AP221" s="740"/>
      <c r="AQ221" s="740"/>
      <c r="AR221" s="740"/>
      <c r="AS221" s="740"/>
      <c r="AT221" s="740"/>
      <c r="AU221" s="740"/>
      <c r="AV221" s="740"/>
      <c r="AW221" s="740"/>
      <c r="AX221" s="741"/>
    </row>
    <row r="222" spans="1:50" ht="22.5" customHeight="1" x14ac:dyDescent="0.15">
      <c r="A222" s="771"/>
      <c r="B222" s="772"/>
      <c r="C222" s="772"/>
      <c r="D222" s="772"/>
      <c r="E222" s="772"/>
      <c r="F222" s="773"/>
      <c r="G222" s="731" t="s">
        <v>91</v>
      </c>
      <c r="H222" s="732"/>
      <c r="I222" s="732"/>
      <c r="J222" s="732"/>
      <c r="K222" s="732"/>
      <c r="L222" s="474" t="s">
        <v>136</v>
      </c>
      <c r="M222" s="627"/>
      <c r="N222" s="627"/>
      <c r="O222" s="627"/>
      <c r="P222" s="627"/>
      <c r="Q222" s="627"/>
      <c r="R222" s="627"/>
      <c r="S222" s="627"/>
      <c r="T222" s="627"/>
      <c r="U222" s="627"/>
      <c r="V222" s="627"/>
      <c r="W222" s="627"/>
      <c r="X222" s="637"/>
      <c r="Y222" s="728" t="s">
        <v>137</v>
      </c>
      <c r="Z222" s="733"/>
      <c r="AA222" s="733"/>
      <c r="AB222" s="734"/>
      <c r="AC222" s="731" t="s">
        <v>91</v>
      </c>
      <c r="AD222" s="732"/>
      <c r="AE222" s="732"/>
      <c r="AF222" s="732"/>
      <c r="AG222" s="732"/>
      <c r="AH222" s="474" t="s">
        <v>136</v>
      </c>
      <c r="AI222" s="627"/>
      <c r="AJ222" s="627"/>
      <c r="AK222" s="627"/>
      <c r="AL222" s="627"/>
      <c r="AM222" s="627"/>
      <c r="AN222" s="627"/>
      <c r="AO222" s="627"/>
      <c r="AP222" s="627"/>
      <c r="AQ222" s="627"/>
      <c r="AR222" s="627"/>
      <c r="AS222" s="627"/>
      <c r="AT222" s="637"/>
      <c r="AU222" s="728" t="s">
        <v>137</v>
      </c>
      <c r="AV222" s="733"/>
      <c r="AW222" s="733"/>
      <c r="AX222" s="734"/>
    </row>
    <row r="223" spans="1:50" ht="22.5" customHeight="1" x14ac:dyDescent="0.15">
      <c r="A223" s="771"/>
      <c r="B223" s="772"/>
      <c r="C223" s="772"/>
      <c r="D223" s="772"/>
      <c r="E223" s="772"/>
      <c r="F223" s="773"/>
      <c r="G223" s="714" t="s">
        <v>186</v>
      </c>
      <c r="H223" s="715"/>
      <c r="I223" s="715"/>
      <c r="J223" s="715"/>
      <c r="K223" s="716"/>
      <c r="L223" s="717" t="s">
        <v>187</v>
      </c>
      <c r="M223" s="718"/>
      <c r="N223" s="718"/>
      <c r="O223" s="718"/>
      <c r="P223" s="718"/>
      <c r="Q223" s="718"/>
      <c r="R223" s="718"/>
      <c r="S223" s="718"/>
      <c r="T223" s="718"/>
      <c r="U223" s="718"/>
      <c r="V223" s="718"/>
      <c r="W223" s="718"/>
      <c r="X223" s="719"/>
      <c r="Y223" s="748">
        <v>19.399999999999999</v>
      </c>
      <c r="Z223" s="749"/>
      <c r="AA223" s="749"/>
      <c r="AB223" s="750"/>
      <c r="AC223" s="714" t="s">
        <v>188</v>
      </c>
      <c r="AD223" s="715"/>
      <c r="AE223" s="715"/>
      <c r="AF223" s="715"/>
      <c r="AG223" s="716"/>
      <c r="AH223" s="717" t="s">
        <v>189</v>
      </c>
      <c r="AI223" s="718"/>
      <c r="AJ223" s="718"/>
      <c r="AK223" s="718"/>
      <c r="AL223" s="718"/>
      <c r="AM223" s="718"/>
      <c r="AN223" s="718"/>
      <c r="AO223" s="718"/>
      <c r="AP223" s="718"/>
      <c r="AQ223" s="718"/>
      <c r="AR223" s="718"/>
      <c r="AS223" s="718"/>
      <c r="AT223" s="719"/>
      <c r="AU223" s="748">
        <v>7.5</v>
      </c>
      <c r="AV223" s="749"/>
      <c r="AW223" s="749"/>
      <c r="AX223" s="750"/>
    </row>
    <row r="224" spans="1:50" ht="22.5" customHeight="1" x14ac:dyDescent="0.15">
      <c r="A224" s="771"/>
      <c r="B224" s="772"/>
      <c r="C224" s="772"/>
      <c r="D224" s="772"/>
      <c r="E224" s="772"/>
      <c r="F224" s="773"/>
      <c r="G224" s="707" t="s">
        <v>35</v>
      </c>
      <c r="H224" s="627"/>
      <c r="I224" s="627"/>
      <c r="J224" s="627"/>
      <c r="K224" s="627"/>
      <c r="L224" s="742"/>
      <c r="M224" s="743"/>
      <c r="N224" s="743"/>
      <c r="O224" s="743"/>
      <c r="P224" s="743"/>
      <c r="Q224" s="743"/>
      <c r="R224" s="743"/>
      <c r="S224" s="743"/>
      <c r="T224" s="743"/>
      <c r="U224" s="743"/>
      <c r="V224" s="743"/>
      <c r="W224" s="743"/>
      <c r="X224" s="744"/>
      <c r="Y224" s="711">
        <f>SUM(Y223:AB223)</f>
        <v>19.399999999999999</v>
      </c>
      <c r="Z224" s="712"/>
      <c r="AA224" s="712"/>
      <c r="AB224" s="737"/>
      <c r="AC224" s="707" t="s">
        <v>35</v>
      </c>
      <c r="AD224" s="627"/>
      <c r="AE224" s="627"/>
      <c r="AF224" s="627"/>
      <c r="AG224" s="627"/>
      <c r="AH224" s="742"/>
      <c r="AI224" s="743"/>
      <c r="AJ224" s="743"/>
      <c r="AK224" s="743"/>
      <c r="AL224" s="743"/>
      <c r="AM224" s="743"/>
      <c r="AN224" s="743"/>
      <c r="AO224" s="743"/>
      <c r="AP224" s="743"/>
      <c r="AQ224" s="743"/>
      <c r="AR224" s="743"/>
      <c r="AS224" s="743"/>
      <c r="AT224" s="744"/>
      <c r="AU224" s="711">
        <f>SUM(AU223:AX223)</f>
        <v>7.5</v>
      </c>
      <c r="AV224" s="712"/>
      <c r="AW224" s="712"/>
      <c r="AX224" s="737"/>
    </row>
    <row r="225" spans="1:50" ht="22.5" customHeight="1" x14ac:dyDescent="0.15">
      <c r="A225" s="771"/>
      <c r="B225" s="772"/>
      <c r="C225" s="772"/>
      <c r="D225" s="772"/>
      <c r="E225" s="772"/>
      <c r="F225" s="773"/>
      <c r="G225" s="3"/>
      <c r="H225" s="3"/>
      <c r="I225" s="3"/>
      <c r="J225" s="3"/>
      <c r="K225" s="3"/>
      <c r="L225" s="3"/>
      <c r="M225" s="3"/>
      <c r="N225" s="3"/>
      <c r="O225" s="3"/>
      <c r="P225" s="3"/>
      <c r="Q225" s="3"/>
      <c r="R225" s="3"/>
      <c r="S225" s="3"/>
      <c r="T225" s="3"/>
      <c r="U225" s="3"/>
      <c r="V225" s="3"/>
      <c r="W225" s="3"/>
      <c r="X225" s="3"/>
      <c r="Y225" s="3"/>
      <c r="Z225" s="3"/>
      <c r="AA225" s="3"/>
      <c r="AB225" s="3"/>
      <c r="AC225" s="739" t="s">
        <v>3461</v>
      </c>
      <c r="AD225" s="740"/>
      <c r="AE225" s="740"/>
      <c r="AF225" s="740"/>
      <c r="AG225" s="740"/>
      <c r="AH225" s="740"/>
      <c r="AI225" s="740"/>
      <c r="AJ225" s="740"/>
      <c r="AK225" s="740"/>
      <c r="AL225" s="740"/>
      <c r="AM225" s="740"/>
      <c r="AN225" s="740"/>
      <c r="AO225" s="740"/>
      <c r="AP225" s="740"/>
      <c r="AQ225" s="740"/>
      <c r="AR225" s="740"/>
      <c r="AS225" s="740"/>
      <c r="AT225" s="740"/>
      <c r="AU225" s="740"/>
      <c r="AV225" s="740"/>
      <c r="AW225" s="740"/>
      <c r="AX225" s="741"/>
    </row>
    <row r="226" spans="1:50" ht="22.5" customHeight="1" x14ac:dyDescent="0.15">
      <c r="A226" s="771"/>
      <c r="B226" s="772"/>
      <c r="C226" s="772"/>
      <c r="D226" s="772"/>
      <c r="E226" s="772"/>
      <c r="F226" s="773"/>
      <c r="G226" s="3"/>
      <c r="H226" s="3"/>
      <c r="I226" s="3"/>
      <c r="J226" s="3"/>
      <c r="K226" s="3"/>
      <c r="L226" s="3"/>
      <c r="M226" s="3"/>
      <c r="N226" s="3"/>
      <c r="O226" s="3"/>
      <c r="P226" s="3"/>
      <c r="Q226" s="3"/>
      <c r="R226" s="3"/>
      <c r="S226" s="3"/>
      <c r="T226" s="3"/>
      <c r="U226" s="3"/>
      <c r="V226" s="3"/>
      <c r="W226" s="3"/>
      <c r="X226" s="3"/>
      <c r="Y226" s="3"/>
      <c r="Z226" s="3"/>
      <c r="AA226" s="3"/>
      <c r="AB226" s="3"/>
      <c r="AC226" s="731" t="s">
        <v>91</v>
      </c>
      <c r="AD226" s="732"/>
      <c r="AE226" s="732"/>
      <c r="AF226" s="732"/>
      <c r="AG226" s="732"/>
      <c r="AH226" s="474" t="s">
        <v>136</v>
      </c>
      <c r="AI226" s="627"/>
      <c r="AJ226" s="627"/>
      <c r="AK226" s="627"/>
      <c r="AL226" s="627"/>
      <c r="AM226" s="627"/>
      <c r="AN226" s="627"/>
      <c r="AO226" s="627"/>
      <c r="AP226" s="627"/>
      <c r="AQ226" s="627"/>
      <c r="AR226" s="627"/>
      <c r="AS226" s="627"/>
      <c r="AT226" s="637"/>
      <c r="AU226" s="728" t="s">
        <v>137</v>
      </c>
      <c r="AV226" s="733"/>
      <c r="AW226" s="733"/>
      <c r="AX226" s="734"/>
    </row>
    <row r="227" spans="1:50" ht="22.5" customHeight="1" x14ac:dyDescent="0.15">
      <c r="A227" s="771"/>
      <c r="B227" s="772"/>
      <c r="C227" s="772"/>
      <c r="D227" s="772"/>
      <c r="E227" s="772"/>
      <c r="F227" s="773"/>
      <c r="G227" s="3"/>
      <c r="H227" s="3"/>
      <c r="I227" s="3"/>
      <c r="J227" s="3"/>
      <c r="K227" s="3"/>
      <c r="L227" s="3"/>
      <c r="M227" s="3"/>
      <c r="N227" s="3"/>
      <c r="O227" s="3"/>
      <c r="P227" s="3"/>
      <c r="Q227" s="3"/>
      <c r="R227" s="3"/>
      <c r="S227" s="3"/>
      <c r="T227" s="3"/>
      <c r="U227" s="3"/>
      <c r="V227" s="3"/>
      <c r="W227" s="3"/>
      <c r="X227" s="3"/>
      <c r="Y227" s="3"/>
      <c r="Z227" s="3"/>
      <c r="AA227" s="3"/>
      <c r="AB227" s="3"/>
      <c r="AC227" s="714" t="s">
        <v>190</v>
      </c>
      <c r="AD227" s="715"/>
      <c r="AE227" s="715"/>
      <c r="AF227" s="715"/>
      <c r="AG227" s="716"/>
      <c r="AH227" s="717" t="s">
        <v>191</v>
      </c>
      <c r="AI227" s="718"/>
      <c r="AJ227" s="718"/>
      <c r="AK227" s="718"/>
      <c r="AL227" s="718"/>
      <c r="AM227" s="718"/>
      <c r="AN227" s="718"/>
      <c r="AO227" s="718"/>
      <c r="AP227" s="718"/>
      <c r="AQ227" s="718"/>
      <c r="AR227" s="718"/>
      <c r="AS227" s="718"/>
      <c r="AT227" s="719"/>
      <c r="AU227" s="748">
        <v>0.3</v>
      </c>
      <c r="AV227" s="749"/>
      <c r="AW227" s="749"/>
      <c r="AX227" s="750"/>
    </row>
    <row r="228" spans="1:50" ht="22.5" customHeight="1" thickBot="1" x14ac:dyDescent="0.2">
      <c r="A228" s="774"/>
      <c r="B228" s="775"/>
      <c r="C228" s="775"/>
      <c r="D228" s="775"/>
      <c r="E228" s="775"/>
      <c r="F228" s="776"/>
      <c r="G228" s="24"/>
      <c r="H228" s="24"/>
      <c r="I228" s="24"/>
      <c r="J228" s="24"/>
      <c r="K228" s="24"/>
      <c r="L228" s="24"/>
      <c r="M228" s="24"/>
      <c r="N228" s="24"/>
      <c r="O228" s="24"/>
      <c r="P228" s="24"/>
      <c r="Q228" s="24"/>
      <c r="R228" s="24"/>
      <c r="S228" s="24"/>
      <c r="T228" s="24"/>
      <c r="U228" s="24"/>
      <c r="V228" s="24"/>
      <c r="W228" s="24"/>
      <c r="X228" s="24"/>
      <c r="Y228" s="24"/>
      <c r="Z228" s="24"/>
      <c r="AA228" s="24"/>
      <c r="AB228" s="24"/>
      <c r="AC228" s="693" t="s">
        <v>35</v>
      </c>
      <c r="AD228" s="694"/>
      <c r="AE228" s="694"/>
      <c r="AF228" s="694"/>
      <c r="AG228" s="694"/>
      <c r="AH228" s="696"/>
      <c r="AI228" s="702"/>
      <c r="AJ228" s="702"/>
      <c r="AK228" s="702"/>
      <c r="AL228" s="702"/>
      <c r="AM228" s="702"/>
      <c r="AN228" s="702"/>
      <c r="AO228" s="702"/>
      <c r="AP228" s="702"/>
      <c r="AQ228" s="702"/>
      <c r="AR228" s="702"/>
      <c r="AS228" s="702"/>
      <c r="AT228" s="703"/>
      <c r="AU228" s="699">
        <v>0.3</v>
      </c>
      <c r="AV228" s="700"/>
      <c r="AW228" s="700"/>
      <c r="AX228" s="736"/>
    </row>
    <row r="229" spans="1:50" x14ac:dyDescent="0.15">
      <c r="A229" s="4"/>
      <c r="B229" s="4"/>
      <c r="C229" s="4"/>
      <c r="D229" s="4"/>
      <c r="E229" s="4"/>
      <c r="F229" s="4"/>
      <c r="G229" s="25"/>
      <c r="H229" s="25"/>
      <c r="I229" s="25"/>
      <c r="J229" s="25"/>
      <c r="K229" s="25"/>
      <c r="L229" s="25"/>
      <c r="M229" s="25"/>
      <c r="N229" s="25"/>
      <c r="O229" s="25"/>
      <c r="P229" s="25"/>
      <c r="Q229" s="25"/>
      <c r="R229" s="25"/>
      <c r="S229" s="25"/>
      <c r="T229" s="25"/>
      <c r="U229" s="25"/>
      <c r="V229" s="25"/>
      <c r="W229" s="25"/>
      <c r="X229" s="25"/>
      <c r="Y229" s="25"/>
      <c r="Z229" s="25"/>
      <c r="AA229" s="25"/>
      <c r="AB229" s="25"/>
      <c r="AC229" s="406"/>
      <c r="AD229" s="406"/>
      <c r="AE229" s="406"/>
      <c r="AF229" s="406"/>
      <c r="AG229" s="406"/>
      <c r="AH229" s="27"/>
      <c r="AI229" s="406"/>
      <c r="AJ229" s="406"/>
      <c r="AK229" s="406"/>
      <c r="AL229" s="406"/>
      <c r="AM229" s="406"/>
      <c r="AN229" s="406"/>
      <c r="AO229" s="406"/>
      <c r="AP229" s="406"/>
      <c r="AQ229" s="406"/>
      <c r="AR229" s="406"/>
      <c r="AS229" s="406"/>
      <c r="AT229" s="406"/>
      <c r="AU229" s="28"/>
      <c r="AV229" s="28"/>
      <c r="AW229" s="28"/>
      <c r="AX229" s="28"/>
    </row>
    <row r="230" spans="1:50" ht="14.25" x14ac:dyDescent="0.15">
      <c r="A230" s="3"/>
      <c r="B230" s="29" t="s">
        <v>3460</v>
      </c>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x14ac:dyDescent="0.15">
      <c r="A231" s="30"/>
      <c r="B231" s="30" t="s">
        <v>3459</v>
      </c>
      <c r="C231" s="4203" t="s">
        <v>194</v>
      </c>
      <c r="D231" s="4204"/>
      <c r="E231" s="4204"/>
      <c r="F231" s="4204"/>
      <c r="G231" s="4204"/>
      <c r="H231" s="4204"/>
      <c r="I231" s="4204"/>
      <c r="J231" s="4204"/>
      <c r="K231" s="4204"/>
      <c r="L231" s="4205"/>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row>
    <row r="232" spans="1:50" ht="23.25" customHeight="1" x14ac:dyDescent="0.15">
      <c r="A232" s="674"/>
      <c r="B232" s="674"/>
      <c r="C232" s="682" t="s">
        <v>3411</v>
      </c>
      <c r="D232" s="682"/>
      <c r="E232" s="682"/>
      <c r="F232" s="682"/>
      <c r="G232" s="682"/>
      <c r="H232" s="682"/>
      <c r="I232" s="682"/>
      <c r="J232" s="682"/>
      <c r="K232" s="682"/>
      <c r="L232" s="682"/>
      <c r="M232" s="682" t="s">
        <v>3410</v>
      </c>
      <c r="N232" s="682"/>
      <c r="O232" s="682"/>
      <c r="P232" s="682"/>
      <c r="Q232" s="682"/>
      <c r="R232" s="682"/>
      <c r="S232" s="682"/>
      <c r="T232" s="682"/>
      <c r="U232" s="682"/>
      <c r="V232" s="682"/>
      <c r="W232" s="682"/>
      <c r="X232" s="682"/>
      <c r="Y232" s="682"/>
      <c r="Z232" s="682"/>
      <c r="AA232" s="682"/>
      <c r="AB232" s="682"/>
      <c r="AC232" s="682"/>
      <c r="AD232" s="682"/>
      <c r="AE232" s="682"/>
      <c r="AF232" s="682"/>
      <c r="AG232" s="682"/>
      <c r="AH232" s="682"/>
      <c r="AI232" s="682"/>
      <c r="AJ232" s="682"/>
      <c r="AK232" s="681" t="s">
        <v>3409</v>
      </c>
      <c r="AL232" s="682"/>
      <c r="AM232" s="682"/>
      <c r="AN232" s="682"/>
      <c r="AO232" s="682"/>
      <c r="AP232" s="682"/>
      <c r="AQ232" s="682" t="s">
        <v>198</v>
      </c>
      <c r="AR232" s="682"/>
      <c r="AS232" s="682"/>
      <c r="AT232" s="682"/>
      <c r="AU232" s="441" t="s">
        <v>199</v>
      </c>
      <c r="AV232" s="442"/>
      <c r="AW232" s="442"/>
      <c r="AX232" s="677"/>
    </row>
    <row r="233" spans="1:50" ht="23.25" customHeight="1" x14ac:dyDescent="0.15">
      <c r="A233" s="674">
        <v>1</v>
      </c>
      <c r="B233" s="674">
        <v>1</v>
      </c>
      <c r="C233" s="4227" t="s">
        <v>200</v>
      </c>
      <c r="D233" s="4228"/>
      <c r="E233" s="4228"/>
      <c r="F233" s="4228"/>
      <c r="G233" s="4228"/>
      <c r="H233" s="4228"/>
      <c r="I233" s="4228"/>
      <c r="J233" s="4228"/>
      <c r="K233" s="4228"/>
      <c r="L233" s="4229"/>
      <c r="M233" s="4202" t="s">
        <v>3458</v>
      </c>
      <c r="N233" s="4202"/>
      <c r="O233" s="4202"/>
      <c r="P233" s="4202"/>
      <c r="Q233" s="4202"/>
      <c r="R233" s="4202"/>
      <c r="S233" s="4202"/>
      <c r="T233" s="4202"/>
      <c r="U233" s="4202"/>
      <c r="V233" s="4202"/>
      <c r="W233" s="4202"/>
      <c r="X233" s="4202"/>
      <c r="Y233" s="4202"/>
      <c r="Z233" s="4202"/>
      <c r="AA233" s="4202"/>
      <c r="AB233" s="4202"/>
      <c r="AC233" s="4202"/>
      <c r="AD233" s="4202"/>
      <c r="AE233" s="4202"/>
      <c r="AF233" s="4202"/>
      <c r="AG233" s="4202"/>
      <c r="AH233" s="4202"/>
      <c r="AI233" s="4202"/>
      <c r="AJ233" s="4202"/>
      <c r="AK233" s="4218">
        <v>41</v>
      </c>
      <c r="AL233" s="4202"/>
      <c r="AM233" s="4202"/>
      <c r="AN233" s="4202"/>
      <c r="AO233" s="4202"/>
      <c r="AP233" s="4202"/>
      <c r="AQ233" s="4224" t="s">
        <v>201</v>
      </c>
      <c r="AR233" s="2405"/>
      <c r="AS233" s="2405"/>
      <c r="AT233" s="4225"/>
      <c r="AU233" s="4224"/>
      <c r="AV233" s="2405"/>
      <c r="AW233" s="2405"/>
      <c r="AX233" s="4225"/>
    </row>
    <row r="234" spans="1:50" s="33" customFormat="1" x14ac:dyDescent="0.15">
      <c r="A234" s="401"/>
      <c r="B234" s="401"/>
      <c r="C234" s="32"/>
      <c r="D234" s="32"/>
      <c r="E234" s="32"/>
      <c r="F234" s="32"/>
      <c r="G234" s="32"/>
      <c r="H234" s="32"/>
      <c r="I234" s="32"/>
      <c r="J234" s="32"/>
      <c r="K234" s="32"/>
      <c r="L234" s="32"/>
      <c r="M234" s="405"/>
      <c r="N234" s="405"/>
      <c r="O234" s="405"/>
      <c r="P234" s="405"/>
      <c r="Q234" s="405"/>
      <c r="R234" s="405"/>
      <c r="S234" s="405"/>
      <c r="T234" s="405"/>
      <c r="U234" s="405"/>
      <c r="V234" s="405"/>
      <c r="W234" s="405"/>
      <c r="X234" s="405"/>
      <c r="Y234" s="405"/>
      <c r="Z234" s="405"/>
      <c r="AA234" s="405"/>
      <c r="AB234" s="405"/>
      <c r="AC234" s="405"/>
      <c r="AD234" s="405"/>
      <c r="AE234" s="405"/>
      <c r="AF234" s="405"/>
      <c r="AG234" s="405"/>
      <c r="AH234" s="405"/>
      <c r="AI234" s="405"/>
      <c r="AJ234" s="405"/>
      <c r="AK234" s="32"/>
      <c r="AL234" s="405"/>
      <c r="AM234" s="405"/>
      <c r="AN234" s="405"/>
      <c r="AO234" s="405"/>
      <c r="AP234" s="405"/>
      <c r="AQ234" s="404"/>
      <c r="AR234" s="404"/>
      <c r="AS234" s="404"/>
      <c r="AT234" s="404"/>
      <c r="AU234" s="404"/>
      <c r="AV234" s="404"/>
      <c r="AW234" s="404"/>
      <c r="AX234" s="404"/>
    </row>
    <row r="235" spans="1:50" s="33" customFormat="1" x14ac:dyDescent="0.15">
      <c r="B235" s="33" t="s">
        <v>3457</v>
      </c>
      <c r="C235" s="34" t="s">
        <v>203</v>
      </c>
      <c r="D235" s="34"/>
      <c r="E235" s="34"/>
      <c r="F235" s="34"/>
      <c r="G235" s="34"/>
      <c r="H235" s="34"/>
      <c r="I235" s="34"/>
    </row>
    <row r="236" spans="1:50" ht="23.25" customHeight="1" x14ac:dyDescent="0.15">
      <c r="A236" s="674"/>
      <c r="B236" s="674"/>
      <c r="C236" s="682" t="s">
        <v>3391</v>
      </c>
      <c r="D236" s="682"/>
      <c r="E236" s="682"/>
      <c r="F236" s="682"/>
      <c r="G236" s="682"/>
      <c r="H236" s="682"/>
      <c r="I236" s="682"/>
      <c r="J236" s="682"/>
      <c r="K236" s="682"/>
      <c r="L236" s="682"/>
      <c r="M236" s="682" t="s">
        <v>3390</v>
      </c>
      <c r="N236" s="682"/>
      <c r="O236" s="682"/>
      <c r="P236" s="682"/>
      <c r="Q236" s="682"/>
      <c r="R236" s="682"/>
      <c r="S236" s="682"/>
      <c r="T236" s="682"/>
      <c r="U236" s="682"/>
      <c r="V236" s="682"/>
      <c r="W236" s="682"/>
      <c r="X236" s="682"/>
      <c r="Y236" s="682"/>
      <c r="Z236" s="682"/>
      <c r="AA236" s="682"/>
      <c r="AB236" s="682"/>
      <c r="AC236" s="682"/>
      <c r="AD236" s="682"/>
      <c r="AE236" s="682"/>
      <c r="AF236" s="682"/>
      <c r="AG236" s="682"/>
      <c r="AH236" s="682"/>
      <c r="AI236" s="682"/>
      <c r="AJ236" s="682"/>
      <c r="AK236" s="681" t="s">
        <v>3389</v>
      </c>
      <c r="AL236" s="682"/>
      <c r="AM236" s="682"/>
      <c r="AN236" s="682"/>
      <c r="AO236" s="682"/>
      <c r="AP236" s="682"/>
      <c r="AQ236" s="682" t="s">
        <v>198</v>
      </c>
      <c r="AR236" s="682"/>
      <c r="AS236" s="682"/>
      <c r="AT236" s="682"/>
      <c r="AU236" s="441" t="s">
        <v>199</v>
      </c>
      <c r="AV236" s="442"/>
      <c r="AW236" s="442"/>
      <c r="AX236" s="677"/>
    </row>
    <row r="237" spans="1:50" ht="23.25" customHeight="1" x14ac:dyDescent="0.15">
      <c r="A237" s="674">
        <v>1</v>
      </c>
      <c r="B237" s="674">
        <v>1</v>
      </c>
      <c r="C237" s="4202" t="s">
        <v>204</v>
      </c>
      <c r="D237" s="4202"/>
      <c r="E237" s="4202"/>
      <c r="F237" s="4202"/>
      <c r="G237" s="4202"/>
      <c r="H237" s="4202"/>
      <c r="I237" s="4202"/>
      <c r="J237" s="4202"/>
      <c r="K237" s="4202"/>
      <c r="L237" s="4202"/>
      <c r="M237" s="4202" t="s">
        <v>3456</v>
      </c>
      <c r="N237" s="4202"/>
      <c r="O237" s="4202"/>
      <c r="P237" s="4202"/>
      <c r="Q237" s="4202"/>
      <c r="R237" s="4202"/>
      <c r="S237" s="4202"/>
      <c r="T237" s="4202"/>
      <c r="U237" s="4202"/>
      <c r="V237" s="4202"/>
      <c r="W237" s="4202"/>
      <c r="X237" s="4202"/>
      <c r="Y237" s="4202"/>
      <c r="Z237" s="4202"/>
      <c r="AA237" s="4202"/>
      <c r="AB237" s="4202"/>
      <c r="AC237" s="4202"/>
      <c r="AD237" s="4202"/>
      <c r="AE237" s="4202"/>
      <c r="AF237" s="4202"/>
      <c r="AG237" s="4202"/>
      <c r="AH237" s="4202"/>
      <c r="AI237" s="4202"/>
      <c r="AJ237" s="4202"/>
      <c r="AK237" s="4218">
        <v>0.6</v>
      </c>
      <c r="AL237" s="4202"/>
      <c r="AM237" s="4202"/>
      <c r="AN237" s="4202"/>
      <c r="AO237" s="4202"/>
      <c r="AP237" s="4202"/>
      <c r="AQ237" s="4219" t="s">
        <v>205</v>
      </c>
      <c r="AR237" s="4220"/>
      <c r="AS237" s="4220"/>
      <c r="AT237" s="4221"/>
      <c r="AU237" s="4224"/>
      <c r="AV237" s="2405"/>
      <c r="AW237" s="2405"/>
      <c r="AX237" s="4225"/>
    </row>
    <row r="238" spans="1:50" ht="23.25" customHeight="1" x14ac:dyDescent="0.15">
      <c r="A238" s="674">
        <v>2</v>
      </c>
      <c r="B238" s="674">
        <v>1</v>
      </c>
      <c r="C238" s="4202" t="s">
        <v>206</v>
      </c>
      <c r="D238" s="4202"/>
      <c r="E238" s="4202"/>
      <c r="F238" s="4202"/>
      <c r="G238" s="4202"/>
      <c r="H238" s="4202"/>
      <c r="I238" s="4202"/>
      <c r="J238" s="4202"/>
      <c r="K238" s="4202"/>
      <c r="L238" s="4202"/>
      <c r="M238" s="4202" t="s">
        <v>3456</v>
      </c>
      <c r="N238" s="4202"/>
      <c r="O238" s="4202"/>
      <c r="P238" s="4202"/>
      <c r="Q238" s="4202"/>
      <c r="R238" s="4202"/>
      <c r="S238" s="4202"/>
      <c r="T238" s="4202"/>
      <c r="U238" s="4202"/>
      <c r="V238" s="4202"/>
      <c r="W238" s="4202"/>
      <c r="X238" s="4202"/>
      <c r="Y238" s="4202"/>
      <c r="Z238" s="4202"/>
      <c r="AA238" s="4202"/>
      <c r="AB238" s="4202"/>
      <c r="AC238" s="4202"/>
      <c r="AD238" s="4202"/>
      <c r="AE238" s="4202"/>
      <c r="AF238" s="4202"/>
      <c r="AG238" s="4202"/>
      <c r="AH238" s="4202"/>
      <c r="AI238" s="4202"/>
      <c r="AJ238" s="4202"/>
      <c r="AK238" s="4218">
        <v>0.4</v>
      </c>
      <c r="AL238" s="4202"/>
      <c r="AM238" s="4202"/>
      <c r="AN238" s="4202"/>
      <c r="AO238" s="4202"/>
      <c r="AP238" s="4202"/>
      <c r="AQ238" s="4219" t="s">
        <v>205</v>
      </c>
      <c r="AR238" s="4220"/>
      <c r="AS238" s="4220"/>
      <c r="AT238" s="4221"/>
      <c r="AU238" s="675"/>
      <c r="AV238" s="676"/>
      <c r="AW238" s="676"/>
      <c r="AX238" s="677"/>
    </row>
    <row r="239" spans="1:50" ht="23.25" customHeight="1" x14ac:dyDescent="0.15">
      <c r="A239" s="674">
        <v>3</v>
      </c>
      <c r="B239" s="674">
        <v>1</v>
      </c>
      <c r="C239" s="4202" t="s">
        <v>207</v>
      </c>
      <c r="D239" s="4202"/>
      <c r="E239" s="4202"/>
      <c r="F239" s="4202"/>
      <c r="G239" s="4202"/>
      <c r="H239" s="4202"/>
      <c r="I239" s="4202"/>
      <c r="J239" s="4202"/>
      <c r="K239" s="4202"/>
      <c r="L239" s="4202"/>
      <c r="M239" s="4202" t="s">
        <v>3456</v>
      </c>
      <c r="N239" s="4202"/>
      <c r="O239" s="4202"/>
      <c r="P239" s="4202"/>
      <c r="Q239" s="4202"/>
      <c r="R239" s="4202"/>
      <c r="S239" s="4202"/>
      <c r="T239" s="4202"/>
      <c r="U239" s="4202"/>
      <c r="V239" s="4202"/>
      <c r="W239" s="4202"/>
      <c r="X239" s="4202"/>
      <c r="Y239" s="4202"/>
      <c r="Z239" s="4202"/>
      <c r="AA239" s="4202"/>
      <c r="AB239" s="4202"/>
      <c r="AC239" s="4202"/>
      <c r="AD239" s="4202"/>
      <c r="AE239" s="4202"/>
      <c r="AF239" s="4202"/>
      <c r="AG239" s="4202"/>
      <c r="AH239" s="4202"/>
      <c r="AI239" s="4202"/>
      <c r="AJ239" s="4202"/>
      <c r="AK239" s="4218">
        <v>0.3</v>
      </c>
      <c r="AL239" s="4202"/>
      <c r="AM239" s="4202"/>
      <c r="AN239" s="4202"/>
      <c r="AO239" s="4202"/>
      <c r="AP239" s="4202"/>
      <c r="AQ239" s="4219" t="s">
        <v>205</v>
      </c>
      <c r="AR239" s="4220"/>
      <c r="AS239" s="4220"/>
      <c r="AT239" s="4221"/>
      <c r="AU239" s="675"/>
      <c r="AV239" s="676"/>
      <c r="AW239" s="676"/>
      <c r="AX239" s="677"/>
    </row>
    <row r="240" spans="1:50" ht="23.25" customHeight="1" x14ac:dyDescent="0.15">
      <c r="A240" s="674">
        <v>4</v>
      </c>
      <c r="B240" s="674">
        <v>1</v>
      </c>
      <c r="C240" s="4202" t="s">
        <v>208</v>
      </c>
      <c r="D240" s="4202"/>
      <c r="E240" s="4202"/>
      <c r="F240" s="4202"/>
      <c r="G240" s="4202"/>
      <c r="H240" s="4202"/>
      <c r="I240" s="4202"/>
      <c r="J240" s="4202"/>
      <c r="K240" s="4202"/>
      <c r="L240" s="4202"/>
      <c r="M240" s="4202" t="s">
        <v>3456</v>
      </c>
      <c r="N240" s="4202"/>
      <c r="O240" s="4202"/>
      <c r="P240" s="4202"/>
      <c r="Q240" s="4202"/>
      <c r="R240" s="4202"/>
      <c r="S240" s="4202"/>
      <c r="T240" s="4202"/>
      <c r="U240" s="4202"/>
      <c r="V240" s="4202"/>
      <c r="W240" s="4202"/>
      <c r="X240" s="4202"/>
      <c r="Y240" s="4202"/>
      <c r="Z240" s="4202"/>
      <c r="AA240" s="4202"/>
      <c r="AB240" s="4202"/>
      <c r="AC240" s="4202"/>
      <c r="AD240" s="4202"/>
      <c r="AE240" s="4202"/>
      <c r="AF240" s="4202"/>
      <c r="AG240" s="4202"/>
      <c r="AH240" s="4202"/>
      <c r="AI240" s="4202"/>
      <c r="AJ240" s="4202"/>
      <c r="AK240" s="4218">
        <v>0.2</v>
      </c>
      <c r="AL240" s="4202"/>
      <c r="AM240" s="4202"/>
      <c r="AN240" s="4202"/>
      <c r="AO240" s="4202"/>
      <c r="AP240" s="4202"/>
      <c r="AQ240" s="4219" t="s">
        <v>205</v>
      </c>
      <c r="AR240" s="4220"/>
      <c r="AS240" s="4220"/>
      <c r="AT240" s="4221"/>
      <c r="AU240" s="675"/>
      <c r="AV240" s="676"/>
      <c r="AW240" s="676"/>
      <c r="AX240" s="677"/>
    </row>
    <row r="241" spans="1:50" ht="23.25" customHeight="1" x14ac:dyDescent="0.15">
      <c r="A241" s="674">
        <v>5</v>
      </c>
      <c r="B241" s="674">
        <v>1</v>
      </c>
      <c r="C241" s="4202" t="s">
        <v>209</v>
      </c>
      <c r="D241" s="4202"/>
      <c r="E241" s="4202"/>
      <c r="F241" s="4202"/>
      <c r="G241" s="4202"/>
      <c r="H241" s="4202"/>
      <c r="I241" s="4202"/>
      <c r="J241" s="4202"/>
      <c r="K241" s="4202"/>
      <c r="L241" s="4202"/>
      <c r="M241" s="4202" t="s">
        <v>3455</v>
      </c>
      <c r="N241" s="4202"/>
      <c r="O241" s="4202"/>
      <c r="P241" s="4202"/>
      <c r="Q241" s="4202"/>
      <c r="R241" s="4202"/>
      <c r="S241" s="4202"/>
      <c r="T241" s="4202"/>
      <c r="U241" s="4202"/>
      <c r="V241" s="4202"/>
      <c r="W241" s="4202"/>
      <c r="X241" s="4202"/>
      <c r="Y241" s="4202"/>
      <c r="Z241" s="4202"/>
      <c r="AA241" s="4202"/>
      <c r="AB241" s="4202"/>
      <c r="AC241" s="4202"/>
      <c r="AD241" s="4202"/>
      <c r="AE241" s="4202"/>
      <c r="AF241" s="4202"/>
      <c r="AG241" s="4202"/>
      <c r="AH241" s="4202"/>
      <c r="AI241" s="4202"/>
      <c r="AJ241" s="4202"/>
      <c r="AK241" s="4218">
        <v>0.2</v>
      </c>
      <c r="AL241" s="4202"/>
      <c r="AM241" s="4202"/>
      <c r="AN241" s="4202"/>
      <c r="AO241" s="4202"/>
      <c r="AP241" s="4202"/>
      <c r="AQ241" s="4219" t="s">
        <v>205</v>
      </c>
      <c r="AR241" s="4220"/>
      <c r="AS241" s="4220"/>
      <c r="AT241" s="4221"/>
      <c r="AU241" s="675"/>
      <c r="AV241" s="676"/>
      <c r="AW241" s="676"/>
      <c r="AX241" s="677"/>
    </row>
    <row r="242" spans="1:50" ht="23.25" customHeight="1" x14ac:dyDescent="0.15">
      <c r="A242" s="674">
        <v>6</v>
      </c>
      <c r="B242" s="674">
        <v>1</v>
      </c>
      <c r="C242" s="4202" t="s">
        <v>210</v>
      </c>
      <c r="D242" s="4202"/>
      <c r="E242" s="4202"/>
      <c r="F242" s="4202"/>
      <c r="G242" s="4202"/>
      <c r="H242" s="4202"/>
      <c r="I242" s="4202"/>
      <c r="J242" s="4202"/>
      <c r="K242" s="4202"/>
      <c r="L242" s="4202"/>
      <c r="M242" s="4202" t="s">
        <v>3455</v>
      </c>
      <c r="N242" s="4202"/>
      <c r="O242" s="4202"/>
      <c r="P242" s="4202"/>
      <c r="Q242" s="4202"/>
      <c r="R242" s="4202"/>
      <c r="S242" s="4202"/>
      <c r="T242" s="4202"/>
      <c r="U242" s="4202"/>
      <c r="V242" s="4202"/>
      <c r="W242" s="4202"/>
      <c r="X242" s="4202"/>
      <c r="Y242" s="4202"/>
      <c r="Z242" s="4202"/>
      <c r="AA242" s="4202"/>
      <c r="AB242" s="4202"/>
      <c r="AC242" s="4202"/>
      <c r="AD242" s="4202"/>
      <c r="AE242" s="4202"/>
      <c r="AF242" s="4202"/>
      <c r="AG242" s="4202"/>
      <c r="AH242" s="4202"/>
      <c r="AI242" s="4202"/>
      <c r="AJ242" s="4202"/>
      <c r="AK242" s="4218">
        <v>0.2</v>
      </c>
      <c r="AL242" s="4202"/>
      <c r="AM242" s="4202"/>
      <c r="AN242" s="4202"/>
      <c r="AO242" s="4202"/>
      <c r="AP242" s="4202"/>
      <c r="AQ242" s="4219" t="s">
        <v>205</v>
      </c>
      <c r="AR242" s="4220"/>
      <c r="AS242" s="4220"/>
      <c r="AT242" s="4221"/>
      <c r="AU242" s="4224"/>
      <c r="AV242" s="2405"/>
      <c r="AW242" s="2405"/>
      <c r="AX242" s="4225"/>
    </row>
    <row r="243" spans="1:50" ht="23.25" customHeight="1" x14ac:dyDescent="0.15">
      <c r="A243" s="674">
        <v>7</v>
      </c>
      <c r="B243" s="674">
        <v>1</v>
      </c>
      <c r="C243" s="4202" t="s">
        <v>211</v>
      </c>
      <c r="D243" s="4202"/>
      <c r="E243" s="4202"/>
      <c r="F243" s="4202"/>
      <c r="G243" s="4202"/>
      <c r="H243" s="4202"/>
      <c r="I243" s="4202"/>
      <c r="J243" s="4202"/>
      <c r="K243" s="4202"/>
      <c r="L243" s="4202"/>
      <c r="M243" s="4202" t="s">
        <v>3455</v>
      </c>
      <c r="N243" s="4202"/>
      <c r="O243" s="4202"/>
      <c r="P243" s="4202"/>
      <c r="Q243" s="4202"/>
      <c r="R243" s="4202"/>
      <c r="S243" s="4202"/>
      <c r="T243" s="4202"/>
      <c r="U243" s="4202"/>
      <c r="V243" s="4202"/>
      <c r="W243" s="4202"/>
      <c r="X243" s="4202"/>
      <c r="Y243" s="4202"/>
      <c r="Z243" s="4202"/>
      <c r="AA243" s="4202"/>
      <c r="AB243" s="4202"/>
      <c r="AC243" s="4202"/>
      <c r="AD243" s="4202"/>
      <c r="AE243" s="4202"/>
      <c r="AF243" s="4202"/>
      <c r="AG243" s="4202"/>
      <c r="AH243" s="4202"/>
      <c r="AI243" s="4202"/>
      <c r="AJ243" s="4202"/>
      <c r="AK243" s="4218">
        <v>0.2</v>
      </c>
      <c r="AL243" s="4202"/>
      <c r="AM243" s="4202"/>
      <c r="AN243" s="4202"/>
      <c r="AO243" s="4202"/>
      <c r="AP243" s="4202"/>
      <c r="AQ243" s="4219" t="s">
        <v>205</v>
      </c>
      <c r="AR243" s="4220"/>
      <c r="AS243" s="4220"/>
      <c r="AT243" s="4221"/>
      <c r="AU243" s="675"/>
      <c r="AV243" s="676"/>
      <c r="AW243" s="676"/>
      <c r="AX243" s="677"/>
    </row>
    <row r="244" spans="1:50" ht="23.25" customHeight="1" x14ac:dyDescent="0.15">
      <c r="A244" s="674">
        <v>8</v>
      </c>
      <c r="B244" s="674">
        <v>1</v>
      </c>
      <c r="C244" s="4202" t="s">
        <v>212</v>
      </c>
      <c r="D244" s="4202"/>
      <c r="E244" s="4202"/>
      <c r="F244" s="4202"/>
      <c r="G244" s="4202"/>
      <c r="H244" s="4202"/>
      <c r="I244" s="4202"/>
      <c r="J244" s="4202"/>
      <c r="K244" s="4202"/>
      <c r="L244" s="4202"/>
      <c r="M244" s="4202" t="s">
        <v>3455</v>
      </c>
      <c r="N244" s="4202"/>
      <c r="O244" s="4202"/>
      <c r="P244" s="4202"/>
      <c r="Q244" s="4202"/>
      <c r="R244" s="4202"/>
      <c r="S244" s="4202"/>
      <c r="T244" s="4202"/>
      <c r="U244" s="4202"/>
      <c r="V244" s="4202"/>
      <c r="W244" s="4202"/>
      <c r="X244" s="4202"/>
      <c r="Y244" s="4202"/>
      <c r="Z244" s="4202"/>
      <c r="AA244" s="4202"/>
      <c r="AB244" s="4202"/>
      <c r="AC244" s="4202"/>
      <c r="AD244" s="4202"/>
      <c r="AE244" s="4202"/>
      <c r="AF244" s="4202"/>
      <c r="AG244" s="4202"/>
      <c r="AH244" s="4202"/>
      <c r="AI244" s="4202"/>
      <c r="AJ244" s="4202"/>
      <c r="AK244" s="4218">
        <v>0.1</v>
      </c>
      <c r="AL244" s="4202"/>
      <c r="AM244" s="4202"/>
      <c r="AN244" s="4202"/>
      <c r="AO244" s="4202"/>
      <c r="AP244" s="4202"/>
      <c r="AQ244" s="4219" t="s">
        <v>205</v>
      </c>
      <c r="AR244" s="4220"/>
      <c r="AS244" s="4220"/>
      <c r="AT244" s="4221"/>
      <c r="AU244" s="675"/>
      <c r="AV244" s="676"/>
      <c r="AW244" s="676"/>
      <c r="AX244" s="677"/>
    </row>
    <row r="245" spans="1:50" ht="23.25" customHeight="1" x14ac:dyDescent="0.15">
      <c r="A245" s="674">
        <v>9</v>
      </c>
      <c r="B245" s="674">
        <v>1</v>
      </c>
      <c r="C245" s="4202" t="s">
        <v>213</v>
      </c>
      <c r="D245" s="4202"/>
      <c r="E245" s="4202"/>
      <c r="F245" s="4202"/>
      <c r="G245" s="4202"/>
      <c r="H245" s="4202"/>
      <c r="I245" s="4202"/>
      <c r="J245" s="4202"/>
      <c r="K245" s="4202"/>
      <c r="L245" s="4202"/>
      <c r="M245" s="4202" t="s">
        <v>3455</v>
      </c>
      <c r="N245" s="4202"/>
      <c r="O245" s="4202"/>
      <c r="P245" s="4202"/>
      <c r="Q245" s="4202"/>
      <c r="R245" s="4202"/>
      <c r="S245" s="4202"/>
      <c r="T245" s="4202"/>
      <c r="U245" s="4202"/>
      <c r="V245" s="4202"/>
      <c r="W245" s="4202"/>
      <c r="X245" s="4202"/>
      <c r="Y245" s="4202"/>
      <c r="Z245" s="4202"/>
      <c r="AA245" s="4202"/>
      <c r="AB245" s="4202"/>
      <c r="AC245" s="4202"/>
      <c r="AD245" s="4202"/>
      <c r="AE245" s="4202"/>
      <c r="AF245" s="4202"/>
      <c r="AG245" s="4202"/>
      <c r="AH245" s="4202"/>
      <c r="AI245" s="4202"/>
      <c r="AJ245" s="4202"/>
      <c r="AK245" s="4218">
        <v>0.1</v>
      </c>
      <c r="AL245" s="4202"/>
      <c r="AM245" s="4202"/>
      <c r="AN245" s="4202"/>
      <c r="AO245" s="4202"/>
      <c r="AP245" s="4202"/>
      <c r="AQ245" s="4219" t="s">
        <v>205</v>
      </c>
      <c r="AR245" s="4220"/>
      <c r="AS245" s="4220"/>
      <c r="AT245" s="4221"/>
      <c r="AU245" s="675"/>
      <c r="AV245" s="676"/>
      <c r="AW245" s="676"/>
      <c r="AX245" s="677"/>
    </row>
    <row r="246" spans="1:50" s="33" customFormat="1" ht="23.25" customHeight="1" x14ac:dyDescent="0.15">
      <c r="A246" s="4231">
        <v>10</v>
      </c>
      <c r="B246" s="4231">
        <v>1</v>
      </c>
      <c r="C246" s="4232" t="s">
        <v>214</v>
      </c>
      <c r="D246" s="4232"/>
      <c r="E246" s="4232"/>
      <c r="F246" s="4232"/>
      <c r="G246" s="4232"/>
      <c r="H246" s="4232"/>
      <c r="I246" s="4232"/>
      <c r="J246" s="4232"/>
      <c r="K246" s="4232"/>
      <c r="L246" s="4232"/>
      <c r="M246" s="4232" t="s">
        <v>3455</v>
      </c>
      <c r="N246" s="4232"/>
      <c r="O246" s="4232"/>
      <c r="P246" s="4232"/>
      <c r="Q246" s="4232"/>
      <c r="R246" s="4232"/>
      <c r="S246" s="4232"/>
      <c r="T246" s="4232"/>
      <c r="U246" s="4232"/>
      <c r="V246" s="4232"/>
      <c r="W246" s="4232"/>
      <c r="X246" s="4232"/>
      <c r="Y246" s="4232"/>
      <c r="Z246" s="4232"/>
      <c r="AA246" s="4232"/>
      <c r="AB246" s="4232"/>
      <c r="AC246" s="4232"/>
      <c r="AD246" s="4232"/>
      <c r="AE246" s="4232"/>
      <c r="AF246" s="4232"/>
      <c r="AG246" s="4232"/>
      <c r="AH246" s="4232"/>
      <c r="AI246" s="4232"/>
      <c r="AJ246" s="4232"/>
      <c r="AK246" s="4233">
        <v>0.1</v>
      </c>
      <c r="AL246" s="4232"/>
      <c r="AM246" s="4232"/>
      <c r="AN246" s="4232"/>
      <c r="AO246" s="4232"/>
      <c r="AP246" s="4232"/>
      <c r="AQ246" s="4234" t="s">
        <v>205</v>
      </c>
      <c r="AR246" s="4235"/>
      <c r="AS246" s="4235"/>
      <c r="AT246" s="4236"/>
      <c r="AU246" s="2344"/>
      <c r="AV246" s="2345"/>
      <c r="AW246" s="2345"/>
      <c r="AX246" s="2346"/>
    </row>
    <row r="247" spans="1:50" s="33" customFormat="1" x14ac:dyDescent="0.15">
      <c r="A247" s="401"/>
      <c r="B247" s="401"/>
      <c r="C247" s="405"/>
      <c r="D247" s="405"/>
      <c r="E247" s="405"/>
      <c r="F247" s="405"/>
      <c r="G247" s="405"/>
      <c r="H247" s="405"/>
      <c r="I247" s="405"/>
      <c r="J247" s="405"/>
      <c r="K247" s="405"/>
      <c r="L247" s="405"/>
      <c r="M247" s="405"/>
      <c r="N247" s="405"/>
      <c r="O247" s="405"/>
      <c r="P247" s="405"/>
      <c r="Q247" s="405"/>
      <c r="R247" s="405"/>
      <c r="S247" s="405"/>
      <c r="T247" s="405"/>
      <c r="U247" s="405"/>
      <c r="V247" s="405"/>
      <c r="W247" s="405"/>
      <c r="X247" s="405"/>
      <c r="Y247" s="405"/>
      <c r="Z247" s="405"/>
      <c r="AA247" s="405"/>
      <c r="AB247" s="405"/>
      <c r="AC247" s="405"/>
      <c r="AD247" s="405"/>
      <c r="AE247" s="405"/>
      <c r="AF247" s="405"/>
      <c r="AG247" s="405"/>
      <c r="AH247" s="405"/>
      <c r="AI247" s="405"/>
      <c r="AJ247" s="405"/>
      <c r="AK247" s="32"/>
      <c r="AL247" s="405"/>
      <c r="AM247" s="405"/>
      <c r="AN247" s="405"/>
      <c r="AO247" s="405"/>
      <c r="AP247" s="405"/>
      <c r="AQ247" s="35"/>
      <c r="AR247" s="35"/>
      <c r="AS247" s="35"/>
      <c r="AT247" s="35"/>
      <c r="AU247" s="401"/>
      <c r="AV247" s="401"/>
      <c r="AW247" s="401"/>
      <c r="AX247" s="401"/>
    </row>
    <row r="248" spans="1:50" s="33" customFormat="1" x14ac:dyDescent="0.15">
      <c r="B248" s="33" t="s">
        <v>3454</v>
      </c>
      <c r="C248" s="34" t="s">
        <v>3453</v>
      </c>
      <c r="D248" s="34"/>
      <c r="E248" s="34"/>
      <c r="F248" s="34"/>
      <c r="G248" s="34"/>
    </row>
    <row r="249" spans="1:50" s="36" customFormat="1" ht="23.25" customHeight="1" x14ac:dyDescent="0.15">
      <c r="A249" s="4231"/>
      <c r="B249" s="4231"/>
      <c r="C249" s="1430" t="s">
        <v>3449</v>
      </c>
      <c r="D249" s="1430"/>
      <c r="E249" s="1430"/>
      <c r="F249" s="1430"/>
      <c r="G249" s="1430"/>
      <c r="H249" s="1430"/>
      <c r="I249" s="1430"/>
      <c r="J249" s="1430"/>
      <c r="K249" s="1430"/>
      <c r="L249" s="1430"/>
      <c r="M249" s="1430" t="s">
        <v>3448</v>
      </c>
      <c r="N249" s="1430"/>
      <c r="O249" s="1430"/>
      <c r="P249" s="1430"/>
      <c r="Q249" s="1430"/>
      <c r="R249" s="1430"/>
      <c r="S249" s="1430"/>
      <c r="T249" s="1430"/>
      <c r="U249" s="1430"/>
      <c r="V249" s="1430"/>
      <c r="W249" s="1430"/>
      <c r="X249" s="1430"/>
      <c r="Y249" s="1430"/>
      <c r="Z249" s="1430"/>
      <c r="AA249" s="1430"/>
      <c r="AB249" s="1430"/>
      <c r="AC249" s="1430"/>
      <c r="AD249" s="1430"/>
      <c r="AE249" s="1430"/>
      <c r="AF249" s="1430"/>
      <c r="AG249" s="1430"/>
      <c r="AH249" s="1430"/>
      <c r="AI249" s="1430"/>
      <c r="AJ249" s="1430"/>
      <c r="AK249" s="4262" t="s">
        <v>3447</v>
      </c>
      <c r="AL249" s="1430"/>
      <c r="AM249" s="1430"/>
      <c r="AN249" s="1430"/>
      <c r="AO249" s="1430"/>
      <c r="AP249" s="1430"/>
      <c r="AQ249" s="1430" t="s">
        <v>198</v>
      </c>
      <c r="AR249" s="1430"/>
      <c r="AS249" s="1430"/>
      <c r="AT249" s="1430"/>
      <c r="AU249" s="1427" t="s">
        <v>199</v>
      </c>
      <c r="AV249" s="1428"/>
      <c r="AW249" s="1428"/>
      <c r="AX249" s="4230"/>
    </row>
    <row r="250" spans="1:50" ht="23.25" customHeight="1" x14ac:dyDescent="0.15">
      <c r="A250" s="674">
        <v>1</v>
      </c>
      <c r="B250" s="674">
        <v>1</v>
      </c>
      <c r="C250" s="4284" t="s">
        <v>216</v>
      </c>
      <c r="D250" s="4285"/>
      <c r="E250" s="4285"/>
      <c r="F250" s="4285"/>
      <c r="G250" s="4285"/>
      <c r="H250" s="4285"/>
      <c r="I250" s="4285"/>
      <c r="J250" s="4285"/>
      <c r="K250" s="4285"/>
      <c r="L250" s="4286"/>
      <c r="M250" s="4242" t="s">
        <v>3452</v>
      </c>
      <c r="N250" s="4242"/>
      <c r="O250" s="4242"/>
      <c r="P250" s="4242"/>
      <c r="Q250" s="4242"/>
      <c r="R250" s="4242"/>
      <c r="S250" s="4242"/>
      <c r="T250" s="4242"/>
      <c r="U250" s="4242"/>
      <c r="V250" s="4242"/>
      <c r="W250" s="4242"/>
      <c r="X250" s="4242"/>
      <c r="Y250" s="4242"/>
      <c r="Z250" s="4242"/>
      <c r="AA250" s="4242"/>
      <c r="AB250" s="4242"/>
      <c r="AC250" s="4242"/>
      <c r="AD250" s="4242"/>
      <c r="AE250" s="4242"/>
      <c r="AF250" s="4242"/>
      <c r="AG250" s="4242"/>
      <c r="AH250" s="4242"/>
      <c r="AI250" s="4242"/>
      <c r="AJ250" s="4242"/>
      <c r="AK250" s="4243">
        <v>0.3</v>
      </c>
      <c r="AL250" s="4242"/>
      <c r="AM250" s="4242"/>
      <c r="AN250" s="4242"/>
      <c r="AO250" s="4242"/>
      <c r="AP250" s="4242"/>
      <c r="AQ250" s="4224" t="s">
        <v>205</v>
      </c>
      <c r="AR250" s="2405"/>
      <c r="AS250" s="2405"/>
      <c r="AT250" s="4225"/>
      <c r="AU250" s="4224" t="s">
        <v>3451</v>
      </c>
      <c r="AV250" s="2405"/>
      <c r="AW250" s="2405"/>
      <c r="AX250" s="4225"/>
    </row>
    <row r="251" spans="1:50" s="33" customFormat="1" x14ac:dyDescent="0.15">
      <c r="A251" s="401"/>
      <c r="B251" s="401"/>
      <c r="C251" s="405"/>
      <c r="D251" s="405"/>
      <c r="E251" s="405"/>
      <c r="F251" s="405"/>
      <c r="G251" s="405"/>
      <c r="H251" s="405"/>
      <c r="I251" s="405"/>
      <c r="J251" s="405"/>
      <c r="K251" s="405"/>
      <c r="L251" s="405"/>
      <c r="M251" s="405"/>
      <c r="N251" s="405"/>
      <c r="O251" s="405"/>
      <c r="P251" s="405"/>
      <c r="Q251" s="405"/>
      <c r="R251" s="405"/>
      <c r="S251" s="405"/>
      <c r="T251" s="405"/>
      <c r="U251" s="405"/>
      <c r="V251" s="405"/>
      <c r="W251" s="405"/>
      <c r="X251" s="405"/>
      <c r="Y251" s="405"/>
      <c r="Z251" s="405"/>
      <c r="AA251" s="405"/>
      <c r="AB251" s="405"/>
      <c r="AC251" s="405"/>
      <c r="AD251" s="405"/>
      <c r="AE251" s="405"/>
      <c r="AF251" s="405"/>
      <c r="AG251" s="405"/>
      <c r="AH251" s="405"/>
      <c r="AI251" s="405"/>
      <c r="AJ251" s="405"/>
      <c r="AK251" s="32"/>
      <c r="AL251" s="405"/>
      <c r="AM251" s="405"/>
      <c r="AN251" s="405"/>
      <c r="AO251" s="405"/>
      <c r="AP251" s="405"/>
      <c r="AQ251" s="404"/>
      <c r="AR251" s="404"/>
      <c r="AS251" s="404"/>
      <c r="AT251" s="404"/>
      <c r="AU251" s="404"/>
      <c r="AV251" s="404"/>
      <c r="AW251" s="404"/>
      <c r="AX251" s="404"/>
    </row>
    <row r="252" spans="1:50" s="34" customFormat="1" x14ac:dyDescent="0.15">
      <c r="B252" s="34" t="s">
        <v>3450</v>
      </c>
      <c r="C252" s="34" t="s">
        <v>3446</v>
      </c>
    </row>
    <row r="253" spans="1:50" ht="23.25" customHeight="1" x14ac:dyDescent="0.15">
      <c r="A253" s="674"/>
      <c r="B253" s="674"/>
      <c r="C253" s="682" t="s">
        <v>3449</v>
      </c>
      <c r="D253" s="682"/>
      <c r="E253" s="682"/>
      <c r="F253" s="682"/>
      <c r="G253" s="682"/>
      <c r="H253" s="682"/>
      <c r="I253" s="682"/>
      <c r="J253" s="682"/>
      <c r="K253" s="682"/>
      <c r="L253" s="682"/>
      <c r="M253" s="682" t="s">
        <v>3448</v>
      </c>
      <c r="N253" s="682"/>
      <c r="O253" s="682"/>
      <c r="P253" s="682"/>
      <c r="Q253" s="682"/>
      <c r="R253" s="682"/>
      <c r="S253" s="682"/>
      <c r="T253" s="682"/>
      <c r="U253" s="682"/>
      <c r="V253" s="682"/>
      <c r="W253" s="682"/>
      <c r="X253" s="682"/>
      <c r="Y253" s="682"/>
      <c r="Z253" s="682"/>
      <c r="AA253" s="682"/>
      <c r="AB253" s="682"/>
      <c r="AC253" s="682"/>
      <c r="AD253" s="682"/>
      <c r="AE253" s="682"/>
      <c r="AF253" s="682"/>
      <c r="AG253" s="682"/>
      <c r="AH253" s="682"/>
      <c r="AI253" s="682"/>
      <c r="AJ253" s="682"/>
      <c r="AK253" s="681" t="s">
        <v>3447</v>
      </c>
      <c r="AL253" s="682"/>
      <c r="AM253" s="682"/>
      <c r="AN253" s="682"/>
      <c r="AO253" s="682"/>
      <c r="AP253" s="682"/>
      <c r="AQ253" s="682" t="s">
        <v>198</v>
      </c>
      <c r="AR253" s="682"/>
      <c r="AS253" s="682"/>
      <c r="AT253" s="682"/>
      <c r="AU253" s="441" t="s">
        <v>199</v>
      </c>
      <c r="AV253" s="442"/>
      <c r="AW253" s="442"/>
      <c r="AX253" s="677"/>
    </row>
    <row r="254" spans="1:50" ht="23.25" customHeight="1" x14ac:dyDescent="0.15">
      <c r="A254" s="674">
        <v>1</v>
      </c>
      <c r="B254" s="674">
        <v>1</v>
      </c>
      <c r="C254" s="4244" t="s">
        <v>3446</v>
      </c>
      <c r="D254" s="4245"/>
      <c r="E254" s="4245"/>
      <c r="F254" s="4245"/>
      <c r="G254" s="4245"/>
      <c r="H254" s="4245"/>
      <c r="I254" s="4245"/>
      <c r="J254" s="4245"/>
      <c r="K254" s="4245"/>
      <c r="L254" s="4246"/>
      <c r="M254" s="4242" t="s">
        <v>3445</v>
      </c>
      <c r="N254" s="4242"/>
      <c r="O254" s="4242"/>
      <c r="P254" s="4242"/>
      <c r="Q254" s="4242"/>
      <c r="R254" s="4242"/>
      <c r="S254" s="4242"/>
      <c r="T254" s="4242"/>
      <c r="U254" s="4242"/>
      <c r="V254" s="4242"/>
      <c r="W254" s="4242"/>
      <c r="X254" s="4242"/>
      <c r="Y254" s="4242"/>
      <c r="Z254" s="4242"/>
      <c r="AA254" s="4242"/>
      <c r="AB254" s="4242"/>
      <c r="AC254" s="4242"/>
      <c r="AD254" s="4242"/>
      <c r="AE254" s="4242"/>
      <c r="AF254" s="4242"/>
      <c r="AG254" s="4242"/>
      <c r="AH254" s="4242"/>
      <c r="AI254" s="4242"/>
      <c r="AJ254" s="4242"/>
      <c r="AK254" s="4243">
        <v>5.4</v>
      </c>
      <c r="AL254" s="4242"/>
      <c r="AM254" s="4242"/>
      <c r="AN254" s="4242"/>
      <c r="AO254" s="4242"/>
      <c r="AP254" s="4242"/>
      <c r="AQ254" s="4224" t="s">
        <v>205</v>
      </c>
      <c r="AR254" s="2405"/>
      <c r="AS254" s="2405"/>
      <c r="AT254" s="4225"/>
      <c r="AU254" s="4224" t="s">
        <v>3441</v>
      </c>
      <c r="AV254" s="2405"/>
      <c r="AW254" s="2405"/>
      <c r="AX254" s="4225"/>
    </row>
    <row r="255" spans="1:50" s="33" customFormat="1" x14ac:dyDescent="0.15">
      <c r="A255" s="401"/>
      <c r="B255" s="401"/>
      <c r="C255" s="37"/>
      <c r="D255" s="37"/>
      <c r="E255" s="37"/>
      <c r="F255" s="37"/>
      <c r="G255" s="37"/>
      <c r="H255" s="37"/>
      <c r="I255" s="37"/>
      <c r="J255" s="37"/>
      <c r="K255" s="37"/>
      <c r="L255" s="37"/>
      <c r="M255" s="405"/>
      <c r="N255" s="405"/>
      <c r="O255" s="405"/>
      <c r="P255" s="405"/>
      <c r="Q255" s="405"/>
      <c r="R255" s="405"/>
      <c r="S255" s="405"/>
      <c r="T255" s="405"/>
      <c r="U255" s="405"/>
      <c r="V255" s="405"/>
      <c r="W255" s="405"/>
      <c r="X255" s="405"/>
      <c r="Y255" s="405"/>
      <c r="Z255" s="405"/>
      <c r="AA255" s="405"/>
      <c r="AB255" s="405"/>
      <c r="AC255" s="405"/>
      <c r="AD255" s="405"/>
      <c r="AE255" s="405"/>
      <c r="AF255" s="405"/>
      <c r="AG255" s="405"/>
      <c r="AH255" s="405"/>
      <c r="AI255" s="405"/>
      <c r="AJ255" s="405"/>
      <c r="AK255" s="32"/>
      <c r="AL255" s="405"/>
      <c r="AM255" s="405"/>
      <c r="AN255" s="405"/>
      <c r="AO255" s="405"/>
      <c r="AP255" s="405"/>
      <c r="AQ255" s="404"/>
      <c r="AR255" s="404"/>
      <c r="AS255" s="404"/>
      <c r="AT255" s="404"/>
      <c r="AU255" s="404"/>
      <c r="AV255" s="404"/>
      <c r="AW255" s="404"/>
      <c r="AX255" s="404"/>
    </row>
    <row r="256" spans="1:50" s="34" customFormat="1" x14ac:dyDescent="0.15">
      <c r="B256" s="34" t="s">
        <v>3444</v>
      </c>
      <c r="C256" s="34" t="s">
        <v>3443</v>
      </c>
    </row>
    <row r="257" spans="1:50" ht="23.25" customHeight="1" x14ac:dyDescent="0.15">
      <c r="A257" s="674"/>
      <c r="B257" s="674"/>
      <c r="C257" s="682" t="s">
        <v>3406</v>
      </c>
      <c r="D257" s="682"/>
      <c r="E257" s="682"/>
      <c r="F257" s="682"/>
      <c r="G257" s="682"/>
      <c r="H257" s="682"/>
      <c r="I257" s="682"/>
      <c r="J257" s="682"/>
      <c r="K257" s="682"/>
      <c r="L257" s="682"/>
      <c r="M257" s="682" t="s">
        <v>3405</v>
      </c>
      <c r="N257" s="682"/>
      <c r="O257" s="682"/>
      <c r="P257" s="682"/>
      <c r="Q257" s="682"/>
      <c r="R257" s="682"/>
      <c r="S257" s="682"/>
      <c r="T257" s="682"/>
      <c r="U257" s="682"/>
      <c r="V257" s="682"/>
      <c r="W257" s="682"/>
      <c r="X257" s="682"/>
      <c r="Y257" s="682"/>
      <c r="Z257" s="682"/>
      <c r="AA257" s="682"/>
      <c r="AB257" s="682"/>
      <c r="AC257" s="682"/>
      <c r="AD257" s="682"/>
      <c r="AE257" s="682"/>
      <c r="AF257" s="682"/>
      <c r="AG257" s="682"/>
      <c r="AH257" s="682"/>
      <c r="AI257" s="682"/>
      <c r="AJ257" s="682"/>
      <c r="AK257" s="681" t="s">
        <v>3404</v>
      </c>
      <c r="AL257" s="682"/>
      <c r="AM257" s="682"/>
      <c r="AN257" s="682"/>
      <c r="AO257" s="682"/>
      <c r="AP257" s="682"/>
      <c r="AQ257" s="682" t="s">
        <v>198</v>
      </c>
      <c r="AR257" s="682"/>
      <c r="AS257" s="682"/>
      <c r="AT257" s="682"/>
      <c r="AU257" s="441" t="s">
        <v>199</v>
      </c>
      <c r="AV257" s="442"/>
      <c r="AW257" s="442"/>
      <c r="AX257" s="677"/>
    </row>
    <row r="258" spans="1:50" s="33" customFormat="1" ht="23.25" customHeight="1" x14ac:dyDescent="0.15">
      <c r="A258" s="4231">
        <v>1</v>
      </c>
      <c r="B258" s="4231">
        <v>1</v>
      </c>
      <c r="C258" s="4237" t="s">
        <v>3443</v>
      </c>
      <c r="D258" s="4238"/>
      <c r="E258" s="4238"/>
      <c r="F258" s="4238"/>
      <c r="G258" s="4238"/>
      <c r="H258" s="4238"/>
      <c r="I258" s="4238"/>
      <c r="J258" s="4238"/>
      <c r="K258" s="4238"/>
      <c r="L258" s="4239"/>
      <c r="M258" s="4232" t="s">
        <v>3442</v>
      </c>
      <c r="N258" s="4232"/>
      <c r="O258" s="4232"/>
      <c r="P258" s="4232"/>
      <c r="Q258" s="4232"/>
      <c r="R258" s="4232"/>
      <c r="S258" s="4232"/>
      <c r="T258" s="4232"/>
      <c r="U258" s="4232"/>
      <c r="V258" s="4232"/>
      <c r="W258" s="4232"/>
      <c r="X258" s="4232"/>
      <c r="Y258" s="4232"/>
      <c r="Z258" s="4232"/>
      <c r="AA258" s="4232"/>
      <c r="AB258" s="4232"/>
      <c r="AC258" s="4232"/>
      <c r="AD258" s="4232"/>
      <c r="AE258" s="4232"/>
      <c r="AF258" s="4232"/>
      <c r="AG258" s="4232"/>
      <c r="AH258" s="4232"/>
      <c r="AI258" s="4232"/>
      <c r="AJ258" s="4232"/>
      <c r="AK258" s="4233">
        <v>3.7</v>
      </c>
      <c r="AL258" s="4232"/>
      <c r="AM258" s="4232"/>
      <c r="AN258" s="4232"/>
      <c r="AO258" s="4232"/>
      <c r="AP258" s="4232"/>
      <c r="AQ258" s="4240" t="s">
        <v>205</v>
      </c>
      <c r="AR258" s="2460"/>
      <c r="AS258" s="2460"/>
      <c r="AT258" s="4241"/>
      <c r="AU258" s="4240" t="s">
        <v>3441</v>
      </c>
      <c r="AV258" s="2460"/>
      <c r="AW258" s="2460"/>
      <c r="AX258" s="4241"/>
    </row>
    <row r="259" spans="1:50" s="33" customFormat="1" x14ac:dyDescent="0.15">
      <c r="A259" s="401"/>
      <c r="B259" s="401"/>
      <c r="C259" s="37"/>
      <c r="D259" s="37"/>
      <c r="E259" s="37"/>
      <c r="F259" s="37"/>
      <c r="G259" s="37"/>
      <c r="H259" s="37"/>
      <c r="I259" s="37"/>
      <c r="J259" s="37"/>
      <c r="K259" s="37"/>
      <c r="L259" s="37"/>
      <c r="M259" s="405"/>
      <c r="N259" s="405"/>
      <c r="O259" s="405"/>
      <c r="P259" s="405"/>
      <c r="Q259" s="405"/>
      <c r="R259" s="405"/>
      <c r="S259" s="405"/>
      <c r="T259" s="405"/>
      <c r="U259" s="405"/>
      <c r="V259" s="405"/>
      <c r="W259" s="405"/>
      <c r="X259" s="405"/>
      <c r="Y259" s="405"/>
      <c r="Z259" s="405"/>
      <c r="AA259" s="405"/>
      <c r="AB259" s="405"/>
      <c r="AC259" s="405"/>
      <c r="AD259" s="405"/>
      <c r="AE259" s="405"/>
      <c r="AF259" s="405"/>
      <c r="AG259" s="405"/>
      <c r="AH259" s="405"/>
      <c r="AI259" s="405"/>
      <c r="AJ259" s="405"/>
      <c r="AK259" s="32"/>
      <c r="AL259" s="405"/>
      <c r="AM259" s="405"/>
      <c r="AN259" s="405"/>
      <c r="AO259" s="405"/>
      <c r="AP259" s="405"/>
      <c r="AQ259" s="404"/>
      <c r="AR259" s="404"/>
      <c r="AS259" s="404"/>
      <c r="AT259" s="404"/>
      <c r="AU259" s="404"/>
      <c r="AV259" s="404"/>
      <c r="AW259" s="404"/>
      <c r="AX259" s="404"/>
    </row>
    <row r="260" spans="1:50" s="34" customFormat="1" x14ac:dyDescent="0.15">
      <c r="B260" s="34" t="s">
        <v>3440</v>
      </c>
      <c r="C260" s="34" t="s">
        <v>3439</v>
      </c>
    </row>
    <row r="261" spans="1:50" s="36" customFormat="1" ht="23.25" customHeight="1" x14ac:dyDescent="0.15">
      <c r="A261" s="4231"/>
      <c r="B261" s="4231"/>
      <c r="C261" s="1430" t="s">
        <v>3406</v>
      </c>
      <c r="D261" s="1430"/>
      <c r="E261" s="1430"/>
      <c r="F261" s="1430"/>
      <c r="G261" s="1430"/>
      <c r="H261" s="1430"/>
      <c r="I261" s="1430"/>
      <c r="J261" s="1430"/>
      <c r="K261" s="1430"/>
      <c r="L261" s="1430"/>
      <c r="M261" s="1430" t="s">
        <v>3405</v>
      </c>
      <c r="N261" s="1430"/>
      <c r="O261" s="1430"/>
      <c r="P261" s="1430"/>
      <c r="Q261" s="1430"/>
      <c r="R261" s="1430"/>
      <c r="S261" s="1430"/>
      <c r="T261" s="1430"/>
      <c r="U261" s="1430"/>
      <c r="V261" s="1430"/>
      <c r="W261" s="1430"/>
      <c r="X261" s="1430"/>
      <c r="Y261" s="1430"/>
      <c r="Z261" s="1430"/>
      <c r="AA261" s="1430"/>
      <c r="AB261" s="1430"/>
      <c r="AC261" s="1430"/>
      <c r="AD261" s="1430"/>
      <c r="AE261" s="1430"/>
      <c r="AF261" s="1430"/>
      <c r="AG261" s="1430"/>
      <c r="AH261" s="1430"/>
      <c r="AI261" s="1430"/>
      <c r="AJ261" s="1430"/>
      <c r="AK261" s="4262" t="s">
        <v>3404</v>
      </c>
      <c r="AL261" s="1430"/>
      <c r="AM261" s="1430"/>
      <c r="AN261" s="1430"/>
      <c r="AO261" s="1430"/>
      <c r="AP261" s="1430"/>
      <c r="AQ261" s="1430" t="s">
        <v>198</v>
      </c>
      <c r="AR261" s="1430"/>
      <c r="AS261" s="1430"/>
      <c r="AT261" s="1430"/>
      <c r="AU261" s="1427" t="s">
        <v>199</v>
      </c>
      <c r="AV261" s="1428"/>
      <c r="AW261" s="1428"/>
      <c r="AX261" s="4230"/>
    </row>
    <row r="262" spans="1:50" ht="23.25" customHeight="1" x14ac:dyDescent="0.15">
      <c r="A262" s="674">
        <v>1</v>
      </c>
      <c r="B262" s="674">
        <v>1</v>
      </c>
      <c r="C262" s="4244" t="s">
        <v>3439</v>
      </c>
      <c r="D262" s="4245"/>
      <c r="E262" s="4245"/>
      <c r="F262" s="4245"/>
      <c r="G262" s="4245"/>
      <c r="H262" s="4245"/>
      <c r="I262" s="4245"/>
      <c r="J262" s="4245"/>
      <c r="K262" s="4245"/>
      <c r="L262" s="4246"/>
      <c r="M262" s="4242" t="s">
        <v>3438</v>
      </c>
      <c r="N262" s="4242"/>
      <c r="O262" s="4242"/>
      <c r="P262" s="4242"/>
      <c r="Q262" s="4242"/>
      <c r="R262" s="4242"/>
      <c r="S262" s="4242"/>
      <c r="T262" s="4242"/>
      <c r="U262" s="4242"/>
      <c r="V262" s="4242"/>
      <c r="W262" s="4242"/>
      <c r="X262" s="4242"/>
      <c r="Y262" s="4242"/>
      <c r="Z262" s="4242"/>
      <c r="AA262" s="4242"/>
      <c r="AB262" s="4242"/>
      <c r="AC262" s="4242"/>
      <c r="AD262" s="4242"/>
      <c r="AE262" s="4242"/>
      <c r="AF262" s="4242"/>
      <c r="AG262" s="4242"/>
      <c r="AH262" s="4242"/>
      <c r="AI262" s="4242"/>
      <c r="AJ262" s="4242"/>
      <c r="AK262" s="4243">
        <v>0.8</v>
      </c>
      <c r="AL262" s="4242"/>
      <c r="AM262" s="4242"/>
      <c r="AN262" s="4242"/>
      <c r="AO262" s="4242"/>
      <c r="AP262" s="4242"/>
      <c r="AQ262" s="4224" t="s">
        <v>205</v>
      </c>
      <c r="AR262" s="2405"/>
      <c r="AS262" s="2405"/>
      <c r="AT262" s="4225"/>
      <c r="AU262" s="4224" t="s">
        <v>3437</v>
      </c>
      <c r="AV262" s="2405"/>
      <c r="AW262" s="2405"/>
      <c r="AX262" s="4225"/>
    </row>
    <row r="263" spans="1:50" s="33" customFormat="1" x14ac:dyDescent="0.15">
      <c r="A263" s="401"/>
      <c r="B263" s="401"/>
      <c r="C263" s="37"/>
      <c r="D263" s="37"/>
      <c r="E263" s="37"/>
      <c r="F263" s="37"/>
      <c r="G263" s="37"/>
      <c r="H263" s="37"/>
      <c r="I263" s="37"/>
      <c r="J263" s="37"/>
      <c r="K263" s="37"/>
      <c r="L263" s="37"/>
      <c r="M263" s="405"/>
      <c r="N263" s="405"/>
      <c r="O263" s="405"/>
      <c r="P263" s="405"/>
      <c r="Q263" s="405"/>
      <c r="R263" s="405"/>
      <c r="S263" s="405"/>
      <c r="T263" s="405"/>
      <c r="U263" s="405"/>
      <c r="V263" s="405"/>
      <c r="W263" s="405"/>
      <c r="X263" s="405"/>
      <c r="Y263" s="405"/>
      <c r="Z263" s="405"/>
      <c r="AA263" s="405"/>
      <c r="AB263" s="405"/>
      <c r="AC263" s="405"/>
      <c r="AD263" s="405"/>
      <c r="AE263" s="405"/>
      <c r="AF263" s="405"/>
      <c r="AG263" s="405"/>
      <c r="AH263" s="405"/>
      <c r="AI263" s="405"/>
      <c r="AJ263" s="405"/>
      <c r="AK263" s="32"/>
      <c r="AL263" s="405"/>
      <c r="AM263" s="405"/>
      <c r="AN263" s="405"/>
      <c r="AO263" s="405"/>
      <c r="AP263" s="405"/>
      <c r="AQ263" s="404"/>
      <c r="AR263" s="404"/>
      <c r="AS263" s="404"/>
      <c r="AT263" s="404"/>
      <c r="AU263" s="404"/>
      <c r="AV263" s="404"/>
      <c r="AW263" s="404"/>
      <c r="AX263" s="404"/>
    </row>
    <row r="264" spans="1:50" s="33" customFormat="1" x14ac:dyDescent="0.15">
      <c r="B264" s="33" t="s">
        <v>3436</v>
      </c>
      <c r="C264" s="33" t="s">
        <v>222</v>
      </c>
    </row>
    <row r="265" spans="1:50" s="36" customFormat="1" ht="23.25" customHeight="1" x14ac:dyDescent="0.15">
      <c r="A265" s="4231"/>
      <c r="B265" s="4231"/>
      <c r="C265" s="1430" t="s">
        <v>3433</v>
      </c>
      <c r="D265" s="1430"/>
      <c r="E265" s="1430"/>
      <c r="F265" s="1430"/>
      <c r="G265" s="1430"/>
      <c r="H265" s="1430"/>
      <c r="I265" s="1430"/>
      <c r="J265" s="1430"/>
      <c r="K265" s="1430"/>
      <c r="L265" s="1430"/>
      <c r="M265" s="1430" t="s">
        <v>3432</v>
      </c>
      <c r="N265" s="1430"/>
      <c r="O265" s="1430"/>
      <c r="P265" s="1430"/>
      <c r="Q265" s="1430"/>
      <c r="R265" s="1430"/>
      <c r="S265" s="1430"/>
      <c r="T265" s="1430"/>
      <c r="U265" s="1430"/>
      <c r="V265" s="1430"/>
      <c r="W265" s="1430"/>
      <c r="X265" s="1430"/>
      <c r="Y265" s="1430"/>
      <c r="Z265" s="1430"/>
      <c r="AA265" s="1430"/>
      <c r="AB265" s="1430"/>
      <c r="AC265" s="1430"/>
      <c r="AD265" s="1430"/>
      <c r="AE265" s="1430"/>
      <c r="AF265" s="1430"/>
      <c r="AG265" s="1430"/>
      <c r="AH265" s="1430"/>
      <c r="AI265" s="1430"/>
      <c r="AJ265" s="1430"/>
      <c r="AK265" s="4262" t="s">
        <v>3431</v>
      </c>
      <c r="AL265" s="1430"/>
      <c r="AM265" s="1430"/>
      <c r="AN265" s="1430"/>
      <c r="AO265" s="1430"/>
      <c r="AP265" s="1430"/>
      <c r="AQ265" s="1430" t="s">
        <v>198</v>
      </c>
      <c r="AR265" s="1430"/>
      <c r="AS265" s="1430"/>
      <c r="AT265" s="1430"/>
      <c r="AU265" s="1427" t="s">
        <v>199</v>
      </c>
      <c r="AV265" s="1428"/>
      <c r="AW265" s="1428"/>
      <c r="AX265" s="4230"/>
    </row>
    <row r="266" spans="1:50" ht="23.25" customHeight="1" x14ac:dyDescent="0.15">
      <c r="A266" s="674">
        <v>1</v>
      </c>
      <c r="B266" s="674">
        <v>1</v>
      </c>
      <c r="C266" s="680" t="s">
        <v>3435</v>
      </c>
      <c r="D266" s="680"/>
      <c r="E266" s="680"/>
      <c r="F266" s="680"/>
      <c r="G266" s="680"/>
      <c r="H266" s="680"/>
      <c r="I266" s="680"/>
      <c r="J266" s="680"/>
      <c r="K266" s="680"/>
      <c r="L266" s="680"/>
      <c r="M266" s="680" t="s">
        <v>223</v>
      </c>
      <c r="N266" s="680"/>
      <c r="O266" s="680"/>
      <c r="P266" s="680"/>
      <c r="Q266" s="680"/>
      <c r="R266" s="680"/>
      <c r="S266" s="680"/>
      <c r="T266" s="680"/>
      <c r="U266" s="680"/>
      <c r="V266" s="680"/>
      <c r="W266" s="680"/>
      <c r="X266" s="680"/>
      <c r="Y266" s="680"/>
      <c r="Z266" s="680"/>
      <c r="AA266" s="680"/>
      <c r="AB266" s="680"/>
      <c r="AC266" s="680"/>
      <c r="AD266" s="680"/>
      <c r="AE266" s="680"/>
      <c r="AF266" s="680"/>
      <c r="AG266" s="680"/>
      <c r="AH266" s="680"/>
      <c r="AI266" s="680"/>
      <c r="AJ266" s="680"/>
      <c r="AK266" s="679">
        <v>4.9000000000000004</v>
      </c>
      <c r="AL266" s="680"/>
      <c r="AM266" s="680"/>
      <c r="AN266" s="680"/>
      <c r="AO266" s="680"/>
      <c r="AP266" s="680"/>
      <c r="AQ266" s="680" t="s">
        <v>205</v>
      </c>
      <c r="AR266" s="680"/>
      <c r="AS266" s="680"/>
      <c r="AT266" s="680"/>
      <c r="AU266" s="675"/>
      <c r="AV266" s="676"/>
      <c r="AW266" s="676"/>
      <c r="AX266" s="677"/>
    </row>
    <row r="267" spans="1:50" s="33" customFormat="1" x14ac:dyDescent="0.15">
      <c r="A267" s="401"/>
      <c r="B267" s="401"/>
      <c r="C267" s="401"/>
      <c r="D267" s="401"/>
      <c r="E267" s="401"/>
      <c r="F267" s="401"/>
      <c r="G267" s="401"/>
      <c r="H267" s="401"/>
      <c r="I267" s="401"/>
      <c r="J267" s="401"/>
      <c r="K267" s="401"/>
      <c r="L267" s="401"/>
      <c r="M267" s="401"/>
      <c r="N267" s="401"/>
      <c r="O267" s="401"/>
      <c r="P267" s="401"/>
      <c r="Q267" s="401"/>
      <c r="R267" s="401"/>
      <c r="S267" s="401"/>
      <c r="T267" s="401"/>
      <c r="U267" s="401"/>
      <c r="V267" s="401"/>
      <c r="W267" s="401"/>
      <c r="X267" s="401"/>
      <c r="Y267" s="401"/>
      <c r="Z267" s="401"/>
      <c r="AA267" s="401"/>
      <c r="AB267" s="401"/>
      <c r="AC267" s="401"/>
      <c r="AD267" s="401"/>
      <c r="AE267" s="401"/>
      <c r="AF267" s="401"/>
      <c r="AG267" s="401"/>
      <c r="AH267" s="401"/>
      <c r="AI267" s="401"/>
      <c r="AJ267" s="401"/>
      <c r="AK267" s="38"/>
      <c r="AL267" s="401"/>
      <c r="AM267" s="401"/>
      <c r="AN267" s="401"/>
      <c r="AO267" s="401"/>
      <c r="AP267" s="401"/>
      <c r="AQ267" s="401"/>
      <c r="AR267" s="401"/>
      <c r="AS267" s="401"/>
      <c r="AT267" s="401"/>
      <c r="AU267" s="401"/>
      <c r="AV267" s="401"/>
      <c r="AW267" s="401"/>
      <c r="AX267" s="401"/>
    </row>
    <row r="268" spans="1:50" s="33" customFormat="1" x14ac:dyDescent="0.15">
      <c r="B268" s="33" t="s">
        <v>3434</v>
      </c>
      <c r="C268" s="33" t="s">
        <v>225</v>
      </c>
    </row>
    <row r="269" spans="1:50" ht="23.25" customHeight="1" x14ac:dyDescent="0.15">
      <c r="A269" s="674"/>
      <c r="B269" s="674"/>
      <c r="C269" s="682" t="s">
        <v>3433</v>
      </c>
      <c r="D269" s="682"/>
      <c r="E269" s="682"/>
      <c r="F269" s="682"/>
      <c r="G269" s="682"/>
      <c r="H269" s="682"/>
      <c r="I269" s="682"/>
      <c r="J269" s="682"/>
      <c r="K269" s="682"/>
      <c r="L269" s="682"/>
      <c r="M269" s="682" t="s">
        <v>3432</v>
      </c>
      <c r="N269" s="682"/>
      <c r="O269" s="682"/>
      <c r="P269" s="682"/>
      <c r="Q269" s="682"/>
      <c r="R269" s="682"/>
      <c r="S269" s="682"/>
      <c r="T269" s="682"/>
      <c r="U269" s="682"/>
      <c r="V269" s="682"/>
      <c r="W269" s="682"/>
      <c r="X269" s="682"/>
      <c r="Y269" s="682"/>
      <c r="Z269" s="682"/>
      <c r="AA269" s="682"/>
      <c r="AB269" s="682"/>
      <c r="AC269" s="682"/>
      <c r="AD269" s="682"/>
      <c r="AE269" s="682"/>
      <c r="AF269" s="682"/>
      <c r="AG269" s="682"/>
      <c r="AH269" s="682"/>
      <c r="AI269" s="682"/>
      <c r="AJ269" s="682"/>
      <c r="AK269" s="681" t="s">
        <v>3431</v>
      </c>
      <c r="AL269" s="682"/>
      <c r="AM269" s="682"/>
      <c r="AN269" s="682"/>
      <c r="AO269" s="682"/>
      <c r="AP269" s="682"/>
      <c r="AQ269" s="682" t="s">
        <v>198</v>
      </c>
      <c r="AR269" s="682"/>
      <c r="AS269" s="682"/>
      <c r="AT269" s="682"/>
      <c r="AU269" s="441" t="s">
        <v>199</v>
      </c>
      <c r="AV269" s="442"/>
      <c r="AW269" s="442"/>
      <c r="AX269" s="677"/>
    </row>
    <row r="270" spans="1:50" ht="23.25" customHeight="1" x14ac:dyDescent="0.15">
      <c r="A270" s="674">
        <v>1</v>
      </c>
      <c r="B270" s="674">
        <v>1</v>
      </c>
      <c r="C270" s="680" t="s">
        <v>3430</v>
      </c>
      <c r="D270" s="680"/>
      <c r="E270" s="680"/>
      <c r="F270" s="680"/>
      <c r="G270" s="680"/>
      <c r="H270" s="680"/>
      <c r="I270" s="680"/>
      <c r="J270" s="680"/>
      <c r="K270" s="680"/>
      <c r="L270" s="680"/>
      <c r="M270" s="680" t="s">
        <v>3428</v>
      </c>
      <c r="N270" s="680"/>
      <c r="O270" s="680"/>
      <c r="P270" s="680"/>
      <c r="Q270" s="680"/>
      <c r="R270" s="680"/>
      <c r="S270" s="680"/>
      <c r="T270" s="680"/>
      <c r="U270" s="680"/>
      <c r="V270" s="680"/>
      <c r="W270" s="680"/>
      <c r="X270" s="680"/>
      <c r="Y270" s="680"/>
      <c r="Z270" s="680"/>
      <c r="AA270" s="680"/>
      <c r="AB270" s="680"/>
      <c r="AC270" s="680"/>
      <c r="AD270" s="680"/>
      <c r="AE270" s="680"/>
      <c r="AF270" s="680"/>
      <c r="AG270" s="680"/>
      <c r="AH270" s="680"/>
      <c r="AI270" s="680"/>
      <c r="AJ270" s="680"/>
      <c r="AK270" s="679">
        <v>1.2</v>
      </c>
      <c r="AL270" s="680"/>
      <c r="AM270" s="680"/>
      <c r="AN270" s="680"/>
      <c r="AO270" s="680"/>
      <c r="AP270" s="680"/>
      <c r="AQ270" s="680"/>
      <c r="AR270" s="680"/>
      <c r="AS270" s="680"/>
      <c r="AT270" s="680"/>
      <c r="AU270" s="675"/>
      <c r="AV270" s="676"/>
      <c r="AW270" s="676"/>
      <c r="AX270" s="677"/>
    </row>
    <row r="271" spans="1:50" ht="23.25" customHeight="1" x14ac:dyDescent="0.15">
      <c r="A271" s="674">
        <v>2</v>
      </c>
      <c r="B271" s="674">
        <v>1</v>
      </c>
      <c r="C271" s="680" t="s">
        <v>3429</v>
      </c>
      <c r="D271" s="680"/>
      <c r="E271" s="680"/>
      <c r="F271" s="680"/>
      <c r="G271" s="680"/>
      <c r="H271" s="680"/>
      <c r="I271" s="680"/>
      <c r="J271" s="680"/>
      <c r="K271" s="680"/>
      <c r="L271" s="680"/>
      <c r="M271" s="680" t="s">
        <v>3428</v>
      </c>
      <c r="N271" s="680"/>
      <c r="O271" s="680"/>
      <c r="P271" s="680"/>
      <c r="Q271" s="680"/>
      <c r="R271" s="680"/>
      <c r="S271" s="680"/>
      <c r="T271" s="680"/>
      <c r="U271" s="680"/>
      <c r="V271" s="680"/>
      <c r="W271" s="680"/>
      <c r="X271" s="680"/>
      <c r="Y271" s="680"/>
      <c r="Z271" s="680"/>
      <c r="AA271" s="680"/>
      <c r="AB271" s="680"/>
      <c r="AC271" s="680"/>
      <c r="AD271" s="680"/>
      <c r="AE271" s="680"/>
      <c r="AF271" s="680"/>
      <c r="AG271" s="680"/>
      <c r="AH271" s="680"/>
      <c r="AI271" s="680"/>
      <c r="AJ271" s="680"/>
      <c r="AK271" s="679">
        <v>0.7</v>
      </c>
      <c r="AL271" s="680"/>
      <c r="AM271" s="680"/>
      <c r="AN271" s="680"/>
      <c r="AO271" s="680"/>
      <c r="AP271" s="680"/>
      <c r="AQ271" s="680" t="s">
        <v>205</v>
      </c>
      <c r="AR271" s="680"/>
      <c r="AS271" s="680"/>
      <c r="AT271" s="680"/>
      <c r="AU271" s="675"/>
      <c r="AV271" s="676"/>
      <c r="AW271" s="676"/>
      <c r="AX271" s="677"/>
    </row>
    <row r="272" spans="1:50" s="33" customFormat="1" x14ac:dyDescent="0.15">
      <c r="A272" s="401"/>
      <c r="B272" s="401"/>
      <c r="C272" s="401"/>
      <c r="D272" s="401"/>
      <c r="E272" s="401"/>
      <c r="F272" s="401"/>
      <c r="G272" s="401"/>
      <c r="H272" s="401"/>
      <c r="I272" s="401"/>
      <c r="J272" s="401"/>
      <c r="K272" s="401"/>
      <c r="L272" s="401"/>
      <c r="M272" s="401"/>
      <c r="N272" s="401"/>
      <c r="O272" s="401"/>
      <c r="P272" s="401"/>
      <c r="Q272" s="401"/>
      <c r="R272" s="401"/>
      <c r="S272" s="401"/>
      <c r="T272" s="401"/>
      <c r="U272" s="401"/>
      <c r="V272" s="401"/>
      <c r="W272" s="401"/>
      <c r="X272" s="401"/>
      <c r="Y272" s="401"/>
      <c r="Z272" s="401"/>
      <c r="AA272" s="401"/>
      <c r="AB272" s="401"/>
      <c r="AC272" s="401"/>
      <c r="AD272" s="401"/>
      <c r="AE272" s="401"/>
      <c r="AF272" s="401"/>
      <c r="AG272" s="401"/>
      <c r="AH272" s="401"/>
      <c r="AI272" s="401"/>
      <c r="AJ272" s="401"/>
      <c r="AK272" s="38"/>
      <c r="AL272" s="401"/>
      <c r="AM272" s="401"/>
      <c r="AN272" s="401"/>
      <c r="AO272" s="401"/>
      <c r="AP272" s="401"/>
      <c r="AQ272" s="401"/>
      <c r="AR272" s="401"/>
      <c r="AS272" s="401"/>
      <c r="AT272" s="401"/>
      <c r="AU272" s="401"/>
      <c r="AV272" s="401"/>
      <c r="AW272" s="401"/>
      <c r="AX272" s="401"/>
    </row>
    <row r="273" spans="1:50" s="33" customFormat="1" x14ac:dyDescent="0.15">
      <c r="B273" s="33" t="s">
        <v>3427</v>
      </c>
      <c r="C273" s="33" t="s">
        <v>227</v>
      </c>
    </row>
    <row r="274" spans="1:50" ht="23.25" customHeight="1" x14ac:dyDescent="0.15">
      <c r="A274" s="674"/>
      <c r="B274" s="674"/>
      <c r="C274" s="682" t="s">
        <v>3406</v>
      </c>
      <c r="D274" s="682"/>
      <c r="E274" s="682"/>
      <c r="F274" s="682"/>
      <c r="G274" s="682"/>
      <c r="H274" s="682"/>
      <c r="I274" s="682"/>
      <c r="J274" s="682"/>
      <c r="K274" s="682"/>
      <c r="L274" s="682"/>
      <c r="M274" s="682" t="s">
        <v>3405</v>
      </c>
      <c r="N274" s="682"/>
      <c r="O274" s="682"/>
      <c r="P274" s="682"/>
      <c r="Q274" s="682"/>
      <c r="R274" s="682"/>
      <c r="S274" s="682"/>
      <c r="T274" s="682"/>
      <c r="U274" s="682"/>
      <c r="V274" s="682"/>
      <c r="W274" s="682"/>
      <c r="X274" s="682"/>
      <c r="Y274" s="682"/>
      <c r="Z274" s="682"/>
      <c r="AA274" s="682"/>
      <c r="AB274" s="682"/>
      <c r="AC274" s="682"/>
      <c r="AD274" s="682"/>
      <c r="AE274" s="682"/>
      <c r="AF274" s="682"/>
      <c r="AG274" s="682"/>
      <c r="AH274" s="682"/>
      <c r="AI274" s="682"/>
      <c r="AJ274" s="682"/>
      <c r="AK274" s="681" t="s">
        <v>3404</v>
      </c>
      <c r="AL274" s="682"/>
      <c r="AM274" s="682"/>
      <c r="AN274" s="682"/>
      <c r="AO274" s="682"/>
      <c r="AP274" s="682"/>
      <c r="AQ274" s="682" t="s">
        <v>198</v>
      </c>
      <c r="AR274" s="682"/>
      <c r="AS274" s="682"/>
      <c r="AT274" s="682"/>
      <c r="AU274" s="441" t="s">
        <v>199</v>
      </c>
      <c r="AV274" s="442"/>
      <c r="AW274" s="442"/>
      <c r="AX274" s="677"/>
    </row>
    <row r="275" spans="1:50" s="33" customFormat="1" ht="23.25" customHeight="1" x14ac:dyDescent="0.15">
      <c r="A275" s="4231">
        <v>1</v>
      </c>
      <c r="B275" s="4231">
        <v>1</v>
      </c>
      <c r="C275" s="4287" t="s">
        <v>3426</v>
      </c>
      <c r="D275" s="4287"/>
      <c r="E275" s="4287"/>
      <c r="F275" s="4287"/>
      <c r="G275" s="4287"/>
      <c r="H275" s="4287"/>
      <c r="I275" s="4287"/>
      <c r="J275" s="4287"/>
      <c r="K275" s="4287"/>
      <c r="L275" s="4287"/>
      <c r="M275" s="4287" t="s">
        <v>228</v>
      </c>
      <c r="N275" s="4287"/>
      <c r="O275" s="4287"/>
      <c r="P275" s="4287"/>
      <c r="Q275" s="4287"/>
      <c r="R275" s="4287"/>
      <c r="S275" s="4287"/>
      <c r="T275" s="4287"/>
      <c r="U275" s="4287"/>
      <c r="V275" s="4287"/>
      <c r="W275" s="4287"/>
      <c r="X275" s="4287"/>
      <c r="Y275" s="4287"/>
      <c r="Z275" s="4287"/>
      <c r="AA275" s="4287"/>
      <c r="AB275" s="4287"/>
      <c r="AC275" s="4287"/>
      <c r="AD275" s="4287"/>
      <c r="AE275" s="4287"/>
      <c r="AF275" s="4287"/>
      <c r="AG275" s="4287"/>
      <c r="AH275" s="4287"/>
      <c r="AI275" s="4287"/>
      <c r="AJ275" s="4287"/>
      <c r="AK275" s="4288">
        <v>0.7</v>
      </c>
      <c r="AL275" s="4287"/>
      <c r="AM275" s="4287"/>
      <c r="AN275" s="4287"/>
      <c r="AO275" s="4287"/>
      <c r="AP275" s="4287"/>
      <c r="AQ275" s="4287"/>
      <c r="AR275" s="4287"/>
      <c r="AS275" s="4287"/>
      <c r="AT275" s="4287"/>
      <c r="AU275" s="2344"/>
      <c r="AV275" s="2345"/>
      <c r="AW275" s="2345"/>
      <c r="AX275" s="2346"/>
    </row>
    <row r="276" spans="1:50" s="33" customFormat="1" x14ac:dyDescent="0.15"/>
    <row r="277" spans="1:50" s="33" customFormat="1" x14ac:dyDescent="0.15">
      <c r="B277" s="33" t="s">
        <v>3425</v>
      </c>
      <c r="C277" s="33" t="s">
        <v>3423</v>
      </c>
    </row>
    <row r="278" spans="1:50" s="36" customFormat="1" ht="23.25" customHeight="1" x14ac:dyDescent="0.15">
      <c r="A278" s="4231"/>
      <c r="B278" s="4231"/>
      <c r="C278" s="1430" t="s">
        <v>3411</v>
      </c>
      <c r="D278" s="1430"/>
      <c r="E278" s="1430"/>
      <c r="F278" s="1430"/>
      <c r="G278" s="1430"/>
      <c r="H278" s="1430"/>
      <c r="I278" s="1430"/>
      <c r="J278" s="1430"/>
      <c r="K278" s="1430"/>
      <c r="L278" s="1430"/>
      <c r="M278" s="1430" t="s">
        <v>3410</v>
      </c>
      <c r="N278" s="1430"/>
      <c r="O278" s="1430"/>
      <c r="P278" s="1430"/>
      <c r="Q278" s="1430"/>
      <c r="R278" s="1430"/>
      <c r="S278" s="1430"/>
      <c r="T278" s="1430"/>
      <c r="U278" s="1430"/>
      <c r="V278" s="1430"/>
      <c r="W278" s="1430"/>
      <c r="X278" s="1430"/>
      <c r="Y278" s="1430"/>
      <c r="Z278" s="1430"/>
      <c r="AA278" s="1430"/>
      <c r="AB278" s="1430"/>
      <c r="AC278" s="1430"/>
      <c r="AD278" s="1430"/>
      <c r="AE278" s="1430"/>
      <c r="AF278" s="1430"/>
      <c r="AG278" s="1430"/>
      <c r="AH278" s="1430"/>
      <c r="AI278" s="1430"/>
      <c r="AJ278" s="1430"/>
      <c r="AK278" s="4262" t="s">
        <v>3409</v>
      </c>
      <c r="AL278" s="1430"/>
      <c r="AM278" s="1430"/>
      <c r="AN278" s="1430"/>
      <c r="AO278" s="1430"/>
      <c r="AP278" s="1430"/>
      <c r="AQ278" s="1430" t="s">
        <v>198</v>
      </c>
      <c r="AR278" s="1430"/>
      <c r="AS278" s="1430"/>
      <c r="AT278" s="1430"/>
      <c r="AU278" s="1427" t="s">
        <v>199</v>
      </c>
      <c r="AV278" s="1428"/>
      <c r="AW278" s="1428"/>
      <c r="AX278" s="4230"/>
    </row>
    <row r="279" spans="1:50" ht="23.25" customHeight="1" x14ac:dyDescent="0.15">
      <c r="A279" s="674">
        <v>1</v>
      </c>
      <c r="B279" s="674">
        <v>1</v>
      </c>
      <c r="C279" s="680" t="s">
        <v>3423</v>
      </c>
      <c r="D279" s="680"/>
      <c r="E279" s="680"/>
      <c r="F279" s="680"/>
      <c r="G279" s="680"/>
      <c r="H279" s="680"/>
      <c r="I279" s="680"/>
      <c r="J279" s="680"/>
      <c r="K279" s="680"/>
      <c r="L279" s="680"/>
      <c r="M279" s="680" t="s">
        <v>230</v>
      </c>
      <c r="N279" s="680"/>
      <c r="O279" s="680"/>
      <c r="P279" s="680"/>
      <c r="Q279" s="680"/>
      <c r="R279" s="680"/>
      <c r="S279" s="680"/>
      <c r="T279" s="680"/>
      <c r="U279" s="680"/>
      <c r="V279" s="680"/>
      <c r="W279" s="680"/>
      <c r="X279" s="680"/>
      <c r="Y279" s="680"/>
      <c r="Z279" s="680"/>
      <c r="AA279" s="680"/>
      <c r="AB279" s="680"/>
      <c r="AC279" s="680"/>
      <c r="AD279" s="680"/>
      <c r="AE279" s="680"/>
      <c r="AF279" s="680"/>
      <c r="AG279" s="680"/>
      <c r="AH279" s="680"/>
      <c r="AI279" s="680"/>
      <c r="AJ279" s="680"/>
      <c r="AK279" s="679">
        <v>4.5</v>
      </c>
      <c r="AL279" s="680"/>
      <c r="AM279" s="680"/>
      <c r="AN279" s="680"/>
      <c r="AO279" s="680"/>
      <c r="AP279" s="680"/>
      <c r="AQ279" s="680"/>
      <c r="AR279" s="680"/>
      <c r="AS279" s="680"/>
      <c r="AT279" s="680"/>
      <c r="AU279" s="675"/>
      <c r="AV279" s="676"/>
      <c r="AW279" s="676"/>
      <c r="AX279" s="677"/>
    </row>
    <row r="280" spans="1:50" s="33" customFormat="1" x14ac:dyDescent="0.15">
      <c r="A280" s="401"/>
      <c r="B280" s="401"/>
      <c r="C280" s="401"/>
      <c r="D280" s="401"/>
      <c r="E280" s="401"/>
      <c r="F280" s="401"/>
      <c r="G280" s="401"/>
      <c r="H280" s="401"/>
      <c r="I280" s="401"/>
      <c r="J280" s="401"/>
      <c r="K280" s="401"/>
      <c r="L280" s="401"/>
      <c r="M280" s="401"/>
      <c r="N280" s="401"/>
      <c r="O280" s="401"/>
      <c r="P280" s="401"/>
      <c r="Q280" s="401"/>
      <c r="R280" s="401"/>
      <c r="S280" s="401"/>
      <c r="T280" s="401"/>
      <c r="U280" s="401"/>
      <c r="V280" s="401"/>
      <c r="W280" s="401"/>
      <c r="X280" s="401"/>
      <c r="Y280" s="401"/>
      <c r="Z280" s="401"/>
      <c r="AA280" s="401"/>
      <c r="AB280" s="401"/>
      <c r="AC280" s="401"/>
      <c r="AD280" s="401"/>
      <c r="AE280" s="401"/>
      <c r="AF280" s="401"/>
      <c r="AG280" s="401"/>
      <c r="AH280" s="401"/>
      <c r="AI280" s="401"/>
      <c r="AJ280" s="401"/>
      <c r="AK280" s="38"/>
      <c r="AL280" s="401"/>
      <c r="AM280" s="401"/>
      <c r="AN280" s="401"/>
      <c r="AO280" s="401"/>
      <c r="AP280" s="401"/>
      <c r="AQ280" s="401"/>
      <c r="AR280" s="401"/>
      <c r="AS280" s="401"/>
      <c r="AT280" s="401"/>
      <c r="AU280" s="401"/>
      <c r="AV280" s="401"/>
      <c r="AW280" s="401"/>
      <c r="AX280" s="401"/>
    </row>
    <row r="281" spans="1:50" s="33" customFormat="1" x14ac:dyDescent="0.15">
      <c r="B281" s="33" t="s">
        <v>3424</v>
      </c>
      <c r="C281" s="33" t="s">
        <v>3423</v>
      </c>
    </row>
    <row r="282" spans="1:50" ht="23.25" customHeight="1" x14ac:dyDescent="0.15">
      <c r="A282" s="674"/>
      <c r="B282" s="674"/>
      <c r="C282" s="682" t="s">
        <v>3411</v>
      </c>
      <c r="D282" s="682"/>
      <c r="E282" s="682"/>
      <c r="F282" s="682"/>
      <c r="G282" s="682"/>
      <c r="H282" s="682"/>
      <c r="I282" s="682"/>
      <c r="J282" s="682"/>
      <c r="K282" s="682"/>
      <c r="L282" s="682"/>
      <c r="M282" s="682" t="s">
        <v>3410</v>
      </c>
      <c r="N282" s="682"/>
      <c r="O282" s="682"/>
      <c r="P282" s="682"/>
      <c r="Q282" s="682"/>
      <c r="R282" s="682"/>
      <c r="S282" s="682"/>
      <c r="T282" s="682"/>
      <c r="U282" s="682"/>
      <c r="V282" s="682"/>
      <c r="W282" s="682"/>
      <c r="X282" s="682"/>
      <c r="Y282" s="682"/>
      <c r="Z282" s="682"/>
      <c r="AA282" s="682"/>
      <c r="AB282" s="682"/>
      <c r="AC282" s="682"/>
      <c r="AD282" s="682"/>
      <c r="AE282" s="682"/>
      <c r="AF282" s="682"/>
      <c r="AG282" s="682"/>
      <c r="AH282" s="682"/>
      <c r="AI282" s="682"/>
      <c r="AJ282" s="682"/>
      <c r="AK282" s="681" t="s">
        <v>3409</v>
      </c>
      <c r="AL282" s="682"/>
      <c r="AM282" s="682"/>
      <c r="AN282" s="682"/>
      <c r="AO282" s="682"/>
      <c r="AP282" s="682"/>
      <c r="AQ282" s="682" t="s">
        <v>198</v>
      </c>
      <c r="AR282" s="682"/>
      <c r="AS282" s="682"/>
      <c r="AT282" s="682"/>
      <c r="AU282" s="441" t="s">
        <v>199</v>
      </c>
      <c r="AV282" s="442"/>
      <c r="AW282" s="442"/>
      <c r="AX282" s="677"/>
    </row>
    <row r="283" spans="1:50" ht="23.25" customHeight="1" x14ac:dyDescent="0.15">
      <c r="A283" s="674">
        <v>1</v>
      </c>
      <c r="B283" s="674">
        <v>1</v>
      </c>
      <c r="C283" s="680" t="s">
        <v>3423</v>
      </c>
      <c r="D283" s="680"/>
      <c r="E283" s="680"/>
      <c r="F283" s="680"/>
      <c r="G283" s="680"/>
      <c r="H283" s="680"/>
      <c r="I283" s="680"/>
      <c r="J283" s="680"/>
      <c r="K283" s="680"/>
      <c r="L283" s="680"/>
      <c r="M283" s="680" t="s">
        <v>141</v>
      </c>
      <c r="N283" s="680"/>
      <c r="O283" s="680"/>
      <c r="P283" s="680"/>
      <c r="Q283" s="680"/>
      <c r="R283" s="680"/>
      <c r="S283" s="680"/>
      <c r="T283" s="680"/>
      <c r="U283" s="680"/>
      <c r="V283" s="680"/>
      <c r="W283" s="680"/>
      <c r="X283" s="680"/>
      <c r="Y283" s="680"/>
      <c r="Z283" s="680"/>
      <c r="AA283" s="680"/>
      <c r="AB283" s="680"/>
      <c r="AC283" s="680"/>
      <c r="AD283" s="680"/>
      <c r="AE283" s="680"/>
      <c r="AF283" s="680"/>
      <c r="AG283" s="680"/>
      <c r="AH283" s="680"/>
      <c r="AI283" s="680"/>
      <c r="AJ283" s="680"/>
      <c r="AK283" s="679">
        <v>0.7</v>
      </c>
      <c r="AL283" s="680"/>
      <c r="AM283" s="680"/>
      <c r="AN283" s="680"/>
      <c r="AO283" s="680"/>
      <c r="AP283" s="680"/>
      <c r="AQ283" s="680" t="s">
        <v>205</v>
      </c>
      <c r="AR283" s="680"/>
      <c r="AS283" s="680"/>
      <c r="AT283" s="680"/>
      <c r="AU283" s="675"/>
      <c r="AV283" s="676"/>
      <c r="AW283" s="676"/>
      <c r="AX283" s="677"/>
    </row>
    <row r="284" spans="1:50" s="33" customFormat="1" x14ac:dyDescent="0.15">
      <c r="A284" s="401"/>
      <c r="B284" s="401"/>
      <c r="C284" s="401"/>
      <c r="D284" s="401"/>
      <c r="E284" s="401"/>
      <c r="F284" s="401"/>
      <c r="G284" s="401"/>
      <c r="H284" s="401"/>
      <c r="I284" s="401"/>
      <c r="J284" s="401"/>
      <c r="K284" s="401"/>
      <c r="L284" s="401"/>
      <c r="M284" s="401"/>
      <c r="N284" s="401"/>
      <c r="O284" s="401"/>
      <c r="P284" s="401"/>
      <c r="Q284" s="401"/>
      <c r="R284" s="401"/>
      <c r="S284" s="401"/>
      <c r="T284" s="401"/>
      <c r="U284" s="401"/>
      <c r="V284" s="401"/>
      <c r="W284" s="401"/>
      <c r="X284" s="401"/>
      <c r="Y284" s="401"/>
      <c r="Z284" s="401"/>
      <c r="AA284" s="401"/>
      <c r="AB284" s="401"/>
      <c r="AC284" s="401"/>
      <c r="AD284" s="401"/>
      <c r="AE284" s="401"/>
      <c r="AF284" s="401"/>
      <c r="AG284" s="401"/>
      <c r="AH284" s="401"/>
      <c r="AI284" s="401"/>
      <c r="AJ284" s="401"/>
      <c r="AK284" s="38"/>
      <c r="AL284" s="401"/>
      <c r="AM284" s="401"/>
      <c r="AN284" s="401"/>
      <c r="AO284" s="401"/>
      <c r="AP284" s="401"/>
      <c r="AQ284" s="401"/>
      <c r="AR284" s="401"/>
      <c r="AS284" s="401"/>
      <c r="AT284" s="401"/>
      <c r="AU284" s="401"/>
      <c r="AV284" s="401"/>
      <c r="AW284" s="401"/>
      <c r="AX284" s="401"/>
    </row>
    <row r="285" spans="1:50" s="33" customFormat="1" x14ac:dyDescent="0.15">
      <c r="B285" s="33" t="s">
        <v>3422</v>
      </c>
      <c r="C285" s="33" t="s">
        <v>233</v>
      </c>
    </row>
    <row r="286" spans="1:50" ht="23.25" customHeight="1" x14ac:dyDescent="0.15">
      <c r="A286" s="674"/>
      <c r="B286" s="674"/>
      <c r="C286" s="682" t="s">
        <v>3411</v>
      </c>
      <c r="D286" s="682"/>
      <c r="E286" s="682"/>
      <c r="F286" s="682"/>
      <c r="G286" s="682"/>
      <c r="H286" s="682"/>
      <c r="I286" s="682"/>
      <c r="J286" s="682"/>
      <c r="K286" s="682"/>
      <c r="L286" s="682"/>
      <c r="M286" s="682" t="s">
        <v>3410</v>
      </c>
      <c r="N286" s="682"/>
      <c r="O286" s="682"/>
      <c r="P286" s="682"/>
      <c r="Q286" s="682"/>
      <c r="R286" s="682"/>
      <c r="S286" s="682"/>
      <c r="T286" s="682"/>
      <c r="U286" s="682"/>
      <c r="V286" s="682"/>
      <c r="W286" s="682"/>
      <c r="X286" s="682"/>
      <c r="Y286" s="682"/>
      <c r="Z286" s="682"/>
      <c r="AA286" s="682"/>
      <c r="AB286" s="682"/>
      <c r="AC286" s="682"/>
      <c r="AD286" s="682"/>
      <c r="AE286" s="682"/>
      <c r="AF286" s="682"/>
      <c r="AG286" s="682"/>
      <c r="AH286" s="682"/>
      <c r="AI286" s="682"/>
      <c r="AJ286" s="682"/>
      <c r="AK286" s="681" t="s">
        <v>3409</v>
      </c>
      <c r="AL286" s="682"/>
      <c r="AM286" s="682"/>
      <c r="AN286" s="682"/>
      <c r="AO286" s="682"/>
      <c r="AP286" s="682"/>
      <c r="AQ286" s="682" t="s">
        <v>198</v>
      </c>
      <c r="AR286" s="682"/>
      <c r="AS286" s="682"/>
      <c r="AT286" s="682"/>
      <c r="AU286" s="441" t="s">
        <v>199</v>
      </c>
      <c r="AV286" s="442"/>
      <c r="AW286" s="442"/>
      <c r="AX286" s="677"/>
    </row>
    <row r="287" spans="1:50" s="33" customFormat="1" ht="23.25" customHeight="1" x14ac:dyDescent="0.15">
      <c r="A287" s="4287">
        <v>1</v>
      </c>
      <c r="B287" s="4287">
        <v>1</v>
      </c>
      <c r="C287" s="4287" t="s">
        <v>233</v>
      </c>
      <c r="D287" s="4287"/>
      <c r="E287" s="4287"/>
      <c r="F287" s="4287"/>
      <c r="G287" s="4287"/>
      <c r="H287" s="4287"/>
      <c r="I287" s="4287"/>
      <c r="J287" s="4287"/>
      <c r="K287" s="4287"/>
      <c r="L287" s="4287"/>
      <c r="M287" s="4287" t="s">
        <v>234</v>
      </c>
      <c r="N287" s="4287"/>
      <c r="O287" s="4287"/>
      <c r="P287" s="4287"/>
      <c r="Q287" s="4287"/>
      <c r="R287" s="4287"/>
      <c r="S287" s="4287"/>
      <c r="T287" s="4287"/>
      <c r="U287" s="4287"/>
      <c r="V287" s="4287"/>
      <c r="W287" s="4287"/>
      <c r="X287" s="4287"/>
      <c r="Y287" s="4287"/>
      <c r="Z287" s="4287"/>
      <c r="AA287" s="4287"/>
      <c r="AB287" s="4287"/>
      <c r="AC287" s="4287"/>
      <c r="AD287" s="4287"/>
      <c r="AE287" s="4287"/>
      <c r="AF287" s="4287"/>
      <c r="AG287" s="4287"/>
      <c r="AH287" s="4287"/>
      <c r="AI287" s="4287"/>
      <c r="AJ287" s="4287"/>
      <c r="AK287" s="4289">
        <v>7</v>
      </c>
      <c r="AL287" s="4290"/>
      <c r="AM287" s="4290"/>
      <c r="AN287" s="4290"/>
      <c r="AO287" s="4290"/>
      <c r="AP287" s="4290"/>
      <c r="AQ287" s="4287" t="s">
        <v>201</v>
      </c>
      <c r="AR287" s="4287"/>
      <c r="AS287" s="4287"/>
      <c r="AT287" s="4287"/>
      <c r="AU287" s="2344"/>
      <c r="AV287" s="2345"/>
      <c r="AW287" s="2345"/>
      <c r="AX287" s="2346"/>
    </row>
    <row r="288" spans="1:50" s="33" customFormat="1" x14ac:dyDescent="0.15">
      <c r="A288" s="401"/>
      <c r="B288" s="401"/>
      <c r="C288" s="401"/>
      <c r="D288" s="401"/>
      <c r="E288" s="401"/>
      <c r="F288" s="401"/>
      <c r="G288" s="401"/>
      <c r="H288" s="401"/>
      <c r="I288" s="401"/>
      <c r="J288" s="401"/>
      <c r="K288" s="401"/>
      <c r="L288" s="401"/>
      <c r="M288" s="401"/>
      <c r="N288" s="401"/>
      <c r="O288" s="401"/>
      <c r="P288" s="401"/>
      <c r="Q288" s="401"/>
      <c r="R288" s="401"/>
      <c r="S288" s="401"/>
      <c r="T288" s="401"/>
      <c r="U288" s="401"/>
      <c r="V288" s="401"/>
      <c r="W288" s="401"/>
      <c r="X288" s="401"/>
      <c r="Y288" s="401"/>
      <c r="Z288" s="401"/>
      <c r="AA288" s="401"/>
      <c r="AB288" s="401"/>
      <c r="AC288" s="401"/>
      <c r="AD288" s="401"/>
      <c r="AE288" s="401"/>
      <c r="AF288" s="401"/>
      <c r="AG288" s="401"/>
      <c r="AH288" s="401"/>
      <c r="AI288" s="401"/>
      <c r="AJ288" s="401"/>
      <c r="AK288" s="39"/>
      <c r="AL288" s="40"/>
      <c r="AM288" s="40"/>
      <c r="AN288" s="40"/>
      <c r="AO288" s="40"/>
      <c r="AP288" s="40"/>
      <c r="AQ288" s="401"/>
      <c r="AR288" s="401"/>
      <c r="AS288" s="401"/>
      <c r="AT288" s="401"/>
      <c r="AU288" s="401"/>
      <c r="AV288" s="401"/>
      <c r="AW288" s="401"/>
      <c r="AX288" s="401"/>
    </row>
    <row r="289" spans="1:50" s="33" customFormat="1" x14ac:dyDescent="0.15">
      <c r="B289" s="33" t="s">
        <v>3421</v>
      </c>
      <c r="C289" s="33" t="s">
        <v>235</v>
      </c>
    </row>
    <row r="290" spans="1:50" ht="23.25" customHeight="1" x14ac:dyDescent="0.15">
      <c r="A290" s="674"/>
      <c r="B290" s="674"/>
      <c r="C290" s="682" t="s">
        <v>3385</v>
      </c>
      <c r="D290" s="682"/>
      <c r="E290" s="682"/>
      <c r="F290" s="682"/>
      <c r="G290" s="682"/>
      <c r="H290" s="682"/>
      <c r="I290" s="682"/>
      <c r="J290" s="682"/>
      <c r="K290" s="682"/>
      <c r="L290" s="682"/>
      <c r="M290" s="682" t="s">
        <v>3384</v>
      </c>
      <c r="N290" s="682"/>
      <c r="O290" s="682"/>
      <c r="P290" s="682"/>
      <c r="Q290" s="682"/>
      <c r="R290" s="682"/>
      <c r="S290" s="682"/>
      <c r="T290" s="682"/>
      <c r="U290" s="682"/>
      <c r="V290" s="682"/>
      <c r="W290" s="682"/>
      <c r="X290" s="682"/>
      <c r="Y290" s="682"/>
      <c r="Z290" s="682"/>
      <c r="AA290" s="682"/>
      <c r="AB290" s="682"/>
      <c r="AC290" s="682"/>
      <c r="AD290" s="682"/>
      <c r="AE290" s="682"/>
      <c r="AF290" s="682"/>
      <c r="AG290" s="682"/>
      <c r="AH290" s="682"/>
      <c r="AI290" s="682"/>
      <c r="AJ290" s="682"/>
      <c r="AK290" s="681" t="s">
        <v>3383</v>
      </c>
      <c r="AL290" s="682"/>
      <c r="AM290" s="682"/>
      <c r="AN290" s="682"/>
      <c r="AO290" s="682"/>
      <c r="AP290" s="682"/>
      <c r="AQ290" s="682" t="s">
        <v>198</v>
      </c>
      <c r="AR290" s="682"/>
      <c r="AS290" s="682"/>
      <c r="AT290" s="682"/>
      <c r="AU290" s="441" t="s">
        <v>199</v>
      </c>
      <c r="AV290" s="442"/>
      <c r="AW290" s="442"/>
      <c r="AX290" s="677"/>
    </row>
    <row r="291" spans="1:50" ht="23.25" customHeight="1" x14ac:dyDescent="0.15">
      <c r="A291" s="674">
        <v>1</v>
      </c>
      <c r="B291" s="674">
        <v>1</v>
      </c>
      <c r="C291" s="680" t="s">
        <v>3420</v>
      </c>
      <c r="D291" s="680"/>
      <c r="E291" s="680"/>
      <c r="F291" s="680"/>
      <c r="G291" s="680"/>
      <c r="H291" s="680"/>
      <c r="I291" s="680"/>
      <c r="J291" s="680"/>
      <c r="K291" s="680"/>
      <c r="L291" s="680"/>
      <c r="M291" s="680" t="s">
        <v>236</v>
      </c>
      <c r="N291" s="680"/>
      <c r="O291" s="680"/>
      <c r="P291" s="680"/>
      <c r="Q291" s="680"/>
      <c r="R291" s="680"/>
      <c r="S291" s="680"/>
      <c r="T291" s="680"/>
      <c r="U291" s="680"/>
      <c r="V291" s="680"/>
      <c r="W291" s="680"/>
      <c r="X291" s="680"/>
      <c r="Y291" s="680"/>
      <c r="Z291" s="680"/>
      <c r="AA291" s="680"/>
      <c r="AB291" s="680"/>
      <c r="AC291" s="680"/>
      <c r="AD291" s="680"/>
      <c r="AE291" s="680"/>
      <c r="AF291" s="680"/>
      <c r="AG291" s="680"/>
      <c r="AH291" s="680"/>
      <c r="AI291" s="680"/>
      <c r="AJ291" s="680"/>
      <c r="AK291" s="679">
        <v>5.2</v>
      </c>
      <c r="AL291" s="680"/>
      <c r="AM291" s="680"/>
      <c r="AN291" s="680"/>
      <c r="AO291" s="680"/>
      <c r="AP291" s="680"/>
      <c r="AQ291" s="680" t="s">
        <v>205</v>
      </c>
      <c r="AR291" s="680"/>
      <c r="AS291" s="680"/>
      <c r="AT291" s="680"/>
      <c r="AU291" s="675"/>
      <c r="AV291" s="676"/>
      <c r="AW291" s="676"/>
      <c r="AX291" s="677"/>
    </row>
    <row r="292" spans="1:50" s="33" customFormat="1" x14ac:dyDescent="0.15">
      <c r="A292" s="401"/>
      <c r="B292" s="401"/>
      <c r="C292" s="401"/>
      <c r="D292" s="401"/>
      <c r="E292" s="401"/>
      <c r="F292" s="401"/>
      <c r="G292" s="401"/>
      <c r="H292" s="401"/>
      <c r="I292" s="401"/>
      <c r="J292" s="401"/>
      <c r="K292" s="401"/>
      <c r="L292" s="401"/>
      <c r="M292" s="401"/>
      <c r="N292" s="401"/>
      <c r="O292" s="401"/>
      <c r="P292" s="401"/>
      <c r="Q292" s="401"/>
      <c r="R292" s="401"/>
      <c r="S292" s="401"/>
      <c r="T292" s="401"/>
      <c r="U292" s="401"/>
      <c r="V292" s="401"/>
      <c r="W292" s="401"/>
      <c r="X292" s="401"/>
      <c r="Y292" s="401"/>
      <c r="Z292" s="401"/>
      <c r="AA292" s="401"/>
      <c r="AB292" s="401"/>
      <c r="AC292" s="401"/>
      <c r="AD292" s="401"/>
      <c r="AE292" s="401"/>
      <c r="AF292" s="401"/>
      <c r="AG292" s="401"/>
      <c r="AH292" s="401"/>
      <c r="AI292" s="401"/>
      <c r="AJ292" s="401"/>
      <c r="AK292" s="38"/>
      <c r="AL292" s="401"/>
      <c r="AM292" s="401"/>
      <c r="AN292" s="401"/>
      <c r="AO292" s="401"/>
      <c r="AP292" s="401"/>
      <c r="AQ292" s="401"/>
      <c r="AR292" s="401"/>
      <c r="AS292" s="401"/>
      <c r="AT292" s="401"/>
      <c r="AU292" s="401"/>
      <c r="AV292" s="401"/>
      <c r="AW292" s="401"/>
      <c r="AX292" s="401"/>
    </row>
    <row r="293" spans="1:50" s="33" customFormat="1" x14ac:dyDescent="0.15">
      <c r="B293" s="33" t="s">
        <v>3419</v>
      </c>
      <c r="C293" s="33" t="s">
        <v>237</v>
      </c>
    </row>
    <row r="294" spans="1:50" ht="23.25" customHeight="1" x14ac:dyDescent="0.15">
      <c r="A294" s="674"/>
      <c r="B294" s="674"/>
      <c r="C294" s="682" t="s">
        <v>3418</v>
      </c>
      <c r="D294" s="682"/>
      <c r="E294" s="682"/>
      <c r="F294" s="682"/>
      <c r="G294" s="682"/>
      <c r="H294" s="682"/>
      <c r="I294" s="682"/>
      <c r="J294" s="682"/>
      <c r="K294" s="682"/>
      <c r="L294" s="682"/>
      <c r="M294" s="682" t="s">
        <v>3417</v>
      </c>
      <c r="N294" s="682"/>
      <c r="O294" s="682"/>
      <c r="P294" s="682"/>
      <c r="Q294" s="682"/>
      <c r="R294" s="682"/>
      <c r="S294" s="682"/>
      <c r="T294" s="682"/>
      <c r="U294" s="682"/>
      <c r="V294" s="682"/>
      <c r="W294" s="682"/>
      <c r="X294" s="682"/>
      <c r="Y294" s="682"/>
      <c r="Z294" s="682"/>
      <c r="AA294" s="682"/>
      <c r="AB294" s="682"/>
      <c r="AC294" s="682"/>
      <c r="AD294" s="682"/>
      <c r="AE294" s="682"/>
      <c r="AF294" s="682"/>
      <c r="AG294" s="682"/>
      <c r="AH294" s="682"/>
      <c r="AI294" s="682"/>
      <c r="AJ294" s="682"/>
      <c r="AK294" s="681" t="s">
        <v>3416</v>
      </c>
      <c r="AL294" s="682"/>
      <c r="AM294" s="682"/>
      <c r="AN294" s="682"/>
      <c r="AO294" s="682"/>
      <c r="AP294" s="682"/>
      <c r="AQ294" s="682" t="s">
        <v>198</v>
      </c>
      <c r="AR294" s="682"/>
      <c r="AS294" s="682"/>
      <c r="AT294" s="682"/>
      <c r="AU294" s="441" t="s">
        <v>199</v>
      </c>
      <c r="AV294" s="442"/>
      <c r="AW294" s="442"/>
      <c r="AX294" s="677"/>
    </row>
    <row r="295" spans="1:50" ht="23.25" customHeight="1" x14ac:dyDescent="0.15">
      <c r="A295" s="674">
        <v>1</v>
      </c>
      <c r="B295" s="674">
        <v>1</v>
      </c>
      <c r="C295" s="680" t="s">
        <v>3415</v>
      </c>
      <c r="D295" s="680"/>
      <c r="E295" s="680"/>
      <c r="F295" s="680"/>
      <c r="G295" s="680"/>
      <c r="H295" s="680"/>
      <c r="I295" s="680"/>
      <c r="J295" s="680"/>
      <c r="K295" s="680"/>
      <c r="L295" s="680"/>
      <c r="M295" s="680" t="s">
        <v>238</v>
      </c>
      <c r="N295" s="680"/>
      <c r="O295" s="680"/>
      <c r="P295" s="680"/>
      <c r="Q295" s="680"/>
      <c r="R295" s="680"/>
      <c r="S295" s="680"/>
      <c r="T295" s="680"/>
      <c r="U295" s="680"/>
      <c r="V295" s="680"/>
      <c r="W295" s="680"/>
      <c r="X295" s="680"/>
      <c r="Y295" s="680"/>
      <c r="Z295" s="680"/>
      <c r="AA295" s="680"/>
      <c r="AB295" s="680"/>
      <c r="AC295" s="680"/>
      <c r="AD295" s="680"/>
      <c r="AE295" s="680"/>
      <c r="AF295" s="680"/>
      <c r="AG295" s="680"/>
      <c r="AH295" s="680"/>
      <c r="AI295" s="680"/>
      <c r="AJ295" s="680"/>
      <c r="AK295" s="679">
        <v>9.1999999999999993</v>
      </c>
      <c r="AL295" s="680"/>
      <c r="AM295" s="680"/>
      <c r="AN295" s="680"/>
      <c r="AO295" s="680"/>
      <c r="AP295" s="680"/>
      <c r="AQ295" s="680" t="s">
        <v>205</v>
      </c>
      <c r="AR295" s="680"/>
      <c r="AS295" s="680"/>
      <c r="AT295" s="680"/>
      <c r="AU295" s="675"/>
      <c r="AV295" s="676"/>
      <c r="AW295" s="676"/>
      <c r="AX295" s="677"/>
    </row>
    <row r="296" spans="1:50" s="33" customFormat="1" x14ac:dyDescent="0.15">
      <c r="A296" s="401"/>
      <c r="B296" s="401"/>
      <c r="C296" s="401"/>
      <c r="D296" s="401"/>
      <c r="E296" s="401"/>
      <c r="F296" s="401"/>
      <c r="G296" s="401"/>
      <c r="H296" s="401"/>
      <c r="I296" s="401"/>
      <c r="J296" s="401"/>
      <c r="K296" s="401"/>
      <c r="L296" s="401"/>
      <c r="M296" s="401"/>
      <c r="N296" s="401"/>
      <c r="O296" s="401"/>
      <c r="P296" s="401"/>
      <c r="Q296" s="401"/>
      <c r="R296" s="401"/>
      <c r="S296" s="401"/>
      <c r="T296" s="401"/>
      <c r="U296" s="401"/>
      <c r="V296" s="401"/>
      <c r="W296" s="401"/>
      <c r="X296" s="401"/>
      <c r="Y296" s="401"/>
      <c r="Z296" s="401"/>
      <c r="AA296" s="401"/>
      <c r="AB296" s="401"/>
      <c r="AC296" s="401"/>
      <c r="AD296" s="401"/>
      <c r="AE296" s="401"/>
      <c r="AF296" s="401"/>
      <c r="AG296" s="401"/>
      <c r="AH296" s="401"/>
      <c r="AI296" s="401"/>
      <c r="AJ296" s="401"/>
      <c r="AK296" s="38"/>
      <c r="AL296" s="401"/>
      <c r="AM296" s="401"/>
      <c r="AN296" s="401"/>
      <c r="AO296" s="401"/>
      <c r="AP296" s="401"/>
      <c r="AQ296" s="401"/>
      <c r="AR296" s="401"/>
      <c r="AS296" s="401"/>
      <c r="AT296" s="401"/>
      <c r="AU296" s="401"/>
      <c r="AV296" s="401"/>
      <c r="AW296" s="401"/>
      <c r="AX296" s="401"/>
    </row>
    <row r="297" spans="1:50" s="33" customFormat="1" x14ac:dyDescent="0.15">
      <c r="B297" s="33" t="s">
        <v>3414</v>
      </c>
      <c r="C297" s="33" t="s">
        <v>239</v>
      </c>
    </row>
    <row r="298" spans="1:50" ht="23.25" customHeight="1" x14ac:dyDescent="0.15">
      <c r="A298" s="674"/>
      <c r="B298" s="674"/>
      <c r="C298" s="682" t="s">
        <v>3411</v>
      </c>
      <c r="D298" s="682"/>
      <c r="E298" s="682"/>
      <c r="F298" s="682"/>
      <c r="G298" s="682"/>
      <c r="H298" s="682"/>
      <c r="I298" s="682"/>
      <c r="J298" s="682"/>
      <c r="K298" s="682"/>
      <c r="L298" s="682"/>
      <c r="M298" s="682" t="s">
        <v>3410</v>
      </c>
      <c r="N298" s="682"/>
      <c r="O298" s="682"/>
      <c r="P298" s="682"/>
      <c r="Q298" s="682"/>
      <c r="R298" s="682"/>
      <c r="S298" s="682"/>
      <c r="T298" s="682"/>
      <c r="U298" s="682"/>
      <c r="V298" s="682"/>
      <c r="W298" s="682"/>
      <c r="X298" s="682"/>
      <c r="Y298" s="682"/>
      <c r="Z298" s="682"/>
      <c r="AA298" s="682"/>
      <c r="AB298" s="682"/>
      <c r="AC298" s="682"/>
      <c r="AD298" s="682"/>
      <c r="AE298" s="682"/>
      <c r="AF298" s="682"/>
      <c r="AG298" s="682"/>
      <c r="AH298" s="682"/>
      <c r="AI298" s="682"/>
      <c r="AJ298" s="682"/>
      <c r="AK298" s="681" t="s">
        <v>3409</v>
      </c>
      <c r="AL298" s="682"/>
      <c r="AM298" s="682"/>
      <c r="AN298" s="682"/>
      <c r="AO298" s="682"/>
      <c r="AP298" s="682"/>
      <c r="AQ298" s="682" t="s">
        <v>198</v>
      </c>
      <c r="AR298" s="682"/>
      <c r="AS298" s="682"/>
      <c r="AT298" s="682"/>
      <c r="AU298" s="441" t="s">
        <v>199</v>
      </c>
      <c r="AV298" s="442"/>
      <c r="AW298" s="442"/>
      <c r="AX298" s="677"/>
    </row>
    <row r="299" spans="1:50" ht="23.25" customHeight="1" x14ac:dyDescent="0.15">
      <c r="A299" s="674">
        <v>1</v>
      </c>
      <c r="B299" s="674">
        <v>1</v>
      </c>
      <c r="C299" s="680" t="s">
        <v>3413</v>
      </c>
      <c r="D299" s="680"/>
      <c r="E299" s="680"/>
      <c r="F299" s="680"/>
      <c r="G299" s="680"/>
      <c r="H299" s="680"/>
      <c r="I299" s="680"/>
      <c r="J299" s="680"/>
      <c r="K299" s="680"/>
      <c r="L299" s="680"/>
      <c r="M299" s="680" t="s">
        <v>240</v>
      </c>
      <c r="N299" s="680"/>
      <c r="O299" s="680"/>
      <c r="P299" s="680"/>
      <c r="Q299" s="680"/>
      <c r="R299" s="680"/>
      <c r="S299" s="680"/>
      <c r="T299" s="680"/>
      <c r="U299" s="680"/>
      <c r="V299" s="680"/>
      <c r="W299" s="680"/>
      <c r="X299" s="680"/>
      <c r="Y299" s="680"/>
      <c r="Z299" s="680"/>
      <c r="AA299" s="680"/>
      <c r="AB299" s="680"/>
      <c r="AC299" s="680"/>
      <c r="AD299" s="680"/>
      <c r="AE299" s="680"/>
      <c r="AF299" s="680"/>
      <c r="AG299" s="680"/>
      <c r="AH299" s="680"/>
      <c r="AI299" s="680"/>
      <c r="AJ299" s="680"/>
      <c r="AK299" s="679">
        <v>0.8</v>
      </c>
      <c r="AL299" s="680"/>
      <c r="AM299" s="680"/>
      <c r="AN299" s="680"/>
      <c r="AO299" s="680"/>
      <c r="AP299" s="680"/>
      <c r="AQ299" s="680" t="s">
        <v>205</v>
      </c>
      <c r="AR299" s="680"/>
      <c r="AS299" s="680"/>
      <c r="AT299" s="680"/>
      <c r="AU299" s="675"/>
      <c r="AV299" s="676"/>
      <c r="AW299" s="676"/>
      <c r="AX299" s="677"/>
    </row>
    <row r="300" spans="1:50" s="33" customFormat="1" x14ac:dyDescent="0.15">
      <c r="A300" s="401"/>
      <c r="B300" s="401"/>
      <c r="C300" s="401"/>
      <c r="D300" s="401"/>
      <c r="E300" s="401"/>
      <c r="F300" s="401"/>
      <c r="G300" s="401"/>
      <c r="H300" s="401"/>
      <c r="I300" s="401"/>
      <c r="J300" s="401"/>
      <c r="K300" s="401"/>
      <c r="L300" s="401"/>
      <c r="M300" s="401"/>
      <c r="N300" s="401"/>
      <c r="O300" s="401"/>
      <c r="P300" s="401"/>
      <c r="Q300" s="401"/>
      <c r="R300" s="401"/>
      <c r="S300" s="401"/>
      <c r="T300" s="401"/>
      <c r="U300" s="401"/>
      <c r="V300" s="401"/>
      <c r="W300" s="401"/>
      <c r="X300" s="401"/>
      <c r="Y300" s="401"/>
      <c r="Z300" s="401"/>
      <c r="AA300" s="401"/>
      <c r="AB300" s="401"/>
      <c r="AC300" s="401"/>
      <c r="AD300" s="401"/>
      <c r="AE300" s="401"/>
      <c r="AF300" s="401"/>
      <c r="AG300" s="401"/>
      <c r="AH300" s="401"/>
      <c r="AI300" s="401"/>
      <c r="AJ300" s="401"/>
      <c r="AK300" s="38"/>
      <c r="AL300" s="401"/>
      <c r="AM300" s="401"/>
      <c r="AN300" s="401"/>
      <c r="AO300" s="401"/>
      <c r="AP300" s="401"/>
      <c r="AQ300" s="401"/>
      <c r="AR300" s="401"/>
      <c r="AS300" s="401"/>
      <c r="AT300" s="401"/>
      <c r="AU300" s="401"/>
      <c r="AV300" s="401"/>
      <c r="AW300" s="401"/>
      <c r="AX300" s="401"/>
    </row>
    <row r="301" spans="1:50" s="33" customFormat="1" x14ac:dyDescent="0.15">
      <c r="B301" s="33" t="s">
        <v>3412</v>
      </c>
      <c r="C301" s="33" t="s">
        <v>241</v>
      </c>
    </row>
    <row r="302" spans="1:50" ht="23.25" customHeight="1" x14ac:dyDescent="0.15">
      <c r="A302" s="674"/>
      <c r="B302" s="674"/>
      <c r="C302" s="682" t="s">
        <v>3411</v>
      </c>
      <c r="D302" s="682"/>
      <c r="E302" s="682"/>
      <c r="F302" s="682"/>
      <c r="G302" s="682"/>
      <c r="H302" s="682"/>
      <c r="I302" s="682"/>
      <c r="J302" s="682"/>
      <c r="K302" s="682"/>
      <c r="L302" s="682"/>
      <c r="M302" s="682" t="s">
        <v>3410</v>
      </c>
      <c r="N302" s="682"/>
      <c r="O302" s="682"/>
      <c r="P302" s="682"/>
      <c r="Q302" s="682"/>
      <c r="R302" s="682"/>
      <c r="S302" s="682"/>
      <c r="T302" s="682"/>
      <c r="U302" s="682"/>
      <c r="V302" s="682"/>
      <c r="W302" s="682"/>
      <c r="X302" s="682"/>
      <c r="Y302" s="682"/>
      <c r="Z302" s="682"/>
      <c r="AA302" s="682"/>
      <c r="AB302" s="682"/>
      <c r="AC302" s="682"/>
      <c r="AD302" s="682"/>
      <c r="AE302" s="682"/>
      <c r="AF302" s="682"/>
      <c r="AG302" s="682"/>
      <c r="AH302" s="682"/>
      <c r="AI302" s="682"/>
      <c r="AJ302" s="682"/>
      <c r="AK302" s="681" t="s">
        <v>3409</v>
      </c>
      <c r="AL302" s="682"/>
      <c r="AM302" s="682"/>
      <c r="AN302" s="682"/>
      <c r="AO302" s="682"/>
      <c r="AP302" s="682"/>
      <c r="AQ302" s="682" t="s">
        <v>198</v>
      </c>
      <c r="AR302" s="682"/>
      <c r="AS302" s="682"/>
      <c r="AT302" s="682"/>
      <c r="AU302" s="441" t="s">
        <v>199</v>
      </c>
      <c r="AV302" s="442"/>
      <c r="AW302" s="442"/>
      <c r="AX302" s="677"/>
    </row>
    <row r="303" spans="1:50" ht="23.25" customHeight="1" x14ac:dyDescent="0.15">
      <c r="A303" s="674">
        <v>1</v>
      </c>
      <c r="B303" s="674">
        <v>1</v>
      </c>
      <c r="C303" s="680" t="s">
        <v>3408</v>
      </c>
      <c r="D303" s="680"/>
      <c r="E303" s="680"/>
      <c r="F303" s="680"/>
      <c r="G303" s="680"/>
      <c r="H303" s="680"/>
      <c r="I303" s="680"/>
      <c r="J303" s="680"/>
      <c r="K303" s="680"/>
      <c r="L303" s="680"/>
      <c r="M303" s="680" t="s">
        <v>242</v>
      </c>
      <c r="N303" s="680"/>
      <c r="O303" s="680"/>
      <c r="P303" s="680"/>
      <c r="Q303" s="680"/>
      <c r="R303" s="680"/>
      <c r="S303" s="680"/>
      <c r="T303" s="680"/>
      <c r="U303" s="680"/>
      <c r="V303" s="680"/>
      <c r="W303" s="680"/>
      <c r="X303" s="680"/>
      <c r="Y303" s="680"/>
      <c r="Z303" s="680"/>
      <c r="AA303" s="680"/>
      <c r="AB303" s="680"/>
      <c r="AC303" s="680"/>
      <c r="AD303" s="680"/>
      <c r="AE303" s="680"/>
      <c r="AF303" s="680"/>
      <c r="AG303" s="680"/>
      <c r="AH303" s="680"/>
      <c r="AI303" s="680"/>
      <c r="AJ303" s="680"/>
      <c r="AK303" s="679">
        <v>2.1</v>
      </c>
      <c r="AL303" s="680"/>
      <c r="AM303" s="680"/>
      <c r="AN303" s="680"/>
      <c r="AO303" s="680"/>
      <c r="AP303" s="680"/>
      <c r="AQ303" s="680" t="s">
        <v>205</v>
      </c>
      <c r="AR303" s="680"/>
      <c r="AS303" s="680"/>
      <c r="AT303" s="680"/>
      <c r="AU303" s="675"/>
      <c r="AV303" s="676"/>
      <c r="AW303" s="676"/>
      <c r="AX303" s="677"/>
    </row>
    <row r="304" spans="1:50" s="33" customFormat="1" x14ac:dyDescent="0.15">
      <c r="A304" s="401"/>
      <c r="B304" s="401"/>
      <c r="C304" s="401"/>
      <c r="D304" s="401"/>
      <c r="E304" s="401"/>
      <c r="F304" s="401"/>
      <c r="G304" s="401"/>
      <c r="H304" s="401"/>
      <c r="I304" s="401"/>
      <c r="J304" s="401"/>
      <c r="K304" s="401"/>
      <c r="L304" s="401"/>
      <c r="M304" s="401"/>
      <c r="N304" s="401"/>
      <c r="O304" s="401"/>
      <c r="P304" s="401"/>
      <c r="Q304" s="401"/>
      <c r="R304" s="401"/>
      <c r="S304" s="401"/>
      <c r="T304" s="401"/>
      <c r="U304" s="401"/>
      <c r="V304" s="401"/>
      <c r="W304" s="401"/>
      <c r="X304" s="401"/>
      <c r="Y304" s="401"/>
      <c r="Z304" s="401"/>
      <c r="AA304" s="401"/>
      <c r="AB304" s="401"/>
      <c r="AC304" s="401"/>
      <c r="AD304" s="401"/>
      <c r="AE304" s="401"/>
      <c r="AF304" s="401"/>
      <c r="AG304" s="401"/>
      <c r="AH304" s="401"/>
      <c r="AI304" s="401"/>
      <c r="AJ304" s="401"/>
      <c r="AK304" s="38"/>
      <c r="AL304" s="401"/>
      <c r="AM304" s="401"/>
      <c r="AN304" s="401"/>
      <c r="AO304" s="401"/>
      <c r="AP304" s="401"/>
      <c r="AQ304" s="401"/>
      <c r="AR304" s="401"/>
      <c r="AS304" s="401"/>
      <c r="AT304" s="401"/>
      <c r="AU304" s="401"/>
      <c r="AV304" s="401"/>
      <c r="AW304" s="401"/>
      <c r="AX304" s="401"/>
    </row>
    <row r="305" spans="1:50" s="33" customFormat="1" x14ac:dyDescent="0.15">
      <c r="B305" s="33" t="s">
        <v>3407</v>
      </c>
      <c r="C305" s="33" t="s">
        <v>243</v>
      </c>
    </row>
    <row r="306" spans="1:50" ht="23.25" customHeight="1" x14ac:dyDescent="0.15">
      <c r="A306" s="674"/>
      <c r="B306" s="674"/>
      <c r="C306" s="682" t="s">
        <v>3406</v>
      </c>
      <c r="D306" s="682"/>
      <c r="E306" s="682"/>
      <c r="F306" s="682"/>
      <c r="G306" s="682"/>
      <c r="H306" s="682"/>
      <c r="I306" s="682"/>
      <c r="J306" s="682"/>
      <c r="K306" s="682"/>
      <c r="L306" s="682"/>
      <c r="M306" s="682" t="s">
        <v>3405</v>
      </c>
      <c r="N306" s="682"/>
      <c r="O306" s="682"/>
      <c r="P306" s="682"/>
      <c r="Q306" s="682"/>
      <c r="R306" s="682"/>
      <c r="S306" s="682"/>
      <c r="T306" s="682"/>
      <c r="U306" s="682"/>
      <c r="V306" s="682"/>
      <c r="W306" s="682"/>
      <c r="X306" s="682"/>
      <c r="Y306" s="682"/>
      <c r="Z306" s="682"/>
      <c r="AA306" s="682"/>
      <c r="AB306" s="682"/>
      <c r="AC306" s="682"/>
      <c r="AD306" s="682"/>
      <c r="AE306" s="682"/>
      <c r="AF306" s="682"/>
      <c r="AG306" s="682"/>
      <c r="AH306" s="682"/>
      <c r="AI306" s="682"/>
      <c r="AJ306" s="682"/>
      <c r="AK306" s="681" t="s">
        <v>3404</v>
      </c>
      <c r="AL306" s="682"/>
      <c r="AM306" s="682"/>
      <c r="AN306" s="682"/>
      <c r="AO306" s="682"/>
      <c r="AP306" s="682"/>
      <c r="AQ306" s="682" t="s">
        <v>198</v>
      </c>
      <c r="AR306" s="682"/>
      <c r="AS306" s="682"/>
      <c r="AT306" s="682"/>
      <c r="AU306" s="441" t="s">
        <v>199</v>
      </c>
      <c r="AV306" s="442"/>
      <c r="AW306" s="442"/>
      <c r="AX306" s="677"/>
    </row>
    <row r="307" spans="1:50" ht="23.25" customHeight="1" x14ac:dyDescent="0.15">
      <c r="A307" s="674">
        <v>1</v>
      </c>
      <c r="B307" s="674">
        <v>1</v>
      </c>
      <c r="C307" s="4292" t="s">
        <v>3403</v>
      </c>
      <c r="D307" s="4292"/>
      <c r="E307" s="4292"/>
      <c r="F307" s="4292"/>
      <c r="G307" s="4292"/>
      <c r="H307" s="4292"/>
      <c r="I307" s="4292"/>
      <c r="J307" s="4292"/>
      <c r="K307" s="4292"/>
      <c r="L307" s="4292"/>
      <c r="M307" s="4291" t="s">
        <v>244</v>
      </c>
      <c r="N307" s="4291"/>
      <c r="O307" s="4291"/>
      <c r="P307" s="4291"/>
      <c r="Q307" s="4291"/>
      <c r="R307" s="4291"/>
      <c r="S307" s="4291"/>
      <c r="T307" s="4291"/>
      <c r="U307" s="4291"/>
      <c r="V307" s="4291"/>
      <c r="W307" s="4291"/>
      <c r="X307" s="4291"/>
      <c r="Y307" s="4291"/>
      <c r="Z307" s="4291"/>
      <c r="AA307" s="4291"/>
      <c r="AB307" s="4291"/>
      <c r="AC307" s="4291"/>
      <c r="AD307" s="4291"/>
      <c r="AE307" s="4291"/>
      <c r="AF307" s="4291"/>
      <c r="AG307" s="4291"/>
      <c r="AH307" s="4291"/>
      <c r="AI307" s="4291"/>
      <c r="AJ307" s="4291"/>
      <c r="AK307" s="679">
        <v>460.7</v>
      </c>
      <c r="AL307" s="680"/>
      <c r="AM307" s="680"/>
      <c r="AN307" s="680"/>
      <c r="AO307" s="680"/>
      <c r="AP307" s="680"/>
      <c r="AQ307" s="680" t="s">
        <v>205</v>
      </c>
      <c r="AR307" s="680"/>
      <c r="AS307" s="680"/>
      <c r="AT307" s="680"/>
      <c r="AU307" s="675"/>
      <c r="AV307" s="676"/>
      <c r="AW307" s="676"/>
      <c r="AX307" s="677"/>
    </row>
    <row r="308" spans="1:50" ht="23.25" customHeight="1" x14ac:dyDescent="0.15">
      <c r="A308" s="674">
        <v>2</v>
      </c>
      <c r="B308" s="674">
        <v>1</v>
      </c>
      <c r="C308" s="4291" t="s">
        <v>3402</v>
      </c>
      <c r="D308" s="4291"/>
      <c r="E308" s="4291"/>
      <c r="F308" s="4291"/>
      <c r="G308" s="4291"/>
      <c r="H308" s="4291"/>
      <c r="I308" s="4291"/>
      <c r="J308" s="4291"/>
      <c r="K308" s="4291"/>
      <c r="L308" s="4291"/>
      <c r="M308" s="4291" t="s">
        <v>245</v>
      </c>
      <c r="N308" s="4291"/>
      <c r="O308" s="4291"/>
      <c r="P308" s="4291"/>
      <c r="Q308" s="4291"/>
      <c r="R308" s="4291"/>
      <c r="S308" s="4291"/>
      <c r="T308" s="4291"/>
      <c r="U308" s="4291"/>
      <c r="V308" s="4291"/>
      <c r="W308" s="4291"/>
      <c r="X308" s="4291"/>
      <c r="Y308" s="4291"/>
      <c r="Z308" s="4291"/>
      <c r="AA308" s="4291"/>
      <c r="AB308" s="4291"/>
      <c r="AC308" s="4291"/>
      <c r="AD308" s="4291"/>
      <c r="AE308" s="4291"/>
      <c r="AF308" s="4291"/>
      <c r="AG308" s="4291"/>
      <c r="AH308" s="4291"/>
      <c r="AI308" s="4291"/>
      <c r="AJ308" s="4291"/>
      <c r="AK308" s="679">
        <v>295.2</v>
      </c>
      <c r="AL308" s="680"/>
      <c r="AM308" s="680"/>
      <c r="AN308" s="680"/>
      <c r="AO308" s="680"/>
      <c r="AP308" s="680"/>
      <c r="AQ308" s="680" t="s">
        <v>205</v>
      </c>
      <c r="AR308" s="680"/>
      <c r="AS308" s="680"/>
      <c r="AT308" s="680"/>
      <c r="AU308" s="675"/>
      <c r="AV308" s="676"/>
      <c r="AW308" s="676"/>
      <c r="AX308" s="677"/>
    </row>
    <row r="309" spans="1:50" s="33" customFormat="1" ht="23.25" customHeight="1" x14ac:dyDescent="0.15">
      <c r="A309" s="4231">
        <v>3</v>
      </c>
      <c r="B309" s="4231">
        <v>1</v>
      </c>
      <c r="C309" s="4291" t="s">
        <v>3401</v>
      </c>
      <c r="D309" s="4291"/>
      <c r="E309" s="4291"/>
      <c r="F309" s="4291"/>
      <c r="G309" s="4291"/>
      <c r="H309" s="4291"/>
      <c r="I309" s="4291"/>
      <c r="J309" s="4291"/>
      <c r="K309" s="4291"/>
      <c r="L309" s="4291"/>
      <c r="M309" s="4291" t="s">
        <v>246</v>
      </c>
      <c r="N309" s="4291"/>
      <c r="O309" s="4291"/>
      <c r="P309" s="4291"/>
      <c r="Q309" s="4291"/>
      <c r="R309" s="4291"/>
      <c r="S309" s="4291"/>
      <c r="T309" s="4291"/>
      <c r="U309" s="4291"/>
      <c r="V309" s="4291"/>
      <c r="W309" s="4291"/>
      <c r="X309" s="4291"/>
      <c r="Y309" s="4291"/>
      <c r="Z309" s="4291"/>
      <c r="AA309" s="4291"/>
      <c r="AB309" s="4291"/>
      <c r="AC309" s="4291"/>
      <c r="AD309" s="4291"/>
      <c r="AE309" s="4291"/>
      <c r="AF309" s="4291"/>
      <c r="AG309" s="4291"/>
      <c r="AH309" s="4291"/>
      <c r="AI309" s="4291"/>
      <c r="AJ309" s="4291"/>
      <c r="AK309" s="4288">
        <v>267.10000000000002</v>
      </c>
      <c r="AL309" s="4287"/>
      <c r="AM309" s="4287"/>
      <c r="AN309" s="4287"/>
      <c r="AO309" s="4287"/>
      <c r="AP309" s="4287"/>
      <c r="AQ309" s="4287" t="s">
        <v>205</v>
      </c>
      <c r="AR309" s="4287"/>
      <c r="AS309" s="4287"/>
      <c r="AT309" s="4287"/>
      <c r="AU309" s="2344"/>
      <c r="AV309" s="2345"/>
      <c r="AW309" s="2345"/>
      <c r="AX309" s="2346"/>
    </row>
    <row r="310" spans="1:50" ht="23.25" customHeight="1" x14ac:dyDescent="0.15">
      <c r="A310" s="674">
        <v>4</v>
      </c>
      <c r="B310" s="674">
        <v>1</v>
      </c>
      <c r="C310" s="4291" t="s">
        <v>3400</v>
      </c>
      <c r="D310" s="4291"/>
      <c r="E310" s="4291"/>
      <c r="F310" s="4291"/>
      <c r="G310" s="4291"/>
      <c r="H310" s="4291"/>
      <c r="I310" s="4291"/>
      <c r="J310" s="4291"/>
      <c r="K310" s="4291"/>
      <c r="L310" s="4291"/>
      <c r="M310" s="4291" t="s">
        <v>247</v>
      </c>
      <c r="N310" s="4291"/>
      <c r="O310" s="4291"/>
      <c r="P310" s="4291"/>
      <c r="Q310" s="4291"/>
      <c r="R310" s="4291"/>
      <c r="S310" s="4291"/>
      <c r="T310" s="4291"/>
      <c r="U310" s="4291"/>
      <c r="V310" s="4291"/>
      <c r="W310" s="4291"/>
      <c r="X310" s="4291"/>
      <c r="Y310" s="4291"/>
      <c r="Z310" s="4291"/>
      <c r="AA310" s="4291"/>
      <c r="AB310" s="4291"/>
      <c r="AC310" s="4291"/>
      <c r="AD310" s="4291"/>
      <c r="AE310" s="4291"/>
      <c r="AF310" s="4291"/>
      <c r="AG310" s="4291"/>
      <c r="AH310" s="4291"/>
      <c r="AI310" s="4291"/>
      <c r="AJ310" s="4291"/>
      <c r="AK310" s="679">
        <v>103.7</v>
      </c>
      <c r="AL310" s="680"/>
      <c r="AM310" s="680"/>
      <c r="AN310" s="680"/>
      <c r="AO310" s="680"/>
      <c r="AP310" s="680"/>
      <c r="AQ310" s="680" t="s">
        <v>205</v>
      </c>
      <c r="AR310" s="680"/>
      <c r="AS310" s="680"/>
      <c r="AT310" s="680"/>
      <c r="AU310" s="675"/>
      <c r="AV310" s="676"/>
      <c r="AW310" s="676"/>
      <c r="AX310" s="677"/>
    </row>
    <row r="311" spans="1:50" ht="23.25" customHeight="1" x14ac:dyDescent="0.15">
      <c r="A311" s="674">
        <v>5</v>
      </c>
      <c r="B311" s="674">
        <v>1</v>
      </c>
      <c r="C311" s="4291" t="s">
        <v>3399</v>
      </c>
      <c r="D311" s="4291"/>
      <c r="E311" s="4291"/>
      <c r="F311" s="4291"/>
      <c r="G311" s="4291"/>
      <c r="H311" s="4291"/>
      <c r="I311" s="4291"/>
      <c r="J311" s="4291"/>
      <c r="K311" s="4291"/>
      <c r="L311" s="4291"/>
      <c r="M311" s="4291" t="s">
        <v>248</v>
      </c>
      <c r="N311" s="4291"/>
      <c r="O311" s="4291"/>
      <c r="P311" s="4291"/>
      <c r="Q311" s="4291"/>
      <c r="R311" s="4291"/>
      <c r="S311" s="4291"/>
      <c r="T311" s="4291"/>
      <c r="U311" s="4291"/>
      <c r="V311" s="4291"/>
      <c r="W311" s="4291"/>
      <c r="X311" s="4291"/>
      <c r="Y311" s="4291"/>
      <c r="Z311" s="4291"/>
      <c r="AA311" s="4291"/>
      <c r="AB311" s="4291"/>
      <c r="AC311" s="4291"/>
      <c r="AD311" s="4291"/>
      <c r="AE311" s="4291"/>
      <c r="AF311" s="4291"/>
      <c r="AG311" s="4291"/>
      <c r="AH311" s="4291"/>
      <c r="AI311" s="4291"/>
      <c r="AJ311" s="4291"/>
      <c r="AK311" s="679">
        <v>90.1</v>
      </c>
      <c r="AL311" s="680"/>
      <c r="AM311" s="680"/>
      <c r="AN311" s="680"/>
      <c r="AO311" s="680"/>
      <c r="AP311" s="680"/>
      <c r="AQ311" s="680" t="s">
        <v>205</v>
      </c>
      <c r="AR311" s="680"/>
      <c r="AS311" s="680"/>
      <c r="AT311" s="680"/>
      <c r="AU311" s="675"/>
      <c r="AV311" s="676"/>
      <c r="AW311" s="676"/>
      <c r="AX311" s="677"/>
    </row>
    <row r="312" spans="1:50" ht="23.25" customHeight="1" x14ac:dyDescent="0.15">
      <c r="A312" s="674">
        <v>6</v>
      </c>
      <c r="B312" s="674">
        <v>1</v>
      </c>
      <c r="C312" s="4242" t="s">
        <v>3398</v>
      </c>
      <c r="D312" s="4242"/>
      <c r="E312" s="4242"/>
      <c r="F312" s="4242"/>
      <c r="G312" s="4242"/>
      <c r="H312" s="4242"/>
      <c r="I312" s="4242"/>
      <c r="J312" s="4242"/>
      <c r="K312" s="4242"/>
      <c r="L312" s="4242"/>
      <c r="M312" s="4291" t="s">
        <v>249</v>
      </c>
      <c r="N312" s="4291"/>
      <c r="O312" s="4291"/>
      <c r="P312" s="4291"/>
      <c r="Q312" s="4291"/>
      <c r="R312" s="4291"/>
      <c r="S312" s="4291"/>
      <c r="T312" s="4291"/>
      <c r="U312" s="4291"/>
      <c r="V312" s="4291"/>
      <c r="W312" s="4291"/>
      <c r="X312" s="4291"/>
      <c r="Y312" s="4291"/>
      <c r="Z312" s="4291"/>
      <c r="AA312" s="4291"/>
      <c r="AB312" s="4291"/>
      <c r="AC312" s="4291"/>
      <c r="AD312" s="4291"/>
      <c r="AE312" s="4291"/>
      <c r="AF312" s="4291"/>
      <c r="AG312" s="4291"/>
      <c r="AH312" s="4291"/>
      <c r="AI312" s="4291"/>
      <c r="AJ312" s="4291"/>
      <c r="AK312" s="679">
        <v>73.099999999999994</v>
      </c>
      <c r="AL312" s="680"/>
      <c r="AM312" s="680"/>
      <c r="AN312" s="680"/>
      <c r="AO312" s="680"/>
      <c r="AP312" s="680"/>
      <c r="AQ312" s="680" t="s">
        <v>205</v>
      </c>
      <c r="AR312" s="680"/>
      <c r="AS312" s="680"/>
      <c r="AT312" s="680"/>
      <c r="AU312" s="675"/>
      <c r="AV312" s="676"/>
      <c r="AW312" s="676"/>
      <c r="AX312" s="677"/>
    </row>
    <row r="313" spans="1:50" s="33" customFormat="1" ht="23.25" customHeight="1" x14ac:dyDescent="0.15">
      <c r="A313" s="4231">
        <v>7</v>
      </c>
      <c r="B313" s="4231">
        <v>1</v>
      </c>
      <c r="C313" s="4291" t="s">
        <v>3397</v>
      </c>
      <c r="D313" s="4291"/>
      <c r="E313" s="4291"/>
      <c r="F313" s="4291"/>
      <c r="G313" s="4291"/>
      <c r="H313" s="4291"/>
      <c r="I313" s="4291"/>
      <c r="J313" s="4291"/>
      <c r="K313" s="4291"/>
      <c r="L313" s="4291"/>
      <c r="M313" s="4291" t="s">
        <v>250</v>
      </c>
      <c r="N313" s="4291"/>
      <c r="O313" s="4291"/>
      <c r="P313" s="4291"/>
      <c r="Q313" s="4291"/>
      <c r="R313" s="4291"/>
      <c r="S313" s="4291"/>
      <c r="T313" s="4291"/>
      <c r="U313" s="4291"/>
      <c r="V313" s="4291"/>
      <c r="W313" s="4291"/>
      <c r="X313" s="4291"/>
      <c r="Y313" s="4291"/>
      <c r="Z313" s="4291"/>
      <c r="AA313" s="4291"/>
      <c r="AB313" s="4291"/>
      <c r="AC313" s="4291"/>
      <c r="AD313" s="4291"/>
      <c r="AE313" s="4291"/>
      <c r="AF313" s="4291"/>
      <c r="AG313" s="4291"/>
      <c r="AH313" s="4291"/>
      <c r="AI313" s="4291"/>
      <c r="AJ313" s="4291"/>
      <c r="AK313" s="4288">
        <v>50.5</v>
      </c>
      <c r="AL313" s="4287"/>
      <c r="AM313" s="4287"/>
      <c r="AN313" s="4287"/>
      <c r="AO313" s="4287"/>
      <c r="AP313" s="4287"/>
      <c r="AQ313" s="4287" t="s">
        <v>205</v>
      </c>
      <c r="AR313" s="4287"/>
      <c r="AS313" s="4287"/>
      <c r="AT313" s="4287"/>
      <c r="AU313" s="2344"/>
      <c r="AV313" s="2345"/>
      <c r="AW313" s="2345"/>
      <c r="AX313" s="2346"/>
    </row>
    <row r="314" spans="1:50" ht="23.25" customHeight="1" x14ac:dyDescent="0.15">
      <c r="A314" s="674">
        <v>8</v>
      </c>
      <c r="B314" s="674">
        <v>1</v>
      </c>
      <c r="C314" s="4291" t="s">
        <v>3396</v>
      </c>
      <c r="D314" s="4291"/>
      <c r="E314" s="4291"/>
      <c r="F314" s="4291"/>
      <c r="G314" s="4291"/>
      <c r="H314" s="4291"/>
      <c r="I314" s="4291"/>
      <c r="J314" s="4291"/>
      <c r="K314" s="4291"/>
      <c r="L314" s="4291"/>
      <c r="M314" s="4291" t="s">
        <v>251</v>
      </c>
      <c r="N314" s="4291"/>
      <c r="O314" s="4291"/>
      <c r="P314" s="4291"/>
      <c r="Q314" s="4291"/>
      <c r="R314" s="4291"/>
      <c r="S314" s="4291"/>
      <c r="T314" s="4291"/>
      <c r="U314" s="4291"/>
      <c r="V314" s="4291"/>
      <c r="W314" s="4291"/>
      <c r="X314" s="4291"/>
      <c r="Y314" s="4291"/>
      <c r="Z314" s="4291"/>
      <c r="AA314" s="4291"/>
      <c r="AB314" s="4291"/>
      <c r="AC314" s="4291"/>
      <c r="AD314" s="4291"/>
      <c r="AE314" s="4291"/>
      <c r="AF314" s="4291"/>
      <c r="AG314" s="4291"/>
      <c r="AH314" s="4291"/>
      <c r="AI314" s="4291"/>
      <c r="AJ314" s="4291"/>
      <c r="AK314" s="679">
        <v>36.1</v>
      </c>
      <c r="AL314" s="680"/>
      <c r="AM314" s="680"/>
      <c r="AN314" s="680"/>
      <c r="AO314" s="680"/>
      <c r="AP314" s="680"/>
      <c r="AQ314" s="680" t="s">
        <v>205</v>
      </c>
      <c r="AR314" s="680"/>
      <c r="AS314" s="680"/>
      <c r="AT314" s="680"/>
      <c r="AU314" s="675"/>
      <c r="AV314" s="676"/>
      <c r="AW314" s="676"/>
      <c r="AX314" s="677"/>
    </row>
    <row r="315" spans="1:50" s="33" customFormat="1" x14ac:dyDescent="0.15">
      <c r="A315" s="401"/>
      <c r="B315" s="40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38"/>
      <c r="AL315" s="401"/>
      <c r="AM315" s="401"/>
      <c r="AN315" s="401"/>
      <c r="AO315" s="401"/>
      <c r="AP315" s="401"/>
      <c r="AQ315" s="401"/>
      <c r="AR315" s="401"/>
      <c r="AS315" s="401"/>
      <c r="AT315" s="401"/>
      <c r="AU315" s="401"/>
      <c r="AV315" s="401"/>
      <c r="AW315" s="401"/>
      <c r="AX315" s="401"/>
    </row>
    <row r="316" spans="1:50" s="33" customFormat="1" x14ac:dyDescent="0.15">
      <c r="B316" s="33" t="s">
        <v>3395</v>
      </c>
      <c r="C316" s="33" t="s">
        <v>252</v>
      </c>
    </row>
    <row r="317" spans="1:50" ht="23.25" customHeight="1" x14ac:dyDescent="0.15">
      <c r="A317" s="674"/>
      <c r="B317" s="674"/>
      <c r="C317" s="682" t="s">
        <v>3391</v>
      </c>
      <c r="D317" s="682"/>
      <c r="E317" s="682"/>
      <c r="F317" s="682"/>
      <c r="G317" s="682"/>
      <c r="H317" s="682"/>
      <c r="I317" s="682"/>
      <c r="J317" s="682"/>
      <c r="K317" s="682"/>
      <c r="L317" s="682"/>
      <c r="M317" s="682" t="s">
        <v>3390</v>
      </c>
      <c r="N317" s="682"/>
      <c r="O317" s="682"/>
      <c r="P317" s="682"/>
      <c r="Q317" s="682"/>
      <c r="R317" s="682"/>
      <c r="S317" s="682"/>
      <c r="T317" s="682"/>
      <c r="U317" s="682"/>
      <c r="V317" s="682"/>
      <c r="W317" s="682"/>
      <c r="X317" s="682"/>
      <c r="Y317" s="682"/>
      <c r="Z317" s="682"/>
      <c r="AA317" s="682"/>
      <c r="AB317" s="682"/>
      <c r="AC317" s="682"/>
      <c r="AD317" s="682"/>
      <c r="AE317" s="682"/>
      <c r="AF317" s="682"/>
      <c r="AG317" s="682"/>
      <c r="AH317" s="682"/>
      <c r="AI317" s="682"/>
      <c r="AJ317" s="682"/>
      <c r="AK317" s="681" t="s">
        <v>3389</v>
      </c>
      <c r="AL317" s="682"/>
      <c r="AM317" s="682"/>
      <c r="AN317" s="682"/>
      <c r="AO317" s="682"/>
      <c r="AP317" s="682"/>
      <c r="AQ317" s="682" t="s">
        <v>198</v>
      </c>
      <c r="AR317" s="682"/>
      <c r="AS317" s="682"/>
      <c r="AT317" s="682"/>
      <c r="AU317" s="441" t="s">
        <v>199</v>
      </c>
      <c r="AV317" s="442"/>
      <c r="AW317" s="442"/>
      <c r="AX317" s="677"/>
    </row>
    <row r="318" spans="1:50" ht="23.25" customHeight="1" x14ac:dyDescent="0.15">
      <c r="A318" s="4293">
        <v>1</v>
      </c>
      <c r="B318" s="4294">
        <v>1</v>
      </c>
      <c r="C318" s="675" t="s">
        <v>252</v>
      </c>
      <c r="D318" s="676"/>
      <c r="E318" s="676"/>
      <c r="F318" s="676"/>
      <c r="G318" s="676"/>
      <c r="H318" s="676"/>
      <c r="I318" s="676"/>
      <c r="J318" s="676"/>
      <c r="K318" s="676"/>
      <c r="L318" s="677"/>
      <c r="M318" s="4291" t="s">
        <v>3394</v>
      </c>
      <c r="N318" s="4291"/>
      <c r="O318" s="4291"/>
      <c r="P318" s="4291"/>
      <c r="Q318" s="4291"/>
      <c r="R318" s="4291"/>
      <c r="S318" s="4291"/>
      <c r="T318" s="4291"/>
      <c r="U318" s="4291"/>
      <c r="V318" s="4291"/>
      <c r="W318" s="4291"/>
      <c r="X318" s="4291"/>
      <c r="Y318" s="4291"/>
      <c r="Z318" s="4291"/>
      <c r="AA318" s="4291"/>
      <c r="AB318" s="4291"/>
      <c r="AC318" s="4291"/>
      <c r="AD318" s="4291"/>
      <c r="AE318" s="4291"/>
      <c r="AF318" s="4291"/>
      <c r="AG318" s="4291"/>
      <c r="AH318" s="4291"/>
      <c r="AI318" s="4291"/>
      <c r="AJ318" s="4291"/>
      <c r="AK318" s="4295">
        <v>4.8</v>
      </c>
      <c r="AL318" s="4296"/>
      <c r="AM318" s="4296"/>
      <c r="AN318" s="4296"/>
      <c r="AO318" s="4296"/>
      <c r="AP318" s="4297"/>
      <c r="AQ318" s="675"/>
      <c r="AR318" s="676"/>
      <c r="AS318" s="676"/>
      <c r="AT318" s="677"/>
      <c r="AU318" s="675"/>
      <c r="AV318" s="676"/>
      <c r="AW318" s="676"/>
      <c r="AX318" s="677"/>
    </row>
    <row r="319" spans="1:50" s="33" customFormat="1" ht="23.25" customHeight="1" x14ac:dyDescent="0.15">
      <c r="A319" s="4231">
        <v>2</v>
      </c>
      <c r="B319" s="4231">
        <v>1</v>
      </c>
      <c r="C319" s="4303" t="s">
        <v>253</v>
      </c>
      <c r="D319" s="4304"/>
      <c r="E319" s="4304"/>
      <c r="F319" s="4304"/>
      <c r="G319" s="4304"/>
      <c r="H319" s="4304"/>
      <c r="I319" s="4304"/>
      <c r="J319" s="4304"/>
      <c r="K319" s="4304"/>
      <c r="L319" s="4305"/>
      <c r="M319" s="4291" t="s">
        <v>3394</v>
      </c>
      <c r="N319" s="4291"/>
      <c r="O319" s="4291"/>
      <c r="P319" s="4291"/>
      <c r="Q319" s="4291"/>
      <c r="R319" s="4291"/>
      <c r="S319" s="4291"/>
      <c r="T319" s="4291"/>
      <c r="U319" s="4291"/>
      <c r="V319" s="4291"/>
      <c r="W319" s="4291"/>
      <c r="X319" s="4291"/>
      <c r="Y319" s="4291"/>
      <c r="Z319" s="4291"/>
      <c r="AA319" s="4291"/>
      <c r="AB319" s="4291"/>
      <c r="AC319" s="4291"/>
      <c r="AD319" s="4291"/>
      <c r="AE319" s="4291"/>
      <c r="AF319" s="4291"/>
      <c r="AG319" s="4291"/>
      <c r="AH319" s="4291"/>
      <c r="AI319" s="4291"/>
      <c r="AJ319" s="4291"/>
      <c r="AK319" s="4288">
        <v>1.3</v>
      </c>
      <c r="AL319" s="4287"/>
      <c r="AM319" s="4287"/>
      <c r="AN319" s="4287"/>
      <c r="AO319" s="4287"/>
      <c r="AP319" s="4287"/>
      <c r="AQ319" s="4287"/>
      <c r="AR319" s="4287"/>
      <c r="AS319" s="4287"/>
      <c r="AT319" s="4287"/>
      <c r="AU319" s="2344"/>
      <c r="AV319" s="2345"/>
      <c r="AW319" s="2345"/>
      <c r="AX319" s="2346"/>
    </row>
    <row r="320" spans="1:50" s="33" customFormat="1" x14ac:dyDescent="0.15">
      <c r="A320" s="401"/>
      <c r="B320" s="401"/>
      <c r="C320" s="32"/>
      <c r="D320" s="32"/>
      <c r="E320" s="32"/>
      <c r="F320" s="32"/>
      <c r="G320" s="32"/>
      <c r="H320" s="32"/>
      <c r="I320" s="32"/>
      <c r="J320" s="32"/>
      <c r="K320" s="32"/>
      <c r="L320" s="32"/>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38"/>
      <c r="AL320" s="401"/>
      <c r="AM320" s="401"/>
      <c r="AN320" s="401"/>
      <c r="AO320" s="401"/>
      <c r="AP320" s="401"/>
      <c r="AQ320" s="401"/>
      <c r="AR320" s="401"/>
      <c r="AS320" s="401"/>
      <c r="AT320" s="401"/>
      <c r="AU320" s="401"/>
      <c r="AV320" s="401"/>
      <c r="AW320" s="401"/>
      <c r="AX320" s="401"/>
    </row>
    <row r="321" spans="1:50" s="33" customFormat="1" x14ac:dyDescent="0.15">
      <c r="B321" s="33" t="s">
        <v>3393</v>
      </c>
      <c r="C321" s="33" t="s">
        <v>101</v>
      </c>
    </row>
    <row r="322" spans="1:50" s="36" customFormat="1" ht="23.25" customHeight="1" x14ac:dyDescent="0.15">
      <c r="A322" s="4231"/>
      <c r="B322" s="4231"/>
      <c r="C322" s="1430" t="s">
        <v>3391</v>
      </c>
      <c r="D322" s="1430"/>
      <c r="E322" s="1430"/>
      <c r="F322" s="1430"/>
      <c r="G322" s="1430"/>
      <c r="H322" s="1430"/>
      <c r="I322" s="1430"/>
      <c r="J322" s="1430"/>
      <c r="K322" s="1430"/>
      <c r="L322" s="1430"/>
      <c r="M322" s="1430" t="s">
        <v>3390</v>
      </c>
      <c r="N322" s="1430"/>
      <c r="O322" s="1430"/>
      <c r="P322" s="1430"/>
      <c r="Q322" s="1430"/>
      <c r="R322" s="1430"/>
      <c r="S322" s="1430"/>
      <c r="T322" s="1430"/>
      <c r="U322" s="1430"/>
      <c r="V322" s="1430"/>
      <c r="W322" s="1430"/>
      <c r="X322" s="1430"/>
      <c r="Y322" s="1430"/>
      <c r="Z322" s="1430"/>
      <c r="AA322" s="1430"/>
      <c r="AB322" s="1430"/>
      <c r="AC322" s="1430"/>
      <c r="AD322" s="1430"/>
      <c r="AE322" s="1430"/>
      <c r="AF322" s="1430"/>
      <c r="AG322" s="1430"/>
      <c r="AH322" s="1430"/>
      <c r="AI322" s="1430"/>
      <c r="AJ322" s="1430"/>
      <c r="AK322" s="4262" t="s">
        <v>3389</v>
      </c>
      <c r="AL322" s="1430"/>
      <c r="AM322" s="1430"/>
      <c r="AN322" s="1430"/>
      <c r="AO322" s="1430"/>
      <c r="AP322" s="1430"/>
      <c r="AQ322" s="1430" t="s">
        <v>198</v>
      </c>
      <c r="AR322" s="1430"/>
      <c r="AS322" s="1430"/>
      <c r="AT322" s="1430"/>
      <c r="AU322" s="1427" t="s">
        <v>199</v>
      </c>
      <c r="AV322" s="1428"/>
      <c r="AW322" s="1428"/>
      <c r="AX322" s="4230"/>
    </row>
    <row r="323" spans="1:50" ht="23.25" customHeight="1" x14ac:dyDescent="0.15">
      <c r="A323" s="674">
        <v>1</v>
      </c>
      <c r="B323" s="674">
        <v>1</v>
      </c>
      <c r="C323" s="4291" t="s">
        <v>254</v>
      </c>
      <c r="D323" s="4291"/>
      <c r="E323" s="4291"/>
      <c r="F323" s="4291"/>
      <c r="G323" s="4291"/>
      <c r="H323" s="4291"/>
      <c r="I323" s="4291"/>
      <c r="J323" s="4291"/>
      <c r="K323" s="4291"/>
      <c r="L323" s="4291"/>
      <c r="M323" s="4298" t="s">
        <v>255</v>
      </c>
      <c r="N323" s="4291"/>
      <c r="O323" s="4291"/>
      <c r="P323" s="4291"/>
      <c r="Q323" s="4291"/>
      <c r="R323" s="4291"/>
      <c r="S323" s="4291"/>
      <c r="T323" s="4291"/>
      <c r="U323" s="4291"/>
      <c r="V323" s="4291"/>
      <c r="W323" s="4291"/>
      <c r="X323" s="4291"/>
      <c r="Y323" s="4291"/>
      <c r="Z323" s="4291"/>
      <c r="AA323" s="4291"/>
      <c r="AB323" s="4291"/>
      <c r="AC323" s="4291"/>
      <c r="AD323" s="4291"/>
      <c r="AE323" s="4291"/>
      <c r="AF323" s="4291"/>
      <c r="AG323" s="4291"/>
      <c r="AH323" s="4291"/>
      <c r="AI323" s="4291"/>
      <c r="AJ323" s="4291"/>
      <c r="AK323" s="4243">
        <v>2.5</v>
      </c>
      <c r="AL323" s="4242"/>
      <c r="AM323" s="4242"/>
      <c r="AN323" s="4242"/>
      <c r="AO323" s="4242"/>
      <c r="AP323" s="4242"/>
      <c r="AQ323" s="4234" t="s">
        <v>205</v>
      </c>
      <c r="AR323" s="4235"/>
      <c r="AS323" s="4235"/>
      <c r="AT323" s="4236"/>
      <c r="AU323" s="675"/>
      <c r="AV323" s="676"/>
      <c r="AW323" s="676"/>
      <c r="AX323" s="677"/>
    </row>
    <row r="324" spans="1:50" ht="23.25" customHeight="1" x14ac:dyDescent="0.15">
      <c r="A324" s="674">
        <v>2</v>
      </c>
      <c r="B324" s="674">
        <v>1</v>
      </c>
      <c r="C324" s="4291" t="s">
        <v>256</v>
      </c>
      <c r="D324" s="4291"/>
      <c r="E324" s="4291"/>
      <c r="F324" s="4291"/>
      <c r="G324" s="4291"/>
      <c r="H324" s="4291"/>
      <c r="I324" s="4291"/>
      <c r="J324" s="4291"/>
      <c r="K324" s="4291"/>
      <c r="L324" s="4291"/>
      <c r="M324" s="4298" t="s">
        <v>255</v>
      </c>
      <c r="N324" s="4291"/>
      <c r="O324" s="4291"/>
      <c r="P324" s="4291"/>
      <c r="Q324" s="4291"/>
      <c r="R324" s="4291"/>
      <c r="S324" s="4291"/>
      <c r="T324" s="4291"/>
      <c r="U324" s="4291"/>
      <c r="V324" s="4291"/>
      <c r="W324" s="4291"/>
      <c r="X324" s="4291"/>
      <c r="Y324" s="4291"/>
      <c r="Z324" s="4291"/>
      <c r="AA324" s="4291"/>
      <c r="AB324" s="4291"/>
      <c r="AC324" s="4291"/>
      <c r="AD324" s="4291"/>
      <c r="AE324" s="4291"/>
      <c r="AF324" s="4291"/>
      <c r="AG324" s="4291"/>
      <c r="AH324" s="4291"/>
      <c r="AI324" s="4291"/>
      <c r="AJ324" s="4291"/>
      <c r="AK324" s="4243">
        <v>2</v>
      </c>
      <c r="AL324" s="4242"/>
      <c r="AM324" s="4242"/>
      <c r="AN324" s="4242"/>
      <c r="AO324" s="4242"/>
      <c r="AP324" s="4242"/>
      <c r="AQ324" s="4234" t="s">
        <v>205</v>
      </c>
      <c r="AR324" s="4235"/>
      <c r="AS324" s="4235"/>
      <c r="AT324" s="4236"/>
      <c r="AU324" s="675"/>
      <c r="AV324" s="676"/>
      <c r="AW324" s="676"/>
      <c r="AX324" s="677"/>
    </row>
    <row r="325" spans="1:50" s="33" customFormat="1" x14ac:dyDescent="0.15">
      <c r="A325" s="401"/>
      <c r="B325" s="401"/>
      <c r="C325" s="41"/>
      <c r="D325" s="41"/>
      <c r="E325" s="41"/>
      <c r="F325" s="41"/>
      <c r="G325" s="41"/>
      <c r="H325" s="41"/>
      <c r="I325" s="41"/>
      <c r="J325" s="41"/>
      <c r="K325" s="41"/>
      <c r="L325" s="41"/>
      <c r="M325" s="42"/>
      <c r="N325" s="41"/>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32"/>
      <c r="AL325" s="405"/>
      <c r="AM325" s="405"/>
      <c r="AN325" s="405"/>
      <c r="AO325" s="405"/>
      <c r="AP325" s="405"/>
      <c r="AQ325" s="35"/>
      <c r="AR325" s="35"/>
      <c r="AS325" s="35"/>
      <c r="AT325" s="35"/>
      <c r="AU325" s="401"/>
      <c r="AV325" s="401"/>
      <c r="AW325" s="401"/>
      <c r="AX325" s="401"/>
    </row>
    <row r="326" spans="1:50" s="33" customFormat="1" x14ac:dyDescent="0.15">
      <c r="B326" s="33" t="s">
        <v>3392</v>
      </c>
      <c r="C326" s="33" t="s">
        <v>102</v>
      </c>
    </row>
    <row r="327" spans="1:50" ht="23.25" customHeight="1" x14ac:dyDescent="0.15">
      <c r="A327" s="674"/>
      <c r="B327" s="674"/>
      <c r="C327" s="682" t="s">
        <v>3391</v>
      </c>
      <c r="D327" s="682"/>
      <c r="E327" s="682"/>
      <c r="F327" s="682"/>
      <c r="G327" s="682"/>
      <c r="H327" s="682"/>
      <c r="I327" s="682"/>
      <c r="J327" s="682"/>
      <c r="K327" s="682"/>
      <c r="L327" s="682"/>
      <c r="M327" s="682" t="s">
        <v>3390</v>
      </c>
      <c r="N327" s="682"/>
      <c r="O327" s="682"/>
      <c r="P327" s="682"/>
      <c r="Q327" s="682"/>
      <c r="R327" s="682"/>
      <c r="S327" s="682"/>
      <c r="T327" s="682"/>
      <c r="U327" s="682"/>
      <c r="V327" s="682"/>
      <c r="W327" s="682"/>
      <c r="X327" s="682"/>
      <c r="Y327" s="682"/>
      <c r="Z327" s="682"/>
      <c r="AA327" s="682"/>
      <c r="AB327" s="682"/>
      <c r="AC327" s="682"/>
      <c r="AD327" s="682"/>
      <c r="AE327" s="682"/>
      <c r="AF327" s="682"/>
      <c r="AG327" s="682"/>
      <c r="AH327" s="682"/>
      <c r="AI327" s="682"/>
      <c r="AJ327" s="682"/>
      <c r="AK327" s="681" t="s">
        <v>3389</v>
      </c>
      <c r="AL327" s="682"/>
      <c r="AM327" s="682"/>
      <c r="AN327" s="682"/>
      <c r="AO327" s="682"/>
      <c r="AP327" s="682"/>
      <c r="AQ327" s="682" t="s">
        <v>198</v>
      </c>
      <c r="AR327" s="682"/>
      <c r="AS327" s="682"/>
      <c r="AT327" s="682"/>
      <c r="AU327" s="441" t="s">
        <v>199</v>
      </c>
      <c r="AV327" s="442"/>
      <c r="AW327" s="442"/>
      <c r="AX327" s="677"/>
    </row>
    <row r="328" spans="1:50" ht="23.25" customHeight="1" x14ac:dyDescent="0.15">
      <c r="A328" s="674">
        <v>1</v>
      </c>
      <c r="B328" s="674">
        <v>1</v>
      </c>
      <c r="C328" s="4291" t="s">
        <v>3388</v>
      </c>
      <c r="D328" s="4291"/>
      <c r="E328" s="4291"/>
      <c r="F328" s="4291"/>
      <c r="G328" s="4291"/>
      <c r="H328" s="4291"/>
      <c r="I328" s="4291"/>
      <c r="J328" s="4291"/>
      <c r="K328" s="4291"/>
      <c r="L328" s="4291"/>
      <c r="M328" s="4298" t="s">
        <v>3387</v>
      </c>
      <c r="N328" s="4291"/>
      <c r="O328" s="4291"/>
      <c r="P328" s="4291"/>
      <c r="Q328" s="4291"/>
      <c r="R328" s="4291"/>
      <c r="S328" s="4291"/>
      <c r="T328" s="4291"/>
      <c r="U328" s="4291"/>
      <c r="V328" s="4291"/>
      <c r="W328" s="4291"/>
      <c r="X328" s="4291"/>
      <c r="Y328" s="4291"/>
      <c r="Z328" s="4291"/>
      <c r="AA328" s="4291"/>
      <c r="AB328" s="4291"/>
      <c r="AC328" s="4291"/>
      <c r="AD328" s="4291"/>
      <c r="AE328" s="4291"/>
      <c r="AF328" s="4291"/>
      <c r="AG328" s="4291"/>
      <c r="AH328" s="4291"/>
      <c r="AI328" s="4291"/>
      <c r="AJ328" s="4291"/>
      <c r="AK328" s="679">
        <v>1.1000000000000001</v>
      </c>
      <c r="AL328" s="680"/>
      <c r="AM328" s="680"/>
      <c r="AN328" s="680"/>
      <c r="AO328" s="680"/>
      <c r="AP328" s="680"/>
      <c r="AQ328" s="680"/>
      <c r="AR328" s="680"/>
      <c r="AS328" s="680"/>
      <c r="AT328" s="680"/>
      <c r="AU328" s="675"/>
      <c r="AV328" s="676"/>
      <c r="AW328" s="676"/>
      <c r="AX328" s="677"/>
    </row>
    <row r="329" spans="1:50" ht="23.25" customHeight="1" x14ac:dyDescent="0.15">
      <c r="A329" s="674">
        <v>2</v>
      </c>
      <c r="B329" s="674">
        <v>1</v>
      </c>
      <c r="C329" s="680" t="s">
        <v>257</v>
      </c>
      <c r="D329" s="680"/>
      <c r="E329" s="680"/>
      <c r="F329" s="680"/>
      <c r="G329" s="680"/>
      <c r="H329" s="680"/>
      <c r="I329" s="680"/>
      <c r="J329" s="680"/>
      <c r="K329" s="680"/>
      <c r="L329" s="680"/>
      <c r="M329" s="4298" t="s">
        <v>3387</v>
      </c>
      <c r="N329" s="4291"/>
      <c r="O329" s="4291"/>
      <c r="P329" s="4291"/>
      <c r="Q329" s="4291"/>
      <c r="R329" s="4291"/>
      <c r="S329" s="4291"/>
      <c r="T329" s="4291"/>
      <c r="U329" s="4291"/>
      <c r="V329" s="4291"/>
      <c r="W329" s="4291"/>
      <c r="X329" s="4291"/>
      <c r="Y329" s="4291"/>
      <c r="Z329" s="4291"/>
      <c r="AA329" s="4291"/>
      <c r="AB329" s="4291"/>
      <c r="AC329" s="4291"/>
      <c r="AD329" s="4291"/>
      <c r="AE329" s="4291"/>
      <c r="AF329" s="4291"/>
      <c r="AG329" s="4291"/>
      <c r="AH329" s="4291"/>
      <c r="AI329" s="4291"/>
      <c r="AJ329" s="4291"/>
      <c r="AK329" s="679">
        <v>0.1</v>
      </c>
      <c r="AL329" s="680"/>
      <c r="AM329" s="680"/>
      <c r="AN329" s="680"/>
      <c r="AO329" s="680"/>
      <c r="AP329" s="680"/>
      <c r="AQ329" s="680"/>
      <c r="AR329" s="680"/>
      <c r="AS329" s="680"/>
      <c r="AT329" s="680"/>
      <c r="AU329" s="675"/>
      <c r="AV329" s="676"/>
      <c r="AW329" s="676"/>
      <c r="AX329" s="677"/>
    </row>
    <row r="330" spans="1:50" s="33" customFormat="1" x14ac:dyDescent="0.15">
      <c r="A330" s="401"/>
      <c r="B330" s="401"/>
      <c r="C330" s="401"/>
      <c r="D330" s="401"/>
      <c r="E330" s="401"/>
      <c r="F330" s="401"/>
      <c r="G330" s="401"/>
      <c r="H330" s="401"/>
      <c r="I330" s="401"/>
      <c r="J330" s="401"/>
      <c r="K330" s="401"/>
      <c r="L330" s="401"/>
      <c r="M330" s="42"/>
      <c r="N330" s="41"/>
      <c r="O330" s="41"/>
      <c r="P330" s="41"/>
      <c r="Q330" s="41"/>
      <c r="R330" s="41"/>
      <c r="S330" s="41"/>
      <c r="T330" s="41"/>
      <c r="U330" s="41"/>
      <c r="V330" s="41"/>
      <c r="W330" s="41"/>
      <c r="X330" s="41"/>
      <c r="Y330" s="41"/>
      <c r="Z330" s="41"/>
      <c r="AA330" s="41"/>
      <c r="AB330" s="41"/>
      <c r="AC330" s="41"/>
      <c r="AD330" s="41"/>
      <c r="AE330" s="41"/>
      <c r="AF330" s="41"/>
      <c r="AG330" s="41"/>
      <c r="AH330" s="41"/>
      <c r="AI330" s="41"/>
      <c r="AJ330" s="41"/>
      <c r="AK330" s="38"/>
      <c r="AL330" s="401"/>
      <c r="AM330" s="401"/>
      <c r="AN330" s="401"/>
      <c r="AO330" s="401"/>
      <c r="AP330" s="401"/>
      <c r="AQ330" s="401"/>
      <c r="AR330" s="401"/>
      <c r="AS330" s="401"/>
      <c r="AT330" s="401"/>
      <c r="AU330" s="401"/>
      <c r="AV330" s="401"/>
      <c r="AW330" s="401"/>
      <c r="AX330" s="401"/>
    </row>
    <row r="331" spans="1:50" s="33" customFormat="1" x14ac:dyDescent="0.15">
      <c r="B331" s="33" t="s">
        <v>3386</v>
      </c>
      <c r="C331" s="33" t="s">
        <v>258</v>
      </c>
    </row>
    <row r="332" spans="1:50" ht="23.25" customHeight="1" x14ac:dyDescent="0.15">
      <c r="A332" s="674"/>
      <c r="B332" s="674"/>
      <c r="C332" s="682" t="s">
        <v>3385</v>
      </c>
      <c r="D332" s="682"/>
      <c r="E332" s="682"/>
      <c r="F332" s="682"/>
      <c r="G332" s="682"/>
      <c r="H332" s="682"/>
      <c r="I332" s="682"/>
      <c r="J332" s="682"/>
      <c r="K332" s="682"/>
      <c r="L332" s="682"/>
      <c r="M332" s="682" t="s">
        <v>3384</v>
      </c>
      <c r="N332" s="682"/>
      <c r="O332" s="682"/>
      <c r="P332" s="682"/>
      <c r="Q332" s="682"/>
      <c r="R332" s="682"/>
      <c r="S332" s="682"/>
      <c r="T332" s="682"/>
      <c r="U332" s="682"/>
      <c r="V332" s="682"/>
      <c r="W332" s="682"/>
      <c r="X332" s="682"/>
      <c r="Y332" s="682"/>
      <c r="Z332" s="682"/>
      <c r="AA332" s="682"/>
      <c r="AB332" s="682"/>
      <c r="AC332" s="682"/>
      <c r="AD332" s="682"/>
      <c r="AE332" s="682"/>
      <c r="AF332" s="682"/>
      <c r="AG332" s="682"/>
      <c r="AH332" s="682"/>
      <c r="AI332" s="682"/>
      <c r="AJ332" s="682"/>
      <c r="AK332" s="681" t="s">
        <v>3383</v>
      </c>
      <c r="AL332" s="682"/>
      <c r="AM332" s="682"/>
      <c r="AN332" s="682"/>
      <c r="AO332" s="682"/>
      <c r="AP332" s="682"/>
      <c r="AQ332" s="682" t="s">
        <v>198</v>
      </c>
      <c r="AR332" s="682"/>
      <c r="AS332" s="682"/>
      <c r="AT332" s="682"/>
      <c r="AU332" s="441" t="s">
        <v>199</v>
      </c>
      <c r="AV332" s="442"/>
      <c r="AW332" s="442"/>
      <c r="AX332" s="677"/>
    </row>
    <row r="333" spans="1:50" ht="23.25" customHeight="1" x14ac:dyDescent="0.15">
      <c r="A333" s="674">
        <v>1</v>
      </c>
      <c r="B333" s="674">
        <v>1</v>
      </c>
      <c r="C333" s="4299" t="s">
        <v>259</v>
      </c>
      <c r="D333" s="4299"/>
      <c r="E333" s="4299"/>
      <c r="F333" s="4299"/>
      <c r="G333" s="4299"/>
      <c r="H333" s="4299"/>
      <c r="I333" s="4299"/>
      <c r="J333" s="4299"/>
      <c r="K333" s="4299"/>
      <c r="L333" s="4299"/>
      <c r="M333" s="2794" t="s">
        <v>260</v>
      </c>
      <c r="N333" s="2795"/>
      <c r="O333" s="2795"/>
      <c r="P333" s="2795"/>
      <c r="Q333" s="2795"/>
      <c r="R333" s="2795"/>
      <c r="S333" s="2795"/>
      <c r="T333" s="2795"/>
      <c r="U333" s="2795"/>
      <c r="V333" s="2795"/>
      <c r="W333" s="2795"/>
      <c r="X333" s="2795"/>
      <c r="Y333" s="2795"/>
      <c r="Z333" s="2795"/>
      <c r="AA333" s="2795"/>
      <c r="AB333" s="2795"/>
      <c r="AC333" s="2795"/>
      <c r="AD333" s="2795"/>
      <c r="AE333" s="2795"/>
      <c r="AF333" s="2795"/>
      <c r="AG333" s="2795"/>
      <c r="AH333" s="2795"/>
      <c r="AI333" s="2795"/>
      <c r="AJ333" s="2795"/>
      <c r="AK333" s="4243">
        <v>2.2999999999999998</v>
      </c>
      <c r="AL333" s="4242"/>
      <c r="AM333" s="4242"/>
      <c r="AN333" s="4242"/>
      <c r="AO333" s="4242"/>
      <c r="AP333" s="4242"/>
      <c r="AQ333" s="4300" t="s">
        <v>201</v>
      </c>
      <c r="AR333" s="4301"/>
      <c r="AS333" s="4301"/>
      <c r="AT333" s="4302"/>
      <c r="AU333" s="675"/>
      <c r="AV333" s="676"/>
      <c r="AW333" s="676"/>
      <c r="AX333" s="677"/>
    </row>
    <row r="334" spans="1:50" s="33" customFormat="1" x14ac:dyDescent="0.15">
      <c r="A334" s="401"/>
      <c r="B334" s="401"/>
      <c r="C334" s="43"/>
      <c r="D334" s="43"/>
      <c r="E334" s="43"/>
      <c r="F334" s="43"/>
      <c r="G334" s="43"/>
      <c r="H334" s="43"/>
      <c r="I334" s="43"/>
      <c r="J334" s="43"/>
      <c r="K334" s="43"/>
      <c r="L334" s="43"/>
      <c r="M334" s="44"/>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32"/>
      <c r="AL334" s="405"/>
      <c r="AM334" s="405"/>
      <c r="AN334" s="405"/>
      <c r="AO334" s="405"/>
      <c r="AP334" s="405"/>
      <c r="AQ334" s="46"/>
      <c r="AR334" s="46"/>
      <c r="AS334" s="46"/>
      <c r="AT334" s="46"/>
      <c r="AU334" s="401"/>
      <c r="AV334" s="401"/>
      <c r="AW334" s="401"/>
      <c r="AX334" s="401"/>
    </row>
    <row r="335" spans="1:50" s="33" customFormat="1" x14ac:dyDescent="0.15">
      <c r="B335" s="33" t="s">
        <v>3382</v>
      </c>
      <c r="C335" s="33" t="s">
        <v>261</v>
      </c>
    </row>
    <row r="336" spans="1:50" ht="23.25" customHeight="1" x14ac:dyDescent="0.15">
      <c r="A336" s="674"/>
      <c r="B336" s="674"/>
      <c r="C336" s="682" t="s">
        <v>3377</v>
      </c>
      <c r="D336" s="682"/>
      <c r="E336" s="682"/>
      <c r="F336" s="682"/>
      <c r="G336" s="682"/>
      <c r="H336" s="682"/>
      <c r="I336" s="682"/>
      <c r="J336" s="682"/>
      <c r="K336" s="682"/>
      <c r="L336" s="682"/>
      <c r="M336" s="682" t="s">
        <v>3376</v>
      </c>
      <c r="N336" s="682"/>
      <c r="O336" s="682"/>
      <c r="P336" s="682"/>
      <c r="Q336" s="682"/>
      <c r="R336" s="682"/>
      <c r="S336" s="682"/>
      <c r="T336" s="682"/>
      <c r="U336" s="682"/>
      <c r="V336" s="682"/>
      <c r="W336" s="682"/>
      <c r="X336" s="682"/>
      <c r="Y336" s="682"/>
      <c r="Z336" s="682"/>
      <c r="AA336" s="682"/>
      <c r="AB336" s="682"/>
      <c r="AC336" s="682"/>
      <c r="AD336" s="682"/>
      <c r="AE336" s="682"/>
      <c r="AF336" s="682"/>
      <c r="AG336" s="682"/>
      <c r="AH336" s="682"/>
      <c r="AI336" s="682"/>
      <c r="AJ336" s="682"/>
      <c r="AK336" s="681" t="s">
        <v>3375</v>
      </c>
      <c r="AL336" s="682"/>
      <c r="AM336" s="682"/>
      <c r="AN336" s="682"/>
      <c r="AO336" s="682"/>
      <c r="AP336" s="682"/>
      <c r="AQ336" s="682" t="s">
        <v>198</v>
      </c>
      <c r="AR336" s="682"/>
      <c r="AS336" s="682"/>
      <c r="AT336" s="682"/>
      <c r="AU336" s="441" t="s">
        <v>199</v>
      </c>
      <c r="AV336" s="442"/>
      <c r="AW336" s="442"/>
      <c r="AX336" s="677"/>
    </row>
    <row r="337" spans="1:50" ht="23.25" customHeight="1" x14ac:dyDescent="0.15">
      <c r="A337" s="674">
        <v>1</v>
      </c>
      <c r="B337" s="674">
        <v>1</v>
      </c>
      <c r="C337" s="4291" t="s">
        <v>262</v>
      </c>
      <c r="D337" s="4291"/>
      <c r="E337" s="4291"/>
      <c r="F337" s="4291"/>
      <c r="G337" s="4291"/>
      <c r="H337" s="4291"/>
      <c r="I337" s="4291"/>
      <c r="J337" s="4291"/>
      <c r="K337" s="4291"/>
      <c r="L337" s="4291"/>
      <c r="M337" s="4298" t="s">
        <v>104</v>
      </c>
      <c r="N337" s="4291"/>
      <c r="O337" s="4291"/>
      <c r="P337" s="4291"/>
      <c r="Q337" s="4291"/>
      <c r="R337" s="4291"/>
      <c r="S337" s="4291"/>
      <c r="T337" s="4291"/>
      <c r="U337" s="4291"/>
      <c r="V337" s="4291"/>
      <c r="W337" s="4291"/>
      <c r="X337" s="4291"/>
      <c r="Y337" s="4291"/>
      <c r="Z337" s="4291"/>
      <c r="AA337" s="4291"/>
      <c r="AB337" s="4291"/>
      <c r="AC337" s="4291"/>
      <c r="AD337" s="4291"/>
      <c r="AE337" s="4291"/>
      <c r="AF337" s="4291"/>
      <c r="AG337" s="4291"/>
      <c r="AH337" s="4291"/>
      <c r="AI337" s="4291"/>
      <c r="AJ337" s="4291"/>
      <c r="AK337" s="4243">
        <v>19.399999999999999</v>
      </c>
      <c r="AL337" s="4242"/>
      <c r="AM337" s="4242"/>
      <c r="AN337" s="4242"/>
      <c r="AO337" s="4242"/>
      <c r="AP337" s="4242"/>
      <c r="AQ337" s="4219" t="s">
        <v>201</v>
      </c>
      <c r="AR337" s="4220"/>
      <c r="AS337" s="4220"/>
      <c r="AT337" s="4221"/>
      <c r="AU337" s="675"/>
      <c r="AV337" s="676"/>
      <c r="AW337" s="676"/>
      <c r="AX337" s="677"/>
    </row>
    <row r="338" spans="1:50" s="33" customFormat="1" x14ac:dyDescent="0.15">
      <c r="A338" s="401"/>
      <c r="B338" s="401"/>
      <c r="C338" s="41"/>
      <c r="D338" s="41"/>
      <c r="E338" s="41"/>
      <c r="F338" s="41"/>
      <c r="G338" s="41"/>
      <c r="H338" s="41"/>
      <c r="I338" s="41"/>
      <c r="J338" s="41"/>
      <c r="K338" s="41"/>
      <c r="L338" s="41"/>
      <c r="M338" s="42"/>
      <c r="N338" s="41"/>
      <c r="O338" s="41"/>
      <c r="P338" s="41"/>
      <c r="Q338" s="41"/>
      <c r="R338" s="41"/>
      <c r="S338" s="41"/>
      <c r="T338" s="41"/>
      <c r="U338" s="41"/>
      <c r="V338" s="41"/>
      <c r="W338" s="41"/>
      <c r="X338" s="41"/>
      <c r="Y338" s="41"/>
      <c r="Z338" s="41"/>
      <c r="AA338" s="41"/>
      <c r="AB338" s="41"/>
      <c r="AC338" s="41"/>
      <c r="AD338" s="41"/>
      <c r="AE338" s="41"/>
      <c r="AF338" s="41"/>
      <c r="AG338" s="41"/>
      <c r="AH338" s="41"/>
      <c r="AI338" s="41"/>
      <c r="AJ338" s="41"/>
      <c r="AK338" s="32"/>
      <c r="AL338" s="405"/>
      <c r="AM338" s="405"/>
      <c r="AN338" s="405"/>
      <c r="AO338" s="405"/>
      <c r="AP338" s="405"/>
      <c r="AQ338" s="35"/>
      <c r="AR338" s="35"/>
      <c r="AS338" s="35"/>
      <c r="AT338" s="35"/>
      <c r="AU338" s="401"/>
      <c r="AV338" s="401"/>
      <c r="AW338" s="401"/>
      <c r="AX338" s="401"/>
    </row>
    <row r="339" spans="1:50" s="33" customFormat="1" x14ac:dyDescent="0.15">
      <c r="B339" s="33" t="s">
        <v>3381</v>
      </c>
      <c r="C339" s="33" t="s">
        <v>3380</v>
      </c>
    </row>
    <row r="340" spans="1:50" ht="23.25" customHeight="1" x14ac:dyDescent="0.15">
      <c r="A340" s="674"/>
      <c r="B340" s="674"/>
      <c r="C340" s="682" t="s">
        <v>3377</v>
      </c>
      <c r="D340" s="682"/>
      <c r="E340" s="682"/>
      <c r="F340" s="682"/>
      <c r="G340" s="682"/>
      <c r="H340" s="682"/>
      <c r="I340" s="682"/>
      <c r="J340" s="682"/>
      <c r="K340" s="682"/>
      <c r="L340" s="682"/>
      <c r="M340" s="682" t="s">
        <v>3376</v>
      </c>
      <c r="N340" s="682"/>
      <c r="O340" s="682"/>
      <c r="P340" s="682"/>
      <c r="Q340" s="682"/>
      <c r="R340" s="682"/>
      <c r="S340" s="682"/>
      <c r="T340" s="682"/>
      <c r="U340" s="682"/>
      <c r="V340" s="682"/>
      <c r="W340" s="682"/>
      <c r="X340" s="682"/>
      <c r="Y340" s="682"/>
      <c r="Z340" s="682"/>
      <c r="AA340" s="682"/>
      <c r="AB340" s="682"/>
      <c r="AC340" s="682"/>
      <c r="AD340" s="682"/>
      <c r="AE340" s="682"/>
      <c r="AF340" s="682"/>
      <c r="AG340" s="682"/>
      <c r="AH340" s="682"/>
      <c r="AI340" s="682"/>
      <c r="AJ340" s="682"/>
      <c r="AK340" s="681" t="s">
        <v>3375</v>
      </c>
      <c r="AL340" s="682"/>
      <c r="AM340" s="682"/>
      <c r="AN340" s="682"/>
      <c r="AO340" s="682"/>
      <c r="AP340" s="682"/>
      <c r="AQ340" s="682" t="s">
        <v>198</v>
      </c>
      <c r="AR340" s="682"/>
      <c r="AS340" s="682"/>
      <c r="AT340" s="682"/>
      <c r="AU340" s="441" t="s">
        <v>199</v>
      </c>
      <c r="AV340" s="442"/>
      <c r="AW340" s="442"/>
      <c r="AX340" s="677"/>
    </row>
    <row r="341" spans="1:50" ht="23.25" customHeight="1" x14ac:dyDescent="0.15">
      <c r="A341" s="674">
        <v>1</v>
      </c>
      <c r="B341" s="674">
        <v>1</v>
      </c>
      <c r="C341" s="2520" t="s">
        <v>3380</v>
      </c>
      <c r="D341" s="2521"/>
      <c r="E341" s="2521"/>
      <c r="F341" s="2521"/>
      <c r="G341" s="2521"/>
      <c r="H341" s="2521"/>
      <c r="I341" s="2521"/>
      <c r="J341" s="2521"/>
      <c r="K341" s="2521"/>
      <c r="L341" s="2522"/>
      <c r="M341" s="4298" t="s">
        <v>189</v>
      </c>
      <c r="N341" s="4291"/>
      <c r="O341" s="4291"/>
      <c r="P341" s="4291"/>
      <c r="Q341" s="4291"/>
      <c r="R341" s="4291"/>
      <c r="S341" s="4291"/>
      <c r="T341" s="4291"/>
      <c r="U341" s="4291"/>
      <c r="V341" s="4291"/>
      <c r="W341" s="4291"/>
      <c r="X341" s="4291"/>
      <c r="Y341" s="4291"/>
      <c r="Z341" s="4291"/>
      <c r="AA341" s="4291"/>
      <c r="AB341" s="4291"/>
      <c r="AC341" s="4291"/>
      <c r="AD341" s="4291"/>
      <c r="AE341" s="4291"/>
      <c r="AF341" s="4291"/>
      <c r="AG341" s="4291"/>
      <c r="AH341" s="4291"/>
      <c r="AI341" s="4291"/>
      <c r="AJ341" s="4291"/>
      <c r="AK341" s="4243">
        <v>7.5</v>
      </c>
      <c r="AL341" s="4242"/>
      <c r="AM341" s="4242"/>
      <c r="AN341" s="4242"/>
      <c r="AO341" s="4242"/>
      <c r="AP341" s="4242"/>
      <c r="AQ341" s="4219" t="s">
        <v>201</v>
      </c>
      <c r="AR341" s="4220"/>
      <c r="AS341" s="4220"/>
      <c r="AT341" s="4221"/>
      <c r="AU341" s="675"/>
      <c r="AV341" s="676"/>
      <c r="AW341" s="676"/>
      <c r="AX341" s="677"/>
    </row>
    <row r="342" spans="1:50" s="33" customFormat="1" x14ac:dyDescent="0.15">
      <c r="A342" s="401"/>
      <c r="B342" s="401"/>
      <c r="C342" s="47"/>
      <c r="D342" s="47"/>
      <c r="E342" s="47"/>
      <c r="F342" s="47"/>
      <c r="G342" s="47"/>
      <c r="H342" s="47"/>
      <c r="I342" s="47"/>
      <c r="J342" s="47"/>
      <c r="K342" s="47"/>
      <c r="L342" s="47"/>
      <c r="M342" s="42"/>
      <c r="N342" s="41"/>
      <c r="O342" s="41"/>
      <c r="P342" s="41"/>
      <c r="Q342" s="41"/>
      <c r="R342" s="41"/>
      <c r="S342" s="41"/>
      <c r="T342" s="41"/>
      <c r="U342" s="41"/>
      <c r="V342" s="41"/>
      <c r="W342" s="41"/>
      <c r="X342" s="41"/>
      <c r="Y342" s="41"/>
      <c r="Z342" s="41"/>
      <c r="AA342" s="41"/>
      <c r="AB342" s="41"/>
      <c r="AC342" s="41"/>
      <c r="AD342" s="41"/>
      <c r="AE342" s="41"/>
      <c r="AF342" s="41"/>
      <c r="AG342" s="41"/>
      <c r="AH342" s="41"/>
      <c r="AI342" s="41"/>
      <c r="AJ342" s="41"/>
      <c r="AK342" s="32"/>
      <c r="AL342" s="405"/>
      <c r="AM342" s="405"/>
      <c r="AN342" s="405"/>
      <c r="AO342" s="405"/>
      <c r="AP342" s="405"/>
      <c r="AQ342" s="35"/>
      <c r="AR342" s="35"/>
      <c r="AS342" s="35"/>
      <c r="AT342" s="35"/>
      <c r="AU342" s="401"/>
      <c r="AV342" s="401"/>
      <c r="AW342" s="401"/>
      <c r="AX342" s="401"/>
    </row>
    <row r="343" spans="1:50" s="33" customFormat="1" x14ac:dyDescent="0.15">
      <c r="B343" s="33" t="s">
        <v>3379</v>
      </c>
      <c r="C343" s="33" t="s">
        <v>3378</v>
      </c>
    </row>
    <row r="344" spans="1:50" ht="23.25" customHeight="1" x14ac:dyDescent="0.15">
      <c r="A344" s="674"/>
      <c r="B344" s="674"/>
      <c r="C344" s="682" t="s">
        <v>3377</v>
      </c>
      <c r="D344" s="682"/>
      <c r="E344" s="682"/>
      <c r="F344" s="682"/>
      <c r="G344" s="682"/>
      <c r="H344" s="682"/>
      <c r="I344" s="682"/>
      <c r="J344" s="682"/>
      <c r="K344" s="682"/>
      <c r="L344" s="682"/>
      <c r="M344" s="682" t="s">
        <v>3376</v>
      </c>
      <c r="N344" s="682"/>
      <c r="O344" s="682"/>
      <c r="P344" s="682"/>
      <c r="Q344" s="682"/>
      <c r="R344" s="682"/>
      <c r="S344" s="682"/>
      <c r="T344" s="682"/>
      <c r="U344" s="682"/>
      <c r="V344" s="682"/>
      <c r="W344" s="682"/>
      <c r="X344" s="682"/>
      <c r="Y344" s="682"/>
      <c r="Z344" s="682"/>
      <c r="AA344" s="682"/>
      <c r="AB344" s="682"/>
      <c r="AC344" s="682"/>
      <c r="AD344" s="682"/>
      <c r="AE344" s="682"/>
      <c r="AF344" s="682"/>
      <c r="AG344" s="682"/>
      <c r="AH344" s="682"/>
      <c r="AI344" s="682"/>
      <c r="AJ344" s="682"/>
      <c r="AK344" s="681" t="s">
        <v>3375</v>
      </c>
      <c r="AL344" s="682"/>
      <c r="AM344" s="682"/>
      <c r="AN344" s="682"/>
      <c r="AO344" s="682"/>
      <c r="AP344" s="682"/>
      <c r="AQ344" s="682" t="s">
        <v>198</v>
      </c>
      <c r="AR344" s="682"/>
      <c r="AS344" s="682"/>
      <c r="AT344" s="682"/>
      <c r="AU344" s="441" t="s">
        <v>199</v>
      </c>
      <c r="AV344" s="442"/>
      <c r="AW344" s="442"/>
      <c r="AX344" s="677"/>
    </row>
    <row r="345" spans="1:50" ht="23.25" customHeight="1" x14ac:dyDescent="0.15">
      <c r="A345" s="674">
        <v>1</v>
      </c>
      <c r="B345" s="674">
        <v>1</v>
      </c>
      <c r="C345" s="2520" t="s">
        <v>263</v>
      </c>
      <c r="D345" s="2521"/>
      <c r="E345" s="2521"/>
      <c r="F345" s="2521"/>
      <c r="G345" s="2521"/>
      <c r="H345" s="2521"/>
      <c r="I345" s="2521"/>
      <c r="J345" s="2521"/>
      <c r="K345" s="2521"/>
      <c r="L345" s="2522"/>
      <c r="M345" s="4298" t="s">
        <v>191</v>
      </c>
      <c r="N345" s="4291"/>
      <c r="O345" s="4291"/>
      <c r="P345" s="4291"/>
      <c r="Q345" s="4291"/>
      <c r="R345" s="4291"/>
      <c r="S345" s="4291"/>
      <c r="T345" s="4291"/>
      <c r="U345" s="4291"/>
      <c r="V345" s="4291"/>
      <c r="W345" s="4291"/>
      <c r="X345" s="4291"/>
      <c r="Y345" s="4291"/>
      <c r="Z345" s="4291"/>
      <c r="AA345" s="4291"/>
      <c r="AB345" s="4291"/>
      <c r="AC345" s="4291"/>
      <c r="AD345" s="4291"/>
      <c r="AE345" s="4291"/>
      <c r="AF345" s="4291"/>
      <c r="AG345" s="4291"/>
      <c r="AH345" s="4291"/>
      <c r="AI345" s="4291"/>
      <c r="AJ345" s="4291"/>
      <c r="AK345" s="4243">
        <v>0.3</v>
      </c>
      <c r="AL345" s="4242"/>
      <c r="AM345" s="4242"/>
      <c r="AN345" s="4242"/>
      <c r="AO345" s="4242"/>
      <c r="AP345" s="4242"/>
      <c r="AQ345" s="4219"/>
      <c r="AR345" s="4220"/>
      <c r="AS345" s="4220"/>
      <c r="AT345" s="4221"/>
      <c r="AU345" s="675"/>
      <c r="AV345" s="676"/>
      <c r="AW345" s="676"/>
      <c r="AX345" s="677"/>
    </row>
    <row r="346" spans="1:50" ht="14.25" x14ac:dyDescent="0.15">
      <c r="B346" s="48"/>
    </row>
    <row r="347" spans="1:50" s="33" customFormat="1" ht="20.25" customHeight="1" thickBot="1" x14ac:dyDescent="0.2">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49"/>
      <c r="AO347" s="49"/>
      <c r="AP347" s="49"/>
      <c r="AQ347" s="574" t="s">
        <v>264</v>
      </c>
      <c r="AR347" s="574"/>
      <c r="AS347" s="574"/>
      <c r="AT347" s="574"/>
      <c r="AU347" s="574"/>
      <c r="AV347" s="574"/>
      <c r="AW347" s="574"/>
      <c r="AX347" s="574"/>
    </row>
    <row r="348" spans="1:50" ht="27" customHeight="1" x14ac:dyDescent="0.15">
      <c r="A348" s="511" t="s">
        <v>265</v>
      </c>
      <c r="B348" s="512"/>
      <c r="C348" s="512"/>
      <c r="D348" s="512"/>
      <c r="E348" s="512"/>
      <c r="F348" s="513"/>
      <c r="G348" s="514" t="s">
        <v>266</v>
      </c>
      <c r="H348" s="515"/>
      <c r="I348" s="515"/>
      <c r="J348" s="515"/>
      <c r="K348" s="515"/>
      <c r="L348" s="515"/>
      <c r="M348" s="515"/>
      <c r="N348" s="515"/>
      <c r="O348" s="515"/>
      <c r="P348" s="515"/>
      <c r="Q348" s="515"/>
      <c r="R348" s="515"/>
      <c r="S348" s="515"/>
      <c r="T348" s="515"/>
      <c r="U348" s="515"/>
      <c r="V348" s="515"/>
      <c r="W348" s="515"/>
      <c r="X348" s="516"/>
      <c r="Y348" s="517" t="s">
        <v>3370</v>
      </c>
      <c r="Z348" s="518"/>
      <c r="AA348" s="518"/>
      <c r="AB348" s="518"/>
      <c r="AC348" s="518"/>
      <c r="AD348" s="519"/>
      <c r="AE348" s="520" t="s">
        <v>5</v>
      </c>
      <c r="AF348" s="521"/>
      <c r="AG348" s="521"/>
      <c r="AH348" s="521"/>
      <c r="AI348" s="521"/>
      <c r="AJ348" s="521"/>
      <c r="AK348" s="521"/>
      <c r="AL348" s="521"/>
      <c r="AM348" s="521"/>
      <c r="AN348" s="521"/>
      <c r="AO348" s="521"/>
      <c r="AP348" s="522"/>
      <c r="AQ348" s="523" t="s">
        <v>6</v>
      </c>
      <c r="AR348" s="524"/>
      <c r="AS348" s="524"/>
      <c r="AT348" s="524"/>
      <c r="AU348" s="524"/>
      <c r="AV348" s="524"/>
      <c r="AW348" s="524"/>
      <c r="AX348" s="525"/>
    </row>
    <row r="349" spans="1:50" ht="27" customHeight="1" x14ac:dyDescent="0.15">
      <c r="A349" s="550" t="s">
        <v>7</v>
      </c>
      <c r="B349" s="551"/>
      <c r="C349" s="551"/>
      <c r="D349" s="551"/>
      <c r="E349" s="551"/>
      <c r="F349" s="552"/>
      <c r="G349" s="553" t="s">
        <v>268</v>
      </c>
      <c r="H349" s="554"/>
      <c r="I349" s="554"/>
      <c r="J349" s="554"/>
      <c r="K349" s="554"/>
      <c r="L349" s="554"/>
      <c r="M349" s="554"/>
      <c r="N349" s="554"/>
      <c r="O349" s="554"/>
      <c r="P349" s="554"/>
      <c r="Q349" s="554"/>
      <c r="R349" s="554"/>
      <c r="S349" s="554"/>
      <c r="T349" s="554"/>
      <c r="U349" s="554"/>
      <c r="V349" s="554"/>
      <c r="W349" s="554"/>
      <c r="X349" s="555"/>
      <c r="Y349" s="556" t="s">
        <v>9</v>
      </c>
      <c r="Z349" s="557"/>
      <c r="AA349" s="557"/>
      <c r="AB349" s="557"/>
      <c r="AC349" s="557"/>
      <c r="AD349" s="558"/>
      <c r="AE349" s="559" t="s">
        <v>269</v>
      </c>
      <c r="AF349" s="560"/>
      <c r="AG349" s="560"/>
      <c r="AH349" s="560"/>
      <c r="AI349" s="560"/>
      <c r="AJ349" s="560"/>
      <c r="AK349" s="560"/>
      <c r="AL349" s="560"/>
      <c r="AM349" s="560"/>
      <c r="AN349" s="560"/>
      <c r="AO349" s="560"/>
      <c r="AP349" s="561"/>
      <c r="AQ349" s="562" t="s">
        <v>11</v>
      </c>
      <c r="AR349" s="563"/>
      <c r="AS349" s="563"/>
      <c r="AT349" s="563"/>
      <c r="AU349" s="563"/>
      <c r="AV349" s="563"/>
      <c r="AW349" s="563"/>
      <c r="AX349" s="564"/>
    </row>
    <row r="350" spans="1:50" ht="30" customHeight="1" x14ac:dyDescent="0.15">
      <c r="A350" s="565" t="s">
        <v>12</v>
      </c>
      <c r="B350" s="566"/>
      <c r="C350" s="566"/>
      <c r="D350" s="566"/>
      <c r="E350" s="566"/>
      <c r="F350" s="567"/>
      <c r="G350" s="568" t="s">
        <v>13</v>
      </c>
      <c r="H350" s="569"/>
      <c r="I350" s="569"/>
      <c r="J350" s="569"/>
      <c r="K350" s="569"/>
      <c r="L350" s="569"/>
      <c r="M350" s="569"/>
      <c r="N350" s="569"/>
      <c r="O350" s="569"/>
      <c r="P350" s="569"/>
      <c r="Q350" s="569"/>
      <c r="R350" s="569"/>
      <c r="S350" s="569"/>
      <c r="T350" s="569"/>
      <c r="U350" s="569"/>
      <c r="V350" s="569"/>
      <c r="W350" s="569"/>
      <c r="X350" s="570"/>
      <c r="Y350" s="571" t="s">
        <v>14</v>
      </c>
      <c r="Z350" s="572"/>
      <c r="AA350" s="572"/>
      <c r="AB350" s="572"/>
      <c r="AC350" s="572"/>
      <c r="AD350" s="573"/>
      <c r="AE350" s="485" t="s">
        <v>270</v>
      </c>
      <c r="AF350" s="486"/>
      <c r="AG350" s="486"/>
      <c r="AH350" s="486"/>
      <c r="AI350" s="486"/>
      <c r="AJ350" s="486"/>
      <c r="AK350" s="486"/>
      <c r="AL350" s="486"/>
      <c r="AM350" s="486"/>
      <c r="AN350" s="486"/>
      <c r="AO350" s="486"/>
      <c r="AP350" s="486"/>
      <c r="AQ350" s="486"/>
      <c r="AR350" s="486"/>
      <c r="AS350" s="486"/>
      <c r="AT350" s="486"/>
      <c r="AU350" s="486"/>
      <c r="AV350" s="486"/>
      <c r="AW350" s="486"/>
      <c r="AX350" s="487"/>
    </row>
    <row r="351" spans="1:50" ht="30" customHeight="1" x14ac:dyDescent="0.15">
      <c r="A351" s="535" t="s">
        <v>16</v>
      </c>
      <c r="B351" s="536"/>
      <c r="C351" s="536"/>
      <c r="D351" s="536"/>
      <c r="E351" s="536"/>
      <c r="F351" s="537"/>
      <c r="G351" s="538" t="s">
        <v>271</v>
      </c>
      <c r="H351" s="539"/>
      <c r="I351" s="539"/>
      <c r="J351" s="539"/>
      <c r="K351" s="539"/>
      <c r="L351" s="539"/>
      <c r="M351" s="539"/>
      <c r="N351" s="539"/>
      <c r="O351" s="539"/>
      <c r="P351" s="539"/>
      <c r="Q351" s="539"/>
      <c r="R351" s="539"/>
      <c r="S351" s="539"/>
      <c r="T351" s="539"/>
      <c r="U351" s="539"/>
      <c r="V351" s="539"/>
      <c r="W351" s="539"/>
      <c r="X351" s="540"/>
      <c r="Y351" s="541" t="s">
        <v>3369</v>
      </c>
      <c r="Z351" s="542"/>
      <c r="AA351" s="542"/>
      <c r="AB351" s="542"/>
      <c r="AC351" s="542"/>
      <c r="AD351" s="543"/>
      <c r="AE351" s="544" t="s">
        <v>3367</v>
      </c>
      <c r="AF351" s="545"/>
      <c r="AG351" s="545"/>
      <c r="AH351" s="545"/>
      <c r="AI351" s="545"/>
      <c r="AJ351" s="545"/>
      <c r="AK351" s="545"/>
      <c r="AL351" s="545"/>
      <c r="AM351" s="545"/>
      <c r="AN351" s="545"/>
      <c r="AO351" s="545"/>
      <c r="AP351" s="545"/>
      <c r="AQ351" s="545"/>
      <c r="AR351" s="545"/>
      <c r="AS351" s="545"/>
      <c r="AT351" s="545"/>
      <c r="AU351" s="545"/>
      <c r="AV351" s="545"/>
      <c r="AW351" s="545"/>
      <c r="AX351" s="546"/>
    </row>
    <row r="352" spans="1:50" ht="60" customHeight="1" x14ac:dyDescent="0.15">
      <c r="A352" s="526" t="s">
        <v>17</v>
      </c>
      <c r="B352" s="527"/>
      <c r="C352" s="527"/>
      <c r="D352" s="527"/>
      <c r="E352" s="527"/>
      <c r="F352" s="528"/>
      <c r="G352" s="547" t="s">
        <v>274</v>
      </c>
      <c r="H352" s="548"/>
      <c r="I352" s="548"/>
      <c r="J352" s="548"/>
      <c r="K352" s="548"/>
      <c r="L352" s="548"/>
      <c r="M352" s="548"/>
      <c r="N352" s="548"/>
      <c r="O352" s="548"/>
      <c r="P352" s="548"/>
      <c r="Q352" s="548"/>
      <c r="R352" s="548"/>
      <c r="S352" s="548"/>
      <c r="T352" s="548"/>
      <c r="U352" s="548"/>
      <c r="V352" s="548"/>
      <c r="W352" s="548"/>
      <c r="X352" s="548"/>
      <c r="Y352" s="548"/>
      <c r="Z352" s="548"/>
      <c r="AA352" s="548"/>
      <c r="AB352" s="548"/>
      <c r="AC352" s="548"/>
      <c r="AD352" s="548"/>
      <c r="AE352" s="548"/>
      <c r="AF352" s="548"/>
      <c r="AG352" s="548"/>
      <c r="AH352" s="548"/>
      <c r="AI352" s="548"/>
      <c r="AJ352" s="548"/>
      <c r="AK352" s="548"/>
      <c r="AL352" s="548"/>
      <c r="AM352" s="548"/>
      <c r="AN352" s="548"/>
      <c r="AO352" s="548"/>
      <c r="AP352" s="548"/>
      <c r="AQ352" s="548"/>
      <c r="AR352" s="548"/>
      <c r="AS352" s="548"/>
      <c r="AT352" s="548"/>
      <c r="AU352" s="548"/>
      <c r="AV352" s="548"/>
      <c r="AW352" s="548"/>
      <c r="AX352" s="549"/>
    </row>
    <row r="353" spans="1:50" ht="57" customHeight="1" x14ac:dyDescent="0.15">
      <c r="A353" s="526" t="s">
        <v>19</v>
      </c>
      <c r="B353" s="527"/>
      <c r="C353" s="527"/>
      <c r="D353" s="527"/>
      <c r="E353" s="527"/>
      <c r="F353" s="528"/>
      <c r="G353" s="547" t="s">
        <v>275</v>
      </c>
      <c r="H353" s="548"/>
      <c r="I353" s="548"/>
      <c r="J353" s="548"/>
      <c r="K353" s="548"/>
      <c r="L353" s="548"/>
      <c r="M353" s="548"/>
      <c r="N353" s="548"/>
      <c r="O353" s="548"/>
      <c r="P353" s="548"/>
      <c r="Q353" s="548"/>
      <c r="R353" s="548"/>
      <c r="S353" s="548"/>
      <c r="T353" s="548"/>
      <c r="U353" s="548"/>
      <c r="V353" s="548"/>
      <c r="W353" s="548"/>
      <c r="X353" s="548"/>
      <c r="Y353" s="548"/>
      <c r="Z353" s="548"/>
      <c r="AA353" s="548"/>
      <c r="AB353" s="548"/>
      <c r="AC353" s="548"/>
      <c r="AD353" s="548"/>
      <c r="AE353" s="548"/>
      <c r="AF353" s="548"/>
      <c r="AG353" s="548"/>
      <c r="AH353" s="548"/>
      <c r="AI353" s="548"/>
      <c r="AJ353" s="548"/>
      <c r="AK353" s="548"/>
      <c r="AL353" s="548"/>
      <c r="AM353" s="548"/>
      <c r="AN353" s="548"/>
      <c r="AO353" s="548"/>
      <c r="AP353" s="548"/>
      <c r="AQ353" s="548"/>
      <c r="AR353" s="548"/>
      <c r="AS353" s="548"/>
      <c r="AT353" s="548"/>
      <c r="AU353" s="548"/>
      <c r="AV353" s="548"/>
      <c r="AW353" s="548"/>
      <c r="AX353" s="549"/>
    </row>
    <row r="354" spans="1:50" ht="22.5" customHeight="1" x14ac:dyDescent="0.15">
      <c r="A354" s="526" t="s">
        <v>21</v>
      </c>
      <c r="B354" s="527"/>
      <c r="C354" s="527"/>
      <c r="D354" s="527"/>
      <c r="E354" s="527"/>
      <c r="F354" s="528"/>
      <c r="G354" s="532" t="s">
        <v>22</v>
      </c>
      <c r="H354" s="533"/>
      <c r="I354" s="533"/>
      <c r="J354" s="533"/>
      <c r="K354" s="533"/>
      <c r="L354" s="533"/>
      <c r="M354" s="533"/>
      <c r="N354" s="533"/>
      <c r="O354" s="533"/>
      <c r="P354" s="533"/>
      <c r="Q354" s="533"/>
      <c r="R354" s="533"/>
      <c r="S354" s="533"/>
      <c r="T354" s="533"/>
      <c r="U354" s="533"/>
      <c r="V354" s="533"/>
      <c r="W354" s="533"/>
      <c r="X354" s="533"/>
      <c r="Y354" s="533"/>
      <c r="Z354" s="533"/>
      <c r="AA354" s="533"/>
      <c r="AB354" s="533"/>
      <c r="AC354" s="533"/>
      <c r="AD354" s="533"/>
      <c r="AE354" s="533"/>
      <c r="AF354" s="533"/>
      <c r="AG354" s="533"/>
      <c r="AH354" s="533"/>
      <c r="AI354" s="533"/>
      <c r="AJ354" s="533"/>
      <c r="AK354" s="533"/>
      <c r="AL354" s="533"/>
      <c r="AM354" s="533"/>
      <c r="AN354" s="533"/>
      <c r="AO354" s="533"/>
      <c r="AP354" s="533"/>
      <c r="AQ354" s="533"/>
      <c r="AR354" s="533"/>
      <c r="AS354" s="533"/>
      <c r="AT354" s="533"/>
      <c r="AU354" s="533"/>
      <c r="AV354" s="533"/>
      <c r="AW354" s="533"/>
      <c r="AX354" s="534"/>
    </row>
    <row r="355" spans="1:50" ht="19.5" customHeight="1" x14ac:dyDescent="0.15">
      <c r="A355" s="429" t="s">
        <v>23</v>
      </c>
      <c r="B355" s="430"/>
      <c r="C355" s="430"/>
      <c r="D355" s="430"/>
      <c r="E355" s="430"/>
      <c r="F355" s="431"/>
      <c r="G355" s="438"/>
      <c r="H355" s="439"/>
      <c r="I355" s="439"/>
      <c r="J355" s="439"/>
      <c r="K355" s="439"/>
      <c r="L355" s="439"/>
      <c r="M355" s="439"/>
      <c r="N355" s="439"/>
      <c r="O355" s="440"/>
      <c r="P355" s="441" t="s">
        <v>276</v>
      </c>
      <c r="Q355" s="442"/>
      <c r="R355" s="442"/>
      <c r="S355" s="442"/>
      <c r="T355" s="442"/>
      <c r="U355" s="442"/>
      <c r="V355" s="443"/>
      <c r="W355" s="441" t="s">
        <v>277</v>
      </c>
      <c r="X355" s="442"/>
      <c r="Y355" s="442"/>
      <c r="Z355" s="442"/>
      <c r="AA355" s="442"/>
      <c r="AB355" s="442"/>
      <c r="AC355" s="443"/>
      <c r="AD355" s="441" t="s">
        <v>278</v>
      </c>
      <c r="AE355" s="442"/>
      <c r="AF355" s="442"/>
      <c r="AG355" s="442"/>
      <c r="AH355" s="442"/>
      <c r="AI355" s="442"/>
      <c r="AJ355" s="443"/>
      <c r="AK355" s="441" t="s">
        <v>279</v>
      </c>
      <c r="AL355" s="442"/>
      <c r="AM355" s="442"/>
      <c r="AN355" s="442"/>
      <c r="AO355" s="442"/>
      <c r="AP355" s="442"/>
      <c r="AQ355" s="443"/>
      <c r="AR355" s="441" t="s">
        <v>280</v>
      </c>
      <c r="AS355" s="442"/>
      <c r="AT355" s="442"/>
      <c r="AU355" s="442"/>
      <c r="AV355" s="442"/>
      <c r="AW355" s="442"/>
      <c r="AX355" s="488"/>
    </row>
    <row r="356" spans="1:50" ht="19.5" customHeight="1" x14ac:dyDescent="0.15">
      <c r="A356" s="432"/>
      <c r="B356" s="433"/>
      <c r="C356" s="433"/>
      <c r="D356" s="433"/>
      <c r="E356" s="433"/>
      <c r="F356" s="434"/>
      <c r="G356" s="489" t="s">
        <v>29</v>
      </c>
      <c r="H356" s="490"/>
      <c r="I356" s="495" t="s">
        <v>30</v>
      </c>
      <c r="J356" s="496"/>
      <c r="K356" s="496"/>
      <c r="L356" s="496"/>
      <c r="M356" s="496"/>
      <c r="N356" s="496"/>
      <c r="O356" s="497"/>
      <c r="P356" s="498">
        <v>72</v>
      </c>
      <c r="Q356" s="499"/>
      <c r="R356" s="499"/>
      <c r="S356" s="499"/>
      <c r="T356" s="499"/>
      <c r="U356" s="499"/>
      <c r="V356" s="500"/>
      <c r="W356" s="498">
        <v>61</v>
      </c>
      <c r="X356" s="499"/>
      <c r="Y356" s="499"/>
      <c r="Z356" s="499"/>
      <c r="AA356" s="499"/>
      <c r="AB356" s="499"/>
      <c r="AC356" s="500"/>
      <c r="AD356" s="498">
        <v>62</v>
      </c>
      <c r="AE356" s="499"/>
      <c r="AF356" s="499"/>
      <c r="AG356" s="499"/>
      <c r="AH356" s="499"/>
      <c r="AI356" s="499"/>
      <c r="AJ356" s="500"/>
      <c r="AK356" s="498">
        <v>60</v>
      </c>
      <c r="AL356" s="499"/>
      <c r="AM356" s="499"/>
      <c r="AN356" s="499"/>
      <c r="AO356" s="499"/>
      <c r="AP356" s="499"/>
      <c r="AQ356" s="500"/>
      <c r="AR356" s="498"/>
      <c r="AS356" s="499"/>
      <c r="AT356" s="499"/>
      <c r="AU356" s="499"/>
      <c r="AV356" s="499"/>
      <c r="AW356" s="499"/>
      <c r="AX356" s="501"/>
    </row>
    <row r="357" spans="1:50" ht="19.5" customHeight="1" x14ac:dyDescent="0.15">
      <c r="A357" s="432"/>
      <c r="B357" s="433"/>
      <c r="C357" s="433"/>
      <c r="D357" s="433"/>
      <c r="E357" s="433"/>
      <c r="F357" s="434"/>
      <c r="G357" s="491"/>
      <c r="H357" s="492"/>
      <c r="I357" s="467" t="s">
        <v>31</v>
      </c>
      <c r="J357" s="468"/>
      <c r="K357" s="468"/>
      <c r="L357" s="468"/>
      <c r="M357" s="468"/>
      <c r="N357" s="468"/>
      <c r="O357" s="469"/>
      <c r="P357" s="444" t="s">
        <v>3367</v>
      </c>
      <c r="Q357" s="445"/>
      <c r="R357" s="445"/>
      <c r="S357" s="445"/>
      <c r="T357" s="445"/>
      <c r="U357" s="445"/>
      <c r="V357" s="470"/>
      <c r="W357" s="444" t="s">
        <v>3367</v>
      </c>
      <c r="X357" s="445"/>
      <c r="Y357" s="445"/>
      <c r="Z357" s="445"/>
      <c r="AA357" s="445"/>
      <c r="AB357" s="445"/>
      <c r="AC357" s="470"/>
      <c r="AD357" s="444" t="s">
        <v>3367</v>
      </c>
      <c r="AE357" s="445"/>
      <c r="AF357" s="445"/>
      <c r="AG357" s="445"/>
      <c r="AH357" s="445"/>
      <c r="AI357" s="445"/>
      <c r="AJ357" s="470"/>
      <c r="AK357" s="444" t="s">
        <v>3367</v>
      </c>
      <c r="AL357" s="445"/>
      <c r="AM357" s="445"/>
      <c r="AN357" s="445"/>
      <c r="AO357" s="445"/>
      <c r="AP357" s="445"/>
      <c r="AQ357" s="470"/>
      <c r="AR357" s="464"/>
      <c r="AS357" s="465"/>
      <c r="AT357" s="465"/>
      <c r="AU357" s="465"/>
      <c r="AV357" s="465"/>
      <c r="AW357" s="465"/>
      <c r="AX357" s="466"/>
    </row>
    <row r="358" spans="1:50" ht="19.5" customHeight="1" x14ac:dyDescent="0.15">
      <c r="A358" s="432"/>
      <c r="B358" s="433"/>
      <c r="C358" s="433"/>
      <c r="D358" s="433"/>
      <c r="E358" s="433"/>
      <c r="F358" s="434"/>
      <c r="G358" s="491"/>
      <c r="H358" s="492"/>
      <c r="I358" s="467" t="s">
        <v>32</v>
      </c>
      <c r="J358" s="468"/>
      <c r="K358" s="468"/>
      <c r="L358" s="468"/>
      <c r="M358" s="468"/>
      <c r="N358" s="468"/>
      <c r="O358" s="469"/>
      <c r="P358" s="444" t="s">
        <v>3367</v>
      </c>
      <c r="Q358" s="445"/>
      <c r="R358" s="445"/>
      <c r="S358" s="445"/>
      <c r="T358" s="445"/>
      <c r="U358" s="445"/>
      <c r="V358" s="470"/>
      <c r="W358" s="444" t="s">
        <v>3367</v>
      </c>
      <c r="X358" s="445"/>
      <c r="Y358" s="445"/>
      <c r="Z358" s="445"/>
      <c r="AA358" s="445"/>
      <c r="AB358" s="445"/>
      <c r="AC358" s="470"/>
      <c r="AD358" s="444" t="s">
        <v>3367</v>
      </c>
      <c r="AE358" s="445"/>
      <c r="AF358" s="445"/>
      <c r="AG358" s="445"/>
      <c r="AH358" s="445"/>
      <c r="AI358" s="445"/>
      <c r="AJ358" s="470"/>
      <c r="AK358" s="444" t="s">
        <v>3367</v>
      </c>
      <c r="AL358" s="445"/>
      <c r="AM358" s="445"/>
      <c r="AN358" s="445"/>
      <c r="AO358" s="445"/>
      <c r="AP358" s="445"/>
      <c r="AQ358" s="470"/>
      <c r="AR358" s="444"/>
      <c r="AS358" s="445"/>
      <c r="AT358" s="445"/>
      <c r="AU358" s="445"/>
      <c r="AV358" s="445"/>
      <c r="AW358" s="445"/>
      <c r="AX358" s="446"/>
    </row>
    <row r="359" spans="1:50" ht="19.5" customHeight="1" x14ac:dyDescent="0.15">
      <c r="A359" s="432"/>
      <c r="B359" s="433"/>
      <c r="C359" s="433"/>
      <c r="D359" s="433"/>
      <c r="E359" s="433"/>
      <c r="F359" s="434"/>
      <c r="G359" s="491"/>
      <c r="H359" s="492"/>
      <c r="I359" s="467" t="s">
        <v>33</v>
      </c>
      <c r="J359" s="468"/>
      <c r="K359" s="468"/>
      <c r="L359" s="468"/>
      <c r="M359" s="468"/>
      <c r="N359" s="468"/>
      <c r="O359" s="469"/>
      <c r="P359" s="444" t="s">
        <v>3367</v>
      </c>
      <c r="Q359" s="445"/>
      <c r="R359" s="445"/>
      <c r="S359" s="445"/>
      <c r="T359" s="445"/>
      <c r="U359" s="445"/>
      <c r="V359" s="470"/>
      <c r="W359" s="444" t="s">
        <v>3367</v>
      </c>
      <c r="X359" s="445"/>
      <c r="Y359" s="445"/>
      <c r="Z359" s="445"/>
      <c r="AA359" s="445"/>
      <c r="AB359" s="445"/>
      <c r="AC359" s="470"/>
      <c r="AD359" s="444" t="s">
        <v>3367</v>
      </c>
      <c r="AE359" s="445"/>
      <c r="AF359" s="445"/>
      <c r="AG359" s="445"/>
      <c r="AH359" s="445"/>
      <c r="AI359" s="445"/>
      <c r="AJ359" s="470"/>
      <c r="AK359" s="444" t="s">
        <v>3367</v>
      </c>
      <c r="AL359" s="445"/>
      <c r="AM359" s="445"/>
      <c r="AN359" s="445"/>
      <c r="AO359" s="445"/>
      <c r="AP359" s="445"/>
      <c r="AQ359" s="470"/>
      <c r="AR359" s="464"/>
      <c r="AS359" s="465"/>
      <c r="AT359" s="465"/>
      <c r="AU359" s="465"/>
      <c r="AV359" s="465"/>
      <c r="AW359" s="465"/>
      <c r="AX359" s="466"/>
    </row>
    <row r="360" spans="1:50" ht="19.5" customHeight="1" x14ac:dyDescent="0.15">
      <c r="A360" s="432"/>
      <c r="B360" s="433"/>
      <c r="C360" s="433"/>
      <c r="D360" s="433"/>
      <c r="E360" s="433"/>
      <c r="F360" s="434"/>
      <c r="G360" s="491"/>
      <c r="H360" s="492"/>
      <c r="I360" s="467" t="s">
        <v>34</v>
      </c>
      <c r="J360" s="468"/>
      <c r="K360" s="468"/>
      <c r="L360" s="468"/>
      <c r="M360" s="468"/>
      <c r="N360" s="468"/>
      <c r="O360" s="469"/>
      <c r="P360" s="444" t="s">
        <v>3367</v>
      </c>
      <c r="Q360" s="445"/>
      <c r="R360" s="445"/>
      <c r="S360" s="445"/>
      <c r="T360" s="445"/>
      <c r="U360" s="445"/>
      <c r="V360" s="470"/>
      <c r="W360" s="444" t="s">
        <v>3367</v>
      </c>
      <c r="X360" s="445"/>
      <c r="Y360" s="445"/>
      <c r="Z360" s="445"/>
      <c r="AA360" s="445"/>
      <c r="AB360" s="445"/>
      <c r="AC360" s="470"/>
      <c r="AD360" s="444" t="s">
        <v>3367</v>
      </c>
      <c r="AE360" s="445"/>
      <c r="AF360" s="445"/>
      <c r="AG360" s="445"/>
      <c r="AH360" s="445"/>
      <c r="AI360" s="445"/>
      <c r="AJ360" s="470"/>
      <c r="AK360" s="444" t="s">
        <v>3367</v>
      </c>
      <c r="AL360" s="445"/>
      <c r="AM360" s="445"/>
      <c r="AN360" s="445"/>
      <c r="AO360" s="445"/>
      <c r="AP360" s="445"/>
      <c r="AQ360" s="470"/>
      <c r="AR360" s="464"/>
      <c r="AS360" s="465"/>
      <c r="AT360" s="465"/>
      <c r="AU360" s="465"/>
      <c r="AV360" s="465"/>
      <c r="AW360" s="465"/>
      <c r="AX360" s="466"/>
    </row>
    <row r="361" spans="1:50" ht="19.5" customHeight="1" x14ac:dyDescent="0.15">
      <c r="A361" s="432"/>
      <c r="B361" s="433"/>
      <c r="C361" s="433"/>
      <c r="D361" s="433"/>
      <c r="E361" s="433"/>
      <c r="F361" s="434"/>
      <c r="G361" s="493"/>
      <c r="H361" s="494"/>
      <c r="I361" s="502" t="s">
        <v>35</v>
      </c>
      <c r="J361" s="503"/>
      <c r="K361" s="503"/>
      <c r="L361" s="503"/>
      <c r="M361" s="503"/>
      <c r="N361" s="503"/>
      <c r="O361" s="504"/>
      <c r="P361" s="505">
        <v>72</v>
      </c>
      <c r="Q361" s="506"/>
      <c r="R361" s="506"/>
      <c r="S361" s="506"/>
      <c r="T361" s="506"/>
      <c r="U361" s="506"/>
      <c r="V361" s="507"/>
      <c r="W361" s="505">
        <v>61</v>
      </c>
      <c r="X361" s="506"/>
      <c r="Y361" s="506"/>
      <c r="Z361" s="506"/>
      <c r="AA361" s="506"/>
      <c r="AB361" s="506"/>
      <c r="AC361" s="507"/>
      <c r="AD361" s="505">
        <v>63</v>
      </c>
      <c r="AE361" s="506"/>
      <c r="AF361" s="506"/>
      <c r="AG361" s="506"/>
      <c r="AH361" s="506"/>
      <c r="AI361" s="506"/>
      <c r="AJ361" s="507"/>
      <c r="AK361" s="505">
        <v>60</v>
      </c>
      <c r="AL361" s="506"/>
      <c r="AM361" s="506"/>
      <c r="AN361" s="506"/>
      <c r="AO361" s="506"/>
      <c r="AP361" s="506"/>
      <c r="AQ361" s="507"/>
      <c r="AR361" s="505"/>
      <c r="AS361" s="506"/>
      <c r="AT361" s="506"/>
      <c r="AU361" s="506"/>
      <c r="AV361" s="506"/>
      <c r="AW361" s="506"/>
      <c r="AX361" s="508"/>
    </row>
    <row r="362" spans="1:50" ht="19.5" customHeight="1" x14ac:dyDescent="0.15">
      <c r="A362" s="432"/>
      <c r="B362" s="433"/>
      <c r="C362" s="433"/>
      <c r="D362" s="433"/>
      <c r="E362" s="433"/>
      <c r="F362" s="434"/>
      <c r="G362" s="471" t="s">
        <v>36</v>
      </c>
      <c r="H362" s="472"/>
      <c r="I362" s="472"/>
      <c r="J362" s="472"/>
      <c r="K362" s="472"/>
      <c r="L362" s="472"/>
      <c r="M362" s="472"/>
      <c r="N362" s="472"/>
      <c r="O362" s="473"/>
      <c r="P362" s="474">
        <v>65</v>
      </c>
      <c r="Q362" s="475"/>
      <c r="R362" s="475"/>
      <c r="S362" s="475"/>
      <c r="T362" s="475"/>
      <c r="U362" s="475"/>
      <c r="V362" s="476"/>
      <c r="W362" s="474">
        <v>51</v>
      </c>
      <c r="X362" s="475"/>
      <c r="Y362" s="475"/>
      <c r="Z362" s="475"/>
      <c r="AA362" s="475"/>
      <c r="AB362" s="475"/>
      <c r="AC362" s="476"/>
      <c r="AD362" s="474">
        <v>52</v>
      </c>
      <c r="AE362" s="475"/>
      <c r="AF362" s="475"/>
      <c r="AG362" s="475"/>
      <c r="AH362" s="475"/>
      <c r="AI362" s="475"/>
      <c r="AJ362" s="476"/>
      <c r="AK362" s="477"/>
      <c r="AL362" s="478"/>
      <c r="AM362" s="478"/>
      <c r="AN362" s="478"/>
      <c r="AO362" s="478"/>
      <c r="AP362" s="478"/>
      <c r="AQ362" s="479"/>
      <c r="AR362" s="477"/>
      <c r="AS362" s="478"/>
      <c r="AT362" s="478"/>
      <c r="AU362" s="478"/>
      <c r="AV362" s="478"/>
      <c r="AW362" s="478"/>
      <c r="AX362" s="480"/>
    </row>
    <row r="363" spans="1:50" ht="19.5" customHeight="1" x14ac:dyDescent="0.15">
      <c r="A363" s="435"/>
      <c r="B363" s="436"/>
      <c r="C363" s="436"/>
      <c r="D363" s="436"/>
      <c r="E363" s="436"/>
      <c r="F363" s="437"/>
      <c r="G363" s="471" t="s">
        <v>37</v>
      </c>
      <c r="H363" s="472"/>
      <c r="I363" s="472"/>
      <c r="J363" s="472"/>
      <c r="K363" s="472"/>
      <c r="L363" s="472"/>
      <c r="M363" s="472"/>
      <c r="N363" s="472"/>
      <c r="O363" s="473"/>
      <c r="P363" s="474" t="s">
        <v>3367</v>
      </c>
      <c r="Q363" s="475"/>
      <c r="R363" s="475"/>
      <c r="S363" s="475"/>
      <c r="T363" s="475"/>
      <c r="U363" s="475"/>
      <c r="V363" s="476"/>
      <c r="W363" s="474">
        <v>83.4</v>
      </c>
      <c r="X363" s="475"/>
      <c r="Y363" s="475"/>
      <c r="Z363" s="475"/>
      <c r="AA363" s="475"/>
      <c r="AB363" s="475"/>
      <c r="AC363" s="476"/>
      <c r="AD363" s="474">
        <v>83.1</v>
      </c>
      <c r="AE363" s="475"/>
      <c r="AF363" s="475"/>
      <c r="AG363" s="475"/>
      <c r="AH363" s="475"/>
      <c r="AI363" s="475"/>
      <c r="AJ363" s="476"/>
      <c r="AK363" s="477"/>
      <c r="AL363" s="478"/>
      <c r="AM363" s="478"/>
      <c r="AN363" s="478"/>
      <c r="AO363" s="478"/>
      <c r="AP363" s="478"/>
      <c r="AQ363" s="479"/>
      <c r="AR363" s="477"/>
      <c r="AS363" s="478"/>
      <c r="AT363" s="478"/>
      <c r="AU363" s="478"/>
      <c r="AV363" s="478"/>
      <c r="AW363" s="478"/>
      <c r="AX363" s="480"/>
    </row>
    <row r="364" spans="1:50" ht="19.5" customHeight="1" x14ac:dyDescent="0.15">
      <c r="A364" s="447" t="s">
        <v>90</v>
      </c>
      <c r="B364" s="448"/>
      <c r="C364" s="453" t="s">
        <v>91</v>
      </c>
      <c r="D364" s="454"/>
      <c r="E364" s="454"/>
      <c r="F364" s="454"/>
      <c r="G364" s="454"/>
      <c r="H364" s="454"/>
      <c r="I364" s="454"/>
      <c r="J364" s="454"/>
      <c r="K364" s="455"/>
      <c r="L364" s="456" t="s">
        <v>92</v>
      </c>
      <c r="M364" s="457"/>
      <c r="N364" s="457"/>
      <c r="O364" s="457"/>
      <c r="P364" s="457"/>
      <c r="Q364" s="458"/>
      <c r="R364" s="459" t="s">
        <v>280</v>
      </c>
      <c r="S364" s="454"/>
      <c r="T364" s="454"/>
      <c r="U364" s="454"/>
      <c r="V364" s="454"/>
      <c r="W364" s="455"/>
      <c r="X364" s="459" t="s">
        <v>93</v>
      </c>
      <c r="Y364" s="454"/>
      <c r="Z364" s="454"/>
      <c r="AA364" s="454"/>
      <c r="AB364" s="454"/>
      <c r="AC364" s="454"/>
      <c r="AD364" s="454"/>
      <c r="AE364" s="454"/>
      <c r="AF364" s="454"/>
      <c r="AG364" s="454"/>
      <c r="AH364" s="454"/>
      <c r="AI364" s="454"/>
      <c r="AJ364" s="454"/>
      <c r="AK364" s="454"/>
      <c r="AL364" s="454"/>
      <c r="AM364" s="454"/>
      <c r="AN364" s="454"/>
      <c r="AO364" s="454"/>
      <c r="AP364" s="454"/>
      <c r="AQ364" s="454"/>
      <c r="AR364" s="454"/>
      <c r="AS364" s="454"/>
      <c r="AT364" s="454"/>
      <c r="AU364" s="454"/>
      <c r="AV364" s="454"/>
      <c r="AW364" s="454"/>
      <c r="AX364" s="460"/>
    </row>
    <row r="365" spans="1:50" ht="19.5" customHeight="1" x14ac:dyDescent="0.15">
      <c r="A365" s="449"/>
      <c r="B365" s="450"/>
      <c r="C365" s="4141" t="s">
        <v>281</v>
      </c>
      <c r="D365" s="4147"/>
      <c r="E365" s="4147"/>
      <c r="F365" s="4147"/>
      <c r="G365" s="4147"/>
      <c r="H365" s="4147"/>
      <c r="I365" s="4147"/>
      <c r="J365" s="4147"/>
      <c r="K365" s="4148"/>
      <c r="L365" s="481">
        <v>48</v>
      </c>
      <c r="M365" s="462"/>
      <c r="N365" s="462"/>
      <c r="O365" s="462"/>
      <c r="P365" s="462"/>
      <c r="Q365" s="463"/>
      <c r="R365" s="481"/>
      <c r="S365" s="462"/>
      <c r="T365" s="462"/>
      <c r="U365" s="462"/>
      <c r="V365" s="462"/>
      <c r="W365" s="463"/>
      <c r="X365" s="482"/>
      <c r="Y365" s="483"/>
      <c r="Z365" s="483"/>
      <c r="AA365" s="483"/>
      <c r="AB365" s="483"/>
      <c r="AC365" s="483"/>
      <c r="AD365" s="483"/>
      <c r="AE365" s="483"/>
      <c r="AF365" s="483"/>
      <c r="AG365" s="483"/>
      <c r="AH365" s="483"/>
      <c r="AI365" s="483"/>
      <c r="AJ365" s="483"/>
      <c r="AK365" s="483"/>
      <c r="AL365" s="483"/>
      <c r="AM365" s="483"/>
      <c r="AN365" s="483"/>
      <c r="AO365" s="483"/>
      <c r="AP365" s="483"/>
      <c r="AQ365" s="483"/>
      <c r="AR365" s="483"/>
      <c r="AS365" s="483"/>
      <c r="AT365" s="483"/>
      <c r="AU365" s="483"/>
      <c r="AV365" s="483"/>
      <c r="AW365" s="483"/>
      <c r="AX365" s="484"/>
    </row>
    <row r="366" spans="1:50" ht="19.5" customHeight="1" x14ac:dyDescent="0.15">
      <c r="A366" s="449"/>
      <c r="B366" s="450"/>
      <c r="C366" s="4144" t="s">
        <v>282</v>
      </c>
      <c r="D366" s="4145"/>
      <c r="E366" s="4145"/>
      <c r="F366" s="4145"/>
      <c r="G366" s="4145"/>
      <c r="H366" s="4145"/>
      <c r="I366" s="4145"/>
      <c r="J366" s="4145"/>
      <c r="K366" s="4146"/>
      <c r="L366" s="421">
        <v>12</v>
      </c>
      <c r="M366" s="410"/>
      <c r="N366" s="410"/>
      <c r="O366" s="410"/>
      <c r="P366" s="410"/>
      <c r="Q366" s="411"/>
      <c r="R366" s="421"/>
      <c r="S366" s="410"/>
      <c r="T366" s="410"/>
      <c r="U366" s="410"/>
      <c r="V366" s="410"/>
      <c r="W366" s="411"/>
      <c r="X366" s="422"/>
      <c r="Y366" s="423"/>
      <c r="Z366" s="423"/>
      <c r="AA366" s="423"/>
      <c r="AB366" s="423"/>
      <c r="AC366" s="423"/>
      <c r="AD366" s="423"/>
      <c r="AE366" s="423"/>
      <c r="AF366" s="423"/>
      <c r="AG366" s="423"/>
      <c r="AH366" s="423"/>
      <c r="AI366" s="423"/>
      <c r="AJ366" s="423"/>
      <c r="AK366" s="423"/>
      <c r="AL366" s="423"/>
      <c r="AM366" s="423"/>
      <c r="AN366" s="423"/>
      <c r="AO366" s="423"/>
      <c r="AP366" s="423"/>
      <c r="AQ366" s="423"/>
      <c r="AR366" s="423"/>
      <c r="AS366" s="423"/>
      <c r="AT366" s="423"/>
      <c r="AU366" s="423"/>
      <c r="AV366" s="423"/>
      <c r="AW366" s="423"/>
      <c r="AX366" s="424"/>
    </row>
    <row r="367" spans="1:50" ht="19.5" customHeight="1" x14ac:dyDescent="0.15">
      <c r="A367" s="449"/>
      <c r="B367" s="450"/>
      <c r="C367" s="4088"/>
      <c r="D367" s="4089"/>
      <c r="E367" s="4089"/>
      <c r="F367" s="4089"/>
      <c r="G367" s="4089"/>
      <c r="H367" s="4089"/>
      <c r="I367" s="4089"/>
      <c r="J367" s="4089"/>
      <c r="K367" s="4090"/>
      <c r="L367" s="421"/>
      <c r="M367" s="410"/>
      <c r="N367" s="410"/>
      <c r="O367" s="410"/>
      <c r="P367" s="410"/>
      <c r="Q367" s="411"/>
      <c r="R367" s="421"/>
      <c r="S367" s="410"/>
      <c r="T367" s="410"/>
      <c r="U367" s="410"/>
      <c r="V367" s="410"/>
      <c r="W367" s="411"/>
      <c r="X367" s="422"/>
      <c r="Y367" s="423"/>
      <c r="Z367" s="423"/>
      <c r="AA367" s="423"/>
      <c r="AB367" s="423"/>
      <c r="AC367" s="423"/>
      <c r="AD367" s="423"/>
      <c r="AE367" s="423"/>
      <c r="AF367" s="423"/>
      <c r="AG367" s="423"/>
      <c r="AH367" s="423"/>
      <c r="AI367" s="423"/>
      <c r="AJ367" s="423"/>
      <c r="AK367" s="423"/>
      <c r="AL367" s="423"/>
      <c r="AM367" s="423"/>
      <c r="AN367" s="423"/>
      <c r="AO367" s="423"/>
      <c r="AP367" s="423"/>
      <c r="AQ367" s="423"/>
      <c r="AR367" s="423"/>
      <c r="AS367" s="423"/>
      <c r="AT367" s="423"/>
      <c r="AU367" s="423"/>
      <c r="AV367" s="423"/>
      <c r="AW367" s="423"/>
      <c r="AX367" s="424"/>
    </row>
    <row r="368" spans="1:50" ht="19.5" customHeight="1" x14ac:dyDescent="0.15">
      <c r="A368" s="449"/>
      <c r="B368" s="450"/>
      <c r="C368" s="4094"/>
      <c r="D368" s="4095"/>
      <c r="E368" s="4095"/>
      <c r="F368" s="4095"/>
      <c r="G368" s="4095"/>
      <c r="H368" s="4095"/>
      <c r="I368" s="4095"/>
      <c r="J368" s="4095"/>
      <c r="K368" s="4096"/>
      <c r="L368" s="421"/>
      <c r="M368" s="410"/>
      <c r="N368" s="410"/>
      <c r="O368" s="410"/>
      <c r="P368" s="410"/>
      <c r="Q368" s="411"/>
      <c r="R368" s="421"/>
      <c r="S368" s="410"/>
      <c r="T368" s="410"/>
      <c r="U368" s="410"/>
      <c r="V368" s="410"/>
      <c r="W368" s="411"/>
      <c r="X368" s="422"/>
      <c r="Y368" s="423"/>
      <c r="Z368" s="423"/>
      <c r="AA368" s="423"/>
      <c r="AB368" s="423"/>
      <c r="AC368" s="423"/>
      <c r="AD368" s="423"/>
      <c r="AE368" s="423"/>
      <c r="AF368" s="423"/>
      <c r="AG368" s="423"/>
      <c r="AH368" s="423"/>
      <c r="AI368" s="423"/>
      <c r="AJ368" s="423"/>
      <c r="AK368" s="423"/>
      <c r="AL368" s="423"/>
      <c r="AM368" s="423"/>
      <c r="AN368" s="423"/>
      <c r="AO368" s="423"/>
      <c r="AP368" s="423"/>
      <c r="AQ368" s="423"/>
      <c r="AR368" s="423"/>
      <c r="AS368" s="423"/>
      <c r="AT368" s="423"/>
      <c r="AU368" s="423"/>
      <c r="AV368" s="423"/>
      <c r="AW368" s="423"/>
      <c r="AX368" s="424"/>
    </row>
    <row r="369" spans="1:50" ht="19.5" customHeight="1" x14ac:dyDescent="0.15">
      <c r="A369" s="449"/>
      <c r="B369" s="450"/>
      <c r="C369" s="4088"/>
      <c r="D369" s="4089"/>
      <c r="E369" s="4089"/>
      <c r="F369" s="4089"/>
      <c r="G369" s="4089"/>
      <c r="H369" s="4089"/>
      <c r="I369" s="4089"/>
      <c r="J369" s="4089"/>
      <c r="K369" s="4090"/>
      <c r="L369" s="421"/>
      <c r="M369" s="410"/>
      <c r="N369" s="410"/>
      <c r="O369" s="410"/>
      <c r="P369" s="410"/>
      <c r="Q369" s="411"/>
      <c r="R369" s="421"/>
      <c r="S369" s="410"/>
      <c r="T369" s="410"/>
      <c r="U369" s="410"/>
      <c r="V369" s="410"/>
      <c r="W369" s="411"/>
      <c r="X369" s="422"/>
      <c r="Y369" s="423"/>
      <c r="Z369" s="423"/>
      <c r="AA369" s="423"/>
      <c r="AB369" s="423"/>
      <c r="AC369" s="423"/>
      <c r="AD369" s="423"/>
      <c r="AE369" s="423"/>
      <c r="AF369" s="423"/>
      <c r="AG369" s="423"/>
      <c r="AH369" s="423"/>
      <c r="AI369" s="423"/>
      <c r="AJ369" s="423"/>
      <c r="AK369" s="423"/>
      <c r="AL369" s="423"/>
      <c r="AM369" s="423"/>
      <c r="AN369" s="423"/>
      <c r="AO369" s="423"/>
      <c r="AP369" s="423"/>
      <c r="AQ369" s="423"/>
      <c r="AR369" s="423"/>
      <c r="AS369" s="423"/>
      <c r="AT369" s="423"/>
      <c r="AU369" s="423"/>
      <c r="AV369" s="423"/>
      <c r="AW369" s="423"/>
      <c r="AX369" s="424"/>
    </row>
    <row r="370" spans="1:50" ht="19.5" customHeight="1" x14ac:dyDescent="0.15">
      <c r="A370" s="449"/>
      <c r="B370" s="450"/>
      <c r="C370" s="4094"/>
      <c r="D370" s="4095"/>
      <c r="E370" s="4095"/>
      <c r="F370" s="4095"/>
      <c r="G370" s="4095"/>
      <c r="H370" s="4095"/>
      <c r="I370" s="4095"/>
      <c r="J370" s="4095"/>
      <c r="K370" s="4096"/>
      <c r="L370" s="428"/>
      <c r="M370" s="426"/>
      <c r="N370" s="426"/>
      <c r="O370" s="426"/>
      <c r="P370" s="426"/>
      <c r="Q370" s="427"/>
      <c r="R370" s="428"/>
      <c r="S370" s="426"/>
      <c r="T370" s="426"/>
      <c r="U370" s="426"/>
      <c r="V370" s="426"/>
      <c r="W370" s="427"/>
      <c r="X370" s="422"/>
      <c r="Y370" s="423"/>
      <c r="Z370" s="423"/>
      <c r="AA370" s="423"/>
      <c r="AB370" s="423"/>
      <c r="AC370" s="423"/>
      <c r="AD370" s="423"/>
      <c r="AE370" s="423"/>
      <c r="AF370" s="423"/>
      <c r="AG370" s="423"/>
      <c r="AH370" s="423"/>
      <c r="AI370" s="423"/>
      <c r="AJ370" s="423"/>
      <c r="AK370" s="423"/>
      <c r="AL370" s="423"/>
      <c r="AM370" s="423"/>
      <c r="AN370" s="423"/>
      <c r="AO370" s="423"/>
      <c r="AP370" s="423"/>
      <c r="AQ370" s="423"/>
      <c r="AR370" s="423"/>
      <c r="AS370" s="423"/>
      <c r="AT370" s="423"/>
      <c r="AU370" s="423"/>
      <c r="AV370" s="423"/>
      <c r="AW370" s="423"/>
      <c r="AX370" s="424"/>
    </row>
    <row r="371" spans="1:50" ht="19.5" customHeight="1" thickBot="1" x14ac:dyDescent="0.2">
      <c r="A371" s="451"/>
      <c r="B371" s="452"/>
      <c r="C371" s="412" t="s">
        <v>35</v>
      </c>
      <c r="D371" s="413"/>
      <c r="E371" s="413"/>
      <c r="F371" s="413"/>
      <c r="G371" s="413"/>
      <c r="H371" s="413"/>
      <c r="I371" s="413"/>
      <c r="J371" s="413"/>
      <c r="K371" s="414"/>
      <c r="L371" s="415">
        <v>60</v>
      </c>
      <c r="M371" s="416"/>
      <c r="N371" s="416"/>
      <c r="O371" s="416"/>
      <c r="P371" s="416"/>
      <c r="Q371" s="417"/>
      <c r="R371" s="415"/>
      <c r="S371" s="416"/>
      <c r="T371" s="416"/>
      <c r="U371" s="416"/>
      <c r="V371" s="416"/>
      <c r="W371" s="417"/>
      <c r="X371" s="418"/>
      <c r="Y371" s="419"/>
      <c r="Z371" s="419"/>
      <c r="AA371" s="419"/>
      <c r="AB371" s="419"/>
      <c r="AC371" s="419"/>
      <c r="AD371" s="419"/>
      <c r="AE371" s="419"/>
      <c r="AF371" s="419"/>
      <c r="AG371" s="419"/>
      <c r="AH371" s="419"/>
      <c r="AI371" s="419"/>
      <c r="AJ371" s="419"/>
      <c r="AK371" s="419"/>
      <c r="AL371" s="419"/>
      <c r="AM371" s="419"/>
      <c r="AN371" s="419"/>
      <c r="AO371" s="419"/>
      <c r="AP371" s="419"/>
      <c r="AQ371" s="419"/>
      <c r="AR371" s="419"/>
      <c r="AS371" s="419"/>
      <c r="AT371" s="419"/>
      <c r="AU371" s="419"/>
      <c r="AV371" s="419"/>
      <c r="AW371" s="419"/>
      <c r="AX371" s="420"/>
    </row>
    <row r="372" spans="1:50" s="33" customFormat="1" ht="14.25" thickBot="1" x14ac:dyDescent="0.2">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c r="AD372" s="49"/>
      <c r="AE372" s="49"/>
      <c r="AF372" s="49"/>
      <c r="AG372" s="49"/>
      <c r="AH372" s="49"/>
      <c r="AI372" s="49"/>
      <c r="AJ372" s="49"/>
      <c r="AK372" s="49"/>
      <c r="AL372" s="49"/>
      <c r="AM372" s="49"/>
      <c r="AN372" s="49"/>
      <c r="AO372" s="49"/>
      <c r="AP372" s="49"/>
      <c r="AQ372" s="574" t="s">
        <v>264</v>
      </c>
      <c r="AR372" s="574"/>
      <c r="AS372" s="574"/>
      <c r="AT372" s="574"/>
      <c r="AU372" s="574"/>
      <c r="AV372" s="574"/>
      <c r="AW372" s="574"/>
      <c r="AX372" s="574"/>
    </row>
    <row r="373" spans="1:50" ht="27" customHeight="1" x14ac:dyDescent="0.15">
      <c r="A373" s="511" t="s">
        <v>265</v>
      </c>
      <c r="B373" s="512"/>
      <c r="C373" s="512"/>
      <c r="D373" s="512"/>
      <c r="E373" s="512"/>
      <c r="F373" s="513"/>
      <c r="G373" s="514" t="s">
        <v>283</v>
      </c>
      <c r="H373" s="515"/>
      <c r="I373" s="515"/>
      <c r="J373" s="515"/>
      <c r="K373" s="515"/>
      <c r="L373" s="515"/>
      <c r="M373" s="515"/>
      <c r="N373" s="515"/>
      <c r="O373" s="515"/>
      <c r="P373" s="515"/>
      <c r="Q373" s="515"/>
      <c r="R373" s="515"/>
      <c r="S373" s="515"/>
      <c r="T373" s="515"/>
      <c r="U373" s="515"/>
      <c r="V373" s="515"/>
      <c r="W373" s="515"/>
      <c r="X373" s="516"/>
      <c r="Y373" s="517" t="s">
        <v>3370</v>
      </c>
      <c r="Z373" s="518"/>
      <c r="AA373" s="518"/>
      <c r="AB373" s="518"/>
      <c r="AC373" s="518"/>
      <c r="AD373" s="519"/>
      <c r="AE373" s="520" t="s">
        <v>5</v>
      </c>
      <c r="AF373" s="521"/>
      <c r="AG373" s="521"/>
      <c r="AH373" s="521"/>
      <c r="AI373" s="521"/>
      <c r="AJ373" s="521"/>
      <c r="AK373" s="521"/>
      <c r="AL373" s="521"/>
      <c r="AM373" s="521"/>
      <c r="AN373" s="521"/>
      <c r="AO373" s="521"/>
      <c r="AP373" s="522"/>
      <c r="AQ373" s="523" t="s">
        <v>6</v>
      </c>
      <c r="AR373" s="524"/>
      <c r="AS373" s="524"/>
      <c r="AT373" s="524"/>
      <c r="AU373" s="524"/>
      <c r="AV373" s="524"/>
      <c r="AW373" s="524"/>
      <c r="AX373" s="525"/>
    </row>
    <row r="374" spans="1:50" ht="27" customHeight="1" x14ac:dyDescent="0.15">
      <c r="A374" s="550" t="s">
        <v>7</v>
      </c>
      <c r="B374" s="551"/>
      <c r="C374" s="551"/>
      <c r="D374" s="551"/>
      <c r="E374" s="551"/>
      <c r="F374" s="552"/>
      <c r="G374" s="553" t="s">
        <v>284</v>
      </c>
      <c r="H374" s="554"/>
      <c r="I374" s="554"/>
      <c r="J374" s="554"/>
      <c r="K374" s="554"/>
      <c r="L374" s="554"/>
      <c r="M374" s="554"/>
      <c r="N374" s="554"/>
      <c r="O374" s="554"/>
      <c r="P374" s="554"/>
      <c r="Q374" s="554"/>
      <c r="R374" s="554"/>
      <c r="S374" s="554"/>
      <c r="T374" s="554"/>
      <c r="U374" s="554"/>
      <c r="V374" s="554"/>
      <c r="W374" s="554"/>
      <c r="X374" s="555"/>
      <c r="Y374" s="556" t="s">
        <v>9</v>
      </c>
      <c r="Z374" s="557"/>
      <c r="AA374" s="557"/>
      <c r="AB374" s="557"/>
      <c r="AC374" s="557"/>
      <c r="AD374" s="558"/>
      <c r="AE374" s="559" t="s">
        <v>269</v>
      </c>
      <c r="AF374" s="560"/>
      <c r="AG374" s="560"/>
      <c r="AH374" s="560"/>
      <c r="AI374" s="560"/>
      <c r="AJ374" s="560"/>
      <c r="AK374" s="560"/>
      <c r="AL374" s="560"/>
      <c r="AM374" s="560"/>
      <c r="AN374" s="560"/>
      <c r="AO374" s="560"/>
      <c r="AP374" s="561"/>
      <c r="AQ374" s="562" t="s">
        <v>11</v>
      </c>
      <c r="AR374" s="563"/>
      <c r="AS374" s="563"/>
      <c r="AT374" s="563"/>
      <c r="AU374" s="563"/>
      <c r="AV374" s="563"/>
      <c r="AW374" s="563"/>
      <c r="AX374" s="564"/>
    </row>
    <row r="375" spans="1:50" ht="30" customHeight="1" x14ac:dyDescent="0.15">
      <c r="A375" s="565" t="s">
        <v>12</v>
      </c>
      <c r="B375" s="566"/>
      <c r="C375" s="566"/>
      <c r="D375" s="566"/>
      <c r="E375" s="566"/>
      <c r="F375" s="567"/>
      <c r="G375" s="568" t="s">
        <v>13</v>
      </c>
      <c r="H375" s="569"/>
      <c r="I375" s="569"/>
      <c r="J375" s="569"/>
      <c r="K375" s="569"/>
      <c r="L375" s="569"/>
      <c r="M375" s="569"/>
      <c r="N375" s="569"/>
      <c r="O375" s="569"/>
      <c r="P375" s="569"/>
      <c r="Q375" s="569"/>
      <c r="R375" s="569"/>
      <c r="S375" s="569"/>
      <c r="T375" s="569"/>
      <c r="U375" s="569"/>
      <c r="V375" s="569"/>
      <c r="W375" s="569"/>
      <c r="X375" s="570"/>
      <c r="Y375" s="571" t="s">
        <v>14</v>
      </c>
      <c r="Z375" s="572"/>
      <c r="AA375" s="572"/>
      <c r="AB375" s="572"/>
      <c r="AC375" s="572"/>
      <c r="AD375" s="573"/>
      <c r="AE375" s="485" t="s">
        <v>270</v>
      </c>
      <c r="AF375" s="486"/>
      <c r="AG375" s="486"/>
      <c r="AH375" s="486"/>
      <c r="AI375" s="486"/>
      <c r="AJ375" s="486"/>
      <c r="AK375" s="486"/>
      <c r="AL375" s="486"/>
      <c r="AM375" s="486"/>
      <c r="AN375" s="486"/>
      <c r="AO375" s="486"/>
      <c r="AP375" s="486"/>
      <c r="AQ375" s="486"/>
      <c r="AR375" s="486"/>
      <c r="AS375" s="486"/>
      <c r="AT375" s="486"/>
      <c r="AU375" s="486"/>
      <c r="AV375" s="486"/>
      <c r="AW375" s="486"/>
      <c r="AX375" s="487"/>
    </row>
    <row r="376" spans="1:50" ht="30" customHeight="1" x14ac:dyDescent="0.15">
      <c r="A376" s="535" t="s">
        <v>16</v>
      </c>
      <c r="B376" s="536"/>
      <c r="C376" s="536"/>
      <c r="D376" s="536"/>
      <c r="E376" s="536"/>
      <c r="F376" s="537"/>
      <c r="G376" s="538" t="s">
        <v>271</v>
      </c>
      <c r="H376" s="539"/>
      <c r="I376" s="539"/>
      <c r="J376" s="539"/>
      <c r="K376" s="539"/>
      <c r="L376" s="539"/>
      <c r="M376" s="539"/>
      <c r="N376" s="539"/>
      <c r="O376" s="539"/>
      <c r="P376" s="539"/>
      <c r="Q376" s="539"/>
      <c r="R376" s="539"/>
      <c r="S376" s="539"/>
      <c r="T376" s="539"/>
      <c r="U376" s="539"/>
      <c r="V376" s="539"/>
      <c r="W376" s="539"/>
      <c r="X376" s="540"/>
      <c r="Y376" s="541" t="s">
        <v>3369</v>
      </c>
      <c r="Z376" s="542"/>
      <c r="AA376" s="542"/>
      <c r="AB376" s="542"/>
      <c r="AC376" s="542"/>
      <c r="AD376" s="543"/>
      <c r="AE376" s="544" t="s">
        <v>3367</v>
      </c>
      <c r="AF376" s="545"/>
      <c r="AG376" s="545"/>
      <c r="AH376" s="545"/>
      <c r="AI376" s="545"/>
      <c r="AJ376" s="545"/>
      <c r="AK376" s="545"/>
      <c r="AL376" s="545"/>
      <c r="AM376" s="545"/>
      <c r="AN376" s="545"/>
      <c r="AO376" s="545"/>
      <c r="AP376" s="545"/>
      <c r="AQ376" s="545"/>
      <c r="AR376" s="545"/>
      <c r="AS376" s="545"/>
      <c r="AT376" s="545"/>
      <c r="AU376" s="545"/>
      <c r="AV376" s="545"/>
      <c r="AW376" s="545"/>
      <c r="AX376" s="546"/>
    </row>
    <row r="377" spans="1:50" ht="60.75" customHeight="1" x14ac:dyDescent="0.15">
      <c r="A377" s="526" t="s">
        <v>17</v>
      </c>
      <c r="B377" s="527"/>
      <c r="C377" s="527"/>
      <c r="D377" s="527"/>
      <c r="E377" s="527"/>
      <c r="F377" s="528"/>
      <c r="G377" s="547" t="s">
        <v>285</v>
      </c>
      <c r="H377" s="548"/>
      <c r="I377" s="548"/>
      <c r="J377" s="548"/>
      <c r="K377" s="548"/>
      <c r="L377" s="548"/>
      <c r="M377" s="548"/>
      <c r="N377" s="548"/>
      <c r="O377" s="548"/>
      <c r="P377" s="548"/>
      <c r="Q377" s="548"/>
      <c r="R377" s="548"/>
      <c r="S377" s="548"/>
      <c r="T377" s="548"/>
      <c r="U377" s="548"/>
      <c r="V377" s="548"/>
      <c r="W377" s="548"/>
      <c r="X377" s="548"/>
      <c r="Y377" s="548"/>
      <c r="Z377" s="548"/>
      <c r="AA377" s="548"/>
      <c r="AB377" s="548"/>
      <c r="AC377" s="548"/>
      <c r="AD377" s="548"/>
      <c r="AE377" s="548"/>
      <c r="AF377" s="548"/>
      <c r="AG377" s="548"/>
      <c r="AH377" s="548"/>
      <c r="AI377" s="548"/>
      <c r="AJ377" s="548"/>
      <c r="AK377" s="548"/>
      <c r="AL377" s="548"/>
      <c r="AM377" s="548"/>
      <c r="AN377" s="548"/>
      <c r="AO377" s="548"/>
      <c r="AP377" s="548"/>
      <c r="AQ377" s="548"/>
      <c r="AR377" s="548"/>
      <c r="AS377" s="548"/>
      <c r="AT377" s="548"/>
      <c r="AU377" s="548"/>
      <c r="AV377" s="548"/>
      <c r="AW377" s="548"/>
      <c r="AX377" s="549"/>
    </row>
    <row r="378" spans="1:50" ht="60.75" customHeight="1" x14ac:dyDescent="0.15">
      <c r="A378" s="526" t="s">
        <v>19</v>
      </c>
      <c r="B378" s="527"/>
      <c r="C378" s="527"/>
      <c r="D378" s="527"/>
      <c r="E378" s="527"/>
      <c r="F378" s="528"/>
      <c r="G378" s="547" t="s">
        <v>286</v>
      </c>
      <c r="H378" s="548"/>
      <c r="I378" s="548"/>
      <c r="J378" s="548"/>
      <c r="K378" s="548"/>
      <c r="L378" s="548"/>
      <c r="M378" s="548"/>
      <c r="N378" s="548"/>
      <c r="O378" s="548"/>
      <c r="P378" s="548"/>
      <c r="Q378" s="548"/>
      <c r="R378" s="548"/>
      <c r="S378" s="548"/>
      <c r="T378" s="548"/>
      <c r="U378" s="548"/>
      <c r="V378" s="548"/>
      <c r="W378" s="548"/>
      <c r="X378" s="548"/>
      <c r="Y378" s="548"/>
      <c r="Z378" s="548"/>
      <c r="AA378" s="548"/>
      <c r="AB378" s="548"/>
      <c r="AC378" s="548"/>
      <c r="AD378" s="548"/>
      <c r="AE378" s="548"/>
      <c r="AF378" s="548"/>
      <c r="AG378" s="548"/>
      <c r="AH378" s="548"/>
      <c r="AI378" s="548"/>
      <c r="AJ378" s="548"/>
      <c r="AK378" s="548"/>
      <c r="AL378" s="548"/>
      <c r="AM378" s="548"/>
      <c r="AN378" s="548"/>
      <c r="AO378" s="548"/>
      <c r="AP378" s="548"/>
      <c r="AQ378" s="548"/>
      <c r="AR378" s="548"/>
      <c r="AS378" s="548"/>
      <c r="AT378" s="548"/>
      <c r="AU378" s="548"/>
      <c r="AV378" s="548"/>
      <c r="AW378" s="548"/>
      <c r="AX378" s="549"/>
    </row>
    <row r="379" spans="1:50" ht="22.5" customHeight="1" x14ac:dyDescent="0.15">
      <c r="A379" s="526" t="s">
        <v>21</v>
      </c>
      <c r="B379" s="527"/>
      <c r="C379" s="527"/>
      <c r="D379" s="527"/>
      <c r="E379" s="527"/>
      <c r="F379" s="528"/>
      <c r="G379" s="532" t="s">
        <v>22</v>
      </c>
      <c r="H379" s="533"/>
      <c r="I379" s="533"/>
      <c r="J379" s="533"/>
      <c r="K379" s="533"/>
      <c r="L379" s="533"/>
      <c r="M379" s="533"/>
      <c r="N379" s="533"/>
      <c r="O379" s="533"/>
      <c r="P379" s="533"/>
      <c r="Q379" s="533"/>
      <c r="R379" s="533"/>
      <c r="S379" s="533"/>
      <c r="T379" s="533"/>
      <c r="U379" s="533"/>
      <c r="V379" s="533"/>
      <c r="W379" s="533"/>
      <c r="X379" s="533"/>
      <c r="Y379" s="533"/>
      <c r="Z379" s="533"/>
      <c r="AA379" s="533"/>
      <c r="AB379" s="533"/>
      <c r="AC379" s="533"/>
      <c r="AD379" s="533"/>
      <c r="AE379" s="533"/>
      <c r="AF379" s="533"/>
      <c r="AG379" s="533"/>
      <c r="AH379" s="533"/>
      <c r="AI379" s="533"/>
      <c r="AJ379" s="533"/>
      <c r="AK379" s="533"/>
      <c r="AL379" s="533"/>
      <c r="AM379" s="533"/>
      <c r="AN379" s="533"/>
      <c r="AO379" s="533"/>
      <c r="AP379" s="533"/>
      <c r="AQ379" s="533"/>
      <c r="AR379" s="533"/>
      <c r="AS379" s="533"/>
      <c r="AT379" s="533"/>
      <c r="AU379" s="533"/>
      <c r="AV379" s="533"/>
      <c r="AW379" s="533"/>
      <c r="AX379" s="534"/>
    </row>
    <row r="380" spans="1:50" ht="19.5" customHeight="1" x14ac:dyDescent="0.15">
      <c r="A380" s="429" t="s">
        <v>23</v>
      </c>
      <c r="B380" s="430"/>
      <c r="C380" s="430"/>
      <c r="D380" s="430"/>
      <c r="E380" s="430"/>
      <c r="F380" s="431"/>
      <c r="G380" s="438"/>
      <c r="H380" s="439"/>
      <c r="I380" s="439"/>
      <c r="J380" s="439"/>
      <c r="K380" s="439"/>
      <c r="L380" s="439"/>
      <c r="M380" s="439"/>
      <c r="N380" s="439"/>
      <c r="O380" s="440"/>
      <c r="P380" s="441" t="s">
        <v>276</v>
      </c>
      <c r="Q380" s="442"/>
      <c r="R380" s="442"/>
      <c r="S380" s="442"/>
      <c r="T380" s="442"/>
      <c r="U380" s="442"/>
      <c r="V380" s="443"/>
      <c r="W380" s="441" t="s">
        <v>277</v>
      </c>
      <c r="X380" s="442"/>
      <c r="Y380" s="442"/>
      <c r="Z380" s="442"/>
      <c r="AA380" s="442"/>
      <c r="AB380" s="442"/>
      <c r="AC380" s="443"/>
      <c r="AD380" s="441" t="s">
        <v>278</v>
      </c>
      <c r="AE380" s="442"/>
      <c r="AF380" s="442"/>
      <c r="AG380" s="442"/>
      <c r="AH380" s="442"/>
      <c r="AI380" s="442"/>
      <c r="AJ380" s="443"/>
      <c r="AK380" s="441" t="s">
        <v>279</v>
      </c>
      <c r="AL380" s="442"/>
      <c r="AM380" s="442"/>
      <c r="AN380" s="442"/>
      <c r="AO380" s="442"/>
      <c r="AP380" s="442"/>
      <c r="AQ380" s="443"/>
      <c r="AR380" s="441" t="s">
        <v>280</v>
      </c>
      <c r="AS380" s="442"/>
      <c r="AT380" s="442"/>
      <c r="AU380" s="442"/>
      <c r="AV380" s="442"/>
      <c r="AW380" s="442"/>
      <c r="AX380" s="488"/>
    </row>
    <row r="381" spans="1:50" ht="19.5" customHeight="1" x14ac:dyDescent="0.15">
      <c r="A381" s="432"/>
      <c r="B381" s="433"/>
      <c r="C381" s="433"/>
      <c r="D381" s="433"/>
      <c r="E381" s="433"/>
      <c r="F381" s="434"/>
      <c r="G381" s="489" t="s">
        <v>29</v>
      </c>
      <c r="H381" s="490"/>
      <c r="I381" s="495" t="s">
        <v>30</v>
      </c>
      <c r="J381" s="496"/>
      <c r="K381" s="496"/>
      <c r="L381" s="496"/>
      <c r="M381" s="496"/>
      <c r="N381" s="496"/>
      <c r="O381" s="497"/>
      <c r="P381" s="498">
        <v>1</v>
      </c>
      <c r="Q381" s="499"/>
      <c r="R381" s="499"/>
      <c r="S381" s="499"/>
      <c r="T381" s="499"/>
      <c r="U381" s="499"/>
      <c r="V381" s="500"/>
      <c r="W381" s="498">
        <v>0.8</v>
      </c>
      <c r="X381" s="499"/>
      <c r="Y381" s="499"/>
      <c r="Z381" s="499"/>
      <c r="AA381" s="499"/>
      <c r="AB381" s="499"/>
      <c r="AC381" s="500"/>
      <c r="AD381" s="498">
        <v>0.8</v>
      </c>
      <c r="AE381" s="499"/>
      <c r="AF381" s="499"/>
      <c r="AG381" s="499"/>
      <c r="AH381" s="499"/>
      <c r="AI381" s="499"/>
      <c r="AJ381" s="500"/>
      <c r="AK381" s="498">
        <v>1.2</v>
      </c>
      <c r="AL381" s="499"/>
      <c r="AM381" s="499"/>
      <c r="AN381" s="499"/>
      <c r="AO381" s="499"/>
      <c r="AP381" s="499"/>
      <c r="AQ381" s="500"/>
      <c r="AR381" s="498"/>
      <c r="AS381" s="499"/>
      <c r="AT381" s="499"/>
      <c r="AU381" s="499"/>
      <c r="AV381" s="499"/>
      <c r="AW381" s="499"/>
      <c r="AX381" s="501"/>
    </row>
    <row r="382" spans="1:50" ht="19.5" customHeight="1" x14ac:dyDescent="0.15">
      <c r="A382" s="432"/>
      <c r="B382" s="433"/>
      <c r="C382" s="433"/>
      <c r="D382" s="433"/>
      <c r="E382" s="433"/>
      <c r="F382" s="434"/>
      <c r="G382" s="491"/>
      <c r="H382" s="492"/>
      <c r="I382" s="467" t="s">
        <v>31</v>
      </c>
      <c r="J382" s="468"/>
      <c r="K382" s="468"/>
      <c r="L382" s="468"/>
      <c r="M382" s="468"/>
      <c r="N382" s="468"/>
      <c r="O382" s="469"/>
      <c r="P382" s="444" t="s">
        <v>3367</v>
      </c>
      <c r="Q382" s="445"/>
      <c r="R382" s="445"/>
      <c r="S382" s="445"/>
      <c r="T382" s="445"/>
      <c r="U382" s="445"/>
      <c r="V382" s="470"/>
      <c r="W382" s="444" t="s">
        <v>3367</v>
      </c>
      <c r="X382" s="445"/>
      <c r="Y382" s="445"/>
      <c r="Z382" s="445"/>
      <c r="AA382" s="445"/>
      <c r="AB382" s="445"/>
      <c r="AC382" s="470"/>
      <c r="AD382" s="444" t="s">
        <v>3367</v>
      </c>
      <c r="AE382" s="445"/>
      <c r="AF382" s="445"/>
      <c r="AG382" s="445"/>
      <c r="AH382" s="445"/>
      <c r="AI382" s="445"/>
      <c r="AJ382" s="470"/>
      <c r="AK382" s="444" t="s">
        <v>3367</v>
      </c>
      <c r="AL382" s="445"/>
      <c r="AM382" s="445"/>
      <c r="AN382" s="445"/>
      <c r="AO382" s="445"/>
      <c r="AP382" s="445"/>
      <c r="AQ382" s="470"/>
      <c r="AR382" s="464"/>
      <c r="AS382" s="465"/>
      <c r="AT382" s="465"/>
      <c r="AU382" s="465"/>
      <c r="AV382" s="465"/>
      <c r="AW382" s="465"/>
      <c r="AX382" s="466"/>
    </row>
    <row r="383" spans="1:50" ht="19.5" customHeight="1" x14ac:dyDescent="0.15">
      <c r="A383" s="432"/>
      <c r="B383" s="433"/>
      <c r="C383" s="433"/>
      <c r="D383" s="433"/>
      <c r="E383" s="433"/>
      <c r="F383" s="434"/>
      <c r="G383" s="491"/>
      <c r="H383" s="492"/>
      <c r="I383" s="467" t="s">
        <v>32</v>
      </c>
      <c r="J383" s="468"/>
      <c r="K383" s="468"/>
      <c r="L383" s="468"/>
      <c r="M383" s="468"/>
      <c r="N383" s="468"/>
      <c r="O383" s="469"/>
      <c r="P383" s="444" t="s">
        <v>3367</v>
      </c>
      <c r="Q383" s="445"/>
      <c r="R383" s="445"/>
      <c r="S383" s="445"/>
      <c r="T383" s="445"/>
      <c r="U383" s="445"/>
      <c r="V383" s="470"/>
      <c r="W383" s="444" t="s">
        <v>3367</v>
      </c>
      <c r="X383" s="445"/>
      <c r="Y383" s="445"/>
      <c r="Z383" s="445"/>
      <c r="AA383" s="445"/>
      <c r="AB383" s="445"/>
      <c r="AC383" s="470"/>
      <c r="AD383" s="444" t="s">
        <v>3367</v>
      </c>
      <c r="AE383" s="445"/>
      <c r="AF383" s="445"/>
      <c r="AG383" s="445"/>
      <c r="AH383" s="445"/>
      <c r="AI383" s="445"/>
      <c r="AJ383" s="470"/>
      <c r="AK383" s="444" t="s">
        <v>3367</v>
      </c>
      <c r="AL383" s="445"/>
      <c r="AM383" s="445"/>
      <c r="AN383" s="445"/>
      <c r="AO383" s="445"/>
      <c r="AP383" s="445"/>
      <c r="AQ383" s="470"/>
      <c r="AR383" s="444"/>
      <c r="AS383" s="445"/>
      <c r="AT383" s="445"/>
      <c r="AU383" s="445"/>
      <c r="AV383" s="445"/>
      <c r="AW383" s="445"/>
      <c r="AX383" s="446"/>
    </row>
    <row r="384" spans="1:50" ht="19.5" customHeight="1" x14ac:dyDescent="0.15">
      <c r="A384" s="432"/>
      <c r="B384" s="433"/>
      <c r="C384" s="433"/>
      <c r="D384" s="433"/>
      <c r="E384" s="433"/>
      <c r="F384" s="434"/>
      <c r="G384" s="491"/>
      <c r="H384" s="492"/>
      <c r="I384" s="467" t="s">
        <v>33</v>
      </c>
      <c r="J384" s="468"/>
      <c r="K384" s="468"/>
      <c r="L384" s="468"/>
      <c r="M384" s="468"/>
      <c r="N384" s="468"/>
      <c r="O384" s="469"/>
      <c r="P384" s="444" t="s">
        <v>3367</v>
      </c>
      <c r="Q384" s="445"/>
      <c r="R384" s="445"/>
      <c r="S384" s="445"/>
      <c r="T384" s="445"/>
      <c r="U384" s="445"/>
      <c r="V384" s="470"/>
      <c r="W384" s="444" t="s">
        <v>3367</v>
      </c>
      <c r="X384" s="445"/>
      <c r="Y384" s="445"/>
      <c r="Z384" s="445"/>
      <c r="AA384" s="445"/>
      <c r="AB384" s="445"/>
      <c r="AC384" s="470"/>
      <c r="AD384" s="444" t="s">
        <v>3367</v>
      </c>
      <c r="AE384" s="445"/>
      <c r="AF384" s="445"/>
      <c r="AG384" s="445"/>
      <c r="AH384" s="445"/>
      <c r="AI384" s="445"/>
      <c r="AJ384" s="470"/>
      <c r="AK384" s="444" t="s">
        <v>3367</v>
      </c>
      <c r="AL384" s="445"/>
      <c r="AM384" s="445"/>
      <c r="AN384" s="445"/>
      <c r="AO384" s="445"/>
      <c r="AP384" s="445"/>
      <c r="AQ384" s="470"/>
      <c r="AR384" s="464"/>
      <c r="AS384" s="465"/>
      <c r="AT384" s="465"/>
      <c r="AU384" s="465"/>
      <c r="AV384" s="465"/>
      <c r="AW384" s="465"/>
      <c r="AX384" s="466"/>
    </row>
    <row r="385" spans="1:50" ht="19.5" customHeight="1" x14ac:dyDescent="0.15">
      <c r="A385" s="432"/>
      <c r="B385" s="433"/>
      <c r="C385" s="433"/>
      <c r="D385" s="433"/>
      <c r="E385" s="433"/>
      <c r="F385" s="434"/>
      <c r="G385" s="491"/>
      <c r="H385" s="492"/>
      <c r="I385" s="467" t="s">
        <v>34</v>
      </c>
      <c r="J385" s="468"/>
      <c r="K385" s="468"/>
      <c r="L385" s="468"/>
      <c r="M385" s="468"/>
      <c r="N385" s="468"/>
      <c r="O385" s="469"/>
      <c r="P385" s="444" t="s">
        <v>3367</v>
      </c>
      <c r="Q385" s="445"/>
      <c r="R385" s="445"/>
      <c r="S385" s="445"/>
      <c r="T385" s="445"/>
      <c r="U385" s="445"/>
      <c r="V385" s="470"/>
      <c r="W385" s="444" t="s">
        <v>3367</v>
      </c>
      <c r="X385" s="445"/>
      <c r="Y385" s="445"/>
      <c r="Z385" s="445"/>
      <c r="AA385" s="445"/>
      <c r="AB385" s="445"/>
      <c r="AC385" s="470"/>
      <c r="AD385" s="444" t="s">
        <v>3367</v>
      </c>
      <c r="AE385" s="445"/>
      <c r="AF385" s="445"/>
      <c r="AG385" s="445"/>
      <c r="AH385" s="445"/>
      <c r="AI385" s="445"/>
      <c r="AJ385" s="470"/>
      <c r="AK385" s="444" t="s">
        <v>3367</v>
      </c>
      <c r="AL385" s="445"/>
      <c r="AM385" s="445"/>
      <c r="AN385" s="445"/>
      <c r="AO385" s="445"/>
      <c r="AP385" s="445"/>
      <c r="AQ385" s="470"/>
      <c r="AR385" s="464"/>
      <c r="AS385" s="465"/>
      <c r="AT385" s="465"/>
      <c r="AU385" s="465"/>
      <c r="AV385" s="465"/>
      <c r="AW385" s="465"/>
      <c r="AX385" s="466"/>
    </row>
    <row r="386" spans="1:50" ht="19.5" customHeight="1" x14ac:dyDescent="0.15">
      <c r="A386" s="432"/>
      <c r="B386" s="433"/>
      <c r="C386" s="433"/>
      <c r="D386" s="433"/>
      <c r="E386" s="433"/>
      <c r="F386" s="434"/>
      <c r="G386" s="493"/>
      <c r="H386" s="494"/>
      <c r="I386" s="502" t="s">
        <v>35</v>
      </c>
      <c r="J386" s="503"/>
      <c r="K386" s="503"/>
      <c r="L386" s="503"/>
      <c r="M386" s="503"/>
      <c r="N386" s="503"/>
      <c r="O386" s="504"/>
      <c r="P386" s="505">
        <v>1</v>
      </c>
      <c r="Q386" s="506"/>
      <c r="R386" s="506"/>
      <c r="S386" s="506"/>
      <c r="T386" s="506"/>
      <c r="U386" s="506"/>
      <c r="V386" s="507"/>
      <c r="W386" s="505">
        <v>0.8</v>
      </c>
      <c r="X386" s="506"/>
      <c r="Y386" s="506"/>
      <c r="Z386" s="506"/>
      <c r="AA386" s="506"/>
      <c r="AB386" s="506"/>
      <c r="AC386" s="507"/>
      <c r="AD386" s="505">
        <v>0.8</v>
      </c>
      <c r="AE386" s="506"/>
      <c r="AF386" s="506"/>
      <c r="AG386" s="506"/>
      <c r="AH386" s="506"/>
      <c r="AI386" s="506"/>
      <c r="AJ386" s="507"/>
      <c r="AK386" s="505">
        <v>1.2</v>
      </c>
      <c r="AL386" s="506"/>
      <c r="AM386" s="506"/>
      <c r="AN386" s="506"/>
      <c r="AO386" s="506"/>
      <c r="AP386" s="506"/>
      <c r="AQ386" s="507"/>
      <c r="AR386" s="505"/>
      <c r="AS386" s="506"/>
      <c r="AT386" s="506"/>
      <c r="AU386" s="506"/>
      <c r="AV386" s="506"/>
      <c r="AW386" s="506"/>
      <c r="AX386" s="508"/>
    </row>
    <row r="387" spans="1:50" ht="19.5" customHeight="1" x14ac:dyDescent="0.15">
      <c r="A387" s="432"/>
      <c r="B387" s="433"/>
      <c r="C387" s="433"/>
      <c r="D387" s="433"/>
      <c r="E387" s="433"/>
      <c r="F387" s="434"/>
      <c r="G387" s="471" t="s">
        <v>36</v>
      </c>
      <c r="H387" s="472"/>
      <c r="I387" s="472"/>
      <c r="J387" s="472"/>
      <c r="K387" s="472"/>
      <c r="L387" s="472"/>
      <c r="M387" s="472"/>
      <c r="N387" s="472"/>
      <c r="O387" s="473"/>
      <c r="P387" s="474">
        <v>0.8</v>
      </c>
      <c r="Q387" s="475"/>
      <c r="R387" s="475"/>
      <c r="S387" s="475"/>
      <c r="T387" s="475"/>
      <c r="U387" s="475"/>
      <c r="V387" s="476"/>
      <c r="W387" s="474">
        <v>0.7</v>
      </c>
      <c r="X387" s="475"/>
      <c r="Y387" s="475"/>
      <c r="Z387" s="475"/>
      <c r="AA387" s="475"/>
      <c r="AB387" s="475"/>
      <c r="AC387" s="476"/>
      <c r="AD387" s="474">
        <v>4.9000000000000004</v>
      </c>
      <c r="AE387" s="475"/>
      <c r="AF387" s="475"/>
      <c r="AG387" s="475"/>
      <c r="AH387" s="475"/>
      <c r="AI387" s="475"/>
      <c r="AJ387" s="476"/>
      <c r="AK387" s="477"/>
      <c r="AL387" s="478"/>
      <c r="AM387" s="478"/>
      <c r="AN387" s="478"/>
      <c r="AO387" s="478"/>
      <c r="AP387" s="478"/>
      <c r="AQ387" s="479"/>
      <c r="AR387" s="477"/>
      <c r="AS387" s="478"/>
      <c r="AT387" s="478"/>
      <c r="AU387" s="478"/>
      <c r="AV387" s="478"/>
      <c r="AW387" s="478"/>
      <c r="AX387" s="480"/>
    </row>
    <row r="388" spans="1:50" ht="19.5" customHeight="1" x14ac:dyDescent="0.15">
      <c r="A388" s="435"/>
      <c r="B388" s="436"/>
      <c r="C388" s="436"/>
      <c r="D388" s="436"/>
      <c r="E388" s="436"/>
      <c r="F388" s="437"/>
      <c r="G388" s="471" t="s">
        <v>37</v>
      </c>
      <c r="H388" s="472"/>
      <c r="I388" s="472"/>
      <c r="J388" s="472"/>
      <c r="K388" s="472"/>
      <c r="L388" s="472"/>
      <c r="M388" s="472"/>
      <c r="N388" s="472"/>
      <c r="O388" s="473"/>
      <c r="P388" s="474">
        <v>64.5</v>
      </c>
      <c r="Q388" s="475"/>
      <c r="R388" s="475"/>
      <c r="S388" s="475"/>
      <c r="T388" s="475"/>
      <c r="U388" s="475"/>
      <c r="V388" s="476"/>
      <c r="W388" s="474">
        <v>88.7</v>
      </c>
      <c r="X388" s="475"/>
      <c r="Y388" s="475"/>
      <c r="Z388" s="475"/>
      <c r="AA388" s="475"/>
      <c r="AB388" s="475"/>
      <c r="AC388" s="476"/>
      <c r="AD388" s="474">
        <v>590.4</v>
      </c>
      <c r="AE388" s="475"/>
      <c r="AF388" s="475"/>
      <c r="AG388" s="475"/>
      <c r="AH388" s="475"/>
      <c r="AI388" s="475"/>
      <c r="AJ388" s="476"/>
      <c r="AK388" s="477"/>
      <c r="AL388" s="478"/>
      <c r="AM388" s="478"/>
      <c r="AN388" s="478"/>
      <c r="AO388" s="478"/>
      <c r="AP388" s="478"/>
      <c r="AQ388" s="479"/>
      <c r="AR388" s="477"/>
      <c r="AS388" s="478"/>
      <c r="AT388" s="478"/>
      <c r="AU388" s="478"/>
      <c r="AV388" s="478"/>
      <c r="AW388" s="478"/>
      <c r="AX388" s="480"/>
    </row>
    <row r="389" spans="1:50" ht="19.5" customHeight="1" x14ac:dyDescent="0.15">
      <c r="A389" s="447" t="s">
        <v>90</v>
      </c>
      <c r="B389" s="448"/>
      <c r="C389" s="453" t="s">
        <v>91</v>
      </c>
      <c r="D389" s="454"/>
      <c r="E389" s="454"/>
      <c r="F389" s="454"/>
      <c r="G389" s="454"/>
      <c r="H389" s="454"/>
      <c r="I389" s="454"/>
      <c r="J389" s="454"/>
      <c r="K389" s="455"/>
      <c r="L389" s="456" t="s">
        <v>92</v>
      </c>
      <c r="M389" s="457"/>
      <c r="N389" s="457"/>
      <c r="O389" s="457"/>
      <c r="P389" s="457"/>
      <c r="Q389" s="458"/>
      <c r="R389" s="459" t="s">
        <v>280</v>
      </c>
      <c r="S389" s="454"/>
      <c r="T389" s="454"/>
      <c r="U389" s="454"/>
      <c r="V389" s="454"/>
      <c r="W389" s="455"/>
      <c r="X389" s="459" t="s">
        <v>93</v>
      </c>
      <c r="Y389" s="454"/>
      <c r="Z389" s="454"/>
      <c r="AA389" s="454"/>
      <c r="AB389" s="454"/>
      <c r="AC389" s="454"/>
      <c r="AD389" s="454"/>
      <c r="AE389" s="454"/>
      <c r="AF389" s="454"/>
      <c r="AG389" s="454"/>
      <c r="AH389" s="454"/>
      <c r="AI389" s="454"/>
      <c r="AJ389" s="454"/>
      <c r="AK389" s="454"/>
      <c r="AL389" s="454"/>
      <c r="AM389" s="454"/>
      <c r="AN389" s="454"/>
      <c r="AO389" s="454"/>
      <c r="AP389" s="454"/>
      <c r="AQ389" s="454"/>
      <c r="AR389" s="454"/>
      <c r="AS389" s="454"/>
      <c r="AT389" s="454"/>
      <c r="AU389" s="454"/>
      <c r="AV389" s="454"/>
      <c r="AW389" s="454"/>
      <c r="AX389" s="460"/>
    </row>
    <row r="390" spans="1:50" ht="19.5" customHeight="1" x14ac:dyDescent="0.15">
      <c r="A390" s="449"/>
      <c r="B390" s="450"/>
      <c r="C390" s="4141" t="s">
        <v>287</v>
      </c>
      <c r="D390" s="4147"/>
      <c r="E390" s="4147"/>
      <c r="F390" s="4147"/>
      <c r="G390" s="4147"/>
      <c r="H390" s="4147"/>
      <c r="I390" s="4147"/>
      <c r="J390" s="4147"/>
      <c r="K390" s="4148"/>
      <c r="L390" s="481">
        <v>1.2</v>
      </c>
      <c r="M390" s="462"/>
      <c r="N390" s="462"/>
      <c r="O390" s="462"/>
      <c r="P390" s="462"/>
      <c r="Q390" s="463"/>
      <c r="R390" s="481"/>
      <c r="S390" s="462"/>
      <c r="T390" s="462"/>
      <c r="U390" s="462"/>
      <c r="V390" s="462"/>
      <c r="W390" s="463"/>
      <c r="X390" s="482"/>
      <c r="Y390" s="483"/>
      <c r="Z390" s="483"/>
      <c r="AA390" s="483"/>
      <c r="AB390" s="483"/>
      <c r="AC390" s="483"/>
      <c r="AD390" s="483"/>
      <c r="AE390" s="483"/>
      <c r="AF390" s="483"/>
      <c r="AG390" s="483"/>
      <c r="AH390" s="483"/>
      <c r="AI390" s="483"/>
      <c r="AJ390" s="483"/>
      <c r="AK390" s="483"/>
      <c r="AL390" s="483"/>
      <c r="AM390" s="483"/>
      <c r="AN390" s="483"/>
      <c r="AO390" s="483"/>
      <c r="AP390" s="483"/>
      <c r="AQ390" s="483"/>
      <c r="AR390" s="483"/>
      <c r="AS390" s="483"/>
      <c r="AT390" s="483"/>
      <c r="AU390" s="483"/>
      <c r="AV390" s="483"/>
      <c r="AW390" s="483"/>
      <c r="AX390" s="484"/>
    </row>
    <row r="391" spans="1:50" ht="19.5" customHeight="1" x14ac:dyDescent="0.15">
      <c r="A391" s="449"/>
      <c r="B391" s="450"/>
      <c r="C391" s="4144"/>
      <c r="D391" s="4145"/>
      <c r="E391" s="4145"/>
      <c r="F391" s="4145"/>
      <c r="G391" s="4145"/>
      <c r="H391" s="4145"/>
      <c r="I391" s="4145"/>
      <c r="J391" s="4145"/>
      <c r="K391" s="4146"/>
      <c r="L391" s="421"/>
      <c r="M391" s="410"/>
      <c r="N391" s="410"/>
      <c r="O391" s="410"/>
      <c r="P391" s="410"/>
      <c r="Q391" s="411"/>
      <c r="R391" s="421"/>
      <c r="S391" s="410"/>
      <c r="T391" s="410"/>
      <c r="U391" s="410"/>
      <c r="V391" s="410"/>
      <c r="W391" s="411"/>
      <c r="X391" s="422"/>
      <c r="Y391" s="423"/>
      <c r="Z391" s="423"/>
      <c r="AA391" s="423"/>
      <c r="AB391" s="423"/>
      <c r="AC391" s="423"/>
      <c r="AD391" s="423"/>
      <c r="AE391" s="423"/>
      <c r="AF391" s="423"/>
      <c r="AG391" s="423"/>
      <c r="AH391" s="423"/>
      <c r="AI391" s="423"/>
      <c r="AJ391" s="423"/>
      <c r="AK391" s="423"/>
      <c r="AL391" s="423"/>
      <c r="AM391" s="423"/>
      <c r="AN391" s="423"/>
      <c r="AO391" s="423"/>
      <c r="AP391" s="423"/>
      <c r="AQ391" s="423"/>
      <c r="AR391" s="423"/>
      <c r="AS391" s="423"/>
      <c r="AT391" s="423"/>
      <c r="AU391" s="423"/>
      <c r="AV391" s="423"/>
      <c r="AW391" s="423"/>
      <c r="AX391" s="424"/>
    </row>
    <row r="392" spans="1:50" ht="19.5" customHeight="1" x14ac:dyDescent="0.15">
      <c r="A392" s="449"/>
      <c r="B392" s="450"/>
      <c r="C392" s="4088"/>
      <c r="D392" s="4089"/>
      <c r="E392" s="4089"/>
      <c r="F392" s="4089"/>
      <c r="G392" s="4089"/>
      <c r="H392" s="4089"/>
      <c r="I392" s="4089"/>
      <c r="J392" s="4089"/>
      <c r="K392" s="4090"/>
      <c r="L392" s="421"/>
      <c r="M392" s="410"/>
      <c r="N392" s="410"/>
      <c r="O392" s="410"/>
      <c r="P392" s="410"/>
      <c r="Q392" s="411"/>
      <c r="R392" s="421"/>
      <c r="S392" s="410"/>
      <c r="T392" s="410"/>
      <c r="U392" s="410"/>
      <c r="V392" s="410"/>
      <c r="W392" s="411"/>
      <c r="X392" s="422"/>
      <c r="Y392" s="423"/>
      <c r="Z392" s="423"/>
      <c r="AA392" s="423"/>
      <c r="AB392" s="423"/>
      <c r="AC392" s="423"/>
      <c r="AD392" s="423"/>
      <c r="AE392" s="423"/>
      <c r="AF392" s="423"/>
      <c r="AG392" s="423"/>
      <c r="AH392" s="423"/>
      <c r="AI392" s="423"/>
      <c r="AJ392" s="423"/>
      <c r="AK392" s="423"/>
      <c r="AL392" s="423"/>
      <c r="AM392" s="423"/>
      <c r="AN392" s="423"/>
      <c r="AO392" s="423"/>
      <c r="AP392" s="423"/>
      <c r="AQ392" s="423"/>
      <c r="AR392" s="423"/>
      <c r="AS392" s="423"/>
      <c r="AT392" s="423"/>
      <c r="AU392" s="423"/>
      <c r="AV392" s="423"/>
      <c r="AW392" s="423"/>
      <c r="AX392" s="424"/>
    </row>
    <row r="393" spans="1:50" ht="19.5" customHeight="1" x14ac:dyDescent="0.15">
      <c r="A393" s="449"/>
      <c r="B393" s="450"/>
      <c r="C393" s="4094"/>
      <c r="D393" s="4095"/>
      <c r="E393" s="4095"/>
      <c r="F393" s="4095"/>
      <c r="G393" s="4095"/>
      <c r="H393" s="4095"/>
      <c r="I393" s="4095"/>
      <c r="J393" s="4095"/>
      <c r="K393" s="4096"/>
      <c r="L393" s="421"/>
      <c r="M393" s="410"/>
      <c r="N393" s="410"/>
      <c r="O393" s="410"/>
      <c r="P393" s="410"/>
      <c r="Q393" s="411"/>
      <c r="R393" s="421"/>
      <c r="S393" s="410"/>
      <c r="T393" s="410"/>
      <c r="U393" s="410"/>
      <c r="V393" s="410"/>
      <c r="W393" s="411"/>
      <c r="X393" s="422"/>
      <c r="Y393" s="423"/>
      <c r="Z393" s="423"/>
      <c r="AA393" s="423"/>
      <c r="AB393" s="423"/>
      <c r="AC393" s="423"/>
      <c r="AD393" s="423"/>
      <c r="AE393" s="423"/>
      <c r="AF393" s="423"/>
      <c r="AG393" s="423"/>
      <c r="AH393" s="423"/>
      <c r="AI393" s="423"/>
      <c r="AJ393" s="423"/>
      <c r="AK393" s="423"/>
      <c r="AL393" s="423"/>
      <c r="AM393" s="423"/>
      <c r="AN393" s="423"/>
      <c r="AO393" s="423"/>
      <c r="AP393" s="423"/>
      <c r="AQ393" s="423"/>
      <c r="AR393" s="423"/>
      <c r="AS393" s="423"/>
      <c r="AT393" s="423"/>
      <c r="AU393" s="423"/>
      <c r="AV393" s="423"/>
      <c r="AW393" s="423"/>
      <c r="AX393" s="424"/>
    </row>
    <row r="394" spans="1:50" ht="19.5" customHeight="1" x14ac:dyDescent="0.15">
      <c r="A394" s="449"/>
      <c r="B394" s="450"/>
      <c r="C394" s="4088"/>
      <c r="D394" s="4089"/>
      <c r="E394" s="4089"/>
      <c r="F394" s="4089"/>
      <c r="G394" s="4089"/>
      <c r="H394" s="4089"/>
      <c r="I394" s="4089"/>
      <c r="J394" s="4089"/>
      <c r="K394" s="4090"/>
      <c r="L394" s="421"/>
      <c r="M394" s="410"/>
      <c r="N394" s="410"/>
      <c r="O394" s="410"/>
      <c r="P394" s="410"/>
      <c r="Q394" s="411"/>
      <c r="R394" s="421"/>
      <c r="S394" s="410"/>
      <c r="T394" s="410"/>
      <c r="U394" s="410"/>
      <c r="V394" s="410"/>
      <c r="W394" s="411"/>
      <c r="X394" s="422"/>
      <c r="Y394" s="423"/>
      <c r="Z394" s="423"/>
      <c r="AA394" s="423"/>
      <c r="AB394" s="423"/>
      <c r="AC394" s="423"/>
      <c r="AD394" s="423"/>
      <c r="AE394" s="423"/>
      <c r="AF394" s="423"/>
      <c r="AG394" s="423"/>
      <c r="AH394" s="423"/>
      <c r="AI394" s="423"/>
      <c r="AJ394" s="423"/>
      <c r="AK394" s="423"/>
      <c r="AL394" s="423"/>
      <c r="AM394" s="423"/>
      <c r="AN394" s="423"/>
      <c r="AO394" s="423"/>
      <c r="AP394" s="423"/>
      <c r="AQ394" s="423"/>
      <c r="AR394" s="423"/>
      <c r="AS394" s="423"/>
      <c r="AT394" s="423"/>
      <c r="AU394" s="423"/>
      <c r="AV394" s="423"/>
      <c r="AW394" s="423"/>
      <c r="AX394" s="424"/>
    </row>
    <row r="395" spans="1:50" ht="19.5" customHeight="1" x14ac:dyDescent="0.15">
      <c r="A395" s="449"/>
      <c r="B395" s="450"/>
      <c r="C395" s="4094"/>
      <c r="D395" s="4095"/>
      <c r="E395" s="4095"/>
      <c r="F395" s="4095"/>
      <c r="G395" s="4095"/>
      <c r="H395" s="4095"/>
      <c r="I395" s="4095"/>
      <c r="J395" s="4095"/>
      <c r="K395" s="4096"/>
      <c r="L395" s="428"/>
      <c r="M395" s="426"/>
      <c r="N395" s="426"/>
      <c r="O395" s="426"/>
      <c r="P395" s="426"/>
      <c r="Q395" s="427"/>
      <c r="R395" s="428"/>
      <c r="S395" s="426"/>
      <c r="T395" s="426"/>
      <c r="U395" s="426"/>
      <c r="V395" s="426"/>
      <c r="W395" s="427"/>
      <c r="X395" s="422"/>
      <c r="Y395" s="423"/>
      <c r="Z395" s="423"/>
      <c r="AA395" s="423"/>
      <c r="AB395" s="423"/>
      <c r="AC395" s="423"/>
      <c r="AD395" s="423"/>
      <c r="AE395" s="423"/>
      <c r="AF395" s="423"/>
      <c r="AG395" s="423"/>
      <c r="AH395" s="423"/>
      <c r="AI395" s="423"/>
      <c r="AJ395" s="423"/>
      <c r="AK395" s="423"/>
      <c r="AL395" s="423"/>
      <c r="AM395" s="423"/>
      <c r="AN395" s="423"/>
      <c r="AO395" s="423"/>
      <c r="AP395" s="423"/>
      <c r="AQ395" s="423"/>
      <c r="AR395" s="423"/>
      <c r="AS395" s="423"/>
      <c r="AT395" s="423"/>
      <c r="AU395" s="423"/>
      <c r="AV395" s="423"/>
      <c r="AW395" s="423"/>
      <c r="AX395" s="424"/>
    </row>
    <row r="396" spans="1:50" ht="19.5" customHeight="1" thickBot="1" x14ac:dyDescent="0.2">
      <c r="A396" s="451"/>
      <c r="B396" s="452"/>
      <c r="C396" s="412" t="s">
        <v>35</v>
      </c>
      <c r="D396" s="413"/>
      <c r="E396" s="413"/>
      <c r="F396" s="413"/>
      <c r="G396" s="413"/>
      <c r="H396" s="413"/>
      <c r="I396" s="413"/>
      <c r="J396" s="413"/>
      <c r="K396" s="414"/>
      <c r="L396" s="415">
        <v>1.2</v>
      </c>
      <c r="M396" s="416"/>
      <c r="N396" s="416"/>
      <c r="O396" s="416"/>
      <c r="P396" s="416"/>
      <c r="Q396" s="417"/>
      <c r="R396" s="415"/>
      <c r="S396" s="416"/>
      <c r="T396" s="416"/>
      <c r="U396" s="416"/>
      <c r="V396" s="416"/>
      <c r="W396" s="417"/>
      <c r="X396" s="418"/>
      <c r="Y396" s="419"/>
      <c r="Z396" s="419"/>
      <c r="AA396" s="419"/>
      <c r="AB396" s="419"/>
      <c r="AC396" s="419"/>
      <c r="AD396" s="419"/>
      <c r="AE396" s="419"/>
      <c r="AF396" s="419"/>
      <c r="AG396" s="419"/>
      <c r="AH396" s="419"/>
      <c r="AI396" s="419"/>
      <c r="AJ396" s="419"/>
      <c r="AK396" s="419"/>
      <c r="AL396" s="419"/>
      <c r="AM396" s="419"/>
      <c r="AN396" s="419"/>
      <c r="AO396" s="419"/>
      <c r="AP396" s="419"/>
      <c r="AQ396" s="419"/>
      <c r="AR396" s="419"/>
      <c r="AS396" s="419"/>
      <c r="AT396" s="419"/>
      <c r="AU396" s="419"/>
      <c r="AV396" s="419"/>
      <c r="AW396" s="419"/>
      <c r="AX396" s="420"/>
    </row>
    <row r="398" spans="1:50" s="33" customFormat="1" ht="14.25" thickBot="1" x14ac:dyDescent="0.2">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c r="AD398" s="49"/>
      <c r="AE398" s="49"/>
      <c r="AF398" s="49"/>
      <c r="AG398" s="49"/>
      <c r="AH398" s="49"/>
      <c r="AI398" s="49"/>
      <c r="AJ398" s="49"/>
      <c r="AK398" s="49"/>
      <c r="AL398" s="49"/>
      <c r="AM398" s="49"/>
      <c r="AN398" s="49"/>
      <c r="AO398" s="49"/>
      <c r="AP398" s="49"/>
      <c r="AQ398" s="574" t="s">
        <v>264</v>
      </c>
      <c r="AR398" s="574"/>
      <c r="AS398" s="574"/>
      <c r="AT398" s="574"/>
      <c r="AU398" s="574"/>
      <c r="AV398" s="574"/>
      <c r="AW398" s="574"/>
      <c r="AX398" s="574"/>
    </row>
    <row r="399" spans="1:50" ht="25.5" customHeight="1" x14ac:dyDescent="0.15">
      <c r="A399" s="511" t="s">
        <v>265</v>
      </c>
      <c r="B399" s="512"/>
      <c r="C399" s="512"/>
      <c r="D399" s="512"/>
      <c r="E399" s="512"/>
      <c r="F399" s="513"/>
      <c r="G399" s="514" t="s">
        <v>288</v>
      </c>
      <c r="H399" s="515"/>
      <c r="I399" s="515"/>
      <c r="J399" s="515"/>
      <c r="K399" s="515"/>
      <c r="L399" s="515"/>
      <c r="M399" s="515"/>
      <c r="N399" s="515"/>
      <c r="O399" s="515"/>
      <c r="P399" s="515"/>
      <c r="Q399" s="515"/>
      <c r="R399" s="515"/>
      <c r="S399" s="515"/>
      <c r="T399" s="515"/>
      <c r="U399" s="515"/>
      <c r="V399" s="515"/>
      <c r="W399" s="515"/>
      <c r="X399" s="516"/>
      <c r="Y399" s="517" t="s">
        <v>3370</v>
      </c>
      <c r="Z399" s="518"/>
      <c r="AA399" s="518"/>
      <c r="AB399" s="518"/>
      <c r="AC399" s="518"/>
      <c r="AD399" s="519"/>
      <c r="AE399" s="520" t="s">
        <v>5</v>
      </c>
      <c r="AF399" s="521"/>
      <c r="AG399" s="521"/>
      <c r="AH399" s="521"/>
      <c r="AI399" s="521"/>
      <c r="AJ399" s="521"/>
      <c r="AK399" s="521"/>
      <c r="AL399" s="521"/>
      <c r="AM399" s="521"/>
      <c r="AN399" s="521"/>
      <c r="AO399" s="521"/>
      <c r="AP399" s="522"/>
      <c r="AQ399" s="523" t="s">
        <v>6</v>
      </c>
      <c r="AR399" s="524"/>
      <c r="AS399" s="524"/>
      <c r="AT399" s="524"/>
      <c r="AU399" s="524"/>
      <c r="AV399" s="524"/>
      <c r="AW399" s="524"/>
      <c r="AX399" s="525"/>
    </row>
    <row r="400" spans="1:50" ht="25.5" customHeight="1" x14ac:dyDescent="0.15">
      <c r="A400" s="550" t="s">
        <v>7</v>
      </c>
      <c r="B400" s="551"/>
      <c r="C400" s="551"/>
      <c r="D400" s="551"/>
      <c r="E400" s="551"/>
      <c r="F400" s="552"/>
      <c r="G400" s="553" t="s">
        <v>289</v>
      </c>
      <c r="H400" s="554"/>
      <c r="I400" s="554"/>
      <c r="J400" s="554"/>
      <c r="K400" s="554"/>
      <c r="L400" s="554"/>
      <c r="M400" s="554"/>
      <c r="N400" s="554"/>
      <c r="O400" s="554"/>
      <c r="P400" s="554"/>
      <c r="Q400" s="554"/>
      <c r="R400" s="554"/>
      <c r="S400" s="554"/>
      <c r="T400" s="554"/>
      <c r="U400" s="554"/>
      <c r="V400" s="554"/>
      <c r="W400" s="554"/>
      <c r="X400" s="555"/>
      <c r="Y400" s="556" t="s">
        <v>9</v>
      </c>
      <c r="Z400" s="557"/>
      <c r="AA400" s="557"/>
      <c r="AB400" s="557"/>
      <c r="AC400" s="557"/>
      <c r="AD400" s="558"/>
      <c r="AE400" s="559" t="s">
        <v>269</v>
      </c>
      <c r="AF400" s="560"/>
      <c r="AG400" s="560"/>
      <c r="AH400" s="560"/>
      <c r="AI400" s="560"/>
      <c r="AJ400" s="560"/>
      <c r="AK400" s="560"/>
      <c r="AL400" s="560"/>
      <c r="AM400" s="560"/>
      <c r="AN400" s="560"/>
      <c r="AO400" s="560"/>
      <c r="AP400" s="561"/>
      <c r="AQ400" s="562" t="s">
        <v>11</v>
      </c>
      <c r="AR400" s="563"/>
      <c r="AS400" s="563"/>
      <c r="AT400" s="563"/>
      <c r="AU400" s="563"/>
      <c r="AV400" s="563"/>
      <c r="AW400" s="563"/>
      <c r="AX400" s="564"/>
    </row>
    <row r="401" spans="1:50" ht="30" customHeight="1" x14ac:dyDescent="0.15">
      <c r="A401" s="565" t="s">
        <v>12</v>
      </c>
      <c r="B401" s="566"/>
      <c r="C401" s="566"/>
      <c r="D401" s="566"/>
      <c r="E401" s="566"/>
      <c r="F401" s="567"/>
      <c r="G401" s="568" t="s">
        <v>13</v>
      </c>
      <c r="H401" s="569"/>
      <c r="I401" s="569"/>
      <c r="J401" s="569"/>
      <c r="K401" s="569"/>
      <c r="L401" s="569"/>
      <c r="M401" s="569"/>
      <c r="N401" s="569"/>
      <c r="O401" s="569"/>
      <c r="P401" s="569"/>
      <c r="Q401" s="569"/>
      <c r="R401" s="569"/>
      <c r="S401" s="569"/>
      <c r="T401" s="569"/>
      <c r="U401" s="569"/>
      <c r="V401" s="569"/>
      <c r="W401" s="569"/>
      <c r="X401" s="570"/>
      <c r="Y401" s="571" t="s">
        <v>14</v>
      </c>
      <c r="Z401" s="572"/>
      <c r="AA401" s="572"/>
      <c r="AB401" s="572"/>
      <c r="AC401" s="572"/>
      <c r="AD401" s="573"/>
      <c r="AE401" s="485" t="s">
        <v>270</v>
      </c>
      <c r="AF401" s="486"/>
      <c r="AG401" s="486"/>
      <c r="AH401" s="486"/>
      <c r="AI401" s="486"/>
      <c r="AJ401" s="486"/>
      <c r="AK401" s="486"/>
      <c r="AL401" s="486"/>
      <c r="AM401" s="486"/>
      <c r="AN401" s="486"/>
      <c r="AO401" s="486"/>
      <c r="AP401" s="486"/>
      <c r="AQ401" s="486"/>
      <c r="AR401" s="486"/>
      <c r="AS401" s="486"/>
      <c r="AT401" s="486"/>
      <c r="AU401" s="486"/>
      <c r="AV401" s="486"/>
      <c r="AW401" s="486"/>
      <c r="AX401" s="487"/>
    </row>
    <row r="402" spans="1:50" ht="30" customHeight="1" x14ac:dyDescent="0.15">
      <c r="A402" s="535" t="s">
        <v>16</v>
      </c>
      <c r="B402" s="536"/>
      <c r="C402" s="536"/>
      <c r="D402" s="536"/>
      <c r="E402" s="536"/>
      <c r="F402" s="537"/>
      <c r="G402" s="538" t="s">
        <v>271</v>
      </c>
      <c r="H402" s="539"/>
      <c r="I402" s="539"/>
      <c r="J402" s="539"/>
      <c r="K402" s="539"/>
      <c r="L402" s="539"/>
      <c r="M402" s="539"/>
      <c r="N402" s="539"/>
      <c r="O402" s="539"/>
      <c r="P402" s="539"/>
      <c r="Q402" s="539"/>
      <c r="R402" s="539"/>
      <c r="S402" s="539"/>
      <c r="T402" s="539"/>
      <c r="U402" s="539"/>
      <c r="V402" s="539"/>
      <c r="W402" s="539"/>
      <c r="X402" s="540"/>
      <c r="Y402" s="541" t="s">
        <v>3369</v>
      </c>
      <c r="Z402" s="542"/>
      <c r="AA402" s="542"/>
      <c r="AB402" s="542"/>
      <c r="AC402" s="542"/>
      <c r="AD402" s="543"/>
      <c r="AE402" s="544" t="s">
        <v>3367</v>
      </c>
      <c r="AF402" s="545"/>
      <c r="AG402" s="545"/>
      <c r="AH402" s="545"/>
      <c r="AI402" s="545"/>
      <c r="AJ402" s="545"/>
      <c r="AK402" s="545"/>
      <c r="AL402" s="545"/>
      <c r="AM402" s="545"/>
      <c r="AN402" s="545"/>
      <c r="AO402" s="545"/>
      <c r="AP402" s="545"/>
      <c r="AQ402" s="545"/>
      <c r="AR402" s="545"/>
      <c r="AS402" s="545"/>
      <c r="AT402" s="545"/>
      <c r="AU402" s="545"/>
      <c r="AV402" s="545"/>
      <c r="AW402" s="545"/>
      <c r="AX402" s="546"/>
    </row>
    <row r="403" spans="1:50" ht="58.5" customHeight="1" x14ac:dyDescent="0.15">
      <c r="A403" s="526" t="s">
        <v>17</v>
      </c>
      <c r="B403" s="527"/>
      <c r="C403" s="527"/>
      <c r="D403" s="527"/>
      <c r="E403" s="527"/>
      <c r="F403" s="528"/>
      <c r="G403" s="547" t="s">
        <v>290</v>
      </c>
      <c r="H403" s="548"/>
      <c r="I403" s="548"/>
      <c r="J403" s="548"/>
      <c r="K403" s="548"/>
      <c r="L403" s="548"/>
      <c r="M403" s="548"/>
      <c r="N403" s="548"/>
      <c r="O403" s="548"/>
      <c r="P403" s="548"/>
      <c r="Q403" s="548"/>
      <c r="R403" s="548"/>
      <c r="S403" s="548"/>
      <c r="T403" s="548"/>
      <c r="U403" s="548"/>
      <c r="V403" s="548"/>
      <c r="W403" s="548"/>
      <c r="X403" s="548"/>
      <c r="Y403" s="548"/>
      <c r="Z403" s="548"/>
      <c r="AA403" s="548"/>
      <c r="AB403" s="548"/>
      <c r="AC403" s="548"/>
      <c r="AD403" s="548"/>
      <c r="AE403" s="548"/>
      <c r="AF403" s="548"/>
      <c r="AG403" s="548"/>
      <c r="AH403" s="548"/>
      <c r="AI403" s="548"/>
      <c r="AJ403" s="548"/>
      <c r="AK403" s="548"/>
      <c r="AL403" s="548"/>
      <c r="AM403" s="548"/>
      <c r="AN403" s="548"/>
      <c r="AO403" s="548"/>
      <c r="AP403" s="548"/>
      <c r="AQ403" s="548"/>
      <c r="AR403" s="548"/>
      <c r="AS403" s="548"/>
      <c r="AT403" s="548"/>
      <c r="AU403" s="548"/>
      <c r="AV403" s="548"/>
      <c r="AW403" s="548"/>
      <c r="AX403" s="549"/>
    </row>
    <row r="404" spans="1:50" ht="57.75" customHeight="1" x14ac:dyDescent="0.15">
      <c r="A404" s="526" t="s">
        <v>19</v>
      </c>
      <c r="B404" s="527"/>
      <c r="C404" s="527"/>
      <c r="D404" s="527"/>
      <c r="E404" s="527"/>
      <c r="F404" s="528"/>
      <c r="G404" s="547" t="s">
        <v>291</v>
      </c>
      <c r="H404" s="548"/>
      <c r="I404" s="548"/>
      <c r="J404" s="548"/>
      <c r="K404" s="548"/>
      <c r="L404" s="548"/>
      <c r="M404" s="548"/>
      <c r="N404" s="548"/>
      <c r="O404" s="548"/>
      <c r="P404" s="548"/>
      <c r="Q404" s="548"/>
      <c r="R404" s="548"/>
      <c r="S404" s="548"/>
      <c r="T404" s="548"/>
      <c r="U404" s="548"/>
      <c r="V404" s="548"/>
      <c r="W404" s="548"/>
      <c r="X404" s="548"/>
      <c r="Y404" s="548"/>
      <c r="Z404" s="548"/>
      <c r="AA404" s="548"/>
      <c r="AB404" s="548"/>
      <c r="AC404" s="548"/>
      <c r="AD404" s="548"/>
      <c r="AE404" s="548"/>
      <c r="AF404" s="548"/>
      <c r="AG404" s="548"/>
      <c r="AH404" s="548"/>
      <c r="AI404" s="548"/>
      <c r="AJ404" s="548"/>
      <c r="AK404" s="548"/>
      <c r="AL404" s="548"/>
      <c r="AM404" s="548"/>
      <c r="AN404" s="548"/>
      <c r="AO404" s="548"/>
      <c r="AP404" s="548"/>
      <c r="AQ404" s="548"/>
      <c r="AR404" s="548"/>
      <c r="AS404" s="548"/>
      <c r="AT404" s="548"/>
      <c r="AU404" s="548"/>
      <c r="AV404" s="548"/>
      <c r="AW404" s="548"/>
      <c r="AX404" s="549"/>
    </row>
    <row r="405" spans="1:50" ht="22.5" customHeight="1" x14ac:dyDescent="0.15">
      <c r="A405" s="526" t="s">
        <v>21</v>
      </c>
      <c r="B405" s="527"/>
      <c r="C405" s="527"/>
      <c r="D405" s="527"/>
      <c r="E405" s="527"/>
      <c r="F405" s="528"/>
      <c r="G405" s="532" t="s">
        <v>22</v>
      </c>
      <c r="H405" s="533"/>
      <c r="I405" s="533"/>
      <c r="J405" s="533"/>
      <c r="K405" s="533"/>
      <c r="L405" s="533"/>
      <c r="M405" s="533"/>
      <c r="N405" s="533"/>
      <c r="O405" s="533"/>
      <c r="P405" s="533"/>
      <c r="Q405" s="533"/>
      <c r="R405" s="533"/>
      <c r="S405" s="533"/>
      <c r="T405" s="533"/>
      <c r="U405" s="533"/>
      <c r="V405" s="533"/>
      <c r="W405" s="533"/>
      <c r="X405" s="533"/>
      <c r="Y405" s="533"/>
      <c r="Z405" s="533"/>
      <c r="AA405" s="533"/>
      <c r="AB405" s="533"/>
      <c r="AC405" s="533"/>
      <c r="AD405" s="533"/>
      <c r="AE405" s="533"/>
      <c r="AF405" s="533"/>
      <c r="AG405" s="533"/>
      <c r="AH405" s="533"/>
      <c r="AI405" s="533"/>
      <c r="AJ405" s="533"/>
      <c r="AK405" s="533"/>
      <c r="AL405" s="533"/>
      <c r="AM405" s="533"/>
      <c r="AN405" s="533"/>
      <c r="AO405" s="533"/>
      <c r="AP405" s="533"/>
      <c r="AQ405" s="533"/>
      <c r="AR405" s="533"/>
      <c r="AS405" s="533"/>
      <c r="AT405" s="533"/>
      <c r="AU405" s="533"/>
      <c r="AV405" s="533"/>
      <c r="AW405" s="533"/>
      <c r="AX405" s="534"/>
    </row>
    <row r="406" spans="1:50" ht="19.5" customHeight="1" x14ac:dyDescent="0.15">
      <c r="A406" s="429" t="s">
        <v>23</v>
      </c>
      <c r="B406" s="430"/>
      <c r="C406" s="430"/>
      <c r="D406" s="430"/>
      <c r="E406" s="430"/>
      <c r="F406" s="431"/>
      <c r="G406" s="438"/>
      <c r="H406" s="439"/>
      <c r="I406" s="439"/>
      <c r="J406" s="439"/>
      <c r="K406" s="439"/>
      <c r="L406" s="439"/>
      <c r="M406" s="439"/>
      <c r="N406" s="439"/>
      <c r="O406" s="440"/>
      <c r="P406" s="441" t="s">
        <v>276</v>
      </c>
      <c r="Q406" s="442"/>
      <c r="R406" s="442"/>
      <c r="S406" s="442"/>
      <c r="T406" s="442"/>
      <c r="U406" s="442"/>
      <c r="V406" s="443"/>
      <c r="W406" s="441" t="s">
        <v>277</v>
      </c>
      <c r="X406" s="442"/>
      <c r="Y406" s="442"/>
      <c r="Z406" s="442"/>
      <c r="AA406" s="442"/>
      <c r="AB406" s="442"/>
      <c r="AC406" s="443"/>
      <c r="AD406" s="441" t="s">
        <v>278</v>
      </c>
      <c r="AE406" s="442"/>
      <c r="AF406" s="442"/>
      <c r="AG406" s="442"/>
      <c r="AH406" s="442"/>
      <c r="AI406" s="442"/>
      <c r="AJ406" s="443"/>
      <c r="AK406" s="441" t="s">
        <v>279</v>
      </c>
      <c r="AL406" s="442"/>
      <c r="AM406" s="442"/>
      <c r="AN406" s="442"/>
      <c r="AO406" s="442"/>
      <c r="AP406" s="442"/>
      <c r="AQ406" s="443"/>
      <c r="AR406" s="441" t="s">
        <v>280</v>
      </c>
      <c r="AS406" s="442"/>
      <c r="AT406" s="442"/>
      <c r="AU406" s="442"/>
      <c r="AV406" s="442"/>
      <c r="AW406" s="442"/>
      <c r="AX406" s="488"/>
    </row>
    <row r="407" spans="1:50" ht="19.5" customHeight="1" x14ac:dyDescent="0.15">
      <c r="A407" s="432"/>
      <c r="B407" s="433"/>
      <c r="C407" s="433"/>
      <c r="D407" s="433"/>
      <c r="E407" s="433"/>
      <c r="F407" s="434"/>
      <c r="G407" s="489" t="s">
        <v>29</v>
      </c>
      <c r="H407" s="490"/>
      <c r="I407" s="495" t="s">
        <v>30</v>
      </c>
      <c r="J407" s="496"/>
      <c r="K407" s="496"/>
      <c r="L407" s="496"/>
      <c r="M407" s="496"/>
      <c r="N407" s="496"/>
      <c r="O407" s="497"/>
      <c r="P407" s="498">
        <v>29</v>
      </c>
      <c r="Q407" s="499"/>
      <c r="R407" s="499"/>
      <c r="S407" s="499"/>
      <c r="T407" s="499"/>
      <c r="U407" s="499"/>
      <c r="V407" s="500"/>
      <c r="W407" s="498">
        <v>24</v>
      </c>
      <c r="X407" s="499"/>
      <c r="Y407" s="499"/>
      <c r="Z407" s="499"/>
      <c r="AA407" s="499"/>
      <c r="AB407" s="499"/>
      <c r="AC407" s="500"/>
      <c r="AD407" s="498">
        <v>22</v>
      </c>
      <c r="AE407" s="499"/>
      <c r="AF407" s="499"/>
      <c r="AG407" s="499"/>
      <c r="AH407" s="499"/>
      <c r="AI407" s="499"/>
      <c r="AJ407" s="500"/>
      <c r="AK407" s="498">
        <v>18</v>
      </c>
      <c r="AL407" s="499"/>
      <c r="AM407" s="499"/>
      <c r="AN407" s="499"/>
      <c r="AO407" s="499"/>
      <c r="AP407" s="499"/>
      <c r="AQ407" s="500"/>
      <c r="AR407" s="498"/>
      <c r="AS407" s="499"/>
      <c r="AT407" s="499"/>
      <c r="AU407" s="499"/>
      <c r="AV407" s="499"/>
      <c r="AW407" s="499"/>
      <c r="AX407" s="501"/>
    </row>
    <row r="408" spans="1:50" ht="19.5" customHeight="1" x14ac:dyDescent="0.15">
      <c r="A408" s="432"/>
      <c r="B408" s="433"/>
      <c r="C408" s="433"/>
      <c r="D408" s="433"/>
      <c r="E408" s="433"/>
      <c r="F408" s="434"/>
      <c r="G408" s="491"/>
      <c r="H408" s="492"/>
      <c r="I408" s="467" t="s">
        <v>31</v>
      </c>
      <c r="J408" s="468"/>
      <c r="K408" s="468"/>
      <c r="L408" s="468"/>
      <c r="M408" s="468"/>
      <c r="N408" s="468"/>
      <c r="O408" s="469"/>
      <c r="P408" s="444" t="s">
        <v>3367</v>
      </c>
      <c r="Q408" s="445"/>
      <c r="R408" s="445"/>
      <c r="S408" s="445"/>
      <c r="T408" s="445"/>
      <c r="U408" s="445"/>
      <c r="V408" s="470"/>
      <c r="W408" s="444" t="s">
        <v>3367</v>
      </c>
      <c r="X408" s="445"/>
      <c r="Y408" s="445"/>
      <c r="Z408" s="445"/>
      <c r="AA408" s="445"/>
      <c r="AB408" s="445"/>
      <c r="AC408" s="470"/>
      <c r="AD408" s="444" t="s">
        <v>3367</v>
      </c>
      <c r="AE408" s="445"/>
      <c r="AF408" s="445"/>
      <c r="AG408" s="445"/>
      <c r="AH408" s="445"/>
      <c r="AI408" s="445"/>
      <c r="AJ408" s="470"/>
      <c r="AK408" s="444" t="s">
        <v>3367</v>
      </c>
      <c r="AL408" s="445"/>
      <c r="AM408" s="445"/>
      <c r="AN408" s="445"/>
      <c r="AO408" s="445"/>
      <c r="AP408" s="445"/>
      <c r="AQ408" s="470"/>
      <c r="AR408" s="464"/>
      <c r="AS408" s="465"/>
      <c r="AT408" s="465"/>
      <c r="AU408" s="465"/>
      <c r="AV408" s="465"/>
      <c r="AW408" s="465"/>
      <c r="AX408" s="466"/>
    </row>
    <row r="409" spans="1:50" ht="19.5" customHeight="1" x14ac:dyDescent="0.15">
      <c r="A409" s="432"/>
      <c r="B409" s="433"/>
      <c r="C409" s="433"/>
      <c r="D409" s="433"/>
      <c r="E409" s="433"/>
      <c r="F409" s="434"/>
      <c r="G409" s="491"/>
      <c r="H409" s="492"/>
      <c r="I409" s="467" t="s">
        <v>32</v>
      </c>
      <c r="J409" s="468"/>
      <c r="K409" s="468"/>
      <c r="L409" s="468"/>
      <c r="M409" s="468"/>
      <c r="N409" s="468"/>
      <c r="O409" s="469"/>
      <c r="P409" s="444" t="s">
        <v>3367</v>
      </c>
      <c r="Q409" s="445"/>
      <c r="R409" s="445"/>
      <c r="S409" s="445"/>
      <c r="T409" s="445"/>
      <c r="U409" s="445"/>
      <c r="V409" s="470"/>
      <c r="W409" s="444" t="s">
        <v>3367</v>
      </c>
      <c r="X409" s="445"/>
      <c r="Y409" s="445"/>
      <c r="Z409" s="445"/>
      <c r="AA409" s="445"/>
      <c r="AB409" s="445"/>
      <c r="AC409" s="470"/>
      <c r="AD409" s="444" t="s">
        <v>3367</v>
      </c>
      <c r="AE409" s="445"/>
      <c r="AF409" s="445"/>
      <c r="AG409" s="445"/>
      <c r="AH409" s="445"/>
      <c r="AI409" s="445"/>
      <c r="AJ409" s="470"/>
      <c r="AK409" s="444" t="s">
        <v>3367</v>
      </c>
      <c r="AL409" s="445"/>
      <c r="AM409" s="445"/>
      <c r="AN409" s="445"/>
      <c r="AO409" s="445"/>
      <c r="AP409" s="445"/>
      <c r="AQ409" s="470"/>
      <c r="AR409" s="444"/>
      <c r="AS409" s="445"/>
      <c r="AT409" s="445"/>
      <c r="AU409" s="445"/>
      <c r="AV409" s="445"/>
      <c r="AW409" s="445"/>
      <c r="AX409" s="446"/>
    </row>
    <row r="410" spans="1:50" ht="19.5" customHeight="1" x14ac:dyDescent="0.15">
      <c r="A410" s="432"/>
      <c r="B410" s="433"/>
      <c r="C410" s="433"/>
      <c r="D410" s="433"/>
      <c r="E410" s="433"/>
      <c r="F410" s="434"/>
      <c r="G410" s="491"/>
      <c r="H410" s="492"/>
      <c r="I410" s="467" t="s">
        <v>33</v>
      </c>
      <c r="J410" s="468"/>
      <c r="K410" s="468"/>
      <c r="L410" s="468"/>
      <c r="M410" s="468"/>
      <c r="N410" s="468"/>
      <c r="O410" s="469"/>
      <c r="P410" s="444" t="s">
        <v>3367</v>
      </c>
      <c r="Q410" s="445"/>
      <c r="R410" s="445"/>
      <c r="S410" s="445"/>
      <c r="T410" s="445"/>
      <c r="U410" s="445"/>
      <c r="V410" s="470"/>
      <c r="W410" s="444" t="s">
        <v>3367</v>
      </c>
      <c r="X410" s="445"/>
      <c r="Y410" s="445"/>
      <c r="Z410" s="445"/>
      <c r="AA410" s="445"/>
      <c r="AB410" s="445"/>
      <c r="AC410" s="470"/>
      <c r="AD410" s="444" t="s">
        <v>3367</v>
      </c>
      <c r="AE410" s="445"/>
      <c r="AF410" s="445"/>
      <c r="AG410" s="445"/>
      <c r="AH410" s="445"/>
      <c r="AI410" s="445"/>
      <c r="AJ410" s="470"/>
      <c r="AK410" s="444" t="s">
        <v>3367</v>
      </c>
      <c r="AL410" s="445"/>
      <c r="AM410" s="445"/>
      <c r="AN410" s="445"/>
      <c r="AO410" s="445"/>
      <c r="AP410" s="445"/>
      <c r="AQ410" s="470"/>
      <c r="AR410" s="464"/>
      <c r="AS410" s="465"/>
      <c r="AT410" s="465"/>
      <c r="AU410" s="465"/>
      <c r="AV410" s="465"/>
      <c r="AW410" s="465"/>
      <c r="AX410" s="466"/>
    </row>
    <row r="411" spans="1:50" ht="19.5" customHeight="1" x14ac:dyDescent="0.15">
      <c r="A411" s="432"/>
      <c r="B411" s="433"/>
      <c r="C411" s="433"/>
      <c r="D411" s="433"/>
      <c r="E411" s="433"/>
      <c r="F411" s="434"/>
      <c r="G411" s="491"/>
      <c r="H411" s="492"/>
      <c r="I411" s="467" t="s">
        <v>34</v>
      </c>
      <c r="J411" s="468"/>
      <c r="K411" s="468"/>
      <c r="L411" s="468"/>
      <c r="M411" s="468"/>
      <c r="N411" s="468"/>
      <c r="O411" s="469"/>
      <c r="P411" s="444" t="s">
        <v>3367</v>
      </c>
      <c r="Q411" s="445"/>
      <c r="R411" s="445"/>
      <c r="S411" s="445"/>
      <c r="T411" s="445"/>
      <c r="U411" s="445"/>
      <c r="V411" s="470"/>
      <c r="W411" s="444" t="s">
        <v>3367</v>
      </c>
      <c r="X411" s="445"/>
      <c r="Y411" s="445"/>
      <c r="Z411" s="445"/>
      <c r="AA411" s="445"/>
      <c r="AB411" s="445"/>
      <c r="AC411" s="470"/>
      <c r="AD411" s="444" t="s">
        <v>3367</v>
      </c>
      <c r="AE411" s="445"/>
      <c r="AF411" s="445"/>
      <c r="AG411" s="445"/>
      <c r="AH411" s="445"/>
      <c r="AI411" s="445"/>
      <c r="AJ411" s="470"/>
      <c r="AK411" s="444" t="s">
        <v>3367</v>
      </c>
      <c r="AL411" s="445"/>
      <c r="AM411" s="445"/>
      <c r="AN411" s="445"/>
      <c r="AO411" s="445"/>
      <c r="AP411" s="445"/>
      <c r="AQ411" s="470"/>
      <c r="AR411" s="464"/>
      <c r="AS411" s="465"/>
      <c r="AT411" s="465"/>
      <c r="AU411" s="465"/>
      <c r="AV411" s="465"/>
      <c r="AW411" s="465"/>
      <c r="AX411" s="466"/>
    </row>
    <row r="412" spans="1:50" ht="19.5" customHeight="1" x14ac:dyDescent="0.15">
      <c r="A412" s="432"/>
      <c r="B412" s="433"/>
      <c r="C412" s="433"/>
      <c r="D412" s="433"/>
      <c r="E412" s="433"/>
      <c r="F412" s="434"/>
      <c r="G412" s="493"/>
      <c r="H412" s="494"/>
      <c r="I412" s="502" t="s">
        <v>35</v>
      </c>
      <c r="J412" s="503"/>
      <c r="K412" s="503"/>
      <c r="L412" s="503"/>
      <c r="M412" s="503"/>
      <c r="N412" s="503"/>
      <c r="O412" s="504"/>
      <c r="P412" s="498">
        <v>29</v>
      </c>
      <c r="Q412" s="499"/>
      <c r="R412" s="499"/>
      <c r="S412" s="499"/>
      <c r="T412" s="499"/>
      <c r="U412" s="499"/>
      <c r="V412" s="500"/>
      <c r="W412" s="498">
        <v>24</v>
      </c>
      <c r="X412" s="499"/>
      <c r="Y412" s="499"/>
      <c r="Z412" s="499"/>
      <c r="AA412" s="499"/>
      <c r="AB412" s="499"/>
      <c r="AC412" s="500"/>
      <c r="AD412" s="498">
        <v>22</v>
      </c>
      <c r="AE412" s="499"/>
      <c r="AF412" s="499"/>
      <c r="AG412" s="499"/>
      <c r="AH412" s="499"/>
      <c r="AI412" s="499"/>
      <c r="AJ412" s="500"/>
      <c r="AK412" s="498">
        <v>18</v>
      </c>
      <c r="AL412" s="499"/>
      <c r="AM412" s="499"/>
      <c r="AN412" s="499"/>
      <c r="AO412" s="499"/>
      <c r="AP412" s="499"/>
      <c r="AQ412" s="500"/>
      <c r="AR412" s="505"/>
      <c r="AS412" s="506"/>
      <c r="AT412" s="506"/>
      <c r="AU412" s="506"/>
      <c r="AV412" s="506"/>
      <c r="AW412" s="506"/>
      <c r="AX412" s="508"/>
    </row>
    <row r="413" spans="1:50" ht="19.5" customHeight="1" x14ac:dyDescent="0.15">
      <c r="A413" s="432"/>
      <c r="B413" s="433"/>
      <c r="C413" s="433"/>
      <c r="D413" s="433"/>
      <c r="E413" s="433"/>
      <c r="F413" s="434"/>
      <c r="G413" s="471" t="s">
        <v>36</v>
      </c>
      <c r="H413" s="472"/>
      <c r="I413" s="472"/>
      <c r="J413" s="472"/>
      <c r="K413" s="472"/>
      <c r="L413" s="472"/>
      <c r="M413" s="472"/>
      <c r="N413" s="472"/>
      <c r="O413" s="473"/>
      <c r="P413" s="474">
        <v>16</v>
      </c>
      <c r="Q413" s="475"/>
      <c r="R413" s="475"/>
      <c r="S413" s="475"/>
      <c r="T413" s="475"/>
      <c r="U413" s="475"/>
      <c r="V413" s="476"/>
      <c r="W413" s="474">
        <v>18</v>
      </c>
      <c r="X413" s="475"/>
      <c r="Y413" s="475"/>
      <c r="Z413" s="475"/>
      <c r="AA413" s="475"/>
      <c r="AB413" s="475"/>
      <c r="AC413" s="476"/>
      <c r="AD413" s="474">
        <v>14</v>
      </c>
      <c r="AE413" s="475"/>
      <c r="AF413" s="475"/>
      <c r="AG413" s="475"/>
      <c r="AH413" s="475"/>
      <c r="AI413" s="475"/>
      <c r="AJ413" s="476"/>
      <c r="AK413" s="477"/>
      <c r="AL413" s="478"/>
      <c r="AM413" s="478"/>
      <c r="AN413" s="478"/>
      <c r="AO413" s="478"/>
      <c r="AP413" s="478"/>
      <c r="AQ413" s="479"/>
      <c r="AR413" s="477"/>
      <c r="AS413" s="478"/>
      <c r="AT413" s="478"/>
      <c r="AU413" s="478"/>
      <c r="AV413" s="478"/>
      <c r="AW413" s="478"/>
      <c r="AX413" s="480"/>
    </row>
    <row r="414" spans="1:50" ht="19.5" customHeight="1" x14ac:dyDescent="0.15">
      <c r="A414" s="435"/>
      <c r="B414" s="436"/>
      <c r="C414" s="436"/>
      <c r="D414" s="436"/>
      <c r="E414" s="436"/>
      <c r="F414" s="437"/>
      <c r="G414" s="471" t="s">
        <v>37</v>
      </c>
      <c r="H414" s="472"/>
      <c r="I414" s="472"/>
      <c r="J414" s="472"/>
      <c r="K414" s="472"/>
      <c r="L414" s="472"/>
      <c r="M414" s="472"/>
      <c r="N414" s="472"/>
      <c r="O414" s="473"/>
      <c r="P414" s="474">
        <v>56.8</v>
      </c>
      <c r="Q414" s="475"/>
      <c r="R414" s="475"/>
      <c r="S414" s="475"/>
      <c r="T414" s="475"/>
      <c r="U414" s="475"/>
      <c r="V414" s="476"/>
      <c r="W414" s="474">
        <v>74.599999999999994</v>
      </c>
      <c r="X414" s="475"/>
      <c r="Y414" s="475"/>
      <c r="Z414" s="475"/>
      <c r="AA414" s="475"/>
      <c r="AB414" s="475"/>
      <c r="AC414" s="476"/>
      <c r="AD414" s="474">
        <v>63.3</v>
      </c>
      <c r="AE414" s="475"/>
      <c r="AF414" s="475"/>
      <c r="AG414" s="475"/>
      <c r="AH414" s="475"/>
      <c r="AI414" s="475"/>
      <c r="AJ414" s="476"/>
      <c r="AK414" s="477"/>
      <c r="AL414" s="478"/>
      <c r="AM414" s="478"/>
      <c r="AN414" s="478"/>
      <c r="AO414" s="478"/>
      <c r="AP414" s="478"/>
      <c r="AQ414" s="479"/>
      <c r="AR414" s="477"/>
      <c r="AS414" s="478"/>
      <c r="AT414" s="478"/>
      <c r="AU414" s="478"/>
      <c r="AV414" s="478"/>
      <c r="AW414" s="478"/>
      <c r="AX414" s="480"/>
    </row>
    <row r="415" spans="1:50" ht="19.5" customHeight="1" x14ac:dyDescent="0.15">
      <c r="A415" s="447" t="s">
        <v>90</v>
      </c>
      <c r="B415" s="448"/>
      <c r="C415" s="453" t="s">
        <v>91</v>
      </c>
      <c r="D415" s="454"/>
      <c r="E415" s="454"/>
      <c r="F415" s="454"/>
      <c r="G415" s="454"/>
      <c r="H415" s="454"/>
      <c r="I415" s="454"/>
      <c r="J415" s="454"/>
      <c r="K415" s="455"/>
      <c r="L415" s="456" t="s">
        <v>92</v>
      </c>
      <c r="M415" s="457"/>
      <c r="N415" s="457"/>
      <c r="O415" s="457"/>
      <c r="P415" s="457"/>
      <c r="Q415" s="458"/>
      <c r="R415" s="459" t="s">
        <v>280</v>
      </c>
      <c r="S415" s="454"/>
      <c r="T415" s="454"/>
      <c r="U415" s="454"/>
      <c r="V415" s="454"/>
      <c r="W415" s="455"/>
      <c r="X415" s="459" t="s">
        <v>93</v>
      </c>
      <c r="Y415" s="454"/>
      <c r="Z415" s="454"/>
      <c r="AA415" s="454"/>
      <c r="AB415" s="454"/>
      <c r="AC415" s="454"/>
      <c r="AD415" s="454"/>
      <c r="AE415" s="454"/>
      <c r="AF415" s="454"/>
      <c r="AG415" s="454"/>
      <c r="AH415" s="454"/>
      <c r="AI415" s="454"/>
      <c r="AJ415" s="454"/>
      <c r="AK415" s="454"/>
      <c r="AL415" s="454"/>
      <c r="AM415" s="454"/>
      <c r="AN415" s="454"/>
      <c r="AO415" s="454"/>
      <c r="AP415" s="454"/>
      <c r="AQ415" s="454"/>
      <c r="AR415" s="454"/>
      <c r="AS415" s="454"/>
      <c r="AT415" s="454"/>
      <c r="AU415" s="454"/>
      <c r="AV415" s="454"/>
      <c r="AW415" s="454"/>
      <c r="AX415" s="460"/>
    </row>
    <row r="416" spans="1:50" ht="19.5" customHeight="1" x14ac:dyDescent="0.15">
      <c r="A416" s="449"/>
      <c r="B416" s="450"/>
      <c r="C416" s="4141" t="s">
        <v>292</v>
      </c>
      <c r="D416" s="4147"/>
      <c r="E416" s="4147"/>
      <c r="F416" s="4147"/>
      <c r="G416" s="4147"/>
      <c r="H416" s="4147"/>
      <c r="I416" s="4147"/>
      <c r="J416" s="4147"/>
      <c r="K416" s="4148"/>
      <c r="L416" s="481">
        <v>13</v>
      </c>
      <c r="M416" s="462"/>
      <c r="N416" s="462"/>
      <c r="O416" s="462"/>
      <c r="P416" s="462"/>
      <c r="Q416" s="463"/>
      <c r="R416" s="481"/>
      <c r="S416" s="462"/>
      <c r="T416" s="462"/>
      <c r="U416" s="462"/>
      <c r="V416" s="462"/>
      <c r="W416" s="463"/>
      <c r="X416" s="482"/>
      <c r="Y416" s="483"/>
      <c r="Z416" s="483"/>
      <c r="AA416" s="483"/>
      <c r="AB416" s="483"/>
      <c r="AC416" s="483"/>
      <c r="AD416" s="483"/>
      <c r="AE416" s="483"/>
      <c r="AF416" s="483"/>
      <c r="AG416" s="483"/>
      <c r="AH416" s="483"/>
      <c r="AI416" s="483"/>
      <c r="AJ416" s="483"/>
      <c r="AK416" s="483"/>
      <c r="AL416" s="483"/>
      <c r="AM416" s="483"/>
      <c r="AN416" s="483"/>
      <c r="AO416" s="483"/>
      <c r="AP416" s="483"/>
      <c r="AQ416" s="483"/>
      <c r="AR416" s="483"/>
      <c r="AS416" s="483"/>
      <c r="AT416" s="483"/>
      <c r="AU416" s="483"/>
      <c r="AV416" s="483"/>
      <c r="AW416" s="483"/>
      <c r="AX416" s="484"/>
    </row>
    <row r="417" spans="1:50" ht="19.5" customHeight="1" x14ac:dyDescent="0.15">
      <c r="A417" s="449"/>
      <c r="B417" s="450"/>
      <c r="C417" s="4144" t="s">
        <v>293</v>
      </c>
      <c r="D417" s="4145"/>
      <c r="E417" s="4145"/>
      <c r="F417" s="4145"/>
      <c r="G417" s="4145"/>
      <c r="H417" s="4145"/>
      <c r="I417" s="4145"/>
      <c r="J417" s="4145"/>
      <c r="K417" s="4146"/>
      <c r="L417" s="421">
        <v>5</v>
      </c>
      <c r="M417" s="410"/>
      <c r="N417" s="410"/>
      <c r="O417" s="410"/>
      <c r="P417" s="410"/>
      <c r="Q417" s="411"/>
      <c r="R417" s="421"/>
      <c r="S417" s="410"/>
      <c r="T417" s="410"/>
      <c r="U417" s="410"/>
      <c r="V417" s="410"/>
      <c r="W417" s="411"/>
      <c r="X417" s="422"/>
      <c r="Y417" s="423"/>
      <c r="Z417" s="423"/>
      <c r="AA417" s="423"/>
      <c r="AB417" s="423"/>
      <c r="AC417" s="423"/>
      <c r="AD417" s="423"/>
      <c r="AE417" s="423"/>
      <c r="AF417" s="423"/>
      <c r="AG417" s="423"/>
      <c r="AH417" s="423"/>
      <c r="AI417" s="423"/>
      <c r="AJ417" s="423"/>
      <c r="AK417" s="423"/>
      <c r="AL417" s="423"/>
      <c r="AM417" s="423"/>
      <c r="AN417" s="423"/>
      <c r="AO417" s="423"/>
      <c r="AP417" s="423"/>
      <c r="AQ417" s="423"/>
      <c r="AR417" s="423"/>
      <c r="AS417" s="423"/>
      <c r="AT417" s="423"/>
      <c r="AU417" s="423"/>
      <c r="AV417" s="423"/>
      <c r="AW417" s="423"/>
      <c r="AX417" s="424"/>
    </row>
    <row r="418" spans="1:50" ht="19.5" customHeight="1" x14ac:dyDescent="0.15">
      <c r="A418" s="449"/>
      <c r="B418" s="450"/>
      <c r="C418" s="4088"/>
      <c r="D418" s="4089"/>
      <c r="E418" s="4089"/>
      <c r="F418" s="4089"/>
      <c r="G418" s="4089"/>
      <c r="H418" s="4089"/>
      <c r="I418" s="4089"/>
      <c r="J418" s="4089"/>
      <c r="K418" s="4090"/>
      <c r="L418" s="421"/>
      <c r="M418" s="410"/>
      <c r="N418" s="410"/>
      <c r="O418" s="410"/>
      <c r="P418" s="410"/>
      <c r="Q418" s="411"/>
      <c r="R418" s="421"/>
      <c r="S418" s="410"/>
      <c r="T418" s="410"/>
      <c r="U418" s="410"/>
      <c r="V418" s="410"/>
      <c r="W418" s="411"/>
      <c r="X418" s="422"/>
      <c r="Y418" s="423"/>
      <c r="Z418" s="423"/>
      <c r="AA418" s="423"/>
      <c r="AB418" s="423"/>
      <c r="AC418" s="423"/>
      <c r="AD418" s="423"/>
      <c r="AE418" s="423"/>
      <c r="AF418" s="423"/>
      <c r="AG418" s="423"/>
      <c r="AH418" s="423"/>
      <c r="AI418" s="423"/>
      <c r="AJ418" s="423"/>
      <c r="AK418" s="423"/>
      <c r="AL418" s="423"/>
      <c r="AM418" s="423"/>
      <c r="AN418" s="423"/>
      <c r="AO418" s="423"/>
      <c r="AP418" s="423"/>
      <c r="AQ418" s="423"/>
      <c r="AR418" s="423"/>
      <c r="AS418" s="423"/>
      <c r="AT418" s="423"/>
      <c r="AU418" s="423"/>
      <c r="AV418" s="423"/>
      <c r="AW418" s="423"/>
      <c r="AX418" s="424"/>
    </row>
    <row r="419" spans="1:50" ht="19.5" customHeight="1" x14ac:dyDescent="0.15">
      <c r="A419" s="449"/>
      <c r="B419" s="450"/>
      <c r="C419" s="4094"/>
      <c r="D419" s="4095"/>
      <c r="E419" s="4095"/>
      <c r="F419" s="4095"/>
      <c r="G419" s="4095"/>
      <c r="H419" s="4095"/>
      <c r="I419" s="4095"/>
      <c r="J419" s="4095"/>
      <c r="K419" s="4096"/>
      <c r="L419" s="421"/>
      <c r="M419" s="410"/>
      <c r="N419" s="410"/>
      <c r="O419" s="410"/>
      <c r="P419" s="410"/>
      <c r="Q419" s="411"/>
      <c r="R419" s="421"/>
      <c r="S419" s="410"/>
      <c r="T419" s="410"/>
      <c r="U419" s="410"/>
      <c r="V419" s="410"/>
      <c r="W419" s="411"/>
      <c r="X419" s="422"/>
      <c r="Y419" s="423"/>
      <c r="Z419" s="423"/>
      <c r="AA419" s="423"/>
      <c r="AB419" s="423"/>
      <c r="AC419" s="423"/>
      <c r="AD419" s="423"/>
      <c r="AE419" s="423"/>
      <c r="AF419" s="423"/>
      <c r="AG419" s="423"/>
      <c r="AH419" s="423"/>
      <c r="AI419" s="423"/>
      <c r="AJ419" s="423"/>
      <c r="AK419" s="423"/>
      <c r="AL419" s="423"/>
      <c r="AM419" s="423"/>
      <c r="AN419" s="423"/>
      <c r="AO419" s="423"/>
      <c r="AP419" s="423"/>
      <c r="AQ419" s="423"/>
      <c r="AR419" s="423"/>
      <c r="AS419" s="423"/>
      <c r="AT419" s="423"/>
      <c r="AU419" s="423"/>
      <c r="AV419" s="423"/>
      <c r="AW419" s="423"/>
      <c r="AX419" s="424"/>
    </row>
    <row r="420" spans="1:50" ht="19.5" customHeight="1" x14ac:dyDescent="0.15">
      <c r="A420" s="449"/>
      <c r="B420" s="450"/>
      <c r="C420" s="4088"/>
      <c r="D420" s="4089"/>
      <c r="E420" s="4089"/>
      <c r="F420" s="4089"/>
      <c r="G420" s="4089"/>
      <c r="H420" s="4089"/>
      <c r="I420" s="4089"/>
      <c r="J420" s="4089"/>
      <c r="K420" s="4090"/>
      <c r="L420" s="421"/>
      <c r="M420" s="410"/>
      <c r="N420" s="410"/>
      <c r="O420" s="410"/>
      <c r="P420" s="410"/>
      <c r="Q420" s="411"/>
      <c r="R420" s="421"/>
      <c r="S420" s="410"/>
      <c r="T420" s="410"/>
      <c r="U420" s="410"/>
      <c r="V420" s="410"/>
      <c r="W420" s="411"/>
      <c r="X420" s="422"/>
      <c r="Y420" s="423"/>
      <c r="Z420" s="423"/>
      <c r="AA420" s="423"/>
      <c r="AB420" s="423"/>
      <c r="AC420" s="423"/>
      <c r="AD420" s="423"/>
      <c r="AE420" s="423"/>
      <c r="AF420" s="423"/>
      <c r="AG420" s="423"/>
      <c r="AH420" s="423"/>
      <c r="AI420" s="423"/>
      <c r="AJ420" s="423"/>
      <c r="AK420" s="423"/>
      <c r="AL420" s="423"/>
      <c r="AM420" s="423"/>
      <c r="AN420" s="423"/>
      <c r="AO420" s="423"/>
      <c r="AP420" s="423"/>
      <c r="AQ420" s="423"/>
      <c r="AR420" s="423"/>
      <c r="AS420" s="423"/>
      <c r="AT420" s="423"/>
      <c r="AU420" s="423"/>
      <c r="AV420" s="423"/>
      <c r="AW420" s="423"/>
      <c r="AX420" s="424"/>
    </row>
    <row r="421" spans="1:50" ht="19.5" customHeight="1" x14ac:dyDescent="0.15">
      <c r="A421" s="449"/>
      <c r="B421" s="450"/>
      <c r="C421" s="4094"/>
      <c r="D421" s="4095"/>
      <c r="E421" s="4095"/>
      <c r="F421" s="4095"/>
      <c r="G421" s="4095"/>
      <c r="H421" s="4095"/>
      <c r="I421" s="4095"/>
      <c r="J421" s="4095"/>
      <c r="K421" s="4096"/>
      <c r="L421" s="428"/>
      <c r="M421" s="426"/>
      <c r="N421" s="426"/>
      <c r="O421" s="426"/>
      <c r="P421" s="426"/>
      <c r="Q421" s="427"/>
      <c r="R421" s="428"/>
      <c r="S421" s="426"/>
      <c r="T421" s="426"/>
      <c r="U421" s="426"/>
      <c r="V421" s="426"/>
      <c r="W421" s="427"/>
      <c r="X421" s="422"/>
      <c r="Y421" s="423"/>
      <c r="Z421" s="423"/>
      <c r="AA421" s="423"/>
      <c r="AB421" s="423"/>
      <c r="AC421" s="423"/>
      <c r="AD421" s="423"/>
      <c r="AE421" s="423"/>
      <c r="AF421" s="423"/>
      <c r="AG421" s="423"/>
      <c r="AH421" s="423"/>
      <c r="AI421" s="423"/>
      <c r="AJ421" s="423"/>
      <c r="AK421" s="423"/>
      <c r="AL421" s="423"/>
      <c r="AM421" s="423"/>
      <c r="AN421" s="423"/>
      <c r="AO421" s="423"/>
      <c r="AP421" s="423"/>
      <c r="AQ421" s="423"/>
      <c r="AR421" s="423"/>
      <c r="AS421" s="423"/>
      <c r="AT421" s="423"/>
      <c r="AU421" s="423"/>
      <c r="AV421" s="423"/>
      <c r="AW421" s="423"/>
      <c r="AX421" s="424"/>
    </row>
    <row r="422" spans="1:50" ht="19.5" customHeight="1" thickBot="1" x14ac:dyDescent="0.2">
      <c r="A422" s="451"/>
      <c r="B422" s="452"/>
      <c r="C422" s="412" t="s">
        <v>35</v>
      </c>
      <c r="D422" s="413"/>
      <c r="E422" s="413"/>
      <c r="F422" s="413"/>
      <c r="G422" s="413"/>
      <c r="H422" s="413"/>
      <c r="I422" s="413"/>
      <c r="J422" s="413"/>
      <c r="K422" s="414"/>
      <c r="L422" s="415">
        <v>18</v>
      </c>
      <c r="M422" s="416"/>
      <c r="N422" s="416"/>
      <c r="O422" s="416"/>
      <c r="P422" s="416"/>
      <c r="Q422" s="417"/>
      <c r="R422" s="415"/>
      <c r="S422" s="416"/>
      <c r="T422" s="416"/>
      <c r="U422" s="416"/>
      <c r="V422" s="416"/>
      <c r="W422" s="417"/>
      <c r="X422" s="418"/>
      <c r="Y422" s="419"/>
      <c r="Z422" s="419"/>
      <c r="AA422" s="419"/>
      <c r="AB422" s="419"/>
      <c r="AC422" s="419"/>
      <c r="AD422" s="419"/>
      <c r="AE422" s="419"/>
      <c r="AF422" s="419"/>
      <c r="AG422" s="419"/>
      <c r="AH422" s="419"/>
      <c r="AI422" s="419"/>
      <c r="AJ422" s="419"/>
      <c r="AK422" s="419"/>
      <c r="AL422" s="419"/>
      <c r="AM422" s="419"/>
      <c r="AN422" s="419"/>
      <c r="AO422" s="419"/>
      <c r="AP422" s="419"/>
      <c r="AQ422" s="419"/>
      <c r="AR422" s="419"/>
      <c r="AS422" s="419"/>
      <c r="AT422" s="419"/>
      <c r="AU422" s="419"/>
      <c r="AV422" s="419"/>
      <c r="AW422" s="419"/>
      <c r="AX422" s="420"/>
    </row>
    <row r="423" spans="1:50" ht="14.25" thickBot="1" x14ac:dyDescent="0.2"/>
    <row r="424" spans="1:50" ht="25.5" customHeight="1" x14ac:dyDescent="0.15">
      <c r="A424" s="511" t="s">
        <v>265</v>
      </c>
      <c r="B424" s="512"/>
      <c r="C424" s="512"/>
      <c r="D424" s="512"/>
      <c r="E424" s="512"/>
      <c r="F424" s="513"/>
      <c r="G424" s="514" t="s">
        <v>294</v>
      </c>
      <c r="H424" s="515"/>
      <c r="I424" s="515"/>
      <c r="J424" s="515"/>
      <c r="K424" s="515"/>
      <c r="L424" s="515"/>
      <c r="M424" s="515"/>
      <c r="N424" s="515"/>
      <c r="O424" s="515"/>
      <c r="P424" s="515"/>
      <c r="Q424" s="515"/>
      <c r="R424" s="515"/>
      <c r="S424" s="515"/>
      <c r="T424" s="515"/>
      <c r="U424" s="515"/>
      <c r="V424" s="515"/>
      <c r="W424" s="515"/>
      <c r="X424" s="516"/>
      <c r="Y424" s="517" t="s">
        <v>3370</v>
      </c>
      <c r="Z424" s="518"/>
      <c r="AA424" s="518"/>
      <c r="AB424" s="518"/>
      <c r="AC424" s="518"/>
      <c r="AD424" s="519"/>
      <c r="AE424" s="520" t="s">
        <v>5</v>
      </c>
      <c r="AF424" s="521"/>
      <c r="AG424" s="521"/>
      <c r="AH424" s="521"/>
      <c r="AI424" s="521"/>
      <c r="AJ424" s="521"/>
      <c r="AK424" s="521"/>
      <c r="AL424" s="521"/>
      <c r="AM424" s="521"/>
      <c r="AN424" s="521"/>
      <c r="AO424" s="521"/>
      <c r="AP424" s="522"/>
      <c r="AQ424" s="523" t="s">
        <v>6</v>
      </c>
      <c r="AR424" s="524"/>
      <c r="AS424" s="524"/>
      <c r="AT424" s="524"/>
      <c r="AU424" s="524"/>
      <c r="AV424" s="524"/>
      <c r="AW424" s="524"/>
      <c r="AX424" s="525"/>
    </row>
    <row r="425" spans="1:50" ht="25.5" customHeight="1" x14ac:dyDescent="0.15">
      <c r="A425" s="550" t="s">
        <v>7</v>
      </c>
      <c r="B425" s="551"/>
      <c r="C425" s="551"/>
      <c r="D425" s="551"/>
      <c r="E425" s="551"/>
      <c r="F425" s="552"/>
      <c r="G425" s="553" t="s">
        <v>296</v>
      </c>
      <c r="H425" s="554"/>
      <c r="I425" s="554"/>
      <c r="J425" s="554"/>
      <c r="K425" s="554"/>
      <c r="L425" s="554"/>
      <c r="M425" s="554"/>
      <c r="N425" s="554"/>
      <c r="O425" s="554"/>
      <c r="P425" s="554"/>
      <c r="Q425" s="554"/>
      <c r="R425" s="554"/>
      <c r="S425" s="554"/>
      <c r="T425" s="554"/>
      <c r="U425" s="554"/>
      <c r="V425" s="554"/>
      <c r="W425" s="554"/>
      <c r="X425" s="555"/>
      <c r="Y425" s="556" t="s">
        <v>9</v>
      </c>
      <c r="Z425" s="557"/>
      <c r="AA425" s="557"/>
      <c r="AB425" s="557"/>
      <c r="AC425" s="557"/>
      <c r="AD425" s="558"/>
      <c r="AE425" s="559" t="s">
        <v>269</v>
      </c>
      <c r="AF425" s="560"/>
      <c r="AG425" s="560"/>
      <c r="AH425" s="560"/>
      <c r="AI425" s="560"/>
      <c r="AJ425" s="560"/>
      <c r="AK425" s="560"/>
      <c r="AL425" s="560"/>
      <c r="AM425" s="560"/>
      <c r="AN425" s="560"/>
      <c r="AO425" s="560"/>
      <c r="AP425" s="561"/>
      <c r="AQ425" s="562" t="s">
        <v>11</v>
      </c>
      <c r="AR425" s="563"/>
      <c r="AS425" s="563"/>
      <c r="AT425" s="563"/>
      <c r="AU425" s="563"/>
      <c r="AV425" s="563"/>
      <c r="AW425" s="563"/>
      <c r="AX425" s="564"/>
    </row>
    <row r="426" spans="1:50" ht="30" customHeight="1" x14ac:dyDescent="0.15">
      <c r="A426" s="565" t="s">
        <v>12</v>
      </c>
      <c r="B426" s="566"/>
      <c r="C426" s="566"/>
      <c r="D426" s="566"/>
      <c r="E426" s="566"/>
      <c r="F426" s="567"/>
      <c r="G426" s="568" t="s">
        <v>13</v>
      </c>
      <c r="H426" s="569"/>
      <c r="I426" s="569"/>
      <c r="J426" s="569"/>
      <c r="K426" s="569"/>
      <c r="L426" s="569"/>
      <c r="M426" s="569"/>
      <c r="N426" s="569"/>
      <c r="O426" s="569"/>
      <c r="P426" s="569"/>
      <c r="Q426" s="569"/>
      <c r="R426" s="569"/>
      <c r="S426" s="569"/>
      <c r="T426" s="569"/>
      <c r="U426" s="569"/>
      <c r="V426" s="569"/>
      <c r="W426" s="569"/>
      <c r="X426" s="570"/>
      <c r="Y426" s="571" t="s">
        <v>14</v>
      </c>
      <c r="Z426" s="572"/>
      <c r="AA426" s="572"/>
      <c r="AB426" s="572"/>
      <c r="AC426" s="572"/>
      <c r="AD426" s="573"/>
      <c r="AE426" s="485" t="s">
        <v>270</v>
      </c>
      <c r="AF426" s="486"/>
      <c r="AG426" s="486"/>
      <c r="AH426" s="486"/>
      <c r="AI426" s="486"/>
      <c r="AJ426" s="486"/>
      <c r="AK426" s="486"/>
      <c r="AL426" s="486"/>
      <c r="AM426" s="486"/>
      <c r="AN426" s="486"/>
      <c r="AO426" s="486"/>
      <c r="AP426" s="486"/>
      <c r="AQ426" s="486"/>
      <c r="AR426" s="486"/>
      <c r="AS426" s="486"/>
      <c r="AT426" s="486"/>
      <c r="AU426" s="486"/>
      <c r="AV426" s="486"/>
      <c r="AW426" s="486"/>
      <c r="AX426" s="487"/>
    </row>
    <row r="427" spans="1:50" ht="30" customHeight="1" x14ac:dyDescent="0.15">
      <c r="A427" s="535" t="s">
        <v>16</v>
      </c>
      <c r="B427" s="536"/>
      <c r="C427" s="536"/>
      <c r="D427" s="536"/>
      <c r="E427" s="536"/>
      <c r="F427" s="537"/>
      <c r="G427" s="538" t="s">
        <v>271</v>
      </c>
      <c r="H427" s="539"/>
      <c r="I427" s="539"/>
      <c r="J427" s="539"/>
      <c r="K427" s="539"/>
      <c r="L427" s="539"/>
      <c r="M427" s="539"/>
      <c r="N427" s="539"/>
      <c r="O427" s="539"/>
      <c r="P427" s="539"/>
      <c r="Q427" s="539"/>
      <c r="R427" s="539"/>
      <c r="S427" s="539"/>
      <c r="T427" s="539"/>
      <c r="U427" s="539"/>
      <c r="V427" s="539"/>
      <c r="W427" s="539"/>
      <c r="X427" s="540"/>
      <c r="Y427" s="541" t="s">
        <v>3369</v>
      </c>
      <c r="Z427" s="542"/>
      <c r="AA427" s="542"/>
      <c r="AB427" s="542"/>
      <c r="AC427" s="542"/>
      <c r="AD427" s="543"/>
      <c r="AE427" s="544" t="s">
        <v>3367</v>
      </c>
      <c r="AF427" s="545"/>
      <c r="AG427" s="545"/>
      <c r="AH427" s="545"/>
      <c r="AI427" s="545"/>
      <c r="AJ427" s="545"/>
      <c r="AK427" s="545"/>
      <c r="AL427" s="545"/>
      <c r="AM427" s="545"/>
      <c r="AN427" s="545"/>
      <c r="AO427" s="545"/>
      <c r="AP427" s="545"/>
      <c r="AQ427" s="545"/>
      <c r="AR427" s="545"/>
      <c r="AS427" s="545"/>
      <c r="AT427" s="545"/>
      <c r="AU427" s="545"/>
      <c r="AV427" s="545"/>
      <c r="AW427" s="545"/>
      <c r="AX427" s="546"/>
    </row>
    <row r="428" spans="1:50" ht="59.25" customHeight="1" x14ac:dyDescent="0.15">
      <c r="A428" s="526" t="s">
        <v>17</v>
      </c>
      <c r="B428" s="527"/>
      <c r="C428" s="527"/>
      <c r="D428" s="527"/>
      <c r="E428" s="527"/>
      <c r="F428" s="528"/>
      <c r="G428" s="547" t="s">
        <v>298</v>
      </c>
      <c r="H428" s="548"/>
      <c r="I428" s="548"/>
      <c r="J428" s="548"/>
      <c r="K428" s="548"/>
      <c r="L428" s="548"/>
      <c r="M428" s="548"/>
      <c r="N428" s="548"/>
      <c r="O428" s="548"/>
      <c r="P428" s="548"/>
      <c r="Q428" s="548"/>
      <c r="R428" s="548"/>
      <c r="S428" s="548"/>
      <c r="T428" s="548"/>
      <c r="U428" s="548"/>
      <c r="V428" s="548"/>
      <c r="W428" s="548"/>
      <c r="X428" s="548"/>
      <c r="Y428" s="548"/>
      <c r="Z428" s="548"/>
      <c r="AA428" s="548"/>
      <c r="AB428" s="548"/>
      <c r="AC428" s="548"/>
      <c r="AD428" s="548"/>
      <c r="AE428" s="548"/>
      <c r="AF428" s="548"/>
      <c r="AG428" s="548"/>
      <c r="AH428" s="548"/>
      <c r="AI428" s="548"/>
      <c r="AJ428" s="548"/>
      <c r="AK428" s="548"/>
      <c r="AL428" s="548"/>
      <c r="AM428" s="548"/>
      <c r="AN428" s="548"/>
      <c r="AO428" s="548"/>
      <c r="AP428" s="548"/>
      <c r="AQ428" s="548"/>
      <c r="AR428" s="548"/>
      <c r="AS428" s="548"/>
      <c r="AT428" s="548"/>
      <c r="AU428" s="548"/>
      <c r="AV428" s="548"/>
      <c r="AW428" s="548"/>
      <c r="AX428" s="549"/>
    </row>
    <row r="429" spans="1:50" ht="57.75" customHeight="1" x14ac:dyDescent="0.15">
      <c r="A429" s="526" t="s">
        <v>19</v>
      </c>
      <c r="B429" s="527"/>
      <c r="C429" s="527"/>
      <c r="D429" s="527"/>
      <c r="E429" s="527"/>
      <c r="F429" s="528"/>
      <c r="G429" s="547" t="s">
        <v>299</v>
      </c>
      <c r="H429" s="548"/>
      <c r="I429" s="548"/>
      <c r="J429" s="548"/>
      <c r="K429" s="548"/>
      <c r="L429" s="548"/>
      <c r="M429" s="548"/>
      <c r="N429" s="548"/>
      <c r="O429" s="548"/>
      <c r="P429" s="548"/>
      <c r="Q429" s="548"/>
      <c r="R429" s="548"/>
      <c r="S429" s="548"/>
      <c r="T429" s="548"/>
      <c r="U429" s="548"/>
      <c r="V429" s="548"/>
      <c r="W429" s="548"/>
      <c r="X429" s="548"/>
      <c r="Y429" s="548"/>
      <c r="Z429" s="548"/>
      <c r="AA429" s="548"/>
      <c r="AB429" s="548"/>
      <c r="AC429" s="548"/>
      <c r="AD429" s="548"/>
      <c r="AE429" s="548"/>
      <c r="AF429" s="548"/>
      <c r="AG429" s="548"/>
      <c r="AH429" s="548"/>
      <c r="AI429" s="548"/>
      <c r="AJ429" s="548"/>
      <c r="AK429" s="548"/>
      <c r="AL429" s="548"/>
      <c r="AM429" s="548"/>
      <c r="AN429" s="548"/>
      <c r="AO429" s="548"/>
      <c r="AP429" s="548"/>
      <c r="AQ429" s="548"/>
      <c r="AR429" s="548"/>
      <c r="AS429" s="548"/>
      <c r="AT429" s="548"/>
      <c r="AU429" s="548"/>
      <c r="AV429" s="548"/>
      <c r="AW429" s="548"/>
      <c r="AX429" s="549"/>
    </row>
    <row r="430" spans="1:50" ht="22.5" customHeight="1" x14ac:dyDescent="0.15">
      <c r="A430" s="526" t="s">
        <v>21</v>
      </c>
      <c r="B430" s="527"/>
      <c r="C430" s="527"/>
      <c r="D430" s="527"/>
      <c r="E430" s="527"/>
      <c r="F430" s="528"/>
      <c r="G430" s="532" t="s">
        <v>22</v>
      </c>
      <c r="H430" s="533"/>
      <c r="I430" s="533"/>
      <c r="J430" s="533"/>
      <c r="K430" s="533"/>
      <c r="L430" s="533"/>
      <c r="M430" s="533"/>
      <c r="N430" s="533"/>
      <c r="O430" s="533"/>
      <c r="P430" s="533"/>
      <c r="Q430" s="533"/>
      <c r="R430" s="533"/>
      <c r="S430" s="533"/>
      <c r="T430" s="533"/>
      <c r="U430" s="533"/>
      <c r="V430" s="533"/>
      <c r="W430" s="533"/>
      <c r="X430" s="533"/>
      <c r="Y430" s="533"/>
      <c r="Z430" s="533"/>
      <c r="AA430" s="533"/>
      <c r="AB430" s="533"/>
      <c r="AC430" s="533"/>
      <c r="AD430" s="533"/>
      <c r="AE430" s="533"/>
      <c r="AF430" s="533"/>
      <c r="AG430" s="533"/>
      <c r="AH430" s="533"/>
      <c r="AI430" s="533"/>
      <c r="AJ430" s="533"/>
      <c r="AK430" s="533"/>
      <c r="AL430" s="533"/>
      <c r="AM430" s="533"/>
      <c r="AN430" s="533"/>
      <c r="AO430" s="533"/>
      <c r="AP430" s="533"/>
      <c r="AQ430" s="533"/>
      <c r="AR430" s="533"/>
      <c r="AS430" s="533"/>
      <c r="AT430" s="533"/>
      <c r="AU430" s="533"/>
      <c r="AV430" s="533"/>
      <c r="AW430" s="533"/>
      <c r="AX430" s="534"/>
    </row>
    <row r="431" spans="1:50" ht="19.5" customHeight="1" x14ac:dyDescent="0.15">
      <c r="A431" s="429" t="s">
        <v>23</v>
      </c>
      <c r="B431" s="430"/>
      <c r="C431" s="430"/>
      <c r="D431" s="430"/>
      <c r="E431" s="430"/>
      <c r="F431" s="431"/>
      <c r="G431" s="438"/>
      <c r="H431" s="439"/>
      <c r="I431" s="439"/>
      <c r="J431" s="439"/>
      <c r="K431" s="439"/>
      <c r="L431" s="439"/>
      <c r="M431" s="439"/>
      <c r="N431" s="439"/>
      <c r="O431" s="440"/>
      <c r="P431" s="441" t="s">
        <v>276</v>
      </c>
      <c r="Q431" s="442"/>
      <c r="R431" s="442"/>
      <c r="S431" s="442"/>
      <c r="T431" s="442"/>
      <c r="U431" s="442"/>
      <c r="V431" s="443"/>
      <c r="W431" s="441" t="s">
        <v>277</v>
      </c>
      <c r="X431" s="442"/>
      <c r="Y431" s="442"/>
      <c r="Z431" s="442"/>
      <c r="AA431" s="442"/>
      <c r="AB431" s="442"/>
      <c r="AC431" s="443"/>
      <c r="AD431" s="441" t="s">
        <v>278</v>
      </c>
      <c r="AE431" s="442"/>
      <c r="AF431" s="442"/>
      <c r="AG431" s="442"/>
      <c r="AH431" s="442"/>
      <c r="AI431" s="442"/>
      <c r="AJ431" s="443"/>
      <c r="AK431" s="441" t="s">
        <v>279</v>
      </c>
      <c r="AL431" s="442"/>
      <c r="AM431" s="442"/>
      <c r="AN431" s="442"/>
      <c r="AO431" s="442"/>
      <c r="AP431" s="442"/>
      <c r="AQ431" s="443"/>
      <c r="AR431" s="441" t="s">
        <v>280</v>
      </c>
      <c r="AS431" s="442"/>
      <c r="AT431" s="442"/>
      <c r="AU431" s="442"/>
      <c r="AV431" s="442"/>
      <c r="AW431" s="442"/>
      <c r="AX431" s="488"/>
    </row>
    <row r="432" spans="1:50" ht="19.5" customHeight="1" x14ac:dyDescent="0.15">
      <c r="A432" s="432"/>
      <c r="B432" s="433"/>
      <c r="C432" s="433"/>
      <c r="D432" s="433"/>
      <c r="E432" s="433"/>
      <c r="F432" s="434"/>
      <c r="G432" s="489" t="s">
        <v>29</v>
      </c>
      <c r="H432" s="490"/>
      <c r="I432" s="495" t="s">
        <v>30</v>
      </c>
      <c r="J432" s="496"/>
      <c r="K432" s="496"/>
      <c r="L432" s="496"/>
      <c r="M432" s="496"/>
      <c r="N432" s="496"/>
      <c r="O432" s="497"/>
      <c r="P432" s="498">
        <v>0.8</v>
      </c>
      <c r="Q432" s="499"/>
      <c r="R432" s="499"/>
      <c r="S432" s="499"/>
      <c r="T432" s="499"/>
      <c r="U432" s="499"/>
      <c r="V432" s="500"/>
      <c r="W432" s="498">
        <v>0.8</v>
      </c>
      <c r="X432" s="499"/>
      <c r="Y432" s="499"/>
      <c r="Z432" s="499"/>
      <c r="AA432" s="499"/>
      <c r="AB432" s="499"/>
      <c r="AC432" s="500"/>
      <c r="AD432" s="498">
        <v>0.6</v>
      </c>
      <c r="AE432" s="499"/>
      <c r="AF432" s="499"/>
      <c r="AG432" s="499"/>
      <c r="AH432" s="499"/>
      <c r="AI432" s="499"/>
      <c r="AJ432" s="500"/>
      <c r="AK432" s="498">
        <v>0.1</v>
      </c>
      <c r="AL432" s="499"/>
      <c r="AM432" s="499"/>
      <c r="AN432" s="499"/>
      <c r="AO432" s="499"/>
      <c r="AP432" s="499"/>
      <c r="AQ432" s="500"/>
      <c r="AR432" s="498"/>
      <c r="AS432" s="499"/>
      <c r="AT432" s="499"/>
      <c r="AU432" s="499"/>
      <c r="AV432" s="499"/>
      <c r="AW432" s="499"/>
      <c r="AX432" s="501"/>
    </row>
    <row r="433" spans="1:50" ht="19.5" customHeight="1" x14ac:dyDescent="0.15">
      <c r="A433" s="432"/>
      <c r="B433" s="433"/>
      <c r="C433" s="433"/>
      <c r="D433" s="433"/>
      <c r="E433" s="433"/>
      <c r="F433" s="434"/>
      <c r="G433" s="491"/>
      <c r="H433" s="492"/>
      <c r="I433" s="467" t="s">
        <v>31</v>
      </c>
      <c r="J433" s="468"/>
      <c r="K433" s="468"/>
      <c r="L433" s="468"/>
      <c r="M433" s="468"/>
      <c r="N433" s="468"/>
      <c r="O433" s="469"/>
      <c r="P433" s="444" t="s">
        <v>3367</v>
      </c>
      <c r="Q433" s="445"/>
      <c r="R433" s="445"/>
      <c r="S433" s="445"/>
      <c r="T433" s="445"/>
      <c r="U433" s="445"/>
      <c r="V433" s="470"/>
      <c r="W433" s="444" t="s">
        <v>3367</v>
      </c>
      <c r="X433" s="445"/>
      <c r="Y433" s="445"/>
      <c r="Z433" s="445"/>
      <c r="AA433" s="445"/>
      <c r="AB433" s="445"/>
      <c r="AC433" s="470"/>
      <c r="AD433" s="444" t="s">
        <v>3367</v>
      </c>
      <c r="AE433" s="445"/>
      <c r="AF433" s="445"/>
      <c r="AG433" s="445"/>
      <c r="AH433" s="445"/>
      <c r="AI433" s="445"/>
      <c r="AJ433" s="470"/>
      <c r="AK433" s="444" t="s">
        <v>3367</v>
      </c>
      <c r="AL433" s="445"/>
      <c r="AM433" s="445"/>
      <c r="AN433" s="445"/>
      <c r="AO433" s="445"/>
      <c r="AP433" s="445"/>
      <c r="AQ433" s="470"/>
      <c r="AR433" s="464"/>
      <c r="AS433" s="465"/>
      <c r="AT433" s="465"/>
      <c r="AU433" s="465"/>
      <c r="AV433" s="465"/>
      <c r="AW433" s="465"/>
      <c r="AX433" s="466"/>
    </row>
    <row r="434" spans="1:50" ht="19.5" customHeight="1" x14ac:dyDescent="0.15">
      <c r="A434" s="432"/>
      <c r="B434" s="433"/>
      <c r="C434" s="433"/>
      <c r="D434" s="433"/>
      <c r="E434" s="433"/>
      <c r="F434" s="434"/>
      <c r="G434" s="491"/>
      <c r="H434" s="492"/>
      <c r="I434" s="467" t="s">
        <v>32</v>
      </c>
      <c r="J434" s="468"/>
      <c r="K434" s="468"/>
      <c r="L434" s="468"/>
      <c r="M434" s="468"/>
      <c r="N434" s="468"/>
      <c r="O434" s="469"/>
      <c r="P434" s="444" t="s">
        <v>3367</v>
      </c>
      <c r="Q434" s="445"/>
      <c r="R434" s="445"/>
      <c r="S434" s="445"/>
      <c r="T434" s="445"/>
      <c r="U434" s="445"/>
      <c r="V434" s="470"/>
      <c r="W434" s="444" t="s">
        <v>3367</v>
      </c>
      <c r="X434" s="445"/>
      <c r="Y434" s="445"/>
      <c r="Z434" s="445"/>
      <c r="AA434" s="445"/>
      <c r="AB434" s="445"/>
      <c r="AC434" s="470"/>
      <c r="AD434" s="444" t="s">
        <v>3367</v>
      </c>
      <c r="AE434" s="445"/>
      <c r="AF434" s="445"/>
      <c r="AG434" s="445"/>
      <c r="AH434" s="445"/>
      <c r="AI434" s="445"/>
      <c r="AJ434" s="470"/>
      <c r="AK434" s="444" t="s">
        <v>3367</v>
      </c>
      <c r="AL434" s="445"/>
      <c r="AM434" s="445"/>
      <c r="AN434" s="445"/>
      <c r="AO434" s="445"/>
      <c r="AP434" s="445"/>
      <c r="AQ434" s="470"/>
      <c r="AR434" s="444"/>
      <c r="AS434" s="445"/>
      <c r="AT434" s="445"/>
      <c r="AU434" s="445"/>
      <c r="AV434" s="445"/>
      <c r="AW434" s="445"/>
      <c r="AX434" s="446"/>
    </row>
    <row r="435" spans="1:50" ht="19.5" customHeight="1" x14ac:dyDescent="0.15">
      <c r="A435" s="432"/>
      <c r="B435" s="433"/>
      <c r="C435" s="433"/>
      <c r="D435" s="433"/>
      <c r="E435" s="433"/>
      <c r="F435" s="434"/>
      <c r="G435" s="491"/>
      <c r="H435" s="492"/>
      <c r="I435" s="467" t="s">
        <v>33</v>
      </c>
      <c r="J435" s="468"/>
      <c r="K435" s="468"/>
      <c r="L435" s="468"/>
      <c r="M435" s="468"/>
      <c r="N435" s="468"/>
      <c r="O435" s="469"/>
      <c r="P435" s="444" t="s">
        <v>3367</v>
      </c>
      <c r="Q435" s="445"/>
      <c r="R435" s="445"/>
      <c r="S435" s="445"/>
      <c r="T435" s="445"/>
      <c r="U435" s="445"/>
      <c r="V435" s="470"/>
      <c r="W435" s="444" t="s">
        <v>3367</v>
      </c>
      <c r="X435" s="445"/>
      <c r="Y435" s="445"/>
      <c r="Z435" s="445"/>
      <c r="AA435" s="445"/>
      <c r="AB435" s="445"/>
      <c r="AC435" s="470"/>
      <c r="AD435" s="444" t="s">
        <v>3367</v>
      </c>
      <c r="AE435" s="445"/>
      <c r="AF435" s="445"/>
      <c r="AG435" s="445"/>
      <c r="AH435" s="445"/>
      <c r="AI435" s="445"/>
      <c r="AJ435" s="470"/>
      <c r="AK435" s="444" t="s">
        <v>3367</v>
      </c>
      <c r="AL435" s="445"/>
      <c r="AM435" s="445"/>
      <c r="AN435" s="445"/>
      <c r="AO435" s="445"/>
      <c r="AP435" s="445"/>
      <c r="AQ435" s="470"/>
      <c r="AR435" s="464"/>
      <c r="AS435" s="465"/>
      <c r="AT435" s="465"/>
      <c r="AU435" s="465"/>
      <c r="AV435" s="465"/>
      <c r="AW435" s="465"/>
      <c r="AX435" s="466"/>
    </row>
    <row r="436" spans="1:50" ht="19.5" customHeight="1" x14ac:dyDescent="0.15">
      <c r="A436" s="432"/>
      <c r="B436" s="433"/>
      <c r="C436" s="433"/>
      <c r="D436" s="433"/>
      <c r="E436" s="433"/>
      <c r="F436" s="434"/>
      <c r="G436" s="491"/>
      <c r="H436" s="492"/>
      <c r="I436" s="467" t="s">
        <v>34</v>
      </c>
      <c r="J436" s="468"/>
      <c r="K436" s="468"/>
      <c r="L436" s="468"/>
      <c r="M436" s="468"/>
      <c r="N436" s="468"/>
      <c r="O436" s="469"/>
      <c r="P436" s="444" t="s">
        <v>3367</v>
      </c>
      <c r="Q436" s="445"/>
      <c r="R436" s="445"/>
      <c r="S436" s="445"/>
      <c r="T436" s="445"/>
      <c r="U436" s="445"/>
      <c r="V436" s="470"/>
      <c r="W436" s="444" t="s">
        <v>3367</v>
      </c>
      <c r="X436" s="445"/>
      <c r="Y436" s="445"/>
      <c r="Z436" s="445"/>
      <c r="AA436" s="445"/>
      <c r="AB436" s="445"/>
      <c r="AC436" s="470"/>
      <c r="AD436" s="444" t="s">
        <v>3367</v>
      </c>
      <c r="AE436" s="445"/>
      <c r="AF436" s="445"/>
      <c r="AG436" s="445"/>
      <c r="AH436" s="445"/>
      <c r="AI436" s="445"/>
      <c r="AJ436" s="470"/>
      <c r="AK436" s="444" t="s">
        <v>3367</v>
      </c>
      <c r="AL436" s="445"/>
      <c r="AM436" s="445"/>
      <c r="AN436" s="445"/>
      <c r="AO436" s="445"/>
      <c r="AP436" s="445"/>
      <c r="AQ436" s="470"/>
      <c r="AR436" s="464"/>
      <c r="AS436" s="465"/>
      <c r="AT436" s="465"/>
      <c r="AU436" s="465"/>
      <c r="AV436" s="465"/>
      <c r="AW436" s="465"/>
      <c r="AX436" s="466"/>
    </row>
    <row r="437" spans="1:50" ht="19.5" customHeight="1" x14ac:dyDescent="0.15">
      <c r="A437" s="432"/>
      <c r="B437" s="433"/>
      <c r="C437" s="433"/>
      <c r="D437" s="433"/>
      <c r="E437" s="433"/>
      <c r="F437" s="434"/>
      <c r="G437" s="493"/>
      <c r="H437" s="494"/>
      <c r="I437" s="502" t="s">
        <v>35</v>
      </c>
      <c r="J437" s="503"/>
      <c r="K437" s="503"/>
      <c r="L437" s="503"/>
      <c r="M437" s="503"/>
      <c r="N437" s="503"/>
      <c r="O437" s="504"/>
      <c r="P437" s="498">
        <v>0.8</v>
      </c>
      <c r="Q437" s="499"/>
      <c r="R437" s="499"/>
      <c r="S437" s="499"/>
      <c r="T437" s="499"/>
      <c r="U437" s="499"/>
      <c r="V437" s="500"/>
      <c r="W437" s="498">
        <v>0.8</v>
      </c>
      <c r="X437" s="499"/>
      <c r="Y437" s="499"/>
      <c r="Z437" s="499"/>
      <c r="AA437" s="499"/>
      <c r="AB437" s="499"/>
      <c r="AC437" s="500"/>
      <c r="AD437" s="498">
        <v>0.6</v>
      </c>
      <c r="AE437" s="499"/>
      <c r="AF437" s="499"/>
      <c r="AG437" s="499"/>
      <c r="AH437" s="499"/>
      <c r="AI437" s="499"/>
      <c r="AJ437" s="500"/>
      <c r="AK437" s="498">
        <v>0.1</v>
      </c>
      <c r="AL437" s="499"/>
      <c r="AM437" s="499"/>
      <c r="AN437" s="499"/>
      <c r="AO437" s="499"/>
      <c r="AP437" s="499"/>
      <c r="AQ437" s="500"/>
      <c r="AR437" s="505"/>
      <c r="AS437" s="506"/>
      <c r="AT437" s="506"/>
      <c r="AU437" s="506"/>
      <c r="AV437" s="506"/>
      <c r="AW437" s="506"/>
      <c r="AX437" s="508"/>
    </row>
    <row r="438" spans="1:50" ht="19.5" customHeight="1" x14ac:dyDescent="0.15">
      <c r="A438" s="432"/>
      <c r="B438" s="433"/>
      <c r="C438" s="433"/>
      <c r="D438" s="433"/>
      <c r="E438" s="433"/>
      <c r="F438" s="434"/>
      <c r="G438" s="471" t="s">
        <v>36</v>
      </c>
      <c r="H438" s="472"/>
      <c r="I438" s="472"/>
      <c r="J438" s="472"/>
      <c r="K438" s="472"/>
      <c r="L438" s="472"/>
      <c r="M438" s="472"/>
      <c r="N438" s="472"/>
      <c r="O438" s="473"/>
      <c r="P438" s="474">
        <v>0.1</v>
      </c>
      <c r="Q438" s="475"/>
      <c r="R438" s="475"/>
      <c r="S438" s="475"/>
      <c r="T438" s="475"/>
      <c r="U438" s="475"/>
      <c r="V438" s="476"/>
      <c r="W438" s="474">
        <v>0.1</v>
      </c>
      <c r="X438" s="475"/>
      <c r="Y438" s="475"/>
      <c r="Z438" s="475"/>
      <c r="AA438" s="475"/>
      <c r="AB438" s="475"/>
      <c r="AC438" s="476"/>
      <c r="AD438" s="474">
        <v>0</v>
      </c>
      <c r="AE438" s="475"/>
      <c r="AF438" s="475"/>
      <c r="AG438" s="475"/>
      <c r="AH438" s="475"/>
      <c r="AI438" s="475"/>
      <c r="AJ438" s="476"/>
      <c r="AK438" s="477"/>
      <c r="AL438" s="478"/>
      <c r="AM438" s="478"/>
      <c r="AN438" s="478"/>
      <c r="AO438" s="478"/>
      <c r="AP438" s="478"/>
      <c r="AQ438" s="479"/>
      <c r="AR438" s="477"/>
      <c r="AS438" s="478"/>
      <c r="AT438" s="478"/>
      <c r="AU438" s="478"/>
      <c r="AV438" s="478"/>
      <c r="AW438" s="478"/>
      <c r="AX438" s="480"/>
    </row>
    <row r="439" spans="1:50" ht="19.5" customHeight="1" x14ac:dyDescent="0.15">
      <c r="A439" s="435"/>
      <c r="B439" s="436"/>
      <c r="C439" s="436"/>
      <c r="D439" s="436"/>
      <c r="E439" s="436"/>
      <c r="F439" s="437"/>
      <c r="G439" s="471" t="s">
        <v>37</v>
      </c>
      <c r="H439" s="472"/>
      <c r="I439" s="472"/>
      <c r="J439" s="472"/>
      <c r="K439" s="472"/>
      <c r="L439" s="472"/>
      <c r="M439" s="472"/>
      <c r="N439" s="472"/>
      <c r="O439" s="473"/>
      <c r="P439" s="474">
        <v>8.3000000000000007</v>
      </c>
      <c r="Q439" s="475"/>
      <c r="R439" s="475"/>
      <c r="S439" s="475"/>
      <c r="T439" s="475"/>
      <c r="U439" s="475"/>
      <c r="V439" s="476"/>
      <c r="W439" s="474">
        <v>14.5</v>
      </c>
      <c r="X439" s="475"/>
      <c r="Y439" s="475"/>
      <c r="Z439" s="475"/>
      <c r="AA439" s="475"/>
      <c r="AB439" s="475"/>
      <c r="AC439" s="476"/>
      <c r="AD439" s="474">
        <v>0</v>
      </c>
      <c r="AE439" s="475"/>
      <c r="AF439" s="475"/>
      <c r="AG439" s="475"/>
      <c r="AH439" s="475"/>
      <c r="AI439" s="475"/>
      <c r="AJ439" s="476"/>
      <c r="AK439" s="477"/>
      <c r="AL439" s="478"/>
      <c r="AM439" s="478"/>
      <c r="AN439" s="478"/>
      <c r="AO439" s="478"/>
      <c r="AP439" s="478"/>
      <c r="AQ439" s="479"/>
      <c r="AR439" s="477"/>
      <c r="AS439" s="478"/>
      <c r="AT439" s="478"/>
      <c r="AU439" s="478"/>
      <c r="AV439" s="478"/>
      <c r="AW439" s="478"/>
      <c r="AX439" s="480"/>
    </row>
    <row r="440" spans="1:50" ht="19.5" customHeight="1" x14ac:dyDescent="0.15">
      <c r="A440" s="447" t="s">
        <v>90</v>
      </c>
      <c r="B440" s="448"/>
      <c r="C440" s="453" t="s">
        <v>91</v>
      </c>
      <c r="D440" s="454"/>
      <c r="E440" s="454"/>
      <c r="F440" s="454"/>
      <c r="G440" s="454"/>
      <c r="H440" s="454"/>
      <c r="I440" s="454"/>
      <c r="J440" s="454"/>
      <c r="K440" s="455"/>
      <c r="L440" s="456" t="s">
        <v>92</v>
      </c>
      <c r="M440" s="457"/>
      <c r="N440" s="457"/>
      <c r="O440" s="457"/>
      <c r="P440" s="457"/>
      <c r="Q440" s="458"/>
      <c r="R440" s="459" t="s">
        <v>280</v>
      </c>
      <c r="S440" s="454"/>
      <c r="T440" s="454"/>
      <c r="U440" s="454"/>
      <c r="V440" s="454"/>
      <c r="W440" s="455"/>
      <c r="X440" s="459" t="s">
        <v>93</v>
      </c>
      <c r="Y440" s="454"/>
      <c r="Z440" s="454"/>
      <c r="AA440" s="454"/>
      <c r="AB440" s="454"/>
      <c r="AC440" s="454"/>
      <c r="AD440" s="454"/>
      <c r="AE440" s="454"/>
      <c r="AF440" s="454"/>
      <c r="AG440" s="454"/>
      <c r="AH440" s="454"/>
      <c r="AI440" s="454"/>
      <c r="AJ440" s="454"/>
      <c r="AK440" s="454"/>
      <c r="AL440" s="454"/>
      <c r="AM440" s="454"/>
      <c r="AN440" s="454"/>
      <c r="AO440" s="454"/>
      <c r="AP440" s="454"/>
      <c r="AQ440" s="454"/>
      <c r="AR440" s="454"/>
      <c r="AS440" s="454"/>
      <c r="AT440" s="454"/>
      <c r="AU440" s="454"/>
      <c r="AV440" s="454"/>
      <c r="AW440" s="454"/>
      <c r="AX440" s="460"/>
    </row>
    <row r="441" spans="1:50" ht="19.5" customHeight="1" x14ac:dyDescent="0.15">
      <c r="A441" s="449"/>
      <c r="B441" s="450"/>
      <c r="C441" s="4141" t="s">
        <v>300</v>
      </c>
      <c r="D441" s="4147"/>
      <c r="E441" s="4147"/>
      <c r="F441" s="4147"/>
      <c r="G441" s="4147"/>
      <c r="H441" s="4147"/>
      <c r="I441" s="4147"/>
      <c r="J441" s="4147"/>
      <c r="K441" s="4148"/>
      <c r="L441" s="481">
        <v>0.1</v>
      </c>
      <c r="M441" s="462"/>
      <c r="N441" s="462"/>
      <c r="O441" s="462"/>
      <c r="P441" s="462"/>
      <c r="Q441" s="463"/>
      <c r="R441" s="481"/>
      <c r="S441" s="462"/>
      <c r="T441" s="462"/>
      <c r="U441" s="462"/>
      <c r="V441" s="462"/>
      <c r="W441" s="463"/>
      <c r="X441" s="482"/>
      <c r="Y441" s="483"/>
      <c r="Z441" s="483"/>
      <c r="AA441" s="483"/>
      <c r="AB441" s="483"/>
      <c r="AC441" s="483"/>
      <c r="AD441" s="483"/>
      <c r="AE441" s="483"/>
      <c r="AF441" s="483"/>
      <c r="AG441" s="483"/>
      <c r="AH441" s="483"/>
      <c r="AI441" s="483"/>
      <c r="AJ441" s="483"/>
      <c r="AK441" s="483"/>
      <c r="AL441" s="483"/>
      <c r="AM441" s="483"/>
      <c r="AN441" s="483"/>
      <c r="AO441" s="483"/>
      <c r="AP441" s="483"/>
      <c r="AQ441" s="483"/>
      <c r="AR441" s="483"/>
      <c r="AS441" s="483"/>
      <c r="AT441" s="483"/>
      <c r="AU441" s="483"/>
      <c r="AV441" s="483"/>
      <c r="AW441" s="483"/>
      <c r="AX441" s="484"/>
    </row>
    <row r="442" spans="1:50" ht="19.5" customHeight="1" x14ac:dyDescent="0.15">
      <c r="A442" s="449"/>
      <c r="B442" s="450"/>
      <c r="C442" s="4144"/>
      <c r="D442" s="4145"/>
      <c r="E442" s="4145"/>
      <c r="F442" s="4145"/>
      <c r="G442" s="4145"/>
      <c r="H442" s="4145"/>
      <c r="I442" s="4145"/>
      <c r="J442" s="4145"/>
      <c r="K442" s="4146"/>
      <c r="L442" s="421"/>
      <c r="M442" s="410"/>
      <c r="N442" s="410"/>
      <c r="O442" s="410"/>
      <c r="P442" s="410"/>
      <c r="Q442" s="411"/>
      <c r="R442" s="421"/>
      <c r="S442" s="410"/>
      <c r="T442" s="410"/>
      <c r="U442" s="410"/>
      <c r="V442" s="410"/>
      <c r="W442" s="411"/>
      <c r="X442" s="422"/>
      <c r="Y442" s="423"/>
      <c r="Z442" s="423"/>
      <c r="AA442" s="423"/>
      <c r="AB442" s="423"/>
      <c r="AC442" s="423"/>
      <c r="AD442" s="423"/>
      <c r="AE442" s="423"/>
      <c r="AF442" s="423"/>
      <c r="AG442" s="423"/>
      <c r="AH442" s="423"/>
      <c r="AI442" s="423"/>
      <c r="AJ442" s="423"/>
      <c r="AK442" s="423"/>
      <c r="AL442" s="423"/>
      <c r="AM442" s="423"/>
      <c r="AN442" s="423"/>
      <c r="AO442" s="423"/>
      <c r="AP442" s="423"/>
      <c r="AQ442" s="423"/>
      <c r="AR442" s="423"/>
      <c r="AS442" s="423"/>
      <c r="AT442" s="423"/>
      <c r="AU442" s="423"/>
      <c r="AV442" s="423"/>
      <c r="AW442" s="423"/>
      <c r="AX442" s="424"/>
    </row>
    <row r="443" spans="1:50" ht="19.5" customHeight="1" x14ac:dyDescent="0.15">
      <c r="A443" s="449"/>
      <c r="B443" s="450"/>
      <c r="C443" s="4088"/>
      <c r="D443" s="4089"/>
      <c r="E443" s="4089"/>
      <c r="F443" s="4089"/>
      <c r="G443" s="4089"/>
      <c r="H443" s="4089"/>
      <c r="I443" s="4089"/>
      <c r="J443" s="4089"/>
      <c r="K443" s="4090"/>
      <c r="L443" s="421"/>
      <c r="M443" s="410"/>
      <c r="N443" s="410"/>
      <c r="O443" s="410"/>
      <c r="P443" s="410"/>
      <c r="Q443" s="411"/>
      <c r="R443" s="421"/>
      <c r="S443" s="410"/>
      <c r="T443" s="410"/>
      <c r="U443" s="410"/>
      <c r="V443" s="410"/>
      <c r="W443" s="411"/>
      <c r="X443" s="422"/>
      <c r="Y443" s="423"/>
      <c r="Z443" s="423"/>
      <c r="AA443" s="423"/>
      <c r="AB443" s="423"/>
      <c r="AC443" s="423"/>
      <c r="AD443" s="423"/>
      <c r="AE443" s="423"/>
      <c r="AF443" s="423"/>
      <c r="AG443" s="423"/>
      <c r="AH443" s="423"/>
      <c r="AI443" s="423"/>
      <c r="AJ443" s="423"/>
      <c r="AK443" s="423"/>
      <c r="AL443" s="423"/>
      <c r="AM443" s="423"/>
      <c r="AN443" s="423"/>
      <c r="AO443" s="423"/>
      <c r="AP443" s="423"/>
      <c r="AQ443" s="423"/>
      <c r="AR443" s="423"/>
      <c r="AS443" s="423"/>
      <c r="AT443" s="423"/>
      <c r="AU443" s="423"/>
      <c r="AV443" s="423"/>
      <c r="AW443" s="423"/>
      <c r="AX443" s="424"/>
    </row>
    <row r="444" spans="1:50" ht="19.5" customHeight="1" x14ac:dyDescent="0.15">
      <c r="A444" s="449"/>
      <c r="B444" s="450"/>
      <c r="C444" s="4094"/>
      <c r="D444" s="4095"/>
      <c r="E444" s="4095"/>
      <c r="F444" s="4095"/>
      <c r="G444" s="4095"/>
      <c r="H444" s="4095"/>
      <c r="I444" s="4095"/>
      <c r="J444" s="4095"/>
      <c r="K444" s="4096"/>
      <c r="L444" s="421"/>
      <c r="M444" s="410"/>
      <c r="N444" s="410"/>
      <c r="O444" s="410"/>
      <c r="P444" s="410"/>
      <c r="Q444" s="411"/>
      <c r="R444" s="421"/>
      <c r="S444" s="410"/>
      <c r="T444" s="410"/>
      <c r="U444" s="410"/>
      <c r="V444" s="410"/>
      <c r="W444" s="411"/>
      <c r="X444" s="422"/>
      <c r="Y444" s="423"/>
      <c r="Z444" s="423"/>
      <c r="AA444" s="423"/>
      <c r="AB444" s="423"/>
      <c r="AC444" s="423"/>
      <c r="AD444" s="423"/>
      <c r="AE444" s="423"/>
      <c r="AF444" s="423"/>
      <c r="AG444" s="423"/>
      <c r="AH444" s="423"/>
      <c r="AI444" s="423"/>
      <c r="AJ444" s="423"/>
      <c r="AK444" s="423"/>
      <c r="AL444" s="423"/>
      <c r="AM444" s="423"/>
      <c r="AN444" s="423"/>
      <c r="AO444" s="423"/>
      <c r="AP444" s="423"/>
      <c r="AQ444" s="423"/>
      <c r="AR444" s="423"/>
      <c r="AS444" s="423"/>
      <c r="AT444" s="423"/>
      <c r="AU444" s="423"/>
      <c r="AV444" s="423"/>
      <c r="AW444" s="423"/>
      <c r="AX444" s="424"/>
    </row>
    <row r="445" spans="1:50" ht="19.5" customHeight="1" x14ac:dyDescent="0.15">
      <c r="A445" s="449"/>
      <c r="B445" s="450"/>
      <c r="C445" s="4088"/>
      <c r="D445" s="4089"/>
      <c r="E445" s="4089"/>
      <c r="F445" s="4089"/>
      <c r="G445" s="4089"/>
      <c r="H445" s="4089"/>
      <c r="I445" s="4089"/>
      <c r="J445" s="4089"/>
      <c r="K445" s="4090"/>
      <c r="L445" s="421"/>
      <c r="M445" s="410"/>
      <c r="N445" s="410"/>
      <c r="O445" s="410"/>
      <c r="P445" s="410"/>
      <c r="Q445" s="411"/>
      <c r="R445" s="421"/>
      <c r="S445" s="410"/>
      <c r="T445" s="410"/>
      <c r="U445" s="410"/>
      <c r="V445" s="410"/>
      <c r="W445" s="411"/>
      <c r="X445" s="422"/>
      <c r="Y445" s="423"/>
      <c r="Z445" s="423"/>
      <c r="AA445" s="423"/>
      <c r="AB445" s="423"/>
      <c r="AC445" s="423"/>
      <c r="AD445" s="423"/>
      <c r="AE445" s="423"/>
      <c r="AF445" s="423"/>
      <c r="AG445" s="423"/>
      <c r="AH445" s="423"/>
      <c r="AI445" s="423"/>
      <c r="AJ445" s="423"/>
      <c r="AK445" s="423"/>
      <c r="AL445" s="423"/>
      <c r="AM445" s="423"/>
      <c r="AN445" s="423"/>
      <c r="AO445" s="423"/>
      <c r="AP445" s="423"/>
      <c r="AQ445" s="423"/>
      <c r="AR445" s="423"/>
      <c r="AS445" s="423"/>
      <c r="AT445" s="423"/>
      <c r="AU445" s="423"/>
      <c r="AV445" s="423"/>
      <c r="AW445" s="423"/>
      <c r="AX445" s="424"/>
    </row>
    <row r="446" spans="1:50" ht="19.5" customHeight="1" x14ac:dyDescent="0.15">
      <c r="A446" s="449"/>
      <c r="B446" s="450"/>
      <c r="C446" s="4094"/>
      <c r="D446" s="4095"/>
      <c r="E446" s="4095"/>
      <c r="F446" s="4095"/>
      <c r="G446" s="4095"/>
      <c r="H446" s="4095"/>
      <c r="I446" s="4095"/>
      <c r="J446" s="4095"/>
      <c r="K446" s="4096"/>
      <c r="L446" s="428"/>
      <c r="M446" s="426"/>
      <c r="N446" s="426"/>
      <c r="O446" s="426"/>
      <c r="P446" s="426"/>
      <c r="Q446" s="427"/>
      <c r="R446" s="428"/>
      <c r="S446" s="426"/>
      <c r="T446" s="426"/>
      <c r="U446" s="426"/>
      <c r="V446" s="426"/>
      <c r="W446" s="427"/>
      <c r="X446" s="422"/>
      <c r="Y446" s="423"/>
      <c r="Z446" s="423"/>
      <c r="AA446" s="423"/>
      <c r="AB446" s="423"/>
      <c r="AC446" s="423"/>
      <c r="AD446" s="423"/>
      <c r="AE446" s="423"/>
      <c r="AF446" s="423"/>
      <c r="AG446" s="423"/>
      <c r="AH446" s="423"/>
      <c r="AI446" s="423"/>
      <c r="AJ446" s="423"/>
      <c r="AK446" s="423"/>
      <c r="AL446" s="423"/>
      <c r="AM446" s="423"/>
      <c r="AN446" s="423"/>
      <c r="AO446" s="423"/>
      <c r="AP446" s="423"/>
      <c r="AQ446" s="423"/>
      <c r="AR446" s="423"/>
      <c r="AS446" s="423"/>
      <c r="AT446" s="423"/>
      <c r="AU446" s="423"/>
      <c r="AV446" s="423"/>
      <c r="AW446" s="423"/>
      <c r="AX446" s="424"/>
    </row>
    <row r="447" spans="1:50" ht="19.5" customHeight="1" thickBot="1" x14ac:dyDescent="0.2">
      <c r="A447" s="451"/>
      <c r="B447" s="452"/>
      <c r="C447" s="412" t="s">
        <v>35</v>
      </c>
      <c r="D447" s="413"/>
      <c r="E447" s="413"/>
      <c r="F447" s="413"/>
      <c r="G447" s="413"/>
      <c r="H447" s="413"/>
      <c r="I447" s="413"/>
      <c r="J447" s="413"/>
      <c r="K447" s="414"/>
      <c r="L447" s="415">
        <v>0.1</v>
      </c>
      <c r="M447" s="416"/>
      <c r="N447" s="416"/>
      <c r="O447" s="416"/>
      <c r="P447" s="416"/>
      <c r="Q447" s="417"/>
      <c r="R447" s="415"/>
      <c r="S447" s="416"/>
      <c r="T447" s="416"/>
      <c r="U447" s="416"/>
      <c r="V447" s="416"/>
      <c r="W447" s="417"/>
      <c r="X447" s="418"/>
      <c r="Y447" s="419"/>
      <c r="Z447" s="419"/>
      <c r="AA447" s="419"/>
      <c r="AB447" s="419"/>
      <c r="AC447" s="419"/>
      <c r="AD447" s="419"/>
      <c r="AE447" s="419"/>
      <c r="AF447" s="419"/>
      <c r="AG447" s="419"/>
      <c r="AH447" s="419"/>
      <c r="AI447" s="419"/>
      <c r="AJ447" s="419"/>
      <c r="AK447" s="419"/>
      <c r="AL447" s="419"/>
      <c r="AM447" s="419"/>
      <c r="AN447" s="419"/>
      <c r="AO447" s="419"/>
      <c r="AP447" s="419"/>
      <c r="AQ447" s="419"/>
      <c r="AR447" s="419"/>
      <c r="AS447" s="419"/>
      <c r="AT447" s="419"/>
      <c r="AU447" s="419"/>
      <c r="AV447" s="419"/>
      <c r="AW447" s="419"/>
      <c r="AX447" s="420"/>
    </row>
    <row r="449" spans="1:50" s="33" customFormat="1" ht="20.25" customHeight="1" thickBot="1" x14ac:dyDescent="0.2">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c r="AD449" s="49"/>
      <c r="AE449" s="49"/>
      <c r="AF449" s="49"/>
      <c r="AG449" s="49"/>
      <c r="AH449" s="49"/>
      <c r="AI449" s="49"/>
      <c r="AJ449" s="49"/>
      <c r="AK449" s="49"/>
      <c r="AL449" s="49"/>
      <c r="AM449" s="49"/>
      <c r="AN449" s="49"/>
      <c r="AO449" s="49"/>
      <c r="AP449" s="49"/>
      <c r="AQ449" s="574" t="s">
        <v>264</v>
      </c>
      <c r="AR449" s="574"/>
      <c r="AS449" s="574"/>
      <c r="AT449" s="574"/>
      <c r="AU449" s="574"/>
      <c r="AV449" s="574"/>
      <c r="AW449" s="574"/>
      <c r="AX449" s="574"/>
    </row>
    <row r="450" spans="1:50" ht="26.25" customHeight="1" x14ac:dyDescent="0.15">
      <c r="A450" s="511" t="s">
        <v>265</v>
      </c>
      <c r="B450" s="512"/>
      <c r="C450" s="512"/>
      <c r="D450" s="512"/>
      <c r="E450" s="512"/>
      <c r="F450" s="513"/>
      <c r="G450" s="667" t="s">
        <v>301</v>
      </c>
      <c r="H450" s="4273"/>
      <c r="I450" s="4273"/>
      <c r="J450" s="4273"/>
      <c r="K450" s="4273"/>
      <c r="L450" s="4273"/>
      <c r="M450" s="4273"/>
      <c r="N450" s="4273"/>
      <c r="O450" s="4273"/>
      <c r="P450" s="4273"/>
      <c r="Q450" s="4273"/>
      <c r="R450" s="4273"/>
      <c r="S450" s="4273"/>
      <c r="T450" s="4273"/>
      <c r="U450" s="4273"/>
      <c r="V450" s="4273"/>
      <c r="W450" s="4273"/>
      <c r="X450" s="4274"/>
      <c r="Y450" s="517" t="s">
        <v>3370</v>
      </c>
      <c r="Z450" s="518"/>
      <c r="AA450" s="518"/>
      <c r="AB450" s="518"/>
      <c r="AC450" s="518"/>
      <c r="AD450" s="519"/>
      <c r="AE450" s="520" t="s">
        <v>5</v>
      </c>
      <c r="AF450" s="521"/>
      <c r="AG450" s="521"/>
      <c r="AH450" s="521"/>
      <c r="AI450" s="521"/>
      <c r="AJ450" s="521"/>
      <c r="AK450" s="521"/>
      <c r="AL450" s="521"/>
      <c r="AM450" s="521"/>
      <c r="AN450" s="521"/>
      <c r="AO450" s="521"/>
      <c r="AP450" s="522"/>
      <c r="AQ450" s="523" t="s">
        <v>6</v>
      </c>
      <c r="AR450" s="524"/>
      <c r="AS450" s="524"/>
      <c r="AT450" s="524"/>
      <c r="AU450" s="524"/>
      <c r="AV450" s="524"/>
      <c r="AW450" s="524"/>
      <c r="AX450" s="525"/>
    </row>
    <row r="451" spans="1:50" ht="26.25" customHeight="1" x14ac:dyDescent="0.15">
      <c r="A451" s="550" t="s">
        <v>7</v>
      </c>
      <c r="B451" s="551"/>
      <c r="C451" s="551"/>
      <c r="D451" s="551"/>
      <c r="E451" s="551"/>
      <c r="F451" s="552"/>
      <c r="G451" s="4270" t="s">
        <v>302</v>
      </c>
      <c r="H451" s="4271"/>
      <c r="I451" s="4271"/>
      <c r="J451" s="4271"/>
      <c r="K451" s="4271"/>
      <c r="L451" s="4271"/>
      <c r="M451" s="4271"/>
      <c r="N451" s="4271"/>
      <c r="O451" s="4271"/>
      <c r="P451" s="4271"/>
      <c r="Q451" s="4271"/>
      <c r="R451" s="4271"/>
      <c r="S451" s="4271"/>
      <c r="T451" s="4271"/>
      <c r="U451" s="4271"/>
      <c r="V451" s="4271"/>
      <c r="W451" s="4271"/>
      <c r="X451" s="4272"/>
      <c r="Y451" s="556" t="s">
        <v>9</v>
      </c>
      <c r="Z451" s="557"/>
      <c r="AA451" s="557"/>
      <c r="AB451" s="557"/>
      <c r="AC451" s="557"/>
      <c r="AD451" s="558"/>
      <c r="AE451" s="559" t="s">
        <v>269</v>
      </c>
      <c r="AF451" s="560"/>
      <c r="AG451" s="560"/>
      <c r="AH451" s="560"/>
      <c r="AI451" s="560"/>
      <c r="AJ451" s="560"/>
      <c r="AK451" s="560"/>
      <c r="AL451" s="560"/>
      <c r="AM451" s="560"/>
      <c r="AN451" s="560"/>
      <c r="AO451" s="560"/>
      <c r="AP451" s="561"/>
      <c r="AQ451" s="562" t="s">
        <v>11</v>
      </c>
      <c r="AR451" s="563"/>
      <c r="AS451" s="563"/>
      <c r="AT451" s="563"/>
      <c r="AU451" s="563"/>
      <c r="AV451" s="563"/>
      <c r="AW451" s="563"/>
      <c r="AX451" s="564"/>
    </row>
    <row r="452" spans="1:50" ht="30" customHeight="1" x14ac:dyDescent="0.15">
      <c r="A452" s="565" t="s">
        <v>12</v>
      </c>
      <c r="B452" s="566"/>
      <c r="C452" s="566"/>
      <c r="D452" s="566"/>
      <c r="E452" s="566"/>
      <c r="F452" s="567"/>
      <c r="G452" s="4275" t="s">
        <v>13</v>
      </c>
      <c r="H452" s="4276"/>
      <c r="I452" s="4276"/>
      <c r="J452" s="4276"/>
      <c r="K452" s="4276"/>
      <c r="L452" s="4276"/>
      <c r="M452" s="4276"/>
      <c r="N452" s="4276"/>
      <c r="O452" s="4276"/>
      <c r="P452" s="4276"/>
      <c r="Q452" s="4276"/>
      <c r="R452" s="4276"/>
      <c r="S452" s="4276"/>
      <c r="T452" s="4276"/>
      <c r="U452" s="4276"/>
      <c r="V452" s="4276"/>
      <c r="W452" s="4276"/>
      <c r="X452" s="4277"/>
      <c r="Y452" s="571" t="s">
        <v>14</v>
      </c>
      <c r="Z452" s="572"/>
      <c r="AA452" s="572"/>
      <c r="AB452" s="572"/>
      <c r="AC452" s="572"/>
      <c r="AD452" s="573"/>
      <c r="AE452" s="485" t="s">
        <v>270</v>
      </c>
      <c r="AF452" s="486"/>
      <c r="AG452" s="486"/>
      <c r="AH452" s="486"/>
      <c r="AI452" s="486"/>
      <c r="AJ452" s="486"/>
      <c r="AK452" s="486"/>
      <c r="AL452" s="486"/>
      <c r="AM452" s="486"/>
      <c r="AN452" s="486"/>
      <c r="AO452" s="486"/>
      <c r="AP452" s="486"/>
      <c r="AQ452" s="486"/>
      <c r="AR452" s="486"/>
      <c r="AS452" s="486"/>
      <c r="AT452" s="486"/>
      <c r="AU452" s="486"/>
      <c r="AV452" s="486"/>
      <c r="AW452" s="486"/>
      <c r="AX452" s="487"/>
    </row>
    <row r="453" spans="1:50" ht="30" customHeight="1" x14ac:dyDescent="0.15">
      <c r="A453" s="535" t="s">
        <v>16</v>
      </c>
      <c r="B453" s="536"/>
      <c r="C453" s="536"/>
      <c r="D453" s="536"/>
      <c r="E453" s="536"/>
      <c r="F453" s="537"/>
      <c r="G453" s="4278" t="s">
        <v>271</v>
      </c>
      <c r="H453" s="4279"/>
      <c r="I453" s="4279"/>
      <c r="J453" s="4279"/>
      <c r="K453" s="4279"/>
      <c r="L453" s="4279"/>
      <c r="M453" s="4279"/>
      <c r="N453" s="4279"/>
      <c r="O453" s="4279"/>
      <c r="P453" s="4279"/>
      <c r="Q453" s="4279"/>
      <c r="R453" s="4279"/>
      <c r="S453" s="4279"/>
      <c r="T453" s="4279"/>
      <c r="U453" s="4279"/>
      <c r="V453" s="4279"/>
      <c r="W453" s="4279"/>
      <c r="X453" s="4280"/>
      <c r="Y453" s="541" t="s">
        <v>3369</v>
      </c>
      <c r="Z453" s="542"/>
      <c r="AA453" s="542"/>
      <c r="AB453" s="542"/>
      <c r="AC453" s="542"/>
      <c r="AD453" s="543"/>
      <c r="AE453" s="544" t="s">
        <v>3367</v>
      </c>
      <c r="AF453" s="545"/>
      <c r="AG453" s="545"/>
      <c r="AH453" s="545"/>
      <c r="AI453" s="545"/>
      <c r="AJ453" s="545"/>
      <c r="AK453" s="545"/>
      <c r="AL453" s="545"/>
      <c r="AM453" s="545"/>
      <c r="AN453" s="545"/>
      <c r="AO453" s="545"/>
      <c r="AP453" s="545"/>
      <c r="AQ453" s="545"/>
      <c r="AR453" s="545"/>
      <c r="AS453" s="545"/>
      <c r="AT453" s="545"/>
      <c r="AU453" s="545"/>
      <c r="AV453" s="545"/>
      <c r="AW453" s="545"/>
      <c r="AX453" s="546"/>
    </row>
    <row r="454" spans="1:50" ht="54.75" customHeight="1" x14ac:dyDescent="0.15">
      <c r="A454" s="526" t="s">
        <v>17</v>
      </c>
      <c r="B454" s="527"/>
      <c r="C454" s="527"/>
      <c r="D454" s="527"/>
      <c r="E454" s="527"/>
      <c r="F454" s="528"/>
      <c r="G454" s="547" t="s">
        <v>303</v>
      </c>
      <c r="H454" s="548"/>
      <c r="I454" s="548"/>
      <c r="J454" s="548"/>
      <c r="K454" s="548"/>
      <c r="L454" s="548"/>
      <c r="M454" s="548"/>
      <c r="N454" s="548"/>
      <c r="O454" s="548"/>
      <c r="P454" s="548"/>
      <c r="Q454" s="548"/>
      <c r="R454" s="548"/>
      <c r="S454" s="548"/>
      <c r="T454" s="548"/>
      <c r="U454" s="548"/>
      <c r="V454" s="548"/>
      <c r="W454" s="548"/>
      <c r="X454" s="548"/>
      <c r="Y454" s="548"/>
      <c r="Z454" s="548"/>
      <c r="AA454" s="548"/>
      <c r="AB454" s="548"/>
      <c r="AC454" s="548"/>
      <c r="AD454" s="548"/>
      <c r="AE454" s="548"/>
      <c r="AF454" s="548"/>
      <c r="AG454" s="548"/>
      <c r="AH454" s="548"/>
      <c r="AI454" s="548"/>
      <c r="AJ454" s="548"/>
      <c r="AK454" s="548"/>
      <c r="AL454" s="548"/>
      <c r="AM454" s="548"/>
      <c r="AN454" s="548"/>
      <c r="AO454" s="548"/>
      <c r="AP454" s="548"/>
      <c r="AQ454" s="548"/>
      <c r="AR454" s="548"/>
      <c r="AS454" s="548"/>
      <c r="AT454" s="548"/>
      <c r="AU454" s="548"/>
      <c r="AV454" s="548"/>
      <c r="AW454" s="548"/>
      <c r="AX454" s="549"/>
    </row>
    <row r="455" spans="1:50" ht="57.75" customHeight="1" x14ac:dyDescent="0.15">
      <c r="A455" s="526" t="s">
        <v>19</v>
      </c>
      <c r="B455" s="527"/>
      <c r="C455" s="527"/>
      <c r="D455" s="527"/>
      <c r="E455" s="527"/>
      <c r="F455" s="528"/>
      <c r="G455" s="547" t="s">
        <v>304</v>
      </c>
      <c r="H455" s="548"/>
      <c r="I455" s="548"/>
      <c r="J455" s="548"/>
      <c r="K455" s="548"/>
      <c r="L455" s="548"/>
      <c r="M455" s="548"/>
      <c r="N455" s="548"/>
      <c r="O455" s="548"/>
      <c r="P455" s="548"/>
      <c r="Q455" s="548"/>
      <c r="R455" s="548"/>
      <c r="S455" s="548"/>
      <c r="T455" s="548"/>
      <c r="U455" s="548"/>
      <c r="V455" s="548"/>
      <c r="W455" s="548"/>
      <c r="X455" s="548"/>
      <c r="Y455" s="548"/>
      <c r="Z455" s="548"/>
      <c r="AA455" s="548"/>
      <c r="AB455" s="548"/>
      <c r="AC455" s="548"/>
      <c r="AD455" s="548"/>
      <c r="AE455" s="548"/>
      <c r="AF455" s="548"/>
      <c r="AG455" s="548"/>
      <c r="AH455" s="548"/>
      <c r="AI455" s="548"/>
      <c r="AJ455" s="548"/>
      <c r="AK455" s="548"/>
      <c r="AL455" s="548"/>
      <c r="AM455" s="548"/>
      <c r="AN455" s="548"/>
      <c r="AO455" s="548"/>
      <c r="AP455" s="548"/>
      <c r="AQ455" s="548"/>
      <c r="AR455" s="548"/>
      <c r="AS455" s="548"/>
      <c r="AT455" s="548"/>
      <c r="AU455" s="548"/>
      <c r="AV455" s="548"/>
      <c r="AW455" s="548"/>
      <c r="AX455" s="549"/>
    </row>
    <row r="456" spans="1:50" ht="22.5" customHeight="1" x14ac:dyDescent="0.15">
      <c r="A456" s="526" t="s">
        <v>21</v>
      </c>
      <c r="B456" s="527"/>
      <c r="C456" s="527"/>
      <c r="D456" s="527"/>
      <c r="E456" s="527"/>
      <c r="F456" s="528"/>
      <c r="G456" s="532" t="s">
        <v>22</v>
      </c>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533"/>
      <c r="AF456" s="533"/>
      <c r="AG456" s="533"/>
      <c r="AH456" s="533"/>
      <c r="AI456" s="533"/>
      <c r="AJ456" s="533"/>
      <c r="AK456" s="533"/>
      <c r="AL456" s="533"/>
      <c r="AM456" s="533"/>
      <c r="AN456" s="533"/>
      <c r="AO456" s="533"/>
      <c r="AP456" s="533"/>
      <c r="AQ456" s="533"/>
      <c r="AR456" s="533"/>
      <c r="AS456" s="533"/>
      <c r="AT456" s="533"/>
      <c r="AU456" s="533"/>
      <c r="AV456" s="533"/>
      <c r="AW456" s="533"/>
      <c r="AX456" s="534"/>
    </row>
    <row r="457" spans="1:50" ht="19.5" customHeight="1" x14ac:dyDescent="0.15">
      <c r="A457" s="429" t="s">
        <v>23</v>
      </c>
      <c r="B457" s="430"/>
      <c r="C457" s="430"/>
      <c r="D457" s="430"/>
      <c r="E457" s="430"/>
      <c r="F457" s="431"/>
      <c r="G457" s="438"/>
      <c r="H457" s="439"/>
      <c r="I457" s="439"/>
      <c r="J457" s="439"/>
      <c r="K457" s="439"/>
      <c r="L457" s="439"/>
      <c r="M457" s="439"/>
      <c r="N457" s="439"/>
      <c r="O457" s="440"/>
      <c r="P457" s="441" t="s">
        <v>276</v>
      </c>
      <c r="Q457" s="442"/>
      <c r="R457" s="442"/>
      <c r="S457" s="442"/>
      <c r="T457" s="442"/>
      <c r="U457" s="442"/>
      <c r="V457" s="443"/>
      <c r="W457" s="441" t="s">
        <v>277</v>
      </c>
      <c r="X457" s="442"/>
      <c r="Y457" s="442"/>
      <c r="Z457" s="442"/>
      <c r="AA457" s="442"/>
      <c r="AB457" s="442"/>
      <c r="AC457" s="443"/>
      <c r="AD457" s="441" t="s">
        <v>278</v>
      </c>
      <c r="AE457" s="442"/>
      <c r="AF457" s="442"/>
      <c r="AG457" s="442"/>
      <c r="AH457" s="442"/>
      <c r="AI457" s="442"/>
      <c r="AJ457" s="443"/>
      <c r="AK457" s="441" t="s">
        <v>279</v>
      </c>
      <c r="AL457" s="442"/>
      <c r="AM457" s="442"/>
      <c r="AN457" s="442"/>
      <c r="AO457" s="442"/>
      <c r="AP457" s="442"/>
      <c r="AQ457" s="443"/>
      <c r="AR457" s="441" t="s">
        <v>280</v>
      </c>
      <c r="AS457" s="442"/>
      <c r="AT457" s="442"/>
      <c r="AU457" s="442"/>
      <c r="AV457" s="442"/>
      <c r="AW457" s="442"/>
      <c r="AX457" s="488"/>
    </row>
    <row r="458" spans="1:50" ht="19.5" customHeight="1" x14ac:dyDescent="0.15">
      <c r="A458" s="432"/>
      <c r="B458" s="433"/>
      <c r="C458" s="433"/>
      <c r="D458" s="433"/>
      <c r="E458" s="433"/>
      <c r="F458" s="434"/>
      <c r="G458" s="489" t="s">
        <v>29</v>
      </c>
      <c r="H458" s="490"/>
      <c r="I458" s="495" t="s">
        <v>30</v>
      </c>
      <c r="J458" s="496"/>
      <c r="K458" s="496"/>
      <c r="L458" s="496"/>
      <c r="M458" s="496"/>
      <c r="N458" s="496"/>
      <c r="O458" s="497"/>
      <c r="P458" s="498">
        <v>27</v>
      </c>
      <c r="Q458" s="499"/>
      <c r="R458" s="499"/>
      <c r="S458" s="499"/>
      <c r="T458" s="499"/>
      <c r="U458" s="499"/>
      <c r="V458" s="500"/>
      <c r="W458" s="498">
        <v>28</v>
      </c>
      <c r="X458" s="499"/>
      <c r="Y458" s="499"/>
      <c r="Z458" s="499"/>
      <c r="AA458" s="499"/>
      <c r="AB458" s="499"/>
      <c r="AC458" s="500"/>
      <c r="AD458" s="498">
        <v>19</v>
      </c>
      <c r="AE458" s="499"/>
      <c r="AF458" s="499"/>
      <c r="AG458" s="499"/>
      <c r="AH458" s="499"/>
      <c r="AI458" s="499"/>
      <c r="AJ458" s="500"/>
      <c r="AK458" s="498">
        <v>17</v>
      </c>
      <c r="AL458" s="499"/>
      <c r="AM458" s="499"/>
      <c r="AN458" s="499"/>
      <c r="AO458" s="499"/>
      <c r="AP458" s="499"/>
      <c r="AQ458" s="500"/>
      <c r="AR458" s="498"/>
      <c r="AS458" s="499"/>
      <c r="AT458" s="499"/>
      <c r="AU458" s="499"/>
      <c r="AV458" s="499"/>
      <c r="AW458" s="499"/>
      <c r="AX458" s="501"/>
    </row>
    <row r="459" spans="1:50" ht="19.5" customHeight="1" x14ac:dyDescent="0.15">
      <c r="A459" s="432"/>
      <c r="B459" s="433"/>
      <c r="C459" s="433"/>
      <c r="D459" s="433"/>
      <c r="E459" s="433"/>
      <c r="F459" s="434"/>
      <c r="G459" s="491"/>
      <c r="H459" s="492"/>
      <c r="I459" s="467" t="s">
        <v>31</v>
      </c>
      <c r="J459" s="468"/>
      <c r="K459" s="468"/>
      <c r="L459" s="468"/>
      <c r="M459" s="468"/>
      <c r="N459" s="468"/>
      <c r="O459" s="469"/>
      <c r="P459" s="444" t="s">
        <v>3367</v>
      </c>
      <c r="Q459" s="445"/>
      <c r="R459" s="445"/>
      <c r="S459" s="445"/>
      <c r="T459" s="445"/>
      <c r="U459" s="445"/>
      <c r="V459" s="470"/>
      <c r="W459" s="444" t="s">
        <v>3367</v>
      </c>
      <c r="X459" s="445"/>
      <c r="Y459" s="445"/>
      <c r="Z459" s="445"/>
      <c r="AA459" s="445"/>
      <c r="AB459" s="445"/>
      <c r="AC459" s="470"/>
      <c r="AD459" s="444" t="s">
        <v>3367</v>
      </c>
      <c r="AE459" s="445"/>
      <c r="AF459" s="445"/>
      <c r="AG459" s="445"/>
      <c r="AH459" s="445"/>
      <c r="AI459" s="445"/>
      <c r="AJ459" s="470"/>
      <c r="AK459" s="444" t="s">
        <v>3367</v>
      </c>
      <c r="AL459" s="445"/>
      <c r="AM459" s="445"/>
      <c r="AN459" s="445"/>
      <c r="AO459" s="445"/>
      <c r="AP459" s="445"/>
      <c r="AQ459" s="470"/>
      <c r="AR459" s="464"/>
      <c r="AS459" s="465"/>
      <c r="AT459" s="465"/>
      <c r="AU459" s="465"/>
      <c r="AV459" s="465"/>
      <c r="AW459" s="465"/>
      <c r="AX459" s="466"/>
    </row>
    <row r="460" spans="1:50" ht="19.5" customHeight="1" x14ac:dyDescent="0.15">
      <c r="A460" s="432"/>
      <c r="B460" s="433"/>
      <c r="C460" s="433"/>
      <c r="D460" s="433"/>
      <c r="E460" s="433"/>
      <c r="F460" s="434"/>
      <c r="G460" s="491"/>
      <c r="H460" s="492"/>
      <c r="I460" s="467" t="s">
        <v>32</v>
      </c>
      <c r="J460" s="468"/>
      <c r="K460" s="468"/>
      <c r="L460" s="468"/>
      <c r="M460" s="468"/>
      <c r="N460" s="468"/>
      <c r="O460" s="469"/>
      <c r="P460" s="444" t="s">
        <v>3367</v>
      </c>
      <c r="Q460" s="445"/>
      <c r="R460" s="445"/>
      <c r="S460" s="445"/>
      <c r="T460" s="445"/>
      <c r="U460" s="445"/>
      <c r="V460" s="470"/>
      <c r="W460" s="444" t="s">
        <v>3367</v>
      </c>
      <c r="X460" s="445"/>
      <c r="Y460" s="445"/>
      <c r="Z460" s="445"/>
      <c r="AA460" s="445"/>
      <c r="AB460" s="445"/>
      <c r="AC460" s="470"/>
      <c r="AD460" s="444" t="s">
        <v>3367</v>
      </c>
      <c r="AE460" s="445"/>
      <c r="AF460" s="445"/>
      <c r="AG460" s="445"/>
      <c r="AH460" s="445"/>
      <c r="AI460" s="445"/>
      <c r="AJ460" s="470"/>
      <c r="AK460" s="444" t="s">
        <v>3367</v>
      </c>
      <c r="AL460" s="445"/>
      <c r="AM460" s="445"/>
      <c r="AN460" s="445"/>
      <c r="AO460" s="445"/>
      <c r="AP460" s="445"/>
      <c r="AQ460" s="470"/>
      <c r="AR460" s="444"/>
      <c r="AS460" s="445"/>
      <c r="AT460" s="445"/>
      <c r="AU460" s="445"/>
      <c r="AV460" s="445"/>
      <c r="AW460" s="445"/>
      <c r="AX460" s="446"/>
    </row>
    <row r="461" spans="1:50" ht="19.5" customHeight="1" x14ac:dyDescent="0.15">
      <c r="A461" s="432"/>
      <c r="B461" s="433"/>
      <c r="C461" s="433"/>
      <c r="D461" s="433"/>
      <c r="E461" s="433"/>
      <c r="F461" s="434"/>
      <c r="G461" s="491"/>
      <c r="H461" s="492"/>
      <c r="I461" s="467" t="s">
        <v>33</v>
      </c>
      <c r="J461" s="468"/>
      <c r="K461" s="468"/>
      <c r="L461" s="468"/>
      <c r="M461" s="468"/>
      <c r="N461" s="468"/>
      <c r="O461" s="469"/>
      <c r="P461" s="444" t="s">
        <v>3367</v>
      </c>
      <c r="Q461" s="445"/>
      <c r="R461" s="445"/>
      <c r="S461" s="445"/>
      <c r="T461" s="445"/>
      <c r="U461" s="445"/>
      <c r="V461" s="470"/>
      <c r="W461" s="444" t="s">
        <v>3367</v>
      </c>
      <c r="X461" s="445"/>
      <c r="Y461" s="445"/>
      <c r="Z461" s="445"/>
      <c r="AA461" s="445"/>
      <c r="AB461" s="445"/>
      <c r="AC461" s="470"/>
      <c r="AD461" s="444" t="s">
        <v>3367</v>
      </c>
      <c r="AE461" s="445"/>
      <c r="AF461" s="445"/>
      <c r="AG461" s="445"/>
      <c r="AH461" s="445"/>
      <c r="AI461" s="445"/>
      <c r="AJ461" s="470"/>
      <c r="AK461" s="444" t="s">
        <v>3367</v>
      </c>
      <c r="AL461" s="445"/>
      <c r="AM461" s="445"/>
      <c r="AN461" s="445"/>
      <c r="AO461" s="445"/>
      <c r="AP461" s="445"/>
      <c r="AQ461" s="470"/>
      <c r="AR461" s="464"/>
      <c r="AS461" s="465"/>
      <c r="AT461" s="465"/>
      <c r="AU461" s="465"/>
      <c r="AV461" s="465"/>
      <c r="AW461" s="465"/>
      <c r="AX461" s="466"/>
    </row>
    <row r="462" spans="1:50" ht="19.5" customHeight="1" x14ac:dyDescent="0.15">
      <c r="A462" s="432"/>
      <c r="B462" s="433"/>
      <c r="C462" s="433"/>
      <c r="D462" s="433"/>
      <c r="E462" s="433"/>
      <c r="F462" s="434"/>
      <c r="G462" s="491"/>
      <c r="H462" s="492"/>
      <c r="I462" s="467" t="s">
        <v>34</v>
      </c>
      <c r="J462" s="468"/>
      <c r="K462" s="468"/>
      <c r="L462" s="468"/>
      <c r="M462" s="468"/>
      <c r="N462" s="468"/>
      <c r="O462" s="469"/>
      <c r="P462" s="444" t="s">
        <v>3367</v>
      </c>
      <c r="Q462" s="445"/>
      <c r="R462" s="445"/>
      <c r="S462" s="445"/>
      <c r="T462" s="445"/>
      <c r="U462" s="445"/>
      <c r="V462" s="470"/>
      <c r="W462" s="444" t="s">
        <v>3367</v>
      </c>
      <c r="X462" s="445"/>
      <c r="Y462" s="445"/>
      <c r="Z462" s="445"/>
      <c r="AA462" s="445"/>
      <c r="AB462" s="445"/>
      <c r="AC462" s="470"/>
      <c r="AD462" s="444" t="s">
        <v>3367</v>
      </c>
      <c r="AE462" s="445"/>
      <c r="AF462" s="445"/>
      <c r="AG462" s="445"/>
      <c r="AH462" s="445"/>
      <c r="AI462" s="445"/>
      <c r="AJ462" s="470"/>
      <c r="AK462" s="444" t="s">
        <v>3367</v>
      </c>
      <c r="AL462" s="445"/>
      <c r="AM462" s="445"/>
      <c r="AN462" s="445"/>
      <c r="AO462" s="445"/>
      <c r="AP462" s="445"/>
      <c r="AQ462" s="470"/>
      <c r="AR462" s="464"/>
      <c r="AS462" s="465"/>
      <c r="AT462" s="465"/>
      <c r="AU462" s="465"/>
      <c r="AV462" s="465"/>
      <c r="AW462" s="465"/>
      <c r="AX462" s="466"/>
    </row>
    <row r="463" spans="1:50" ht="19.5" customHeight="1" x14ac:dyDescent="0.15">
      <c r="A463" s="432"/>
      <c r="B463" s="433"/>
      <c r="C463" s="433"/>
      <c r="D463" s="433"/>
      <c r="E463" s="433"/>
      <c r="F463" s="434"/>
      <c r="G463" s="493"/>
      <c r="H463" s="494"/>
      <c r="I463" s="502" t="s">
        <v>35</v>
      </c>
      <c r="J463" s="503"/>
      <c r="K463" s="503"/>
      <c r="L463" s="503"/>
      <c r="M463" s="503"/>
      <c r="N463" s="503"/>
      <c r="O463" s="504"/>
      <c r="P463" s="498">
        <v>27</v>
      </c>
      <c r="Q463" s="499"/>
      <c r="R463" s="499"/>
      <c r="S463" s="499"/>
      <c r="T463" s="499"/>
      <c r="U463" s="499"/>
      <c r="V463" s="500"/>
      <c r="W463" s="498">
        <v>28</v>
      </c>
      <c r="X463" s="499"/>
      <c r="Y463" s="499"/>
      <c r="Z463" s="499"/>
      <c r="AA463" s="499"/>
      <c r="AB463" s="499"/>
      <c r="AC463" s="500"/>
      <c r="AD463" s="498">
        <v>19</v>
      </c>
      <c r="AE463" s="499"/>
      <c r="AF463" s="499"/>
      <c r="AG463" s="499"/>
      <c r="AH463" s="499"/>
      <c r="AI463" s="499"/>
      <c r="AJ463" s="500"/>
      <c r="AK463" s="498">
        <v>17</v>
      </c>
      <c r="AL463" s="499"/>
      <c r="AM463" s="499"/>
      <c r="AN463" s="499"/>
      <c r="AO463" s="499"/>
      <c r="AP463" s="499"/>
      <c r="AQ463" s="500"/>
      <c r="AR463" s="505"/>
      <c r="AS463" s="506"/>
      <c r="AT463" s="506"/>
      <c r="AU463" s="506"/>
      <c r="AV463" s="506"/>
      <c r="AW463" s="506"/>
      <c r="AX463" s="508"/>
    </row>
    <row r="464" spans="1:50" ht="19.5" customHeight="1" x14ac:dyDescent="0.15">
      <c r="A464" s="432"/>
      <c r="B464" s="433"/>
      <c r="C464" s="433"/>
      <c r="D464" s="433"/>
      <c r="E464" s="433"/>
      <c r="F464" s="434"/>
      <c r="G464" s="471" t="s">
        <v>36</v>
      </c>
      <c r="H464" s="472"/>
      <c r="I464" s="472"/>
      <c r="J464" s="472"/>
      <c r="K464" s="472"/>
      <c r="L464" s="472"/>
      <c r="M464" s="472"/>
      <c r="N464" s="472"/>
      <c r="O464" s="473"/>
      <c r="P464" s="474">
        <v>26</v>
      </c>
      <c r="Q464" s="475"/>
      <c r="R464" s="475"/>
      <c r="S464" s="475"/>
      <c r="T464" s="475"/>
      <c r="U464" s="475"/>
      <c r="V464" s="476"/>
      <c r="W464" s="474">
        <v>27</v>
      </c>
      <c r="X464" s="475"/>
      <c r="Y464" s="475"/>
      <c r="Z464" s="475"/>
      <c r="AA464" s="475"/>
      <c r="AB464" s="475"/>
      <c r="AC464" s="476"/>
      <c r="AD464" s="474">
        <v>17</v>
      </c>
      <c r="AE464" s="475"/>
      <c r="AF464" s="475"/>
      <c r="AG464" s="475"/>
      <c r="AH464" s="475"/>
      <c r="AI464" s="475"/>
      <c r="AJ464" s="476"/>
      <c r="AK464" s="477"/>
      <c r="AL464" s="478"/>
      <c r="AM464" s="478"/>
      <c r="AN464" s="478"/>
      <c r="AO464" s="478"/>
      <c r="AP464" s="478"/>
      <c r="AQ464" s="479"/>
      <c r="AR464" s="477"/>
      <c r="AS464" s="478"/>
      <c r="AT464" s="478"/>
      <c r="AU464" s="478"/>
      <c r="AV464" s="478"/>
      <c r="AW464" s="478"/>
      <c r="AX464" s="480"/>
    </row>
    <row r="465" spans="1:50" ht="19.5" customHeight="1" x14ac:dyDescent="0.15">
      <c r="A465" s="435"/>
      <c r="B465" s="436"/>
      <c r="C465" s="436"/>
      <c r="D465" s="436"/>
      <c r="E465" s="436"/>
      <c r="F465" s="437"/>
      <c r="G465" s="471" t="s">
        <v>37</v>
      </c>
      <c r="H465" s="472"/>
      <c r="I465" s="472"/>
      <c r="J465" s="472"/>
      <c r="K465" s="472"/>
      <c r="L465" s="472"/>
      <c r="M465" s="472"/>
      <c r="N465" s="472"/>
      <c r="O465" s="473"/>
      <c r="P465" s="474">
        <v>99</v>
      </c>
      <c r="Q465" s="475"/>
      <c r="R465" s="475"/>
      <c r="S465" s="475"/>
      <c r="T465" s="475"/>
      <c r="U465" s="475"/>
      <c r="V465" s="476"/>
      <c r="W465" s="474">
        <v>96.1</v>
      </c>
      <c r="X465" s="475"/>
      <c r="Y465" s="475"/>
      <c r="Z465" s="475"/>
      <c r="AA465" s="475"/>
      <c r="AB465" s="475"/>
      <c r="AC465" s="476"/>
      <c r="AD465" s="474">
        <v>90.5</v>
      </c>
      <c r="AE465" s="475"/>
      <c r="AF465" s="475"/>
      <c r="AG465" s="475"/>
      <c r="AH465" s="475"/>
      <c r="AI465" s="475"/>
      <c r="AJ465" s="476"/>
      <c r="AK465" s="477"/>
      <c r="AL465" s="478"/>
      <c r="AM465" s="478"/>
      <c r="AN465" s="478"/>
      <c r="AO465" s="478"/>
      <c r="AP465" s="478"/>
      <c r="AQ465" s="479"/>
      <c r="AR465" s="477"/>
      <c r="AS465" s="478"/>
      <c r="AT465" s="478"/>
      <c r="AU465" s="478"/>
      <c r="AV465" s="478"/>
      <c r="AW465" s="478"/>
      <c r="AX465" s="480"/>
    </row>
    <row r="466" spans="1:50" ht="19.5" customHeight="1" x14ac:dyDescent="0.15">
      <c r="A466" s="447" t="s">
        <v>90</v>
      </c>
      <c r="B466" s="448"/>
      <c r="C466" s="453" t="s">
        <v>91</v>
      </c>
      <c r="D466" s="454"/>
      <c r="E466" s="454"/>
      <c r="F466" s="454"/>
      <c r="G466" s="454"/>
      <c r="H466" s="454"/>
      <c r="I466" s="454"/>
      <c r="J466" s="454"/>
      <c r="K466" s="455"/>
      <c r="L466" s="456" t="s">
        <v>92</v>
      </c>
      <c r="M466" s="457"/>
      <c r="N466" s="457"/>
      <c r="O466" s="457"/>
      <c r="P466" s="457"/>
      <c r="Q466" s="458"/>
      <c r="R466" s="459" t="s">
        <v>280</v>
      </c>
      <c r="S466" s="454"/>
      <c r="T466" s="454"/>
      <c r="U466" s="454"/>
      <c r="V466" s="454"/>
      <c r="W466" s="455"/>
      <c r="X466" s="459" t="s">
        <v>93</v>
      </c>
      <c r="Y466" s="454"/>
      <c r="Z466" s="454"/>
      <c r="AA466" s="454"/>
      <c r="AB466" s="454"/>
      <c r="AC466" s="454"/>
      <c r="AD466" s="454"/>
      <c r="AE466" s="454"/>
      <c r="AF466" s="454"/>
      <c r="AG466" s="454"/>
      <c r="AH466" s="454"/>
      <c r="AI466" s="454"/>
      <c r="AJ466" s="454"/>
      <c r="AK466" s="454"/>
      <c r="AL466" s="454"/>
      <c r="AM466" s="454"/>
      <c r="AN466" s="454"/>
      <c r="AO466" s="454"/>
      <c r="AP466" s="454"/>
      <c r="AQ466" s="454"/>
      <c r="AR466" s="454"/>
      <c r="AS466" s="454"/>
      <c r="AT466" s="454"/>
      <c r="AU466" s="454"/>
      <c r="AV466" s="454"/>
      <c r="AW466" s="454"/>
      <c r="AX466" s="460"/>
    </row>
    <row r="467" spans="1:50" ht="19.5" customHeight="1" x14ac:dyDescent="0.15">
      <c r="A467" s="449"/>
      <c r="B467" s="450"/>
      <c r="C467" s="4141" t="s">
        <v>305</v>
      </c>
      <c r="D467" s="4147"/>
      <c r="E467" s="4147"/>
      <c r="F467" s="4147"/>
      <c r="G467" s="4147"/>
      <c r="H467" s="4147"/>
      <c r="I467" s="4147"/>
      <c r="J467" s="4147"/>
      <c r="K467" s="4148"/>
      <c r="L467" s="481">
        <v>17</v>
      </c>
      <c r="M467" s="462"/>
      <c r="N467" s="462"/>
      <c r="O467" s="462"/>
      <c r="P467" s="462"/>
      <c r="Q467" s="463"/>
      <c r="R467" s="481"/>
      <c r="S467" s="462"/>
      <c r="T467" s="462"/>
      <c r="U467" s="462"/>
      <c r="V467" s="462"/>
      <c r="W467" s="463"/>
      <c r="X467" s="482"/>
      <c r="Y467" s="483"/>
      <c r="Z467" s="483"/>
      <c r="AA467" s="483"/>
      <c r="AB467" s="483"/>
      <c r="AC467" s="483"/>
      <c r="AD467" s="483"/>
      <c r="AE467" s="483"/>
      <c r="AF467" s="483"/>
      <c r="AG467" s="483"/>
      <c r="AH467" s="483"/>
      <c r="AI467" s="483"/>
      <c r="AJ467" s="483"/>
      <c r="AK467" s="483"/>
      <c r="AL467" s="483"/>
      <c r="AM467" s="483"/>
      <c r="AN467" s="483"/>
      <c r="AO467" s="483"/>
      <c r="AP467" s="483"/>
      <c r="AQ467" s="483"/>
      <c r="AR467" s="483"/>
      <c r="AS467" s="483"/>
      <c r="AT467" s="483"/>
      <c r="AU467" s="483"/>
      <c r="AV467" s="483"/>
      <c r="AW467" s="483"/>
      <c r="AX467" s="484"/>
    </row>
    <row r="468" spans="1:50" ht="19.5" customHeight="1" x14ac:dyDescent="0.15">
      <c r="A468" s="449"/>
      <c r="B468" s="450"/>
      <c r="C468" s="4144" t="s">
        <v>306</v>
      </c>
      <c r="D468" s="4145"/>
      <c r="E468" s="4145"/>
      <c r="F468" s="4145"/>
      <c r="G468" s="4145"/>
      <c r="H468" s="4145"/>
      <c r="I468" s="4145"/>
      <c r="J468" s="4145"/>
      <c r="K468" s="4146"/>
      <c r="L468" s="421">
        <v>0</v>
      </c>
      <c r="M468" s="410"/>
      <c r="N468" s="410"/>
      <c r="O468" s="410"/>
      <c r="P468" s="410"/>
      <c r="Q468" s="411"/>
      <c r="R468" s="421"/>
      <c r="S468" s="410"/>
      <c r="T468" s="410"/>
      <c r="U468" s="410"/>
      <c r="V468" s="410"/>
      <c r="W468" s="411"/>
      <c r="X468" s="422"/>
      <c r="Y468" s="423"/>
      <c r="Z468" s="423"/>
      <c r="AA468" s="423"/>
      <c r="AB468" s="423"/>
      <c r="AC468" s="423"/>
      <c r="AD468" s="423"/>
      <c r="AE468" s="423"/>
      <c r="AF468" s="423"/>
      <c r="AG468" s="423"/>
      <c r="AH468" s="423"/>
      <c r="AI468" s="423"/>
      <c r="AJ468" s="423"/>
      <c r="AK468" s="423"/>
      <c r="AL468" s="423"/>
      <c r="AM468" s="423"/>
      <c r="AN468" s="423"/>
      <c r="AO468" s="423"/>
      <c r="AP468" s="423"/>
      <c r="AQ468" s="423"/>
      <c r="AR468" s="423"/>
      <c r="AS468" s="423"/>
      <c r="AT468" s="423"/>
      <c r="AU468" s="423"/>
      <c r="AV468" s="423"/>
      <c r="AW468" s="423"/>
      <c r="AX468" s="424"/>
    </row>
    <row r="469" spans="1:50" ht="19.5" customHeight="1" x14ac:dyDescent="0.15">
      <c r="A469" s="449"/>
      <c r="B469" s="450"/>
      <c r="C469" s="4088"/>
      <c r="D469" s="4089"/>
      <c r="E469" s="4089"/>
      <c r="F469" s="4089"/>
      <c r="G469" s="4089"/>
      <c r="H469" s="4089"/>
      <c r="I469" s="4089"/>
      <c r="J469" s="4089"/>
      <c r="K469" s="4090"/>
      <c r="L469" s="421"/>
      <c r="M469" s="410"/>
      <c r="N469" s="410"/>
      <c r="O469" s="410"/>
      <c r="P469" s="410"/>
      <c r="Q469" s="411"/>
      <c r="R469" s="421"/>
      <c r="S469" s="410"/>
      <c r="T469" s="410"/>
      <c r="U469" s="410"/>
      <c r="V469" s="410"/>
      <c r="W469" s="411"/>
      <c r="X469" s="422"/>
      <c r="Y469" s="423"/>
      <c r="Z469" s="423"/>
      <c r="AA469" s="423"/>
      <c r="AB469" s="423"/>
      <c r="AC469" s="423"/>
      <c r="AD469" s="423"/>
      <c r="AE469" s="423"/>
      <c r="AF469" s="423"/>
      <c r="AG469" s="423"/>
      <c r="AH469" s="423"/>
      <c r="AI469" s="423"/>
      <c r="AJ469" s="423"/>
      <c r="AK469" s="423"/>
      <c r="AL469" s="423"/>
      <c r="AM469" s="423"/>
      <c r="AN469" s="423"/>
      <c r="AO469" s="423"/>
      <c r="AP469" s="423"/>
      <c r="AQ469" s="423"/>
      <c r="AR469" s="423"/>
      <c r="AS469" s="423"/>
      <c r="AT469" s="423"/>
      <c r="AU469" s="423"/>
      <c r="AV469" s="423"/>
      <c r="AW469" s="423"/>
      <c r="AX469" s="424"/>
    </row>
    <row r="470" spans="1:50" ht="19.5" customHeight="1" x14ac:dyDescent="0.15">
      <c r="A470" s="449"/>
      <c r="B470" s="450"/>
      <c r="C470" s="4094"/>
      <c r="D470" s="4095"/>
      <c r="E470" s="4095"/>
      <c r="F470" s="4095"/>
      <c r="G470" s="4095"/>
      <c r="H470" s="4095"/>
      <c r="I470" s="4095"/>
      <c r="J470" s="4095"/>
      <c r="K470" s="4096"/>
      <c r="L470" s="421"/>
      <c r="M470" s="410"/>
      <c r="N470" s="410"/>
      <c r="O470" s="410"/>
      <c r="P470" s="410"/>
      <c r="Q470" s="411"/>
      <c r="R470" s="421"/>
      <c r="S470" s="410"/>
      <c r="T470" s="410"/>
      <c r="U470" s="410"/>
      <c r="V470" s="410"/>
      <c r="W470" s="411"/>
      <c r="X470" s="422"/>
      <c r="Y470" s="423"/>
      <c r="Z470" s="423"/>
      <c r="AA470" s="423"/>
      <c r="AB470" s="423"/>
      <c r="AC470" s="423"/>
      <c r="AD470" s="423"/>
      <c r="AE470" s="423"/>
      <c r="AF470" s="423"/>
      <c r="AG470" s="423"/>
      <c r="AH470" s="423"/>
      <c r="AI470" s="423"/>
      <c r="AJ470" s="423"/>
      <c r="AK470" s="423"/>
      <c r="AL470" s="423"/>
      <c r="AM470" s="423"/>
      <c r="AN470" s="423"/>
      <c r="AO470" s="423"/>
      <c r="AP470" s="423"/>
      <c r="AQ470" s="423"/>
      <c r="AR470" s="423"/>
      <c r="AS470" s="423"/>
      <c r="AT470" s="423"/>
      <c r="AU470" s="423"/>
      <c r="AV470" s="423"/>
      <c r="AW470" s="423"/>
      <c r="AX470" s="424"/>
    </row>
    <row r="471" spans="1:50" ht="19.5" customHeight="1" x14ac:dyDescent="0.15">
      <c r="A471" s="449"/>
      <c r="B471" s="450"/>
      <c r="C471" s="4088"/>
      <c r="D471" s="4089"/>
      <c r="E471" s="4089"/>
      <c r="F471" s="4089"/>
      <c r="G471" s="4089"/>
      <c r="H471" s="4089"/>
      <c r="I471" s="4089"/>
      <c r="J471" s="4089"/>
      <c r="K471" s="4090"/>
      <c r="L471" s="421"/>
      <c r="M471" s="410"/>
      <c r="N471" s="410"/>
      <c r="O471" s="410"/>
      <c r="P471" s="410"/>
      <c r="Q471" s="411"/>
      <c r="R471" s="421"/>
      <c r="S471" s="410"/>
      <c r="T471" s="410"/>
      <c r="U471" s="410"/>
      <c r="V471" s="410"/>
      <c r="W471" s="411"/>
      <c r="X471" s="422"/>
      <c r="Y471" s="423"/>
      <c r="Z471" s="423"/>
      <c r="AA471" s="423"/>
      <c r="AB471" s="423"/>
      <c r="AC471" s="423"/>
      <c r="AD471" s="423"/>
      <c r="AE471" s="423"/>
      <c r="AF471" s="423"/>
      <c r="AG471" s="423"/>
      <c r="AH471" s="423"/>
      <c r="AI471" s="423"/>
      <c r="AJ471" s="423"/>
      <c r="AK471" s="423"/>
      <c r="AL471" s="423"/>
      <c r="AM471" s="423"/>
      <c r="AN471" s="423"/>
      <c r="AO471" s="423"/>
      <c r="AP471" s="423"/>
      <c r="AQ471" s="423"/>
      <c r="AR471" s="423"/>
      <c r="AS471" s="423"/>
      <c r="AT471" s="423"/>
      <c r="AU471" s="423"/>
      <c r="AV471" s="423"/>
      <c r="AW471" s="423"/>
      <c r="AX471" s="424"/>
    </row>
    <row r="472" spans="1:50" ht="19.5" customHeight="1" x14ac:dyDescent="0.15">
      <c r="A472" s="449"/>
      <c r="B472" s="450"/>
      <c r="C472" s="4094"/>
      <c r="D472" s="4095"/>
      <c r="E472" s="4095"/>
      <c r="F472" s="4095"/>
      <c r="G472" s="4095"/>
      <c r="H472" s="4095"/>
      <c r="I472" s="4095"/>
      <c r="J472" s="4095"/>
      <c r="K472" s="4096"/>
      <c r="L472" s="428"/>
      <c r="M472" s="426"/>
      <c r="N472" s="426"/>
      <c r="O472" s="426"/>
      <c r="P472" s="426"/>
      <c r="Q472" s="427"/>
      <c r="R472" s="428"/>
      <c r="S472" s="426"/>
      <c r="T472" s="426"/>
      <c r="U472" s="426"/>
      <c r="V472" s="426"/>
      <c r="W472" s="427"/>
      <c r="X472" s="422"/>
      <c r="Y472" s="423"/>
      <c r="Z472" s="423"/>
      <c r="AA472" s="423"/>
      <c r="AB472" s="423"/>
      <c r="AC472" s="423"/>
      <c r="AD472" s="423"/>
      <c r="AE472" s="423"/>
      <c r="AF472" s="423"/>
      <c r="AG472" s="423"/>
      <c r="AH472" s="423"/>
      <c r="AI472" s="423"/>
      <c r="AJ472" s="423"/>
      <c r="AK472" s="423"/>
      <c r="AL472" s="423"/>
      <c r="AM472" s="423"/>
      <c r="AN472" s="423"/>
      <c r="AO472" s="423"/>
      <c r="AP472" s="423"/>
      <c r="AQ472" s="423"/>
      <c r="AR472" s="423"/>
      <c r="AS472" s="423"/>
      <c r="AT472" s="423"/>
      <c r="AU472" s="423"/>
      <c r="AV472" s="423"/>
      <c r="AW472" s="423"/>
      <c r="AX472" s="424"/>
    </row>
    <row r="473" spans="1:50" ht="19.5" customHeight="1" thickBot="1" x14ac:dyDescent="0.2">
      <c r="A473" s="451"/>
      <c r="B473" s="452"/>
      <c r="C473" s="412" t="s">
        <v>35</v>
      </c>
      <c r="D473" s="413"/>
      <c r="E473" s="413"/>
      <c r="F473" s="413"/>
      <c r="G473" s="413"/>
      <c r="H473" s="413"/>
      <c r="I473" s="413"/>
      <c r="J473" s="413"/>
      <c r="K473" s="414"/>
      <c r="L473" s="415">
        <v>17</v>
      </c>
      <c r="M473" s="416"/>
      <c r="N473" s="416"/>
      <c r="O473" s="416"/>
      <c r="P473" s="416"/>
      <c r="Q473" s="417"/>
      <c r="R473" s="415"/>
      <c r="S473" s="416"/>
      <c r="T473" s="416"/>
      <c r="U473" s="416"/>
      <c r="V473" s="416"/>
      <c r="W473" s="417"/>
      <c r="X473" s="418"/>
      <c r="Y473" s="419"/>
      <c r="Z473" s="419"/>
      <c r="AA473" s="419"/>
      <c r="AB473" s="419"/>
      <c r="AC473" s="419"/>
      <c r="AD473" s="419"/>
      <c r="AE473" s="419"/>
      <c r="AF473" s="419"/>
      <c r="AG473" s="419"/>
      <c r="AH473" s="419"/>
      <c r="AI473" s="419"/>
      <c r="AJ473" s="419"/>
      <c r="AK473" s="419"/>
      <c r="AL473" s="419"/>
      <c r="AM473" s="419"/>
      <c r="AN473" s="419"/>
      <c r="AO473" s="419"/>
      <c r="AP473" s="419"/>
      <c r="AQ473" s="419"/>
      <c r="AR473" s="419"/>
      <c r="AS473" s="419"/>
      <c r="AT473" s="419"/>
      <c r="AU473" s="419"/>
      <c r="AV473" s="419"/>
      <c r="AW473" s="419"/>
      <c r="AX473" s="420"/>
    </row>
    <row r="474" spans="1:50" ht="14.25" thickBot="1" x14ac:dyDescent="0.2"/>
    <row r="475" spans="1:50" ht="25.5" customHeight="1" x14ac:dyDescent="0.15">
      <c r="A475" s="511" t="s">
        <v>265</v>
      </c>
      <c r="B475" s="512"/>
      <c r="C475" s="512"/>
      <c r="D475" s="512"/>
      <c r="E475" s="512"/>
      <c r="F475" s="513"/>
      <c r="G475" s="4281" t="s">
        <v>307</v>
      </c>
      <c r="H475" s="4282"/>
      <c r="I475" s="4282"/>
      <c r="J475" s="4282"/>
      <c r="K475" s="4282"/>
      <c r="L475" s="4282"/>
      <c r="M475" s="4282"/>
      <c r="N475" s="4282"/>
      <c r="O475" s="4282"/>
      <c r="P475" s="4282"/>
      <c r="Q475" s="4282"/>
      <c r="R475" s="4282"/>
      <c r="S475" s="4282"/>
      <c r="T475" s="4282"/>
      <c r="U475" s="4282"/>
      <c r="V475" s="4282"/>
      <c r="W475" s="4282"/>
      <c r="X475" s="4283"/>
      <c r="Y475" s="517" t="s">
        <v>3370</v>
      </c>
      <c r="Z475" s="518"/>
      <c r="AA475" s="518"/>
      <c r="AB475" s="518"/>
      <c r="AC475" s="518"/>
      <c r="AD475" s="519"/>
      <c r="AE475" s="520" t="s">
        <v>5</v>
      </c>
      <c r="AF475" s="521"/>
      <c r="AG475" s="521"/>
      <c r="AH475" s="521"/>
      <c r="AI475" s="521"/>
      <c r="AJ475" s="521"/>
      <c r="AK475" s="521"/>
      <c r="AL475" s="521"/>
      <c r="AM475" s="521"/>
      <c r="AN475" s="521"/>
      <c r="AO475" s="521"/>
      <c r="AP475" s="522"/>
      <c r="AQ475" s="523" t="s">
        <v>6</v>
      </c>
      <c r="AR475" s="524"/>
      <c r="AS475" s="524"/>
      <c r="AT475" s="524"/>
      <c r="AU475" s="524"/>
      <c r="AV475" s="524"/>
      <c r="AW475" s="524"/>
      <c r="AX475" s="525"/>
    </row>
    <row r="476" spans="1:50" ht="25.5" customHeight="1" x14ac:dyDescent="0.15">
      <c r="A476" s="550" t="s">
        <v>7</v>
      </c>
      <c r="B476" s="551"/>
      <c r="C476" s="551"/>
      <c r="D476" s="551"/>
      <c r="E476" s="551"/>
      <c r="F476" s="552"/>
      <c r="G476" s="553" t="s">
        <v>308</v>
      </c>
      <c r="H476" s="554"/>
      <c r="I476" s="554"/>
      <c r="J476" s="554"/>
      <c r="K476" s="554"/>
      <c r="L476" s="554"/>
      <c r="M476" s="554"/>
      <c r="N476" s="554"/>
      <c r="O476" s="554"/>
      <c r="P476" s="554"/>
      <c r="Q476" s="554"/>
      <c r="R476" s="554"/>
      <c r="S476" s="554"/>
      <c r="T476" s="554"/>
      <c r="U476" s="554"/>
      <c r="V476" s="554"/>
      <c r="W476" s="554"/>
      <c r="X476" s="555"/>
      <c r="Y476" s="556" t="s">
        <v>9</v>
      </c>
      <c r="Z476" s="557"/>
      <c r="AA476" s="557"/>
      <c r="AB476" s="557"/>
      <c r="AC476" s="557"/>
      <c r="AD476" s="558"/>
      <c r="AE476" s="559" t="s">
        <v>269</v>
      </c>
      <c r="AF476" s="560"/>
      <c r="AG476" s="560"/>
      <c r="AH476" s="560"/>
      <c r="AI476" s="560"/>
      <c r="AJ476" s="560"/>
      <c r="AK476" s="560"/>
      <c r="AL476" s="560"/>
      <c r="AM476" s="560"/>
      <c r="AN476" s="560"/>
      <c r="AO476" s="560"/>
      <c r="AP476" s="561"/>
      <c r="AQ476" s="562" t="s">
        <v>11</v>
      </c>
      <c r="AR476" s="563"/>
      <c r="AS476" s="563"/>
      <c r="AT476" s="563"/>
      <c r="AU476" s="563"/>
      <c r="AV476" s="563"/>
      <c r="AW476" s="563"/>
      <c r="AX476" s="564"/>
    </row>
    <row r="477" spans="1:50" ht="30" customHeight="1" x14ac:dyDescent="0.15">
      <c r="A477" s="565" t="s">
        <v>12</v>
      </c>
      <c r="B477" s="566"/>
      <c r="C477" s="566"/>
      <c r="D477" s="566"/>
      <c r="E477" s="566"/>
      <c r="F477" s="567"/>
      <c r="G477" s="568" t="s">
        <v>13</v>
      </c>
      <c r="H477" s="569"/>
      <c r="I477" s="569"/>
      <c r="J477" s="569"/>
      <c r="K477" s="569"/>
      <c r="L477" s="569"/>
      <c r="M477" s="569"/>
      <c r="N477" s="569"/>
      <c r="O477" s="569"/>
      <c r="P477" s="569"/>
      <c r="Q477" s="569"/>
      <c r="R477" s="569"/>
      <c r="S477" s="569"/>
      <c r="T477" s="569"/>
      <c r="U477" s="569"/>
      <c r="V477" s="569"/>
      <c r="W477" s="569"/>
      <c r="X477" s="570"/>
      <c r="Y477" s="571" t="s">
        <v>14</v>
      </c>
      <c r="Z477" s="572"/>
      <c r="AA477" s="572"/>
      <c r="AB477" s="572"/>
      <c r="AC477" s="572"/>
      <c r="AD477" s="573"/>
      <c r="AE477" s="485" t="s">
        <v>270</v>
      </c>
      <c r="AF477" s="486"/>
      <c r="AG477" s="486"/>
      <c r="AH477" s="486"/>
      <c r="AI477" s="486"/>
      <c r="AJ477" s="486"/>
      <c r="AK477" s="486"/>
      <c r="AL477" s="486"/>
      <c r="AM477" s="486"/>
      <c r="AN477" s="486"/>
      <c r="AO477" s="486"/>
      <c r="AP477" s="486"/>
      <c r="AQ477" s="486"/>
      <c r="AR477" s="486"/>
      <c r="AS477" s="486"/>
      <c r="AT477" s="486"/>
      <c r="AU477" s="486"/>
      <c r="AV477" s="486"/>
      <c r="AW477" s="486"/>
      <c r="AX477" s="487"/>
    </row>
    <row r="478" spans="1:50" ht="30" customHeight="1" x14ac:dyDescent="0.15">
      <c r="A478" s="535" t="s">
        <v>16</v>
      </c>
      <c r="B478" s="536"/>
      <c r="C478" s="536"/>
      <c r="D478" s="536"/>
      <c r="E478" s="536"/>
      <c r="F478" s="537"/>
      <c r="G478" s="538" t="s">
        <v>271</v>
      </c>
      <c r="H478" s="539"/>
      <c r="I478" s="539"/>
      <c r="J478" s="539"/>
      <c r="K478" s="539"/>
      <c r="L478" s="539"/>
      <c r="M478" s="539"/>
      <c r="N478" s="539"/>
      <c r="O478" s="539"/>
      <c r="P478" s="539"/>
      <c r="Q478" s="539"/>
      <c r="R478" s="539"/>
      <c r="S478" s="539"/>
      <c r="T478" s="539"/>
      <c r="U478" s="539"/>
      <c r="V478" s="539"/>
      <c r="W478" s="539"/>
      <c r="X478" s="540"/>
      <c r="Y478" s="541" t="s">
        <v>3369</v>
      </c>
      <c r="Z478" s="542"/>
      <c r="AA478" s="542"/>
      <c r="AB478" s="542"/>
      <c r="AC478" s="542"/>
      <c r="AD478" s="543"/>
      <c r="AE478" s="544" t="s">
        <v>3367</v>
      </c>
      <c r="AF478" s="545"/>
      <c r="AG478" s="545"/>
      <c r="AH478" s="545"/>
      <c r="AI478" s="545"/>
      <c r="AJ478" s="545"/>
      <c r="AK478" s="545"/>
      <c r="AL478" s="545"/>
      <c r="AM478" s="545"/>
      <c r="AN478" s="545"/>
      <c r="AO478" s="545"/>
      <c r="AP478" s="545"/>
      <c r="AQ478" s="545"/>
      <c r="AR478" s="545"/>
      <c r="AS478" s="545"/>
      <c r="AT478" s="545"/>
      <c r="AU478" s="545"/>
      <c r="AV478" s="545"/>
      <c r="AW478" s="545"/>
      <c r="AX478" s="546"/>
    </row>
    <row r="479" spans="1:50" ht="56.25" customHeight="1" x14ac:dyDescent="0.15">
      <c r="A479" s="526" t="s">
        <v>17</v>
      </c>
      <c r="B479" s="527"/>
      <c r="C479" s="527"/>
      <c r="D479" s="527"/>
      <c r="E479" s="527"/>
      <c r="F479" s="528"/>
      <c r="G479" s="547" t="s">
        <v>309</v>
      </c>
      <c r="H479" s="548"/>
      <c r="I479" s="548"/>
      <c r="J479" s="548"/>
      <c r="K479" s="548"/>
      <c r="L479" s="548"/>
      <c r="M479" s="548"/>
      <c r="N479" s="548"/>
      <c r="O479" s="548"/>
      <c r="P479" s="548"/>
      <c r="Q479" s="548"/>
      <c r="R479" s="548"/>
      <c r="S479" s="548"/>
      <c r="T479" s="548"/>
      <c r="U479" s="548"/>
      <c r="V479" s="548"/>
      <c r="W479" s="548"/>
      <c r="X479" s="548"/>
      <c r="Y479" s="548"/>
      <c r="Z479" s="548"/>
      <c r="AA479" s="548"/>
      <c r="AB479" s="548"/>
      <c r="AC479" s="548"/>
      <c r="AD479" s="548"/>
      <c r="AE479" s="548"/>
      <c r="AF479" s="548"/>
      <c r="AG479" s="548"/>
      <c r="AH479" s="548"/>
      <c r="AI479" s="548"/>
      <c r="AJ479" s="548"/>
      <c r="AK479" s="548"/>
      <c r="AL479" s="548"/>
      <c r="AM479" s="548"/>
      <c r="AN479" s="548"/>
      <c r="AO479" s="548"/>
      <c r="AP479" s="548"/>
      <c r="AQ479" s="548"/>
      <c r="AR479" s="548"/>
      <c r="AS479" s="548"/>
      <c r="AT479" s="548"/>
      <c r="AU479" s="548"/>
      <c r="AV479" s="548"/>
      <c r="AW479" s="548"/>
      <c r="AX479" s="549"/>
    </row>
    <row r="480" spans="1:50" ht="57" customHeight="1" x14ac:dyDescent="0.15">
      <c r="A480" s="526" t="s">
        <v>19</v>
      </c>
      <c r="B480" s="527"/>
      <c r="C480" s="527"/>
      <c r="D480" s="527"/>
      <c r="E480" s="527"/>
      <c r="F480" s="528"/>
      <c r="G480" s="547" t="s">
        <v>310</v>
      </c>
      <c r="H480" s="548"/>
      <c r="I480" s="548"/>
      <c r="J480" s="548"/>
      <c r="K480" s="548"/>
      <c r="L480" s="548"/>
      <c r="M480" s="548"/>
      <c r="N480" s="548"/>
      <c r="O480" s="548"/>
      <c r="P480" s="548"/>
      <c r="Q480" s="548"/>
      <c r="R480" s="548"/>
      <c r="S480" s="548"/>
      <c r="T480" s="548"/>
      <c r="U480" s="548"/>
      <c r="V480" s="548"/>
      <c r="W480" s="548"/>
      <c r="X480" s="548"/>
      <c r="Y480" s="548"/>
      <c r="Z480" s="548"/>
      <c r="AA480" s="548"/>
      <c r="AB480" s="548"/>
      <c r="AC480" s="548"/>
      <c r="AD480" s="548"/>
      <c r="AE480" s="548"/>
      <c r="AF480" s="548"/>
      <c r="AG480" s="548"/>
      <c r="AH480" s="548"/>
      <c r="AI480" s="548"/>
      <c r="AJ480" s="548"/>
      <c r="AK480" s="548"/>
      <c r="AL480" s="548"/>
      <c r="AM480" s="548"/>
      <c r="AN480" s="548"/>
      <c r="AO480" s="548"/>
      <c r="AP480" s="548"/>
      <c r="AQ480" s="548"/>
      <c r="AR480" s="548"/>
      <c r="AS480" s="548"/>
      <c r="AT480" s="548"/>
      <c r="AU480" s="548"/>
      <c r="AV480" s="548"/>
      <c r="AW480" s="548"/>
      <c r="AX480" s="549"/>
    </row>
    <row r="481" spans="1:50" ht="22.5" customHeight="1" x14ac:dyDescent="0.15">
      <c r="A481" s="526" t="s">
        <v>21</v>
      </c>
      <c r="B481" s="527"/>
      <c r="C481" s="527"/>
      <c r="D481" s="527"/>
      <c r="E481" s="527"/>
      <c r="F481" s="528"/>
      <c r="G481" s="532" t="s">
        <v>22</v>
      </c>
      <c r="H481" s="533"/>
      <c r="I481" s="533"/>
      <c r="J481" s="533"/>
      <c r="K481" s="533"/>
      <c r="L481" s="533"/>
      <c r="M481" s="533"/>
      <c r="N481" s="533"/>
      <c r="O481" s="533"/>
      <c r="P481" s="533"/>
      <c r="Q481" s="533"/>
      <c r="R481" s="533"/>
      <c r="S481" s="533"/>
      <c r="T481" s="533"/>
      <c r="U481" s="533"/>
      <c r="V481" s="533"/>
      <c r="W481" s="533"/>
      <c r="X481" s="533"/>
      <c r="Y481" s="533"/>
      <c r="Z481" s="533"/>
      <c r="AA481" s="533"/>
      <c r="AB481" s="533"/>
      <c r="AC481" s="533"/>
      <c r="AD481" s="533"/>
      <c r="AE481" s="533"/>
      <c r="AF481" s="533"/>
      <c r="AG481" s="533"/>
      <c r="AH481" s="533"/>
      <c r="AI481" s="533"/>
      <c r="AJ481" s="533"/>
      <c r="AK481" s="533"/>
      <c r="AL481" s="533"/>
      <c r="AM481" s="533"/>
      <c r="AN481" s="533"/>
      <c r="AO481" s="533"/>
      <c r="AP481" s="533"/>
      <c r="AQ481" s="533"/>
      <c r="AR481" s="533"/>
      <c r="AS481" s="533"/>
      <c r="AT481" s="533"/>
      <c r="AU481" s="533"/>
      <c r="AV481" s="533"/>
      <c r="AW481" s="533"/>
      <c r="AX481" s="534"/>
    </row>
    <row r="482" spans="1:50" ht="19.5" customHeight="1" x14ac:dyDescent="0.15">
      <c r="A482" s="429" t="s">
        <v>23</v>
      </c>
      <c r="B482" s="430"/>
      <c r="C482" s="430"/>
      <c r="D482" s="430"/>
      <c r="E482" s="430"/>
      <c r="F482" s="431"/>
      <c r="G482" s="438"/>
      <c r="H482" s="439"/>
      <c r="I482" s="439"/>
      <c r="J482" s="439"/>
      <c r="K482" s="439"/>
      <c r="L482" s="439"/>
      <c r="M482" s="439"/>
      <c r="N482" s="439"/>
      <c r="O482" s="440"/>
      <c r="P482" s="441" t="s">
        <v>276</v>
      </c>
      <c r="Q482" s="442"/>
      <c r="R482" s="442"/>
      <c r="S482" s="442"/>
      <c r="T482" s="442"/>
      <c r="U482" s="442"/>
      <c r="V482" s="443"/>
      <c r="W482" s="441" t="s">
        <v>277</v>
      </c>
      <c r="X482" s="442"/>
      <c r="Y482" s="442"/>
      <c r="Z482" s="442"/>
      <c r="AA482" s="442"/>
      <c r="AB482" s="442"/>
      <c r="AC482" s="443"/>
      <c r="AD482" s="441" t="s">
        <v>278</v>
      </c>
      <c r="AE482" s="442"/>
      <c r="AF482" s="442"/>
      <c r="AG482" s="442"/>
      <c r="AH482" s="442"/>
      <c r="AI482" s="442"/>
      <c r="AJ482" s="443"/>
      <c r="AK482" s="441" t="s">
        <v>279</v>
      </c>
      <c r="AL482" s="442"/>
      <c r="AM482" s="442"/>
      <c r="AN482" s="442"/>
      <c r="AO482" s="442"/>
      <c r="AP482" s="442"/>
      <c r="AQ482" s="443"/>
      <c r="AR482" s="441" t="s">
        <v>280</v>
      </c>
      <c r="AS482" s="442"/>
      <c r="AT482" s="442"/>
      <c r="AU482" s="442"/>
      <c r="AV482" s="442"/>
      <c r="AW482" s="442"/>
      <c r="AX482" s="488"/>
    </row>
    <row r="483" spans="1:50" ht="19.5" customHeight="1" x14ac:dyDescent="0.15">
      <c r="A483" s="432"/>
      <c r="B483" s="433"/>
      <c r="C483" s="433"/>
      <c r="D483" s="433"/>
      <c r="E483" s="433"/>
      <c r="F483" s="434"/>
      <c r="G483" s="489" t="s">
        <v>29</v>
      </c>
      <c r="H483" s="490"/>
      <c r="I483" s="495" t="s">
        <v>30</v>
      </c>
      <c r="J483" s="496"/>
      <c r="K483" s="496"/>
      <c r="L483" s="496"/>
      <c r="M483" s="496"/>
      <c r="N483" s="496"/>
      <c r="O483" s="497"/>
      <c r="P483" s="498">
        <v>16</v>
      </c>
      <c r="Q483" s="499"/>
      <c r="R483" s="499"/>
      <c r="S483" s="499"/>
      <c r="T483" s="499"/>
      <c r="U483" s="499"/>
      <c r="V483" s="500"/>
      <c r="W483" s="498">
        <v>14</v>
      </c>
      <c r="X483" s="499"/>
      <c r="Y483" s="499"/>
      <c r="Z483" s="499"/>
      <c r="AA483" s="499"/>
      <c r="AB483" s="499"/>
      <c r="AC483" s="500"/>
      <c r="AD483" s="498">
        <v>14</v>
      </c>
      <c r="AE483" s="499"/>
      <c r="AF483" s="499"/>
      <c r="AG483" s="499"/>
      <c r="AH483" s="499"/>
      <c r="AI483" s="499"/>
      <c r="AJ483" s="500"/>
      <c r="AK483" s="498">
        <v>17</v>
      </c>
      <c r="AL483" s="499"/>
      <c r="AM483" s="499"/>
      <c r="AN483" s="499"/>
      <c r="AO483" s="499"/>
      <c r="AP483" s="499"/>
      <c r="AQ483" s="500"/>
      <c r="AR483" s="498"/>
      <c r="AS483" s="499"/>
      <c r="AT483" s="499"/>
      <c r="AU483" s="499"/>
      <c r="AV483" s="499"/>
      <c r="AW483" s="499"/>
      <c r="AX483" s="501"/>
    </row>
    <row r="484" spans="1:50" ht="19.5" customHeight="1" x14ac:dyDescent="0.15">
      <c r="A484" s="432"/>
      <c r="B484" s="433"/>
      <c r="C484" s="433"/>
      <c r="D484" s="433"/>
      <c r="E484" s="433"/>
      <c r="F484" s="434"/>
      <c r="G484" s="491"/>
      <c r="H484" s="492"/>
      <c r="I484" s="467" t="s">
        <v>31</v>
      </c>
      <c r="J484" s="468"/>
      <c r="K484" s="468"/>
      <c r="L484" s="468"/>
      <c r="M484" s="468"/>
      <c r="N484" s="468"/>
      <c r="O484" s="469"/>
      <c r="P484" s="444" t="s">
        <v>3367</v>
      </c>
      <c r="Q484" s="445"/>
      <c r="R484" s="445"/>
      <c r="S484" s="445"/>
      <c r="T484" s="445"/>
      <c r="U484" s="445"/>
      <c r="V484" s="470"/>
      <c r="W484" s="444" t="s">
        <v>3367</v>
      </c>
      <c r="X484" s="445"/>
      <c r="Y484" s="445"/>
      <c r="Z484" s="445"/>
      <c r="AA484" s="445"/>
      <c r="AB484" s="445"/>
      <c r="AC484" s="470"/>
      <c r="AD484" s="444" t="s">
        <v>3367</v>
      </c>
      <c r="AE484" s="445"/>
      <c r="AF484" s="445"/>
      <c r="AG484" s="445"/>
      <c r="AH484" s="445"/>
      <c r="AI484" s="445"/>
      <c r="AJ484" s="470"/>
      <c r="AK484" s="444" t="s">
        <v>3367</v>
      </c>
      <c r="AL484" s="445"/>
      <c r="AM484" s="445"/>
      <c r="AN484" s="445"/>
      <c r="AO484" s="445"/>
      <c r="AP484" s="445"/>
      <c r="AQ484" s="470"/>
      <c r="AR484" s="464"/>
      <c r="AS484" s="465"/>
      <c r="AT484" s="465"/>
      <c r="AU484" s="465"/>
      <c r="AV484" s="465"/>
      <c r="AW484" s="465"/>
      <c r="AX484" s="466"/>
    </row>
    <row r="485" spans="1:50" ht="19.5" customHeight="1" x14ac:dyDescent="0.15">
      <c r="A485" s="432"/>
      <c r="B485" s="433"/>
      <c r="C485" s="433"/>
      <c r="D485" s="433"/>
      <c r="E485" s="433"/>
      <c r="F485" s="434"/>
      <c r="G485" s="491"/>
      <c r="H485" s="492"/>
      <c r="I485" s="467" t="s">
        <v>32</v>
      </c>
      <c r="J485" s="468"/>
      <c r="K485" s="468"/>
      <c r="L485" s="468"/>
      <c r="M485" s="468"/>
      <c r="N485" s="468"/>
      <c r="O485" s="469"/>
      <c r="P485" s="444" t="s">
        <v>3367</v>
      </c>
      <c r="Q485" s="445"/>
      <c r="R485" s="445"/>
      <c r="S485" s="445"/>
      <c r="T485" s="445"/>
      <c r="U485" s="445"/>
      <c r="V485" s="470"/>
      <c r="W485" s="444" t="s">
        <v>3367</v>
      </c>
      <c r="X485" s="445"/>
      <c r="Y485" s="445"/>
      <c r="Z485" s="445"/>
      <c r="AA485" s="445"/>
      <c r="AB485" s="445"/>
      <c r="AC485" s="470"/>
      <c r="AD485" s="444" t="s">
        <v>3367</v>
      </c>
      <c r="AE485" s="445"/>
      <c r="AF485" s="445"/>
      <c r="AG485" s="445"/>
      <c r="AH485" s="445"/>
      <c r="AI485" s="445"/>
      <c r="AJ485" s="470"/>
      <c r="AK485" s="444" t="s">
        <v>3367</v>
      </c>
      <c r="AL485" s="445"/>
      <c r="AM485" s="445"/>
      <c r="AN485" s="445"/>
      <c r="AO485" s="445"/>
      <c r="AP485" s="445"/>
      <c r="AQ485" s="470"/>
      <c r="AR485" s="444"/>
      <c r="AS485" s="445"/>
      <c r="AT485" s="445"/>
      <c r="AU485" s="445"/>
      <c r="AV485" s="445"/>
      <c r="AW485" s="445"/>
      <c r="AX485" s="446"/>
    </row>
    <row r="486" spans="1:50" ht="19.5" customHeight="1" x14ac:dyDescent="0.15">
      <c r="A486" s="432"/>
      <c r="B486" s="433"/>
      <c r="C486" s="433"/>
      <c r="D486" s="433"/>
      <c r="E486" s="433"/>
      <c r="F486" s="434"/>
      <c r="G486" s="491"/>
      <c r="H486" s="492"/>
      <c r="I486" s="467" t="s">
        <v>33</v>
      </c>
      <c r="J486" s="468"/>
      <c r="K486" s="468"/>
      <c r="L486" s="468"/>
      <c r="M486" s="468"/>
      <c r="N486" s="468"/>
      <c r="O486" s="469"/>
      <c r="P486" s="444" t="s">
        <v>3367</v>
      </c>
      <c r="Q486" s="445"/>
      <c r="R486" s="445"/>
      <c r="S486" s="445"/>
      <c r="T486" s="445"/>
      <c r="U486" s="445"/>
      <c r="V486" s="470"/>
      <c r="W486" s="444" t="s">
        <v>3367</v>
      </c>
      <c r="X486" s="445"/>
      <c r="Y486" s="445"/>
      <c r="Z486" s="445"/>
      <c r="AA486" s="445"/>
      <c r="AB486" s="445"/>
      <c r="AC486" s="470"/>
      <c r="AD486" s="444" t="s">
        <v>3367</v>
      </c>
      <c r="AE486" s="445"/>
      <c r="AF486" s="445"/>
      <c r="AG486" s="445"/>
      <c r="AH486" s="445"/>
      <c r="AI486" s="445"/>
      <c r="AJ486" s="470"/>
      <c r="AK486" s="444" t="s">
        <v>3367</v>
      </c>
      <c r="AL486" s="445"/>
      <c r="AM486" s="445"/>
      <c r="AN486" s="445"/>
      <c r="AO486" s="445"/>
      <c r="AP486" s="445"/>
      <c r="AQ486" s="470"/>
      <c r="AR486" s="464"/>
      <c r="AS486" s="465"/>
      <c r="AT486" s="465"/>
      <c r="AU486" s="465"/>
      <c r="AV486" s="465"/>
      <c r="AW486" s="465"/>
      <c r="AX486" s="466"/>
    </row>
    <row r="487" spans="1:50" ht="19.5" customHeight="1" x14ac:dyDescent="0.15">
      <c r="A487" s="432"/>
      <c r="B487" s="433"/>
      <c r="C487" s="433"/>
      <c r="D487" s="433"/>
      <c r="E487" s="433"/>
      <c r="F487" s="434"/>
      <c r="G487" s="491"/>
      <c r="H487" s="492"/>
      <c r="I487" s="467" t="s">
        <v>34</v>
      </c>
      <c r="J487" s="468"/>
      <c r="K487" s="468"/>
      <c r="L487" s="468"/>
      <c r="M487" s="468"/>
      <c r="N487" s="468"/>
      <c r="O487" s="469"/>
      <c r="P487" s="444" t="s">
        <v>3367</v>
      </c>
      <c r="Q487" s="445"/>
      <c r="R487" s="445"/>
      <c r="S487" s="445"/>
      <c r="T487" s="445"/>
      <c r="U487" s="445"/>
      <c r="V487" s="470"/>
      <c r="W487" s="444" t="s">
        <v>3367</v>
      </c>
      <c r="X487" s="445"/>
      <c r="Y487" s="445"/>
      <c r="Z487" s="445"/>
      <c r="AA487" s="445"/>
      <c r="AB487" s="445"/>
      <c r="AC487" s="470"/>
      <c r="AD487" s="444" t="s">
        <v>3367</v>
      </c>
      <c r="AE487" s="445"/>
      <c r="AF487" s="445"/>
      <c r="AG487" s="445"/>
      <c r="AH487" s="445"/>
      <c r="AI487" s="445"/>
      <c r="AJ487" s="470"/>
      <c r="AK487" s="444" t="s">
        <v>3367</v>
      </c>
      <c r="AL487" s="445"/>
      <c r="AM487" s="445"/>
      <c r="AN487" s="445"/>
      <c r="AO487" s="445"/>
      <c r="AP487" s="445"/>
      <c r="AQ487" s="470"/>
      <c r="AR487" s="464"/>
      <c r="AS487" s="465"/>
      <c r="AT487" s="465"/>
      <c r="AU487" s="465"/>
      <c r="AV487" s="465"/>
      <c r="AW487" s="465"/>
      <c r="AX487" s="466"/>
    </row>
    <row r="488" spans="1:50" ht="19.5" customHeight="1" x14ac:dyDescent="0.15">
      <c r="A488" s="432"/>
      <c r="B488" s="433"/>
      <c r="C488" s="433"/>
      <c r="D488" s="433"/>
      <c r="E488" s="433"/>
      <c r="F488" s="434"/>
      <c r="G488" s="493"/>
      <c r="H488" s="494"/>
      <c r="I488" s="502" t="s">
        <v>35</v>
      </c>
      <c r="J488" s="503"/>
      <c r="K488" s="503"/>
      <c r="L488" s="503"/>
      <c r="M488" s="503"/>
      <c r="N488" s="503"/>
      <c r="O488" s="504"/>
      <c r="P488" s="498">
        <v>16</v>
      </c>
      <c r="Q488" s="499"/>
      <c r="R488" s="499"/>
      <c r="S488" s="499"/>
      <c r="T488" s="499"/>
      <c r="U488" s="499"/>
      <c r="V488" s="500"/>
      <c r="W488" s="498">
        <v>14</v>
      </c>
      <c r="X488" s="499"/>
      <c r="Y488" s="499"/>
      <c r="Z488" s="499"/>
      <c r="AA488" s="499"/>
      <c r="AB488" s="499"/>
      <c r="AC488" s="500"/>
      <c r="AD488" s="498">
        <v>14</v>
      </c>
      <c r="AE488" s="499"/>
      <c r="AF488" s="499"/>
      <c r="AG488" s="499"/>
      <c r="AH488" s="499"/>
      <c r="AI488" s="499"/>
      <c r="AJ488" s="500"/>
      <c r="AK488" s="498">
        <v>17</v>
      </c>
      <c r="AL488" s="499"/>
      <c r="AM488" s="499"/>
      <c r="AN488" s="499"/>
      <c r="AO488" s="499"/>
      <c r="AP488" s="499"/>
      <c r="AQ488" s="500"/>
      <c r="AR488" s="505"/>
      <c r="AS488" s="506"/>
      <c r="AT488" s="506"/>
      <c r="AU488" s="506"/>
      <c r="AV488" s="506"/>
      <c r="AW488" s="506"/>
      <c r="AX488" s="508"/>
    </row>
    <row r="489" spans="1:50" ht="19.5" customHeight="1" x14ac:dyDescent="0.15">
      <c r="A489" s="432"/>
      <c r="B489" s="433"/>
      <c r="C489" s="433"/>
      <c r="D489" s="433"/>
      <c r="E489" s="433"/>
      <c r="F489" s="434"/>
      <c r="G489" s="471" t="s">
        <v>36</v>
      </c>
      <c r="H489" s="472"/>
      <c r="I489" s="472"/>
      <c r="J489" s="472"/>
      <c r="K489" s="472"/>
      <c r="L489" s="472"/>
      <c r="M489" s="472"/>
      <c r="N489" s="472"/>
      <c r="O489" s="473"/>
      <c r="P489" s="474">
        <v>15</v>
      </c>
      <c r="Q489" s="475"/>
      <c r="R489" s="475"/>
      <c r="S489" s="475"/>
      <c r="T489" s="475"/>
      <c r="U489" s="475"/>
      <c r="V489" s="476"/>
      <c r="W489" s="474">
        <v>14</v>
      </c>
      <c r="X489" s="475"/>
      <c r="Y489" s="475"/>
      <c r="Z489" s="475"/>
      <c r="AA489" s="475"/>
      <c r="AB489" s="475"/>
      <c r="AC489" s="476"/>
      <c r="AD489" s="474">
        <v>14</v>
      </c>
      <c r="AE489" s="475"/>
      <c r="AF489" s="475"/>
      <c r="AG489" s="475"/>
      <c r="AH489" s="475"/>
      <c r="AI489" s="475"/>
      <c r="AJ489" s="476"/>
      <c r="AK489" s="477"/>
      <c r="AL489" s="478"/>
      <c r="AM489" s="478"/>
      <c r="AN489" s="478"/>
      <c r="AO489" s="478"/>
      <c r="AP489" s="478"/>
      <c r="AQ489" s="479"/>
      <c r="AR489" s="477"/>
      <c r="AS489" s="478"/>
      <c r="AT489" s="478"/>
      <c r="AU489" s="478"/>
      <c r="AV489" s="478"/>
      <c r="AW489" s="478"/>
      <c r="AX489" s="480"/>
    </row>
    <row r="490" spans="1:50" ht="19.5" customHeight="1" x14ac:dyDescent="0.15">
      <c r="A490" s="435"/>
      <c r="B490" s="436"/>
      <c r="C490" s="436"/>
      <c r="D490" s="436"/>
      <c r="E490" s="436"/>
      <c r="F490" s="437"/>
      <c r="G490" s="471" t="s">
        <v>37</v>
      </c>
      <c r="H490" s="472"/>
      <c r="I490" s="472"/>
      <c r="J490" s="472"/>
      <c r="K490" s="472"/>
      <c r="L490" s="472"/>
      <c r="M490" s="472"/>
      <c r="N490" s="472"/>
      <c r="O490" s="473"/>
      <c r="P490" s="474">
        <v>95.1</v>
      </c>
      <c r="Q490" s="475"/>
      <c r="R490" s="475"/>
      <c r="S490" s="475"/>
      <c r="T490" s="475"/>
      <c r="U490" s="475"/>
      <c r="V490" s="476"/>
      <c r="W490" s="474">
        <v>99.5</v>
      </c>
      <c r="X490" s="475"/>
      <c r="Y490" s="475"/>
      <c r="Z490" s="475"/>
      <c r="AA490" s="475"/>
      <c r="AB490" s="475"/>
      <c r="AC490" s="476"/>
      <c r="AD490" s="474">
        <v>99.7</v>
      </c>
      <c r="AE490" s="475"/>
      <c r="AF490" s="475"/>
      <c r="AG490" s="475"/>
      <c r="AH490" s="475"/>
      <c r="AI490" s="475"/>
      <c r="AJ490" s="476"/>
      <c r="AK490" s="477"/>
      <c r="AL490" s="478"/>
      <c r="AM490" s="478"/>
      <c r="AN490" s="478"/>
      <c r="AO490" s="478"/>
      <c r="AP490" s="478"/>
      <c r="AQ490" s="479"/>
      <c r="AR490" s="477"/>
      <c r="AS490" s="478"/>
      <c r="AT490" s="478"/>
      <c r="AU490" s="478"/>
      <c r="AV490" s="478"/>
      <c r="AW490" s="478"/>
      <c r="AX490" s="480"/>
    </row>
    <row r="491" spans="1:50" ht="19.5" customHeight="1" x14ac:dyDescent="0.15">
      <c r="A491" s="447" t="s">
        <v>90</v>
      </c>
      <c r="B491" s="448"/>
      <c r="C491" s="453" t="s">
        <v>91</v>
      </c>
      <c r="D491" s="454"/>
      <c r="E491" s="454"/>
      <c r="F491" s="454"/>
      <c r="G491" s="454"/>
      <c r="H491" s="454"/>
      <c r="I491" s="454"/>
      <c r="J491" s="454"/>
      <c r="K491" s="455"/>
      <c r="L491" s="456" t="s">
        <v>92</v>
      </c>
      <c r="M491" s="457"/>
      <c r="N491" s="457"/>
      <c r="O491" s="457"/>
      <c r="P491" s="457"/>
      <c r="Q491" s="458"/>
      <c r="R491" s="459" t="s">
        <v>280</v>
      </c>
      <c r="S491" s="454"/>
      <c r="T491" s="454"/>
      <c r="U491" s="454"/>
      <c r="V491" s="454"/>
      <c r="W491" s="455"/>
      <c r="X491" s="459" t="s">
        <v>93</v>
      </c>
      <c r="Y491" s="454"/>
      <c r="Z491" s="454"/>
      <c r="AA491" s="454"/>
      <c r="AB491" s="454"/>
      <c r="AC491" s="454"/>
      <c r="AD491" s="454"/>
      <c r="AE491" s="454"/>
      <c r="AF491" s="454"/>
      <c r="AG491" s="454"/>
      <c r="AH491" s="454"/>
      <c r="AI491" s="454"/>
      <c r="AJ491" s="454"/>
      <c r="AK491" s="454"/>
      <c r="AL491" s="454"/>
      <c r="AM491" s="454"/>
      <c r="AN491" s="454"/>
      <c r="AO491" s="454"/>
      <c r="AP491" s="454"/>
      <c r="AQ491" s="454"/>
      <c r="AR491" s="454"/>
      <c r="AS491" s="454"/>
      <c r="AT491" s="454"/>
      <c r="AU491" s="454"/>
      <c r="AV491" s="454"/>
      <c r="AW491" s="454"/>
      <c r="AX491" s="460"/>
    </row>
    <row r="492" spans="1:50" ht="19.5" customHeight="1" x14ac:dyDescent="0.15">
      <c r="A492" s="449"/>
      <c r="B492" s="450"/>
      <c r="C492" s="4141" t="s">
        <v>166</v>
      </c>
      <c r="D492" s="4147"/>
      <c r="E492" s="4147"/>
      <c r="F492" s="4147"/>
      <c r="G492" s="4147"/>
      <c r="H492" s="4147"/>
      <c r="I492" s="4147"/>
      <c r="J492" s="4147"/>
      <c r="K492" s="4148"/>
      <c r="L492" s="481">
        <v>17</v>
      </c>
      <c r="M492" s="462"/>
      <c r="N492" s="462"/>
      <c r="O492" s="462"/>
      <c r="P492" s="462"/>
      <c r="Q492" s="463"/>
      <c r="R492" s="481"/>
      <c r="S492" s="462"/>
      <c r="T492" s="462"/>
      <c r="U492" s="462"/>
      <c r="V492" s="462"/>
      <c r="W492" s="463"/>
      <c r="X492" s="482"/>
      <c r="Y492" s="483"/>
      <c r="Z492" s="483"/>
      <c r="AA492" s="483"/>
      <c r="AB492" s="483"/>
      <c r="AC492" s="483"/>
      <c r="AD492" s="483"/>
      <c r="AE492" s="483"/>
      <c r="AF492" s="483"/>
      <c r="AG492" s="483"/>
      <c r="AH492" s="483"/>
      <c r="AI492" s="483"/>
      <c r="AJ492" s="483"/>
      <c r="AK492" s="483"/>
      <c r="AL492" s="483"/>
      <c r="AM492" s="483"/>
      <c r="AN492" s="483"/>
      <c r="AO492" s="483"/>
      <c r="AP492" s="483"/>
      <c r="AQ492" s="483"/>
      <c r="AR492" s="483"/>
      <c r="AS492" s="483"/>
      <c r="AT492" s="483"/>
      <c r="AU492" s="483"/>
      <c r="AV492" s="483"/>
      <c r="AW492" s="483"/>
      <c r="AX492" s="484"/>
    </row>
    <row r="493" spans="1:50" ht="19.5" customHeight="1" x14ac:dyDescent="0.15">
      <c r="A493" s="449"/>
      <c r="B493" s="450"/>
      <c r="C493" s="4144"/>
      <c r="D493" s="4145"/>
      <c r="E493" s="4145"/>
      <c r="F493" s="4145"/>
      <c r="G493" s="4145"/>
      <c r="H493" s="4145"/>
      <c r="I493" s="4145"/>
      <c r="J493" s="4145"/>
      <c r="K493" s="4146"/>
      <c r="L493" s="421"/>
      <c r="M493" s="410"/>
      <c r="N493" s="410"/>
      <c r="O493" s="410"/>
      <c r="P493" s="410"/>
      <c r="Q493" s="411"/>
      <c r="R493" s="421"/>
      <c r="S493" s="410"/>
      <c r="T493" s="410"/>
      <c r="U493" s="410"/>
      <c r="V493" s="410"/>
      <c r="W493" s="411"/>
      <c r="X493" s="422"/>
      <c r="Y493" s="423"/>
      <c r="Z493" s="423"/>
      <c r="AA493" s="423"/>
      <c r="AB493" s="423"/>
      <c r="AC493" s="423"/>
      <c r="AD493" s="423"/>
      <c r="AE493" s="423"/>
      <c r="AF493" s="423"/>
      <c r="AG493" s="423"/>
      <c r="AH493" s="423"/>
      <c r="AI493" s="423"/>
      <c r="AJ493" s="423"/>
      <c r="AK493" s="423"/>
      <c r="AL493" s="423"/>
      <c r="AM493" s="423"/>
      <c r="AN493" s="423"/>
      <c r="AO493" s="423"/>
      <c r="AP493" s="423"/>
      <c r="AQ493" s="423"/>
      <c r="AR493" s="423"/>
      <c r="AS493" s="423"/>
      <c r="AT493" s="423"/>
      <c r="AU493" s="423"/>
      <c r="AV493" s="423"/>
      <c r="AW493" s="423"/>
      <c r="AX493" s="424"/>
    </row>
    <row r="494" spans="1:50" ht="19.5" customHeight="1" x14ac:dyDescent="0.15">
      <c r="A494" s="449"/>
      <c r="B494" s="450"/>
      <c r="C494" s="4088"/>
      <c r="D494" s="4089"/>
      <c r="E494" s="4089"/>
      <c r="F494" s="4089"/>
      <c r="G494" s="4089"/>
      <c r="H494" s="4089"/>
      <c r="I494" s="4089"/>
      <c r="J494" s="4089"/>
      <c r="K494" s="4090"/>
      <c r="L494" s="421"/>
      <c r="M494" s="410"/>
      <c r="N494" s="410"/>
      <c r="O494" s="410"/>
      <c r="P494" s="410"/>
      <c r="Q494" s="411"/>
      <c r="R494" s="421"/>
      <c r="S494" s="410"/>
      <c r="T494" s="410"/>
      <c r="U494" s="410"/>
      <c r="V494" s="410"/>
      <c r="W494" s="411"/>
      <c r="X494" s="422"/>
      <c r="Y494" s="423"/>
      <c r="Z494" s="423"/>
      <c r="AA494" s="423"/>
      <c r="AB494" s="423"/>
      <c r="AC494" s="423"/>
      <c r="AD494" s="423"/>
      <c r="AE494" s="423"/>
      <c r="AF494" s="423"/>
      <c r="AG494" s="423"/>
      <c r="AH494" s="423"/>
      <c r="AI494" s="423"/>
      <c r="AJ494" s="423"/>
      <c r="AK494" s="423"/>
      <c r="AL494" s="423"/>
      <c r="AM494" s="423"/>
      <c r="AN494" s="423"/>
      <c r="AO494" s="423"/>
      <c r="AP494" s="423"/>
      <c r="AQ494" s="423"/>
      <c r="AR494" s="423"/>
      <c r="AS494" s="423"/>
      <c r="AT494" s="423"/>
      <c r="AU494" s="423"/>
      <c r="AV494" s="423"/>
      <c r="AW494" s="423"/>
      <c r="AX494" s="424"/>
    </row>
    <row r="495" spans="1:50" ht="19.5" customHeight="1" x14ac:dyDescent="0.15">
      <c r="A495" s="449"/>
      <c r="B495" s="450"/>
      <c r="C495" s="4094"/>
      <c r="D495" s="4095"/>
      <c r="E495" s="4095"/>
      <c r="F495" s="4095"/>
      <c r="G495" s="4095"/>
      <c r="H495" s="4095"/>
      <c r="I495" s="4095"/>
      <c r="J495" s="4095"/>
      <c r="K495" s="4096"/>
      <c r="L495" s="421"/>
      <c r="M495" s="410"/>
      <c r="N495" s="410"/>
      <c r="O495" s="410"/>
      <c r="P495" s="410"/>
      <c r="Q495" s="411"/>
      <c r="R495" s="421"/>
      <c r="S495" s="410"/>
      <c r="T495" s="410"/>
      <c r="U495" s="410"/>
      <c r="V495" s="410"/>
      <c r="W495" s="411"/>
      <c r="X495" s="422"/>
      <c r="Y495" s="423"/>
      <c r="Z495" s="423"/>
      <c r="AA495" s="423"/>
      <c r="AB495" s="423"/>
      <c r="AC495" s="423"/>
      <c r="AD495" s="423"/>
      <c r="AE495" s="423"/>
      <c r="AF495" s="423"/>
      <c r="AG495" s="423"/>
      <c r="AH495" s="423"/>
      <c r="AI495" s="423"/>
      <c r="AJ495" s="423"/>
      <c r="AK495" s="423"/>
      <c r="AL495" s="423"/>
      <c r="AM495" s="423"/>
      <c r="AN495" s="423"/>
      <c r="AO495" s="423"/>
      <c r="AP495" s="423"/>
      <c r="AQ495" s="423"/>
      <c r="AR495" s="423"/>
      <c r="AS495" s="423"/>
      <c r="AT495" s="423"/>
      <c r="AU495" s="423"/>
      <c r="AV495" s="423"/>
      <c r="AW495" s="423"/>
      <c r="AX495" s="424"/>
    </row>
    <row r="496" spans="1:50" ht="19.5" customHeight="1" x14ac:dyDescent="0.15">
      <c r="A496" s="449"/>
      <c r="B496" s="450"/>
      <c r="C496" s="4088"/>
      <c r="D496" s="4089"/>
      <c r="E496" s="4089"/>
      <c r="F496" s="4089"/>
      <c r="G496" s="4089"/>
      <c r="H496" s="4089"/>
      <c r="I496" s="4089"/>
      <c r="J496" s="4089"/>
      <c r="K496" s="4090"/>
      <c r="L496" s="421"/>
      <c r="M496" s="410"/>
      <c r="N496" s="410"/>
      <c r="O496" s="410"/>
      <c r="P496" s="410"/>
      <c r="Q496" s="411"/>
      <c r="R496" s="421"/>
      <c r="S496" s="410"/>
      <c r="T496" s="410"/>
      <c r="U496" s="410"/>
      <c r="V496" s="410"/>
      <c r="W496" s="411"/>
      <c r="X496" s="422"/>
      <c r="Y496" s="423"/>
      <c r="Z496" s="423"/>
      <c r="AA496" s="423"/>
      <c r="AB496" s="423"/>
      <c r="AC496" s="423"/>
      <c r="AD496" s="423"/>
      <c r="AE496" s="423"/>
      <c r="AF496" s="423"/>
      <c r="AG496" s="423"/>
      <c r="AH496" s="423"/>
      <c r="AI496" s="423"/>
      <c r="AJ496" s="423"/>
      <c r="AK496" s="423"/>
      <c r="AL496" s="423"/>
      <c r="AM496" s="423"/>
      <c r="AN496" s="423"/>
      <c r="AO496" s="423"/>
      <c r="AP496" s="423"/>
      <c r="AQ496" s="423"/>
      <c r="AR496" s="423"/>
      <c r="AS496" s="423"/>
      <c r="AT496" s="423"/>
      <c r="AU496" s="423"/>
      <c r="AV496" s="423"/>
      <c r="AW496" s="423"/>
      <c r="AX496" s="424"/>
    </row>
    <row r="497" spans="1:50" ht="19.5" customHeight="1" x14ac:dyDescent="0.15">
      <c r="A497" s="449"/>
      <c r="B497" s="450"/>
      <c r="C497" s="4094"/>
      <c r="D497" s="4095"/>
      <c r="E497" s="4095"/>
      <c r="F497" s="4095"/>
      <c r="G497" s="4095"/>
      <c r="H497" s="4095"/>
      <c r="I497" s="4095"/>
      <c r="J497" s="4095"/>
      <c r="K497" s="4096"/>
      <c r="L497" s="428"/>
      <c r="M497" s="426"/>
      <c r="N497" s="426"/>
      <c r="O497" s="426"/>
      <c r="P497" s="426"/>
      <c r="Q497" s="427"/>
      <c r="R497" s="428"/>
      <c r="S497" s="426"/>
      <c r="T497" s="426"/>
      <c r="U497" s="426"/>
      <c r="V497" s="426"/>
      <c r="W497" s="427"/>
      <c r="X497" s="422"/>
      <c r="Y497" s="423"/>
      <c r="Z497" s="423"/>
      <c r="AA497" s="423"/>
      <c r="AB497" s="423"/>
      <c r="AC497" s="423"/>
      <c r="AD497" s="423"/>
      <c r="AE497" s="423"/>
      <c r="AF497" s="423"/>
      <c r="AG497" s="423"/>
      <c r="AH497" s="423"/>
      <c r="AI497" s="423"/>
      <c r="AJ497" s="423"/>
      <c r="AK497" s="423"/>
      <c r="AL497" s="423"/>
      <c r="AM497" s="423"/>
      <c r="AN497" s="423"/>
      <c r="AO497" s="423"/>
      <c r="AP497" s="423"/>
      <c r="AQ497" s="423"/>
      <c r="AR497" s="423"/>
      <c r="AS497" s="423"/>
      <c r="AT497" s="423"/>
      <c r="AU497" s="423"/>
      <c r="AV497" s="423"/>
      <c r="AW497" s="423"/>
      <c r="AX497" s="424"/>
    </row>
    <row r="498" spans="1:50" ht="19.5" customHeight="1" thickBot="1" x14ac:dyDescent="0.2">
      <c r="A498" s="451"/>
      <c r="B498" s="452"/>
      <c r="C498" s="412" t="s">
        <v>35</v>
      </c>
      <c r="D498" s="413"/>
      <c r="E498" s="413"/>
      <c r="F498" s="413"/>
      <c r="G498" s="413"/>
      <c r="H498" s="413"/>
      <c r="I498" s="413"/>
      <c r="J498" s="413"/>
      <c r="K498" s="414"/>
      <c r="L498" s="415">
        <v>17</v>
      </c>
      <c r="M498" s="416"/>
      <c r="N498" s="416"/>
      <c r="O498" s="416"/>
      <c r="P498" s="416"/>
      <c r="Q498" s="417"/>
      <c r="R498" s="415"/>
      <c r="S498" s="416"/>
      <c r="T498" s="416"/>
      <c r="U498" s="416"/>
      <c r="V498" s="416"/>
      <c r="W498" s="417"/>
      <c r="X498" s="418"/>
      <c r="Y498" s="419"/>
      <c r="Z498" s="419"/>
      <c r="AA498" s="419"/>
      <c r="AB498" s="419"/>
      <c r="AC498" s="419"/>
      <c r="AD498" s="419"/>
      <c r="AE498" s="419"/>
      <c r="AF498" s="419"/>
      <c r="AG498" s="419"/>
      <c r="AH498" s="419"/>
      <c r="AI498" s="419"/>
      <c r="AJ498" s="419"/>
      <c r="AK498" s="419"/>
      <c r="AL498" s="419"/>
      <c r="AM498" s="419"/>
      <c r="AN498" s="419"/>
      <c r="AO498" s="419"/>
      <c r="AP498" s="419"/>
      <c r="AQ498" s="419"/>
      <c r="AR498" s="419"/>
      <c r="AS498" s="419"/>
      <c r="AT498" s="419"/>
      <c r="AU498" s="419"/>
      <c r="AV498" s="419"/>
      <c r="AW498" s="419"/>
      <c r="AX498" s="420"/>
    </row>
    <row r="499" spans="1:50" s="33" customFormat="1" x14ac:dyDescent="0.15">
      <c r="A499" s="400"/>
      <c r="B499" s="400"/>
      <c r="C499" s="400"/>
      <c r="D499" s="400"/>
      <c r="E499" s="400"/>
      <c r="F499" s="400"/>
      <c r="G499" s="400"/>
      <c r="H499" s="400"/>
      <c r="I499" s="400"/>
      <c r="J499" s="400"/>
      <c r="K499" s="400"/>
      <c r="L499" s="400"/>
      <c r="M499" s="400"/>
      <c r="N499" s="400"/>
      <c r="O499" s="400"/>
      <c r="P499" s="400"/>
      <c r="Q499" s="400"/>
      <c r="R499" s="400"/>
      <c r="S499" s="400"/>
      <c r="T499" s="400"/>
      <c r="U499" s="400"/>
      <c r="V499" s="400"/>
      <c r="W499" s="400"/>
      <c r="X499" s="400"/>
      <c r="Y499" s="400"/>
      <c r="Z499" s="400"/>
      <c r="AA499" s="400"/>
      <c r="AB499" s="400"/>
      <c r="AC499" s="400"/>
      <c r="AD499" s="400"/>
      <c r="AE499" s="400"/>
      <c r="AF499" s="400"/>
      <c r="AG499" s="400"/>
      <c r="AH499" s="400"/>
      <c r="AI499" s="400"/>
      <c r="AJ499" s="400"/>
      <c r="AK499" s="399"/>
      <c r="AL499" s="400"/>
      <c r="AM499" s="400"/>
      <c r="AN499" s="400"/>
      <c r="AO499" s="400"/>
      <c r="AP499" s="400"/>
      <c r="AQ499" s="400"/>
      <c r="AR499" s="400"/>
      <c r="AS499" s="400"/>
      <c r="AT499" s="400"/>
      <c r="AU499" s="400"/>
      <c r="AV499" s="400"/>
      <c r="AW499" s="400"/>
      <c r="AX499" s="400"/>
    </row>
    <row r="500" spans="1:50" s="33" customFormat="1" ht="21" customHeight="1" thickBot="1" x14ac:dyDescent="0.2">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c r="AD500" s="49"/>
      <c r="AE500" s="49"/>
      <c r="AF500" s="49"/>
      <c r="AG500" s="49"/>
      <c r="AH500" s="49"/>
      <c r="AI500" s="49"/>
      <c r="AJ500" s="49"/>
      <c r="AK500" s="49"/>
      <c r="AL500" s="49"/>
      <c r="AM500" s="49"/>
      <c r="AN500" s="49"/>
      <c r="AO500" s="49"/>
      <c r="AP500" s="49"/>
      <c r="AQ500" s="574" t="s">
        <v>264</v>
      </c>
      <c r="AR500" s="574"/>
      <c r="AS500" s="574"/>
      <c r="AT500" s="574"/>
      <c r="AU500" s="574"/>
      <c r="AV500" s="574"/>
      <c r="AW500" s="574"/>
      <c r="AX500" s="574"/>
    </row>
    <row r="501" spans="1:50" ht="25.5" customHeight="1" x14ac:dyDescent="0.15">
      <c r="A501" s="511" t="s">
        <v>265</v>
      </c>
      <c r="B501" s="512"/>
      <c r="C501" s="512"/>
      <c r="D501" s="512"/>
      <c r="E501" s="512"/>
      <c r="F501" s="513"/>
      <c r="G501" s="514" t="s">
        <v>311</v>
      </c>
      <c r="H501" s="515"/>
      <c r="I501" s="515"/>
      <c r="J501" s="515"/>
      <c r="K501" s="515"/>
      <c r="L501" s="515"/>
      <c r="M501" s="515"/>
      <c r="N501" s="515"/>
      <c r="O501" s="515"/>
      <c r="P501" s="515"/>
      <c r="Q501" s="515"/>
      <c r="R501" s="515"/>
      <c r="S501" s="515"/>
      <c r="T501" s="515"/>
      <c r="U501" s="515"/>
      <c r="V501" s="515"/>
      <c r="W501" s="515"/>
      <c r="X501" s="516"/>
      <c r="Y501" s="517" t="s">
        <v>3370</v>
      </c>
      <c r="Z501" s="518"/>
      <c r="AA501" s="518"/>
      <c r="AB501" s="518"/>
      <c r="AC501" s="518"/>
      <c r="AD501" s="519"/>
      <c r="AE501" s="520" t="s">
        <v>5</v>
      </c>
      <c r="AF501" s="521"/>
      <c r="AG501" s="521"/>
      <c r="AH501" s="521"/>
      <c r="AI501" s="521"/>
      <c r="AJ501" s="521"/>
      <c r="AK501" s="521"/>
      <c r="AL501" s="521"/>
      <c r="AM501" s="521"/>
      <c r="AN501" s="521"/>
      <c r="AO501" s="521"/>
      <c r="AP501" s="522"/>
      <c r="AQ501" s="523" t="s">
        <v>6</v>
      </c>
      <c r="AR501" s="524"/>
      <c r="AS501" s="524"/>
      <c r="AT501" s="524"/>
      <c r="AU501" s="524"/>
      <c r="AV501" s="524"/>
      <c r="AW501" s="524"/>
      <c r="AX501" s="525"/>
    </row>
    <row r="502" spans="1:50" ht="25.5" customHeight="1" x14ac:dyDescent="0.15">
      <c r="A502" s="550" t="s">
        <v>7</v>
      </c>
      <c r="B502" s="551"/>
      <c r="C502" s="551"/>
      <c r="D502" s="551"/>
      <c r="E502" s="551"/>
      <c r="F502" s="552"/>
      <c r="G502" s="553" t="s">
        <v>312</v>
      </c>
      <c r="H502" s="554"/>
      <c r="I502" s="554"/>
      <c r="J502" s="554"/>
      <c r="K502" s="554"/>
      <c r="L502" s="554"/>
      <c r="M502" s="554"/>
      <c r="N502" s="554"/>
      <c r="O502" s="554"/>
      <c r="P502" s="554"/>
      <c r="Q502" s="554"/>
      <c r="R502" s="554"/>
      <c r="S502" s="554"/>
      <c r="T502" s="554"/>
      <c r="U502" s="554"/>
      <c r="V502" s="554"/>
      <c r="W502" s="554"/>
      <c r="X502" s="555"/>
      <c r="Y502" s="556" t="s">
        <v>9</v>
      </c>
      <c r="Z502" s="557"/>
      <c r="AA502" s="557"/>
      <c r="AB502" s="557"/>
      <c r="AC502" s="557"/>
      <c r="AD502" s="558"/>
      <c r="AE502" s="559" t="s">
        <v>269</v>
      </c>
      <c r="AF502" s="560"/>
      <c r="AG502" s="560"/>
      <c r="AH502" s="560"/>
      <c r="AI502" s="560"/>
      <c r="AJ502" s="560"/>
      <c r="AK502" s="560"/>
      <c r="AL502" s="560"/>
      <c r="AM502" s="560"/>
      <c r="AN502" s="560"/>
      <c r="AO502" s="560"/>
      <c r="AP502" s="561"/>
      <c r="AQ502" s="562" t="s">
        <v>11</v>
      </c>
      <c r="AR502" s="563"/>
      <c r="AS502" s="563"/>
      <c r="AT502" s="563"/>
      <c r="AU502" s="563"/>
      <c r="AV502" s="563"/>
      <c r="AW502" s="563"/>
      <c r="AX502" s="564"/>
    </row>
    <row r="503" spans="1:50" ht="30" customHeight="1" x14ac:dyDescent="0.15">
      <c r="A503" s="565" t="s">
        <v>12</v>
      </c>
      <c r="B503" s="566"/>
      <c r="C503" s="566"/>
      <c r="D503" s="566"/>
      <c r="E503" s="566"/>
      <c r="F503" s="567"/>
      <c r="G503" s="568" t="s">
        <v>13</v>
      </c>
      <c r="H503" s="569"/>
      <c r="I503" s="569"/>
      <c r="J503" s="569"/>
      <c r="K503" s="569"/>
      <c r="L503" s="569"/>
      <c r="M503" s="569"/>
      <c r="N503" s="569"/>
      <c r="O503" s="569"/>
      <c r="P503" s="569"/>
      <c r="Q503" s="569"/>
      <c r="R503" s="569"/>
      <c r="S503" s="569"/>
      <c r="T503" s="569"/>
      <c r="U503" s="569"/>
      <c r="V503" s="569"/>
      <c r="W503" s="569"/>
      <c r="X503" s="570"/>
      <c r="Y503" s="571" t="s">
        <v>14</v>
      </c>
      <c r="Z503" s="572"/>
      <c r="AA503" s="572"/>
      <c r="AB503" s="572"/>
      <c r="AC503" s="572"/>
      <c r="AD503" s="573"/>
      <c r="AE503" s="485" t="s">
        <v>270</v>
      </c>
      <c r="AF503" s="486"/>
      <c r="AG503" s="486"/>
      <c r="AH503" s="486"/>
      <c r="AI503" s="486"/>
      <c r="AJ503" s="486"/>
      <c r="AK503" s="486"/>
      <c r="AL503" s="486"/>
      <c r="AM503" s="486"/>
      <c r="AN503" s="486"/>
      <c r="AO503" s="486"/>
      <c r="AP503" s="486"/>
      <c r="AQ503" s="486"/>
      <c r="AR503" s="486"/>
      <c r="AS503" s="486"/>
      <c r="AT503" s="486"/>
      <c r="AU503" s="486"/>
      <c r="AV503" s="486"/>
      <c r="AW503" s="486"/>
      <c r="AX503" s="487"/>
    </row>
    <row r="504" spans="1:50" ht="30" customHeight="1" x14ac:dyDescent="0.15">
      <c r="A504" s="535" t="s">
        <v>16</v>
      </c>
      <c r="B504" s="536"/>
      <c r="C504" s="536"/>
      <c r="D504" s="536"/>
      <c r="E504" s="536"/>
      <c r="F504" s="537"/>
      <c r="G504" s="538" t="s">
        <v>271</v>
      </c>
      <c r="H504" s="539"/>
      <c r="I504" s="539"/>
      <c r="J504" s="539"/>
      <c r="K504" s="539"/>
      <c r="L504" s="539"/>
      <c r="M504" s="539"/>
      <c r="N504" s="539"/>
      <c r="O504" s="539"/>
      <c r="P504" s="539"/>
      <c r="Q504" s="539"/>
      <c r="R504" s="539"/>
      <c r="S504" s="539"/>
      <c r="T504" s="539"/>
      <c r="U504" s="539"/>
      <c r="V504" s="539"/>
      <c r="W504" s="539"/>
      <c r="X504" s="540"/>
      <c r="Y504" s="541" t="s">
        <v>3369</v>
      </c>
      <c r="Z504" s="542"/>
      <c r="AA504" s="542"/>
      <c r="AB504" s="542"/>
      <c r="AC504" s="542"/>
      <c r="AD504" s="543"/>
      <c r="AE504" s="544" t="s">
        <v>3367</v>
      </c>
      <c r="AF504" s="545"/>
      <c r="AG504" s="545"/>
      <c r="AH504" s="545"/>
      <c r="AI504" s="545"/>
      <c r="AJ504" s="545"/>
      <c r="AK504" s="545"/>
      <c r="AL504" s="545"/>
      <c r="AM504" s="545"/>
      <c r="AN504" s="545"/>
      <c r="AO504" s="545"/>
      <c r="AP504" s="545"/>
      <c r="AQ504" s="545"/>
      <c r="AR504" s="545"/>
      <c r="AS504" s="545"/>
      <c r="AT504" s="545"/>
      <c r="AU504" s="545"/>
      <c r="AV504" s="545"/>
      <c r="AW504" s="545"/>
      <c r="AX504" s="546"/>
    </row>
    <row r="505" spans="1:50" ht="59.25" customHeight="1" x14ac:dyDescent="0.15">
      <c r="A505" s="526" t="s">
        <v>17</v>
      </c>
      <c r="B505" s="527"/>
      <c r="C505" s="527"/>
      <c r="D505" s="527"/>
      <c r="E505" s="527"/>
      <c r="F505" s="528"/>
      <c r="G505" s="547" t="s">
        <v>313</v>
      </c>
      <c r="H505" s="548"/>
      <c r="I505" s="548"/>
      <c r="J505" s="548"/>
      <c r="K505" s="548"/>
      <c r="L505" s="548"/>
      <c r="M505" s="548"/>
      <c r="N505" s="548"/>
      <c r="O505" s="548"/>
      <c r="P505" s="548"/>
      <c r="Q505" s="548"/>
      <c r="R505" s="548"/>
      <c r="S505" s="548"/>
      <c r="T505" s="548"/>
      <c r="U505" s="548"/>
      <c r="V505" s="548"/>
      <c r="W505" s="548"/>
      <c r="X505" s="548"/>
      <c r="Y505" s="548"/>
      <c r="Z505" s="548"/>
      <c r="AA505" s="548"/>
      <c r="AB505" s="548"/>
      <c r="AC505" s="548"/>
      <c r="AD505" s="548"/>
      <c r="AE505" s="548"/>
      <c r="AF505" s="548"/>
      <c r="AG505" s="548"/>
      <c r="AH505" s="548"/>
      <c r="AI505" s="548"/>
      <c r="AJ505" s="548"/>
      <c r="AK505" s="548"/>
      <c r="AL505" s="548"/>
      <c r="AM505" s="548"/>
      <c r="AN505" s="548"/>
      <c r="AO505" s="548"/>
      <c r="AP505" s="548"/>
      <c r="AQ505" s="548"/>
      <c r="AR505" s="548"/>
      <c r="AS505" s="548"/>
      <c r="AT505" s="548"/>
      <c r="AU505" s="548"/>
      <c r="AV505" s="548"/>
      <c r="AW505" s="548"/>
      <c r="AX505" s="549"/>
    </row>
    <row r="506" spans="1:50" ht="55.5" customHeight="1" x14ac:dyDescent="0.15">
      <c r="A506" s="526" t="s">
        <v>19</v>
      </c>
      <c r="B506" s="527"/>
      <c r="C506" s="527"/>
      <c r="D506" s="527"/>
      <c r="E506" s="527"/>
      <c r="F506" s="528"/>
      <c r="G506" s="547" t="s">
        <v>314</v>
      </c>
      <c r="H506" s="548"/>
      <c r="I506" s="548"/>
      <c r="J506" s="548"/>
      <c r="K506" s="548"/>
      <c r="L506" s="548"/>
      <c r="M506" s="548"/>
      <c r="N506" s="548"/>
      <c r="O506" s="548"/>
      <c r="P506" s="548"/>
      <c r="Q506" s="548"/>
      <c r="R506" s="548"/>
      <c r="S506" s="548"/>
      <c r="T506" s="548"/>
      <c r="U506" s="548"/>
      <c r="V506" s="548"/>
      <c r="W506" s="548"/>
      <c r="X506" s="548"/>
      <c r="Y506" s="548"/>
      <c r="Z506" s="548"/>
      <c r="AA506" s="548"/>
      <c r="AB506" s="548"/>
      <c r="AC506" s="548"/>
      <c r="AD506" s="548"/>
      <c r="AE506" s="548"/>
      <c r="AF506" s="548"/>
      <c r="AG506" s="548"/>
      <c r="AH506" s="548"/>
      <c r="AI506" s="548"/>
      <c r="AJ506" s="548"/>
      <c r="AK506" s="548"/>
      <c r="AL506" s="548"/>
      <c r="AM506" s="548"/>
      <c r="AN506" s="548"/>
      <c r="AO506" s="548"/>
      <c r="AP506" s="548"/>
      <c r="AQ506" s="548"/>
      <c r="AR506" s="548"/>
      <c r="AS506" s="548"/>
      <c r="AT506" s="548"/>
      <c r="AU506" s="548"/>
      <c r="AV506" s="548"/>
      <c r="AW506" s="548"/>
      <c r="AX506" s="549"/>
    </row>
    <row r="507" spans="1:50" ht="22.5" customHeight="1" x14ac:dyDescent="0.15">
      <c r="A507" s="526" t="s">
        <v>21</v>
      </c>
      <c r="B507" s="527"/>
      <c r="C507" s="527"/>
      <c r="D507" s="527"/>
      <c r="E507" s="527"/>
      <c r="F507" s="528"/>
      <c r="G507" s="532" t="s">
        <v>22</v>
      </c>
      <c r="H507" s="533"/>
      <c r="I507" s="533"/>
      <c r="J507" s="533"/>
      <c r="K507" s="533"/>
      <c r="L507" s="533"/>
      <c r="M507" s="533"/>
      <c r="N507" s="533"/>
      <c r="O507" s="533"/>
      <c r="P507" s="533"/>
      <c r="Q507" s="533"/>
      <c r="R507" s="533"/>
      <c r="S507" s="533"/>
      <c r="T507" s="533"/>
      <c r="U507" s="533"/>
      <c r="V507" s="533"/>
      <c r="W507" s="533"/>
      <c r="X507" s="533"/>
      <c r="Y507" s="533"/>
      <c r="Z507" s="533"/>
      <c r="AA507" s="533"/>
      <c r="AB507" s="533"/>
      <c r="AC507" s="533"/>
      <c r="AD507" s="533"/>
      <c r="AE507" s="533"/>
      <c r="AF507" s="533"/>
      <c r="AG507" s="533"/>
      <c r="AH507" s="533"/>
      <c r="AI507" s="533"/>
      <c r="AJ507" s="533"/>
      <c r="AK507" s="533"/>
      <c r="AL507" s="533"/>
      <c r="AM507" s="533"/>
      <c r="AN507" s="533"/>
      <c r="AO507" s="533"/>
      <c r="AP507" s="533"/>
      <c r="AQ507" s="533"/>
      <c r="AR507" s="533"/>
      <c r="AS507" s="533"/>
      <c r="AT507" s="533"/>
      <c r="AU507" s="533"/>
      <c r="AV507" s="533"/>
      <c r="AW507" s="533"/>
      <c r="AX507" s="534"/>
    </row>
    <row r="508" spans="1:50" ht="19.5" customHeight="1" x14ac:dyDescent="0.15">
      <c r="A508" s="429" t="s">
        <v>23</v>
      </c>
      <c r="B508" s="430"/>
      <c r="C508" s="430"/>
      <c r="D508" s="430"/>
      <c r="E508" s="430"/>
      <c r="F508" s="431"/>
      <c r="G508" s="438"/>
      <c r="H508" s="439"/>
      <c r="I508" s="439"/>
      <c r="J508" s="439"/>
      <c r="K508" s="439"/>
      <c r="L508" s="439"/>
      <c r="M508" s="439"/>
      <c r="N508" s="439"/>
      <c r="O508" s="440"/>
      <c r="P508" s="441" t="s">
        <v>276</v>
      </c>
      <c r="Q508" s="442"/>
      <c r="R508" s="442"/>
      <c r="S508" s="442"/>
      <c r="T508" s="442"/>
      <c r="U508" s="442"/>
      <c r="V508" s="443"/>
      <c r="W508" s="441" t="s">
        <v>277</v>
      </c>
      <c r="X508" s="442"/>
      <c r="Y508" s="442"/>
      <c r="Z508" s="442"/>
      <c r="AA508" s="442"/>
      <c r="AB508" s="442"/>
      <c r="AC508" s="443"/>
      <c r="AD508" s="441" t="s">
        <v>278</v>
      </c>
      <c r="AE508" s="442"/>
      <c r="AF508" s="442"/>
      <c r="AG508" s="442"/>
      <c r="AH508" s="442"/>
      <c r="AI508" s="442"/>
      <c r="AJ508" s="443"/>
      <c r="AK508" s="441" t="s">
        <v>279</v>
      </c>
      <c r="AL508" s="442"/>
      <c r="AM508" s="442"/>
      <c r="AN508" s="442"/>
      <c r="AO508" s="442"/>
      <c r="AP508" s="442"/>
      <c r="AQ508" s="443"/>
      <c r="AR508" s="441" t="s">
        <v>280</v>
      </c>
      <c r="AS508" s="442"/>
      <c r="AT508" s="442"/>
      <c r="AU508" s="442"/>
      <c r="AV508" s="442"/>
      <c r="AW508" s="442"/>
      <c r="AX508" s="488"/>
    </row>
    <row r="509" spans="1:50" ht="19.5" customHeight="1" x14ac:dyDescent="0.15">
      <c r="A509" s="432"/>
      <c r="B509" s="433"/>
      <c r="C509" s="433"/>
      <c r="D509" s="433"/>
      <c r="E509" s="433"/>
      <c r="F509" s="434"/>
      <c r="G509" s="489" t="s">
        <v>29</v>
      </c>
      <c r="H509" s="490"/>
      <c r="I509" s="495" t="s">
        <v>30</v>
      </c>
      <c r="J509" s="496"/>
      <c r="K509" s="496"/>
      <c r="L509" s="496"/>
      <c r="M509" s="496"/>
      <c r="N509" s="496"/>
      <c r="O509" s="497"/>
      <c r="P509" s="498">
        <v>7</v>
      </c>
      <c r="Q509" s="499"/>
      <c r="R509" s="499"/>
      <c r="S509" s="499"/>
      <c r="T509" s="499"/>
      <c r="U509" s="499"/>
      <c r="V509" s="500"/>
      <c r="W509" s="498">
        <v>6</v>
      </c>
      <c r="X509" s="499"/>
      <c r="Y509" s="499"/>
      <c r="Z509" s="499"/>
      <c r="AA509" s="499"/>
      <c r="AB509" s="499"/>
      <c r="AC509" s="500"/>
      <c r="AD509" s="498">
        <v>5</v>
      </c>
      <c r="AE509" s="499"/>
      <c r="AF509" s="499"/>
      <c r="AG509" s="499"/>
      <c r="AH509" s="499"/>
      <c r="AI509" s="499"/>
      <c r="AJ509" s="500"/>
      <c r="AK509" s="498">
        <v>5</v>
      </c>
      <c r="AL509" s="499"/>
      <c r="AM509" s="499"/>
      <c r="AN509" s="499"/>
      <c r="AO509" s="499"/>
      <c r="AP509" s="499"/>
      <c r="AQ509" s="500"/>
      <c r="AR509" s="498"/>
      <c r="AS509" s="499"/>
      <c r="AT509" s="499"/>
      <c r="AU509" s="499"/>
      <c r="AV509" s="499"/>
      <c r="AW509" s="499"/>
      <c r="AX509" s="501"/>
    </row>
    <row r="510" spans="1:50" ht="19.5" customHeight="1" x14ac:dyDescent="0.15">
      <c r="A510" s="432"/>
      <c r="B510" s="433"/>
      <c r="C510" s="433"/>
      <c r="D510" s="433"/>
      <c r="E510" s="433"/>
      <c r="F510" s="434"/>
      <c r="G510" s="491"/>
      <c r="H510" s="492"/>
      <c r="I510" s="467" t="s">
        <v>31</v>
      </c>
      <c r="J510" s="468"/>
      <c r="K510" s="468"/>
      <c r="L510" s="468"/>
      <c r="M510" s="468"/>
      <c r="N510" s="468"/>
      <c r="O510" s="469"/>
      <c r="P510" s="444" t="s">
        <v>3367</v>
      </c>
      <c r="Q510" s="445"/>
      <c r="R510" s="445"/>
      <c r="S510" s="445"/>
      <c r="T510" s="445"/>
      <c r="U510" s="445"/>
      <c r="V510" s="470"/>
      <c r="W510" s="444" t="s">
        <v>3367</v>
      </c>
      <c r="X510" s="445"/>
      <c r="Y510" s="445"/>
      <c r="Z510" s="445"/>
      <c r="AA510" s="445"/>
      <c r="AB510" s="445"/>
      <c r="AC510" s="470"/>
      <c r="AD510" s="444" t="s">
        <v>3367</v>
      </c>
      <c r="AE510" s="445"/>
      <c r="AF510" s="445"/>
      <c r="AG510" s="445"/>
      <c r="AH510" s="445"/>
      <c r="AI510" s="445"/>
      <c r="AJ510" s="470"/>
      <c r="AK510" s="444" t="s">
        <v>3367</v>
      </c>
      <c r="AL510" s="445"/>
      <c r="AM510" s="445"/>
      <c r="AN510" s="445"/>
      <c r="AO510" s="445"/>
      <c r="AP510" s="445"/>
      <c r="AQ510" s="470"/>
      <c r="AR510" s="464"/>
      <c r="AS510" s="465"/>
      <c r="AT510" s="465"/>
      <c r="AU510" s="465"/>
      <c r="AV510" s="465"/>
      <c r="AW510" s="465"/>
      <c r="AX510" s="466"/>
    </row>
    <row r="511" spans="1:50" ht="19.5" customHeight="1" x14ac:dyDescent="0.15">
      <c r="A511" s="432"/>
      <c r="B511" s="433"/>
      <c r="C511" s="433"/>
      <c r="D511" s="433"/>
      <c r="E511" s="433"/>
      <c r="F511" s="434"/>
      <c r="G511" s="491"/>
      <c r="H511" s="492"/>
      <c r="I511" s="467" t="s">
        <v>32</v>
      </c>
      <c r="J511" s="468"/>
      <c r="K511" s="468"/>
      <c r="L511" s="468"/>
      <c r="M511" s="468"/>
      <c r="N511" s="468"/>
      <c r="O511" s="469"/>
      <c r="P511" s="444" t="s">
        <v>3367</v>
      </c>
      <c r="Q511" s="445"/>
      <c r="R511" s="445"/>
      <c r="S511" s="445"/>
      <c r="T511" s="445"/>
      <c r="U511" s="445"/>
      <c r="V511" s="470"/>
      <c r="W511" s="444" t="s">
        <v>3367</v>
      </c>
      <c r="X511" s="445"/>
      <c r="Y511" s="445"/>
      <c r="Z511" s="445"/>
      <c r="AA511" s="445"/>
      <c r="AB511" s="445"/>
      <c r="AC511" s="470"/>
      <c r="AD511" s="444" t="s">
        <v>3367</v>
      </c>
      <c r="AE511" s="445"/>
      <c r="AF511" s="445"/>
      <c r="AG511" s="445"/>
      <c r="AH511" s="445"/>
      <c r="AI511" s="445"/>
      <c r="AJ511" s="470"/>
      <c r="AK511" s="444" t="s">
        <v>3367</v>
      </c>
      <c r="AL511" s="445"/>
      <c r="AM511" s="445"/>
      <c r="AN511" s="445"/>
      <c r="AO511" s="445"/>
      <c r="AP511" s="445"/>
      <c r="AQ511" s="470"/>
      <c r="AR511" s="444"/>
      <c r="AS511" s="445"/>
      <c r="AT511" s="445"/>
      <c r="AU511" s="445"/>
      <c r="AV511" s="445"/>
      <c r="AW511" s="445"/>
      <c r="AX511" s="446"/>
    </row>
    <row r="512" spans="1:50" ht="19.5" customHeight="1" x14ac:dyDescent="0.15">
      <c r="A512" s="432"/>
      <c r="B512" s="433"/>
      <c r="C512" s="433"/>
      <c r="D512" s="433"/>
      <c r="E512" s="433"/>
      <c r="F512" s="434"/>
      <c r="G512" s="491"/>
      <c r="H512" s="492"/>
      <c r="I512" s="467" t="s">
        <v>33</v>
      </c>
      <c r="J512" s="468"/>
      <c r="K512" s="468"/>
      <c r="L512" s="468"/>
      <c r="M512" s="468"/>
      <c r="N512" s="468"/>
      <c r="O512" s="469"/>
      <c r="P512" s="444" t="s">
        <v>3367</v>
      </c>
      <c r="Q512" s="445"/>
      <c r="R512" s="445"/>
      <c r="S512" s="445"/>
      <c r="T512" s="445"/>
      <c r="U512" s="445"/>
      <c r="V512" s="470"/>
      <c r="W512" s="444" t="s">
        <v>3367</v>
      </c>
      <c r="X512" s="445"/>
      <c r="Y512" s="445"/>
      <c r="Z512" s="445"/>
      <c r="AA512" s="445"/>
      <c r="AB512" s="445"/>
      <c r="AC512" s="470"/>
      <c r="AD512" s="444" t="s">
        <v>3367</v>
      </c>
      <c r="AE512" s="445"/>
      <c r="AF512" s="445"/>
      <c r="AG512" s="445"/>
      <c r="AH512" s="445"/>
      <c r="AI512" s="445"/>
      <c r="AJ512" s="470"/>
      <c r="AK512" s="444" t="s">
        <v>3367</v>
      </c>
      <c r="AL512" s="445"/>
      <c r="AM512" s="445"/>
      <c r="AN512" s="445"/>
      <c r="AO512" s="445"/>
      <c r="AP512" s="445"/>
      <c r="AQ512" s="470"/>
      <c r="AR512" s="464"/>
      <c r="AS512" s="465"/>
      <c r="AT512" s="465"/>
      <c r="AU512" s="465"/>
      <c r="AV512" s="465"/>
      <c r="AW512" s="465"/>
      <c r="AX512" s="466"/>
    </row>
    <row r="513" spans="1:50" ht="19.5" customHeight="1" x14ac:dyDescent="0.15">
      <c r="A513" s="432"/>
      <c r="B513" s="433"/>
      <c r="C513" s="433"/>
      <c r="D513" s="433"/>
      <c r="E513" s="433"/>
      <c r="F513" s="434"/>
      <c r="G513" s="491"/>
      <c r="H513" s="492"/>
      <c r="I513" s="467" t="s">
        <v>34</v>
      </c>
      <c r="J513" s="468"/>
      <c r="K513" s="468"/>
      <c r="L513" s="468"/>
      <c r="M513" s="468"/>
      <c r="N513" s="468"/>
      <c r="O513" s="469"/>
      <c r="P513" s="444" t="s">
        <v>3367</v>
      </c>
      <c r="Q513" s="445"/>
      <c r="R513" s="445"/>
      <c r="S513" s="445"/>
      <c r="T513" s="445"/>
      <c r="U513" s="445"/>
      <c r="V513" s="470"/>
      <c r="W513" s="444" t="s">
        <v>3367</v>
      </c>
      <c r="X513" s="445"/>
      <c r="Y513" s="445"/>
      <c r="Z513" s="445"/>
      <c r="AA513" s="445"/>
      <c r="AB513" s="445"/>
      <c r="AC513" s="470"/>
      <c r="AD513" s="444" t="s">
        <v>3367</v>
      </c>
      <c r="AE513" s="445"/>
      <c r="AF513" s="445"/>
      <c r="AG513" s="445"/>
      <c r="AH513" s="445"/>
      <c r="AI513" s="445"/>
      <c r="AJ513" s="470"/>
      <c r="AK513" s="444" t="s">
        <v>3367</v>
      </c>
      <c r="AL513" s="445"/>
      <c r="AM513" s="445"/>
      <c r="AN513" s="445"/>
      <c r="AO513" s="445"/>
      <c r="AP513" s="445"/>
      <c r="AQ513" s="470"/>
      <c r="AR513" s="464"/>
      <c r="AS513" s="465"/>
      <c r="AT513" s="465"/>
      <c r="AU513" s="465"/>
      <c r="AV513" s="465"/>
      <c r="AW513" s="465"/>
      <c r="AX513" s="466"/>
    </row>
    <row r="514" spans="1:50" ht="19.5" customHeight="1" x14ac:dyDescent="0.15">
      <c r="A514" s="432"/>
      <c r="B514" s="433"/>
      <c r="C514" s="433"/>
      <c r="D514" s="433"/>
      <c r="E514" s="433"/>
      <c r="F514" s="434"/>
      <c r="G514" s="493"/>
      <c r="H514" s="494"/>
      <c r="I514" s="502" t="s">
        <v>35</v>
      </c>
      <c r="J514" s="503"/>
      <c r="K514" s="503"/>
      <c r="L514" s="503"/>
      <c r="M514" s="503"/>
      <c r="N514" s="503"/>
      <c r="O514" s="504"/>
      <c r="P514" s="505">
        <v>7</v>
      </c>
      <c r="Q514" s="506"/>
      <c r="R514" s="506"/>
      <c r="S514" s="506"/>
      <c r="T514" s="506"/>
      <c r="U514" s="506"/>
      <c r="V514" s="507"/>
      <c r="W514" s="505">
        <v>6</v>
      </c>
      <c r="X514" s="506"/>
      <c r="Y514" s="506"/>
      <c r="Z514" s="506"/>
      <c r="AA514" s="506"/>
      <c r="AB514" s="506"/>
      <c r="AC514" s="507"/>
      <c r="AD514" s="505">
        <v>5</v>
      </c>
      <c r="AE514" s="506"/>
      <c r="AF514" s="506"/>
      <c r="AG514" s="506"/>
      <c r="AH514" s="506"/>
      <c r="AI514" s="506"/>
      <c r="AJ514" s="507"/>
      <c r="AK514" s="505">
        <v>5</v>
      </c>
      <c r="AL514" s="506"/>
      <c r="AM514" s="506"/>
      <c r="AN514" s="506"/>
      <c r="AO514" s="506"/>
      <c r="AP514" s="506"/>
      <c r="AQ514" s="507"/>
      <c r="AR514" s="505"/>
      <c r="AS514" s="506"/>
      <c r="AT514" s="506"/>
      <c r="AU514" s="506"/>
      <c r="AV514" s="506"/>
      <c r="AW514" s="506"/>
      <c r="AX514" s="508"/>
    </row>
    <row r="515" spans="1:50" ht="19.5" customHeight="1" x14ac:dyDescent="0.15">
      <c r="A515" s="432"/>
      <c r="B515" s="433"/>
      <c r="C515" s="433"/>
      <c r="D515" s="433"/>
      <c r="E515" s="433"/>
      <c r="F515" s="434"/>
      <c r="G515" s="471" t="s">
        <v>36</v>
      </c>
      <c r="H515" s="472"/>
      <c r="I515" s="472"/>
      <c r="J515" s="472"/>
      <c r="K515" s="472"/>
      <c r="L515" s="472"/>
      <c r="M515" s="472"/>
      <c r="N515" s="472"/>
      <c r="O515" s="473"/>
      <c r="P515" s="474">
        <v>5</v>
      </c>
      <c r="Q515" s="475"/>
      <c r="R515" s="475"/>
      <c r="S515" s="475"/>
      <c r="T515" s="475"/>
      <c r="U515" s="475"/>
      <c r="V515" s="476"/>
      <c r="W515" s="474">
        <v>6</v>
      </c>
      <c r="X515" s="475"/>
      <c r="Y515" s="475"/>
      <c r="Z515" s="475"/>
      <c r="AA515" s="475"/>
      <c r="AB515" s="475"/>
      <c r="AC515" s="476"/>
      <c r="AD515" s="474">
        <v>6</v>
      </c>
      <c r="AE515" s="475"/>
      <c r="AF515" s="475"/>
      <c r="AG515" s="475"/>
      <c r="AH515" s="475"/>
      <c r="AI515" s="475"/>
      <c r="AJ515" s="476"/>
      <c r="AK515" s="477"/>
      <c r="AL515" s="478"/>
      <c r="AM515" s="478"/>
      <c r="AN515" s="478"/>
      <c r="AO515" s="478"/>
      <c r="AP515" s="478"/>
      <c r="AQ515" s="479"/>
      <c r="AR515" s="477"/>
      <c r="AS515" s="478"/>
      <c r="AT515" s="478"/>
      <c r="AU515" s="478"/>
      <c r="AV515" s="478"/>
      <c r="AW515" s="478"/>
      <c r="AX515" s="480"/>
    </row>
    <row r="516" spans="1:50" ht="19.5" customHeight="1" x14ac:dyDescent="0.15">
      <c r="A516" s="435"/>
      <c r="B516" s="436"/>
      <c r="C516" s="436"/>
      <c r="D516" s="436"/>
      <c r="E516" s="436"/>
      <c r="F516" s="437"/>
      <c r="G516" s="471" t="s">
        <v>37</v>
      </c>
      <c r="H516" s="472"/>
      <c r="I516" s="472"/>
      <c r="J516" s="472"/>
      <c r="K516" s="472"/>
      <c r="L516" s="472"/>
      <c r="M516" s="472"/>
      <c r="N516" s="472"/>
      <c r="O516" s="473"/>
      <c r="P516" s="474">
        <v>73.2</v>
      </c>
      <c r="Q516" s="475"/>
      <c r="R516" s="475"/>
      <c r="S516" s="475"/>
      <c r="T516" s="475"/>
      <c r="U516" s="475"/>
      <c r="V516" s="476"/>
      <c r="W516" s="474">
        <v>87</v>
      </c>
      <c r="X516" s="475"/>
      <c r="Y516" s="475"/>
      <c r="Z516" s="475"/>
      <c r="AA516" s="475"/>
      <c r="AB516" s="475"/>
      <c r="AC516" s="476"/>
      <c r="AD516" s="474">
        <v>116</v>
      </c>
      <c r="AE516" s="475"/>
      <c r="AF516" s="475"/>
      <c r="AG516" s="475"/>
      <c r="AH516" s="475"/>
      <c r="AI516" s="475"/>
      <c r="AJ516" s="476"/>
      <c r="AK516" s="477"/>
      <c r="AL516" s="478"/>
      <c r="AM516" s="478"/>
      <c r="AN516" s="478"/>
      <c r="AO516" s="478"/>
      <c r="AP516" s="478"/>
      <c r="AQ516" s="479"/>
      <c r="AR516" s="477"/>
      <c r="AS516" s="478"/>
      <c r="AT516" s="478"/>
      <c r="AU516" s="478"/>
      <c r="AV516" s="478"/>
      <c r="AW516" s="478"/>
      <c r="AX516" s="480"/>
    </row>
    <row r="517" spans="1:50" ht="19.5" customHeight="1" x14ac:dyDescent="0.15">
      <c r="A517" s="447" t="s">
        <v>90</v>
      </c>
      <c r="B517" s="448"/>
      <c r="C517" s="453" t="s">
        <v>91</v>
      </c>
      <c r="D517" s="454"/>
      <c r="E517" s="454"/>
      <c r="F517" s="454"/>
      <c r="G517" s="454"/>
      <c r="H517" s="454"/>
      <c r="I517" s="454"/>
      <c r="J517" s="454"/>
      <c r="K517" s="455"/>
      <c r="L517" s="456" t="s">
        <v>92</v>
      </c>
      <c r="M517" s="457"/>
      <c r="N517" s="457"/>
      <c r="O517" s="457"/>
      <c r="P517" s="457"/>
      <c r="Q517" s="458"/>
      <c r="R517" s="459" t="s">
        <v>280</v>
      </c>
      <c r="S517" s="454"/>
      <c r="T517" s="454"/>
      <c r="U517" s="454"/>
      <c r="V517" s="454"/>
      <c r="W517" s="455"/>
      <c r="X517" s="459" t="s">
        <v>93</v>
      </c>
      <c r="Y517" s="454"/>
      <c r="Z517" s="454"/>
      <c r="AA517" s="454"/>
      <c r="AB517" s="454"/>
      <c r="AC517" s="454"/>
      <c r="AD517" s="454"/>
      <c r="AE517" s="454"/>
      <c r="AF517" s="454"/>
      <c r="AG517" s="454"/>
      <c r="AH517" s="454"/>
      <c r="AI517" s="454"/>
      <c r="AJ517" s="454"/>
      <c r="AK517" s="454"/>
      <c r="AL517" s="454"/>
      <c r="AM517" s="454"/>
      <c r="AN517" s="454"/>
      <c r="AO517" s="454"/>
      <c r="AP517" s="454"/>
      <c r="AQ517" s="454"/>
      <c r="AR517" s="454"/>
      <c r="AS517" s="454"/>
      <c r="AT517" s="454"/>
      <c r="AU517" s="454"/>
      <c r="AV517" s="454"/>
      <c r="AW517" s="454"/>
      <c r="AX517" s="460"/>
    </row>
    <row r="518" spans="1:50" ht="19.5" customHeight="1" x14ac:dyDescent="0.15">
      <c r="A518" s="449"/>
      <c r="B518" s="450"/>
      <c r="C518" s="4141" t="s">
        <v>315</v>
      </c>
      <c r="D518" s="4142"/>
      <c r="E518" s="4142"/>
      <c r="F518" s="4142"/>
      <c r="G518" s="4142"/>
      <c r="H518" s="4142"/>
      <c r="I518" s="4142"/>
      <c r="J518" s="4142"/>
      <c r="K518" s="4143"/>
      <c r="L518" s="481">
        <v>5</v>
      </c>
      <c r="M518" s="462"/>
      <c r="N518" s="462"/>
      <c r="O518" s="462"/>
      <c r="P518" s="462"/>
      <c r="Q518" s="463"/>
      <c r="R518" s="481"/>
      <c r="S518" s="462"/>
      <c r="T518" s="462"/>
      <c r="U518" s="462"/>
      <c r="V518" s="462"/>
      <c r="W518" s="463"/>
      <c r="X518" s="482"/>
      <c r="Y518" s="483"/>
      <c r="Z518" s="483"/>
      <c r="AA518" s="483"/>
      <c r="AB518" s="483"/>
      <c r="AC518" s="483"/>
      <c r="AD518" s="483"/>
      <c r="AE518" s="483"/>
      <c r="AF518" s="483"/>
      <c r="AG518" s="483"/>
      <c r="AH518" s="483"/>
      <c r="AI518" s="483"/>
      <c r="AJ518" s="483"/>
      <c r="AK518" s="483"/>
      <c r="AL518" s="483"/>
      <c r="AM518" s="483"/>
      <c r="AN518" s="483"/>
      <c r="AO518" s="483"/>
      <c r="AP518" s="483"/>
      <c r="AQ518" s="483"/>
      <c r="AR518" s="483"/>
      <c r="AS518" s="483"/>
      <c r="AT518" s="483"/>
      <c r="AU518" s="483"/>
      <c r="AV518" s="483"/>
      <c r="AW518" s="483"/>
      <c r="AX518" s="484"/>
    </row>
    <row r="519" spans="1:50" ht="19.5" customHeight="1" x14ac:dyDescent="0.15">
      <c r="A519" s="449"/>
      <c r="B519" s="450"/>
      <c r="C519" s="4144"/>
      <c r="D519" s="4145"/>
      <c r="E519" s="4145"/>
      <c r="F519" s="4145"/>
      <c r="G519" s="4145"/>
      <c r="H519" s="4145"/>
      <c r="I519" s="4145"/>
      <c r="J519" s="4145"/>
      <c r="K519" s="4146"/>
      <c r="L519" s="421"/>
      <c r="M519" s="410"/>
      <c r="N519" s="410"/>
      <c r="O519" s="410"/>
      <c r="P519" s="410"/>
      <c r="Q519" s="411"/>
      <c r="R519" s="421"/>
      <c r="S519" s="410"/>
      <c r="T519" s="410"/>
      <c r="U519" s="410"/>
      <c r="V519" s="410"/>
      <c r="W519" s="411"/>
      <c r="X519" s="422"/>
      <c r="Y519" s="423"/>
      <c r="Z519" s="423"/>
      <c r="AA519" s="423"/>
      <c r="AB519" s="423"/>
      <c r="AC519" s="423"/>
      <c r="AD519" s="423"/>
      <c r="AE519" s="423"/>
      <c r="AF519" s="423"/>
      <c r="AG519" s="423"/>
      <c r="AH519" s="423"/>
      <c r="AI519" s="423"/>
      <c r="AJ519" s="423"/>
      <c r="AK519" s="423"/>
      <c r="AL519" s="423"/>
      <c r="AM519" s="423"/>
      <c r="AN519" s="423"/>
      <c r="AO519" s="423"/>
      <c r="AP519" s="423"/>
      <c r="AQ519" s="423"/>
      <c r="AR519" s="423"/>
      <c r="AS519" s="423"/>
      <c r="AT519" s="423"/>
      <c r="AU519" s="423"/>
      <c r="AV519" s="423"/>
      <c r="AW519" s="423"/>
      <c r="AX519" s="424"/>
    </row>
    <row r="520" spans="1:50" ht="19.5" customHeight="1" x14ac:dyDescent="0.15">
      <c r="A520" s="449"/>
      <c r="B520" s="450"/>
      <c r="C520" s="4088"/>
      <c r="D520" s="4089"/>
      <c r="E520" s="4089"/>
      <c r="F520" s="4089"/>
      <c r="G520" s="4089"/>
      <c r="H520" s="4089"/>
      <c r="I520" s="4089"/>
      <c r="J520" s="4089"/>
      <c r="K520" s="4090"/>
      <c r="L520" s="421"/>
      <c r="M520" s="410"/>
      <c r="N520" s="410"/>
      <c r="O520" s="410"/>
      <c r="P520" s="410"/>
      <c r="Q520" s="411"/>
      <c r="R520" s="421"/>
      <c r="S520" s="410"/>
      <c r="T520" s="410"/>
      <c r="U520" s="410"/>
      <c r="V520" s="410"/>
      <c r="W520" s="411"/>
      <c r="X520" s="422"/>
      <c r="Y520" s="423"/>
      <c r="Z520" s="423"/>
      <c r="AA520" s="423"/>
      <c r="AB520" s="423"/>
      <c r="AC520" s="423"/>
      <c r="AD520" s="423"/>
      <c r="AE520" s="423"/>
      <c r="AF520" s="423"/>
      <c r="AG520" s="423"/>
      <c r="AH520" s="423"/>
      <c r="AI520" s="423"/>
      <c r="AJ520" s="423"/>
      <c r="AK520" s="423"/>
      <c r="AL520" s="423"/>
      <c r="AM520" s="423"/>
      <c r="AN520" s="423"/>
      <c r="AO520" s="423"/>
      <c r="AP520" s="423"/>
      <c r="AQ520" s="423"/>
      <c r="AR520" s="423"/>
      <c r="AS520" s="423"/>
      <c r="AT520" s="423"/>
      <c r="AU520" s="423"/>
      <c r="AV520" s="423"/>
      <c r="AW520" s="423"/>
      <c r="AX520" s="424"/>
    </row>
    <row r="521" spans="1:50" ht="19.5" customHeight="1" x14ac:dyDescent="0.15">
      <c r="A521" s="449"/>
      <c r="B521" s="450"/>
      <c r="C521" s="4094"/>
      <c r="D521" s="4095"/>
      <c r="E521" s="4095"/>
      <c r="F521" s="4095"/>
      <c r="G521" s="4095"/>
      <c r="H521" s="4095"/>
      <c r="I521" s="4095"/>
      <c r="J521" s="4095"/>
      <c r="K521" s="4096"/>
      <c r="L521" s="421"/>
      <c r="M521" s="410"/>
      <c r="N521" s="410"/>
      <c r="O521" s="410"/>
      <c r="P521" s="410"/>
      <c r="Q521" s="411"/>
      <c r="R521" s="421"/>
      <c r="S521" s="410"/>
      <c r="T521" s="410"/>
      <c r="U521" s="410"/>
      <c r="V521" s="410"/>
      <c r="W521" s="411"/>
      <c r="X521" s="422"/>
      <c r="Y521" s="423"/>
      <c r="Z521" s="423"/>
      <c r="AA521" s="423"/>
      <c r="AB521" s="423"/>
      <c r="AC521" s="423"/>
      <c r="AD521" s="423"/>
      <c r="AE521" s="423"/>
      <c r="AF521" s="423"/>
      <c r="AG521" s="423"/>
      <c r="AH521" s="423"/>
      <c r="AI521" s="423"/>
      <c r="AJ521" s="423"/>
      <c r="AK521" s="423"/>
      <c r="AL521" s="423"/>
      <c r="AM521" s="423"/>
      <c r="AN521" s="423"/>
      <c r="AO521" s="423"/>
      <c r="AP521" s="423"/>
      <c r="AQ521" s="423"/>
      <c r="AR521" s="423"/>
      <c r="AS521" s="423"/>
      <c r="AT521" s="423"/>
      <c r="AU521" s="423"/>
      <c r="AV521" s="423"/>
      <c r="AW521" s="423"/>
      <c r="AX521" s="424"/>
    </row>
    <row r="522" spans="1:50" ht="19.5" customHeight="1" x14ac:dyDescent="0.15">
      <c r="A522" s="449"/>
      <c r="B522" s="450"/>
      <c r="C522" s="4088"/>
      <c r="D522" s="4089"/>
      <c r="E522" s="4089"/>
      <c r="F522" s="4089"/>
      <c r="G522" s="4089"/>
      <c r="H522" s="4089"/>
      <c r="I522" s="4089"/>
      <c r="J522" s="4089"/>
      <c r="K522" s="4090"/>
      <c r="L522" s="421"/>
      <c r="M522" s="410"/>
      <c r="N522" s="410"/>
      <c r="O522" s="410"/>
      <c r="P522" s="410"/>
      <c r="Q522" s="411"/>
      <c r="R522" s="421"/>
      <c r="S522" s="410"/>
      <c r="T522" s="410"/>
      <c r="U522" s="410"/>
      <c r="V522" s="410"/>
      <c r="W522" s="411"/>
      <c r="X522" s="422"/>
      <c r="Y522" s="423"/>
      <c r="Z522" s="423"/>
      <c r="AA522" s="423"/>
      <c r="AB522" s="423"/>
      <c r="AC522" s="423"/>
      <c r="AD522" s="423"/>
      <c r="AE522" s="423"/>
      <c r="AF522" s="423"/>
      <c r="AG522" s="423"/>
      <c r="AH522" s="423"/>
      <c r="AI522" s="423"/>
      <c r="AJ522" s="423"/>
      <c r="AK522" s="423"/>
      <c r="AL522" s="423"/>
      <c r="AM522" s="423"/>
      <c r="AN522" s="423"/>
      <c r="AO522" s="423"/>
      <c r="AP522" s="423"/>
      <c r="AQ522" s="423"/>
      <c r="AR522" s="423"/>
      <c r="AS522" s="423"/>
      <c r="AT522" s="423"/>
      <c r="AU522" s="423"/>
      <c r="AV522" s="423"/>
      <c r="AW522" s="423"/>
      <c r="AX522" s="424"/>
    </row>
    <row r="523" spans="1:50" ht="19.5" customHeight="1" x14ac:dyDescent="0.15">
      <c r="A523" s="449"/>
      <c r="B523" s="450"/>
      <c r="C523" s="4091"/>
      <c r="D523" s="4092"/>
      <c r="E523" s="4092"/>
      <c r="F523" s="4092"/>
      <c r="G523" s="4092"/>
      <c r="H523" s="4092"/>
      <c r="I523" s="4092"/>
      <c r="J523" s="4092"/>
      <c r="K523" s="4093"/>
      <c r="L523" s="428"/>
      <c r="M523" s="426"/>
      <c r="N523" s="426"/>
      <c r="O523" s="426"/>
      <c r="P523" s="426"/>
      <c r="Q523" s="427"/>
      <c r="R523" s="428"/>
      <c r="S523" s="426"/>
      <c r="T523" s="426"/>
      <c r="U523" s="426"/>
      <c r="V523" s="426"/>
      <c r="W523" s="427"/>
      <c r="X523" s="422"/>
      <c r="Y523" s="423"/>
      <c r="Z523" s="423"/>
      <c r="AA523" s="423"/>
      <c r="AB523" s="423"/>
      <c r="AC523" s="423"/>
      <c r="AD523" s="423"/>
      <c r="AE523" s="423"/>
      <c r="AF523" s="423"/>
      <c r="AG523" s="423"/>
      <c r="AH523" s="423"/>
      <c r="AI523" s="423"/>
      <c r="AJ523" s="423"/>
      <c r="AK523" s="423"/>
      <c r="AL523" s="423"/>
      <c r="AM523" s="423"/>
      <c r="AN523" s="423"/>
      <c r="AO523" s="423"/>
      <c r="AP523" s="423"/>
      <c r="AQ523" s="423"/>
      <c r="AR523" s="423"/>
      <c r="AS523" s="423"/>
      <c r="AT523" s="423"/>
      <c r="AU523" s="423"/>
      <c r="AV523" s="423"/>
      <c r="AW523" s="423"/>
      <c r="AX523" s="424"/>
    </row>
    <row r="524" spans="1:50" ht="19.5" customHeight="1" thickBot="1" x14ac:dyDescent="0.2">
      <c r="A524" s="451"/>
      <c r="B524" s="452"/>
      <c r="C524" s="412" t="s">
        <v>35</v>
      </c>
      <c r="D524" s="413"/>
      <c r="E524" s="413"/>
      <c r="F524" s="413"/>
      <c r="G524" s="413"/>
      <c r="H524" s="413"/>
      <c r="I524" s="413"/>
      <c r="J524" s="413"/>
      <c r="K524" s="414"/>
      <c r="L524" s="415">
        <v>5</v>
      </c>
      <c r="M524" s="416"/>
      <c r="N524" s="416"/>
      <c r="O524" s="416"/>
      <c r="P524" s="416"/>
      <c r="Q524" s="417"/>
      <c r="R524" s="415"/>
      <c r="S524" s="416"/>
      <c r="T524" s="416"/>
      <c r="U524" s="416"/>
      <c r="V524" s="416"/>
      <c r="W524" s="417"/>
      <c r="X524" s="418"/>
      <c r="Y524" s="419"/>
      <c r="Z524" s="419"/>
      <c r="AA524" s="419"/>
      <c r="AB524" s="419"/>
      <c r="AC524" s="419"/>
      <c r="AD524" s="419"/>
      <c r="AE524" s="419"/>
      <c r="AF524" s="419"/>
      <c r="AG524" s="419"/>
      <c r="AH524" s="419"/>
      <c r="AI524" s="419"/>
      <c r="AJ524" s="419"/>
      <c r="AK524" s="419"/>
      <c r="AL524" s="419"/>
      <c r="AM524" s="419"/>
      <c r="AN524" s="419"/>
      <c r="AO524" s="419"/>
      <c r="AP524" s="419"/>
      <c r="AQ524" s="419"/>
      <c r="AR524" s="419"/>
      <c r="AS524" s="419"/>
      <c r="AT524" s="419"/>
      <c r="AU524" s="419"/>
      <c r="AV524" s="419"/>
      <c r="AW524" s="419"/>
      <c r="AX524" s="420"/>
    </row>
    <row r="525" spans="1:50" ht="14.25" thickBot="1" x14ac:dyDescent="0.2"/>
    <row r="526" spans="1:50" ht="25.5" customHeight="1" x14ac:dyDescent="0.15">
      <c r="A526" s="511" t="s">
        <v>265</v>
      </c>
      <c r="B526" s="512"/>
      <c r="C526" s="512"/>
      <c r="D526" s="512"/>
      <c r="E526" s="512"/>
      <c r="F526" s="513"/>
      <c r="G526" s="514" t="s">
        <v>316</v>
      </c>
      <c r="H526" s="515"/>
      <c r="I526" s="515"/>
      <c r="J526" s="515"/>
      <c r="K526" s="515"/>
      <c r="L526" s="515"/>
      <c r="M526" s="515"/>
      <c r="N526" s="515"/>
      <c r="O526" s="515"/>
      <c r="P526" s="515"/>
      <c r="Q526" s="515"/>
      <c r="R526" s="515"/>
      <c r="S526" s="515"/>
      <c r="T526" s="515"/>
      <c r="U526" s="515"/>
      <c r="V526" s="515"/>
      <c r="W526" s="515"/>
      <c r="X526" s="516"/>
      <c r="Y526" s="517" t="s">
        <v>3370</v>
      </c>
      <c r="Z526" s="518"/>
      <c r="AA526" s="518"/>
      <c r="AB526" s="518"/>
      <c r="AC526" s="518"/>
      <c r="AD526" s="519"/>
      <c r="AE526" s="520" t="s">
        <v>5</v>
      </c>
      <c r="AF526" s="521"/>
      <c r="AG526" s="521"/>
      <c r="AH526" s="521"/>
      <c r="AI526" s="521"/>
      <c r="AJ526" s="521"/>
      <c r="AK526" s="521"/>
      <c r="AL526" s="521"/>
      <c r="AM526" s="521"/>
      <c r="AN526" s="521"/>
      <c r="AO526" s="521"/>
      <c r="AP526" s="522"/>
      <c r="AQ526" s="523" t="s">
        <v>6</v>
      </c>
      <c r="AR526" s="524"/>
      <c r="AS526" s="524"/>
      <c r="AT526" s="524"/>
      <c r="AU526" s="524"/>
      <c r="AV526" s="524"/>
      <c r="AW526" s="524"/>
      <c r="AX526" s="525"/>
    </row>
    <row r="527" spans="1:50" ht="25.5" customHeight="1" x14ac:dyDescent="0.15">
      <c r="A527" s="550" t="s">
        <v>7</v>
      </c>
      <c r="B527" s="551"/>
      <c r="C527" s="551"/>
      <c r="D527" s="551"/>
      <c r="E527" s="551"/>
      <c r="F527" s="552"/>
      <c r="G527" s="553" t="s">
        <v>317</v>
      </c>
      <c r="H527" s="554"/>
      <c r="I527" s="554"/>
      <c r="J527" s="554"/>
      <c r="K527" s="554"/>
      <c r="L527" s="554"/>
      <c r="M527" s="554"/>
      <c r="N527" s="554"/>
      <c r="O527" s="554"/>
      <c r="P527" s="554"/>
      <c r="Q527" s="554"/>
      <c r="R527" s="554"/>
      <c r="S527" s="554"/>
      <c r="T527" s="554"/>
      <c r="U527" s="554"/>
      <c r="V527" s="554"/>
      <c r="W527" s="554"/>
      <c r="X527" s="555"/>
      <c r="Y527" s="556" t="s">
        <v>9</v>
      </c>
      <c r="Z527" s="557"/>
      <c r="AA527" s="557"/>
      <c r="AB527" s="557"/>
      <c r="AC527" s="557"/>
      <c r="AD527" s="558"/>
      <c r="AE527" s="559" t="s">
        <v>269</v>
      </c>
      <c r="AF527" s="560"/>
      <c r="AG527" s="560"/>
      <c r="AH527" s="560"/>
      <c r="AI527" s="560"/>
      <c r="AJ527" s="560"/>
      <c r="AK527" s="560"/>
      <c r="AL527" s="560"/>
      <c r="AM527" s="560"/>
      <c r="AN527" s="560"/>
      <c r="AO527" s="560"/>
      <c r="AP527" s="561"/>
      <c r="AQ527" s="562" t="s">
        <v>11</v>
      </c>
      <c r="AR527" s="563"/>
      <c r="AS527" s="563"/>
      <c r="AT527" s="563"/>
      <c r="AU527" s="563"/>
      <c r="AV527" s="563"/>
      <c r="AW527" s="563"/>
      <c r="AX527" s="564"/>
    </row>
    <row r="528" spans="1:50" ht="30" customHeight="1" x14ac:dyDescent="0.15">
      <c r="A528" s="565" t="s">
        <v>12</v>
      </c>
      <c r="B528" s="566"/>
      <c r="C528" s="566"/>
      <c r="D528" s="566"/>
      <c r="E528" s="566"/>
      <c r="F528" s="567"/>
      <c r="G528" s="568" t="s">
        <v>13</v>
      </c>
      <c r="H528" s="569"/>
      <c r="I528" s="569"/>
      <c r="J528" s="569"/>
      <c r="K528" s="569"/>
      <c r="L528" s="569"/>
      <c r="M528" s="569"/>
      <c r="N528" s="569"/>
      <c r="O528" s="569"/>
      <c r="P528" s="569"/>
      <c r="Q528" s="569"/>
      <c r="R528" s="569"/>
      <c r="S528" s="569"/>
      <c r="T528" s="569"/>
      <c r="U528" s="569"/>
      <c r="V528" s="569"/>
      <c r="W528" s="569"/>
      <c r="X528" s="570"/>
      <c r="Y528" s="571" t="s">
        <v>14</v>
      </c>
      <c r="Z528" s="572"/>
      <c r="AA528" s="572"/>
      <c r="AB528" s="572"/>
      <c r="AC528" s="572"/>
      <c r="AD528" s="573"/>
      <c r="AE528" s="485" t="s">
        <v>270</v>
      </c>
      <c r="AF528" s="486"/>
      <c r="AG528" s="486"/>
      <c r="AH528" s="486"/>
      <c r="AI528" s="486"/>
      <c r="AJ528" s="486"/>
      <c r="AK528" s="486"/>
      <c r="AL528" s="486"/>
      <c r="AM528" s="486"/>
      <c r="AN528" s="486"/>
      <c r="AO528" s="486"/>
      <c r="AP528" s="486"/>
      <c r="AQ528" s="486"/>
      <c r="AR528" s="486"/>
      <c r="AS528" s="486"/>
      <c r="AT528" s="486"/>
      <c r="AU528" s="486"/>
      <c r="AV528" s="486"/>
      <c r="AW528" s="486"/>
      <c r="AX528" s="487"/>
    </row>
    <row r="529" spans="1:50" ht="39.950000000000003" customHeight="1" x14ac:dyDescent="0.15">
      <c r="A529" s="535" t="s">
        <v>16</v>
      </c>
      <c r="B529" s="536"/>
      <c r="C529" s="536"/>
      <c r="D529" s="536"/>
      <c r="E529" s="536"/>
      <c r="F529" s="537"/>
      <c r="G529" s="538" t="s">
        <v>271</v>
      </c>
      <c r="H529" s="539"/>
      <c r="I529" s="539"/>
      <c r="J529" s="539"/>
      <c r="K529" s="539"/>
      <c r="L529" s="539"/>
      <c r="M529" s="539"/>
      <c r="N529" s="539"/>
      <c r="O529" s="539"/>
      <c r="P529" s="539"/>
      <c r="Q529" s="539"/>
      <c r="R529" s="539"/>
      <c r="S529" s="539"/>
      <c r="T529" s="539"/>
      <c r="U529" s="539"/>
      <c r="V529" s="539"/>
      <c r="W529" s="539"/>
      <c r="X529" s="540"/>
      <c r="Y529" s="541" t="s">
        <v>3369</v>
      </c>
      <c r="Z529" s="542"/>
      <c r="AA529" s="542"/>
      <c r="AB529" s="542"/>
      <c r="AC529" s="542"/>
      <c r="AD529" s="543"/>
      <c r="AE529" s="544" t="s">
        <v>3367</v>
      </c>
      <c r="AF529" s="545"/>
      <c r="AG529" s="545"/>
      <c r="AH529" s="545"/>
      <c r="AI529" s="545"/>
      <c r="AJ529" s="545"/>
      <c r="AK529" s="545"/>
      <c r="AL529" s="545"/>
      <c r="AM529" s="545"/>
      <c r="AN529" s="545"/>
      <c r="AO529" s="545"/>
      <c r="AP529" s="545"/>
      <c r="AQ529" s="545"/>
      <c r="AR529" s="545"/>
      <c r="AS529" s="545"/>
      <c r="AT529" s="545"/>
      <c r="AU529" s="545"/>
      <c r="AV529" s="545"/>
      <c r="AW529" s="545"/>
      <c r="AX529" s="546"/>
    </row>
    <row r="530" spans="1:50" ht="57.75" customHeight="1" x14ac:dyDescent="0.15">
      <c r="A530" s="526" t="s">
        <v>17</v>
      </c>
      <c r="B530" s="527"/>
      <c r="C530" s="527"/>
      <c r="D530" s="527"/>
      <c r="E530" s="527"/>
      <c r="F530" s="528"/>
      <c r="G530" s="547" t="s">
        <v>318</v>
      </c>
      <c r="H530" s="548"/>
      <c r="I530" s="548"/>
      <c r="J530" s="548"/>
      <c r="K530" s="548"/>
      <c r="L530" s="548"/>
      <c r="M530" s="548"/>
      <c r="N530" s="548"/>
      <c r="O530" s="548"/>
      <c r="P530" s="548"/>
      <c r="Q530" s="548"/>
      <c r="R530" s="548"/>
      <c r="S530" s="548"/>
      <c r="T530" s="548"/>
      <c r="U530" s="548"/>
      <c r="V530" s="548"/>
      <c r="W530" s="548"/>
      <c r="X530" s="548"/>
      <c r="Y530" s="548"/>
      <c r="Z530" s="548"/>
      <c r="AA530" s="548"/>
      <c r="AB530" s="548"/>
      <c r="AC530" s="548"/>
      <c r="AD530" s="548"/>
      <c r="AE530" s="548"/>
      <c r="AF530" s="548"/>
      <c r="AG530" s="548"/>
      <c r="AH530" s="548"/>
      <c r="AI530" s="548"/>
      <c r="AJ530" s="548"/>
      <c r="AK530" s="548"/>
      <c r="AL530" s="548"/>
      <c r="AM530" s="548"/>
      <c r="AN530" s="548"/>
      <c r="AO530" s="548"/>
      <c r="AP530" s="548"/>
      <c r="AQ530" s="548"/>
      <c r="AR530" s="548"/>
      <c r="AS530" s="548"/>
      <c r="AT530" s="548"/>
      <c r="AU530" s="548"/>
      <c r="AV530" s="548"/>
      <c r="AW530" s="548"/>
      <c r="AX530" s="549"/>
    </row>
    <row r="531" spans="1:50" ht="57" customHeight="1" x14ac:dyDescent="0.15">
      <c r="A531" s="526" t="s">
        <v>19</v>
      </c>
      <c r="B531" s="527"/>
      <c r="C531" s="527"/>
      <c r="D531" s="527"/>
      <c r="E531" s="527"/>
      <c r="F531" s="528"/>
      <c r="G531" s="547" t="s">
        <v>319</v>
      </c>
      <c r="H531" s="548"/>
      <c r="I531" s="548"/>
      <c r="J531" s="548"/>
      <c r="K531" s="548"/>
      <c r="L531" s="548"/>
      <c r="M531" s="548"/>
      <c r="N531" s="548"/>
      <c r="O531" s="548"/>
      <c r="P531" s="548"/>
      <c r="Q531" s="548"/>
      <c r="R531" s="548"/>
      <c r="S531" s="548"/>
      <c r="T531" s="548"/>
      <c r="U531" s="548"/>
      <c r="V531" s="548"/>
      <c r="W531" s="548"/>
      <c r="X531" s="548"/>
      <c r="Y531" s="548"/>
      <c r="Z531" s="548"/>
      <c r="AA531" s="548"/>
      <c r="AB531" s="548"/>
      <c r="AC531" s="548"/>
      <c r="AD531" s="548"/>
      <c r="AE531" s="548"/>
      <c r="AF531" s="548"/>
      <c r="AG531" s="548"/>
      <c r="AH531" s="548"/>
      <c r="AI531" s="548"/>
      <c r="AJ531" s="548"/>
      <c r="AK531" s="548"/>
      <c r="AL531" s="548"/>
      <c r="AM531" s="548"/>
      <c r="AN531" s="548"/>
      <c r="AO531" s="548"/>
      <c r="AP531" s="548"/>
      <c r="AQ531" s="548"/>
      <c r="AR531" s="548"/>
      <c r="AS531" s="548"/>
      <c r="AT531" s="548"/>
      <c r="AU531" s="548"/>
      <c r="AV531" s="548"/>
      <c r="AW531" s="548"/>
      <c r="AX531" s="549"/>
    </row>
    <row r="532" spans="1:50" ht="22.5" customHeight="1" x14ac:dyDescent="0.15">
      <c r="A532" s="526" t="s">
        <v>21</v>
      </c>
      <c r="B532" s="527"/>
      <c r="C532" s="527"/>
      <c r="D532" s="527"/>
      <c r="E532" s="527"/>
      <c r="F532" s="528"/>
      <c r="G532" s="532" t="s">
        <v>22</v>
      </c>
      <c r="H532" s="533"/>
      <c r="I532" s="533"/>
      <c r="J532" s="533"/>
      <c r="K532" s="533"/>
      <c r="L532" s="533"/>
      <c r="M532" s="533"/>
      <c r="N532" s="533"/>
      <c r="O532" s="533"/>
      <c r="P532" s="533"/>
      <c r="Q532" s="533"/>
      <c r="R532" s="533"/>
      <c r="S532" s="533"/>
      <c r="T532" s="533"/>
      <c r="U532" s="533"/>
      <c r="V532" s="533"/>
      <c r="W532" s="533"/>
      <c r="X532" s="533"/>
      <c r="Y532" s="533"/>
      <c r="Z532" s="533"/>
      <c r="AA532" s="533"/>
      <c r="AB532" s="533"/>
      <c r="AC532" s="533"/>
      <c r="AD532" s="533"/>
      <c r="AE532" s="533"/>
      <c r="AF532" s="533"/>
      <c r="AG532" s="533"/>
      <c r="AH532" s="533"/>
      <c r="AI532" s="533"/>
      <c r="AJ532" s="533"/>
      <c r="AK532" s="533"/>
      <c r="AL532" s="533"/>
      <c r="AM532" s="533"/>
      <c r="AN532" s="533"/>
      <c r="AO532" s="533"/>
      <c r="AP532" s="533"/>
      <c r="AQ532" s="533"/>
      <c r="AR532" s="533"/>
      <c r="AS532" s="533"/>
      <c r="AT532" s="533"/>
      <c r="AU532" s="533"/>
      <c r="AV532" s="533"/>
      <c r="AW532" s="533"/>
      <c r="AX532" s="534"/>
    </row>
    <row r="533" spans="1:50" ht="19.5" customHeight="1" x14ac:dyDescent="0.15">
      <c r="A533" s="429" t="s">
        <v>23</v>
      </c>
      <c r="B533" s="430"/>
      <c r="C533" s="430"/>
      <c r="D533" s="430"/>
      <c r="E533" s="430"/>
      <c r="F533" s="431"/>
      <c r="G533" s="438"/>
      <c r="H533" s="439"/>
      <c r="I533" s="439"/>
      <c r="J533" s="439"/>
      <c r="K533" s="439"/>
      <c r="L533" s="439"/>
      <c r="M533" s="439"/>
      <c r="N533" s="439"/>
      <c r="O533" s="440"/>
      <c r="P533" s="441" t="s">
        <v>276</v>
      </c>
      <c r="Q533" s="442"/>
      <c r="R533" s="442"/>
      <c r="S533" s="442"/>
      <c r="T533" s="442"/>
      <c r="U533" s="442"/>
      <c r="V533" s="443"/>
      <c r="W533" s="441" t="s">
        <v>277</v>
      </c>
      <c r="X533" s="442"/>
      <c r="Y533" s="442"/>
      <c r="Z533" s="442"/>
      <c r="AA533" s="442"/>
      <c r="AB533" s="442"/>
      <c r="AC533" s="443"/>
      <c r="AD533" s="441" t="s">
        <v>278</v>
      </c>
      <c r="AE533" s="442"/>
      <c r="AF533" s="442"/>
      <c r="AG533" s="442"/>
      <c r="AH533" s="442"/>
      <c r="AI533" s="442"/>
      <c r="AJ533" s="443"/>
      <c r="AK533" s="441" t="s">
        <v>279</v>
      </c>
      <c r="AL533" s="442"/>
      <c r="AM533" s="442"/>
      <c r="AN533" s="442"/>
      <c r="AO533" s="442"/>
      <c r="AP533" s="442"/>
      <c r="AQ533" s="443"/>
      <c r="AR533" s="441" t="s">
        <v>280</v>
      </c>
      <c r="AS533" s="442"/>
      <c r="AT533" s="442"/>
      <c r="AU533" s="442"/>
      <c r="AV533" s="442"/>
      <c r="AW533" s="442"/>
      <c r="AX533" s="488"/>
    </row>
    <row r="534" spans="1:50" ht="19.5" customHeight="1" x14ac:dyDescent="0.15">
      <c r="A534" s="432"/>
      <c r="B534" s="433"/>
      <c r="C534" s="433"/>
      <c r="D534" s="433"/>
      <c r="E534" s="433"/>
      <c r="F534" s="434"/>
      <c r="G534" s="489" t="s">
        <v>29</v>
      </c>
      <c r="H534" s="490"/>
      <c r="I534" s="495" t="s">
        <v>30</v>
      </c>
      <c r="J534" s="496"/>
      <c r="K534" s="496"/>
      <c r="L534" s="496"/>
      <c r="M534" s="496"/>
      <c r="N534" s="496"/>
      <c r="O534" s="497"/>
      <c r="P534" s="498">
        <v>5</v>
      </c>
      <c r="Q534" s="499"/>
      <c r="R534" s="499"/>
      <c r="S534" s="499"/>
      <c r="T534" s="499"/>
      <c r="U534" s="499"/>
      <c r="V534" s="500"/>
      <c r="W534" s="498">
        <v>5</v>
      </c>
      <c r="X534" s="499"/>
      <c r="Y534" s="499"/>
      <c r="Z534" s="499"/>
      <c r="AA534" s="499"/>
      <c r="AB534" s="499"/>
      <c r="AC534" s="500"/>
      <c r="AD534" s="498">
        <v>5</v>
      </c>
      <c r="AE534" s="499"/>
      <c r="AF534" s="499"/>
      <c r="AG534" s="499"/>
      <c r="AH534" s="499"/>
      <c r="AI534" s="499"/>
      <c r="AJ534" s="500"/>
      <c r="AK534" s="498">
        <v>5</v>
      </c>
      <c r="AL534" s="499"/>
      <c r="AM534" s="499"/>
      <c r="AN534" s="499"/>
      <c r="AO534" s="499"/>
      <c r="AP534" s="499"/>
      <c r="AQ534" s="500"/>
      <c r="AR534" s="498"/>
      <c r="AS534" s="499"/>
      <c r="AT534" s="499"/>
      <c r="AU534" s="499"/>
      <c r="AV534" s="499"/>
      <c r="AW534" s="499"/>
      <c r="AX534" s="501"/>
    </row>
    <row r="535" spans="1:50" ht="19.5" customHeight="1" x14ac:dyDescent="0.15">
      <c r="A535" s="432"/>
      <c r="B535" s="433"/>
      <c r="C535" s="433"/>
      <c r="D535" s="433"/>
      <c r="E535" s="433"/>
      <c r="F535" s="434"/>
      <c r="G535" s="491"/>
      <c r="H535" s="492"/>
      <c r="I535" s="467" t="s">
        <v>31</v>
      </c>
      <c r="J535" s="468"/>
      <c r="K535" s="468"/>
      <c r="L535" s="468"/>
      <c r="M535" s="468"/>
      <c r="N535" s="468"/>
      <c r="O535" s="469"/>
      <c r="P535" s="444" t="s">
        <v>3367</v>
      </c>
      <c r="Q535" s="445"/>
      <c r="R535" s="445"/>
      <c r="S535" s="445"/>
      <c r="T535" s="445"/>
      <c r="U535" s="445"/>
      <c r="V535" s="470"/>
      <c r="W535" s="444" t="s">
        <v>3367</v>
      </c>
      <c r="X535" s="445"/>
      <c r="Y535" s="445"/>
      <c r="Z535" s="445"/>
      <c r="AA535" s="445"/>
      <c r="AB535" s="445"/>
      <c r="AC535" s="470"/>
      <c r="AD535" s="444" t="s">
        <v>3367</v>
      </c>
      <c r="AE535" s="445"/>
      <c r="AF535" s="445"/>
      <c r="AG535" s="445"/>
      <c r="AH535" s="445"/>
      <c r="AI535" s="445"/>
      <c r="AJ535" s="470"/>
      <c r="AK535" s="444" t="s">
        <v>3367</v>
      </c>
      <c r="AL535" s="445"/>
      <c r="AM535" s="445"/>
      <c r="AN535" s="445"/>
      <c r="AO535" s="445"/>
      <c r="AP535" s="445"/>
      <c r="AQ535" s="470"/>
      <c r="AR535" s="464"/>
      <c r="AS535" s="465"/>
      <c r="AT535" s="465"/>
      <c r="AU535" s="465"/>
      <c r="AV535" s="465"/>
      <c r="AW535" s="465"/>
      <c r="AX535" s="466"/>
    </row>
    <row r="536" spans="1:50" ht="19.5" customHeight="1" x14ac:dyDescent="0.15">
      <c r="A536" s="432"/>
      <c r="B536" s="433"/>
      <c r="C536" s="433"/>
      <c r="D536" s="433"/>
      <c r="E536" s="433"/>
      <c r="F536" s="434"/>
      <c r="G536" s="491"/>
      <c r="H536" s="492"/>
      <c r="I536" s="467" t="s">
        <v>32</v>
      </c>
      <c r="J536" s="468"/>
      <c r="K536" s="468"/>
      <c r="L536" s="468"/>
      <c r="M536" s="468"/>
      <c r="N536" s="468"/>
      <c r="O536" s="469"/>
      <c r="P536" s="444" t="s">
        <v>3367</v>
      </c>
      <c r="Q536" s="445"/>
      <c r="R536" s="445"/>
      <c r="S536" s="445"/>
      <c r="T536" s="445"/>
      <c r="U536" s="445"/>
      <c r="V536" s="470"/>
      <c r="W536" s="444" t="s">
        <v>3367</v>
      </c>
      <c r="X536" s="445"/>
      <c r="Y536" s="445"/>
      <c r="Z536" s="445"/>
      <c r="AA536" s="445"/>
      <c r="AB536" s="445"/>
      <c r="AC536" s="470"/>
      <c r="AD536" s="444" t="s">
        <v>3367</v>
      </c>
      <c r="AE536" s="445"/>
      <c r="AF536" s="445"/>
      <c r="AG536" s="445"/>
      <c r="AH536" s="445"/>
      <c r="AI536" s="445"/>
      <c r="AJ536" s="470"/>
      <c r="AK536" s="444" t="s">
        <v>3367</v>
      </c>
      <c r="AL536" s="445"/>
      <c r="AM536" s="445"/>
      <c r="AN536" s="445"/>
      <c r="AO536" s="445"/>
      <c r="AP536" s="445"/>
      <c r="AQ536" s="470"/>
      <c r="AR536" s="444"/>
      <c r="AS536" s="445"/>
      <c r="AT536" s="445"/>
      <c r="AU536" s="445"/>
      <c r="AV536" s="445"/>
      <c r="AW536" s="445"/>
      <c r="AX536" s="446"/>
    </row>
    <row r="537" spans="1:50" ht="19.5" customHeight="1" x14ac:dyDescent="0.15">
      <c r="A537" s="432"/>
      <c r="B537" s="433"/>
      <c r="C537" s="433"/>
      <c r="D537" s="433"/>
      <c r="E537" s="433"/>
      <c r="F537" s="434"/>
      <c r="G537" s="491"/>
      <c r="H537" s="492"/>
      <c r="I537" s="467" t="s">
        <v>33</v>
      </c>
      <c r="J537" s="468"/>
      <c r="K537" s="468"/>
      <c r="L537" s="468"/>
      <c r="M537" s="468"/>
      <c r="N537" s="468"/>
      <c r="O537" s="469"/>
      <c r="P537" s="444" t="s">
        <v>3367</v>
      </c>
      <c r="Q537" s="445"/>
      <c r="R537" s="445"/>
      <c r="S537" s="445"/>
      <c r="T537" s="445"/>
      <c r="U537" s="445"/>
      <c r="V537" s="470"/>
      <c r="W537" s="444" t="s">
        <v>3367</v>
      </c>
      <c r="X537" s="445"/>
      <c r="Y537" s="445"/>
      <c r="Z537" s="445"/>
      <c r="AA537" s="445"/>
      <c r="AB537" s="445"/>
      <c r="AC537" s="470"/>
      <c r="AD537" s="444" t="s">
        <v>3367</v>
      </c>
      <c r="AE537" s="445"/>
      <c r="AF537" s="445"/>
      <c r="AG537" s="445"/>
      <c r="AH537" s="445"/>
      <c r="AI537" s="445"/>
      <c r="AJ537" s="470"/>
      <c r="AK537" s="444" t="s">
        <v>3367</v>
      </c>
      <c r="AL537" s="445"/>
      <c r="AM537" s="445"/>
      <c r="AN537" s="445"/>
      <c r="AO537" s="445"/>
      <c r="AP537" s="445"/>
      <c r="AQ537" s="470"/>
      <c r="AR537" s="464"/>
      <c r="AS537" s="465"/>
      <c r="AT537" s="465"/>
      <c r="AU537" s="465"/>
      <c r="AV537" s="465"/>
      <c r="AW537" s="465"/>
      <c r="AX537" s="466"/>
    </row>
    <row r="538" spans="1:50" ht="19.5" customHeight="1" x14ac:dyDescent="0.15">
      <c r="A538" s="432"/>
      <c r="B538" s="433"/>
      <c r="C538" s="433"/>
      <c r="D538" s="433"/>
      <c r="E538" s="433"/>
      <c r="F538" s="434"/>
      <c r="G538" s="491"/>
      <c r="H538" s="492"/>
      <c r="I538" s="467" t="s">
        <v>34</v>
      </c>
      <c r="J538" s="468"/>
      <c r="K538" s="468"/>
      <c r="L538" s="468"/>
      <c r="M538" s="468"/>
      <c r="N538" s="468"/>
      <c r="O538" s="469"/>
      <c r="P538" s="444" t="s">
        <v>3367</v>
      </c>
      <c r="Q538" s="445"/>
      <c r="R538" s="445"/>
      <c r="S538" s="445"/>
      <c r="T538" s="445"/>
      <c r="U538" s="445"/>
      <c r="V538" s="470"/>
      <c r="W538" s="444" t="s">
        <v>3367</v>
      </c>
      <c r="X538" s="445"/>
      <c r="Y538" s="445"/>
      <c r="Z538" s="445"/>
      <c r="AA538" s="445"/>
      <c r="AB538" s="445"/>
      <c r="AC538" s="470"/>
      <c r="AD538" s="444" t="s">
        <v>3367</v>
      </c>
      <c r="AE538" s="445"/>
      <c r="AF538" s="445"/>
      <c r="AG538" s="445"/>
      <c r="AH538" s="445"/>
      <c r="AI538" s="445"/>
      <c r="AJ538" s="470"/>
      <c r="AK538" s="444" t="s">
        <v>3367</v>
      </c>
      <c r="AL538" s="445"/>
      <c r="AM538" s="445"/>
      <c r="AN538" s="445"/>
      <c r="AO538" s="445"/>
      <c r="AP538" s="445"/>
      <c r="AQ538" s="470"/>
      <c r="AR538" s="464"/>
      <c r="AS538" s="465"/>
      <c r="AT538" s="465"/>
      <c r="AU538" s="465"/>
      <c r="AV538" s="465"/>
      <c r="AW538" s="465"/>
      <c r="AX538" s="466"/>
    </row>
    <row r="539" spans="1:50" ht="19.5" customHeight="1" x14ac:dyDescent="0.15">
      <c r="A539" s="432"/>
      <c r="B539" s="433"/>
      <c r="C539" s="433"/>
      <c r="D539" s="433"/>
      <c r="E539" s="433"/>
      <c r="F539" s="434"/>
      <c r="G539" s="493"/>
      <c r="H539" s="494"/>
      <c r="I539" s="502" t="s">
        <v>35</v>
      </c>
      <c r="J539" s="503"/>
      <c r="K539" s="503"/>
      <c r="L539" s="503"/>
      <c r="M539" s="503"/>
      <c r="N539" s="503"/>
      <c r="O539" s="504"/>
      <c r="P539" s="505">
        <v>5</v>
      </c>
      <c r="Q539" s="506"/>
      <c r="R539" s="506"/>
      <c r="S539" s="506"/>
      <c r="T539" s="506"/>
      <c r="U539" s="506"/>
      <c r="V539" s="507"/>
      <c r="W539" s="505">
        <v>5</v>
      </c>
      <c r="X539" s="506"/>
      <c r="Y539" s="506"/>
      <c r="Z539" s="506"/>
      <c r="AA539" s="506"/>
      <c r="AB539" s="506"/>
      <c r="AC539" s="507"/>
      <c r="AD539" s="505">
        <v>5</v>
      </c>
      <c r="AE539" s="506"/>
      <c r="AF539" s="506"/>
      <c r="AG539" s="506"/>
      <c r="AH539" s="506"/>
      <c r="AI539" s="506"/>
      <c r="AJ539" s="507"/>
      <c r="AK539" s="505">
        <v>5</v>
      </c>
      <c r="AL539" s="506"/>
      <c r="AM539" s="506"/>
      <c r="AN539" s="506"/>
      <c r="AO539" s="506"/>
      <c r="AP539" s="506"/>
      <c r="AQ539" s="507"/>
      <c r="AR539" s="505"/>
      <c r="AS539" s="506"/>
      <c r="AT539" s="506"/>
      <c r="AU539" s="506"/>
      <c r="AV539" s="506"/>
      <c r="AW539" s="506"/>
      <c r="AX539" s="508"/>
    </row>
    <row r="540" spans="1:50" ht="19.5" customHeight="1" x14ac:dyDescent="0.15">
      <c r="A540" s="432"/>
      <c r="B540" s="433"/>
      <c r="C540" s="433"/>
      <c r="D540" s="433"/>
      <c r="E540" s="433"/>
      <c r="F540" s="434"/>
      <c r="G540" s="471" t="s">
        <v>36</v>
      </c>
      <c r="H540" s="472"/>
      <c r="I540" s="472"/>
      <c r="J540" s="472"/>
      <c r="K540" s="472"/>
      <c r="L540" s="472"/>
      <c r="M540" s="472"/>
      <c r="N540" s="472"/>
      <c r="O540" s="473"/>
      <c r="P540" s="474">
        <v>4</v>
      </c>
      <c r="Q540" s="475"/>
      <c r="R540" s="475"/>
      <c r="S540" s="475"/>
      <c r="T540" s="475"/>
      <c r="U540" s="475"/>
      <c r="V540" s="476"/>
      <c r="W540" s="474">
        <v>4</v>
      </c>
      <c r="X540" s="475"/>
      <c r="Y540" s="475"/>
      <c r="Z540" s="475"/>
      <c r="AA540" s="475"/>
      <c r="AB540" s="475"/>
      <c r="AC540" s="476"/>
      <c r="AD540" s="474">
        <v>5</v>
      </c>
      <c r="AE540" s="475"/>
      <c r="AF540" s="475"/>
      <c r="AG540" s="475"/>
      <c r="AH540" s="475"/>
      <c r="AI540" s="475"/>
      <c r="AJ540" s="476"/>
      <c r="AK540" s="477"/>
      <c r="AL540" s="478"/>
      <c r="AM540" s="478"/>
      <c r="AN540" s="478"/>
      <c r="AO540" s="478"/>
      <c r="AP540" s="478"/>
      <c r="AQ540" s="479"/>
      <c r="AR540" s="477"/>
      <c r="AS540" s="478"/>
      <c r="AT540" s="478"/>
      <c r="AU540" s="478"/>
      <c r="AV540" s="478"/>
      <c r="AW540" s="478"/>
      <c r="AX540" s="480"/>
    </row>
    <row r="541" spans="1:50" ht="19.5" customHeight="1" x14ac:dyDescent="0.15">
      <c r="A541" s="435"/>
      <c r="B541" s="436"/>
      <c r="C541" s="436"/>
      <c r="D541" s="436"/>
      <c r="E541" s="436"/>
      <c r="F541" s="437"/>
      <c r="G541" s="471" t="s">
        <v>37</v>
      </c>
      <c r="H541" s="472"/>
      <c r="I541" s="472"/>
      <c r="J541" s="472"/>
      <c r="K541" s="472"/>
      <c r="L541" s="472"/>
      <c r="M541" s="472"/>
      <c r="N541" s="472"/>
      <c r="O541" s="473"/>
      <c r="P541" s="474">
        <v>82.6</v>
      </c>
      <c r="Q541" s="475"/>
      <c r="R541" s="475"/>
      <c r="S541" s="475"/>
      <c r="T541" s="475"/>
      <c r="U541" s="475"/>
      <c r="V541" s="476"/>
      <c r="W541" s="474">
        <v>85.2</v>
      </c>
      <c r="X541" s="475"/>
      <c r="Y541" s="475"/>
      <c r="Z541" s="475"/>
      <c r="AA541" s="475"/>
      <c r="AB541" s="475"/>
      <c r="AC541" s="476"/>
      <c r="AD541" s="474">
        <v>90.1</v>
      </c>
      <c r="AE541" s="475"/>
      <c r="AF541" s="475"/>
      <c r="AG541" s="475"/>
      <c r="AH541" s="475"/>
      <c r="AI541" s="475"/>
      <c r="AJ541" s="476"/>
      <c r="AK541" s="477"/>
      <c r="AL541" s="478"/>
      <c r="AM541" s="478"/>
      <c r="AN541" s="478"/>
      <c r="AO541" s="478"/>
      <c r="AP541" s="478"/>
      <c r="AQ541" s="479"/>
      <c r="AR541" s="477"/>
      <c r="AS541" s="478"/>
      <c r="AT541" s="478"/>
      <c r="AU541" s="478"/>
      <c r="AV541" s="478"/>
      <c r="AW541" s="478"/>
      <c r="AX541" s="480"/>
    </row>
    <row r="542" spans="1:50" ht="19.5" customHeight="1" x14ac:dyDescent="0.15">
      <c r="A542" s="447" t="s">
        <v>90</v>
      </c>
      <c r="B542" s="448"/>
      <c r="C542" s="453" t="s">
        <v>91</v>
      </c>
      <c r="D542" s="454"/>
      <c r="E542" s="454"/>
      <c r="F542" s="454"/>
      <c r="G542" s="454"/>
      <c r="H542" s="454"/>
      <c r="I542" s="454"/>
      <c r="J542" s="454"/>
      <c r="K542" s="455"/>
      <c r="L542" s="456" t="s">
        <v>92</v>
      </c>
      <c r="M542" s="457"/>
      <c r="N542" s="457"/>
      <c r="O542" s="457"/>
      <c r="P542" s="457"/>
      <c r="Q542" s="458"/>
      <c r="R542" s="459" t="s">
        <v>280</v>
      </c>
      <c r="S542" s="454"/>
      <c r="T542" s="454"/>
      <c r="U542" s="454"/>
      <c r="V542" s="454"/>
      <c r="W542" s="455"/>
      <c r="X542" s="459" t="s">
        <v>93</v>
      </c>
      <c r="Y542" s="454"/>
      <c r="Z542" s="454"/>
      <c r="AA542" s="454"/>
      <c r="AB542" s="454"/>
      <c r="AC542" s="454"/>
      <c r="AD542" s="454"/>
      <c r="AE542" s="454"/>
      <c r="AF542" s="454"/>
      <c r="AG542" s="454"/>
      <c r="AH542" s="454"/>
      <c r="AI542" s="454"/>
      <c r="AJ542" s="454"/>
      <c r="AK542" s="454"/>
      <c r="AL542" s="454"/>
      <c r="AM542" s="454"/>
      <c r="AN542" s="454"/>
      <c r="AO542" s="454"/>
      <c r="AP542" s="454"/>
      <c r="AQ542" s="454"/>
      <c r="AR542" s="454"/>
      <c r="AS542" s="454"/>
      <c r="AT542" s="454"/>
      <c r="AU542" s="454"/>
      <c r="AV542" s="454"/>
      <c r="AW542" s="454"/>
      <c r="AX542" s="460"/>
    </row>
    <row r="543" spans="1:50" ht="19.5" customHeight="1" x14ac:dyDescent="0.15">
      <c r="A543" s="449"/>
      <c r="B543" s="450"/>
      <c r="C543" s="4141" t="s">
        <v>176</v>
      </c>
      <c r="D543" s="4142"/>
      <c r="E543" s="4142"/>
      <c r="F543" s="4142"/>
      <c r="G543" s="4142"/>
      <c r="H543" s="4142"/>
      <c r="I543" s="4142"/>
      <c r="J543" s="4142"/>
      <c r="K543" s="4143"/>
      <c r="L543" s="481">
        <v>5</v>
      </c>
      <c r="M543" s="462"/>
      <c r="N543" s="462"/>
      <c r="O543" s="462"/>
      <c r="P543" s="462"/>
      <c r="Q543" s="463"/>
      <c r="R543" s="481"/>
      <c r="S543" s="462"/>
      <c r="T543" s="462"/>
      <c r="U543" s="462"/>
      <c r="V543" s="462"/>
      <c r="W543" s="463"/>
      <c r="X543" s="482"/>
      <c r="Y543" s="483"/>
      <c r="Z543" s="483"/>
      <c r="AA543" s="483"/>
      <c r="AB543" s="483"/>
      <c r="AC543" s="483"/>
      <c r="AD543" s="483"/>
      <c r="AE543" s="483"/>
      <c r="AF543" s="483"/>
      <c r="AG543" s="483"/>
      <c r="AH543" s="483"/>
      <c r="AI543" s="483"/>
      <c r="AJ543" s="483"/>
      <c r="AK543" s="483"/>
      <c r="AL543" s="483"/>
      <c r="AM543" s="483"/>
      <c r="AN543" s="483"/>
      <c r="AO543" s="483"/>
      <c r="AP543" s="483"/>
      <c r="AQ543" s="483"/>
      <c r="AR543" s="483"/>
      <c r="AS543" s="483"/>
      <c r="AT543" s="483"/>
      <c r="AU543" s="483"/>
      <c r="AV543" s="483"/>
      <c r="AW543" s="483"/>
      <c r="AX543" s="484"/>
    </row>
    <row r="544" spans="1:50" ht="19.5" customHeight="1" x14ac:dyDescent="0.15">
      <c r="A544" s="449"/>
      <c r="B544" s="450"/>
      <c r="C544" s="4144"/>
      <c r="D544" s="4145"/>
      <c r="E544" s="4145"/>
      <c r="F544" s="4145"/>
      <c r="G544" s="4145"/>
      <c r="H544" s="4145"/>
      <c r="I544" s="4145"/>
      <c r="J544" s="4145"/>
      <c r="K544" s="4146"/>
      <c r="L544" s="421"/>
      <c r="M544" s="410"/>
      <c r="N544" s="410"/>
      <c r="O544" s="410"/>
      <c r="P544" s="410"/>
      <c r="Q544" s="411"/>
      <c r="R544" s="421"/>
      <c r="S544" s="410"/>
      <c r="T544" s="410"/>
      <c r="U544" s="410"/>
      <c r="V544" s="410"/>
      <c r="W544" s="411"/>
      <c r="X544" s="422"/>
      <c r="Y544" s="423"/>
      <c r="Z544" s="423"/>
      <c r="AA544" s="423"/>
      <c r="AB544" s="423"/>
      <c r="AC544" s="423"/>
      <c r="AD544" s="423"/>
      <c r="AE544" s="423"/>
      <c r="AF544" s="423"/>
      <c r="AG544" s="423"/>
      <c r="AH544" s="423"/>
      <c r="AI544" s="423"/>
      <c r="AJ544" s="423"/>
      <c r="AK544" s="423"/>
      <c r="AL544" s="423"/>
      <c r="AM544" s="423"/>
      <c r="AN544" s="423"/>
      <c r="AO544" s="423"/>
      <c r="AP544" s="423"/>
      <c r="AQ544" s="423"/>
      <c r="AR544" s="423"/>
      <c r="AS544" s="423"/>
      <c r="AT544" s="423"/>
      <c r="AU544" s="423"/>
      <c r="AV544" s="423"/>
      <c r="AW544" s="423"/>
      <c r="AX544" s="424"/>
    </row>
    <row r="545" spans="1:50" ht="19.5" customHeight="1" x14ac:dyDescent="0.15">
      <c r="A545" s="449"/>
      <c r="B545" s="450"/>
      <c r="C545" s="4088"/>
      <c r="D545" s="4089"/>
      <c r="E545" s="4089"/>
      <c r="F545" s="4089"/>
      <c r="G545" s="4089"/>
      <c r="H545" s="4089"/>
      <c r="I545" s="4089"/>
      <c r="J545" s="4089"/>
      <c r="K545" s="4090"/>
      <c r="L545" s="421"/>
      <c r="M545" s="410"/>
      <c r="N545" s="410"/>
      <c r="O545" s="410"/>
      <c r="P545" s="410"/>
      <c r="Q545" s="411"/>
      <c r="R545" s="421"/>
      <c r="S545" s="410"/>
      <c r="T545" s="410"/>
      <c r="U545" s="410"/>
      <c r="V545" s="410"/>
      <c r="W545" s="411"/>
      <c r="X545" s="422"/>
      <c r="Y545" s="423"/>
      <c r="Z545" s="423"/>
      <c r="AA545" s="423"/>
      <c r="AB545" s="423"/>
      <c r="AC545" s="423"/>
      <c r="AD545" s="423"/>
      <c r="AE545" s="423"/>
      <c r="AF545" s="423"/>
      <c r="AG545" s="423"/>
      <c r="AH545" s="423"/>
      <c r="AI545" s="423"/>
      <c r="AJ545" s="423"/>
      <c r="AK545" s="423"/>
      <c r="AL545" s="423"/>
      <c r="AM545" s="423"/>
      <c r="AN545" s="423"/>
      <c r="AO545" s="423"/>
      <c r="AP545" s="423"/>
      <c r="AQ545" s="423"/>
      <c r="AR545" s="423"/>
      <c r="AS545" s="423"/>
      <c r="AT545" s="423"/>
      <c r="AU545" s="423"/>
      <c r="AV545" s="423"/>
      <c r="AW545" s="423"/>
      <c r="AX545" s="424"/>
    </row>
    <row r="546" spans="1:50" ht="19.5" customHeight="1" x14ac:dyDescent="0.15">
      <c r="A546" s="449"/>
      <c r="B546" s="450"/>
      <c r="C546" s="4094"/>
      <c r="D546" s="4095"/>
      <c r="E546" s="4095"/>
      <c r="F546" s="4095"/>
      <c r="G546" s="4095"/>
      <c r="H546" s="4095"/>
      <c r="I546" s="4095"/>
      <c r="J546" s="4095"/>
      <c r="K546" s="4096"/>
      <c r="L546" s="421"/>
      <c r="M546" s="410"/>
      <c r="N546" s="410"/>
      <c r="O546" s="410"/>
      <c r="P546" s="410"/>
      <c r="Q546" s="411"/>
      <c r="R546" s="421"/>
      <c r="S546" s="410"/>
      <c r="T546" s="410"/>
      <c r="U546" s="410"/>
      <c r="V546" s="410"/>
      <c r="W546" s="411"/>
      <c r="X546" s="422"/>
      <c r="Y546" s="423"/>
      <c r="Z546" s="423"/>
      <c r="AA546" s="423"/>
      <c r="AB546" s="423"/>
      <c r="AC546" s="423"/>
      <c r="AD546" s="423"/>
      <c r="AE546" s="423"/>
      <c r="AF546" s="423"/>
      <c r="AG546" s="423"/>
      <c r="AH546" s="423"/>
      <c r="AI546" s="423"/>
      <c r="AJ546" s="423"/>
      <c r="AK546" s="423"/>
      <c r="AL546" s="423"/>
      <c r="AM546" s="423"/>
      <c r="AN546" s="423"/>
      <c r="AO546" s="423"/>
      <c r="AP546" s="423"/>
      <c r="AQ546" s="423"/>
      <c r="AR546" s="423"/>
      <c r="AS546" s="423"/>
      <c r="AT546" s="423"/>
      <c r="AU546" s="423"/>
      <c r="AV546" s="423"/>
      <c r="AW546" s="423"/>
      <c r="AX546" s="424"/>
    </row>
    <row r="547" spans="1:50" ht="19.5" customHeight="1" x14ac:dyDescent="0.15">
      <c r="A547" s="449"/>
      <c r="B547" s="450"/>
      <c r="C547" s="4088"/>
      <c r="D547" s="4089"/>
      <c r="E547" s="4089"/>
      <c r="F547" s="4089"/>
      <c r="G547" s="4089"/>
      <c r="H547" s="4089"/>
      <c r="I547" s="4089"/>
      <c r="J547" s="4089"/>
      <c r="K547" s="4090"/>
      <c r="L547" s="421"/>
      <c r="M547" s="410"/>
      <c r="N547" s="410"/>
      <c r="O547" s="410"/>
      <c r="P547" s="410"/>
      <c r="Q547" s="411"/>
      <c r="R547" s="421"/>
      <c r="S547" s="410"/>
      <c r="T547" s="410"/>
      <c r="U547" s="410"/>
      <c r="V547" s="410"/>
      <c r="W547" s="411"/>
      <c r="X547" s="422"/>
      <c r="Y547" s="423"/>
      <c r="Z547" s="423"/>
      <c r="AA547" s="423"/>
      <c r="AB547" s="423"/>
      <c r="AC547" s="423"/>
      <c r="AD547" s="423"/>
      <c r="AE547" s="423"/>
      <c r="AF547" s="423"/>
      <c r="AG547" s="423"/>
      <c r="AH547" s="423"/>
      <c r="AI547" s="423"/>
      <c r="AJ547" s="423"/>
      <c r="AK547" s="423"/>
      <c r="AL547" s="423"/>
      <c r="AM547" s="423"/>
      <c r="AN547" s="423"/>
      <c r="AO547" s="423"/>
      <c r="AP547" s="423"/>
      <c r="AQ547" s="423"/>
      <c r="AR547" s="423"/>
      <c r="AS547" s="423"/>
      <c r="AT547" s="423"/>
      <c r="AU547" s="423"/>
      <c r="AV547" s="423"/>
      <c r="AW547" s="423"/>
      <c r="AX547" s="424"/>
    </row>
    <row r="548" spans="1:50" ht="19.5" customHeight="1" x14ac:dyDescent="0.15">
      <c r="A548" s="449"/>
      <c r="B548" s="450"/>
      <c r="C548" s="4091"/>
      <c r="D548" s="4092"/>
      <c r="E548" s="4092"/>
      <c r="F548" s="4092"/>
      <c r="G548" s="4092"/>
      <c r="H548" s="4092"/>
      <c r="I548" s="4092"/>
      <c r="J548" s="4092"/>
      <c r="K548" s="4093"/>
      <c r="L548" s="428"/>
      <c r="M548" s="426"/>
      <c r="N548" s="426"/>
      <c r="O548" s="426"/>
      <c r="P548" s="426"/>
      <c r="Q548" s="427"/>
      <c r="R548" s="428"/>
      <c r="S548" s="426"/>
      <c r="T548" s="426"/>
      <c r="U548" s="426"/>
      <c r="V548" s="426"/>
      <c r="W548" s="427"/>
      <c r="X548" s="422"/>
      <c r="Y548" s="423"/>
      <c r="Z548" s="423"/>
      <c r="AA548" s="423"/>
      <c r="AB548" s="423"/>
      <c r="AC548" s="423"/>
      <c r="AD548" s="423"/>
      <c r="AE548" s="423"/>
      <c r="AF548" s="423"/>
      <c r="AG548" s="423"/>
      <c r="AH548" s="423"/>
      <c r="AI548" s="423"/>
      <c r="AJ548" s="423"/>
      <c r="AK548" s="423"/>
      <c r="AL548" s="423"/>
      <c r="AM548" s="423"/>
      <c r="AN548" s="423"/>
      <c r="AO548" s="423"/>
      <c r="AP548" s="423"/>
      <c r="AQ548" s="423"/>
      <c r="AR548" s="423"/>
      <c r="AS548" s="423"/>
      <c r="AT548" s="423"/>
      <c r="AU548" s="423"/>
      <c r="AV548" s="423"/>
      <c r="AW548" s="423"/>
      <c r="AX548" s="424"/>
    </row>
    <row r="549" spans="1:50" ht="19.5" customHeight="1" thickBot="1" x14ac:dyDescent="0.2">
      <c r="A549" s="451"/>
      <c r="B549" s="452"/>
      <c r="C549" s="412" t="s">
        <v>35</v>
      </c>
      <c r="D549" s="413"/>
      <c r="E549" s="413"/>
      <c r="F549" s="413"/>
      <c r="G549" s="413"/>
      <c r="H549" s="413"/>
      <c r="I549" s="413"/>
      <c r="J549" s="413"/>
      <c r="K549" s="414"/>
      <c r="L549" s="415">
        <v>5</v>
      </c>
      <c r="M549" s="416"/>
      <c r="N549" s="416"/>
      <c r="O549" s="416"/>
      <c r="P549" s="416"/>
      <c r="Q549" s="417"/>
      <c r="R549" s="415"/>
      <c r="S549" s="416"/>
      <c r="T549" s="416"/>
      <c r="U549" s="416"/>
      <c r="V549" s="416"/>
      <c r="W549" s="417"/>
      <c r="X549" s="418"/>
      <c r="Y549" s="419"/>
      <c r="Z549" s="419"/>
      <c r="AA549" s="419"/>
      <c r="AB549" s="419"/>
      <c r="AC549" s="419"/>
      <c r="AD549" s="419"/>
      <c r="AE549" s="419"/>
      <c r="AF549" s="419"/>
      <c r="AG549" s="419"/>
      <c r="AH549" s="419"/>
      <c r="AI549" s="419"/>
      <c r="AJ549" s="419"/>
      <c r="AK549" s="419"/>
      <c r="AL549" s="419"/>
      <c r="AM549" s="419"/>
      <c r="AN549" s="419"/>
      <c r="AO549" s="419"/>
      <c r="AP549" s="419"/>
      <c r="AQ549" s="419"/>
      <c r="AR549" s="419"/>
      <c r="AS549" s="419"/>
      <c r="AT549" s="419"/>
      <c r="AU549" s="419"/>
      <c r="AV549" s="419"/>
      <c r="AW549" s="419"/>
      <c r="AX549" s="420"/>
    </row>
    <row r="551" spans="1:50" s="33" customFormat="1" ht="20.25" customHeight="1" thickBot="1" x14ac:dyDescent="0.2">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c r="AD551" s="49"/>
      <c r="AE551" s="49"/>
      <c r="AF551" s="49"/>
      <c r="AG551" s="49"/>
      <c r="AH551" s="49"/>
      <c r="AI551" s="49"/>
      <c r="AJ551" s="49"/>
      <c r="AK551" s="49"/>
      <c r="AL551" s="49"/>
      <c r="AM551" s="49"/>
      <c r="AN551" s="49"/>
      <c r="AO551" s="49"/>
      <c r="AP551" s="49"/>
      <c r="AQ551" s="574" t="s">
        <v>264</v>
      </c>
      <c r="AR551" s="574"/>
      <c r="AS551" s="574"/>
      <c r="AT551" s="574"/>
      <c r="AU551" s="574"/>
      <c r="AV551" s="574"/>
      <c r="AW551" s="574"/>
      <c r="AX551" s="574"/>
    </row>
    <row r="552" spans="1:50" ht="25.5" customHeight="1" x14ac:dyDescent="0.15">
      <c r="A552" s="511" t="s">
        <v>265</v>
      </c>
      <c r="B552" s="512"/>
      <c r="C552" s="512"/>
      <c r="D552" s="512"/>
      <c r="E552" s="512"/>
      <c r="F552" s="513"/>
      <c r="G552" s="514" t="s">
        <v>320</v>
      </c>
      <c r="H552" s="515"/>
      <c r="I552" s="515"/>
      <c r="J552" s="515"/>
      <c r="K552" s="515"/>
      <c r="L552" s="515"/>
      <c r="M552" s="515"/>
      <c r="N552" s="515"/>
      <c r="O552" s="515"/>
      <c r="P552" s="515"/>
      <c r="Q552" s="515"/>
      <c r="R552" s="515"/>
      <c r="S552" s="515"/>
      <c r="T552" s="515"/>
      <c r="U552" s="515"/>
      <c r="V552" s="515"/>
      <c r="W552" s="515"/>
      <c r="X552" s="516"/>
      <c r="Y552" s="517" t="s">
        <v>3370</v>
      </c>
      <c r="Z552" s="518"/>
      <c r="AA552" s="518"/>
      <c r="AB552" s="518"/>
      <c r="AC552" s="518"/>
      <c r="AD552" s="519"/>
      <c r="AE552" s="520" t="s">
        <v>5</v>
      </c>
      <c r="AF552" s="521"/>
      <c r="AG552" s="521"/>
      <c r="AH552" s="521"/>
      <c r="AI552" s="521"/>
      <c r="AJ552" s="521"/>
      <c r="AK552" s="521"/>
      <c r="AL552" s="521"/>
      <c r="AM552" s="521"/>
      <c r="AN552" s="521"/>
      <c r="AO552" s="521"/>
      <c r="AP552" s="522"/>
      <c r="AQ552" s="523" t="s">
        <v>6</v>
      </c>
      <c r="AR552" s="524"/>
      <c r="AS552" s="524"/>
      <c r="AT552" s="524"/>
      <c r="AU552" s="524"/>
      <c r="AV552" s="524"/>
      <c r="AW552" s="524"/>
      <c r="AX552" s="525"/>
    </row>
    <row r="553" spans="1:50" ht="25.5" customHeight="1" x14ac:dyDescent="0.15">
      <c r="A553" s="550" t="s">
        <v>7</v>
      </c>
      <c r="B553" s="551"/>
      <c r="C553" s="551"/>
      <c r="D553" s="551"/>
      <c r="E553" s="551"/>
      <c r="F553" s="552"/>
      <c r="G553" s="553" t="s">
        <v>321</v>
      </c>
      <c r="H553" s="554"/>
      <c r="I553" s="554"/>
      <c r="J553" s="554"/>
      <c r="K553" s="554"/>
      <c r="L553" s="554"/>
      <c r="M553" s="554"/>
      <c r="N553" s="554"/>
      <c r="O553" s="554"/>
      <c r="P553" s="554"/>
      <c r="Q553" s="554"/>
      <c r="R553" s="554"/>
      <c r="S553" s="554"/>
      <c r="T553" s="554"/>
      <c r="U553" s="554"/>
      <c r="V553" s="554"/>
      <c r="W553" s="554"/>
      <c r="X553" s="555"/>
      <c r="Y553" s="556" t="s">
        <v>9</v>
      </c>
      <c r="Z553" s="557"/>
      <c r="AA553" s="557"/>
      <c r="AB553" s="557"/>
      <c r="AC553" s="557"/>
      <c r="AD553" s="558"/>
      <c r="AE553" s="559" t="s">
        <v>269</v>
      </c>
      <c r="AF553" s="560"/>
      <c r="AG553" s="560"/>
      <c r="AH553" s="560"/>
      <c r="AI553" s="560"/>
      <c r="AJ553" s="560"/>
      <c r="AK553" s="560"/>
      <c r="AL553" s="560"/>
      <c r="AM553" s="560"/>
      <c r="AN553" s="560"/>
      <c r="AO553" s="560"/>
      <c r="AP553" s="561"/>
      <c r="AQ553" s="562" t="s">
        <v>11</v>
      </c>
      <c r="AR553" s="563"/>
      <c r="AS553" s="563"/>
      <c r="AT553" s="563"/>
      <c r="AU553" s="563"/>
      <c r="AV553" s="563"/>
      <c r="AW553" s="563"/>
      <c r="AX553" s="564"/>
    </row>
    <row r="554" spans="1:50" ht="30" customHeight="1" x14ac:dyDescent="0.15">
      <c r="A554" s="565" t="s">
        <v>12</v>
      </c>
      <c r="B554" s="566"/>
      <c r="C554" s="566"/>
      <c r="D554" s="566"/>
      <c r="E554" s="566"/>
      <c r="F554" s="567"/>
      <c r="G554" s="568" t="s">
        <v>13</v>
      </c>
      <c r="H554" s="569"/>
      <c r="I554" s="569"/>
      <c r="J554" s="569"/>
      <c r="K554" s="569"/>
      <c r="L554" s="569"/>
      <c r="M554" s="569"/>
      <c r="N554" s="569"/>
      <c r="O554" s="569"/>
      <c r="P554" s="569"/>
      <c r="Q554" s="569"/>
      <c r="R554" s="569"/>
      <c r="S554" s="569"/>
      <c r="T554" s="569"/>
      <c r="U554" s="569"/>
      <c r="V554" s="569"/>
      <c r="W554" s="569"/>
      <c r="X554" s="570"/>
      <c r="Y554" s="571" t="s">
        <v>14</v>
      </c>
      <c r="Z554" s="572"/>
      <c r="AA554" s="572"/>
      <c r="AB554" s="572"/>
      <c r="AC554" s="572"/>
      <c r="AD554" s="573"/>
      <c r="AE554" s="485" t="s">
        <v>270</v>
      </c>
      <c r="AF554" s="486"/>
      <c r="AG554" s="486"/>
      <c r="AH554" s="486"/>
      <c r="AI554" s="486"/>
      <c r="AJ554" s="486"/>
      <c r="AK554" s="486"/>
      <c r="AL554" s="486"/>
      <c r="AM554" s="486"/>
      <c r="AN554" s="486"/>
      <c r="AO554" s="486"/>
      <c r="AP554" s="486"/>
      <c r="AQ554" s="486"/>
      <c r="AR554" s="486"/>
      <c r="AS554" s="486"/>
      <c r="AT554" s="486"/>
      <c r="AU554" s="486"/>
      <c r="AV554" s="486"/>
      <c r="AW554" s="486"/>
      <c r="AX554" s="487"/>
    </row>
    <row r="555" spans="1:50" ht="30" customHeight="1" x14ac:dyDescent="0.15">
      <c r="A555" s="535" t="s">
        <v>16</v>
      </c>
      <c r="B555" s="536"/>
      <c r="C555" s="536"/>
      <c r="D555" s="536"/>
      <c r="E555" s="536"/>
      <c r="F555" s="537"/>
      <c r="G555" s="538" t="s">
        <v>271</v>
      </c>
      <c r="H555" s="539"/>
      <c r="I555" s="539"/>
      <c r="J555" s="539"/>
      <c r="K555" s="539"/>
      <c r="L555" s="539"/>
      <c r="M555" s="539"/>
      <c r="N555" s="539"/>
      <c r="O555" s="539"/>
      <c r="P555" s="539"/>
      <c r="Q555" s="539"/>
      <c r="R555" s="539"/>
      <c r="S555" s="539"/>
      <c r="T555" s="539"/>
      <c r="U555" s="539"/>
      <c r="V555" s="539"/>
      <c r="W555" s="539"/>
      <c r="X555" s="540"/>
      <c r="Y555" s="541" t="s">
        <v>3369</v>
      </c>
      <c r="Z555" s="542"/>
      <c r="AA555" s="542"/>
      <c r="AB555" s="542"/>
      <c r="AC555" s="542"/>
      <c r="AD555" s="543"/>
      <c r="AE555" s="544" t="s">
        <v>3367</v>
      </c>
      <c r="AF555" s="545"/>
      <c r="AG555" s="545"/>
      <c r="AH555" s="545"/>
      <c r="AI555" s="545"/>
      <c r="AJ555" s="545"/>
      <c r="AK555" s="545"/>
      <c r="AL555" s="545"/>
      <c r="AM555" s="545"/>
      <c r="AN555" s="545"/>
      <c r="AO555" s="545"/>
      <c r="AP555" s="545"/>
      <c r="AQ555" s="545"/>
      <c r="AR555" s="545"/>
      <c r="AS555" s="545"/>
      <c r="AT555" s="545"/>
      <c r="AU555" s="545"/>
      <c r="AV555" s="545"/>
      <c r="AW555" s="545"/>
      <c r="AX555" s="546"/>
    </row>
    <row r="556" spans="1:50" ht="58.5" customHeight="1" x14ac:dyDescent="0.15">
      <c r="A556" s="526" t="s">
        <v>17</v>
      </c>
      <c r="B556" s="527"/>
      <c r="C556" s="527"/>
      <c r="D556" s="527"/>
      <c r="E556" s="527"/>
      <c r="F556" s="528"/>
      <c r="G556" s="547" t="s">
        <v>322</v>
      </c>
      <c r="H556" s="548"/>
      <c r="I556" s="548"/>
      <c r="J556" s="548"/>
      <c r="K556" s="548"/>
      <c r="L556" s="548"/>
      <c r="M556" s="548"/>
      <c r="N556" s="548"/>
      <c r="O556" s="548"/>
      <c r="P556" s="548"/>
      <c r="Q556" s="548"/>
      <c r="R556" s="548"/>
      <c r="S556" s="548"/>
      <c r="T556" s="548"/>
      <c r="U556" s="548"/>
      <c r="V556" s="548"/>
      <c r="W556" s="548"/>
      <c r="X556" s="548"/>
      <c r="Y556" s="548"/>
      <c r="Z556" s="548"/>
      <c r="AA556" s="548"/>
      <c r="AB556" s="548"/>
      <c r="AC556" s="548"/>
      <c r="AD556" s="548"/>
      <c r="AE556" s="548"/>
      <c r="AF556" s="548"/>
      <c r="AG556" s="548"/>
      <c r="AH556" s="548"/>
      <c r="AI556" s="548"/>
      <c r="AJ556" s="548"/>
      <c r="AK556" s="548"/>
      <c r="AL556" s="548"/>
      <c r="AM556" s="548"/>
      <c r="AN556" s="548"/>
      <c r="AO556" s="548"/>
      <c r="AP556" s="548"/>
      <c r="AQ556" s="548"/>
      <c r="AR556" s="548"/>
      <c r="AS556" s="548"/>
      <c r="AT556" s="548"/>
      <c r="AU556" s="548"/>
      <c r="AV556" s="548"/>
      <c r="AW556" s="548"/>
      <c r="AX556" s="549"/>
    </row>
    <row r="557" spans="1:50" ht="55.5" customHeight="1" x14ac:dyDescent="0.15">
      <c r="A557" s="526" t="s">
        <v>19</v>
      </c>
      <c r="B557" s="527"/>
      <c r="C557" s="527"/>
      <c r="D557" s="527"/>
      <c r="E557" s="527"/>
      <c r="F557" s="528"/>
      <c r="G557" s="547" t="s">
        <v>323</v>
      </c>
      <c r="H557" s="548"/>
      <c r="I557" s="548"/>
      <c r="J557" s="548"/>
      <c r="K557" s="548"/>
      <c r="L557" s="548"/>
      <c r="M557" s="548"/>
      <c r="N557" s="548"/>
      <c r="O557" s="548"/>
      <c r="P557" s="548"/>
      <c r="Q557" s="548"/>
      <c r="R557" s="548"/>
      <c r="S557" s="548"/>
      <c r="T557" s="548"/>
      <c r="U557" s="548"/>
      <c r="V557" s="548"/>
      <c r="W557" s="548"/>
      <c r="X557" s="548"/>
      <c r="Y557" s="548"/>
      <c r="Z557" s="548"/>
      <c r="AA557" s="548"/>
      <c r="AB557" s="548"/>
      <c r="AC557" s="548"/>
      <c r="AD557" s="548"/>
      <c r="AE557" s="548"/>
      <c r="AF557" s="548"/>
      <c r="AG557" s="548"/>
      <c r="AH557" s="548"/>
      <c r="AI557" s="548"/>
      <c r="AJ557" s="548"/>
      <c r="AK557" s="548"/>
      <c r="AL557" s="548"/>
      <c r="AM557" s="548"/>
      <c r="AN557" s="548"/>
      <c r="AO557" s="548"/>
      <c r="AP557" s="548"/>
      <c r="AQ557" s="548"/>
      <c r="AR557" s="548"/>
      <c r="AS557" s="548"/>
      <c r="AT557" s="548"/>
      <c r="AU557" s="548"/>
      <c r="AV557" s="548"/>
      <c r="AW557" s="548"/>
      <c r="AX557" s="549"/>
    </row>
    <row r="558" spans="1:50" ht="22.5" customHeight="1" x14ac:dyDescent="0.15">
      <c r="A558" s="526" t="s">
        <v>21</v>
      </c>
      <c r="B558" s="527"/>
      <c r="C558" s="527"/>
      <c r="D558" s="527"/>
      <c r="E558" s="527"/>
      <c r="F558" s="528"/>
      <c r="G558" s="532" t="s">
        <v>22</v>
      </c>
      <c r="H558" s="533"/>
      <c r="I558" s="533"/>
      <c r="J558" s="533"/>
      <c r="K558" s="533"/>
      <c r="L558" s="533"/>
      <c r="M558" s="533"/>
      <c r="N558" s="533"/>
      <c r="O558" s="533"/>
      <c r="P558" s="533"/>
      <c r="Q558" s="533"/>
      <c r="R558" s="533"/>
      <c r="S558" s="533"/>
      <c r="T558" s="533"/>
      <c r="U558" s="533"/>
      <c r="V558" s="533"/>
      <c r="W558" s="533"/>
      <c r="X558" s="533"/>
      <c r="Y558" s="533"/>
      <c r="Z558" s="533"/>
      <c r="AA558" s="533"/>
      <c r="AB558" s="533"/>
      <c r="AC558" s="533"/>
      <c r="AD558" s="533"/>
      <c r="AE558" s="533"/>
      <c r="AF558" s="533"/>
      <c r="AG558" s="533"/>
      <c r="AH558" s="533"/>
      <c r="AI558" s="533"/>
      <c r="AJ558" s="533"/>
      <c r="AK558" s="533"/>
      <c r="AL558" s="533"/>
      <c r="AM558" s="533"/>
      <c r="AN558" s="533"/>
      <c r="AO558" s="533"/>
      <c r="AP558" s="533"/>
      <c r="AQ558" s="533"/>
      <c r="AR558" s="533"/>
      <c r="AS558" s="533"/>
      <c r="AT558" s="533"/>
      <c r="AU558" s="533"/>
      <c r="AV558" s="533"/>
      <c r="AW558" s="533"/>
      <c r="AX558" s="534"/>
    </row>
    <row r="559" spans="1:50" ht="19.5" customHeight="1" x14ac:dyDescent="0.15">
      <c r="A559" s="429" t="s">
        <v>23</v>
      </c>
      <c r="B559" s="430"/>
      <c r="C559" s="430"/>
      <c r="D559" s="430"/>
      <c r="E559" s="430"/>
      <c r="F559" s="431"/>
      <c r="G559" s="438"/>
      <c r="H559" s="439"/>
      <c r="I559" s="439"/>
      <c r="J559" s="439"/>
      <c r="K559" s="439"/>
      <c r="L559" s="439"/>
      <c r="M559" s="439"/>
      <c r="N559" s="439"/>
      <c r="O559" s="440"/>
      <c r="P559" s="441" t="s">
        <v>276</v>
      </c>
      <c r="Q559" s="442"/>
      <c r="R559" s="442"/>
      <c r="S559" s="442"/>
      <c r="T559" s="442"/>
      <c r="U559" s="442"/>
      <c r="V559" s="443"/>
      <c r="W559" s="441" t="s">
        <v>277</v>
      </c>
      <c r="X559" s="442"/>
      <c r="Y559" s="442"/>
      <c r="Z559" s="442"/>
      <c r="AA559" s="442"/>
      <c r="AB559" s="442"/>
      <c r="AC559" s="443"/>
      <c r="AD559" s="441" t="s">
        <v>278</v>
      </c>
      <c r="AE559" s="442"/>
      <c r="AF559" s="442"/>
      <c r="AG559" s="442"/>
      <c r="AH559" s="442"/>
      <c r="AI559" s="442"/>
      <c r="AJ559" s="443"/>
      <c r="AK559" s="441" t="s">
        <v>279</v>
      </c>
      <c r="AL559" s="442"/>
      <c r="AM559" s="442"/>
      <c r="AN559" s="442"/>
      <c r="AO559" s="442"/>
      <c r="AP559" s="442"/>
      <c r="AQ559" s="443"/>
      <c r="AR559" s="441" t="s">
        <v>280</v>
      </c>
      <c r="AS559" s="442"/>
      <c r="AT559" s="442"/>
      <c r="AU559" s="442"/>
      <c r="AV559" s="442"/>
      <c r="AW559" s="442"/>
      <c r="AX559" s="488"/>
    </row>
    <row r="560" spans="1:50" ht="19.5" customHeight="1" x14ac:dyDescent="0.15">
      <c r="A560" s="432"/>
      <c r="B560" s="433"/>
      <c r="C560" s="433"/>
      <c r="D560" s="433"/>
      <c r="E560" s="433"/>
      <c r="F560" s="434"/>
      <c r="G560" s="489" t="s">
        <v>29</v>
      </c>
      <c r="H560" s="490"/>
      <c r="I560" s="495" t="s">
        <v>30</v>
      </c>
      <c r="J560" s="496"/>
      <c r="K560" s="496"/>
      <c r="L560" s="496"/>
      <c r="M560" s="496"/>
      <c r="N560" s="496"/>
      <c r="O560" s="497"/>
      <c r="P560" s="498">
        <v>2</v>
      </c>
      <c r="Q560" s="499"/>
      <c r="R560" s="499"/>
      <c r="S560" s="499"/>
      <c r="T560" s="499"/>
      <c r="U560" s="499"/>
      <c r="V560" s="500"/>
      <c r="W560" s="498">
        <v>2</v>
      </c>
      <c r="X560" s="499"/>
      <c r="Y560" s="499"/>
      <c r="Z560" s="499"/>
      <c r="AA560" s="499"/>
      <c r="AB560" s="499"/>
      <c r="AC560" s="500"/>
      <c r="AD560" s="498">
        <v>1</v>
      </c>
      <c r="AE560" s="499"/>
      <c r="AF560" s="499"/>
      <c r="AG560" s="499"/>
      <c r="AH560" s="499"/>
      <c r="AI560" s="499"/>
      <c r="AJ560" s="500"/>
      <c r="AK560" s="498">
        <v>1</v>
      </c>
      <c r="AL560" s="499"/>
      <c r="AM560" s="499"/>
      <c r="AN560" s="499"/>
      <c r="AO560" s="499"/>
      <c r="AP560" s="499"/>
      <c r="AQ560" s="500"/>
      <c r="AR560" s="498"/>
      <c r="AS560" s="499"/>
      <c r="AT560" s="499"/>
      <c r="AU560" s="499"/>
      <c r="AV560" s="499"/>
      <c r="AW560" s="499"/>
      <c r="AX560" s="501"/>
    </row>
    <row r="561" spans="1:50" ht="19.5" customHeight="1" x14ac:dyDescent="0.15">
      <c r="A561" s="432"/>
      <c r="B561" s="433"/>
      <c r="C561" s="433"/>
      <c r="D561" s="433"/>
      <c r="E561" s="433"/>
      <c r="F561" s="434"/>
      <c r="G561" s="491"/>
      <c r="H561" s="492"/>
      <c r="I561" s="467" t="s">
        <v>31</v>
      </c>
      <c r="J561" s="468"/>
      <c r="K561" s="468"/>
      <c r="L561" s="468"/>
      <c r="M561" s="468"/>
      <c r="N561" s="468"/>
      <c r="O561" s="469"/>
      <c r="P561" s="444" t="s">
        <v>3367</v>
      </c>
      <c r="Q561" s="445"/>
      <c r="R561" s="445"/>
      <c r="S561" s="445"/>
      <c r="T561" s="445"/>
      <c r="U561" s="445"/>
      <c r="V561" s="470"/>
      <c r="W561" s="444" t="s">
        <v>3367</v>
      </c>
      <c r="X561" s="445"/>
      <c r="Y561" s="445"/>
      <c r="Z561" s="445"/>
      <c r="AA561" s="445"/>
      <c r="AB561" s="445"/>
      <c r="AC561" s="470"/>
      <c r="AD561" s="444" t="s">
        <v>3367</v>
      </c>
      <c r="AE561" s="445"/>
      <c r="AF561" s="445"/>
      <c r="AG561" s="445"/>
      <c r="AH561" s="445"/>
      <c r="AI561" s="445"/>
      <c r="AJ561" s="470"/>
      <c r="AK561" s="444" t="s">
        <v>3367</v>
      </c>
      <c r="AL561" s="445"/>
      <c r="AM561" s="445"/>
      <c r="AN561" s="445"/>
      <c r="AO561" s="445"/>
      <c r="AP561" s="445"/>
      <c r="AQ561" s="470"/>
      <c r="AR561" s="464"/>
      <c r="AS561" s="465"/>
      <c r="AT561" s="465"/>
      <c r="AU561" s="465"/>
      <c r="AV561" s="465"/>
      <c r="AW561" s="465"/>
      <c r="AX561" s="466"/>
    </row>
    <row r="562" spans="1:50" ht="19.5" customHeight="1" x14ac:dyDescent="0.15">
      <c r="A562" s="432"/>
      <c r="B562" s="433"/>
      <c r="C562" s="433"/>
      <c r="D562" s="433"/>
      <c r="E562" s="433"/>
      <c r="F562" s="434"/>
      <c r="G562" s="491"/>
      <c r="H562" s="492"/>
      <c r="I562" s="467" t="s">
        <v>32</v>
      </c>
      <c r="J562" s="468"/>
      <c r="K562" s="468"/>
      <c r="L562" s="468"/>
      <c r="M562" s="468"/>
      <c r="N562" s="468"/>
      <c r="O562" s="469"/>
      <c r="P562" s="444" t="s">
        <v>3367</v>
      </c>
      <c r="Q562" s="445"/>
      <c r="R562" s="445"/>
      <c r="S562" s="445"/>
      <c r="T562" s="445"/>
      <c r="U562" s="445"/>
      <c r="V562" s="470"/>
      <c r="W562" s="444" t="s">
        <v>3367</v>
      </c>
      <c r="X562" s="445"/>
      <c r="Y562" s="445"/>
      <c r="Z562" s="445"/>
      <c r="AA562" s="445"/>
      <c r="AB562" s="445"/>
      <c r="AC562" s="470"/>
      <c r="AD562" s="444" t="s">
        <v>3367</v>
      </c>
      <c r="AE562" s="445"/>
      <c r="AF562" s="445"/>
      <c r="AG562" s="445"/>
      <c r="AH562" s="445"/>
      <c r="AI562" s="445"/>
      <c r="AJ562" s="470"/>
      <c r="AK562" s="444" t="s">
        <v>3367</v>
      </c>
      <c r="AL562" s="445"/>
      <c r="AM562" s="445"/>
      <c r="AN562" s="445"/>
      <c r="AO562" s="445"/>
      <c r="AP562" s="445"/>
      <c r="AQ562" s="470"/>
      <c r="AR562" s="444"/>
      <c r="AS562" s="445"/>
      <c r="AT562" s="445"/>
      <c r="AU562" s="445"/>
      <c r="AV562" s="445"/>
      <c r="AW562" s="445"/>
      <c r="AX562" s="446"/>
    </row>
    <row r="563" spans="1:50" ht="19.5" customHeight="1" x14ac:dyDescent="0.15">
      <c r="A563" s="432"/>
      <c r="B563" s="433"/>
      <c r="C563" s="433"/>
      <c r="D563" s="433"/>
      <c r="E563" s="433"/>
      <c r="F563" s="434"/>
      <c r="G563" s="491"/>
      <c r="H563" s="492"/>
      <c r="I563" s="467" t="s">
        <v>33</v>
      </c>
      <c r="J563" s="468"/>
      <c r="K563" s="468"/>
      <c r="L563" s="468"/>
      <c r="M563" s="468"/>
      <c r="N563" s="468"/>
      <c r="O563" s="469"/>
      <c r="P563" s="444" t="s">
        <v>3367</v>
      </c>
      <c r="Q563" s="445"/>
      <c r="R563" s="445"/>
      <c r="S563" s="445"/>
      <c r="T563" s="445"/>
      <c r="U563" s="445"/>
      <c r="V563" s="470"/>
      <c r="W563" s="444" t="s">
        <v>3367</v>
      </c>
      <c r="X563" s="445"/>
      <c r="Y563" s="445"/>
      <c r="Z563" s="445"/>
      <c r="AA563" s="445"/>
      <c r="AB563" s="445"/>
      <c r="AC563" s="470"/>
      <c r="AD563" s="444" t="s">
        <v>3367</v>
      </c>
      <c r="AE563" s="445"/>
      <c r="AF563" s="445"/>
      <c r="AG563" s="445"/>
      <c r="AH563" s="445"/>
      <c r="AI563" s="445"/>
      <c r="AJ563" s="470"/>
      <c r="AK563" s="444" t="s">
        <v>3367</v>
      </c>
      <c r="AL563" s="445"/>
      <c r="AM563" s="445"/>
      <c r="AN563" s="445"/>
      <c r="AO563" s="445"/>
      <c r="AP563" s="445"/>
      <c r="AQ563" s="470"/>
      <c r="AR563" s="464"/>
      <c r="AS563" s="465"/>
      <c r="AT563" s="465"/>
      <c r="AU563" s="465"/>
      <c r="AV563" s="465"/>
      <c r="AW563" s="465"/>
      <c r="AX563" s="466"/>
    </row>
    <row r="564" spans="1:50" ht="19.5" customHeight="1" x14ac:dyDescent="0.15">
      <c r="A564" s="432"/>
      <c r="B564" s="433"/>
      <c r="C564" s="433"/>
      <c r="D564" s="433"/>
      <c r="E564" s="433"/>
      <c r="F564" s="434"/>
      <c r="G564" s="491"/>
      <c r="H564" s="492"/>
      <c r="I564" s="467" t="s">
        <v>34</v>
      </c>
      <c r="J564" s="468"/>
      <c r="K564" s="468"/>
      <c r="L564" s="468"/>
      <c r="M564" s="468"/>
      <c r="N564" s="468"/>
      <c r="O564" s="469"/>
      <c r="P564" s="444" t="s">
        <v>3367</v>
      </c>
      <c r="Q564" s="445"/>
      <c r="R564" s="445"/>
      <c r="S564" s="445"/>
      <c r="T564" s="445"/>
      <c r="U564" s="445"/>
      <c r="V564" s="470"/>
      <c r="W564" s="444" t="s">
        <v>3367</v>
      </c>
      <c r="X564" s="445"/>
      <c r="Y564" s="445"/>
      <c r="Z564" s="445"/>
      <c r="AA564" s="445"/>
      <c r="AB564" s="445"/>
      <c r="AC564" s="470"/>
      <c r="AD564" s="444" t="s">
        <v>3367</v>
      </c>
      <c r="AE564" s="445"/>
      <c r="AF564" s="445"/>
      <c r="AG564" s="445"/>
      <c r="AH564" s="445"/>
      <c r="AI564" s="445"/>
      <c r="AJ564" s="470"/>
      <c r="AK564" s="444" t="s">
        <v>3367</v>
      </c>
      <c r="AL564" s="445"/>
      <c r="AM564" s="445"/>
      <c r="AN564" s="445"/>
      <c r="AO564" s="445"/>
      <c r="AP564" s="445"/>
      <c r="AQ564" s="470"/>
      <c r="AR564" s="464"/>
      <c r="AS564" s="465"/>
      <c r="AT564" s="465"/>
      <c r="AU564" s="465"/>
      <c r="AV564" s="465"/>
      <c r="AW564" s="465"/>
      <c r="AX564" s="466"/>
    </row>
    <row r="565" spans="1:50" ht="19.5" customHeight="1" x14ac:dyDescent="0.15">
      <c r="A565" s="432"/>
      <c r="B565" s="433"/>
      <c r="C565" s="433"/>
      <c r="D565" s="433"/>
      <c r="E565" s="433"/>
      <c r="F565" s="434"/>
      <c r="G565" s="493"/>
      <c r="H565" s="494"/>
      <c r="I565" s="502" t="s">
        <v>35</v>
      </c>
      <c r="J565" s="503"/>
      <c r="K565" s="503"/>
      <c r="L565" s="503"/>
      <c r="M565" s="503"/>
      <c r="N565" s="503"/>
      <c r="O565" s="504"/>
      <c r="P565" s="505">
        <v>2</v>
      </c>
      <c r="Q565" s="506"/>
      <c r="R565" s="506"/>
      <c r="S565" s="506"/>
      <c r="T565" s="506"/>
      <c r="U565" s="506"/>
      <c r="V565" s="507"/>
      <c r="W565" s="505">
        <v>2</v>
      </c>
      <c r="X565" s="506"/>
      <c r="Y565" s="506"/>
      <c r="Z565" s="506"/>
      <c r="AA565" s="506"/>
      <c r="AB565" s="506"/>
      <c r="AC565" s="507"/>
      <c r="AD565" s="505">
        <v>1</v>
      </c>
      <c r="AE565" s="506"/>
      <c r="AF565" s="506"/>
      <c r="AG565" s="506"/>
      <c r="AH565" s="506"/>
      <c r="AI565" s="506"/>
      <c r="AJ565" s="507"/>
      <c r="AK565" s="505">
        <v>1</v>
      </c>
      <c r="AL565" s="506"/>
      <c r="AM565" s="506"/>
      <c r="AN565" s="506"/>
      <c r="AO565" s="506"/>
      <c r="AP565" s="506"/>
      <c r="AQ565" s="507"/>
      <c r="AR565" s="505"/>
      <c r="AS565" s="506"/>
      <c r="AT565" s="506"/>
      <c r="AU565" s="506"/>
      <c r="AV565" s="506"/>
      <c r="AW565" s="506"/>
      <c r="AX565" s="508"/>
    </row>
    <row r="566" spans="1:50" ht="19.5" customHeight="1" x14ac:dyDescent="0.15">
      <c r="A566" s="432"/>
      <c r="B566" s="433"/>
      <c r="C566" s="433"/>
      <c r="D566" s="433"/>
      <c r="E566" s="433"/>
      <c r="F566" s="434"/>
      <c r="G566" s="471" t="s">
        <v>36</v>
      </c>
      <c r="H566" s="472"/>
      <c r="I566" s="472"/>
      <c r="J566" s="472"/>
      <c r="K566" s="472"/>
      <c r="L566" s="472"/>
      <c r="M566" s="472"/>
      <c r="N566" s="472"/>
      <c r="O566" s="473"/>
      <c r="P566" s="474">
        <v>1</v>
      </c>
      <c r="Q566" s="475"/>
      <c r="R566" s="475"/>
      <c r="S566" s="475"/>
      <c r="T566" s="475"/>
      <c r="U566" s="475"/>
      <c r="V566" s="476"/>
      <c r="W566" s="474">
        <v>1</v>
      </c>
      <c r="X566" s="475"/>
      <c r="Y566" s="475"/>
      <c r="Z566" s="475"/>
      <c r="AA566" s="475"/>
      <c r="AB566" s="475"/>
      <c r="AC566" s="476"/>
      <c r="AD566" s="474">
        <v>1</v>
      </c>
      <c r="AE566" s="475"/>
      <c r="AF566" s="475"/>
      <c r="AG566" s="475"/>
      <c r="AH566" s="475"/>
      <c r="AI566" s="475"/>
      <c r="AJ566" s="476"/>
      <c r="AK566" s="477"/>
      <c r="AL566" s="478"/>
      <c r="AM566" s="478"/>
      <c r="AN566" s="478"/>
      <c r="AO566" s="478"/>
      <c r="AP566" s="478"/>
      <c r="AQ566" s="479"/>
      <c r="AR566" s="477"/>
      <c r="AS566" s="478"/>
      <c r="AT566" s="478"/>
      <c r="AU566" s="478"/>
      <c r="AV566" s="478"/>
      <c r="AW566" s="478"/>
      <c r="AX566" s="480"/>
    </row>
    <row r="567" spans="1:50" ht="19.5" customHeight="1" x14ac:dyDescent="0.15">
      <c r="A567" s="435"/>
      <c r="B567" s="436"/>
      <c r="C567" s="436"/>
      <c r="D567" s="436"/>
      <c r="E567" s="436"/>
      <c r="F567" s="437"/>
      <c r="G567" s="471" t="s">
        <v>37</v>
      </c>
      <c r="H567" s="472"/>
      <c r="I567" s="472"/>
      <c r="J567" s="472"/>
      <c r="K567" s="472"/>
      <c r="L567" s="472"/>
      <c r="M567" s="472"/>
      <c r="N567" s="472"/>
      <c r="O567" s="473"/>
      <c r="P567" s="474">
        <v>84.2</v>
      </c>
      <c r="Q567" s="475"/>
      <c r="R567" s="475"/>
      <c r="S567" s="475"/>
      <c r="T567" s="475"/>
      <c r="U567" s="475"/>
      <c r="V567" s="476"/>
      <c r="W567" s="474">
        <v>80</v>
      </c>
      <c r="X567" s="475"/>
      <c r="Y567" s="475"/>
      <c r="Z567" s="475"/>
      <c r="AA567" s="475"/>
      <c r="AB567" s="475"/>
      <c r="AC567" s="476"/>
      <c r="AD567" s="474">
        <v>92.7</v>
      </c>
      <c r="AE567" s="475"/>
      <c r="AF567" s="475"/>
      <c r="AG567" s="475"/>
      <c r="AH567" s="475"/>
      <c r="AI567" s="475"/>
      <c r="AJ567" s="476"/>
      <c r="AK567" s="477"/>
      <c r="AL567" s="478"/>
      <c r="AM567" s="478"/>
      <c r="AN567" s="478"/>
      <c r="AO567" s="478"/>
      <c r="AP567" s="478"/>
      <c r="AQ567" s="479"/>
      <c r="AR567" s="477"/>
      <c r="AS567" s="478"/>
      <c r="AT567" s="478"/>
      <c r="AU567" s="478"/>
      <c r="AV567" s="478"/>
      <c r="AW567" s="478"/>
      <c r="AX567" s="480"/>
    </row>
    <row r="568" spans="1:50" ht="19.5" customHeight="1" x14ac:dyDescent="0.15">
      <c r="A568" s="447" t="s">
        <v>90</v>
      </c>
      <c r="B568" s="448"/>
      <c r="C568" s="453" t="s">
        <v>91</v>
      </c>
      <c r="D568" s="454"/>
      <c r="E568" s="454"/>
      <c r="F568" s="454"/>
      <c r="G568" s="454"/>
      <c r="H568" s="454"/>
      <c r="I568" s="454"/>
      <c r="J568" s="454"/>
      <c r="K568" s="455"/>
      <c r="L568" s="456" t="s">
        <v>92</v>
      </c>
      <c r="M568" s="457"/>
      <c r="N568" s="457"/>
      <c r="O568" s="457"/>
      <c r="P568" s="457"/>
      <c r="Q568" s="458"/>
      <c r="R568" s="459" t="s">
        <v>280</v>
      </c>
      <c r="S568" s="454"/>
      <c r="T568" s="454"/>
      <c r="U568" s="454"/>
      <c r="V568" s="454"/>
      <c r="W568" s="455"/>
      <c r="X568" s="459" t="s">
        <v>93</v>
      </c>
      <c r="Y568" s="454"/>
      <c r="Z568" s="454"/>
      <c r="AA568" s="454"/>
      <c r="AB568" s="454"/>
      <c r="AC568" s="454"/>
      <c r="AD568" s="454"/>
      <c r="AE568" s="454"/>
      <c r="AF568" s="454"/>
      <c r="AG568" s="454"/>
      <c r="AH568" s="454"/>
      <c r="AI568" s="454"/>
      <c r="AJ568" s="454"/>
      <c r="AK568" s="454"/>
      <c r="AL568" s="454"/>
      <c r="AM568" s="454"/>
      <c r="AN568" s="454"/>
      <c r="AO568" s="454"/>
      <c r="AP568" s="454"/>
      <c r="AQ568" s="454"/>
      <c r="AR568" s="454"/>
      <c r="AS568" s="454"/>
      <c r="AT568" s="454"/>
      <c r="AU568" s="454"/>
      <c r="AV568" s="454"/>
      <c r="AW568" s="454"/>
      <c r="AX568" s="460"/>
    </row>
    <row r="569" spans="1:50" ht="19.5" customHeight="1" x14ac:dyDescent="0.15">
      <c r="A569" s="449"/>
      <c r="B569" s="450"/>
      <c r="C569" s="4141" t="s">
        <v>180</v>
      </c>
      <c r="D569" s="4147"/>
      <c r="E569" s="4147"/>
      <c r="F569" s="4147"/>
      <c r="G569" s="4147"/>
      <c r="H569" s="4147"/>
      <c r="I569" s="4147"/>
      <c r="J569" s="4147"/>
      <c r="K569" s="4148"/>
      <c r="L569" s="481">
        <v>1</v>
      </c>
      <c r="M569" s="462"/>
      <c r="N569" s="462"/>
      <c r="O569" s="462"/>
      <c r="P569" s="462"/>
      <c r="Q569" s="463"/>
      <c r="R569" s="481"/>
      <c r="S569" s="462"/>
      <c r="T569" s="462"/>
      <c r="U569" s="462"/>
      <c r="V569" s="462"/>
      <c r="W569" s="463"/>
      <c r="X569" s="482"/>
      <c r="Y569" s="483"/>
      <c r="Z569" s="483"/>
      <c r="AA569" s="483"/>
      <c r="AB569" s="483"/>
      <c r="AC569" s="483"/>
      <c r="AD569" s="483"/>
      <c r="AE569" s="483"/>
      <c r="AF569" s="483"/>
      <c r="AG569" s="483"/>
      <c r="AH569" s="483"/>
      <c r="AI569" s="483"/>
      <c r="AJ569" s="483"/>
      <c r="AK569" s="483"/>
      <c r="AL569" s="483"/>
      <c r="AM569" s="483"/>
      <c r="AN569" s="483"/>
      <c r="AO569" s="483"/>
      <c r="AP569" s="483"/>
      <c r="AQ569" s="483"/>
      <c r="AR569" s="483"/>
      <c r="AS569" s="483"/>
      <c r="AT569" s="483"/>
      <c r="AU569" s="483"/>
      <c r="AV569" s="483"/>
      <c r="AW569" s="483"/>
      <c r="AX569" s="484"/>
    </row>
    <row r="570" spans="1:50" ht="19.5" customHeight="1" x14ac:dyDescent="0.15">
      <c r="A570" s="449"/>
      <c r="B570" s="450"/>
      <c r="C570" s="4144"/>
      <c r="D570" s="4145"/>
      <c r="E570" s="4145"/>
      <c r="F570" s="4145"/>
      <c r="G570" s="4145"/>
      <c r="H570" s="4145"/>
      <c r="I570" s="4145"/>
      <c r="J570" s="4145"/>
      <c r="K570" s="4146"/>
      <c r="L570" s="421"/>
      <c r="M570" s="410"/>
      <c r="N570" s="410"/>
      <c r="O570" s="410"/>
      <c r="P570" s="410"/>
      <c r="Q570" s="411"/>
      <c r="R570" s="421"/>
      <c r="S570" s="410"/>
      <c r="T570" s="410"/>
      <c r="U570" s="410"/>
      <c r="V570" s="410"/>
      <c r="W570" s="411"/>
      <c r="X570" s="422"/>
      <c r="Y570" s="423"/>
      <c r="Z570" s="423"/>
      <c r="AA570" s="423"/>
      <c r="AB570" s="423"/>
      <c r="AC570" s="423"/>
      <c r="AD570" s="423"/>
      <c r="AE570" s="423"/>
      <c r="AF570" s="423"/>
      <c r="AG570" s="423"/>
      <c r="AH570" s="423"/>
      <c r="AI570" s="423"/>
      <c r="AJ570" s="423"/>
      <c r="AK570" s="423"/>
      <c r="AL570" s="423"/>
      <c r="AM570" s="423"/>
      <c r="AN570" s="423"/>
      <c r="AO570" s="423"/>
      <c r="AP570" s="423"/>
      <c r="AQ570" s="423"/>
      <c r="AR570" s="423"/>
      <c r="AS570" s="423"/>
      <c r="AT570" s="423"/>
      <c r="AU570" s="423"/>
      <c r="AV570" s="423"/>
      <c r="AW570" s="423"/>
      <c r="AX570" s="424"/>
    </row>
    <row r="571" spans="1:50" ht="19.5" customHeight="1" x14ac:dyDescent="0.15">
      <c r="A571" s="449"/>
      <c r="B571" s="450"/>
      <c r="C571" s="4088"/>
      <c r="D571" s="4089"/>
      <c r="E571" s="4089"/>
      <c r="F571" s="4089"/>
      <c r="G571" s="4089"/>
      <c r="H571" s="4089"/>
      <c r="I571" s="4089"/>
      <c r="J571" s="4089"/>
      <c r="K571" s="4090"/>
      <c r="L571" s="421"/>
      <c r="M571" s="410"/>
      <c r="N571" s="410"/>
      <c r="O571" s="410"/>
      <c r="P571" s="410"/>
      <c r="Q571" s="411"/>
      <c r="R571" s="421"/>
      <c r="S571" s="410"/>
      <c r="T571" s="410"/>
      <c r="U571" s="410"/>
      <c r="V571" s="410"/>
      <c r="W571" s="411"/>
      <c r="X571" s="422"/>
      <c r="Y571" s="423"/>
      <c r="Z571" s="423"/>
      <c r="AA571" s="423"/>
      <c r="AB571" s="423"/>
      <c r="AC571" s="423"/>
      <c r="AD571" s="423"/>
      <c r="AE571" s="423"/>
      <c r="AF571" s="423"/>
      <c r="AG571" s="423"/>
      <c r="AH571" s="423"/>
      <c r="AI571" s="423"/>
      <c r="AJ571" s="423"/>
      <c r="AK571" s="423"/>
      <c r="AL571" s="423"/>
      <c r="AM571" s="423"/>
      <c r="AN571" s="423"/>
      <c r="AO571" s="423"/>
      <c r="AP571" s="423"/>
      <c r="AQ571" s="423"/>
      <c r="AR571" s="423"/>
      <c r="AS571" s="423"/>
      <c r="AT571" s="423"/>
      <c r="AU571" s="423"/>
      <c r="AV571" s="423"/>
      <c r="AW571" s="423"/>
      <c r="AX571" s="424"/>
    </row>
    <row r="572" spans="1:50" ht="19.5" customHeight="1" x14ac:dyDescent="0.15">
      <c r="A572" s="449"/>
      <c r="B572" s="450"/>
      <c r="C572" s="4094"/>
      <c r="D572" s="4095"/>
      <c r="E572" s="4095"/>
      <c r="F572" s="4095"/>
      <c r="G572" s="4095"/>
      <c r="H572" s="4095"/>
      <c r="I572" s="4095"/>
      <c r="J572" s="4095"/>
      <c r="K572" s="4096"/>
      <c r="L572" s="421"/>
      <c r="M572" s="410"/>
      <c r="N572" s="410"/>
      <c r="O572" s="410"/>
      <c r="P572" s="410"/>
      <c r="Q572" s="411"/>
      <c r="R572" s="421"/>
      <c r="S572" s="410"/>
      <c r="T572" s="410"/>
      <c r="U572" s="410"/>
      <c r="V572" s="410"/>
      <c r="W572" s="411"/>
      <c r="X572" s="422"/>
      <c r="Y572" s="423"/>
      <c r="Z572" s="423"/>
      <c r="AA572" s="423"/>
      <c r="AB572" s="423"/>
      <c r="AC572" s="423"/>
      <c r="AD572" s="423"/>
      <c r="AE572" s="423"/>
      <c r="AF572" s="423"/>
      <c r="AG572" s="423"/>
      <c r="AH572" s="423"/>
      <c r="AI572" s="423"/>
      <c r="AJ572" s="423"/>
      <c r="AK572" s="423"/>
      <c r="AL572" s="423"/>
      <c r="AM572" s="423"/>
      <c r="AN572" s="423"/>
      <c r="AO572" s="423"/>
      <c r="AP572" s="423"/>
      <c r="AQ572" s="423"/>
      <c r="AR572" s="423"/>
      <c r="AS572" s="423"/>
      <c r="AT572" s="423"/>
      <c r="AU572" s="423"/>
      <c r="AV572" s="423"/>
      <c r="AW572" s="423"/>
      <c r="AX572" s="424"/>
    </row>
    <row r="573" spans="1:50" ht="19.5" customHeight="1" x14ac:dyDescent="0.15">
      <c r="A573" s="449"/>
      <c r="B573" s="450"/>
      <c r="C573" s="4088"/>
      <c r="D573" s="4089"/>
      <c r="E573" s="4089"/>
      <c r="F573" s="4089"/>
      <c r="G573" s="4089"/>
      <c r="H573" s="4089"/>
      <c r="I573" s="4089"/>
      <c r="J573" s="4089"/>
      <c r="K573" s="4090"/>
      <c r="L573" s="421"/>
      <c r="M573" s="410"/>
      <c r="N573" s="410"/>
      <c r="O573" s="410"/>
      <c r="P573" s="410"/>
      <c r="Q573" s="411"/>
      <c r="R573" s="421"/>
      <c r="S573" s="410"/>
      <c r="T573" s="410"/>
      <c r="U573" s="410"/>
      <c r="V573" s="410"/>
      <c r="W573" s="411"/>
      <c r="X573" s="422"/>
      <c r="Y573" s="423"/>
      <c r="Z573" s="423"/>
      <c r="AA573" s="423"/>
      <c r="AB573" s="423"/>
      <c r="AC573" s="423"/>
      <c r="AD573" s="423"/>
      <c r="AE573" s="423"/>
      <c r="AF573" s="423"/>
      <c r="AG573" s="423"/>
      <c r="AH573" s="423"/>
      <c r="AI573" s="423"/>
      <c r="AJ573" s="423"/>
      <c r="AK573" s="423"/>
      <c r="AL573" s="423"/>
      <c r="AM573" s="423"/>
      <c r="AN573" s="423"/>
      <c r="AO573" s="423"/>
      <c r="AP573" s="423"/>
      <c r="AQ573" s="423"/>
      <c r="AR573" s="423"/>
      <c r="AS573" s="423"/>
      <c r="AT573" s="423"/>
      <c r="AU573" s="423"/>
      <c r="AV573" s="423"/>
      <c r="AW573" s="423"/>
      <c r="AX573" s="424"/>
    </row>
    <row r="574" spans="1:50" ht="19.5" customHeight="1" x14ac:dyDescent="0.15">
      <c r="A574" s="449"/>
      <c r="B574" s="450"/>
      <c r="C574" s="4094"/>
      <c r="D574" s="4095"/>
      <c r="E574" s="4095"/>
      <c r="F574" s="4095"/>
      <c r="G574" s="4095"/>
      <c r="H574" s="4095"/>
      <c r="I574" s="4095"/>
      <c r="J574" s="4095"/>
      <c r="K574" s="4096"/>
      <c r="L574" s="428"/>
      <c r="M574" s="426"/>
      <c r="N574" s="426"/>
      <c r="O574" s="426"/>
      <c r="P574" s="426"/>
      <c r="Q574" s="427"/>
      <c r="R574" s="428"/>
      <c r="S574" s="426"/>
      <c r="T574" s="426"/>
      <c r="U574" s="426"/>
      <c r="V574" s="426"/>
      <c r="W574" s="427"/>
      <c r="X574" s="422"/>
      <c r="Y574" s="423"/>
      <c r="Z574" s="423"/>
      <c r="AA574" s="423"/>
      <c r="AB574" s="423"/>
      <c r="AC574" s="423"/>
      <c r="AD574" s="423"/>
      <c r="AE574" s="423"/>
      <c r="AF574" s="423"/>
      <c r="AG574" s="423"/>
      <c r="AH574" s="423"/>
      <c r="AI574" s="423"/>
      <c r="AJ574" s="423"/>
      <c r="AK574" s="423"/>
      <c r="AL574" s="423"/>
      <c r="AM574" s="423"/>
      <c r="AN574" s="423"/>
      <c r="AO574" s="423"/>
      <c r="AP574" s="423"/>
      <c r="AQ574" s="423"/>
      <c r="AR574" s="423"/>
      <c r="AS574" s="423"/>
      <c r="AT574" s="423"/>
      <c r="AU574" s="423"/>
      <c r="AV574" s="423"/>
      <c r="AW574" s="423"/>
      <c r="AX574" s="424"/>
    </row>
    <row r="575" spans="1:50" ht="19.5" customHeight="1" thickBot="1" x14ac:dyDescent="0.2">
      <c r="A575" s="451"/>
      <c r="B575" s="452"/>
      <c r="C575" s="412" t="s">
        <v>35</v>
      </c>
      <c r="D575" s="413"/>
      <c r="E575" s="413"/>
      <c r="F575" s="413"/>
      <c r="G575" s="413"/>
      <c r="H575" s="413"/>
      <c r="I575" s="413"/>
      <c r="J575" s="413"/>
      <c r="K575" s="414"/>
      <c r="L575" s="415">
        <v>1</v>
      </c>
      <c r="M575" s="416"/>
      <c r="N575" s="416"/>
      <c r="O575" s="416"/>
      <c r="P575" s="416"/>
      <c r="Q575" s="417"/>
      <c r="R575" s="415"/>
      <c r="S575" s="416"/>
      <c r="T575" s="416"/>
      <c r="U575" s="416"/>
      <c r="V575" s="416"/>
      <c r="W575" s="417"/>
      <c r="X575" s="418"/>
      <c r="Y575" s="419"/>
      <c r="Z575" s="419"/>
      <c r="AA575" s="419"/>
      <c r="AB575" s="419"/>
      <c r="AC575" s="419"/>
      <c r="AD575" s="419"/>
      <c r="AE575" s="419"/>
      <c r="AF575" s="419"/>
      <c r="AG575" s="419"/>
      <c r="AH575" s="419"/>
      <c r="AI575" s="419"/>
      <c r="AJ575" s="419"/>
      <c r="AK575" s="419"/>
      <c r="AL575" s="419"/>
      <c r="AM575" s="419"/>
      <c r="AN575" s="419"/>
      <c r="AO575" s="419"/>
      <c r="AP575" s="419"/>
      <c r="AQ575" s="419"/>
      <c r="AR575" s="419"/>
      <c r="AS575" s="419"/>
      <c r="AT575" s="419"/>
      <c r="AU575" s="419"/>
      <c r="AV575" s="419"/>
      <c r="AW575" s="419"/>
      <c r="AX575" s="420"/>
    </row>
    <row r="576" spans="1:50" ht="14.25" thickBot="1" x14ac:dyDescent="0.2"/>
    <row r="577" spans="1:50" ht="25.5" customHeight="1" x14ac:dyDescent="0.15">
      <c r="A577" s="511" t="s">
        <v>265</v>
      </c>
      <c r="B577" s="512"/>
      <c r="C577" s="512"/>
      <c r="D577" s="512"/>
      <c r="E577" s="512"/>
      <c r="F577" s="513"/>
      <c r="G577" s="514" t="s">
        <v>324</v>
      </c>
      <c r="H577" s="515"/>
      <c r="I577" s="515"/>
      <c r="J577" s="515"/>
      <c r="K577" s="515"/>
      <c r="L577" s="515"/>
      <c r="M577" s="515"/>
      <c r="N577" s="515"/>
      <c r="O577" s="515"/>
      <c r="P577" s="515"/>
      <c r="Q577" s="515"/>
      <c r="R577" s="515"/>
      <c r="S577" s="515"/>
      <c r="T577" s="515"/>
      <c r="U577" s="515"/>
      <c r="V577" s="515"/>
      <c r="W577" s="515"/>
      <c r="X577" s="516"/>
      <c r="Y577" s="517" t="s">
        <v>3370</v>
      </c>
      <c r="Z577" s="518"/>
      <c r="AA577" s="518"/>
      <c r="AB577" s="518"/>
      <c r="AC577" s="518"/>
      <c r="AD577" s="519"/>
      <c r="AE577" s="520" t="s">
        <v>5</v>
      </c>
      <c r="AF577" s="521"/>
      <c r="AG577" s="521"/>
      <c r="AH577" s="521"/>
      <c r="AI577" s="521"/>
      <c r="AJ577" s="521"/>
      <c r="AK577" s="521"/>
      <c r="AL577" s="521"/>
      <c r="AM577" s="521"/>
      <c r="AN577" s="521"/>
      <c r="AO577" s="521"/>
      <c r="AP577" s="522"/>
      <c r="AQ577" s="523" t="s">
        <v>6</v>
      </c>
      <c r="AR577" s="524"/>
      <c r="AS577" s="524"/>
      <c r="AT577" s="524"/>
      <c r="AU577" s="524"/>
      <c r="AV577" s="524"/>
      <c r="AW577" s="524"/>
      <c r="AX577" s="525"/>
    </row>
    <row r="578" spans="1:50" ht="25.5" customHeight="1" x14ac:dyDescent="0.15">
      <c r="A578" s="550" t="s">
        <v>7</v>
      </c>
      <c r="B578" s="551"/>
      <c r="C578" s="551"/>
      <c r="D578" s="551"/>
      <c r="E578" s="551"/>
      <c r="F578" s="552"/>
      <c r="G578" s="553" t="s">
        <v>325</v>
      </c>
      <c r="H578" s="554"/>
      <c r="I578" s="554"/>
      <c r="J578" s="554"/>
      <c r="K578" s="554"/>
      <c r="L578" s="554"/>
      <c r="M578" s="554"/>
      <c r="N578" s="554"/>
      <c r="O578" s="554"/>
      <c r="P578" s="554"/>
      <c r="Q578" s="554"/>
      <c r="R578" s="554"/>
      <c r="S578" s="554"/>
      <c r="T578" s="554"/>
      <c r="U578" s="554"/>
      <c r="V578" s="554"/>
      <c r="W578" s="554"/>
      <c r="X578" s="555"/>
      <c r="Y578" s="556" t="s">
        <v>9</v>
      </c>
      <c r="Z578" s="557"/>
      <c r="AA578" s="557"/>
      <c r="AB578" s="557"/>
      <c r="AC578" s="557"/>
      <c r="AD578" s="558"/>
      <c r="AE578" s="559" t="s">
        <v>269</v>
      </c>
      <c r="AF578" s="560"/>
      <c r="AG578" s="560"/>
      <c r="AH578" s="560"/>
      <c r="AI578" s="560"/>
      <c r="AJ578" s="560"/>
      <c r="AK578" s="560"/>
      <c r="AL578" s="560"/>
      <c r="AM578" s="560"/>
      <c r="AN578" s="560"/>
      <c r="AO578" s="560"/>
      <c r="AP578" s="561"/>
      <c r="AQ578" s="562" t="s">
        <v>11</v>
      </c>
      <c r="AR578" s="563"/>
      <c r="AS578" s="563"/>
      <c r="AT578" s="563"/>
      <c r="AU578" s="563"/>
      <c r="AV578" s="563"/>
      <c r="AW578" s="563"/>
      <c r="AX578" s="564"/>
    </row>
    <row r="579" spans="1:50" ht="30" customHeight="1" x14ac:dyDescent="0.15">
      <c r="A579" s="565" t="s">
        <v>12</v>
      </c>
      <c r="B579" s="566"/>
      <c r="C579" s="566"/>
      <c r="D579" s="566"/>
      <c r="E579" s="566"/>
      <c r="F579" s="567"/>
      <c r="G579" s="568" t="s">
        <v>13</v>
      </c>
      <c r="H579" s="569"/>
      <c r="I579" s="569"/>
      <c r="J579" s="569"/>
      <c r="K579" s="569"/>
      <c r="L579" s="569"/>
      <c r="M579" s="569"/>
      <c r="N579" s="569"/>
      <c r="O579" s="569"/>
      <c r="P579" s="569"/>
      <c r="Q579" s="569"/>
      <c r="R579" s="569"/>
      <c r="S579" s="569"/>
      <c r="T579" s="569"/>
      <c r="U579" s="569"/>
      <c r="V579" s="569"/>
      <c r="W579" s="569"/>
      <c r="X579" s="570"/>
      <c r="Y579" s="571" t="s">
        <v>14</v>
      </c>
      <c r="Z579" s="572"/>
      <c r="AA579" s="572"/>
      <c r="AB579" s="572"/>
      <c r="AC579" s="572"/>
      <c r="AD579" s="573"/>
      <c r="AE579" s="485" t="s">
        <v>270</v>
      </c>
      <c r="AF579" s="486"/>
      <c r="AG579" s="486"/>
      <c r="AH579" s="486"/>
      <c r="AI579" s="486"/>
      <c r="AJ579" s="486"/>
      <c r="AK579" s="486"/>
      <c r="AL579" s="486"/>
      <c r="AM579" s="486"/>
      <c r="AN579" s="486"/>
      <c r="AO579" s="486"/>
      <c r="AP579" s="486"/>
      <c r="AQ579" s="486"/>
      <c r="AR579" s="486"/>
      <c r="AS579" s="486"/>
      <c r="AT579" s="486"/>
      <c r="AU579" s="486"/>
      <c r="AV579" s="486"/>
      <c r="AW579" s="486"/>
      <c r="AX579" s="487"/>
    </row>
    <row r="580" spans="1:50" ht="30" customHeight="1" x14ac:dyDescent="0.15">
      <c r="A580" s="535" t="s">
        <v>16</v>
      </c>
      <c r="B580" s="536"/>
      <c r="C580" s="536"/>
      <c r="D580" s="536"/>
      <c r="E580" s="536"/>
      <c r="F580" s="537"/>
      <c r="G580" s="538" t="s">
        <v>271</v>
      </c>
      <c r="H580" s="539"/>
      <c r="I580" s="539"/>
      <c r="J580" s="539"/>
      <c r="K580" s="539"/>
      <c r="L580" s="539"/>
      <c r="M580" s="539"/>
      <c r="N580" s="539"/>
      <c r="O580" s="539"/>
      <c r="P580" s="539"/>
      <c r="Q580" s="539"/>
      <c r="R580" s="539"/>
      <c r="S580" s="539"/>
      <c r="T580" s="539"/>
      <c r="U580" s="539"/>
      <c r="V580" s="539"/>
      <c r="W580" s="539"/>
      <c r="X580" s="540"/>
      <c r="Y580" s="541" t="s">
        <v>3369</v>
      </c>
      <c r="Z580" s="542"/>
      <c r="AA580" s="542"/>
      <c r="AB580" s="542"/>
      <c r="AC580" s="542"/>
      <c r="AD580" s="543"/>
      <c r="AE580" s="544" t="s">
        <v>3367</v>
      </c>
      <c r="AF580" s="545"/>
      <c r="AG580" s="545"/>
      <c r="AH580" s="545"/>
      <c r="AI580" s="545"/>
      <c r="AJ580" s="545"/>
      <c r="AK580" s="545"/>
      <c r="AL580" s="545"/>
      <c r="AM580" s="545"/>
      <c r="AN580" s="545"/>
      <c r="AO580" s="545"/>
      <c r="AP580" s="545"/>
      <c r="AQ580" s="545"/>
      <c r="AR580" s="545"/>
      <c r="AS580" s="545"/>
      <c r="AT580" s="545"/>
      <c r="AU580" s="545"/>
      <c r="AV580" s="545"/>
      <c r="AW580" s="545"/>
      <c r="AX580" s="546"/>
    </row>
    <row r="581" spans="1:50" ht="60.75" customHeight="1" x14ac:dyDescent="0.15">
      <c r="A581" s="526" t="s">
        <v>17</v>
      </c>
      <c r="B581" s="527"/>
      <c r="C581" s="527"/>
      <c r="D581" s="527"/>
      <c r="E581" s="527"/>
      <c r="F581" s="528"/>
      <c r="G581" s="547" t="s">
        <v>326</v>
      </c>
      <c r="H581" s="548"/>
      <c r="I581" s="548"/>
      <c r="J581" s="548"/>
      <c r="K581" s="548"/>
      <c r="L581" s="548"/>
      <c r="M581" s="548"/>
      <c r="N581" s="548"/>
      <c r="O581" s="548"/>
      <c r="P581" s="548"/>
      <c r="Q581" s="548"/>
      <c r="R581" s="548"/>
      <c r="S581" s="548"/>
      <c r="T581" s="548"/>
      <c r="U581" s="548"/>
      <c r="V581" s="548"/>
      <c r="W581" s="548"/>
      <c r="X581" s="548"/>
      <c r="Y581" s="548"/>
      <c r="Z581" s="548"/>
      <c r="AA581" s="548"/>
      <c r="AB581" s="548"/>
      <c r="AC581" s="548"/>
      <c r="AD581" s="548"/>
      <c r="AE581" s="548"/>
      <c r="AF581" s="548"/>
      <c r="AG581" s="548"/>
      <c r="AH581" s="548"/>
      <c r="AI581" s="548"/>
      <c r="AJ581" s="548"/>
      <c r="AK581" s="548"/>
      <c r="AL581" s="548"/>
      <c r="AM581" s="548"/>
      <c r="AN581" s="548"/>
      <c r="AO581" s="548"/>
      <c r="AP581" s="548"/>
      <c r="AQ581" s="548"/>
      <c r="AR581" s="548"/>
      <c r="AS581" s="548"/>
      <c r="AT581" s="548"/>
      <c r="AU581" s="548"/>
      <c r="AV581" s="548"/>
      <c r="AW581" s="548"/>
      <c r="AX581" s="549"/>
    </row>
    <row r="582" spans="1:50" ht="55.5" customHeight="1" x14ac:dyDescent="0.15">
      <c r="A582" s="526" t="s">
        <v>19</v>
      </c>
      <c r="B582" s="527"/>
      <c r="C582" s="527"/>
      <c r="D582" s="527"/>
      <c r="E582" s="527"/>
      <c r="F582" s="528"/>
      <c r="G582" s="547" t="s">
        <v>327</v>
      </c>
      <c r="H582" s="548"/>
      <c r="I582" s="548"/>
      <c r="J582" s="548"/>
      <c r="K582" s="548"/>
      <c r="L582" s="548"/>
      <c r="M582" s="548"/>
      <c r="N582" s="548"/>
      <c r="O582" s="548"/>
      <c r="P582" s="548"/>
      <c r="Q582" s="548"/>
      <c r="R582" s="548"/>
      <c r="S582" s="548"/>
      <c r="T582" s="548"/>
      <c r="U582" s="548"/>
      <c r="V582" s="548"/>
      <c r="W582" s="548"/>
      <c r="X582" s="548"/>
      <c r="Y582" s="548"/>
      <c r="Z582" s="548"/>
      <c r="AA582" s="548"/>
      <c r="AB582" s="548"/>
      <c r="AC582" s="548"/>
      <c r="AD582" s="548"/>
      <c r="AE582" s="548"/>
      <c r="AF582" s="548"/>
      <c r="AG582" s="548"/>
      <c r="AH582" s="548"/>
      <c r="AI582" s="548"/>
      <c r="AJ582" s="548"/>
      <c r="AK582" s="548"/>
      <c r="AL582" s="548"/>
      <c r="AM582" s="548"/>
      <c r="AN582" s="548"/>
      <c r="AO582" s="548"/>
      <c r="AP582" s="548"/>
      <c r="AQ582" s="548"/>
      <c r="AR582" s="548"/>
      <c r="AS582" s="548"/>
      <c r="AT582" s="548"/>
      <c r="AU582" s="548"/>
      <c r="AV582" s="548"/>
      <c r="AW582" s="548"/>
      <c r="AX582" s="549"/>
    </row>
    <row r="583" spans="1:50" ht="22.5" customHeight="1" x14ac:dyDescent="0.15">
      <c r="A583" s="526" t="s">
        <v>21</v>
      </c>
      <c r="B583" s="527"/>
      <c r="C583" s="527"/>
      <c r="D583" s="527"/>
      <c r="E583" s="527"/>
      <c r="F583" s="528"/>
      <c r="G583" s="532" t="s">
        <v>22</v>
      </c>
      <c r="H583" s="533"/>
      <c r="I583" s="533"/>
      <c r="J583" s="533"/>
      <c r="K583" s="533"/>
      <c r="L583" s="533"/>
      <c r="M583" s="533"/>
      <c r="N583" s="533"/>
      <c r="O583" s="533"/>
      <c r="P583" s="533"/>
      <c r="Q583" s="533"/>
      <c r="R583" s="533"/>
      <c r="S583" s="533"/>
      <c r="T583" s="533"/>
      <c r="U583" s="533"/>
      <c r="V583" s="533"/>
      <c r="W583" s="533"/>
      <c r="X583" s="533"/>
      <c r="Y583" s="533"/>
      <c r="Z583" s="533"/>
      <c r="AA583" s="533"/>
      <c r="AB583" s="533"/>
      <c r="AC583" s="533"/>
      <c r="AD583" s="533"/>
      <c r="AE583" s="533"/>
      <c r="AF583" s="533"/>
      <c r="AG583" s="533"/>
      <c r="AH583" s="533"/>
      <c r="AI583" s="533"/>
      <c r="AJ583" s="533"/>
      <c r="AK583" s="533"/>
      <c r="AL583" s="533"/>
      <c r="AM583" s="533"/>
      <c r="AN583" s="533"/>
      <c r="AO583" s="533"/>
      <c r="AP583" s="533"/>
      <c r="AQ583" s="533"/>
      <c r="AR583" s="533"/>
      <c r="AS583" s="533"/>
      <c r="AT583" s="533"/>
      <c r="AU583" s="533"/>
      <c r="AV583" s="533"/>
      <c r="AW583" s="533"/>
      <c r="AX583" s="534"/>
    </row>
    <row r="584" spans="1:50" ht="19.5" customHeight="1" x14ac:dyDescent="0.15">
      <c r="A584" s="429" t="s">
        <v>23</v>
      </c>
      <c r="B584" s="430"/>
      <c r="C584" s="430"/>
      <c r="D584" s="430"/>
      <c r="E584" s="430"/>
      <c r="F584" s="431"/>
      <c r="G584" s="438"/>
      <c r="H584" s="439"/>
      <c r="I584" s="439"/>
      <c r="J584" s="439"/>
      <c r="K584" s="439"/>
      <c r="L584" s="439"/>
      <c r="M584" s="439"/>
      <c r="N584" s="439"/>
      <c r="O584" s="440"/>
      <c r="P584" s="441" t="s">
        <v>276</v>
      </c>
      <c r="Q584" s="442"/>
      <c r="R584" s="442"/>
      <c r="S584" s="442"/>
      <c r="T584" s="442"/>
      <c r="U584" s="442"/>
      <c r="V584" s="443"/>
      <c r="W584" s="441" t="s">
        <v>277</v>
      </c>
      <c r="X584" s="442"/>
      <c r="Y584" s="442"/>
      <c r="Z584" s="442"/>
      <c r="AA584" s="442"/>
      <c r="AB584" s="442"/>
      <c r="AC584" s="443"/>
      <c r="AD584" s="441" t="s">
        <v>278</v>
      </c>
      <c r="AE584" s="442"/>
      <c r="AF584" s="442"/>
      <c r="AG584" s="442"/>
      <c r="AH584" s="442"/>
      <c r="AI584" s="442"/>
      <c r="AJ584" s="443"/>
      <c r="AK584" s="441" t="s">
        <v>279</v>
      </c>
      <c r="AL584" s="442"/>
      <c r="AM584" s="442"/>
      <c r="AN584" s="442"/>
      <c r="AO584" s="442"/>
      <c r="AP584" s="442"/>
      <c r="AQ584" s="443"/>
      <c r="AR584" s="441" t="s">
        <v>280</v>
      </c>
      <c r="AS584" s="442"/>
      <c r="AT584" s="442"/>
      <c r="AU584" s="442"/>
      <c r="AV584" s="442"/>
      <c r="AW584" s="442"/>
      <c r="AX584" s="488"/>
    </row>
    <row r="585" spans="1:50" ht="19.5" customHeight="1" x14ac:dyDescent="0.15">
      <c r="A585" s="432"/>
      <c r="B585" s="433"/>
      <c r="C585" s="433"/>
      <c r="D585" s="433"/>
      <c r="E585" s="433"/>
      <c r="F585" s="434"/>
      <c r="G585" s="489" t="s">
        <v>29</v>
      </c>
      <c r="H585" s="490"/>
      <c r="I585" s="495" t="s">
        <v>30</v>
      </c>
      <c r="J585" s="496"/>
      <c r="K585" s="496"/>
      <c r="L585" s="496"/>
      <c r="M585" s="496"/>
      <c r="N585" s="496"/>
      <c r="O585" s="497"/>
      <c r="P585" s="498" t="s">
        <v>3367</v>
      </c>
      <c r="Q585" s="499"/>
      <c r="R585" s="499"/>
      <c r="S585" s="499"/>
      <c r="T585" s="499"/>
      <c r="U585" s="499"/>
      <c r="V585" s="500"/>
      <c r="W585" s="498">
        <v>8</v>
      </c>
      <c r="X585" s="499"/>
      <c r="Y585" s="499"/>
      <c r="Z585" s="499"/>
      <c r="AA585" s="499"/>
      <c r="AB585" s="499"/>
      <c r="AC585" s="500"/>
      <c r="AD585" s="498">
        <v>6</v>
      </c>
      <c r="AE585" s="499"/>
      <c r="AF585" s="499"/>
      <c r="AG585" s="499"/>
      <c r="AH585" s="499"/>
      <c r="AI585" s="499"/>
      <c r="AJ585" s="500"/>
      <c r="AK585" s="498">
        <v>9</v>
      </c>
      <c r="AL585" s="499"/>
      <c r="AM585" s="499"/>
      <c r="AN585" s="499"/>
      <c r="AO585" s="499"/>
      <c r="AP585" s="499"/>
      <c r="AQ585" s="500"/>
      <c r="AR585" s="498"/>
      <c r="AS585" s="499"/>
      <c r="AT585" s="499"/>
      <c r="AU585" s="499"/>
      <c r="AV585" s="499"/>
      <c r="AW585" s="499"/>
      <c r="AX585" s="501"/>
    </row>
    <row r="586" spans="1:50" ht="19.5" customHeight="1" x14ac:dyDescent="0.15">
      <c r="A586" s="432"/>
      <c r="B586" s="433"/>
      <c r="C586" s="433"/>
      <c r="D586" s="433"/>
      <c r="E586" s="433"/>
      <c r="F586" s="434"/>
      <c r="G586" s="491"/>
      <c r="H586" s="492"/>
      <c r="I586" s="467" t="s">
        <v>31</v>
      </c>
      <c r="J586" s="468"/>
      <c r="K586" s="468"/>
      <c r="L586" s="468"/>
      <c r="M586" s="468"/>
      <c r="N586" s="468"/>
      <c r="O586" s="469"/>
      <c r="P586" s="444" t="s">
        <v>3367</v>
      </c>
      <c r="Q586" s="445"/>
      <c r="R586" s="445"/>
      <c r="S586" s="445"/>
      <c r="T586" s="445"/>
      <c r="U586" s="445"/>
      <c r="V586" s="470"/>
      <c r="W586" s="444" t="s">
        <v>3367</v>
      </c>
      <c r="X586" s="445"/>
      <c r="Y586" s="445"/>
      <c r="Z586" s="445"/>
      <c r="AA586" s="445"/>
      <c r="AB586" s="445"/>
      <c r="AC586" s="470"/>
      <c r="AD586" s="444" t="s">
        <v>3367</v>
      </c>
      <c r="AE586" s="445"/>
      <c r="AF586" s="445"/>
      <c r="AG586" s="445"/>
      <c r="AH586" s="445"/>
      <c r="AI586" s="445"/>
      <c r="AJ586" s="470"/>
      <c r="AK586" s="444" t="s">
        <v>3367</v>
      </c>
      <c r="AL586" s="445"/>
      <c r="AM586" s="445"/>
      <c r="AN586" s="445"/>
      <c r="AO586" s="445"/>
      <c r="AP586" s="445"/>
      <c r="AQ586" s="470"/>
      <c r="AR586" s="464"/>
      <c r="AS586" s="465"/>
      <c r="AT586" s="465"/>
      <c r="AU586" s="465"/>
      <c r="AV586" s="465"/>
      <c r="AW586" s="465"/>
      <c r="AX586" s="466"/>
    </row>
    <row r="587" spans="1:50" ht="19.5" customHeight="1" x14ac:dyDescent="0.15">
      <c r="A587" s="432"/>
      <c r="B587" s="433"/>
      <c r="C587" s="433"/>
      <c r="D587" s="433"/>
      <c r="E587" s="433"/>
      <c r="F587" s="434"/>
      <c r="G587" s="491"/>
      <c r="H587" s="492"/>
      <c r="I587" s="467" t="s">
        <v>32</v>
      </c>
      <c r="J587" s="468"/>
      <c r="K587" s="468"/>
      <c r="L587" s="468"/>
      <c r="M587" s="468"/>
      <c r="N587" s="468"/>
      <c r="O587" s="469"/>
      <c r="P587" s="444" t="s">
        <v>3367</v>
      </c>
      <c r="Q587" s="445"/>
      <c r="R587" s="445"/>
      <c r="S587" s="445"/>
      <c r="T587" s="445"/>
      <c r="U587" s="445"/>
      <c r="V587" s="470"/>
      <c r="W587" s="444" t="s">
        <v>3367</v>
      </c>
      <c r="X587" s="445"/>
      <c r="Y587" s="445"/>
      <c r="Z587" s="445"/>
      <c r="AA587" s="445"/>
      <c r="AB587" s="445"/>
      <c r="AC587" s="470"/>
      <c r="AD587" s="444" t="s">
        <v>3367</v>
      </c>
      <c r="AE587" s="445"/>
      <c r="AF587" s="445"/>
      <c r="AG587" s="445"/>
      <c r="AH587" s="445"/>
      <c r="AI587" s="445"/>
      <c r="AJ587" s="470"/>
      <c r="AK587" s="444" t="s">
        <v>3367</v>
      </c>
      <c r="AL587" s="445"/>
      <c r="AM587" s="445"/>
      <c r="AN587" s="445"/>
      <c r="AO587" s="445"/>
      <c r="AP587" s="445"/>
      <c r="AQ587" s="470"/>
      <c r="AR587" s="444"/>
      <c r="AS587" s="445"/>
      <c r="AT587" s="445"/>
      <c r="AU587" s="445"/>
      <c r="AV587" s="445"/>
      <c r="AW587" s="445"/>
      <c r="AX587" s="446"/>
    </row>
    <row r="588" spans="1:50" ht="19.5" customHeight="1" x14ac:dyDescent="0.15">
      <c r="A588" s="432"/>
      <c r="B588" s="433"/>
      <c r="C588" s="433"/>
      <c r="D588" s="433"/>
      <c r="E588" s="433"/>
      <c r="F588" s="434"/>
      <c r="G588" s="491"/>
      <c r="H588" s="492"/>
      <c r="I588" s="467" t="s">
        <v>33</v>
      </c>
      <c r="J588" s="468"/>
      <c r="K588" s="468"/>
      <c r="L588" s="468"/>
      <c r="M588" s="468"/>
      <c r="N588" s="468"/>
      <c r="O588" s="469"/>
      <c r="P588" s="444" t="s">
        <v>3367</v>
      </c>
      <c r="Q588" s="445"/>
      <c r="R588" s="445"/>
      <c r="S588" s="445"/>
      <c r="T588" s="445"/>
      <c r="U588" s="445"/>
      <c r="V588" s="470"/>
      <c r="W588" s="444" t="s">
        <v>3367</v>
      </c>
      <c r="X588" s="445"/>
      <c r="Y588" s="445"/>
      <c r="Z588" s="445"/>
      <c r="AA588" s="445"/>
      <c r="AB588" s="445"/>
      <c r="AC588" s="470"/>
      <c r="AD588" s="444" t="s">
        <v>3367</v>
      </c>
      <c r="AE588" s="445"/>
      <c r="AF588" s="445"/>
      <c r="AG588" s="445"/>
      <c r="AH588" s="445"/>
      <c r="AI588" s="445"/>
      <c r="AJ588" s="470"/>
      <c r="AK588" s="444" t="s">
        <v>3367</v>
      </c>
      <c r="AL588" s="445"/>
      <c r="AM588" s="445"/>
      <c r="AN588" s="445"/>
      <c r="AO588" s="445"/>
      <c r="AP588" s="445"/>
      <c r="AQ588" s="470"/>
      <c r="AR588" s="464"/>
      <c r="AS588" s="465"/>
      <c r="AT588" s="465"/>
      <c r="AU588" s="465"/>
      <c r="AV588" s="465"/>
      <c r="AW588" s="465"/>
      <c r="AX588" s="466"/>
    </row>
    <row r="589" spans="1:50" ht="19.5" customHeight="1" x14ac:dyDescent="0.15">
      <c r="A589" s="432"/>
      <c r="B589" s="433"/>
      <c r="C589" s="433"/>
      <c r="D589" s="433"/>
      <c r="E589" s="433"/>
      <c r="F589" s="434"/>
      <c r="G589" s="491"/>
      <c r="H589" s="492"/>
      <c r="I589" s="467" t="s">
        <v>34</v>
      </c>
      <c r="J589" s="468"/>
      <c r="K589" s="468"/>
      <c r="L589" s="468"/>
      <c r="M589" s="468"/>
      <c r="N589" s="468"/>
      <c r="O589" s="469"/>
      <c r="P589" s="444" t="s">
        <v>3367</v>
      </c>
      <c r="Q589" s="445"/>
      <c r="R589" s="445"/>
      <c r="S589" s="445"/>
      <c r="T589" s="445"/>
      <c r="U589" s="445"/>
      <c r="V589" s="470"/>
      <c r="W589" s="444" t="s">
        <v>3367</v>
      </c>
      <c r="X589" s="445"/>
      <c r="Y589" s="445"/>
      <c r="Z589" s="445"/>
      <c r="AA589" s="445"/>
      <c r="AB589" s="445"/>
      <c r="AC589" s="470"/>
      <c r="AD589" s="444" t="s">
        <v>3367</v>
      </c>
      <c r="AE589" s="445"/>
      <c r="AF589" s="445"/>
      <c r="AG589" s="445"/>
      <c r="AH589" s="445"/>
      <c r="AI589" s="445"/>
      <c r="AJ589" s="470"/>
      <c r="AK589" s="444" t="s">
        <v>3367</v>
      </c>
      <c r="AL589" s="445"/>
      <c r="AM589" s="445"/>
      <c r="AN589" s="445"/>
      <c r="AO589" s="445"/>
      <c r="AP589" s="445"/>
      <c r="AQ589" s="470"/>
      <c r="AR589" s="464"/>
      <c r="AS589" s="465"/>
      <c r="AT589" s="465"/>
      <c r="AU589" s="465"/>
      <c r="AV589" s="465"/>
      <c r="AW589" s="465"/>
      <c r="AX589" s="466"/>
    </row>
    <row r="590" spans="1:50" ht="19.5" customHeight="1" x14ac:dyDescent="0.15">
      <c r="A590" s="432"/>
      <c r="B590" s="433"/>
      <c r="C590" s="433"/>
      <c r="D590" s="433"/>
      <c r="E590" s="433"/>
      <c r="F590" s="434"/>
      <c r="G590" s="493"/>
      <c r="H590" s="494"/>
      <c r="I590" s="502" t="s">
        <v>35</v>
      </c>
      <c r="J590" s="503"/>
      <c r="K590" s="503"/>
      <c r="L590" s="503"/>
      <c r="M590" s="503"/>
      <c r="N590" s="503"/>
      <c r="O590" s="504"/>
      <c r="P590" s="505" t="s">
        <v>3367</v>
      </c>
      <c r="Q590" s="506"/>
      <c r="R590" s="506"/>
      <c r="S590" s="506"/>
      <c r="T590" s="506"/>
      <c r="U590" s="506"/>
      <c r="V590" s="507"/>
      <c r="W590" s="505">
        <v>8</v>
      </c>
      <c r="X590" s="506"/>
      <c r="Y590" s="506"/>
      <c r="Z590" s="506"/>
      <c r="AA590" s="506"/>
      <c r="AB590" s="506"/>
      <c r="AC590" s="507"/>
      <c r="AD590" s="505">
        <v>6</v>
      </c>
      <c r="AE590" s="506"/>
      <c r="AF590" s="506"/>
      <c r="AG590" s="506"/>
      <c r="AH590" s="506"/>
      <c r="AI590" s="506"/>
      <c r="AJ590" s="507"/>
      <c r="AK590" s="505">
        <v>9</v>
      </c>
      <c r="AL590" s="506"/>
      <c r="AM590" s="506"/>
      <c r="AN590" s="506"/>
      <c r="AO590" s="506"/>
      <c r="AP590" s="506"/>
      <c r="AQ590" s="507"/>
      <c r="AR590" s="505"/>
      <c r="AS590" s="506"/>
      <c r="AT590" s="506"/>
      <c r="AU590" s="506"/>
      <c r="AV590" s="506"/>
      <c r="AW590" s="506"/>
      <c r="AX590" s="508"/>
    </row>
    <row r="591" spans="1:50" ht="19.5" customHeight="1" x14ac:dyDescent="0.15">
      <c r="A591" s="432"/>
      <c r="B591" s="433"/>
      <c r="C591" s="433"/>
      <c r="D591" s="433"/>
      <c r="E591" s="433"/>
      <c r="F591" s="434"/>
      <c r="G591" s="471" t="s">
        <v>36</v>
      </c>
      <c r="H591" s="472"/>
      <c r="I591" s="472"/>
      <c r="J591" s="472"/>
      <c r="K591" s="472"/>
      <c r="L591" s="472"/>
      <c r="M591" s="472"/>
      <c r="N591" s="472"/>
      <c r="O591" s="473"/>
      <c r="P591" s="474" t="s">
        <v>3367</v>
      </c>
      <c r="Q591" s="475"/>
      <c r="R591" s="475"/>
      <c r="S591" s="475"/>
      <c r="T591" s="475"/>
      <c r="U591" s="475"/>
      <c r="V591" s="476"/>
      <c r="W591" s="474">
        <v>4</v>
      </c>
      <c r="X591" s="475"/>
      <c r="Y591" s="475"/>
      <c r="Z591" s="475"/>
      <c r="AA591" s="475"/>
      <c r="AB591" s="475"/>
      <c r="AC591" s="476"/>
      <c r="AD591" s="474">
        <v>2</v>
      </c>
      <c r="AE591" s="475"/>
      <c r="AF591" s="475"/>
      <c r="AG591" s="475"/>
      <c r="AH591" s="475"/>
      <c r="AI591" s="475"/>
      <c r="AJ591" s="476"/>
      <c r="AK591" s="477"/>
      <c r="AL591" s="478"/>
      <c r="AM591" s="478"/>
      <c r="AN591" s="478"/>
      <c r="AO591" s="478"/>
      <c r="AP591" s="478"/>
      <c r="AQ591" s="479"/>
      <c r="AR591" s="477"/>
      <c r="AS591" s="478"/>
      <c r="AT591" s="478"/>
      <c r="AU591" s="478"/>
      <c r="AV591" s="478"/>
      <c r="AW591" s="478"/>
      <c r="AX591" s="480"/>
    </row>
    <row r="592" spans="1:50" ht="19.5" customHeight="1" x14ac:dyDescent="0.15">
      <c r="A592" s="435"/>
      <c r="B592" s="436"/>
      <c r="C592" s="436"/>
      <c r="D592" s="436"/>
      <c r="E592" s="436"/>
      <c r="F592" s="437"/>
      <c r="G592" s="471" t="s">
        <v>37</v>
      </c>
      <c r="H592" s="472"/>
      <c r="I592" s="472"/>
      <c r="J592" s="472"/>
      <c r="K592" s="472"/>
      <c r="L592" s="472"/>
      <c r="M592" s="472"/>
      <c r="N592" s="472"/>
      <c r="O592" s="473"/>
      <c r="P592" s="474" t="s">
        <v>3367</v>
      </c>
      <c r="Q592" s="475"/>
      <c r="R592" s="475"/>
      <c r="S592" s="475"/>
      <c r="T592" s="475"/>
      <c r="U592" s="475"/>
      <c r="V592" s="476"/>
      <c r="W592" s="474">
        <v>54.2</v>
      </c>
      <c r="X592" s="475"/>
      <c r="Y592" s="475"/>
      <c r="Z592" s="475"/>
      <c r="AA592" s="475"/>
      <c r="AB592" s="475"/>
      <c r="AC592" s="476"/>
      <c r="AD592" s="474">
        <v>37.1</v>
      </c>
      <c r="AE592" s="475"/>
      <c r="AF592" s="475"/>
      <c r="AG592" s="475"/>
      <c r="AH592" s="475"/>
      <c r="AI592" s="475"/>
      <c r="AJ592" s="476"/>
      <c r="AK592" s="477"/>
      <c r="AL592" s="478"/>
      <c r="AM592" s="478"/>
      <c r="AN592" s="478"/>
      <c r="AO592" s="478"/>
      <c r="AP592" s="478"/>
      <c r="AQ592" s="479"/>
      <c r="AR592" s="477"/>
      <c r="AS592" s="478"/>
      <c r="AT592" s="478"/>
      <c r="AU592" s="478"/>
      <c r="AV592" s="478"/>
      <c r="AW592" s="478"/>
      <c r="AX592" s="480"/>
    </row>
    <row r="593" spans="1:50" ht="19.5" customHeight="1" x14ac:dyDescent="0.15">
      <c r="A593" s="447" t="s">
        <v>90</v>
      </c>
      <c r="B593" s="448"/>
      <c r="C593" s="453" t="s">
        <v>91</v>
      </c>
      <c r="D593" s="454"/>
      <c r="E593" s="454"/>
      <c r="F593" s="454"/>
      <c r="G593" s="454"/>
      <c r="H593" s="454"/>
      <c r="I593" s="454"/>
      <c r="J593" s="454"/>
      <c r="K593" s="455"/>
      <c r="L593" s="456" t="s">
        <v>92</v>
      </c>
      <c r="M593" s="457"/>
      <c r="N593" s="457"/>
      <c r="O593" s="457"/>
      <c r="P593" s="457"/>
      <c r="Q593" s="458"/>
      <c r="R593" s="459" t="s">
        <v>280</v>
      </c>
      <c r="S593" s="454"/>
      <c r="T593" s="454"/>
      <c r="U593" s="454"/>
      <c r="V593" s="454"/>
      <c r="W593" s="455"/>
      <c r="X593" s="459" t="s">
        <v>93</v>
      </c>
      <c r="Y593" s="454"/>
      <c r="Z593" s="454"/>
      <c r="AA593" s="454"/>
      <c r="AB593" s="454"/>
      <c r="AC593" s="454"/>
      <c r="AD593" s="454"/>
      <c r="AE593" s="454"/>
      <c r="AF593" s="454"/>
      <c r="AG593" s="454"/>
      <c r="AH593" s="454"/>
      <c r="AI593" s="454"/>
      <c r="AJ593" s="454"/>
      <c r="AK593" s="454"/>
      <c r="AL593" s="454"/>
      <c r="AM593" s="454"/>
      <c r="AN593" s="454"/>
      <c r="AO593" s="454"/>
      <c r="AP593" s="454"/>
      <c r="AQ593" s="454"/>
      <c r="AR593" s="454"/>
      <c r="AS593" s="454"/>
      <c r="AT593" s="454"/>
      <c r="AU593" s="454"/>
      <c r="AV593" s="454"/>
      <c r="AW593" s="454"/>
      <c r="AX593" s="460"/>
    </row>
    <row r="594" spans="1:50" ht="19.5" customHeight="1" x14ac:dyDescent="0.15">
      <c r="A594" s="449"/>
      <c r="B594" s="450"/>
      <c r="C594" s="4141" t="s">
        <v>158</v>
      </c>
      <c r="D594" s="4142"/>
      <c r="E594" s="4142"/>
      <c r="F594" s="4142"/>
      <c r="G594" s="4142"/>
      <c r="H594" s="4142"/>
      <c r="I594" s="4142"/>
      <c r="J594" s="4142"/>
      <c r="K594" s="4143"/>
      <c r="L594" s="481">
        <v>9</v>
      </c>
      <c r="M594" s="462"/>
      <c r="N594" s="462"/>
      <c r="O594" s="462"/>
      <c r="P594" s="462"/>
      <c r="Q594" s="463"/>
      <c r="R594" s="481"/>
      <c r="S594" s="462"/>
      <c r="T594" s="462"/>
      <c r="U594" s="462"/>
      <c r="V594" s="462"/>
      <c r="W594" s="463"/>
      <c r="X594" s="482"/>
      <c r="Y594" s="483"/>
      <c r="Z594" s="483"/>
      <c r="AA594" s="483"/>
      <c r="AB594" s="483"/>
      <c r="AC594" s="483"/>
      <c r="AD594" s="483"/>
      <c r="AE594" s="483"/>
      <c r="AF594" s="483"/>
      <c r="AG594" s="483"/>
      <c r="AH594" s="483"/>
      <c r="AI594" s="483"/>
      <c r="AJ594" s="483"/>
      <c r="AK594" s="483"/>
      <c r="AL594" s="483"/>
      <c r="AM594" s="483"/>
      <c r="AN594" s="483"/>
      <c r="AO594" s="483"/>
      <c r="AP594" s="483"/>
      <c r="AQ594" s="483"/>
      <c r="AR594" s="483"/>
      <c r="AS594" s="483"/>
      <c r="AT594" s="483"/>
      <c r="AU594" s="483"/>
      <c r="AV594" s="483"/>
      <c r="AW594" s="483"/>
      <c r="AX594" s="484"/>
    </row>
    <row r="595" spans="1:50" ht="19.5" customHeight="1" x14ac:dyDescent="0.15">
      <c r="A595" s="449"/>
      <c r="B595" s="450"/>
      <c r="C595" s="4144"/>
      <c r="D595" s="4145"/>
      <c r="E595" s="4145"/>
      <c r="F595" s="4145"/>
      <c r="G595" s="4145"/>
      <c r="H595" s="4145"/>
      <c r="I595" s="4145"/>
      <c r="J595" s="4145"/>
      <c r="K595" s="4146"/>
      <c r="L595" s="421"/>
      <c r="M595" s="410"/>
      <c r="N595" s="410"/>
      <c r="O595" s="410"/>
      <c r="P595" s="410"/>
      <c r="Q595" s="411"/>
      <c r="R595" s="421"/>
      <c r="S595" s="410"/>
      <c r="T595" s="410"/>
      <c r="U595" s="410"/>
      <c r="V595" s="410"/>
      <c r="W595" s="411"/>
      <c r="X595" s="422"/>
      <c r="Y595" s="423"/>
      <c r="Z595" s="423"/>
      <c r="AA595" s="423"/>
      <c r="AB595" s="423"/>
      <c r="AC595" s="423"/>
      <c r="AD595" s="423"/>
      <c r="AE595" s="423"/>
      <c r="AF595" s="423"/>
      <c r="AG595" s="423"/>
      <c r="AH595" s="423"/>
      <c r="AI595" s="423"/>
      <c r="AJ595" s="423"/>
      <c r="AK595" s="423"/>
      <c r="AL595" s="423"/>
      <c r="AM595" s="423"/>
      <c r="AN595" s="423"/>
      <c r="AO595" s="423"/>
      <c r="AP595" s="423"/>
      <c r="AQ595" s="423"/>
      <c r="AR595" s="423"/>
      <c r="AS595" s="423"/>
      <c r="AT595" s="423"/>
      <c r="AU595" s="423"/>
      <c r="AV595" s="423"/>
      <c r="AW595" s="423"/>
      <c r="AX595" s="424"/>
    </row>
    <row r="596" spans="1:50" ht="19.5" customHeight="1" x14ac:dyDescent="0.15">
      <c r="A596" s="449"/>
      <c r="B596" s="450"/>
      <c r="C596" s="4088"/>
      <c r="D596" s="4089"/>
      <c r="E596" s="4089"/>
      <c r="F596" s="4089"/>
      <c r="G596" s="4089"/>
      <c r="H596" s="4089"/>
      <c r="I596" s="4089"/>
      <c r="J596" s="4089"/>
      <c r="K596" s="4090"/>
      <c r="L596" s="421"/>
      <c r="M596" s="410"/>
      <c r="N596" s="410"/>
      <c r="O596" s="410"/>
      <c r="P596" s="410"/>
      <c r="Q596" s="411"/>
      <c r="R596" s="421"/>
      <c r="S596" s="410"/>
      <c r="T596" s="410"/>
      <c r="U596" s="410"/>
      <c r="V596" s="410"/>
      <c r="W596" s="411"/>
      <c r="X596" s="422"/>
      <c r="Y596" s="423"/>
      <c r="Z596" s="423"/>
      <c r="AA596" s="423"/>
      <c r="AB596" s="423"/>
      <c r="AC596" s="423"/>
      <c r="AD596" s="423"/>
      <c r="AE596" s="423"/>
      <c r="AF596" s="423"/>
      <c r="AG596" s="423"/>
      <c r="AH596" s="423"/>
      <c r="AI596" s="423"/>
      <c r="AJ596" s="423"/>
      <c r="AK596" s="423"/>
      <c r="AL596" s="423"/>
      <c r="AM596" s="423"/>
      <c r="AN596" s="423"/>
      <c r="AO596" s="423"/>
      <c r="AP596" s="423"/>
      <c r="AQ596" s="423"/>
      <c r="AR596" s="423"/>
      <c r="AS596" s="423"/>
      <c r="AT596" s="423"/>
      <c r="AU596" s="423"/>
      <c r="AV596" s="423"/>
      <c r="AW596" s="423"/>
      <c r="AX596" s="424"/>
    </row>
    <row r="597" spans="1:50" ht="19.5" customHeight="1" x14ac:dyDescent="0.15">
      <c r="A597" s="449"/>
      <c r="B597" s="450"/>
      <c r="C597" s="4094"/>
      <c r="D597" s="4095"/>
      <c r="E597" s="4095"/>
      <c r="F597" s="4095"/>
      <c r="G597" s="4095"/>
      <c r="H597" s="4095"/>
      <c r="I597" s="4095"/>
      <c r="J597" s="4095"/>
      <c r="K597" s="4096"/>
      <c r="L597" s="421"/>
      <c r="M597" s="410"/>
      <c r="N597" s="410"/>
      <c r="O597" s="410"/>
      <c r="P597" s="410"/>
      <c r="Q597" s="411"/>
      <c r="R597" s="421"/>
      <c r="S597" s="410"/>
      <c r="T597" s="410"/>
      <c r="U597" s="410"/>
      <c r="V597" s="410"/>
      <c r="W597" s="411"/>
      <c r="X597" s="422"/>
      <c r="Y597" s="423"/>
      <c r="Z597" s="423"/>
      <c r="AA597" s="423"/>
      <c r="AB597" s="423"/>
      <c r="AC597" s="423"/>
      <c r="AD597" s="423"/>
      <c r="AE597" s="423"/>
      <c r="AF597" s="423"/>
      <c r="AG597" s="423"/>
      <c r="AH597" s="423"/>
      <c r="AI597" s="423"/>
      <c r="AJ597" s="423"/>
      <c r="AK597" s="423"/>
      <c r="AL597" s="423"/>
      <c r="AM597" s="423"/>
      <c r="AN597" s="423"/>
      <c r="AO597" s="423"/>
      <c r="AP597" s="423"/>
      <c r="AQ597" s="423"/>
      <c r="AR597" s="423"/>
      <c r="AS597" s="423"/>
      <c r="AT597" s="423"/>
      <c r="AU597" s="423"/>
      <c r="AV597" s="423"/>
      <c r="AW597" s="423"/>
      <c r="AX597" s="424"/>
    </row>
    <row r="598" spans="1:50" ht="19.5" customHeight="1" x14ac:dyDescent="0.15">
      <c r="A598" s="449"/>
      <c r="B598" s="450"/>
      <c r="C598" s="4088"/>
      <c r="D598" s="4089"/>
      <c r="E598" s="4089"/>
      <c r="F598" s="4089"/>
      <c r="G598" s="4089"/>
      <c r="H598" s="4089"/>
      <c r="I598" s="4089"/>
      <c r="J598" s="4089"/>
      <c r="K598" s="4090"/>
      <c r="L598" s="421"/>
      <c r="M598" s="410"/>
      <c r="N598" s="410"/>
      <c r="O598" s="410"/>
      <c r="P598" s="410"/>
      <c r="Q598" s="411"/>
      <c r="R598" s="421"/>
      <c r="S598" s="410"/>
      <c r="T598" s="410"/>
      <c r="U598" s="410"/>
      <c r="V598" s="410"/>
      <c r="W598" s="411"/>
      <c r="X598" s="422"/>
      <c r="Y598" s="423"/>
      <c r="Z598" s="423"/>
      <c r="AA598" s="423"/>
      <c r="AB598" s="423"/>
      <c r="AC598" s="423"/>
      <c r="AD598" s="423"/>
      <c r="AE598" s="423"/>
      <c r="AF598" s="423"/>
      <c r="AG598" s="423"/>
      <c r="AH598" s="423"/>
      <c r="AI598" s="423"/>
      <c r="AJ598" s="423"/>
      <c r="AK598" s="423"/>
      <c r="AL598" s="423"/>
      <c r="AM598" s="423"/>
      <c r="AN598" s="423"/>
      <c r="AO598" s="423"/>
      <c r="AP598" s="423"/>
      <c r="AQ598" s="423"/>
      <c r="AR598" s="423"/>
      <c r="AS598" s="423"/>
      <c r="AT598" s="423"/>
      <c r="AU598" s="423"/>
      <c r="AV598" s="423"/>
      <c r="AW598" s="423"/>
      <c r="AX598" s="424"/>
    </row>
    <row r="599" spans="1:50" ht="19.5" customHeight="1" x14ac:dyDescent="0.15">
      <c r="A599" s="449"/>
      <c r="B599" s="450"/>
      <c r="C599" s="4091"/>
      <c r="D599" s="4092"/>
      <c r="E599" s="4092"/>
      <c r="F599" s="4092"/>
      <c r="G599" s="4092"/>
      <c r="H599" s="4092"/>
      <c r="I599" s="4092"/>
      <c r="J599" s="4092"/>
      <c r="K599" s="4093"/>
      <c r="L599" s="428"/>
      <c r="M599" s="426"/>
      <c r="N599" s="426"/>
      <c r="O599" s="426"/>
      <c r="P599" s="426"/>
      <c r="Q599" s="427"/>
      <c r="R599" s="428"/>
      <c r="S599" s="426"/>
      <c r="T599" s="426"/>
      <c r="U599" s="426"/>
      <c r="V599" s="426"/>
      <c r="W599" s="427"/>
      <c r="X599" s="422"/>
      <c r="Y599" s="423"/>
      <c r="Z599" s="423"/>
      <c r="AA599" s="423"/>
      <c r="AB599" s="423"/>
      <c r="AC599" s="423"/>
      <c r="AD599" s="423"/>
      <c r="AE599" s="423"/>
      <c r="AF599" s="423"/>
      <c r="AG599" s="423"/>
      <c r="AH599" s="423"/>
      <c r="AI599" s="423"/>
      <c r="AJ599" s="423"/>
      <c r="AK599" s="423"/>
      <c r="AL599" s="423"/>
      <c r="AM599" s="423"/>
      <c r="AN599" s="423"/>
      <c r="AO599" s="423"/>
      <c r="AP599" s="423"/>
      <c r="AQ599" s="423"/>
      <c r="AR599" s="423"/>
      <c r="AS599" s="423"/>
      <c r="AT599" s="423"/>
      <c r="AU599" s="423"/>
      <c r="AV599" s="423"/>
      <c r="AW599" s="423"/>
      <c r="AX599" s="424"/>
    </row>
    <row r="600" spans="1:50" ht="19.5" customHeight="1" thickBot="1" x14ac:dyDescent="0.2">
      <c r="A600" s="451"/>
      <c r="B600" s="452"/>
      <c r="C600" s="412" t="s">
        <v>35</v>
      </c>
      <c r="D600" s="413"/>
      <c r="E600" s="413"/>
      <c r="F600" s="413"/>
      <c r="G600" s="413"/>
      <c r="H600" s="413"/>
      <c r="I600" s="413"/>
      <c r="J600" s="413"/>
      <c r="K600" s="414"/>
      <c r="L600" s="415">
        <v>9</v>
      </c>
      <c r="M600" s="416"/>
      <c r="N600" s="416"/>
      <c r="O600" s="416"/>
      <c r="P600" s="416"/>
      <c r="Q600" s="417"/>
      <c r="R600" s="415"/>
      <c r="S600" s="416"/>
      <c r="T600" s="416"/>
      <c r="U600" s="416"/>
      <c r="V600" s="416"/>
      <c r="W600" s="417"/>
      <c r="X600" s="418"/>
      <c r="Y600" s="419"/>
      <c r="Z600" s="419"/>
      <c r="AA600" s="419"/>
      <c r="AB600" s="419"/>
      <c r="AC600" s="419"/>
      <c r="AD600" s="419"/>
      <c r="AE600" s="419"/>
      <c r="AF600" s="419"/>
      <c r="AG600" s="419"/>
      <c r="AH600" s="419"/>
      <c r="AI600" s="419"/>
      <c r="AJ600" s="419"/>
      <c r="AK600" s="419"/>
      <c r="AL600" s="419"/>
      <c r="AM600" s="419"/>
      <c r="AN600" s="419"/>
      <c r="AO600" s="419"/>
      <c r="AP600" s="419"/>
      <c r="AQ600" s="419"/>
      <c r="AR600" s="419"/>
      <c r="AS600" s="419"/>
      <c r="AT600" s="419"/>
      <c r="AU600" s="419"/>
      <c r="AV600" s="419"/>
      <c r="AW600" s="419"/>
      <c r="AX600" s="420"/>
    </row>
    <row r="602" spans="1:50" ht="14.25" thickBot="1" x14ac:dyDescent="0.2"/>
    <row r="603" spans="1:50" ht="25.5" customHeight="1" x14ac:dyDescent="0.15">
      <c r="A603" s="511" t="s">
        <v>265</v>
      </c>
      <c r="B603" s="512"/>
      <c r="C603" s="512"/>
      <c r="D603" s="512"/>
      <c r="E603" s="512"/>
      <c r="F603" s="513"/>
      <c r="G603" s="514" t="s">
        <v>328</v>
      </c>
      <c r="H603" s="515"/>
      <c r="I603" s="515"/>
      <c r="J603" s="515"/>
      <c r="K603" s="515"/>
      <c r="L603" s="515"/>
      <c r="M603" s="515"/>
      <c r="N603" s="515"/>
      <c r="O603" s="515"/>
      <c r="P603" s="515"/>
      <c r="Q603" s="515"/>
      <c r="R603" s="515"/>
      <c r="S603" s="515"/>
      <c r="T603" s="515"/>
      <c r="U603" s="515"/>
      <c r="V603" s="515"/>
      <c r="W603" s="515"/>
      <c r="X603" s="516"/>
      <c r="Y603" s="517" t="s">
        <v>3370</v>
      </c>
      <c r="Z603" s="518"/>
      <c r="AA603" s="518"/>
      <c r="AB603" s="518"/>
      <c r="AC603" s="518"/>
      <c r="AD603" s="519"/>
      <c r="AE603" s="520" t="s">
        <v>5</v>
      </c>
      <c r="AF603" s="521"/>
      <c r="AG603" s="521"/>
      <c r="AH603" s="521"/>
      <c r="AI603" s="521"/>
      <c r="AJ603" s="521"/>
      <c r="AK603" s="521"/>
      <c r="AL603" s="521"/>
      <c r="AM603" s="521"/>
      <c r="AN603" s="521"/>
      <c r="AO603" s="521"/>
      <c r="AP603" s="522"/>
      <c r="AQ603" s="523" t="s">
        <v>6</v>
      </c>
      <c r="AR603" s="524"/>
      <c r="AS603" s="524"/>
      <c r="AT603" s="524"/>
      <c r="AU603" s="524"/>
      <c r="AV603" s="524"/>
      <c r="AW603" s="524"/>
      <c r="AX603" s="525"/>
    </row>
    <row r="604" spans="1:50" ht="25.5" customHeight="1" x14ac:dyDescent="0.15">
      <c r="A604" s="550" t="s">
        <v>7</v>
      </c>
      <c r="B604" s="551"/>
      <c r="C604" s="551"/>
      <c r="D604" s="551"/>
      <c r="E604" s="551"/>
      <c r="F604" s="552"/>
      <c r="G604" s="553" t="s">
        <v>321</v>
      </c>
      <c r="H604" s="554"/>
      <c r="I604" s="554"/>
      <c r="J604" s="554"/>
      <c r="K604" s="554"/>
      <c r="L604" s="554"/>
      <c r="M604" s="554"/>
      <c r="N604" s="554"/>
      <c r="O604" s="554"/>
      <c r="P604" s="554"/>
      <c r="Q604" s="554"/>
      <c r="R604" s="554"/>
      <c r="S604" s="554"/>
      <c r="T604" s="554"/>
      <c r="U604" s="554"/>
      <c r="V604" s="554"/>
      <c r="W604" s="554"/>
      <c r="X604" s="555"/>
      <c r="Y604" s="556" t="s">
        <v>9</v>
      </c>
      <c r="Z604" s="557"/>
      <c r="AA604" s="557"/>
      <c r="AB604" s="557"/>
      <c r="AC604" s="557"/>
      <c r="AD604" s="558"/>
      <c r="AE604" s="559" t="s">
        <v>269</v>
      </c>
      <c r="AF604" s="560"/>
      <c r="AG604" s="560"/>
      <c r="AH604" s="560"/>
      <c r="AI604" s="560"/>
      <c r="AJ604" s="560"/>
      <c r="AK604" s="560"/>
      <c r="AL604" s="560"/>
      <c r="AM604" s="560"/>
      <c r="AN604" s="560"/>
      <c r="AO604" s="560"/>
      <c r="AP604" s="561"/>
      <c r="AQ604" s="562" t="s">
        <v>11</v>
      </c>
      <c r="AR604" s="563"/>
      <c r="AS604" s="563"/>
      <c r="AT604" s="563"/>
      <c r="AU604" s="563"/>
      <c r="AV604" s="563"/>
      <c r="AW604" s="563"/>
      <c r="AX604" s="564"/>
    </row>
    <row r="605" spans="1:50" ht="30" customHeight="1" x14ac:dyDescent="0.15">
      <c r="A605" s="565" t="s">
        <v>12</v>
      </c>
      <c r="B605" s="566"/>
      <c r="C605" s="566"/>
      <c r="D605" s="566"/>
      <c r="E605" s="566"/>
      <c r="F605" s="567"/>
      <c r="G605" s="568" t="s">
        <v>13</v>
      </c>
      <c r="H605" s="569"/>
      <c r="I605" s="569"/>
      <c r="J605" s="569"/>
      <c r="K605" s="569"/>
      <c r="L605" s="569"/>
      <c r="M605" s="569"/>
      <c r="N605" s="569"/>
      <c r="O605" s="569"/>
      <c r="P605" s="569"/>
      <c r="Q605" s="569"/>
      <c r="R605" s="569"/>
      <c r="S605" s="569"/>
      <c r="T605" s="569"/>
      <c r="U605" s="569"/>
      <c r="V605" s="569"/>
      <c r="W605" s="569"/>
      <c r="X605" s="570"/>
      <c r="Y605" s="571" t="s">
        <v>14</v>
      </c>
      <c r="Z605" s="572"/>
      <c r="AA605" s="572"/>
      <c r="AB605" s="572"/>
      <c r="AC605" s="572"/>
      <c r="AD605" s="573"/>
      <c r="AE605" s="485" t="s">
        <v>270</v>
      </c>
      <c r="AF605" s="486"/>
      <c r="AG605" s="486"/>
      <c r="AH605" s="486"/>
      <c r="AI605" s="486"/>
      <c r="AJ605" s="486"/>
      <c r="AK605" s="486"/>
      <c r="AL605" s="486"/>
      <c r="AM605" s="486"/>
      <c r="AN605" s="486"/>
      <c r="AO605" s="486"/>
      <c r="AP605" s="486"/>
      <c r="AQ605" s="486"/>
      <c r="AR605" s="486"/>
      <c r="AS605" s="486"/>
      <c r="AT605" s="486"/>
      <c r="AU605" s="486"/>
      <c r="AV605" s="486"/>
      <c r="AW605" s="486"/>
      <c r="AX605" s="487"/>
    </row>
    <row r="606" spans="1:50" ht="30" customHeight="1" x14ac:dyDescent="0.15">
      <c r="A606" s="535" t="s">
        <v>16</v>
      </c>
      <c r="B606" s="536"/>
      <c r="C606" s="536"/>
      <c r="D606" s="536"/>
      <c r="E606" s="536"/>
      <c r="F606" s="537"/>
      <c r="G606" s="538" t="s">
        <v>271</v>
      </c>
      <c r="H606" s="539"/>
      <c r="I606" s="539"/>
      <c r="J606" s="539"/>
      <c r="K606" s="539"/>
      <c r="L606" s="539"/>
      <c r="M606" s="539"/>
      <c r="N606" s="539"/>
      <c r="O606" s="539"/>
      <c r="P606" s="539"/>
      <c r="Q606" s="539"/>
      <c r="R606" s="539"/>
      <c r="S606" s="539"/>
      <c r="T606" s="539"/>
      <c r="U606" s="539"/>
      <c r="V606" s="539"/>
      <c r="W606" s="539"/>
      <c r="X606" s="540"/>
      <c r="Y606" s="541" t="s">
        <v>3369</v>
      </c>
      <c r="Z606" s="542"/>
      <c r="AA606" s="542"/>
      <c r="AB606" s="542"/>
      <c r="AC606" s="542"/>
      <c r="AD606" s="543"/>
      <c r="AE606" s="544" t="s">
        <v>3367</v>
      </c>
      <c r="AF606" s="545"/>
      <c r="AG606" s="545"/>
      <c r="AH606" s="545"/>
      <c r="AI606" s="545"/>
      <c r="AJ606" s="545"/>
      <c r="AK606" s="545"/>
      <c r="AL606" s="545"/>
      <c r="AM606" s="545"/>
      <c r="AN606" s="545"/>
      <c r="AO606" s="545"/>
      <c r="AP606" s="545"/>
      <c r="AQ606" s="545"/>
      <c r="AR606" s="545"/>
      <c r="AS606" s="545"/>
      <c r="AT606" s="545"/>
      <c r="AU606" s="545"/>
      <c r="AV606" s="545"/>
      <c r="AW606" s="545"/>
      <c r="AX606" s="546"/>
    </row>
    <row r="607" spans="1:50" ht="63.75" customHeight="1" x14ac:dyDescent="0.15">
      <c r="A607" s="526" t="s">
        <v>17</v>
      </c>
      <c r="B607" s="527"/>
      <c r="C607" s="527"/>
      <c r="D607" s="527"/>
      <c r="E607" s="527"/>
      <c r="F607" s="528"/>
      <c r="G607" s="547" t="s">
        <v>329</v>
      </c>
      <c r="H607" s="548"/>
      <c r="I607" s="548"/>
      <c r="J607" s="548"/>
      <c r="K607" s="548"/>
      <c r="L607" s="548"/>
      <c r="M607" s="548"/>
      <c r="N607" s="548"/>
      <c r="O607" s="548"/>
      <c r="P607" s="548"/>
      <c r="Q607" s="548"/>
      <c r="R607" s="548"/>
      <c r="S607" s="548"/>
      <c r="T607" s="548"/>
      <c r="U607" s="548"/>
      <c r="V607" s="548"/>
      <c r="W607" s="548"/>
      <c r="X607" s="548"/>
      <c r="Y607" s="548"/>
      <c r="Z607" s="548"/>
      <c r="AA607" s="548"/>
      <c r="AB607" s="548"/>
      <c r="AC607" s="548"/>
      <c r="AD607" s="548"/>
      <c r="AE607" s="548"/>
      <c r="AF607" s="548"/>
      <c r="AG607" s="548"/>
      <c r="AH607" s="548"/>
      <c r="AI607" s="548"/>
      <c r="AJ607" s="548"/>
      <c r="AK607" s="548"/>
      <c r="AL607" s="548"/>
      <c r="AM607" s="548"/>
      <c r="AN607" s="548"/>
      <c r="AO607" s="548"/>
      <c r="AP607" s="548"/>
      <c r="AQ607" s="548"/>
      <c r="AR607" s="548"/>
      <c r="AS607" s="548"/>
      <c r="AT607" s="548"/>
      <c r="AU607" s="548"/>
      <c r="AV607" s="548"/>
      <c r="AW607" s="548"/>
      <c r="AX607" s="549"/>
    </row>
    <row r="608" spans="1:50" ht="57.75" customHeight="1" x14ac:dyDescent="0.15">
      <c r="A608" s="526" t="s">
        <v>19</v>
      </c>
      <c r="B608" s="527"/>
      <c r="C608" s="527"/>
      <c r="D608" s="527"/>
      <c r="E608" s="527"/>
      <c r="F608" s="528"/>
      <c r="G608" s="547" t="s">
        <v>330</v>
      </c>
      <c r="H608" s="548"/>
      <c r="I608" s="548"/>
      <c r="J608" s="548"/>
      <c r="K608" s="548"/>
      <c r="L608" s="548"/>
      <c r="M608" s="548"/>
      <c r="N608" s="548"/>
      <c r="O608" s="548"/>
      <c r="P608" s="548"/>
      <c r="Q608" s="548"/>
      <c r="R608" s="548"/>
      <c r="S608" s="548"/>
      <c r="T608" s="548"/>
      <c r="U608" s="548"/>
      <c r="V608" s="548"/>
      <c r="W608" s="548"/>
      <c r="X608" s="548"/>
      <c r="Y608" s="548"/>
      <c r="Z608" s="548"/>
      <c r="AA608" s="548"/>
      <c r="AB608" s="548"/>
      <c r="AC608" s="548"/>
      <c r="AD608" s="548"/>
      <c r="AE608" s="548"/>
      <c r="AF608" s="548"/>
      <c r="AG608" s="548"/>
      <c r="AH608" s="548"/>
      <c r="AI608" s="548"/>
      <c r="AJ608" s="548"/>
      <c r="AK608" s="548"/>
      <c r="AL608" s="548"/>
      <c r="AM608" s="548"/>
      <c r="AN608" s="548"/>
      <c r="AO608" s="548"/>
      <c r="AP608" s="548"/>
      <c r="AQ608" s="548"/>
      <c r="AR608" s="548"/>
      <c r="AS608" s="548"/>
      <c r="AT608" s="548"/>
      <c r="AU608" s="548"/>
      <c r="AV608" s="548"/>
      <c r="AW608" s="548"/>
      <c r="AX608" s="549"/>
    </row>
    <row r="609" spans="1:50" ht="22.5" customHeight="1" x14ac:dyDescent="0.15">
      <c r="A609" s="526" t="s">
        <v>21</v>
      </c>
      <c r="B609" s="527"/>
      <c r="C609" s="527"/>
      <c r="D609" s="527"/>
      <c r="E609" s="527"/>
      <c r="F609" s="528"/>
      <c r="G609" s="532" t="s">
        <v>22</v>
      </c>
      <c r="H609" s="533"/>
      <c r="I609" s="533"/>
      <c r="J609" s="533"/>
      <c r="K609" s="533"/>
      <c r="L609" s="533"/>
      <c r="M609" s="533"/>
      <c r="N609" s="533"/>
      <c r="O609" s="533"/>
      <c r="P609" s="533"/>
      <c r="Q609" s="533"/>
      <c r="R609" s="533"/>
      <c r="S609" s="533"/>
      <c r="T609" s="533"/>
      <c r="U609" s="533"/>
      <c r="V609" s="533"/>
      <c r="W609" s="533"/>
      <c r="X609" s="533"/>
      <c r="Y609" s="533"/>
      <c r="Z609" s="533"/>
      <c r="AA609" s="533"/>
      <c r="AB609" s="533"/>
      <c r="AC609" s="533"/>
      <c r="AD609" s="533"/>
      <c r="AE609" s="533"/>
      <c r="AF609" s="533"/>
      <c r="AG609" s="533"/>
      <c r="AH609" s="533"/>
      <c r="AI609" s="533"/>
      <c r="AJ609" s="533"/>
      <c r="AK609" s="533"/>
      <c r="AL609" s="533"/>
      <c r="AM609" s="533"/>
      <c r="AN609" s="533"/>
      <c r="AO609" s="533"/>
      <c r="AP609" s="533"/>
      <c r="AQ609" s="533"/>
      <c r="AR609" s="533"/>
      <c r="AS609" s="533"/>
      <c r="AT609" s="533"/>
      <c r="AU609" s="533"/>
      <c r="AV609" s="533"/>
      <c r="AW609" s="533"/>
      <c r="AX609" s="534"/>
    </row>
    <row r="610" spans="1:50" ht="19.5" customHeight="1" x14ac:dyDescent="0.15">
      <c r="A610" s="429" t="s">
        <v>23</v>
      </c>
      <c r="B610" s="430"/>
      <c r="C610" s="430"/>
      <c r="D610" s="430"/>
      <c r="E610" s="430"/>
      <c r="F610" s="431"/>
      <c r="G610" s="438"/>
      <c r="H610" s="439"/>
      <c r="I610" s="439"/>
      <c r="J610" s="439"/>
      <c r="K610" s="439"/>
      <c r="L610" s="439"/>
      <c r="M610" s="439"/>
      <c r="N610" s="439"/>
      <c r="O610" s="440"/>
      <c r="P610" s="441" t="s">
        <v>276</v>
      </c>
      <c r="Q610" s="442"/>
      <c r="R610" s="442"/>
      <c r="S610" s="442"/>
      <c r="T610" s="442"/>
      <c r="U610" s="442"/>
      <c r="V610" s="443"/>
      <c r="W610" s="441" t="s">
        <v>277</v>
      </c>
      <c r="X610" s="442"/>
      <c r="Y610" s="442"/>
      <c r="Z610" s="442"/>
      <c r="AA610" s="442"/>
      <c r="AB610" s="442"/>
      <c r="AC610" s="443"/>
      <c r="AD610" s="441" t="s">
        <v>278</v>
      </c>
      <c r="AE610" s="442"/>
      <c r="AF610" s="442"/>
      <c r="AG610" s="442"/>
      <c r="AH610" s="442"/>
      <c r="AI610" s="442"/>
      <c r="AJ610" s="443"/>
      <c r="AK610" s="441" t="s">
        <v>279</v>
      </c>
      <c r="AL610" s="442"/>
      <c r="AM610" s="442"/>
      <c r="AN610" s="442"/>
      <c r="AO610" s="442"/>
      <c r="AP610" s="442"/>
      <c r="AQ610" s="443"/>
      <c r="AR610" s="441" t="s">
        <v>280</v>
      </c>
      <c r="AS610" s="442"/>
      <c r="AT610" s="442"/>
      <c r="AU610" s="442"/>
      <c r="AV610" s="442"/>
      <c r="AW610" s="442"/>
      <c r="AX610" s="488"/>
    </row>
    <row r="611" spans="1:50" ht="19.5" customHeight="1" x14ac:dyDescent="0.15">
      <c r="A611" s="432"/>
      <c r="B611" s="433"/>
      <c r="C611" s="433"/>
      <c r="D611" s="433"/>
      <c r="E611" s="433"/>
      <c r="F611" s="434"/>
      <c r="G611" s="489" t="s">
        <v>29</v>
      </c>
      <c r="H611" s="490"/>
      <c r="I611" s="495" t="s">
        <v>30</v>
      </c>
      <c r="J611" s="496"/>
      <c r="K611" s="496"/>
      <c r="L611" s="496"/>
      <c r="M611" s="496"/>
      <c r="N611" s="496"/>
      <c r="O611" s="497"/>
      <c r="P611" s="498">
        <v>33</v>
      </c>
      <c r="Q611" s="499"/>
      <c r="R611" s="499"/>
      <c r="S611" s="499"/>
      <c r="T611" s="499"/>
      <c r="U611" s="499"/>
      <c r="V611" s="500"/>
      <c r="W611" s="498">
        <v>33</v>
      </c>
      <c r="X611" s="499"/>
      <c r="Y611" s="499"/>
      <c r="Z611" s="499"/>
      <c r="AA611" s="499"/>
      <c r="AB611" s="499"/>
      <c r="AC611" s="500"/>
      <c r="AD611" s="498">
        <v>28</v>
      </c>
      <c r="AE611" s="499"/>
      <c r="AF611" s="499"/>
      <c r="AG611" s="499"/>
      <c r="AH611" s="499"/>
      <c r="AI611" s="499"/>
      <c r="AJ611" s="500"/>
      <c r="AK611" s="498">
        <v>28</v>
      </c>
      <c r="AL611" s="499"/>
      <c r="AM611" s="499"/>
      <c r="AN611" s="499"/>
      <c r="AO611" s="499"/>
      <c r="AP611" s="499"/>
      <c r="AQ611" s="500"/>
      <c r="AR611" s="498"/>
      <c r="AS611" s="499"/>
      <c r="AT611" s="499"/>
      <c r="AU611" s="499"/>
      <c r="AV611" s="499"/>
      <c r="AW611" s="499"/>
      <c r="AX611" s="501"/>
    </row>
    <row r="612" spans="1:50" ht="19.5" customHeight="1" x14ac:dyDescent="0.15">
      <c r="A612" s="432"/>
      <c r="B612" s="433"/>
      <c r="C612" s="433"/>
      <c r="D612" s="433"/>
      <c r="E612" s="433"/>
      <c r="F612" s="434"/>
      <c r="G612" s="491"/>
      <c r="H612" s="492"/>
      <c r="I612" s="467" t="s">
        <v>31</v>
      </c>
      <c r="J612" s="468"/>
      <c r="K612" s="468"/>
      <c r="L612" s="468"/>
      <c r="M612" s="468"/>
      <c r="N612" s="468"/>
      <c r="O612" s="469"/>
      <c r="P612" s="444" t="s">
        <v>3367</v>
      </c>
      <c r="Q612" s="445"/>
      <c r="R612" s="445"/>
      <c r="S612" s="445"/>
      <c r="T612" s="445"/>
      <c r="U612" s="445"/>
      <c r="V612" s="470"/>
      <c r="W612" s="444" t="s">
        <v>3367</v>
      </c>
      <c r="X612" s="445"/>
      <c r="Y612" s="445"/>
      <c r="Z612" s="445"/>
      <c r="AA612" s="445"/>
      <c r="AB612" s="445"/>
      <c r="AC612" s="470"/>
      <c r="AD612" s="444" t="s">
        <v>3367</v>
      </c>
      <c r="AE612" s="445"/>
      <c r="AF612" s="445"/>
      <c r="AG612" s="445"/>
      <c r="AH612" s="445"/>
      <c r="AI612" s="445"/>
      <c r="AJ612" s="470"/>
      <c r="AK612" s="444" t="s">
        <v>3367</v>
      </c>
      <c r="AL612" s="445"/>
      <c r="AM612" s="445"/>
      <c r="AN612" s="445"/>
      <c r="AO612" s="445"/>
      <c r="AP612" s="445"/>
      <c r="AQ612" s="470"/>
      <c r="AR612" s="464"/>
      <c r="AS612" s="465"/>
      <c r="AT612" s="465"/>
      <c r="AU612" s="465"/>
      <c r="AV612" s="465"/>
      <c r="AW612" s="465"/>
      <c r="AX612" s="466"/>
    </row>
    <row r="613" spans="1:50" ht="19.5" customHeight="1" x14ac:dyDescent="0.15">
      <c r="A613" s="432"/>
      <c r="B613" s="433"/>
      <c r="C613" s="433"/>
      <c r="D613" s="433"/>
      <c r="E613" s="433"/>
      <c r="F613" s="434"/>
      <c r="G613" s="491"/>
      <c r="H613" s="492"/>
      <c r="I613" s="467" t="s">
        <v>32</v>
      </c>
      <c r="J613" s="468"/>
      <c r="K613" s="468"/>
      <c r="L613" s="468"/>
      <c r="M613" s="468"/>
      <c r="N613" s="468"/>
      <c r="O613" s="469"/>
      <c r="P613" s="444" t="s">
        <v>3367</v>
      </c>
      <c r="Q613" s="445"/>
      <c r="R613" s="445"/>
      <c r="S613" s="445"/>
      <c r="T613" s="445"/>
      <c r="U613" s="445"/>
      <c r="V613" s="470"/>
      <c r="W613" s="444" t="s">
        <v>3367</v>
      </c>
      <c r="X613" s="445"/>
      <c r="Y613" s="445"/>
      <c r="Z613" s="445"/>
      <c r="AA613" s="445"/>
      <c r="AB613" s="445"/>
      <c r="AC613" s="470"/>
      <c r="AD613" s="444" t="s">
        <v>3367</v>
      </c>
      <c r="AE613" s="445"/>
      <c r="AF613" s="445"/>
      <c r="AG613" s="445"/>
      <c r="AH613" s="445"/>
      <c r="AI613" s="445"/>
      <c r="AJ613" s="470"/>
      <c r="AK613" s="444" t="s">
        <v>3367</v>
      </c>
      <c r="AL613" s="445"/>
      <c r="AM613" s="445"/>
      <c r="AN613" s="445"/>
      <c r="AO613" s="445"/>
      <c r="AP613" s="445"/>
      <c r="AQ613" s="470"/>
      <c r="AR613" s="444"/>
      <c r="AS613" s="445"/>
      <c r="AT613" s="445"/>
      <c r="AU613" s="445"/>
      <c r="AV613" s="445"/>
      <c r="AW613" s="445"/>
      <c r="AX613" s="446"/>
    </row>
    <row r="614" spans="1:50" ht="19.5" customHeight="1" x14ac:dyDescent="0.15">
      <c r="A614" s="432"/>
      <c r="B614" s="433"/>
      <c r="C614" s="433"/>
      <c r="D614" s="433"/>
      <c r="E614" s="433"/>
      <c r="F614" s="434"/>
      <c r="G614" s="491"/>
      <c r="H614" s="492"/>
      <c r="I614" s="467" t="s">
        <v>33</v>
      </c>
      <c r="J614" s="468"/>
      <c r="K614" s="468"/>
      <c r="L614" s="468"/>
      <c r="M614" s="468"/>
      <c r="N614" s="468"/>
      <c r="O614" s="469"/>
      <c r="P614" s="444" t="s">
        <v>3367</v>
      </c>
      <c r="Q614" s="445"/>
      <c r="R614" s="445"/>
      <c r="S614" s="445"/>
      <c r="T614" s="445"/>
      <c r="U614" s="445"/>
      <c r="V614" s="470"/>
      <c r="W614" s="444" t="s">
        <v>3367</v>
      </c>
      <c r="X614" s="445"/>
      <c r="Y614" s="445"/>
      <c r="Z614" s="445"/>
      <c r="AA614" s="445"/>
      <c r="AB614" s="445"/>
      <c r="AC614" s="470"/>
      <c r="AD614" s="444" t="s">
        <v>3367</v>
      </c>
      <c r="AE614" s="445"/>
      <c r="AF614" s="445"/>
      <c r="AG614" s="445"/>
      <c r="AH614" s="445"/>
      <c r="AI614" s="445"/>
      <c r="AJ614" s="470"/>
      <c r="AK614" s="444" t="s">
        <v>3367</v>
      </c>
      <c r="AL614" s="445"/>
      <c r="AM614" s="445"/>
      <c r="AN614" s="445"/>
      <c r="AO614" s="445"/>
      <c r="AP614" s="445"/>
      <c r="AQ614" s="470"/>
      <c r="AR614" s="464"/>
      <c r="AS614" s="465"/>
      <c r="AT614" s="465"/>
      <c r="AU614" s="465"/>
      <c r="AV614" s="465"/>
      <c r="AW614" s="465"/>
      <c r="AX614" s="466"/>
    </row>
    <row r="615" spans="1:50" ht="19.5" customHeight="1" x14ac:dyDescent="0.15">
      <c r="A615" s="432"/>
      <c r="B615" s="433"/>
      <c r="C615" s="433"/>
      <c r="D615" s="433"/>
      <c r="E615" s="433"/>
      <c r="F615" s="434"/>
      <c r="G615" s="491"/>
      <c r="H615" s="492"/>
      <c r="I615" s="467" t="s">
        <v>34</v>
      </c>
      <c r="J615" s="468"/>
      <c r="K615" s="468"/>
      <c r="L615" s="468"/>
      <c r="M615" s="468"/>
      <c r="N615" s="468"/>
      <c r="O615" s="469"/>
      <c r="P615" s="444" t="s">
        <v>3367</v>
      </c>
      <c r="Q615" s="445"/>
      <c r="R615" s="445"/>
      <c r="S615" s="445"/>
      <c r="T615" s="445"/>
      <c r="U615" s="445"/>
      <c r="V615" s="470"/>
      <c r="W615" s="444" t="s">
        <v>3367</v>
      </c>
      <c r="X615" s="445"/>
      <c r="Y615" s="445"/>
      <c r="Z615" s="445"/>
      <c r="AA615" s="445"/>
      <c r="AB615" s="445"/>
      <c r="AC615" s="470"/>
      <c r="AD615" s="444" t="s">
        <v>3367</v>
      </c>
      <c r="AE615" s="445"/>
      <c r="AF615" s="445"/>
      <c r="AG615" s="445"/>
      <c r="AH615" s="445"/>
      <c r="AI615" s="445"/>
      <c r="AJ615" s="470"/>
      <c r="AK615" s="444" t="s">
        <v>3367</v>
      </c>
      <c r="AL615" s="445"/>
      <c r="AM615" s="445"/>
      <c r="AN615" s="445"/>
      <c r="AO615" s="445"/>
      <c r="AP615" s="445"/>
      <c r="AQ615" s="470"/>
      <c r="AR615" s="464"/>
      <c r="AS615" s="465"/>
      <c r="AT615" s="465"/>
      <c r="AU615" s="465"/>
      <c r="AV615" s="465"/>
      <c r="AW615" s="465"/>
      <c r="AX615" s="466"/>
    </row>
    <row r="616" spans="1:50" ht="19.5" customHeight="1" x14ac:dyDescent="0.15">
      <c r="A616" s="432"/>
      <c r="B616" s="433"/>
      <c r="C616" s="433"/>
      <c r="D616" s="433"/>
      <c r="E616" s="433"/>
      <c r="F616" s="434"/>
      <c r="G616" s="493"/>
      <c r="H616" s="494"/>
      <c r="I616" s="502" t="s">
        <v>35</v>
      </c>
      <c r="J616" s="503"/>
      <c r="K616" s="503"/>
      <c r="L616" s="503"/>
      <c r="M616" s="503"/>
      <c r="N616" s="503"/>
      <c r="O616" s="504"/>
      <c r="P616" s="505">
        <v>33</v>
      </c>
      <c r="Q616" s="506"/>
      <c r="R616" s="506"/>
      <c r="S616" s="506"/>
      <c r="T616" s="506"/>
      <c r="U616" s="506"/>
      <c r="V616" s="507"/>
      <c r="W616" s="505">
        <v>33</v>
      </c>
      <c r="X616" s="506"/>
      <c r="Y616" s="506"/>
      <c r="Z616" s="506"/>
      <c r="AA616" s="506"/>
      <c r="AB616" s="506"/>
      <c r="AC616" s="507"/>
      <c r="AD616" s="505">
        <v>28</v>
      </c>
      <c r="AE616" s="506"/>
      <c r="AF616" s="506"/>
      <c r="AG616" s="506"/>
      <c r="AH616" s="506"/>
      <c r="AI616" s="506"/>
      <c r="AJ616" s="507"/>
      <c r="AK616" s="505">
        <v>28</v>
      </c>
      <c r="AL616" s="506"/>
      <c r="AM616" s="506"/>
      <c r="AN616" s="506"/>
      <c r="AO616" s="506"/>
      <c r="AP616" s="506"/>
      <c r="AQ616" s="507"/>
      <c r="AR616" s="505"/>
      <c r="AS616" s="506"/>
      <c r="AT616" s="506"/>
      <c r="AU616" s="506"/>
      <c r="AV616" s="506"/>
      <c r="AW616" s="506"/>
      <c r="AX616" s="508"/>
    </row>
    <row r="617" spans="1:50" ht="19.5" customHeight="1" x14ac:dyDescent="0.15">
      <c r="A617" s="432"/>
      <c r="B617" s="433"/>
      <c r="C617" s="433"/>
      <c r="D617" s="433"/>
      <c r="E617" s="433"/>
      <c r="F617" s="434"/>
      <c r="G617" s="471" t="s">
        <v>36</v>
      </c>
      <c r="H617" s="472"/>
      <c r="I617" s="472"/>
      <c r="J617" s="472"/>
      <c r="K617" s="472"/>
      <c r="L617" s="472"/>
      <c r="M617" s="472"/>
      <c r="N617" s="472"/>
      <c r="O617" s="473"/>
      <c r="P617" s="474">
        <v>29</v>
      </c>
      <c r="Q617" s="475"/>
      <c r="R617" s="475"/>
      <c r="S617" s="475"/>
      <c r="T617" s="475"/>
      <c r="U617" s="475"/>
      <c r="V617" s="476"/>
      <c r="W617" s="474">
        <v>32</v>
      </c>
      <c r="X617" s="475"/>
      <c r="Y617" s="475"/>
      <c r="Z617" s="475"/>
      <c r="AA617" s="475"/>
      <c r="AB617" s="475"/>
      <c r="AC617" s="476"/>
      <c r="AD617" s="474">
        <v>19</v>
      </c>
      <c r="AE617" s="475"/>
      <c r="AF617" s="475"/>
      <c r="AG617" s="475"/>
      <c r="AH617" s="475"/>
      <c r="AI617" s="475"/>
      <c r="AJ617" s="476"/>
      <c r="AK617" s="477"/>
      <c r="AL617" s="478"/>
      <c r="AM617" s="478"/>
      <c r="AN617" s="478"/>
      <c r="AO617" s="478"/>
      <c r="AP617" s="478"/>
      <c r="AQ617" s="479"/>
      <c r="AR617" s="477"/>
      <c r="AS617" s="478"/>
      <c r="AT617" s="478"/>
      <c r="AU617" s="478"/>
      <c r="AV617" s="478"/>
      <c r="AW617" s="478"/>
      <c r="AX617" s="480"/>
    </row>
    <row r="618" spans="1:50" ht="19.5" customHeight="1" x14ac:dyDescent="0.15">
      <c r="A618" s="435"/>
      <c r="B618" s="436"/>
      <c r="C618" s="436"/>
      <c r="D618" s="436"/>
      <c r="E618" s="436"/>
      <c r="F618" s="437"/>
      <c r="G618" s="471" t="s">
        <v>37</v>
      </c>
      <c r="H618" s="472"/>
      <c r="I618" s="472"/>
      <c r="J618" s="472"/>
      <c r="K618" s="472"/>
      <c r="L618" s="472"/>
      <c r="M618" s="472"/>
      <c r="N618" s="472"/>
      <c r="O618" s="473"/>
      <c r="P618" s="474">
        <v>89.8</v>
      </c>
      <c r="Q618" s="475"/>
      <c r="R618" s="475"/>
      <c r="S618" s="475"/>
      <c r="T618" s="475"/>
      <c r="U618" s="475"/>
      <c r="V618" s="476"/>
      <c r="W618" s="474">
        <v>98.6</v>
      </c>
      <c r="X618" s="475"/>
      <c r="Y618" s="475"/>
      <c r="Z618" s="475"/>
      <c r="AA618" s="475"/>
      <c r="AB618" s="475"/>
      <c r="AC618" s="476"/>
      <c r="AD618" s="474">
        <v>70</v>
      </c>
      <c r="AE618" s="475"/>
      <c r="AF618" s="475"/>
      <c r="AG618" s="475"/>
      <c r="AH618" s="475"/>
      <c r="AI618" s="475"/>
      <c r="AJ618" s="476"/>
      <c r="AK618" s="477"/>
      <c r="AL618" s="478"/>
      <c r="AM618" s="478"/>
      <c r="AN618" s="478"/>
      <c r="AO618" s="478"/>
      <c r="AP618" s="478"/>
      <c r="AQ618" s="479"/>
      <c r="AR618" s="477"/>
      <c r="AS618" s="478"/>
      <c r="AT618" s="478"/>
      <c r="AU618" s="478"/>
      <c r="AV618" s="478"/>
      <c r="AW618" s="478"/>
      <c r="AX618" s="480"/>
    </row>
    <row r="619" spans="1:50" ht="19.5" customHeight="1" x14ac:dyDescent="0.15">
      <c r="A619" s="447" t="s">
        <v>90</v>
      </c>
      <c r="B619" s="448"/>
      <c r="C619" s="453" t="s">
        <v>91</v>
      </c>
      <c r="D619" s="454"/>
      <c r="E619" s="454"/>
      <c r="F619" s="454"/>
      <c r="G619" s="454"/>
      <c r="H619" s="454"/>
      <c r="I619" s="454"/>
      <c r="J619" s="454"/>
      <c r="K619" s="455"/>
      <c r="L619" s="456" t="s">
        <v>92</v>
      </c>
      <c r="M619" s="457"/>
      <c r="N619" s="457"/>
      <c r="O619" s="457"/>
      <c r="P619" s="457"/>
      <c r="Q619" s="458"/>
      <c r="R619" s="459" t="s">
        <v>280</v>
      </c>
      <c r="S619" s="454"/>
      <c r="T619" s="454"/>
      <c r="U619" s="454"/>
      <c r="V619" s="454"/>
      <c r="W619" s="455"/>
      <c r="X619" s="459" t="s">
        <v>93</v>
      </c>
      <c r="Y619" s="454"/>
      <c r="Z619" s="454"/>
      <c r="AA619" s="454"/>
      <c r="AB619" s="454"/>
      <c r="AC619" s="454"/>
      <c r="AD619" s="454"/>
      <c r="AE619" s="454"/>
      <c r="AF619" s="454"/>
      <c r="AG619" s="454"/>
      <c r="AH619" s="454"/>
      <c r="AI619" s="454"/>
      <c r="AJ619" s="454"/>
      <c r="AK619" s="454"/>
      <c r="AL619" s="454"/>
      <c r="AM619" s="454"/>
      <c r="AN619" s="454"/>
      <c r="AO619" s="454"/>
      <c r="AP619" s="454"/>
      <c r="AQ619" s="454"/>
      <c r="AR619" s="454"/>
      <c r="AS619" s="454"/>
      <c r="AT619" s="454"/>
      <c r="AU619" s="454"/>
      <c r="AV619" s="454"/>
      <c r="AW619" s="454"/>
      <c r="AX619" s="460"/>
    </row>
    <row r="620" spans="1:50" ht="19.5" customHeight="1" x14ac:dyDescent="0.15">
      <c r="A620" s="449"/>
      <c r="B620" s="450"/>
      <c r="C620" s="4141" t="s">
        <v>331</v>
      </c>
      <c r="D620" s="4147"/>
      <c r="E620" s="4147"/>
      <c r="F620" s="4147"/>
      <c r="G620" s="4147"/>
      <c r="H620" s="4147"/>
      <c r="I620" s="4147"/>
      <c r="J620" s="4147"/>
      <c r="K620" s="4148"/>
      <c r="L620" s="481">
        <v>8</v>
      </c>
      <c r="M620" s="462"/>
      <c r="N620" s="462"/>
      <c r="O620" s="462"/>
      <c r="P620" s="462"/>
      <c r="Q620" s="463"/>
      <c r="R620" s="481"/>
      <c r="S620" s="462"/>
      <c r="T620" s="462"/>
      <c r="U620" s="462"/>
      <c r="V620" s="462"/>
      <c r="W620" s="463"/>
      <c r="X620" s="482"/>
      <c r="Y620" s="483"/>
      <c r="Z620" s="483"/>
      <c r="AA620" s="483"/>
      <c r="AB620" s="483"/>
      <c r="AC620" s="483"/>
      <c r="AD620" s="483"/>
      <c r="AE620" s="483"/>
      <c r="AF620" s="483"/>
      <c r="AG620" s="483"/>
      <c r="AH620" s="483"/>
      <c r="AI620" s="483"/>
      <c r="AJ620" s="483"/>
      <c r="AK620" s="483"/>
      <c r="AL620" s="483"/>
      <c r="AM620" s="483"/>
      <c r="AN620" s="483"/>
      <c r="AO620" s="483"/>
      <c r="AP620" s="483"/>
      <c r="AQ620" s="483"/>
      <c r="AR620" s="483"/>
      <c r="AS620" s="483"/>
      <c r="AT620" s="483"/>
      <c r="AU620" s="483"/>
      <c r="AV620" s="483"/>
      <c r="AW620" s="483"/>
      <c r="AX620" s="484"/>
    </row>
    <row r="621" spans="1:50" ht="19.5" customHeight="1" x14ac:dyDescent="0.15">
      <c r="A621" s="449"/>
      <c r="B621" s="450"/>
      <c r="C621" s="4088" t="s">
        <v>332</v>
      </c>
      <c r="D621" s="4089"/>
      <c r="E621" s="4089"/>
      <c r="F621" s="4089"/>
      <c r="G621" s="4089"/>
      <c r="H621" s="4089"/>
      <c r="I621" s="4089"/>
      <c r="J621" s="4089"/>
      <c r="K621" s="4090"/>
      <c r="L621" s="421">
        <v>4</v>
      </c>
      <c r="M621" s="410"/>
      <c r="N621" s="410"/>
      <c r="O621" s="410"/>
      <c r="P621" s="410"/>
      <c r="Q621" s="411"/>
      <c r="R621" s="421"/>
      <c r="S621" s="410"/>
      <c r="T621" s="410"/>
      <c r="U621" s="410"/>
      <c r="V621" s="410"/>
      <c r="W621" s="411"/>
      <c r="X621" s="422"/>
      <c r="Y621" s="423"/>
      <c r="Z621" s="423"/>
      <c r="AA621" s="423"/>
      <c r="AB621" s="423"/>
      <c r="AC621" s="423"/>
      <c r="AD621" s="423"/>
      <c r="AE621" s="423"/>
      <c r="AF621" s="423"/>
      <c r="AG621" s="423"/>
      <c r="AH621" s="423"/>
      <c r="AI621" s="423"/>
      <c r="AJ621" s="423"/>
      <c r="AK621" s="423"/>
      <c r="AL621" s="423"/>
      <c r="AM621" s="423"/>
      <c r="AN621" s="423"/>
      <c r="AO621" s="423"/>
      <c r="AP621" s="423"/>
      <c r="AQ621" s="423"/>
      <c r="AR621" s="423"/>
      <c r="AS621" s="423"/>
      <c r="AT621" s="423"/>
      <c r="AU621" s="423"/>
      <c r="AV621" s="423"/>
      <c r="AW621" s="423"/>
      <c r="AX621" s="424"/>
    </row>
    <row r="622" spans="1:50" ht="19.5" customHeight="1" x14ac:dyDescent="0.15">
      <c r="A622" s="449"/>
      <c r="B622" s="450"/>
      <c r="C622" s="4088" t="s">
        <v>333</v>
      </c>
      <c r="D622" s="4089"/>
      <c r="E622" s="4089"/>
      <c r="F622" s="4089"/>
      <c r="G622" s="4089"/>
      <c r="H622" s="4089"/>
      <c r="I622" s="4089"/>
      <c r="J622" s="4089"/>
      <c r="K622" s="4090"/>
      <c r="L622" s="421">
        <v>3</v>
      </c>
      <c r="M622" s="410"/>
      <c r="N622" s="410"/>
      <c r="O622" s="410"/>
      <c r="P622" s="410"/>
      <c r="Q622" s="411"/>
      <c r="R622" s="421"/>
      <c r="S622" s="410"/>
      <c r="T622" s="410"/>
      <c r="U622" s="410"/>
      <c r="V622" s="410"/>
      <c r="W622" s="411"/>
      <c r="X622" s="422"/>
      <c r="Y622" s="423"/>
      <c r="Z622" s="423"/>
      <c r="AA622" s="423"/>
      <c r="AB622" s="423"/>
      <c r="AC622" s="423"/>
      <c r="AD622" s="423"/>
      <c r="AE622" s="423"/>
      <c r="AF622" s="423"/>
      <c r="AG622" s="423"/>
      <c r="AH622" s="423"/>
      <c r="AI622" s="423"/>
      <c r="AJ622" s="423"/>
      <c r="AK622" s="423"/>
      <c r="AL622" s="423"/>
      <c r="AM622" s="423"/>
      <c r="AN622" s="423"/>
      <c r="AO622" s="423"/>
      <c r="AP622" s="423"/>
      <c r="AQ622" s="423"/>
      <c r="AR622" s="423"/>
      <c r="AS622" s="423"/>
      <c r="AT622" s="423"/>
      <c r="AU622" s="423"/>
      <c r="AV622" s="423"/>
      <c r="AW622" s="423"/>
      <c r="AX622" s="424"/>
    </row>
    <row r="623" spans="1:50" ht="19.5" customHeight="1" x14ac:dyDescent="0.15">
      <c r="A623" s="449"/>
      <c r="B623" s="450"/>
      <c r="C623" s="4094" t="s">
        <v>334</v>
      </c>
      <c r="D623" s="4095"/>
      <c r="E623" s="4095"/>
      <c r="F623" s="4095"/>
      <c r="G623" s="4095"/>
      <c r="H623" s="4095"/>
      <c r="I623" s="4095"/>
      <c r="J623" s="4095"/>
      <c r="K623" s="4096"/>
      <c r="L623" s="421">
        <v>6</v>
      </c>
      <c r="M623" s="410"/>
      <c r="N623" s="410"/>
      <c r="O623" s="410"/>
      <c r="P623" s="410"/>
      <c r="Q623" s="411"/>
      <c r="R623" s="421"/>
      <c r="S623" s="410"/>
      <c r="T623" s="410"/>
      <c r="U623" s="410"/>
      <c r="V623" s="410"/>
      <c r="W623" s="411"/>
      <c r="X623" s="422"/>
      <c r="Y623" s="423"/>
      <c r="Z623" s="423"/>
      <c r="AA623" s="423"/>
      <c r="AB623" s="423"/>
      <c r="AC623" s="423"/>
      <c r="AD623" s="423"/>
      <c r="AE623" s="423"/>
      <c r="AF623" s="423"/>
      <c r="AG623" s="423"/>
      <c r="AH623" s="423"/>
      <c r="AI623" s="423"/>
      <c r="AJ623" s="423"/>
      <c r="AK623" s="423"/>
      <c r="AL623" s="423"/>
      <c r="AM623" s="423"/>
      <c r="AN623" s="423"/>
      <c r="AO623" s="423"/>
      <c r="AP623" s="423"/>
      <c r="AQ623" s="423"/>
      <c r="AR623" s="423"/>
      <c r="AS623" s="423"/>
      <c r="AT623" s="423"/>
      <c r="AU623" s="423"/>
      <c r="AV623" s="423"/>
      <c r="AW623" s="423"/>
      <c r="AX623" s="424"/>
    </row>
    <row r="624" spans="1:50" ht="19.5" customHeight="1" x14ac:dyDescent="0.15">
      <c r="A624" s="449"/>
      <c r="B624" s="450"/>
      <c r="C624" s="4088" t="s">
        <v>335</v>
      </c>
      <c r="D624" s="4089"/>
      <c r="E624" s="4089"/>
      <c r="F624" s="4089"/>
      <c r="G624" s="4089"/>
      <c r="H624" s="4089"/>
      <c r="I624" s="4089"/>
      <c r="J624" s="4089"/>
      <c r="K624" s="4090"/>
      <c r="L624" s="421">
        <v>5</v>
      </c>
      <c r="M624" s="410"/>
      <c r="N624" s="410"/>
      <c r="O624" s="410"/>
      <c r="P624" s="410"/>
      <c r="Q624" s="411"/>
      <c r="R624" s="421"/>
      <c r="S624" s="410"/>
      <c r="T624" s="410"/>
      <c r="U624" s="410"/>
      <c r="V624" s="410"/>
      <c r="W624" s="411"/>
      <c r="X624" s="422"/>
      <c r="Y624" s="423"/>
      <c r="Z624" s="423"/>
      <c r="AA624" s="423"/>
      <c r="AB624" s="423"/>
      <c r="AC624" s="423"/>
      <c r="AD624" s="423"/>
      <c r="AE624" s="423"/>
      <c r="AF624" s="423"/>
      <c r="AG624" s="423"/>
      <c r="AH624" s="423"/>
      <c r="AI624" s="423"/>
      <c r="AJ624" s="423"/>
      <c r="AK624" s="423"/>
      <c r="AL624" s="423"/>
      <c r="AM624" s="423"/>
      <c r="AN624" s="423"/>
      <c r="AO624" s="423"/>
      <c r="AP624" s="423"/>
      <c r="AQ624" s="423"/>
      <c r="AR624" s="423"/>
      <c r="AS624" s="423"/>
      <c r="AT624" s="423"/>
      <c r="AU624" s="423"/>
      <c r="AV624" s="423"/>
      <c r="AW624" s="423"/>
      <c r="AX624" s="424"/>
    </row>
    <row r="625" spans="1:50" ht="19.5" customHeight="1" x14ac:dyDescent="0.15">
      <c r="A625" s="449"/>
      <c r="B625" s="450"/>
      <c r="C625" s="4094" t="s">
        <v>336</v>
      </c>
      <c r="D625" s="4095"/>
      <c r="E625" s="4095"/>
      <c r="F625" s="4095"/>
      <c r="G625" s="4095"/>
      <c r="H625" s="4095"/>
      <c r="I625" s="4095"/>
      <c r="J625" s="4095"/>
      <c r="K625" s="4096"/>
      <c r="L625" s="428">
        <v>2</v>
      </c>
      <c r="M625" s="426"/>
      <c r="N625" s="426"/>
      <c r="O625" s="426"/>
      <c r="P625" s="426"/>
      <c r="Q625" s="427"/>
      <c r="R625" s="428"/>
      <c r="S625" s="426"/>
      <c r="T625" s="426"/>
      <c r="U625" s="426"/>
      <c r="V625" s="426"/>
      <c r="W625" s="427"/>
      <c r="X625" s="422"/>
      <c r="Y625" s="423"/>
      <c r="Z625" s="423"/>
      <c r="AA625" s="423"/>
      <c r="AB625" s="423"/>
      <c r="AC625" s="423"/>
      <c r="AD625" s="423"/>
      <c r="AE625" s="423"/>
      <c r="AF625" s="423"/>
      <c r="AG625" s="423"/>
      <c r="AH625" s="423"/>
      <c r="AI625" s="423"/>
      <c r="AJ625" s="423"/>
      <c r="AK625" s="423"/>
      <c r="AL625" s="423"/>
      <c r="AM625" s="423"/>
      <c r="AN625" s="423"/>
      <c r="AO625" s="423"/>
      <c r="AP625" s="423"/>
      <c r="AQ625" s="423"/>
      <c r="AR625" s="423"/>
      <c r="AS625" s="423"/>
      <c r="AT625" s="423"/>
      <c r="AU625" s="423"/>
      <c r="AV625" s="423"/>
      <c r="AW625" s="423"/>
      <c r="AX625" s="424"/>
    </row>
    <row r="626" spans="1:50" ht="19.5" customHeight="1" thickBot="1" x14ac:dyDescent="0.2">
      <c r="A626" s="451"/>
      <c r="B626" s="452"/>
      <c r="C626" s="412" t="s">
        <v>35</v>
      </c>
      <c r="D626" s="413"/>
      <c r="E626" s="413"/>
      <c r="F626" s="413"/>
      <c r="G626" s="413"/>
      <c r="H626" s="413"/>
      <c r="I626" s="413"/>
      <c r="J626" s="413"/>
      <c r="K626" s="414"/>
      <c r="L626" s="415">
        <v>28</v>
      </c>
      <c r="M626" s="416"/>
      <c r="N626" s="416"/>
      <c r="O626" s="416"/>
      <c r="P626" s="416"/>
      <c r="Q626" s="417"/>
      <c r="R626" s="415"/>
      <c r="S626" s="416"/>
      <c r="T626" s="416"/>
      <c r="U626" s="416"/>
      <c r="V626" s="416"/>
      <c r="W626" s="417"/>
      <c r="X626" s="418"/>
      <c r="Y626" s="419"/>
      <c r="Z626" s="419"/>
      <c r="AA626" s="419"/>
      <c r="AB626" s="419"/>
      <c r="AC626" s="419"/>
      <c r="AD626" s="419"/>
      <c r="AE626" s="419"/>
      <c r="AF626" s="419"/>
      <c r="AG626" s="419"/>
      <c r="AH626" s="419"/>
      <c r="AI626" s="419"/>
      <c r="AJ626" s="419"/>
      <c r="AK626" s="419"/>
      <c r="AL626" s="419"/>
      <c r="AM626" s="419"/>
      <c r="AN626" s="419"/>
      <c r="AO626" s="419"/>
      <c r="AP626" s="419"/>
      <c r="AQ626" s="419"/>
      <c r="AR626" s="419"/>
      <c r="AS626" s="419"/>
      <c r="AT626" s="419"/>
      <c r="AU626" s="419"/>
      <c r="AV626" s="419"/>
      <c r="AW626" s="419"/>
      <c r="AX626" s="420"/>
    </row>
    <row r="627" spans="1:50" ht="14.25" thickBot="1" x14ac:dyDescent="0.2"/>
    <row r="628" spans="1:50" ht="25.5" customHeight="1" x14ac:dyDescent="0.15">
      <c r="A628" s="511" t="s">
        <v>265</v>
      </c>
      <c r="B628" s="512"/>
      <c r="C628" s="512"/>
      <c r="D628" s="512"/>
      <c r="E628" s="512"/>
      <c r="F628" s="513"/>
      <c r="G628" s="514" t="s">
        <v>3374</v>
      </c>
      <c r="H628" s="515"/>
      <c r="I628" s="515"/>
      <c r="J628" s="515"/>
      <c r="K628" s="515"/>
      <c r="L628" s="515"/>
      <c r="M628" s="515"/>
      <c r="N628" s="515"/>
      <c r="O628" s="515"/>
      <c r="P628" s="515"/>
      <c r="Q628" s="515"/>
      <c r="R628" s="515"/>
      <c r="S628" s="515"/>
      <c r="T628" s="515"/>
      <c r="U628" s="515"/>
      <c r="V628" s="515"/>
      <c r="W628" s="515"/>
      <c r="X628" s="516"/>
      <c r="Y628" s="517" t="s">
        <v>3370</v>
      </c>
      <c r="Z628" s="518"/>
      <c r="AA628" s="518"/>
      <c r="AB628" s="518"/>
      <c r="AC628" s="518"/>
      <c r="AD628" s="519"/>
      <c r="AE628" s="520" t="s">
        <v>5</v>
      </c>
      <c r="AF628" s="521"/>
      <c r="AG628" s="521"/>
      <c r="AH628" s="521"/>
      <c r="AI628" s="521"/>
      <c r="AJ628" s="521"/>
      <c r="AK628" s="521"/>
      <c r="AL628" s="521"/>
      <c r="AM628" s="521"/>
      <c r="AN628" s="521"/>
      <c r="AO628" s="521"/>
      <c r="AP628" s="522"/>
      <c r="AQ628" s="523" t="s">
        <v>6</v>
      </c>
      <c r="AR628" s="524"/>
      <c r="AS628" s="524"/>
      <c r="AT628" s="524"/>
      <c r="AU628" s="524"/>
      <c r="AV628" s="524"/>
      <c r="AW628" s="524"/>
      <c r="AX628" s="525"/>
    </row>
    <row r="629" spans="1:50" ht="25.5" customHeight="1" x14ac:dyDescent="0.15">
      <c r="A629" s="550" t="s">
        <v>7</v>
      </c>
      <c r="B629" s="551"/>
      <c r="C629" s="551"/>
      <c r="D629" s="551"/>
      <c r="E629" s="551"/>
      <c r="F629" s="552"/>
      <c r="G629" s="553" t="s">
        <v>337</v>
      </c>
      <c r="H629" s="554"/>
      <c r="I629" s="554"/>
      <c r="J629" s="554"/>
      <c r="K629" s="554"/>
      <c r="L629" s="554"/>
      <c r="M629" s="554"/>
      <c r="N629" s="554"/>
      <c r="O629" s="554"/>
      <c r="P629" s="554"/>
      <c r="Q629" s="554"/>
      <c r="R629" s="554"/>
      <c r="S629" s="554"/>
      <c r="T629" s="554"/>
      <c r="U629" s="554"/>
      <c r="V629" s="554"/>
      <c r="W629" s="554"/>
      <c r="X629" s="555"/>
      <c r="Y629" s="556" t="s">
        <v>9</v>
      </c>
      <c r="Z629" s="557"/>
      <c r="AA629" s="557"/>
      <c r="AB629" s="557"/>
      <c r="AC629" s="557"/>
      <c r="AD629" s="558"/>
      <c r="AE629" s="559" t="s">
        <v>269</v>
      </c>
      <c r="AF629" s="560"/>
      <c r="AG629" s="560"/>
      <c r="AH629" s="560"/>
      <c r="AI629" s="560"/>
      <c r="AJ629" s="560"/>
      <c r="AK629" s="560"/>
      <c r="AL629" s="560"/>
      <c r="AM629" s="560"/>
      <c r="AN629" s="560"/>
      <c r="AO629" s="560"/>
      <c r="AP629" s="561"/>
      <c r="AQ629" s="562" t="s">
        <v>11</v>
      </c>
      <c r="AR629" s="563"/>
      <c r="AS629" s="563"/>
      <c r="AT629" s="563"/>
      <c r="AU629" s="563"/>
      <c r="AV629" s="563"/>
      <c r="AW629" s="563"/>
      <c r="AX629" s="564"/>
    </row>
    <row r="630" spans="1:50" ht="30" customHeight="1" x14ac:dyDescent="0.15">
      <c r="A630" s="565" t="s">
        <v>12</v>
      </c>
      <c r="B630" s="566"/>
      <c r="C630" s="566"/>
      <c r="D630" s="566"/>
      <c r="E630" s="566"/>
      <c r="F630" s="567"/>
      <c r="G630" s="568" t="s">
        <v>13</v>
      </c>
      <c r="H630" s="569"/>
      <c r="I630" s="569"/>
      <c r="J630" s="569"/>
      <c r="K630" s="569"/>
      <c r="L630" s="569"/>
      <c r="M630" s="569"/>
      <c r="N630" s="569"/>
      <c r="O630" s="569"/>
      <c r="P630" s="569"/>
      <c r="Q630" s="569"/>
      <c r="R630" s="569"/>
      <c r="S630" s="569"/>
      <c r="T630" s="569"/>
      <c r="U630" s="569"/>
      <c r="V630" s="569"/>
      <c r="W630" s="569"/>
      <c r="X630" s="570"/>
      <c r="Y630" s="571" t="s">
        <v>14</v>
      </c>
      <c r="Z630" s="572"/>
      <c r="AA630" s="572"/>
      <c r="AB630" s="572"/>
      <c r="AC630" s="572"/>
      <c r="AD630" s="573"/>
      <c r="AE630" s="485" t="s">
        <v>270</v>
      </c>
      <c r="AF630" s="486"/>
      <c r="AG630" s="486"/>
      <c r="AH630" s="486"/>
      <c r="AI630" s="486"/>
      <c r="AJ630" s="486"/>
      <c r="AK630" s="486"/>
      <c r="AL630" s="486"/>
      <c r="AM630" s="486"/>
      <c r="AN630" s="486"/>
      <c r="AO630" s="486"/>
      <c r="AP630" s="486"/>
      <c r="AQ630" s="486"/>
      <c r="AR630" s="486"/>
      <c r="AS630" s="486"/>
      <c r="AT630" s="486"/>
      <c r="AU630" s="486"/>
      <c r="AV630" s="486"/>
      <c r="AW630" s="486"/>
      <c r="AX630" s="487"/>
    </row>
    <row r="631" spans="1:50" ht="30" customHeight="1" x14ac:dyDescent="0.15">
      <c r="A631" s="535" t="s">
        <v>16</v>
      </c>
      <c r="B631" s="536"/>
      <c r="C631" s="536"/>
      <c r="D631" s="536"/>
      <c r="E631" s="536"/>
      <c r="F631" s="537"/>
      <c r="G631" s="538" t="s">
        <v>271</v>
      </c>
      <c r="H631" s="539"/>
      <c r="I631" s="539"/>
      <c r="J631" s="539"/>
      <c r="K631" s="539"/>
      <c r="L631" s="539"/>
      <c r="M631" s="539"/>
      <c r="N631" s="539"/>
      <c r="O631" s="539"/>
      <c r="P631" s="539"/>
      <c r="Q631" s="539"/>
      <c r="R631" s="539"/>
      <c r="S631" s="539"/>
      <c r="T631" s="539"/>
      <c r="U631" s="539"/>
      <c r="V631" s="539"/>
      <c r="W631" s="539"/>
      <c r="X631" s="540"/>
      <c r="Y631" s="541" t="s">
        <v>3369</v>
      </c>
      <c r="Z631" s="542"/>
      <c r="AA631" s="542"/>
      <c r="AB631" s="542"/>
      <c r="AC631" s="542"/>
      <c r="AD631" s="543"/>
      <c r="AE631" s="544" t="s">
        <v>3367</v>
      </c>
      <c r="AF631" s="545"/>
      <c r="AG631" s="545"/>
      <c r="AH631" s="545"/>
      <c r="AI631" s="545"/>
      <c r="AJ631" s="545"/>
      <c r="AK631" s="545"/>
      <c r="AL631" s="545"/>
      <c r="AM631" s="545"/>
      <c r="AN631" s="545"/>
      <c r="AO631" s="545"/>
      <c r="AP631" s="545"/>
      <c r="AQ631" s="545"/>
      <c r="AR631" s="545"/>
      <c r="AS631" s="545"/>
      <c r="AT631" s="545"/>
      <c r="AU631" s="545"/>
      <c r="AV631" s="545"/>
      <c r="AW631" s="545"/>
      <c r="AX631" s="546"/>
    </row>
    <row r="632" spans="1:50" ht="61.5" customHeight="1" x14ac:dyDescent="0.15">
      <c r="A632" s="526" t="s">
        <v>17</v>
      </c>
      <c r="B632" s="527"/>
      <c r="C632" s="527"/>
      <c r="D632" s="527"/>
      <c r="E632" s="527"/>
      <c r="F632" s="528"/>
      <c r="G632" s="547" t="s">
        <v>3373</v>
      </c>
      <c r="H632" s="548"/>
      <c r="I632" s="548"/>
      <c r="J632" s="548"/>
      <c r="K632" s="548"/>
      <c r="L632" s="548"/>
      <c r="M632" s="548"/>
      <c r="N632" s="548"/>
      <c r="O632" s="548"/>
      <c r="P632" s="548"/>
      <c r="Q632" s="548"/>
      <c r="R632" s="548"/>
      <c r="S632" s="548"/>
      <c r="T632" s="548"/>
      <c r="U632" s="548"/>
      <c r="V632" s="548"/>
      <c r="W632" s="548"/>
      <c r="X632" s="548"/>
      <c r="Y632" s="548"/>
      <c r="Z632" s="548"/>
      <c r="AA632" s="548"/>
      <c r="AB632" s="548"/>
      <c r="AC632" s="548"/>
      <c r="AD632" s="548"/>
      <c r="AE632" s="548"/>
      <c r="AF632" s="548"/>
      <c r="AG632" s="548"/>
      <c r="AH632" s="548"/>
      <c r="AI632" s="548"/>
      <c r="AJ632" s="548"/>
      <c r="AK632" s="548"/>
      <c r="AL632" s="548"/>
      <c r="AM632" s="548"/>
      <c r="AN632" s="548"/>
      <c r="AO632" s="548"/>
      <c r="AP632" s="548"/>
      <c r="AQ632" s="548"/>
      <c r="AR632" s="548"/>
      <c r="AS632" s="548"/>
      <c r="AT632" s="548"/>
      <c r="AU632" s="548"/>
      <c r="AV632" s="548"/>
      <c r="AW632" s="548"/>
      <c r="AX632" s="549"/>
    </row>
    <row r="633" spans="1:50" ht="62.25" customHeight="1" x14ac:dyDescent="0.15">
      <c r="A633" s="526" t="s">
        <v>19</v>
      </c>
      <c r="B633" s="527"/>
      <c r="C633" s="527"/>
      <c r="D633" s="527"/>
      <c r="E633" s="527"/>
      <c r="F633" s="528"/>
      <c r="G633" s="547" t="s">
        <v>3372</v>
      </c>
      <c r="H633" s="548"/>
      <c r="I633" s="548"/>
      <c r="J633" s="548"/>
      <c r="K633" s="548"/>
      <c r="L633" s="548"/>
      <c r="M633" s="548"/>
      <c r="N633" s="548"/>
      <c r="O633" s="548"/>
      <c r="P633" s="548"/>
      <c r="Q633" s="548"/>
      <c r="R633" s="548"/>
      <c r="S633" s="548"/>
      <c r="T633" s="548"/>
      <c r="U633" s="548"/>
      <c r="V633" s="548"/>
      <c r="W633" s="548"/>
      <c r="X633" s="548"/>
      <c r="Y633" s="548"/>
      <c r="Z633" s="548"/>
      <c r="AA633" s="548"/>
      <c r="AB633" s="548"/>
      <c r="AC633" s="548"/>
      <c r="AD633" s="548"/>
      <c r="AE633" s="548"/>
      <c r="AF633" s="548"/>
      <c r="AG633" s="548"/>
      <c r="AH633" s="548"/>
      <c r="AI633" s="548"/>
      <c r="AJ633" s="548"/>
      <c r="AK633" s="548"/>
      <c r="AL633" s="548"/>
      <c r="AM633" s="548"/>
      <c r="AN633" s="548"/>
      <c r="AO633" s="548"/>
      <c r="AP633" s="548"/>
      <c r="AQ633" s="548"/>
      <c r="AR633" s="548"/>
      <c r="AS633" s="548"/>
      <c r="AT633" s="548"/>
      <c r="AU633" s="548"/>
      <c r="AV633" s="548"/>
      <c r="AW633" s="548"/>
      <c r="AX633" s="549"/>
    </row>
    <row r="634" spans="1:50" ht="22.5" customHeight="1" x14ac:dyDescent="0.15">
      <c r="A634" s="526" t="s">
        <v>21</v>
      </c>
      <c r="B634" s="527"/>
      <c r="C634" s="527"/>
      <c r="D634" s="527"/>
      <c r="E634" s="527"/>
      <c r="F634" s="528"/>
      <c r="G634" s="532" t="s">
        <v>22</v>
      </c>
      <c r="H634" s="533"/>
      <c r="I634" s="533"/>
      <c r="J634" s="533"/>
      <c r="K634" s="533"/>
      <c r="L634" s="533"/>
      <c r="M634" s="533"/>
      <c r="N634" s="533"/>
      <c r="O634" s="533"/>
      <c r="P634" s="533"/>
      <c r="Q634" s="533"/>
      <c r="R634" s="533"/>
      <c r="S634" s="533"/>
      <c r="T634" s="533"/>
      <c r="U634" s="533"/>
      <c r="V634" s="533"/>
      <c r="W634" s="533"/>
      <c r="X634" s="533"/>
      <c r="Y634" s="533"/>
      <c r="Z634" s="533"/>
      <c r="AA634" s="533"/>
      <c r="AB634" s="533"/>
      <c r="AC634" s="533"/>
      <c r="AD634" s="533"/>
      <c r="AE634" s="533"/>
      <c r="AF634" s="533"/>
      <c r="AG634" s="533"/>
      <c r="AH634" s="533"/>
      <c r="AI634" s="533"/>
      <c r="AJ634" s="533"/>
      <c r="AK634" s="533"/>
      <c r="AL634" s="533"/>
      <c r="AM634" s="533"/>
      <c r="AN634" s="533"/>
      <c r="AO634" s="533"/>
      <c r="AP634" s="533"/>
      <c r="AQ634" s="533"/>
      <c r="AR634" s="533"/>
      <c r="AS634" s="533"/>
      <c r="AT634" s="533"/>
      <c r="AU634" s="533"/>
      <c r="AV634" s="533"/>
      <c r="AW634" s="533"/>
      <c r="AX634" s="534"/>
    </row>
    <row r="635" spans="1:50" ht="19.5" customHeight="1" x14ac:dyDescent="0.15">
      <c r="A635" s="429" t="s">
        <v>23</v>
      </c>
      <c r="B635" s="430"/>
      <c r="C635" s="430"/>
      <c r="D635" s="430"/>
      <c r="E635" s="430"/>
      <c r="F635" s="431"/>
      <c r="G635" s="438"/>
      <c r="H635" s="439"/>
      <c r="I635" s="439"/>
      <c r="J635" s="439"/>
      <c r="K635" s="439"/>
      <c r="L635" s="439"/>
      <c r="M635" s="439"/>
      <c r="N635" s="439"/>
      <c r="O635" s="440"/>
      <c r="P635" s="441" t="s">
        <v>276</v>
      </c>
      <c r="Q635" s="442"/>
      <c r="R635" s="442"/>
      <c r="S635" s="442"/>
      <c r="T635" s="442"/>
      <c r="U635" s="442"/>
      <c r="V635" s="443"/>
      <c r="W635" s="441" t="s">
        <v>277</v>
      </c>
      <c r="X635" s="442"/>
      <c r="Y635" s="442"/>
      <c r="Z635" s="442"/>
      <c r="AA635" s="442"/>
      <c r="AB635" s="442"/>
      <c r="AC635" s="443"/>
      <c r="AD635" s="441" t="s">
        <v>278</v>
      </c>
      <c r="AE635" s="442"/>
      <c r="AF635" s="442"/>
      <c r="AG635" s="442"/>
      <c r="AH635" s="442"/>
      <c r="AI635" s="442"/>
      <c r="AJ635" s="443"/>
      <c r="AK635" s="441" t="s">
        <v>279</v>
      </c>
      <c r="AL635" s="442"/>
      <c r="AM635" s="442"/>
      <c r="AN635" s="442"/>
      <c r="AO635" s="442"/>
      <c r="AP635" s="442"/>
      <c r="AQ635" s="443"/>
      <c r="AR635" s="441" t="s">
        <v>280</v>
      </c>
      <c r="AS635" s="442"/>
      <c r="AT635" s="442"/>
      <c r="AU635" s="442"/>
      <c r="AV635" s="442"/>
      <c r="AW635" s="442"/>
      <c r="AX635" s="488"/>
    </row>
    <row r="636" spans="1:50" ht="19.5" customHeight="1" x14ac:dyDescent="0.15">
      <c r="A636" s="432"/>
      <c r="B636" s="433"/>
      <c r="C636" s="433"/>
      <c r="D636" s="433"/>
      <c r="E636" s="433"/>
      <c r="F636" s="434"/>
      <c r="G636" s="489" t="s">
        <v>29</v>
      </c>
      <c r="H636" s="490"/>
      <c r="I636" s="495" t="s">
        <v>30</v>
      </c>
      <c r="J636" s="496"/>
      <c r="K636" s="496"/>
      <c r="L636" s="496"/>
      <c r="M636" s="496"/>
      <c r="N636" s="496"/>
      <c r="O636" s="497"/>
      <c r="P636" s="498" t="s">
        <v>3367</v>
      </c>
      <c r="Q636" s="499"/>
      <c r="R636" s="499"/>
      <c r="S636" s="499"/>
      <c r="T636" s="499"/>
      <c r="U636" s="499"/>
      <c r="V636" s="500"/>
      <c r="W636" s="498" t="s">
        <v>3367</v>
      </c>
      <c r="X636" s="499"/>
      <c r="Y636" s="499"/>
      <c r="Z636" s="499"/>
      <c r="AA636" s="499"/>
      <c r="AB636" s="499"/>
      <c r="AC636" s="500"/>
      <c r="AD636" s="498">
        <v>8</v>
      </c>
      <c r="AE636" s="499"/>
      <c r="AF636" s="499"/>
      <c r="AG636" s="499"/>
      <c r="AH636" s="499"/>
      <c r="AI636" s="499"/>
      <c r="AJ636" s="500"/>
      <c r="AK636" s="498">
        <v>8</v>
      </c>
      <c r="AL636" s="499"/>
      <c r="AM636" s="499"/>
      <c r="AN636" s="499"/>
      <c r="AO636" s="499"/>
      <c r="AP636" s="499"/>
      <c r="AQ636" s="500"/>
      <c r="AR636" s="498"/>
      <c r="AS636" s="499"/>
      <c r="AT636" s="499"/>
      <c r="AU636" s="499"/>
      <c r="AV636" s="499"/>
      <c r="AW636" s="499"/>
      <c r="AX636" s="501"/>
    </row>
    <row r="637" spans="1:50" ht="19.5" customHeight="1" x14ac:dyDescent="0.15">
      <c r="A637" s="432"/>
      <c r="B637" s="433"/>
      <c r="C637" s="433"/>
      <c r="D637" s="433"/>
      <c r="E637" s="433"/>
      <c r="F637" s="434"/>
      <c r="G637" s="491"/>
      <c r="H637" s="492"/>
      <c r="I637" s="467" t="s">
        <v>31</v>
      </c>
      <c r="J637" s="468"/>
      <c r="K637" s="468"/>
      <c r="L637" s="468"/>
      <c r="M637" s="468"/>
      <c r="N637" s="468"/>
      <c r="O637" s="469"/>
      <c r="P637" s="444" t="s">
        <v>3367</v>
      </c>
      <c r="Q637" s="445"/>
      <c r="R637" s="445"/>
      <c r="S637" s="445"/>
      <c r="T637" s="445"/>
      <c r="U637" s="445"/>
      <c r="V637" s="470"/>
      <c r="W637" s="444" t="s">
        <v>3367</v>
      </c>
      <c r="X637" s="445"/>
      <c r="Y637" s="445"/>
      <c r="Z637" s="445"/>
      <c r="AA637" s="445"/>
      <c r="AB637" s="445"/>
      <c r="AC637" s="470"/>
      <c r="AD637" s="444" t="s">
        <v>3367</v>
      </c>
      <c r="AE637" s="445"/>
      <c r="AF637" s="445"/>
      <c r="AG637" s="445"/>
      <c r="AH637" s="445"/>
      <c r="AI637" s="445"/>
      <c r="AJ637" s="470"/>
      <c r="AK637" s="444" t="s">
        <v>3367</v>
      </c>
      <c r="AL637" s="445"/>
      <c r="AM637" s="445"/>
      <c r="AN637" s="445"/>
      <c r="AO637" s="445"/>
      <c r="AP637" s="445"/>
      <c r="AQ637" s="470"/>
      <c r="AR637" s="464"/>
      <c r="AS637" s="465"/>
      <c r="AT637" s="465"/>
      <c r="AU637" s="465"/>
      <c r="AV637" s="465"/>
      <c r="AW637" s="465"/>
      <c r="AX637" s="466"/>
    </row>
    <row r="638" spans="1:50" ht="19.5" customHeight="1" x14ac:dyDescent="0.15">
      <c r="A638" s="432"/>
      <c r="B638" s="433"/>
      <c r="C638" s="433"/>
      <c r="D638" s="433"/>
      <c r="E638" s="433"/>
      <c r="F638" s="434"/>
      <c r="G638" s="491"/>
      <c r="H638" s="492"/>
      <c r="I638" s="467" t="s">
        <v>32</v>
      </c>
      <c r="J638" s="468"/>
      <c r="K638" s="468"/>
      <c r="L638" s="468"/>
      <c r="M638" s="468"/>
      <c r="N638" s="468"/>
      <c r="O638" s="469"/>
      <c r="P638" s="444" t="s">
        <v>3367</v>
      </c>
      <c r="Q638" s="445"/>
      <c r="R638" s="445"/>
      <c r="S638" s="445"/>
      <c r="T638" s="445"/>
      <c r="U638" s="445"/>
      <c r="V638" s="470"/>
      <c r="W638" s="444" t="s">
        <v>3367</v>
      </c>
      <c r="X638" s="445"/>
      <c r="Y638" s="445"/>
      <c r="Z638" s="445"/>
      <c r="AA638" s="445"/>
      <c r="AB638" s="445"/>
      <c r="AC638" s="470"/>
      <c r="AD638" s="444" t="s">
        <v>3367</v>
      </c>
      <c r="AE638" s="445"/>
      <c r="AF638" s="445"/>
      <c r="AG638" s="445"/>
      <c r="AH638" s="445"/>
      <c r="AI638" s="445"/>
      <c r="AJ638" s="470"/>
      <c r="AK638" s="444" t="s">
        <v>3367</v>
      </c>
      <c r="AL638" s="445"/>
      <c r="AM638" s="445"/>
      <c r="AN638" s="445"/>
      <c r="AO638" s="445"/>
      <c r="AP638" s="445"/>
      <c r="AQ638" s="470"/>
      <c r="AR638" s="444"/>
      <c r="AS638" s="445"/>
      <c r="AT638" s="445"/>
      <c r="AU638" s="445"/>
      <c r="AV638" s="445"/>
      <c r="AW638" s="445"/>
      <c r="AX638" s="446"/>
    </row>
    <row r="639" spans="1:50" ht="19.5" customHeight="1" x14ac:dyDescent="0.15">
      <c r="A639" s="432"/>
      <c r="B639" s="433"/>
      <c r="C639" s="433"/>
      <c r="D639" s="433"/>
      <c r="E639" s="433"/>
      <c r="F639" s="434"/>
      <c r="G639" s="491"/>
      <c r="H639" s="492"/>
      <c r="I639" s="467" t="s">
        <v>33</v>
      </c>
      <c r="J639" s="468"/>
      <c r="K639" s="468"/>
      <c r="L639" s="468"/>
      <c r="M639" s="468"/>
      <c r="N639" s="468"/>
      <c r="O639" s="469"/>
      <c r="P639" s="444" t="s">
        <v>3367</v>
      </c>
      <c r="Q639" s="445"/>
      <c r="R639" s="445"/>
      <c r="S639" s="445"/>
      <c r="T639" s="445"/>
      <c r="U639" s="445"/>
      <c r="V639" s="470"/>
      <c r="W639" s="444" t="s">
        <v>3367</v>
      </c>
      <c r="X639" s="445"/>
      <c r="Y639" s="445"/>
      <c r="Z639" s="445"/>
      <c r="AA639" s="445"/>
      <c r="AB639" s="445"/>
      <c r="AC639" s="470"/>
      <c r="AD639" s="444" t="s">
        <v>3367</v>
      </c>
      <c r="AE639" s="445"/>
      <c r="AF639" s="445"/>
      <c r="AG639" s="445"/>
      <c r="AH639" s="445"/>
      <c r="AI639" s="445"/>
      <c r="AJ639" s="470"/>
      <c r="AK639" s="444" t="s">
        <v>3367</v>
      </c>
      <c r="AL639" s="445"/>
      <c r="AM639" s="445"/>
      <c r="AN639" s="445"/>
      <c r="AO639" s="445"/>
      <c r="AP639" s="445"/>
      <c r="AQ639" s="470"/>
      <c r="AR639" s="464"/>
      <c r="AS639" s="465"/>
      <c r="AT639" s="465"/>
      <c r="AU639" s="465"/>
      <c r="AV639" s="465"/>
      <c r="AW639" s="465"/>
      <c r="AX639" s="466"/>
    </row>
    <row r="640" spans="1:50" ht="19.5" customHeight="1" x14ac:dyDescent="0.15">
      <c r="A640" s="432"/>
      <c r="B640" s="433"/>
      <c r="C640" s="433"/>
      <c r="D640" s="433"/>
      <c r="E640" s="433"/>
      <c r="F640" s="434"/>
      <c r="G640" s="491"/>
      <c r="H640" s="492"/>
      <c r="I640" s="467" t="s">
        <v>34</v>
      </c>
      <c r="J640" s="468"/>
      <c r="K640" s="468"/>
      <c r="L640" s="468"/>
      <c r="M640" s="468"/>
      <c r="N640" s="468"/>
      <c r="O640" s="469"/>
      <c r="P640" s="444" t="s">
        <v>3367</v>
      </c>
      <c r="Q640" s="445"/>
      <c r="R640" s="445"/>
      <c r="S640" s="445"/>
      <c r="T640" s="445"/>
      <c r="U640" s="445"/>
      <c r="V640" s="470"/>
      <c r="W640" s="444" t="s">
        <v>3367</v>
      </c>
      <c r="X640" s="445"/>
      <c r="Y640" s="445"/>
      <c r="Z640" s="445"/>
      <c r="AA640" s="445"/>
      <c r="AB640" s="445"/>
      <c r="AC640" s="470"/>
      <c r="AD640" s="444" t="s">
        <v>3367</v>
      </c>
      <c r="AE640" s="445"/>
      <c r="AF640" s="445"/>
      <c r="AG640" s="445"/>
      <c r="AH640" s="445"/>
      <c r="AI640" s="445"/>
      <c r="AJ640" s="470"/>
      <c r="AK640" s="444" t="s">
        <v>3367</v>
      </c>
      <c r="AL640" s="445"/>
      <c r="AM640" s="445"/>
      <c r="AN640" s="445"/>
      <c r="AO640" s="445"/>
      <c r="AP640" s="445"/>
      <c r="AQ640" s="470"/>
      <c r="AR640" s="464"/>
      <c r="AS640" s="465"/>
      <c r="AT640" s="465"/>
      <c r="AU640" s="465"/>
      <c r="AV640" s="465"/>
      <c r="AW640" s="465"/>
      <c r="AX640" s="466"/>
    </row>
    <row r="641" spans="1:50" ht="19.5" customHeight="1" x14ac:dyDescent="0.15">
      <c r="A641" s="432"/>
      <c r="B641" s="433"/>
      <c r="C641" s="433"/>
      <c r="D641" s="433"/>
      <c r="E641" s="433"/>
      <c r="F641" s="434"/>
      <c r="G641" s="493"/>
      <c r="H641" s="494"/>
      <c r="I641" s="502" t="s">
        <v>35</v>
      </c>
      <c r="J641" s="503"/>
      <c r="K641" s="503"/>
      <c r="L641" s="503"/>
      <c r="M641" s="503"/>
      <c r="N641" s="503"/>
      <c r="O641" s="504"/>
      <c r="P641" s="505" t="s">
        <v>3367</v>
      </c>
      <c r="Q641" s="506"/>
      <c r="R641" s="506"/>
      <c r="S641" s="506"/>
      <c r="T641" s="506"/>
      <c r="U641" s="506"/>
      <c r="V641" s="507"/>
      <c r="W641" s="505" t="s">
        <v>3367</v>
      </c>
      <c r="X641" s="506"/>
      <c r="Y641" s="506"/>
      <c r="Z641" s="506"/>
      <c r="AA641" s="506"/>
      <c r="AB641" s="506"/>
      <c r="AC641" s="507"/>
      <c r="AD641" s="505">
        <v>8</v>
      </c>
      <c r="AE641" s="506"/>
      <c r="AF641" s="506"/>
      <c r="AG641" s="506"/>
      <c r="AH641" s="506"/>
      <c r="AI641" s="506"/>
      <c r="AJ641" s="507"/>
      <c r="AK641" s="505">
        <v>8</v>
      </c>
      <c r="AL641" s="506"/>
      <c r="AM641" s="506"/>
      <c r="AN641" s="506"/>
      <c r="AO641" s="506"/>
      <c r="AP641" s="506"/>
      <c r="AQ641" s="507"/>
      <c r="AR641" s="505"/>
      <c r="AS641" s="506"/>
      <c r="AT641" s="506"/>
      <c r="AU641" s="506"/>
      <c r="AV641" s="506"/>
      <c r="AW641" s="506"/>
      <c r="AX641" s="508"/>
    </row>
    <row r="642" spans="1:50" ht="19.5" customHeight="1" x14ac:dyDescent="0.15">
      <c r="A642" s="432"/>
      <c r="B642" s="433"/>
      <c r="C642" s="433"/>
      <c r="D642" s="433"/>
      <c r="E642" s="433"/>
      <c r="F642" s="434"/>
      <c r="G642" s="471" t="s">
        <v>36</v>
      </c>
      <c r="H642" s="472"/>
      <c r="I642" s="472"/>
      <c r="J642" s="472"/>
      <c r="K642" s="472"/>
      <c r="L642" s="472"/>
      <c r="M642" s="472"/>
      <c r="N642" s="472"/>
      <c r="O642" s="473"/>
      <c r="P642" s="474" t="s">
        <v>3367</v>
      </c>
      <c r="Q642" s="475"/>
      <c r="R642" s="475"/>
      <c r="S642" s="475"/>
      <c r="T642" s="475"/>
      <c r="U642" s="475"/>
      <c r="V642" s="476"/>
      <c r="W642" s="474" t="s">
        <v>3367</v>
      </c>
      <c r="X642" s="475"/>
      <c r="Y642" s="475"/>
      <c r="Z642" s="475"/>
      <c r="AA642" s="475"/>
      <c r="AB642" s="475"/>
      <c r="AC642" s="476"/>
      <c r="AD642" s="474"/>
      <c r="AE642" s="475"/>
      <c r="AF642" s="475"/>
      <c r="AG642" s="475"/>
      <c r="AH642" s="475"/>
      <c r="AI642" s="475"/>
      <c r="AJ642" s="476"/>
      <c r="AK642" s="477"/>
      <c r="AL642" s="478"/>
      <c r="AM642" s="478"/>
      <c r="AN642" s="478"/>
      <c r="AO642" s="478"/>
      <c r="AP642" s="478"/>
      <c r="AQ642" s="479"/>
      <c r="AR642" s="477"/>
      <c r="AS642" s="478"/>
      <c r="AT642" s="478"/>
      <c r="AU642" s="478"/>
      <c r="AV642" s="478"/>
      <c r="AW642" s="478"/>
      <c r="AX642" s="480"/>
    </row>
    <row r="643" spans="1:50" ht="19.5" customHeight="1" x14ac:dyDescent="0.15">
      <c r="A643" s="435"/>
      <c r="B643" s="436"/>
      <c r="C643" s="436"/>
      <c r="D643" s="436"/>
      <c r="E643" s="436"/>
      <c r="F643" s="437"/>
      <c r="G643" s="471" t="s">
        <v>37</v>
      </c>
      <c r="H643" s="472"/>
      <c r="I643" s="472"/>
      <c r="J643" s="472"/>
      <c r="K643" s="472"/>
      <c r="L643" s="472"/>
      <c r="M643" s="472"/>
      <c r="N643" s="472"/>
      <c r="O643" s="473"/>
      <c r="P643" s="474" t="s">
        <v>3367</v>
      </c>
      <c r="Q643" s="475"/>
      <c r="R643" s="475"/>
      <c r="S643" s="475"/>
      <c r="T643" s="475"/>
      <c r="U643" s="475"/>
      <c r="V643" s="476"/>
      <c r="W643" s="474" t="s">
        <v>3367</v>
      </c>
      <c r="X643" s="475"/>
      <c r="Y643" s="475"/>
      <c r="Z643" s="475"/>
      <c r="AA643" s="475"/>
      <c r="AB643" s="475"/>
      <c r="AC643" s="476"/>
      <c r="AD643" s="474"/>
      <c r="AE643" s="475"/>
      <c r="AF643" s="475"/>
      <c r="AG643" s="475"/>
      <c r="AH643" s="475"/>
      <c r="AI643" s="475"/>
      <c r="AJ643" s="476"/>
      <c r="AK643" s="477"/>
      <c r="AL643" s="478"/>
      <c r="AM643" s="478"/>
      <c r="AN643" s="478"/>
      <c r="AO643" s="478"/>
      <c r="AP643" s="478"/>
      <c r="AQ643" s="479"/>
      <c r="AR643" s="477"/>
      <c r="AS643" s="478"/>
      <c r="AT643" s="478"/>
      <c r="AU643" s="478"/>
      <c r="AV643" s="478"/>
      <c r="AW643" s="478"/>
      <c r="AX643" s="480"/>
    </row>
    <row r="644" spans="1:50" ht="19.5" customHeight="1" x14ac:dyDescent="0.15">
      <c r="A644" s="447" t="s">
        <v>90</v>
      </c>
      <c r="B644" s="448"/>
      <c r="C644" s="453" t="s">
        <v>91</v>
      </c>
      <c r="D644" s="454"/>
      <c r="E644" s="454"/>
      <c r="F644" s="454"/>
      <c r="G644" s="454"/>
      <c r="H644" s="454"/>
      <c r="I644" s="454"/>
      <c r="J644" s="454"/>
      <c r="K644" s="455"/>
      <c r="L644" s="456" t="s">
        <v>92</v>
      </c>
      <c r="M644" s="457"/>
      <c r="N644" s="457"/>
      <c r="O644" s="457"/>
      <c r="P644" s="457"/>
      <c r="Q644" s="458"/>
      <c r="R644" s="459" t="s">
        <v>280</v>
      </c>
      <c r="S644" s="454"/>
      <c r="T644" s="454"/>
      <c r="U644" s="454"/>
      <c r="V644" s="454"/>
      <c r="W644" s="455"/>
      <c r="X644" s="459" t="s">
        <v>93</v>
      </c>
      <c r="Y644" s="454"/>
      <c r="Z644" s="454"/>
      <c r="AA644" s="454"/>
      <c r="AB644" s="454"/>
      <c r="AC644" s="454"/>
      <c r="AD644" s="454"/>
      <c r="AE644" s="454"/>
      <c r="AF644" s="454"/>
      <c r="AG644" s="454"/>
      <c r="AH644" s="454"/>
      <c r="AI644" s="454"/>
      <c r="AJ644" s="454"/>
      <c r="AK644" s="454"/>
      <c r="AL644" s="454"/>
      <c r="AM644" s="454"/>
      <c r="AN644" s="454"/>
      <c r="AO644" s="454"/>
      <c r="AP644" s="454"/>
      <c r="AQ644" s="454"/>
      <c r="AR644" s="454"/>
      <c r="AS644" s="454"/>
      <c r="AT644" s="454"/>
      <c r="AU644" s="454"/>
      <c r="AV644" s="454"/>
      <c r="AW644" s="454"/>
      <c r="AX644" s="460"/>
    </row>
    <row r="645" spans="1:50" ht="19.5" customHeight="1" x14ac:dyDescent="0.15">
      <c r="A645" s="449"/>
      <c r="B645" s="450"/>
      <c r="C645" s="4141" t="s">
        <v>156</v>
      </c>
      <c r="D645" s="4142"/>
      <c r="E645" s="4142"/>
      <c r="F645" s="4142"/>
      <c r="G645" s="4142"/>
      <c r="H645" s="4142"/>
      <c r="I645" s="4142"/>
      <c r="J645" s="4142"/>
      <c r="K645" s="4143"/>
      <c r="L645" s="481">
        <v>8</v>
      </c>
      <c r="M645" s="462"/>
      <c r="N645" s="462"/>
      <c r="O645" s="462"/>
      <c r="P645" s="462"/>
      <c r="Q645" s="463"/>
      <c r="R645" s="481"/>
      <c r="S645" s="462"/>
      <c r="T645" s="462"/>
      <c r="U645" s="462"/>
      <c r="V645" s="462"/>
      <c r="W645" s="463"/>
      <c r="X645" s="482"/>
      <c r="Y645" s="483"/>
      <c r="Z645" s="483"/>
      <c r="AA645" s="483"/>
      <c r="AB645" s="483"/>
      <c r="AC645" s="483"/>
      <c r="AD645" s="483"/>
      <c r="AE645" s="483"/>
      <c r="AF645" s="483"/>
      <c r="AG645" s="483"/>
      <c r="AH645" s="483"/>
      <c r="AI645" s="483"/>
      <c r="AJ645" s="483"/>
      <c r="AK645" s="483"/>
      <c r="AL645" s="483"/>
      <c r="AM645" s="483"/>
      <c r="AN645" s="483"/>
      <c r="AO645" s="483"/>
      <c r="AP645" s="483"/>
      <c r="AQ645" s="483"/>
      <c r="AR645" s="483"/>
      <c r="AS645" s="483"/>
      <c r="AT645" s="483"/>
      <c r="AU645" s="483"/>
      <c r="AV645" s="483"/>
      <c r="AW645" s="483"/>
      <c r="AX645" s="484"/>
    </row>
    <row r="646" spans="1:50" ht="19.5" customHeight="1" x14ac:dyDescent="0.15">
      <c r="A646" s="449"/>
      <c r="B646" s="450"/>
      <c r="C646" s="4144"/>
      <c r="D646" s="4145"/>
      <c r="E646" s="4145"/>
      <c r="F646" s="4145"/>
      <c r="G646" s="4145"/>
      <c r="H646" s="4145"/>
      <c r="I646" s="4145"/>
      <c r="J646" s="4145"/>
      <c r="K646" s="4146"/>
      <c r="L646" s="421"/>
      <c r="M646" s="410"/>
      <c r="N646" s="410"/>
      <c r="O646" s="410"/>
      <c r="P646" s="410"/>
      <c r="Q646" s="411"/>
      <c r="R646" s="421"/>
      <c r="S646" s="410"/>
      <c r="T646" s="410"/>
      <c r="U646" s="410"/>
      <c r="V646" s="410"/>
      <c r="W646" s="411"/>
      <c r="X646" s="422"/>
      <c r="Y646" s="423"/>
      <c r="Z646" s="423"/>
      <c r="AA646" s="423"/>
      <c r="AB646" s="423"/>
      <c r="AC646" s="423"/>
      <c r="AD646" s="423"/>
      <c r="AE646" s="423"/>
      <c r="AF646" s="423"/>
      <c r="AG646" s="423"/>
      <c r="AH646" s="423"/>
      <c r="AI646" s="423"/>
      <c r="AJ646" s="423"/>
      <c r="AK646" s="423"/>
      <c r="AL646" s="423"/>
      <c r="AM646" s="423"/>
      <c r="AN646" s="423"/>
      <c r="AO646" s="423"/>
      <c r="AP646" s="423"/>
      <c r="AQ646" s="423"/>
      <c r="AR646" s="423"/>
      <c r="AS646" s="423"/>
      <c r="AT646" s="423"/>
      <c r="AU646" s="423"/>
      <c r="AV646" s="423"/>
      <c r="AW646" s="423"/>
      <c r="AX646" s="424"/>
    </row>
    <row r="647" spans="1:50" ht="19.5" customHeight="1" x14ac:dyDescent="0.15">
      <c r="A647" s="449"/>
      <c r="B647" s="450"/>
      <c r="C647" s="4088"/>
      <c r="D647" s="4089"/>
      <c r="E647" s="4089"/>
      <c r="F647" s="4089"/>
      <c r="G647" s="4089"/>
      <c r="H647" s="4089"/>
      <c r="I647" s="4089"/>
      <c r="J647" s="4089"/>
      <c r="K647" s="4090"/>
      <c r="L647" s="421"/>
      <c r="M647" s="410"/>
      <c r="N647" s="410"/>
      <c r="O647" s="410"/>
      <c r="P647" s="410"/>
      <c r="Q647" s="411"/>
      <c r="R647" s="421"/>
      <c r="S647" s="410"/>
      <c r="T647" s="410"/>
      <c r="U647" s="410"/>
      <c r="V647" s="410"/>
      <c r="W647" s="411"/>
      <c r="X647" s="422"/>
      <c r="Y647" s="423"/>
      <c r="Z647" s="423"/>
      <c r="AA647" s="423"/>
      <c r="AB647" s="423"/>
      <c r="AC647" s="423"/>
      <c r="AD647" s="423"/>
      <c r="AE647" s="423"/>
      <c r="AF647" s="423"/>
      <c r="AG647" s="423"/>
      <c r="AH647" s="423"/>
      <c r="AI647" s="423"/>
      <c r="AJ647" s="423"/>
      <c r="AK647" s="423"/>
      <c r="AL647" s="423"/>
      <c r="AM647" s="423"/>
      <c r="AN647" s="423"/>
      <c r="AO647" s="423"/>
      <c r="AP647" s="423"/>
      <c r="AQ647" s="423"/>
      <c r="AR647" s="423"/>
      <c r="AS647" s="423"/>
      <c r="AT647" s="423"/>
      <c r="AU647" s="423"/>
      <c r="AV647" s="423"/>
      <c r="AW647" s="423"/>
      <c r="AX647" s="424"/>
    </row>
    <row r="648" spans="1:50" ht="19.5" customHeight="1" x14ac:dyDescent="0.15">
      <c r="A648" s="449"/>
      <c r="B648" s="450"/>
      <c r="C648" s="4094"/>
      <c r="D648" s="4095"/>
      <c r="E648" s="4095"/>
      <c r="F648" s="4095"/>
      <c r="G648" s="4095"/>
      <c r="H648" s="4095"/>
      <c r="I648" s="4095"/>
      <c r="J648" s="4095"/>
      <c r="K648" s="4096"/>
      <c r="L648" s="421"/>
      <c r="M648" s="410"/>
      <c r="N648" s="410"/>
      <c r="O648" s="410"/>
      <c r="P648" s="410"/>
      <c r="Q648" s="411"/>
      <c r="R648" s="421"/>
      <c r="S648" s="410"/>
      <c r="T648" s="410"/>
      <c r="U648" s="410"/>
      <c r="V648" s="410"/>
      <c r="W648" s="411"/>
      <c r="X648" s="422"/>
      <c r="Y648" s="423"/>
      <c r="Z648" s="423"/>
      <c r="AA648" s="423"/>
      <c r="AB648" s="423"/>
      <c r="AC648" s="423"/>
      <c r="AD648" s="423"/>
      <c r="AE648" s="423"/>
      <c r="AF648" s="423"/>
      <c r="AG648" s="423"/>
      <c r="AH648" s="423"/>
      <c r="AI648" s="423"/>
      <c r="AJ648" s="423"/>
      <c r="AK648" s="423"/>
      <c r="AL648" s="423"/>
      <c r="AM648" s="423"/>
      <c r="AN648" s="423"/>
      <c r="AO648" s="423"/>
      <c r="AP648" s="423"/>
      <c r="AQ648" s="423"/>
      <c r="AR648" s="423"/>
      <c r="AS648" s="423"/>
      <c r="AT648" s="423"/>
      <c r="AU648" s="423"/>
      <c r="AV648" s="423"/>
      <c r="AW648" s="423"/>
      <c r="AX648" s="424"/>
    </row>
    <row r="649" spans="1:50" ht="19.5" customHeight="1" x14ac:dyDescent="0.15">
      <c r="A649" s="449"/>
      <c r="B649" s="450"/>
      <c r="C649" s="4088"/>
      <c r="D649" s="4089"/>
      <c r="E649" s="4089"/>
      <c r="F649" s="4089"/>
      <c r="G649" s="4089"/>
      <c r="H649" s="4089"/>
      <c r="I649" s="4089"/>
      <c r="J649" s="4089"/>
      <c r="K649" s="4090"/>
      <c r="L649" s="421"/>
      <c r="M649" s="410"/>
      <c r="N649" s="410"/>
      <c r="O649" s="410"/>
      <c r="P649" s="410"/>
      <c r="Q649" s="411"/>
      <c r="R649" s="421"/>
      <c r="S649" s="410"/>
      <c r="T649" s="410"/>
      <c r="U649" s="410"/>
      <c r="V649" s="410"/>
      <c r="W649" s="411"/>
      <c r="X649" s="422"/>
      <c r="Y649" s="423"/>
      <c r="Z649" s="423"/>
      <c r="AA649" s="423"/>
      <c r="AB649" s="423"/>
      <c r="AC649" s="423"/>
      <c r="AD649" s="423"/>
      <c r="AE649" s="423"/>
      <c r="AF649" s="423"/>
      <c r="AG649" s="423"/>
      <c r="AH649" s="423"/>
      <c r="AI649" s="423"/>
      <c r="AJ649" s="423"/>
      <c r="AK649" s="423"/>
      <c r="AL649" s="423"/>
      <c r="AM649" s="423"/>
      <c r="AN649" s="423"/>
      <c r="AO649" s="423"/>
      <c r="AP649" s="423"/>
      <c r="AQ649" s="423"/>
      <c r="AR649" s="423"/>
      <c r="AS649" s="423"/>
      <c r="AT649" s="423"/>
      <c r="AU649" s="423"/>
      <c r="AV649" s="423"/>
      <c r="AW649" s="423"/>
      <c r="AX649" s="424"/>
    </row>
    <row r="650" spans="1:50" ht="19.5" customHeight="1" x14ac:dyDescent="0.15">
      <c r="A650" s="449"/>
      <c r="B650" s="450"/>
      <c r="C650" s="4091"/>
      <c r="D650" s="4092"/>
      <c r="E650" s="4092"/>
      <c r="F650" s="4092"/>
      <c r="G650" s="4092"/>
      <c r="H650" s="4092"/>
      <c r="I650" s="4092"/>
      <c r="J650" s="4092"/>
      <c r="K650" s="4093"/>
      <c r="L650" s="428"/>
      <c r="M650" s="426"/>
      <c r="N650" s="426"/>
      <c r="O650" s="426"/>
      <c r="P650" s="426"/>
      <c r="Q650" s="427"/>
      <c r="R650" s="428"/>
      <c r="S650" s="426"/>
      <c r="T650" s="426"/>
      <c r="U650" s="426"/>
      <c r="V650" s="426"/>
      <c r="W650" s="427"/>
      <c r="X650" s="422"/>
      <c r="Y650" s="423"/>
      <c r="Z650" s="423"/>
      <c r="AA650" s="423"/>
      <c r="AB650" s="423"/>
      <c r="AC650" s="423"/>
      <c r="AD650" s="423"/>
      <c r="AE650" s="423"/>
      <c r="AF650" s="423"/>
      <c r="AG650" s="423"/>
      <c r="AH650" s="423"/>
      <c r="AI650" s="423"/>
      <c r="AJ650" s="423"/>
      <c r="AK650" s="423"/>
      <c r="AL650" s="423"/>
      <c r="AM650" s="423"/>
      <c r="AN650" s="423"/>
      <c r="AO650" s="423"/>
      <c r="AP650" s="423"/>
      <c r="AQ650" s="423"/>
      <c r="AR650" s="423"/>
      <c r="AS650" s="423"/>
      <c r="AT650" s="423"/>
      <c r="AU650" s="423"/>
      <c r="AV650" s="423"/>
      <c r="AW650" s="423"/>
      <c r="AX650" s="424"/>
    </row>
    <row r="651" spans="1:50" ht="19.5" customHeight="1" thickBot="1" x14ac:dyDescent="0.2">
      <c r="A651" s="451"/>
      <c r="B651" s="452"/>
      <c r="C651" s="412" t="s">
        <v>35</v>
      </c>
      <c r="D651" s="413"/>
      <c r="E651" s="413"/>
      <c r="F651" s="413"/>
      <c r="G651" s="413"/>
      <c r="H651" s="413"/>
      <c r="I651" s="413"/>
      <c r="J651" s="413"/>
      <c r="K651" s="414"/>
      <c r="L651" s="415">
        <v>8</v>
      </c>
      <c r="M651" s="416"/>
      <c r="N651" s="416"/>
      <c r="O651" s="416"/>
      <c r="P651" s="416"/>
      <c r="Q651" s="417"/>
      <c r="R651" s="415"/>
      <c r="S651" s="416"/>
      <c r="T651" s="416"/>
      <c r="U651" s="416"/>
      <c r="V651" s="416"/>
      <c r="W651" s="417"/>
      <c r="X651" s="418"/>
      <c r="Y651" s="419"/>
      <c r="Z651" s="419"/>
      <c r="AA651" s="419"/>
      <c r="AB651" s="419"/>
      <c r="AC651" s="419"/>
      <c r="AD651" s="419"/>
      <c r="AE651" s="419"/>
      <c r="AF651" s="419"/>
      <c r="AG651" s="419"/>
      <c r="AH651" s="419"/>
      <c r="AI651" s="419"/>
      <c r="AJ651" s="419"/>
      <c r="AK651" s="419"/>
      <c r="AL651" s="419"/>
      <c r="AM651" s="419"/>
      <c r="AN651" s="419"/>
      <c r="AO651" s="419"/>
      <c r="AP651" s="419"/>
      <c r="AQ651" s="419"/>
      <c r="AR651" s="419"/>
      <c r="AS651" s="419"/>
      <c r="AT651" s="419"/>
      <c r="AU651" s="419"/>
      <c r="AV651" s="419"/>
      <c r="AW651" s="419"/>
      <c r="AX651" s="420"/>
    </row>
    <row r="653" spans="1:50" ht="14.25" thickBot="1" x14ac:dyDescent="0.2"/>
    <row r="654" spans="1:50" ht="25.5" customHeight="1" x14ac:dyDescent="0.15">
      <c r="A654" s="511" t="s">
        <v>265</v>
      </c>
      <c r="B654" s="512"/>
      <c r="C654" s="512"/>
      <c r="D654" s="512"/>
      <c r="E654" s="512"/>
      <c r="F654" s="513"/>
      <c r="G654" s="514" t="s">
        <v>3371</v>
      </c>
      <c r="H654" s="515"/>
      <c r="I654" s="515"/>
      <c r="J654" s="515"/>
      <c r="K654" s="515"/>
      <c r="L654" s="515"/>
      <c r="M654" s="515"/>
      <c r="N654" s="515"/>
      <c r="O654" s="515"/>
      <c r="P654" s="515"/>
      <c r="Q654" s="515"/>
      <c r="R654" s="515"/>
      <c r="S654" s="515"/>
      <c r="T654" s="515"/>
      <c r="U654" s="515"/>
      <c r="V654" s="515"/>
      <c r="W654" s="515"/>
      <c r="X654" s="516"/>
      <c r="Y654" s="517" t="s">
        <v>3370</v>
      </c>
      <c r="Z654" s="518"/>
      <c r="AA654" s="518"/>
      <c r="AB654" s="518"/>
      <c r="AC654" s="518"/>
      <c r="AD654" s="519"/>
      <c r="AE654" s="520" t="s">
        <v>5</v>
      </c>
      <c r="AF654" s="521"/>
      <c r="AG654" s="521"/>
      <c r="AH654" s="521"/>
      <c r="AI654" s="521"/>
      <c r="AJ654" s="521"/>
      <c r="AK654" s="521"/>
      <c r="AL654" s="521"/>
      <c r="AM654" s="521"/>
      <c r="AN654" s="521"/>
      <c r="AO654" s="521"/>
      <c r="AP654" s="522"/>
      <c r="AQ654" s="523" t="s">
        <v>6</v>
      </c>
      <c r="AR654" s="524"/>
      <c r="AS654" s="524"/>
      <c r="AT654" s="524"/>
      <c r="AU654" s="524"/>
      <c r="AV654" s="524"/>
      <c r="AW654" s="524"/>
      <c r="AX654" s="525"/>
    </row>
    <row r="655" spans="1:50" ht="30" customHeight="1" x14ac:dyDescent="0.15">
      <c r="A655" s="550" t="s">
        <v>7</v>
      </c>
      <c r="B655" s="551"/>
      <c r="C655" s="551"/>
      <c r="D655" s="551"/>
      <c r="E655" s="551"/>
      <c r="F655" s="552"/>
      <c r="G655" s="553" t="s">
        <v>337</v>
      </c>
      <c r="H655" s="554"/>
      <c r="I655" s="554"/>
      <c r="J655" s="554"/>
      <c r="K655" s="554"/>
      <c r="L655" s="554"/>
      <c r="M655" s="554"/>
      <c r="N655" s="554"/>
      <c r="O655" s="554"/>
      <c r="P655" s="554"/>
      <c r="Q655" s="554"/>
      <c r="R655" s="554"/>
      <c r="S655" s="554"/>
      <c r="T655" s="554"/>
      <c r="U655" s="554"/>
      <c r="V655" s="554"/>
      <c r="W655" s="554"/>
      <c r="X655" s="555"/>
      <c r="Y655" s="556" t="s">
        <v>9</v>
      </c>
      <c r="Z655" s="557"/>
      <c r="AA655" s="557"/>
      <c r="AB655" s="557"/>
      <c r="AC655" s="557"/>
      <c r="AD655" s="558"/>
      <c r="AE655" s="559" t="s">
        <v>269</v>
      </c>
      <c r="AF655" s="560"/>
      <c r="AG655" s="560"/>
      <c r="AH655" s="560"/>
      <c r="AI655" s="560"/>
      <c r="AJ655" s="560"/>
      <c r="AK655" s="560"/>
      <c r="AL655" s="560"/>
      <c r="AM655" s="560"/>
      <c r="AN655" s="560"/>
      <c r="AO655" s="560"/>
      <c r="AP655" s="561"/>
      <c r="AQ655" s="562" t="s">
        <v>11</v>
      </c>
      <c r="AR655" s="563"/>
      <c r="AS655" s="563"/>
      <c r="AT655" s="563"/>
      <c r="AU655" s="563"/>
      <c r="AV655" s="563"/>
      <c r="AW655" s="563"/>
      <c r="AX655" s="564"/>
    </row>
    <row r="656" spans="1:50" ht="30" customHeight="1" x14ac:dyDescent="0.15">
      <c r="A656" s="565" t="s">
        <v>12</v>
      </c>
      <c r="B656" s="566"/>
      <c r="C656" s="566"/>
      <c r="D656" s="566"/>
      <c r="E656" s="566"/>
      <c r="F656" s="567"/>
      <c r="G656" s="568" t="s">
        <v>13</v>
      </c>
      <c r="H656" s="569"/>
      <c r="I656" s="569"/>
      <c r="J656" s="569"/>
      <c r="K656" s="569"/>
      <c r="L656" s="569"/>
      <c r="M656" s="569"/>
      <c r="N656" s="569"/>
      <c r="O656" s="569"/>
      <c r="P656" s="569"/>
      <c r="Q656" s="569"/>
      <c r="R656" s="569"/>
      <c r="S656" s="569"/>
      <c r="T656" s="569"/>
      <c r="U656" s="569"/>
      <c r="V656" s="569"/>
      <c r="W656" s="569"/>
      <c r="X656" s="570"/>
      <c r="Y656" s="571" t="s">
        <v>14</v>
      </c>
      <c r="Z656" s="572"/>
      <c r="AA656" s="572"/>
      <c r="AB656" s="572"/>
      <c r="AC656" s="572"/>
      <c r="AD656" s="573"/>
      <c r="AE656" s="485" t="s">
        <v>270</v>
      </c>
      <c r="AF656" s="486"/>
      <c r="AG656" s="486"/>
      <c r="AH656" s="486"/>
      <c r="AI656" s="486"/>
      <c r="AJ656" s="486"/>
      <c r="AK656" s="486"/>
      <c r="AL656" s="486"/>
      <c r="AM656" s="486"/>
      <c r="AN656" s="486"/>
      <c r="AO656" s="486"/>
      <c r="AP656" s="486"/>
      <c r="AQ656" s="486"/>
      <c r="AR656" s="486"/>
      <c r="AS656" s="486"/>
      <c r="AT656" s="486"/>
      <c r="AU656" s="486"/>
      <c r="AV656" s="486"/>
      <c r="AW656" s="486"/>
      <c r="AX656" s="487"/>
    </row>
    <row r="657" spans="1:50" ht="30" customHeight="1" x14ac:dyDescent="0.15">
      <c r="A657" s="535" t="s">
        <v>16</v>
      </c>
      <c r="B657" s="536"/>
      <c r="C657" s="536"/>
      <c r="D657" s="536"/>
      <c r="E657" s="536"/>
      <c r="F657" s="537"/>
      <c r="G657" s="538" t="s">
        <v>271</v>
      </c>
      <c r="H657" s="539"/>
      <c r="I657" s="539"/>
      <c r="J657" s="539"/>
      <c r="K657" s="539"/>
      <c r="L657" s="539"/>
      <c r="M657" s="539"/>
      <c r="N657" s="539"/>
      <c r="O657" s="539"/>
      <c r="P657" s="539"/>
      <c r="Q657" s="539"/>
      <c r="R657" s="539"/>
      <c r="S657" s="539"/>
      <c r="T657" s="539"/>
      <c r="U657" s="539"/>
      <c r="V657" s="539"/>
      <c r="W657" s="539"/>
      <c r="X657" s="540"/>
      <c r="Y657" s="541" t="s">
        <v>3369</v>
      </c>
      <c r="Z657" s="542"/>
      <c r="AA657" s="542"/>
      <c r="AB657" s="542"/>
      <c r="AC657" s="542"/>
      <c r="AD657" s="543"/>
      <c r="AE657" s="544" t="s">
        <v>3367</v>
      </c>
      <c r="AF657" s="545"/>
      <c r="AG657" s="545"/>
      <c r="AH657" s="545"/>
      <c r="AI657" s="545"/>
      <c r="AJ657" s="545"/>
      <c r="AK657" s="545"/>
      <c r="AL657" s="545"/>
      <c r="AM657" s="545"/>
      <c r="AN657" s="545"/>
      <c r="AO657" s="545"/>
      <c r="AP657" s="545"/>
      <c r="AQ657" s="545"/>
      <c r="AR657" s="545"/>
      <c r="AS657" s="545"/>
      <c r="AT657" s="545"/>
      <c r="AU657" s="545"/>
      <c r="AV657" s="545"/>
      <c r="AW657" s="545"/>
      <c r="AX657" s="546"/>
    </row>
    <row r="658" spans="1:50" ht="44.25" customHeight="1" x14ac:dyDescent="0.15">
      <c r="A658" s="526" t="s">
        <v>17</v>
      </c>
      <c r="B658" s="527"/>
      <c r="C658" s="527"/>
      <c r="D658" s="527"/>
      <c r="E658" s="527"/>
      <c r="F658" s="528"/>
      <c r="G658" s="547" t="s">
        <v>3368</v>
      </c>
      <c r="H658" s="548"/>
      <c r="I658" s="548"/>
      <c r="J658" s="548"/>
      <c r="K658" s="548"/>
      <c r="L658" s="548"/>
      <c r="M658" s="548"/>
      <c r="N658" s="548"/>
      <c r="O658" s="548"/>
      <c r="P658" s="548"/>
      <c r="Q658" s="548"/>
      <c r="R658" s="548"/>
      <c r="S658" s="548"/>
      <c r="T658" s="548"/>
      <c r="U658" s="548"/>
      <c r="V658" s="548"/>
      <c r="W658" s="548"/>
      <c r="X658" s="548"/>
      <c r="Y658" s="548"/>
      <c r="Z658" s="548"/>
      <c r="AA658" s="548"/>
      <c r="AB658" s="548"/>
      <c r="AC658" s="548"/>
      <c r="AD658" s="548"/>
      <c r="AE658" s="548"/>
      <c r="AF658" s="548"/>
      <c r="AG658" s="548"/>
      <c r="AH658" s="548"/>
      <c r="AI658" s="548"/>
      <c r="AJ658" s="548"/>
      <c r="AK658" s="548"/>
      <c r="AL658" s="548"/>
      <c r="AM658" s="548"/>
      <c r="AN658" s="548"/>
      <c r="AO658" s="548"/>
      <c r="AP658" s="548"/>
      <c r="AQ658" s="548"/>
      <c r="AR658" s="548"/>
      <c r="AS658" s="548"/>
      <c r="AT658" s="548"/>
      <c r="AU658" s="548"/>
      <c r="AV658" s="548"/>
      <c r="AW658" s="548"/>
      <c r="AX658" s="549"/>
    </row>
    <row r="659" spans="1:50" ht="44.25" customHeight="1" x14ac:dyDescent="0.15">
      <c r="A659" s="526" t="s">
        <v>19</v>
      </c>
      <c r="B659" s="527"/>
      <c r="C659" s="527"/>
      <c r="D659" s="527"/>
      <c r="E659" s="527"/>
      <c r="F659" s="528"/>
      <c r="G659" s="547" t="s">
        <v>3368</v>
      </c>
      <c r="H659" s="548"/>
      <c r="I659" s="548"/>
      <c r="J659" s="548"/>
      <c r="K659" s="548"/>
      <c r="L659" s="548"/>
      <c r="M659" s="548"/>
      <c r="N659" s="548"/>
      <c r="O659" s="548"/>
      <c r="P659" s="548"/>
      <c r="Q659" s="548"/>
      <c r="R659" s="548"/>
      <c r="S659" s="548"/>
      <c r="T659" s="548"/>
      <c r="U659" s="548"/>
      <c r="V659" s="548"/>
      <c r="W659" s="548"/>
      <c r="X659" s="548"/>
      <c r="Y659" s="548"/>
      <c r="Z659" s="548"/>
      <c r="AA659" s="548"/>
      <c r="AB659" s="548"/>
      <c r="AC659" s="548"/>
      <c r="AD659" s="548"/>
      <c r="AE659" s="548"/>
      <c r="AF659" s="548"/>
      <c r="AG659" s="548"/>
      <c r="AH659" s="548"/>
      <c r="AI659" s="548"/>
      <c r="AJ659" s="548"/>
      <c r="AK659" s="548"/>
      <c r="AL659" s="548"/>
      <c r="AM659" s="548"/>
      <c r="AN659" s="548"/>
      <c r="AO659" s="548"/>
      <c r="AP659" s="548"/>
      <c r="AQ659" s="548"/>
      <c r="AR659" s="548"/>
      <c r="AS659" s="548"/>
      <c r="AT659" s="548"/>
      <c r="AU659" s="548"/>
      <c r="AV659" s="548"/>
      <c r="AW659" s="548"/>
      <c r="AX659" s="549"/>
    </row>
    <row r="660" spans="1:50" ht="20.25" customHeight="1" x14ac:dyDescent="0.15">
      <c r="A660" s="526" t="s">
        <v>21</v>
      </c>
      <c r="B660" s="527"/>
      <c r="C660" s="527"/>
      <c r="D660" s="527"/>
      <c r="E660" s="527"/>
      <c r="F660" s="528"/>
      <c r="G660" s="532" t="s">
        <v>22</v>
      </c>
      <c r="H660" s="533"/>
      <c r="I660" s="533"/>
      <c r="J660" s="533"/>
      <c r="K660" s="533"/>
      <c r="L660" s="533"/>
      <c r="M660" s="533"/>
      <c r="N660" s="533"/>
      <c r="O660" s="533"/>
      <c r="P660" s="533"/>
      <c r="Q660" s="533"/>
      <c r="R660" s="533"/>
      <c r="S660" s="533"/>
      <c r="T660" s="533"/>
      <c r="U660" s="533"/>
      <c r="V660" s="533"/>
      <c r="W660" s="533"/>
      <c r="X660" s="533"/>
      <c r="Y660" s="533"/>
      <c r="Z660" s="533"/>
      <c r="AA660" s="533"/>
      <c r="AB660" s="533"/>
      <c r="AC660" s="533"/>
      <c r="AD660" s="533"/>
      <c r="AE660" s="533"/>
      <c r="AF660" s="533"/>
      <c r="AG660" s="533"/>
      <c r="AH660" s="533"/>
      <c r="AI660" s="533"/>
      <c r="AJ660" s="533"/>
      <c r="AK660" s="533"/>
      <c r="AL660" s="533"/>
      <c r="AM660" s="533"/>
      <c r="AN660" s="533"/>
      <c r="AO660" s="533"/>
      <c r="AP660" s="533"/>
      <c r="AQ660" s="533"/>
      <c r="AR660" s="533"/>
      <c r="AS660" s="533"/>
      <c r="AT660" s="533"/>
      <c r="AU660" s="533"/>
      <c r="AV660" s="533"/>
      <c r="AW660" s="533"/>
      <c r="AX660" s="534"/>
    </row>
    <row r="661" spans="1:50" ht="20.25" customHeight="1" x14ac:dyDescent="0.15">
      <c r="A661" s="429" t="s">
        <v>23</v>
      </c>
      <c r="B661" s="430"/>
      <c r="C661" s="430"/>
      <c r="D661" s="430"/>
      <c r="E661" s="430"/>
      <c r="F661" s="431"/>
      <c r="G661" s="438"/>
      <c r="H661" s="439"/>
      <c r="I661" s="439"/>
      <c r="J661" s="439"/>
      <c r="K661" s="439"/>
      <c r="L661" s="439"/>
      <c r="M661" s="439"/>
      <c r="N661" s="439"/>
      <c r="O661" s="440"/>
      <c r="P661" s="441" t="s">
        <v>276</v>
      </c>
      <c r="Q661" s="442"/>
      <c r="R661" s="442"/>
      <c r="S661" s="442"/>
      <c r="T661" s="442"/>
      <c r="U661" s="442"/>
      <c r="V661" s="443"/>
      <c r="W661" s="441" t="s">
        <v>277</v>
      </c>
      <c r="X661" s="442"/>
      <c r="Y661" s="442"/>
      <c r="Z661" s="442"/>
      <c r="AA661" s="442"/>
      <c r="AB661" s="442"/>
      <c r="AC661" s="443"/>
      <c r="AD661" s="441" t="s">
        <v>278</v>
      </c>
      <c r="AE661" s="442"/>
      <c r="AF661" s="442"/>
      <c r="AG661" s="442"/>
      <c r="AH661" s="442"/>
      <c r="AI661" s="442"/>
      <c r="AJ661" s="443"/>
      <c r="AK661" s="441" t="s">
        <v>279</v>
      </c>
      <c r="AL661" s="442"/>
      <c r="AM661" s="442"/>
      <c r="AN661" s="442"/>
      <c r="AO661" s="442"/>
      <c r="AP661" s="442"/>
      <c r="AQ661" s="443"/>
      <c r="AR661" s="441" t="s">
        <v>280</v>
      </c>
      <c r="AS661" s="442"/>
      <c r="AT661" s="442"/>
      <c r="AU661" s="442"/>
      <c r="AV661" s="442"/>
      <c r="AW661" s="442"/>
      <c r="AX661" s="488"/>
    </row>
    <row r="662" spans="1:50" ht="20.25" customHeight="1" x14ac:dyDescent="0.15">
      <c r="A662" s="432"/>
      <c r="B662" s="433"/>
      <c r="C662" s="433"/>
      <c r="D662" s="433"/>
      <c r="E662" s="433"/>
      <c r="F662" s="434"/>
      <c r="G662" s="489" t="s">
        <v>29</v>
      </c>
      <c r="H662" s="490"/>
      <c r="I662" s="495" t="s">
        <v>30</v>
      </c>
      <c r="J662" s="496"/>
      <c r="K662" s="496"/>
      <c r="L662" s="496"/>
      <c r="M662" s="496"/>
      <c r="N662" s="496"/>
      <c r="O662" s="497"/>
      <c r="P662" s="498" t="s">
        <v>3367</v>
      </c>
      <c r="Q662" s="499"/>
      <c r="R662" s="499"/>
      <c r="S662" s="499"/>
      <c r="T662" s="499"/>
      <c r="U662" s="499"/>
      <c r="V662" s="500"/>
      <c r="W662" s="498" t="s">
        <v>3367</v>
      </c>
      <c r="X662" s="499"/>
      <c r="Y662" s="499"/>
      <c r="Z662" s="499"/>
      <c r="AA662" s="499"/>
      <c r="AB662" s="499"/>
      <c r="AC662" s="500"/>
      <c r="AD662" s="498">
        <v>8</v>
      </c>
      <c r="AE662" s="499"/>
      <c r="AF662" s="499"/>
      <c r="AG662" s="499"/>
      <c r="AH662" s="499"/>
      <c r="AI662" s="499"/>
      <c r="AJ662" s="500"/>
      <c r="AK662" s="498">
        <v>8</v>
      </c>
      <c r="AL662" s="499"/>
      <c r="AM662" s="499"/>
      <c r="AN662" s="499"/>
      <c r="AO662" s="499"/>
      <c r="AP662" s="499"/>
      <c r="AQ662" s="500"/>
      <c r="AR662" s="498"/>
      <c r="AS662" s="499"/>
      <c r="AT662" s="499"/>
      <c r="AU662" s="499"/>
      <c r="AV662" s="499"/>
      <c r="AW662" s="499"/>
      <c r="AX662" s="501"/>
    </row>
    <row r="663" spans="1:50" ht="20.25" customHeight="1" x14ac:dyDescent="0.15">
      <c r="A663" s="432"/>
      <c r="B663" s="433"/>
      <c r="C663" s="433"/>
      <c r="D663" s="433"/>
      <c r="E663" s="433"/>
      <c r="F663" s="434"/>
      <c r="G663" s="491"/>
      <c r="H663" s="492"/>
      <c r="I663" s="467" t="s">
        <v>31</v>
      </c>
      <c r="J663" s="468"/>
      <c r="K663" s="468"/>
      <c r="L663" s="468"/>
      <c r="M663" s="468"/>
      <c r="N663" s="468"/>
      <c r="O663" s="469"/>
      <c r="P663" s="444" t="s">
        <v>3367</v>
      </c>
      <c r="Q663" s="445"/>
      <c r="R663" s="445"/>
      <c r="S663" s="445"/>
      <c r="T663" s="445"/>
      <c r="U663" s="445"/>
      <c r="V663" s="470"/>
      <c r="W663" s="444" t="s">
        <v>3367</v>
      </c>
      <c r="X663" s="445"/>
      <c r="Y663" s="445"/>
      <c r="Z663" s="445"/>
      <c r="AA663" s="445"/>
      <c r="AB663" s="445"/>
      <c r="AC663" s="470"/>
      <c r="AD663" s="444" t="s">
        <v>3367</v>
      </c>
      <c r="AE663" s="445"/>
      <c r="AF663" s="445"/>
      <c r="AG663" s="445"/>
      <c r="AH663" s="445"/>
      <c r="AI663" s="445"/>
      <c r="AJ663" s="470"/>
      <c r="AK663" s="444" t="s">
        <v>3367</v>
      </c>
      <c r="AL663" s="445"/>
      <c r="AM663" s="445"/>
      <c r="AN663" s="445"/>
      <c r="AO663" s="445"/>
      <c r="AP663" s="445"/>
      <c r="AQ663" s="470"/>
      <c r="AR663" s="464"/>
      <c r="AS663" s="465"/>
      <c r="AT663" s="465"/>
      <c r="AU663" s="465"/>
      <c r="AV663" s="465"/>
      <c r="AW663" s="465"/>
      <c r="AX663" s="466"/>
    </row>
    <row r="664" spans="1:50" ht="20.25" customHeight="1" x14ac:dyDescent="0.15">
      <c r="A664" s="432"/>
      <c r="B664" s="433"/>
      <c r="C664" s="433"/>
      <c r="D664" s="433"/>
      <c r="E664" s="433"/>
      <c r="F664" s="434"/>
      <c r="G664" s="491"/>
      <c r="H664" s="492"/>
      <c r="I664" s="467" t="s">
        <v>32</v>
      </c>
      <c r="J664" s="468"/>
      <c r="K664" s="468"/>
      <c r="L664" s="468"/>
      <c r="M664" s="468"/>
      <c r="N664" s="468"/>
      <c r="O664" s="469"/>
      <c r="P664" s="444" t="s">
        <v>3367</v>
      </c>
      <c r="Q664" s="445"/>
      <c r="R664" s="445"/>
      <c r="S664" s="445"/>
      <c r="T664" s="445"/>
      <c r="U664" s="445"/>
      <c r="V664" s="470"/>
      <c r="W664" s="444" t="s">
        <v>3367</v>
      </c>
      <c r="X664" s="445"/>
      <c r="Y664" s="445"/>
      <c r="Z664" s="445"/>
      <c r="AA664" s="445"/>
      <c r="AB664" s="445"/>
      <c r="AC664" s="470"/>
      <c r="AD664" s="444" t="s">
        <v>3367</v>
      </c>
      <c r="AE664" s="445"/>
      <c r="AF664" s="445"/>
      <c r="AG664" s="445"/>
      <c r="AH664" s="445"/>
      <c r="AI664" s="445"/>
      <c r="AJ664" s="470"/>
      <c r="AK664" s="444" t="s">
        <v>3367</v>
      </c>
      <c r="AL664" s="445"/>
      <c r="AM664" s="445"/>
      <c r="AN664" s="445"/>
      <c r="AO664" s="445"/>
      <c r="AP664" s="445"/>
      <c r="AQ664" s="470"/>
      <c r="AR664" s="444"/>
      <c r="AS664" s="445"/>
      <c r="AT664" s="445"/>
      <c r="AU664" s="445"/>
      <c r="AV664" s="445"/>
      <c r="AW664" s="445"/>
      <c r="AX664" s="446"/>
    </row>
    <row r="665" spans="1:50" ht="20.25" customHeight="1" x14ac:dyDescent="0.15">
      <c r="A665" s="432"/>
      <c r="B665" s="433"/>
      <c r="C665" s="433"/>
      <c r="D665" s="433"/>
      <c r="E665" s="433"/>
      <c r="F665" s="434"/>
      <c r="G665" s="491"/>
      <c r="H665" s="492"/>
      <c r="I665" s="467" t="s">
        <v>33</v>
      </c>
      <c r="J665" s="468"/>
      <c r="K665" s="468"/>
      <c r="L665" s="468"/>
      <c r="M665" s="468"/>
      <c r="N665" s="468"/>
      <c r="O665" s="469"/>
      <c r="P665" s="444" t="s">
        <v>3367</v>
      </c>
      <c r="Q665" s="445"/>
      <c r="R665" s="445"/>
      <c r="S665" s="445"/>
      <c r="T665" s="445"/>
      <c r="U665" s="445"/>
      <c r="V665" s="470"/>
      <c r="W665" s="444" t="s">
        <v>3367</v>
      </c>
      <c r="X665" s="445"/>
      <c r="Y665" s="445"/>
      <c r="Z665" s="445"/>
      <c r="AA665" s="445"/>
      <c r="AB665" s="445"/>
      <c r="AC665" s="470"/>
      <c r="AD665" s="444" t="s">
        <v>3367</v>
      </c>
      <c r="AE665" s="445"/>
      <c r="AF665" s="445"/>
      <c r="AG665" s="445"/>
      <c r="AH665" s="445"/>
      <c r="AI665" s="445"/>
      <c r="AJ665" s="470"/>
      <c r="AK665" s="444" t="s">
        <v>3367</v>
      </c>
      <c r="AL665" s="445"/>
      <c r="AM665" s="445"/>
      <c r="AN665" s="445"/>
      <c r="AO665" s="445"/>
      <c r="AP665" s="445"/>
      <c r="AQ665" s="470"/>
      <c r="AR665" s="464"/>
      <c r="AS665" s="465"/>
      <c r="AT665" s="465"/>
      <c r="AU665" s="465"/>
      <c r="AV665" s="465"/>
      <c r="AW665" s="465"/>
      <c r="AX665" s="466"/>
    </row>
    <row r="666" spans="1:50" ht="20.25" customHeight="1" x14ac:dyDescent="0.15">
      <c r="A666" s="432"/>
      <c r="B666" s="433"/>
      <c r="C666" s="433"/>
      <c r="D666" s="433"/>
      <c r="E666" s="433"/>
      <c r="F666" s="434"/>
      <c r="G666" s="491"/>
      <c r="H666" s="492"/>
      <c r="I666" s="467" t="s">
        <v>34</v>
      </c>
      <c r="J666" s="468"/>
      <c r="K666" s="468"/>
      <c r="L666" s="468"/>
      <c r="M666" s="468"/>
      <c r="N666" s="468"/>
      <c r="O666" s="469"/>
      <c r="P666" s="444" t="s">
        <v>3367</v>
      </c>
      <c r="Q666" s="445"/>
      <c r="R666" s="445"/>
      <c r="S666" s="445"/>
      <c r="T666" s="445"/>
      <c r="U666" s="445"/>
      <c r="V666" s="470"/>
      <c r="W666" s="444" t="s">
        <v>3367</v>
      </c>
      <c r="X666" s="445"/>
      <c r="Y666" s="445"/>
      <c r="Z666" s="445"/>
      <c r="AA666" s="445"/>
      <c r="AB666" s="445"/>
      <c r="AC666" s="470"/>
      <c r="AD666" s="444" t="s">
        <v>3367</v>
      </c>
      <c r="AE666" s="445"/>
      <c r="AF666" s="445"/>
      <c r="AG666" s="445"/>
      <c r="AH666" s="445"/>
      <c r="AI666" s="445"/>
      <c r="AJ666" s="470"/>
      <c r="AK666" s="444" t="s">
        <v>3367</v>
      </c>
      <c r="AL666" s="445"/>
      <c r="AM666" s="445"/>
      <c r="AN666" s="445"/>
      <c r="AO666" s="445"/>
      <c r="AP666" s="445"/>
      <c r="AQ666" s="470"/>
      <c r="AR666" s="464"/>
      <c r="AS666" s="465"/>
      <c r="AT666" s="465"/>
      <c r="AU666" s="465"/>
      <c r="AV666" s="465"/>
      <c r="AW666" s="465"/>
      <c r="AX666" s="466"/>
    </row>
    <row r="667" spans="1:50" ht="20.25" customHeight="1" x14ac:dyDescent="0.15">
      <c r="A667" s="432"/>
      <c r="B667" s="433"/>
      <c r="C667" s="433"/>
      <c r="D667" s="433"/>
      <c r="E667" s="433"/>
      <c r="F667" s="434"/>
      <c r="G667" s="493"/>
      <c r="H667" s="494"/>
      <c r="I667" s="502" t="s">
        <v>35</v>
      </c>
      <c r="J667" s="503"/>
      <c r="K667" s="503"/>
      <c r="L667" s="503"/>
      <c r="M667" s="503"/>
      <c r="N667" s="503"/>
      <c r="O667" s="504"/>
      <c r="P667" s="505" t="s">
        <v>3360</v>
      </c>
      <c r="Q667" s="506"/>
      <c r="R667" s="506"/>
      <c r="S667" s="506"/>
      <c r="T667" s="506"/>
      <c r="U667" s="506"/>
      <c r="V667" s="507"/>
      <c r="W667" s="505" t="s">
        <v>3360</v>
      </c>
      <c r="X667" s="506"/>
      <c r="Y667" s="506"/>
      <c r="Z667" s="506"/>
      <c r="AA667" s="506"/>
      <c r="AB667" s="506"/>
      <c r="AC667" s="507"/>
      <c r="AD667" s="505">
        <v>8</v>
      </c>
      <c r="AE667" s="506"/>
      <c r="AF667" s="506"/>
      <c r="AG667" s="506"/>
      <c r="AH667" s="506"/>
      <c r="AI667" s="506"/>
      <c r="AJ667" s="507"/>
      <c r="AK667" s="505">
        <v>8</v>
      </c>
      <c r="AL667" s="506"/>
      <c r="AM667" s="506"/>
      <c r="AN667" s="506"/>
      <c r="AO667" s="506"/>
      <c r="AP667" s="506"/>
      <c r="AQ667" s="507"/>
      <c r="AR667" s="505"/>
      <c r="AS667" s="506"/>
      <c r="AT667" s="506"/>
      <c r="AU667" s="506"/>
      <c r="AV667" s="506"/>
      <c r="AW667" s="506"/>
      <c r="AX667" s="508"/>
    </row>
    <row r="668" spans="1:50" ht="20.25" customHeight="1" x14ac:dyDescent="0.15">
      <c r="A668" s="432"/>
      <c r="B668" s="433"/>
      <c r="C668" s="433"/>
      <c r="D668" s="433"/>
      <c r="E668" s="433"/>
      <c r="F668" s="434"/>
      <c r="G668" s="471" t="s">
        <v>36</v>
      </c>
      <c r="H668" s="472"/>
      <c r="I668" s="472"/>
      <c r="J668" s="472"/>
      <c r="K668" s="472"/>
      <c r="L668" s="472"/>
      <c r="M668" s="472"/>
      <c r="N668" s="472"/>
      <c r="O668" s="473"/>
      <c r="P668" s="474" t="s">
        <v>3360</v>
      </c>
      <c r="Q668" s="475"/>
      <c r="R668" s="475"/>
      <c r="S668" s="475"/>
      <c r="T668" s="475"/>
      <c r="U668" s="475"/>
      <c r="V668" s="476"/>
      <c r="W668" s="474" t="s">
        <v>3360</v>
      </c>
      <c r="X668" s="475"/>
      <c r="Y668" s="475"/>
      <c r="Z668" s="475"/>
      <c r="AA668" s="475"/>
      <c r="AB668" s="475"/>
      <c r="AC668" s="476"/>
      <c r="AD668" s="474"/>
      <c r="AE668" s="475"/>
      <c r="AF668" s="475"/>
      <c r="AG668" s="475"/>
      <c r="AH668" s="475"/>
      <c r="AI668" s="475"/>
      <c r="AJ668" s="476"/>
      <c r="AK668" s="477"/>
      <c r="AL668" s="478"/>
      <c r="AM668" s="478"/>
      <c r="AN668" s="478"/>
      <c r="AO668" s="478"/>
      <c r="AP668" s="478"/>
      <c r="AQ668" s="479"/>
      <c r="AR668" s="477"/>
      <c r="AS668" s="478"/>
      <c r="AT668" s="478"/>
      <c r="AU668" s="478"/>
      <c r="AV668" s="478"/>
      <c r="AW668" s="478"/>
      <c r="AX668" s="480"/>
    </row>
    <row r="669" spans="1:50" ht="20.25" customHeight="1" x14ac:dyDescent="0.15">
      <c r="A669" s="435"/>
      <c r="B669" s="436"/>
      <c r="C669" s="436"/>
      <c r="D669" s="436"/>
      <c r="E669" s="436"/>
      <c r="F669" s="437"/>
      <c r="G669" s="471" t="s">
        <v>37</v>
      </c>
      <c r="H669" s="472"/>
      <c r="I669" s="472"/>
      <c r="J669" s="472"/>
      <c r="K669" s="472"/>
      <c r="L669" s="472"/>
      <c r="M669" s="472"/>
      <c r="N669" s="472"/>
      <c r="O669" s="473"/>
      <c r="P669" s="474" t="s">
        <v>3360</v>
      </c>
      <c r="Q669" s="475"/>
      <c r="R669" s="475"/>
      <c r="S669" s="475"/>
      <c r="T669" s="475"/>
      <c r="U669" s="475"/>
      <c r="V669" s="476"/>
      <c r="W669" s="474" t="s">
        <v>3360</v>
      </c>
      <c r="X669" s="475"/>
      <c r="Y669" s="475"/>
      <c r="Z669" s="475"/>
      <c r="AA669" s="475"/>
      <c r="AB669" s="475"/>
      <c r="AC669" s="476"/>
      <c r="AD669" s="474"/>
      <c r="AE669" s="475"/>
      <c r="AF669" s="475"/>
      <c r="AG669" s="475"/>
      <c r="AH669" s="475"/>
      <c r="AI669" s="475"/>
      <c r="AJ669" s="476"/>
      <c r="AK669" s="477"/>
      <c r="AL669" s="478"/>
      <c r="AM669" s="478"/>
      <c r="AN669" s="478"/>
      <c r="AO669" s="478"/>
      <c r="AP669" s="478"/>
      <c r="AQ669" s="479"/>
      <c r="AR669" s="477"/>
      <c r="AS669" s="478"/>
      <c r="AT669" s="478"/>
      <c r="AU669" s="478"/>
      <c r="AV669" s="478"/>
      <c r="AW669" s="478"/>
      <c r="AX669" s="480"/>
    </row>
    <row r="670" spans="1:50" ht="20.25" customHeight="1" x14ac:dyDescent="0.15">
      <c r="A670" s="447" t="s">
        <v>90</v>
      </c>
      <c r="B670" s="448"/>
      <c r="C670" s="453" t="s">
        <v>91</v>
      </c>
      <c r="D670" s="454"/>
      <c r="E670" s="454"/>
      <c r="F670" s="454"/>
      <c r="G670" s="454"/>
      <c r="H670" s="454"/>
      <c r="I670" s="454"/>
      <c r="J670" s="454"/>
      <c r="K670" s="455"/>
      <c r="L670" s="456" t="s">
        <v>92</v>
      </c>
      <c r="M670" s="457"/>
      <c r="N670" s="457"/>
      <c r="O670" s="457"/>
      <c r="P670" s="457"/>
      <c r="Q670" s="458"/>
      <c r="R670" s="459" t="s">
        <v>280</v>
      </c>
      <c r="S670" s="454"/>
      <c r="T670" s="454"/>
      <c r="U670" s="454"/>
      <c r="V670" s="454"/>
      <c r="W670" s="455"/>
      <c r="X670" s="459" t="s">
        <v>93</v>
      </c>
      <c r="Y670" s="454"/>
      <c r="Z670" s="454"/>
      <c r="AA670" s="454"/>
      <c r="AB670" s="454"/>
      <c r="AC670" s="454"/>
      <c r="AD670" s="454"/>
      <c r="AE670" s="454"/>
      <c r="AF670" s="454"/>
      <c r="AG670" s="454"/>
      <c r="AH670" s="454"/>
      <c r="AI670" s="454"/>
      <c r="AJ670" s="454"/>
      <c r="AK670" s="454"/>
      <c r="AL670" s="454"/>
      <c r="AM670" s="454"/>
      <c r="AN670" s="454"/>
      <c r="AO670" s="454"/>
      <c r="AP670" s="454"/>
      <c r="AQ670" s="454"/>
      <c r="AR670" s="454"/>
      <c r="AS670" s="454"/>
      <c r="AT670" s="454"/>
      <c r="AU670" s="454"/>
      <c r="AV670" s="454"/>
      <c r="AW670" s="454"/>
      <c r="AX670" s="460"/>
    </row>
    <row r="671" spans="1:50" ht="20.25" customHeight="1" x14ac:dyDescent="0.15">
      <c r="A671" s="449"/>
      <c r="B671" s="450"/>
      <c r="C671" s="4141" t="s">
        <v>338</v>
      </c>
      <c r="D671" s="4142"/>
      <c r="E671" s="4142"/>
      <c r="F671" s="4142"/>
      <c r="G671" s="4142"/>
      <c r="H671" s="4142"/>
      <c r="I671" s="4142"/>
      <c r="J671" s="4142"/>
      <c r="K671" s="4143"/>
      <c r="L671" s="481">
        <v>8</v>
      </c>
      <c r="M671" s="462"/>
      <c r="N671" s="462"/>
      <c r="O671" s="462"/>
      <c r="P671" s="462"/>
      <c r="Q671" s="463"/>
      <c r="R671" s="481"/>
      <c r="S671" s="462"/>
      <c r="T671" s="462"/>
      <c r="U671" s="462"/>
      <c r="V671" s="462"/>
      <c r="W671" s="463"/>
      <c r="X671" s="482"/>
      <c r="Y671" s="483"/>
      <c r="Z671" s="483"/>
      <c r="AA671" s="483"/>
      <c r="AB671" s="483"/>
      <c r="AC671" s="483"/>
      <c r="AD671" s="483"/>
      <c r="AE671" s="483"/>
      <c r="AF671" s="483"/>
      <c r="AG671" s="483"/>
      <c r="AH671" s="483"/>
      <c r="AI671" s="483"/>
      <c r="AJ671" s="483"/>
      <c r="AK671" s="483"/>
      <c r="AL671" s="483"/>
      <c r="AM671" s="483"/>
      <c r="AN671" s="483"/>
      <c r="AO671" s="483"/>
      <c r="AP671" s="483"/>
      <c r="AQ671" s="483"/>
      <c r="AR671" s="483"/>
      <c r="AS671" s="483"/>
      <c r="AT671" s="483"/>
      <c r="AU671" s="483"/>
      <c r="AV671" s="483"/>
      <c r="AW671" s="483"/>
      <c r="AX671" s="484"/>
    </row>
    <row r="672" spans="1:50" ht="20.25" customHeight="1" x14ac:dyDescent="0.15">
      <c r="A672" s="449"/>
      <c r="B672" s="450"/>
      <c r="C672" s="4144"/>
      <c r="D672" s="4145"/>
      <c r="E672" s="4145"/>
      <c r="F672" s="4145"/>
      <c r="G672" s="4145"/>
      <c r="H672" s="4145"/>
      <c r="I672" s="4145"/>
      <c r="J672" s="4145"/>
      <c r="K672" s="4146"/>
      <c r="L672" s="421"/>
      <c r="M672" s="410"/>
      <c r="N672" s="410"/>
      <c r="O672" s="410"/>
      <c r="P672" s="410"/>
      <c r="Q672" s="411"/>
      <c r="R672" s="421"/>
      <c r="S672" s="410"/>
      <c r="T672" s="410"/>
      <c r="U672" s="410"/>
      <c r="V672" s="410"/>
      <c r="W672" s="411"/>
      <c r="X672" s="422"/>
      <c r="Y672" s="423"/>
      <c r="Z672" s="423"/>
      <c r="AA672" s="423"/>
      <c r="AB672" s="423"/>
      <c r="AC672" s="423"/>
      <c r="AD672" s="423"/>
      <c r="AE672" s="423"/>
      <c r="AF672" s="423"/>
      <c r="AG672" s="423"/>
      <c r="AH672" s="423"/>
      <c r="AI672" s="423"/>
      <c r="AJ672" s="423"/>
      <c r="AK672" s="423"/>
      <c r="AL672" s="423"/>
      <c r="AM672" s="423"/>
      <c r="AN672" s="423"/>
      <c r="AO672" s="423"/>
      <c r="AP672" s="423"/>
      <c r="AQ672" s="423"/>
      <c r="AR672" s="423"/>
      <c r="AS672" s="423"/>
      <c r="AT672" s="423"/>
      <c r="AU672" s="423"/>
      <c r="AV672" s="423"/>
      <c r="AW672" s="423"/>
      <c r="AX672" s="424"/>
    </row>
    <row r="673" spans="1:50" ht="20.25" customHeight="1" x14ac:dyDescent="0.15">
      <c r="A673" s="449"/>
      <c r="B673" s="450"/>
      <c r="C673" s="4088"/>
      <c r="D673" s="4089"/>
      <c r="E673" s="4089"/>
      <c r="F673" s="4089"/>
      <c r="G673" s="4089"/>
      <c r="H673" s="4089"/>
      <c r="I673" s="4089"/>
      <c r="J673" s="4089"/>
      <c r="K673" s="4090"/>
      <c r="L673" s="421"/>
      <c r="M673" s="410"/>
      <c r="N673" s="410"/>
      <c r="O673" s="410"/>
      <c r="P673" s="410"/>
      <c r="Q673" s="411"/>
      <c r="R673" s="421"/>
      <c r="S673" s="410"/>
      <c r="T673" s="410"/>
      <c r="U673" s="410"/>
      <c r="V673" s="410"/>
      <c r="W673" s="411"/>
      <c r="X673" s="422"/>
      <c r="Y673" s="423"/>
      <c r="Z673" s="423"/>
      <c r="AA673" s="423"/>
      <c r="AB673" s="423"/>
      <c r="AC673" s="423"/>
      <c r="AD673" s="423"/>
      <c r="AE673" s="423"/>
      <c r="AF673" s="423"/>
      <c r="AG673" s="423"/>
      <c r="AH673" s="423"/>
      <c r="AI673" s="423"/>
      <c r="AJ673" s="423"/>
      <c r="AK673" s="423"/>
      <c r="AL673" s="423"/>
      <c r="AM673" s="423"/>
      <c r="AN673" s="423"/>
      <c r="AO673" s="423"/>
      <c r="AP673" s="423"/>
      <c r="AQ673" s="423"/>
      <c r="AR673" s="423"/>
      <c r="AS673" s="423"/>
      <c r="AT673" s="423"/>
      <c r="AU673" s="423"/>
      <c r="AV673" s="423"/>
      <c r="AW673" s="423"/>
      <c r="AX673" s="424"/>
    </row>
    <row r="674" spans="1:50" ht="20.25" customHeight="1" x14ac:dyDescent="0.15">
      <c r="A674" s="449"/>
      <c r="B674" s="450"/>
      <c r="C674" s="4094"/>
      <c r="D674" s="4095"/>
      <c r="E674" s="4095"/>
      <c r="F674" s="4095"/>
      <c r="G674" s="4095"/>
      <c r="H674" s="4095"/>
      <c r="I674" s="4095"/>
      <c r="J674" s="4095"/>
      <c r="K674" s="4096"/>
      <c r="L674" s="421"/>
      <c r="M674" s="410"/>
      <c r="N674" s="410"/>
      <c r="O674" s="410"/>
      <c r="P674" s="410"/>
      <c r="Q674" s="411"/>
      <c r="R674" s="421"/>
      <c r="S674" s="410"/>
      <c r="T674" s="410"/>
      <c r="U674" s="410"/>
      <c r="V674" s="410"/>
      <c r="W674" s="411"/>
      <c r="X674" s="422"/>
      <c r="Y674" s="423"/>
      <c r="Z674" s="423"/>
      <c r="AA674" s="423"/>
      <c r="AB674" s="423"/>
      <c r="AC674" s="423"/>
      <c r="AD674" s="423"/>
      <c r="AE674" s="423"/>
      <c r="AF674" s="423"/>
      <c r="AG674" s="423"/>
      <c r="AH674" s="423"/>
      <c r="AI674" s="423"/>
      <c r="AJ674" s="423"/>
      <c r="AK674" s="423"/>
      <c r="AL674" s="423"/>
      <c r="AM674" s="423"/>
      <c r="AN674" s="423"/>
      <c r="AO674" s="423"/>
      <c r="AP674" s="423"/>
      <c r="AQ674" s="423"/>
      <c r="AR674" s="423"/>
      <c r="AS674" s="423"/>
      <c r="AT674" s="423"/>
      <c r="AU674" s="423"/>
      <c r="AV674" s="423"/>
      <c r="AW674" s="423"/>
      <c r="AX674" s="424"/>
    </row>
    <row r="675" spans="1:50" ht="20.25" customHeight="1" x14ac:dyDescent="0.15">
      <c r="A675" s="449"/>
      <c r="B675" s="450"/>
      <c r="C675" s="4088"/>
      <c r="D675" s="4089"/>
      <c r="E675" s="4089"/>
      <c r="F675" s="4089"/>
      <c r="G675" s="4089"/>
      <c r="H675" s="4089"/>
      <c r="I675" s="4089"/>
      <c r="J675" s="4089"/>
      <c r="K675" s="4090"/>
      <c r="L675" s="421"/>
      <c r="M675" s="410"/>
      <c r="N675" s="410"/>
      <c r="O675" s="410"/>
      <c r="P675" s="410"/>
      <c r="Q675" s="411"/>
      <c r="R675" s="421"/>
      <c r="S675" s="410"/>
      <c r="T675" s="410"/>
      <c r="U675" s="410"/>
      <c r="V675" s="410"/>
      <c r="W675" s="411"/>
      <c r="X675" s="422"/>
      <c r="Y675" s="423"/>
      <c r="Z675" s="423"/>
      <c r="AA675" s="423"/>
      <c r="AB675" s="423"/>
      <c r="AC675" s="423"/>
      <c r="AD675" s="423"/>
      <c r="AE675" s="423"/>
      <c r="AF675" s="423"/>
      <c r="AG675" s="423"/>
      <c r="AH675" s="423"/>
      <c r="AI675" s="423"/>
      <c r="AJ675" s="423"/>
      <c r="AK675" s="423"/>
      <c r="AL675" s="423"/>
      <c r="AM675" s="423"/>
      <c r="AN675" s="423"/>
      <c r="AO675" s="423"/>
      <c r="AP675" s="423"/>
      <c r="AQ675" s="423"/>
      <c r="AR675" s="423"/>
      <c r="AS675" s="423"/>
      <c r="AT675" s="423"/>
      <c r="AU675" s="423"/>
      <c r="AV675" s="423"/>
      <c r="AW675" s="423"/>
      <c r="AX675" s="424"/>
    </row>
    <row r="676" spans="1:50" ht="20.25" customHeight="1" x14ac:dyDescent="0.15">
      <c r="A676" s="449"/>
      <c r="B676" s="450"/>
      <c r="C676" s="4091"/>
      <c r="D676" s="4092"/>
      <c r="E676" s="4092"/>
      <c r="F676" s="4092"/>
      <c r="G676" s="4092"/>
      <c r="H676" s="4092"/>
      <c r="I676" s="4092"/>
      <c r="J676" s="4092"/>
      <c r="K676" s="4093"/>
      <c r="L676" s="428"/>
      <c r="M676" s="426"/>
      <c r="N676" s="426"/>
      <c r="O676" s="426"/>
      <c r="P676" s="426"/>
      <c r="Q676" s="427"/>
      <c r="R676" s="428"/>
      <c r="S676" s="426"/>
      <c r="T676" s="426"/>
      <c r="U676" s="426"/>
      <c r="V676" s="426"/>
      <c r="W676" s="427"/>
      <c r="X676" s="422"/>
      <c r="Y676" s="423"/>
      <c r="Z676" s="423"/>
      <c r="AA676" s="423"/>
      <c r="AB676" s="423"/>
      <c r="AC676" s="423"/>
      <c r="AD676" s="423"/>
      <c r="AE676" s="423"/>
      <c r="AF676" s="423"/>
      <c r="AG676" s="423"/>
      <c r="AH676" s="423"/>
      <c r="AI676" s="423"/>
      <c r="AJ676" s="423"/>
      <c r="AK676" s="423"/>
      <c r="AL676" s="423"/>
      <c r="AM676" s="423"/>
      <c r="AN676" s="423"/>
      <c r="AO676" s="423"/>
      <c r="AP676" s="423"/>
      <c r="AQ676" s="423"/>
      <c r="AR676" s="423"/>
      <c r="AS676" s="423"/>
      <c r="AT676" s="423"/>
      <c r="AU676" s="423"/>
      <c r="AV676" s="423"/>
      <c r="AW676" s="423"/>
      <c r="AX676" s="424"/>
    </row>
    <row r="677" spans="1:50" ht="20.25" customHeight="1" thickBot="1" x14ac:dyDescent="0.2">
      <c r="A677" s="451"/>
      <c r="B677" s="452"/>
      <c r="C677" s="412" t="s">
        <v>35</v>
      </c>
      <c r="D677" s="413"/>
      <c r="E677" s="413"/>
      <c r="F677" s="413"/>
      <c r="G677" s="413"/>
      <c r="H677" s="413"/>
      <c r="I677" s="413"/>
      <c r="J677" s="413"/>
      <c r="K677" s="414"/>
      <c r="L677" s="415">
        <v>8</v>
      </c>
      <c r="M677" s="416"/>
      <c r="N677" s="416"/>
      <c r="O677" s="416"/>
      <c r="P677" s="416"/>
      <c r="Q677" s="417"/>
      <c r="R677" s="415"/>
      <c r="S677" s="416"/>
      <c r="T677" s="416"/>
      <c r="U677" s="416"/>
      <c r="V677" s="416"/>
      <c r="W677" s="417"/>
      <c r="X677" s="418"/>
      <c r="Y677" s="419"/>
      <c r="Z677" s="419"/>
      <c r="AA677" s="419"/>
      <c r="AB677" s="419"/>
      <c r="AC677" s="419"/>
      <c r="AD677" s="419"/>
      <c r="AE677" s="419"/>
      <c r="AF677" s="419"/>
      <c r="AG677" s="419"/>
      <c r="AH677" s="419"/>
      <c r="AI677" s="419"/>
      <c r="AJ677" s="419"/>
      <c r="AK677" s="419"/>
      <c r="AL677" s="419"/>
      <c r="AM677" s="419"/>
      <c r="AN677" s="419"/>
      <c r="AO677" s="419"/>
      <c r="AP677" s="419"/>
      <c r="AQ677" s="419"/>
      <c r="AR677" s="419"/>
      <c r="AS677" s="419"/>
      <c r="AT677" s="419"/>
      <c r="AU677" s="419"/>
      <c r="AV677" s="419"/>
      <c r="AW677" s="419"/>
      <c r="AX677" s="420"/>
    </row>
    <row r="678" spans="1:50" ht="14.25" thickBot="1" x14ac:dyDescent="0.2"/>
    <row r="679" spans="1:50" ht="25.5" customHeight="1" x14ac:dyDescent="0.15">
      <c r="A679" s="511" t="s">
        <v>265</v>
      </c>
      <c r="B679" s="512"/>
      <c r="C679" s="512"/>
      <c r="D679" s="512"/>
      <c r="E679" s="512"/>
      <c r="F679" s="513"/>
      <c r="G679" s="514" t="s">
        <v>3366</v>
      </c>
      <c r="H679" s="515"/>
      <c r="I679" s="515"/>
      <c r="J679" s="515"/>
      <c r="K679" s="515"/>
      <c r="L679" s="515"/>
      <c r="M679" s="515"/>
      <c r="N679" s="515"/>
      <c r="O679" s="515"/>
      <c r="P679" s="515"/>
      <c r="Q679" s="515"/>
      <c r="R679" s="515"/>
      <c r="S679" s="515"/>
      <c r="T679" s="515"/>
      <c r="U679" s="515"/>
      <c r="V679" s="515"/>
      <c r="W679" s="515"/>
      <c r="X679" s="516"/>
      <c r="Y679" s="517" t="s">
        <v>3365</v>
      </c>
      <c r="Z679" s="518"/>
      <c r="AA679" s="518"/>
      <c r="AB679" s="518"/>
      <c r="AC679" s="518"/>
      <c r="AD679" s="519"/>
      <c r="AE679" s="520" t="s">
        <v>5</v>
      </c>
      <c r="AF679" s="521"/>
      <c r="AG679" s="521"/>
      <c r="AH679" s="521"/>
      <c r="AI679" s="521"/>
      <c r="AJ679" s="521"/>
      <c r="AK679" s="521"/>
      <c r="AL679" s="521"/>
      <c r="AM679" s="521"/>
      <c r="AN679" s="521"/>
      <c r="AO679" s="521"/>
      <c r="AP679" s="522"/>
      <c r="AQ679" s="523" t="s">
        <v>6</v>
      </c>
      <c r="AR679" s="524"/>
      <c r="AS679" s="524"/>
      <c r="AT679" s="524"/>
      <c r="AU679" s="524"/>
      <c r="AV679" s="524"/>
      <c r="AW679" s="524"/>
      <c r="AX679" s="525"/>
    </row>
    <row r="680" spans="1:50" ht="30" customHeight="1" x14ac:dyDescent="0.15">
      <c r="A680" s="550" t="s">
        <v>7</v>
      </c>
      <c r="B680" s="551"/>
      <c r="C680" s="551"/>
      <c r="D680" s="551"/>
      <c r="E680" s="551"/>
      <c r="F680" s="552"/>
      <c r="G680" s="553" t="s">
        <v>3364</v>
      </c>
      <c r="H680" s="554"/>
      <c r="I680" s="554"/>
      <c r="J680" s="554"/>
      <c r="K680" s="554"/>
      <c r="L680" s="554"/>
      <c r="M680" s="554"/>
      <c r="N680" s="554"/>
      <c r="O680" s="554"/>
      <c r="P680" s="554"/>
      <c r="Q680" s="554"/>
      <c r="R680" s="554"/>
      <c r="S680" s="554"/>
      <c r="T680" s="554"/>
      <c r="U680" s="554"/>
      <c r="V680" s="554"/>
      <c r="W680" s="554"/>
      <c r="X680" s="555"/>
      <c r="Y680" s="556" t="s">
        <v>9</v>
      </c>
      <c r="Z680" s="557"/>
      <c r="AA680" s="557"/>
      <c r="AB680" s="557"/>
      <c r="AC680" s="557"/>
      <c r="AD680" s="558"/>
      <c r="AE680" s="559" t="s">
        <v>269</v>
      </c>
      <c r="AF680" s="560"/>
      <c r="AG680" s="560"/>
      <c r="AH680" s="560"/>
      <c r="AI680" s="560"/>
      <c r="AJ680" s="560"/>
      <c r="AK680" s="560"/>
      <c r="AL680" s="560"/>
      <c r="AM680" s="560"/>
      <c r="AN680" s="560"/>
      <c r="AO680" s="560"/>
      <c r="AP680" s="561"/>
      <c r="AQ680" s="562" t="s">
        <v>11</v>
      </c>
      <c r="AR680" s="563"/>
      <c r="AS680" s="563"/>
      <c r="AT680" s="563"/>
      <c r="AU680" s="563"/>
      <c r="AV680" s="563"/>
      <c r="AW680" s="563"/>
      <c r="AX680" s="564"/>
    </row>
    <row r="681" spans="1:50" ht="30" customHeight="1" x14ac:dyDescent="0.15">
      <c r="A681" s="565" t="s">
        <v>12</v>
      </c>
      <c r="B681" s="566"/>
      <c r="C681" s="566"/>
      <c r="D681" s="566"/>
      <c r="E681" s="566"/>
      <c r="F681" s="567"/>
      <c r="G681" s="568" t="s">
        <v>13</v>
      </c>
      <c r="H681" s="569"/>
      <c r="I681" s="569"/>
      <c r="J681" s="569"/>
      <c r="K681" s="569"/>
      <c r="L681" s="569"/>
      <c r="M681" s="569"/>
      <c r="N681" s="569"/>
      <c r="O681" s="569"/>
      <c r="P681" s="569"/>
      <c r="Q681" s="569"/>
      <c r="R681" s="569"/>
      <c r="S681" s="569"/>
      <c r="T681" s="569"/>
      <c r="U681" s="569"/>
      <c r="V681" s="569"/>
      <c r="W681" s="569"/>
      <c r="X681" s="570"/>
      <c r="Y681" s="571" t="s">
        <v>14</v>
      </c>
      <c r="Z681" s="572"/>
      <c r="AA681" s="572"/>
      <c r="AB681" s="572"/>
      <c r="AC681" s="572"/>
      <c r="AD681" s="573"/>
      <c r="AE681" s="485" t="s">
        <v>270</v>
      </c>
      <c r="AF681" s="486"/>
      <c r="AG681" s="486"/>
      <c r="AH681" s="486"/>
      <c r="AI681" s="486"/>
      <c r="AJ681" s="486"/>
      <c r="AK681" s="486"/>
      <c r="AL681" s="486"/>
      <c r="AM681" s="486"/>
      <c r="AN681" s="486"/>
      <c r="AO681" s="486"/>
      <c r="AP681" s="486"/>
      <c r="AQ681" s="486"/>
      <c r="AR681" s="486"/>
      <c r="AS681" s="486"/>
      <c r="AT681" s="486"/>
      <c r="AU681" s="486"/>
      <c r="AV681" s="486"/>
      <c r="AW681" s="486"/>
      <c r="AX681" s="487"/>
    </row>
    <row r="682" spans="1:50" ht="30" customHeight="1" x14ac:dyDescent="0.15">
      <c r="A682" s="535" t="s">
        <v>16</v>
      </c>
      <c r="B682" s="536"/>
      <c r="C682" s="536"/>
      <c r="D682" s="536"/>
      <c r="E682" s="536"/>
      <c r="F682" s="537"/>
      <c r="G682" s="538" t="s">
        <v>271</v>
      </c>
      <c r="H682" s="539"/>
      <c r="I682" s="539"/>
      <c r="J682" s="539"/>
      <c r="K682" s="539"/>
      <c r="L682" s="539"/>
      <c r="M682" s="539"/>
      <c r="N682" s="539"/>
      <c r="O682" s="539"/>
      <c r="P682" s="539"/>
      <c r="Q682" s="539"/>
      <c r="R682" s="539"/>
      <c r="S682" s="539"/>
      <c r="T682" s="539"/>
      <c r="U682" s="539"/>
      <c r="V682" s="539"/>
      <c r="W682" s="539"/>
      <c r="X682" s="540"/>
      <c r="Y682" s="541" t="s">
        <v>3363</v>
      </c>
      <c r="Z682" s="542"/>
      <c r="AA682" s="542"/>
      <c r="AB682" s="542"/>
      <c r="AC682" s="542"/>
      <c r="AD682" s="543"/>
      <c r="AE682" s="544" t="s">
        <v>3360</v>
      </c>
      <c r="AF682" s="545"/>
      <c r="AG682" s="545"/>
      <c r="AH682" s="545"/>
      <c r="AI682" s="545"/>
      <c r="AJ682" s="545"/>
      <c r="AK682" s="545"/>
      <c r="AL682" s="545"/>
      <c r="AM682" s="545"/>
      <c r="AN682" s="545"/>
      <c r="AO682" s="545"/>
      <c r="AP682" s="545"/>
      <c r="AQ682" s="545"/>
      <c r="AR682" s="545"/>
      <c r="AS682" s="545"/>
      <c r="AT682" s="545"/>
      <c r="AU682" s="545"/>
      <c r="AV682" s="545"/>
      <c r="AW682" s="545"/>
      <c r="AX682" s="546"/>
    </row>
    <row r="683" spans="1:50" ht="40.5" customHeight="1" x14ac:dyDescent="0.15">
      <c r="A683" s="526" t="s">
        <v>17</v>
      </c>
      <c r="B683" s="527"/>
      <c r="C683" s="527"/>
      <c r="D683" s="527"/>
      <c r="E683" s="527"/>
      <c r="F683" s="528"/>
      <c r="G683" s="547" t="s">
        <v>3362</v>
      </c>
      <c r="H683" s="548"/>
      <c r="I683" s="548"/>
      <c r="J683" s="548"/>
      <c r="K683" s="548"/>
      <c r="L683" s="548"/>
      <c r="M683" s="548"/>
      <c r="N683" s="548"/>
      <c r="O683" s="548"/>
      <c r="P683" s="548"/>
      <c r="Q683" s="548"/>
      <c r="R683" s="548"/>
      <c r="S683" s="548"/>
      <c r="T683" s="548"/>
      <c r="U683" s="548"/>
      <c r="V683" s="548"/>
      <c r="W683" s="548"/>
      <c r="X683" s="548"/>
      <c r="Y683" s="548"/>
      <c r="Z683" s="548"/>
      <c r="AA683" s="548"/>
      <c r="AB683" s="548"/>
      <c r="AC683" s="548"/>
      <c r="AD683" s="548"/>
      <c r="AE683" s="548"/>
      <c r="AF683" s="548"/>
      <c r="AG683" s="548"/>
      <c r="AH683" s="548"/>
      <c r="AI683" s="548"/>
      <c r="AJ683" s="548"/>
      <c r="AK683" s="548"/>
      <c r="AL683" s="548"/>
      <c r="AM683" s="548"/>
      <c r="AN683" s="548"/>
      <c r="AO683" s="548"/>
      <c r="AP683" s="548"/>
      <c r="AQ683" s="548"/>
      <c r="AR683" s="548"/>
      <c r="AS683" s="548"/>
      <c r="AT683" s="548"/>
      <c r="AU683" s="548"/>
      <c r="AV683" s="548"/>
      <c r="AW683" s="548"/>
      <c r="AX683" s="549"/>
    </row>
    <row r="684" spans="1:50" ht="74.25" customHeight="1" x14ac:dyDescent="0.15">
      <c r="A684" s="526" t="s">
        <v>19</v>
      </c>
      <c r="B684" s="527"/>
      <c r="C684" s="527"/>
      <c r="D684" s="527"/>
      <c r="E684" s="527"/>
      <c r="F684" s="528"/>
      <c r="G684" s="547" t="s">
        <v>3361</v>
      </c>
      <c r="H684" s="548"/>
      <c r="I684" s="548"/>
      <c r="J684" s="548"/>
      <c r="K684" s="548"/>
      <c r="L684" s="548"/>
      <c r="M684" s="548"/>
      <c r="N684" s="548"/>
      <c r="O684" s="548"/>
      <c r="P684" s="548"/>
      <c r="Q684" s="548"/>
      <c r="R684" s="548"/>
      <c r="S684" s="548"/>
      <c r="T684" s="548"/>
      <c r="U684" s="548"/>
      <c r="V684" s="548"/>
      <c r="W684" s="548"/>
      <c r="X684" s="548"/>
      <c r="Y684" s="548"/>
      <c r="Z684" s="548"/>
      <c r="AA684" s="548"/>
      <c r="AB684" s="548"/>
      <c r="AC684" s="548"/>
      <c r="AD684" s="548"/>
      <c r="AE684" s="548"/>
      <c r="AF684" s="548"/>
      <c r="AG684" s="548"/>
      <c r="AH684" s="548"/>
      <c r="AI684" s="548"/>
      <c r="AJ684" s="548"/>
      <c r="AK684" s="548"/>
      <c r="AL684" s="548"/>
      <c r="AM684" s="548"/>
      <c r="AN684" s="548"/>
      <c r="AO684" s="548"/>
      <c r="AP684" s="548"/>
      <c r="AQ684" s="548"/>
      <c r="AR684" s="548"/>
      <c r="AS684" s="548"/>
      <c r="AT684" s="548"/>
      <c r="AU684" s="548"/>
      <c r="AV684" s="548"/>
      <c r="AW684" s="548"/>
      <c r="AX684" s="549"/>
    </row>
    <row r="685" spans="1:50" ht="21" customHeight="1" x14ac:dyDescent="0.15">
      <c r="A685" s="526" t="s">
        <v>21</v>
      </c>
      <c r="B685" s="527"/>
      <c r="C685" s="527"/>
      <c r="D685" s="527"/>
      <c r="E685" s="527"/>
      <c r="F685" s="528"/>
      <c r="G685" s="532" t="s">
        <v>22</v>
      </c>
      <c r="H685" s="533"/>
      <c r="I685" s="533"/>
      <c r="J685" s="533"/>
      <c r="K685" s="533"/>
      <c r="L685" s="533"/>
      <c r="M685" s="533"/>
      <c r="N685" s="533"/>
      <c r="O685" s="533"/>
      <c r="P685" s="533"/>
      <c r="Q685" s="533"/>
      <c r="R685" s="533"/>
      <c r="S685" s="533"/>
      <c r="T685" s="533"/>
      <c r="U685" s="533"/>
      <c r="V685" s="533"/>
      <c r="W685" s="533"/>
      <c r="X685" s="533"/>
      <c r="Y685" s="533"/>
      <c r="Z685" s="533"/>
      <c r="AA685" s="533"/>
      <c r="AB685" s="533"/>
      <c r="AC685" s="533"/>
      <c r="AD685" s="533"/>
      <c r="AE685" s="533"/>
      <c r="AF685" s="533"/>
      <c r="AG685" s="533"/>
      <c r="AH685" s="533"/>
      <c r="AI685" s="533"/>
      <c r="AJ685" s="533"/>
      <c r="AK685" s="533"/>
      <c r="AL685" s="533"/>
      <c r="AM685" s="533"/>
      <c r="AN685" s="533"/>
      <c r="AO685" s="533"/>
      <c r="AP685" s="533"/>
      <c r="AQ685" s="533"/>
      <c r="AR685" s="533"/>
      <c r="AS685" s="533"/>
      <c r="AT685" s="533"/>
      <c r="AU685" s="533"/>
      <c r="AV685" s="533"/>
      <c r="AW685" s="533"/>
      <c r="AX685" s="534"/>
    </row>
    <row r="686" spans="1:50" ht="21" customHeight="1" x14ac:dyDescent="0.15">
      <c r="A686" s="429" t="s">
        <v>23</v>
      </c>
      <c r="B686" s="430"/>
      <c r="C686" s="430"/>
      <c r="D686" s="430"/>
      <c r="E686" s="430"/>
      <c r="F686" s="431"/>
      <c r="G686" s="438"/>
      <c r="H686" s="439"/>
      <c r="I686" s="439"/>
      <c r="J686" s="439"/>
      <c r="K686" s="439"/>
      <c r="L686" s="439"/>
      <c r="M686" s="439"/>
      <c r="N686" s="439"/>
      <c r="O686" s="440"/>
      <c r="P686" s="441" t="s">
        <v>276</v>
      </c>
      <c r="Q686" s="442"/>
      <c r="R686" s="442"/>
      <c r="S686" s="442"/>
      <c r="T686" s="442"/>
      <c r="U686" s="442"/>
      <c r="V686" s="443"/>
      <c r="W686" s="441" t="s">
        <v>277</v>
      </c>
      <c r="X686" s="442"/>
      <c r="Y686" s="442"/>
      <c r="Z686" s="442"/>
      <c r="AA686" s="442"/>
      <c r="AB686" s="442"/>
      <c r="AC686" s="443"/>
      <c r="AD686" s="441" t="s">
        <v>278</v>
      </c>
      <c r="AE686" s="442"/>
      <c r="AF686" s="442"/>
      <c r="AG686" s="442"/>
      <c r="AH686" s="442"/>
      <c r="AI686" s="442"/>
      <c r="AJ686" s="443"/>
      <c r="AK686" s="441" t="s">
        <v>279</v>
      </c>
      <c r="AL686" s="442"/>
      <c r="AM686" s="442"/>
      <c r="AN686" s="442"/>
      <c r="AO686" s="442"/>
      <c r="AP686" s="442"/>
      <c r="AQ686" s="443"/>
      <c r="AR686" s="441" t="s">
        <v>280</v>
      </c>
      <c r="AS686" s="442"/>
      <c r="AT686" s="442"/>
      <c r="AU686" s="442"/>
      <c r="AV686" s="442"/>
      <c r="AW686" s="442"/>
      <c r="AX686" s="488"/>
    </row>
    <row r="687" spans="1:50" ht="21" customHeight="1" x14ac:dyDescent="0.15">
      <c r="A687" s="432"/>
      <c r="B687" s="433"/>
      <c r="C687" s="433"/>
      <c r="D687" s="433"/>
      <c r="E687" s="433"/>
      <c r="F687" s="434"/>
      <c r="G687" s="489" t="s">
        <v>29</v>
      </c>
      <c r="H687" s="490"/>
      <c r="I687" s="495" t="s">
        <v>30</v>
      </c>
      <c r="J687" s="496"/>
      <c r="K687" s="496"/>
      <c r="L687" s="496"/>
      <c r="M687" s="496"/>
      <c r="N687" s="496"/>
      <c r="O687" s="497"/>
      <c r="P687" s="498" t="s">
        <v>3360</v>
      </c>
      <c r="Q687" s="499"/>
      <c r="R687" s="499"/>
      <c r="S687" s="499"/>
      <c r="T687" s="499"/>
      <c r="U687" s="499"/>
      <c r="V687" s="500"/>
      <c r="W687" s="498" t="s">
        <v>3360</v>
      </c>
      <c r="X687" s="499"/>
      <c r="Y687" s="499"/>
      <c r="Z687" s="499"/>
      <c r="AA687" s="499"/>
      <c r="AB687" s="499"/>
      <c r="AC687" s="500"/>
      <c r="AD687" s="498" t="s">
        <v>3360</v>
      </c>
      <c r="AE687" s="499"/>
      <c r="AF687" s="499"/>
      <c r="AG687" s="499"/>
      <c r="AH687" s="499"/>
      <c r="AI687" s="499"/>
      <c r="AJ687" s="500"/>
      <c r="AK687" s="498" t="s">
        <v>3360</v>
      </c>
      <c r="AL687" s="499"/>
      <c r="AM687" s="499"/>
      <c r="AN687" s="499"/>
      <c r="AO687" s="499"/>
      <c r="AP687" s="499"/>
      <c r="AQ687" s="500"/>
      <c r="AR687" s="498"/>
      <c r="AS687" s="499"/>
      <c r="AT687" s="499"/>
      <c r="AU687" s="499"/>
      <c r="AV687" s="499"/>
      <c r="AW687" s="499"/>
      <c r="AX687" s="501"/>
    </row>
    <row r="688" spans="1:50" ht="21" customHeight="1" x14ac:dyDescent="0.15">
      <c r="A688" s="432"/>
      <c r="B688" s="433"/>
      <c r="C688" s="433"/>
      <c r="D688" s="433"/>
      <c r="E688" s="433"/>
      <c r="F688" s="434"/>
      <c r="G688" s="491"/>
      <c r="H688" s="492"/>
      <c r="I688" s="467" t="s">
        <v>31</v>
      </c>
      <c r="J688" s="468"/>
      <c r="K688" s="468"/>
      <c r="L688" s="468"/>
      <c r="M688" s="468"/>
      <c r="N688" s="468"/>
      <c r="O688" s="469"/>
      <c r="P688" s="444" t="s">
        <v>3360</v>
      </c>
      <c r="Q688" s="445"/>
      <c r="R688" s="445"/>
      <c r="S688" s="445"/>
      <c r="T688" s="445"/>
      <c r="U688" s="445"/>
      <c r="V688" s="470"/>
      <c r="W688" s="444" t="s">
        <v>3360</v>
      </c>
      <c r="X688" s="445"/>
      <c r="Y688" s="445"/>
      <c r="Z688" s="445"/>
      <c r="AA688" s="445"/>
      <c r="AB688" s="445"/>
      <c r="AC688" s="470"/>
      <c r="AD688" s="444">
        <v>199</v>
      </c>
      <c r="AE688" s="445"/>
      <c r="AF688" s="445"/>
      <c r="AG688" s="445"/>
      <c r="AH688" s="445"/>
      <c r="AI688" s="445"/>
      <c r="AJ688" s="470"/>
      <c r="AK688" s="444" t="s">
        <v>3360</v>
      </c>
      <c r="AL688" s="445"/>
      <c r="AM688" s="445"/>
      <c r="AN688" s="445"/>
      <c r="AO688" s="445"/>
      <c r="AP688" s="445"/>
      <c r="AQ688" s="470"/>
      <c r="AR688" s="464"/>
      <c r="AS688" s="465"/>
      <c r="AT688" s="465"/>
      <c r="AU688" s="465"/>
      <c r="AV688" s="465"/>
      <c r="AW688" s="465"/>
      <c r="AX688" s="466"/>
    </row>
    <row r="689" spans="1:50" ht="21" customHeight="1" x14ac:dyDescent="0.15">
      <c r="A689" s="432"/>
      <c r="B689" s="433"/>
      <c r="C689" s="433"/>
      <c r="D689" s="433"/>
      <c r="E689" s="433"/>
      <c r="F689" s="434"/>
      <c r="G689" s="491"/>
      <c r="H689" s="492"/>
      <c r="I689" s="467" t="s">
        <v>32</v>
      </c>
      <c r="J689" s="468"/>
      <c r="K689" s="468"/>
      <c r="L689" s="468"/>
      <c r="M689" s="468"/>
      <c r="N689" s="468"/>
      <c r="O689" s="469"/>
      <c r="P689" s="444" t="s">
        <v>3360</v>
      </c>
      <c r="Q689" s="445"/>
      <c r="R689" s="445"/>
      <c r="S689" s="445"/>
      <c r="T689" s="445"/>
      <c r="U689" s="445"/>
      <c r="V689" s="470"/>
      <c r="W689" s="444" t="s">
        <v>3360</v>
      </c>
      <c r="X689" s="445"/>
      <c r="Y689" s="445"/>
      <c r="Z689" s="445"/>
      <c r="AA689" s="445"/>
      <c r="AB689" s="445"/>
      <c r="AC689" s="470"/>
      <c r="AD689" s="444" t="s">
        <v>3360</v>
      </c>
      <c r="AE689" s="445"/>
      <c r="AF689" s="445"/>
      <c r="AG689" s="445"/>
      <c r="AH689" s="445"/>
      <c r="AI689" s="445"/>
      <c r="AJ689" s="470"/>
      <c r="AK689" s="444">
        <v>199</v>
      </c>
      <c r="AL689" s="445"/>
      <c r="AM689" s="445"/>
      <c r="AN689" s="445"/>
      <c r="AO689" s="445"/>
      <c r="AP689" s="445"/>
      <c r="AQ689" s="470"/>
      <c r="AR689" s="444"/>
      <c r="AS689" s="445"/>
      <c r="AT689" s="445"/>
      <c r="AU689" s="445"/>
      <c r="AV689" s="445"/>
      <c r="AW689" s="445"/>
      <c r="AX689" s="446"/>
    </row>
    <row r="690" spans="1:50" ht="21" customHeight="1" x14ac:dyDescent="0.15">
      <c r="A690" s="432"/>
      <c r="B690" s="433"/>
      <c r="C690" s="433"/>
      <c r="D690" s="433"/>
      <c r="E690" s="433"/>
      <c r="F690" s="434"/>
      <c r="G690" s="491"/>
      <c r="H690" s="492"/>
      <c r="I690" s="467" t="s">
        <v>33</v>
      </c>
      <c r="J690" s="468"/>
      <c r="K690" s="468"/>
      <c r="L690" s="468"/>
      <c r="M690" s="468"/>
      <c r="N690" s="468"/>
      <c r="O690" s="469"/>
      <c r="P690" s="444" t="s">
        <v>3360</v>
      </c>
      <c r="Q690" s="445"/>
      <c r="R690" s="445"/>
      <c r="S690" s="445"/>
      <c r="T690" s="445"/>
      <c r="U690" s="445"/>
      <c r="V690" s="470"/>
      <c r="W690" s="444" t="s">
        <v>3360</v>
      </c>
      <c r="X690" s="445"/>
      <c r="Y690" s="445"/>
      <c r="Z690" s="445"/>
      <c r="AA690" s="445"/>
      <c r="AB690" s="445"/>
      <c r="AC690" s="470"/>
      <c r="AD690" s="444">
        <v>199</v>
      </c>
      <c r="AE690" s="445"/>
      <c r="AF690" s="445"/>
      <c r="AG690" s="445"/>
      <c r="AH690" s="445"/>
      <c r="AI690" s="445"/>
      <c r="AJ690" s="470"/>
      <c r="AK690" s="444" t="s">
        <v>3360</v>
      </c>
      <c r="AL690" s="445"/>
      <c r="AM690" s="445"/>
      <c r="AN690" s="445"/>
      <c r="AO690" s="445"/>
      <c r="AP690" s="445"/>
      <c r="AQ690" s="470"/>
      <c r="AR690" s="464"/>
      <c r="AS690" s="465"/>
      <c r="AT690" s="465"/>
      <c r="AU690" s="465"/>
      <c r="AV690" s="465"/>
      <c r="AW690" s="465"/>
      <c r="AX690" s="466"/>
    </row>
    <row r="691" spans="1:50" ht="21" customHeight="1" x14ac:dyDescent="0.15">
      <c r="A691" s="432"/>
      <c r="B691" s="433"/>
      <c r="C691" s="433"/>
      <c r="D691" s="433"/>
      <c r="E691" s="433"/>
      <c r="F691" s="434"/>
      <c r="G691" s="491"/>
      <c r="H691" s="492"/>
      <c r="I691" s="467" t="s">
        <v>34</v>
      </c>
      <c r="J691" s="468"/>
      <c r="K691" s="468"/>
      <c r="L691" s="468"/>
      <c r="M691" s="468"/>
      <c r="N691" s="468"/>
      <c r="O691" s="469"/>
      <c r="P691" s="444" t="s">
        <v>3360</v>
      </c>
      <c r="Q691" s="445"/>
      <c r="R691" s="445"/>
      <c r="S691" s="445"/>
      <c r="T691" s="445"/>
      <c r="U691" s="445"/>
      <c r="V691" s="470"/>
      <c r="W691" s="444" t="s">
        <v>3360</v>
      </c>
      <c r="X691" s="445"/>
      <c r="Y691" s="445"/>
      <c r="Z691" s="445"/>
      <c r="AA691" s="445"/>
      <c r="AB691" s="445"/>
      <c r="AC691" s="470"/>
      <c r="AD691" s="444" t="s">
        <v>3360</v>
      </c>
      <c r="AE691" s="445"/>
      <c r="AF691" s="445"/>
      <c r="AG691" s="445"/>
      <c r="AH691" s="445"/>
      <c r="AI691" s="445"/>
      <c r="AJ691" s="470"/>
      <c r="AK691" s="444" t="s">
        <v>3360</v>
      </c>
      <c r="AL691" s="445"/>
      <c r="AM691" s="445"/>
      <c r="AN691" s="445"/>
      <c r="AO691" s="445"/>
      <c r="AP691" s="445"/>
      <c r="AQ691" s="470"/>
      <c r="AR691" s="464"/>
      <c r="AS691" s="465"/>
      <c r="AT691" s="465"/>
      <c r="AU691" s="465"/>
      <c r="AV691" s="465"/>
      <c r="AW691" s="465"/>
      <c r="AX691" s="466"/>
    </row>
    <row r="692" spans="1:50" ht="21" customHeight="1" x14ac:dyDescent="0.15">
      <c r="A692" s="432"/>
      <c r="B692" s="433"/>
      <c r="C692" s="433"/>
      <c r="D692" s="433"/>
      <c r="E692" s="433"/>
      <c r="F692" s="434"/>
      <c r="G692" s="493"/>
      <c r="H692" s="494"/>
      <c r="I692" s="502" t="s">
        <v>35</v>
      </c>
      <c r="J692" s="503"/>
      <c r="K692" s="503"/>
      <c r="L692" s="503"/>
      <c r="M692" s="503"/>
      <c r="N692" s="503"/>
      <c r="O692" s="504"/>
      <c r="P692" s="505" t="s">
        <v>3360</v>
      </c>
      <c r="Q692" s="506"/>
      <c r="R692" s="506"/>
      <c r="S692" s="506"/>
      <c r="T692" s="506"/>
      <c r="U692" s="506"/>
      <c r="V692" s="507"/>
      <c r="W692" s="505" t="s">
        <v>3360</v>
      </c>
      <c r="X692" s="506"/>
      <c r="Y692" s="506"/>
      <c r="Z692" s="506"/>
      <c r="AA692" s="506"/>
      <c r="AB692" s="506"/>
      <c r="AC692" s="507"/>
      <c r="AD692" s="505">
        <v>0</v>
      </c>
      <c r="AE692" s="506"/>
      <c r="AF692" s="506"/>
      <c r="AG692" s="506"/>
      <c r="AH692" s="506"/>
      <c r="AI692" s="506"/>
      <c r="AJ692" s="507"/>
      <c r="AK692" s="505">
        <v>199</v>
      </c>
      <c r="AL692" s="506"/>
      <c r="AM692" s="506"/>
      <c r="AN692" s="506"/>
      <c r="AO692" s="506"/>
      <c r="AP692" s="506"/>
      <c r="AQ692" s="507"/>
      <c r="AR692" s="505"/>
      <c r="AS692" s="506"/>
      <c r="AT692" s="506"/>
      <c r="AU692" s="506"/>
      <c r="AV692" s="506"/>
      <c r="AW692" s="506"/>
      <c r="AX692" s="508"/>
    </row>
    <row r="693" spans="1:50" ht="21" customHeight="1" x14ac:dyDescent="0.15">
      <c r="A693" s="432"/>
      <c r="B693" s="433"/>
      <c r="C693" s="433"/>
      <c r="D693" s="433"/>
      <c r="E693" s="433"/>
      <c r="F693" s="434"/>
      <c r="G693" s="471" t="s">
        <v>36</v>
      </c>
      <c r="H693" s="472"/>
      <c r="I693" s="472"/>
      <c r="J693" s="472"/>
      <c r="K693" s="472"/>
      <c r="L693" s="472"/>
      <c r="M693" s="472"/>
      <c r="N693" s="472"/>
      <c r="O693" s="473"/>
      <c r="P693" s="474" t="s">
        <v>3360</v>
      </c>
      <c r="Q693" s="475"/>
      <c r="R693" s="475"/>
      <c r="S693" s="475"/>
      <c r="T693" s="475"/>
      <c r="U693" s="475"/>
      <c r="V693" s="476"/>
      <c r="W693" s="474" t="s">
        <v>3360</v>
      </c>
      <c r="X693" s="475"/>
      <c r="Y693" s="475"/>
      <c r="Z693" s="475"/>
      <c r="AA693" s="475"/>
      <c r="AB693" s="475"/>
      <c r="AC693" s="476"/>
      <c r="AD693" s="474">
        <v>0</v>
      </c>
      <c r="AE693" s="475"/>
      <c r="AF693" s="475"/>
      <c r="AG693" s="475"/>
      <c r="AH693" s="475"/>
      <c r="AI693" s="475"/>
      <c r="AJ693" s="476"/>
      <c r="AK693" s="477"/>
      <c r="AL693" s="478"/>
      <c r="AM693" s="478"/>
      <c r="AN693" s="478"/>
      <c r="AO693" s="478"/>
      <c r="AP693" s="478"/>
      <c r="AQ693" s="479"/>
      <c r="AR693" s="477"/>
      <c r="AS693" s="478"/>
      <c r="AT693" s="478"/>
      <c r="AU693" s="478"/>
      <c r="AV693" s="478"/>
      <c r="AW693" s="478"/>
      <c r="AX693" s="480"/>
    </row>
    <row r="694" spans="1:50" ht="21" customHeight="1" x14ac:dyDescent="0.15">
      <c r="A694" s="435"/>
      <c r="B694" s="436"/>
      <c r="C694" s="436"/>
      <c r="D694" s="436"/>
      <c r="E694" s="436"/>
      <c r="F694" s="437"/>
      <c r="G694" s="471" t="s">
        <v>37</v>
      </c>
      <c r="H694" s="472"/>
      <c r="I694" s="472"/>
      <c r="J694" s="472"/>
      <c r="K694" s="472"/>
      <c r="L694" s="472"/>
      <c r="M694" s="472"/>
      <c r="N694" s="472"/>
      <c r="O694" s="473"/>
      <c r="P694" s="474" t="s">
        <v>3360</v>
      </c>
      <c r="Q694" s="475"/>
      <c r="R694" s="475"/>
      <c r="S694" s="475"/>
      <c r="T694" s="475"/>
      <c r="U694" s="475"/>
      <c r="V694" s="476"/>
      <c r="W694" s="474" t="s">
        <v>3360</v>
      </c>
      <c r="X694" s="475"/>
      <c r="Y694" s="475"/>
      <c r="Z694" s="475"/>
      <c r="AA694" s="475"/>
      <c r="AB694" s="475"/>
      <c r="AC694" s="476"/>
      <c r="AD694" s="474">
        <v>0</v>
      </c>
      <c r="AE694" s="475"/>
      <c r="AF694" s="475"/>
      <c r="AG694" s="475"/>
      <c r="AH694" s="475"/>
      <c r="AI694" s="475"/>
      <c r="AJ694" s="476"/>
      <c r="AK694" s="477"/>
      <c r="AL694" s="478"/>
      <c r="AM694" s="478"/>
      <c r="AN694" s="478"/>
      <c r="AO694" s="478"/>
      <c r="AP694" s="478"/>
      <c r="AQ694" s="479"/>
      <c r="AR694" s="477"/>
      <c r="AS694" s="478"/>
      <c r="AT694" s="478"/>
      <c r="AU694" s="478"/>
      <c r="AV694" s="478"/>
      <c r="AW694" s="478"/>
      <c r="AX694" s="480"/>
    </row>
    <row r="695" spans="1:50" ht="21" customHeight="1" x14ac:dyDescent="0.15">
      <c r="A695" s="447" t="s">
        <v>90</v>
      </c>
      <c r="B695" s="448"/>
      <c r="C695" s="453" t="s">
        <v>91</v>
      </c>
      <c r="D695" s="454"/>
      <c r="E695" s="454"/>
      <c r="F695" s="454"/>
      <c r="G695" s="454"/>
      <c r="H695" s="454"/>
      <c r="I695" s="454"/>
      <c r="J695" s="454"/>
      <c r="K695" s="455"/>
      <c r="L695" s="456" t="s">
        <v>92</v>
      </c>
      <c r="M695" s="457"/>
      <c r="N695" s="457"/>
      <c r="O695" s="457"/>
      <c r="P695" s="457"/>
      <c r="Q695" s="458"/>
      <c r="R695" s="459" t="s">
        <v>280</v>
      </c>
      <c r="S695" s="454"/>
      <c r="T695" s="454"/>
      <c r="U695" s="454"/>
      <c r="V695" s="454"/>
      <c r="W695" s="455"/>
      <c r="X695" s="459" t="s">
        <v>93</v>
      </c>
      <c r="Y695" s="454"/>
      <c r="Z695" s="454"/>
      <c r="AA695" s="454"/>
      <c r="AB695" s="454"/>
      <c r="AC695" s="454"/>
      <c r="AD695" s="454"/>
      <c r="AE695" s="454"/>
      <c r="AF695" s="454"/>
      <c r="AG695" s="454"/>
      <c r="AH695" s="454"/>
      <c r="AI695" s="454"/>
      <c r="AJ695" s="454"/>
      <c r="AK695" s="454"/>
      <c r="AL695" s="454"/>
      <c r="AM695" s="454"/>
      <c r="AN695" s="454"/>
      <c r="AO695" s="454"/>
      <c r="AP695" s="454"/>
      <c r="AQ695" s="454"/>
      <c r="AR695" s="454"/>
      <c r="AS695" s="454"/>
      <c r="AT695" s="454"/>
      <c r="AU695" s="454"/>
      <c r="AV695" s="454"/>
      <c r="AW695" s="454"/>
      <c r="AX695" s="460"/>
    </row>
    <row r="696" spans="1:50" ht="21" customHeight="1" x14ac:dyDescent="0.15">
      <c r="A696" s="449"/>
      <c r="B696" s="450"/>
      <c r="C696" s="4097" t="s">
        <v>3359</v>
      </c>
      <c r="D696" s="4098"/>
      <c r="E696" s="4098"/>
      <c r="F696" s="4098"/>
      <c r="G696" s="4098"/>
      <c r="H696" s="4098"/>
      <c r="I696" s="4098"/>
      <c r="J696" s="4098"/>
      <c r="K696" s="4099"/>
      <c r="L696" s="481">
        <v>50</v>
      </c>
      <c r="M696" s="462"/>
      <c r="N696" s="462"/>
      <c r="O696" s="462"/>
      <c r="P696" s="462"/>
      <c r="Q696" s="463"/>
      <c r="R696" s="481"/>
      <c r="S696" s="462"/>
      <c r="T696" s="462"/>
      <c r="U696" s="462"/>
      <c r="V696" s="462"/>
      <c r="W696" s="463"/>
      <c r="X696" s="482"/>
      <c r="Y696" s="483"/>
      <c r="Z696" s="483"/>
      <c r="AA696" s="483"/>
      <c r="AB696" s="483"/>
      <c r="AC696" s="483"/>
      <c r="AD696" s="483"/>
      <c r="AE696" s="483"/>
      <c r="AF696" s="483"/>
      <c r="AG696" s="483"/>
      <c r="AH696" s="483"/>
      <c r="AI696" s="483"/>
      <c r="AJ696" s="483"/>
      <c r="AK696" s="483"/>
      <c r="AL696" s="483"/>
      <c r="AM696" s="483"/>
      <c r="AN696" s="483"/>
      <c r="AO696" s="483"/>
      <c r="AP696" s="483"/>
      <c r="AQ696" s="483"/>
      <c r="AR696" s="483"/>
      <c r="AS696" s="483"/>
      <c r="AT696" s="483"/>
      <c r="AU696" s="483"/>
      <c r="AV696" s="483"/>
      <c r="AW696" s="483"/>
      <c r="AX696" s="484"/>
    </row>
    <row r="697" spans="1:50" ht="21" customHeight="1" x14ac:dyDescent="0.15">
      <c r="A697" s="449"/>
      <c r="B697" s="450"/>
      <c r="C697" s="4085" t="s">
        <v>3358</v>
      </c>
      <c r="D697" s="4086"/>
      <c r="E697" s="4086"/>
      <c r="F697" s="4086"/>
      <c r="G697" s="4086"/>
      <c r="H697" s="4086"/>
      <c r="I697" s="4086"/>
      <c r="J697" s="4086"/>
      <c r="K697" s="4087"/>
      <c r="L697" s="421">
        <v>119</v>
      </c>
      <c r="M697" s="410"/>
      <c r="N697" s="410"/>
      <c r="O697" s="410"/>
      <c r="P697" s="410"/>
      <c r="Q697" s="411"/>
      <c r="R697" s="421"/>
      <c r="S697" s="410"/>
      <c r="T697" s="410"/>
      <c r="U697" s="410"/>
      <c r="V697" s="410"/>
      <c r="W697" s="411"/>
      <c r="X697" s="422"/>
      <c r="Y697" s="423"/>
      <c r="Z697" s="423"/>
      <c r="AA697" s="423"/>
      <c r="AB697" s="423"/>
      <c r="AC697" s="423"/>
      <c r="AD697" s="423"/>
      <c r="AE697" s="423"/>
      <c r="AF697" s="423"/>
      <c r="AG697" s="423"/>
      <c r="AH697" s="423"/>
      <c r="AI697" s="423"/>
      <c r="AJ697" s="423"/>
      <c r="AK697" s="423"/>
      <c r="AL697" s="423"/>
      <c r="AM697" s="423"/>
      <c r="AN697" s="423"/>
      <c r="AO697" s="423"/>
      <c r="AP697" s="423"/>
      <c r="AQ697" s="423"/>
      <c r="AR697" s="423"/>
      <c r="AS697" s="423"/>
      <c r="AT697" s="423"/>
      <c r="AU697" s="423"/>
      <c r="AV697" s="423"/>
      <c r="AW697" s="423"/>
      <c r="AX697" s="424"/>
    </row>
    <row r="698" spans="1:50" ht="21" customHeight="1" x14ac:dyDescent="0.15">
      <c r="A698" s="449"/>
      <c r="B698" s="450"/>
      <c r="C698" s="4085" t="s">
        <v>3357</v>
      </c>
      <c r="D698" s="4086"/>
      <c r="E698" s="4086"/>
      <c r="F698" s="4086"/>
      <c r="G698" s="4086"/>
      <c r="H698" s="4086"/>
      <c r="I698" s="4086"/>
      <c r="J698" s="4086"/>
      <c r="K698" s="4087"/>
      <c r="L698" s="421">
        <v>10</v>
      </c>
      <c r="M698" s="410"/>
      <c r="N698" s="410"/>
      <c r="O698" s="410"/>
      <c r="P698" s="410"/>
      <c r="Q698" s="411"/>
      <c r="R698" s="421"/>
      <c r="S698" s="410"/>
      <c r="T698" s="410"/>
      <c r="U698" s="410"/>
      <c r="V698" s="410"/>
      <c r="W698" s="411"/>
      <c r="X698" s="422"/>
      <c r="Y698" s="423"/>
      <c r="Z698" s="423"/>
      <c r="AA698" s="423"/>
      <c r="AB698" s="423"/>
      <c r="AC698" s="423"/>
      <c r="AD698" s="423"/>
      <c r="AE698" s="423"/>
      <c r="AF698" s="423"/>
      <c r="AG698" s="423"/>
      <c r="AH698" s="423"/>
      <c r="AI698" s="423"/>
      <c r="AJ698" s="423"/>
      <c r="AK698" s="423"/>
      <c r="AL698" s="423"/>
      <c r="AM698" s="423"/>
      <c r="AN698" s="423"/>
      <c r="AO698" s="423"/>
      <c r="AP698" s="423"/>
      <c r="AQ698" s="423"/>
      <c r="AR698" s="423"/>
      <c r="AS698" s="423"/>
      <c r="AT698" s="423"/>
      <c r="AU698" s="423"/>
      <c r="AV698" s="423"/>
      <c r="AW698" s="423"/>
      <c r="AX698" s="424"/>
    </row>
    <row r="699" spans="1:50" ht="21" customHeight="1" x14ac:dyDescent="0.15">
      <c r="A699" s="449"/>
      <c r="B699" s="450"/>
      <c r="C699" s="4094" t="s">
        <v>3356</v>
      </c>
      <c r="D699" s="4095"/>
      <c r="E699" s="4095"/>
      <c r="F699" s="4095"/>
      <c r="G699" s="4095"/>
      <c r="H699" s="4095"/>
      <c r="I699" s="4095"/>
      <c r="J699" s="4095"/>
      <c r="K699" s="4096"/>
      <c r="L699" s="421">
        <v>20</v>
      </c>
      <c r="M699" s="410"/>
      <c r="N699" s="410"/>
      <c r="O699" s="410"/>
      <c r="P699" s="410"/>
      <c r="Q699" s="411"/>
      <c r="R699" s="421"/>
      <c r="S699" s="410"/>
      <c r="T699" s="410"/>
      <c r="U699" s="410"/>
      <c r="V699" s="410"/>
      <c r="W699" s="411"/>
      <c r="X699" s="422"/>
      <c r="Y699" s="423"/>
      <c r="Z699" s="423"/>
      <c r="AA699" s="423"/>
      <c r="AB699" s="423"/>
      <c r="AC699" s="423"/>
      <c r="AD699" s="423"/>
      <c r="AE699" s="423"/>
      <c r="AF699" s="423"/>
      <c r="AG699" s="423"/>
      <c r="AH699" s="423"/>
      <c r="AI699" s="423"/>
      <c r="AJ699" s="423"/>
      <c r="AK699" s="423"/>
      <c r="AL699" s="423"/>
      <c r="AM699" s="423"/>
      <c r="AN699" s="423"/>
      <c r="AO699" s="423"/>
      <c r="AP699" s="423"/>
      <c r="AQ699" s="423"/>
      <c r="AR699" s="423"/>
      <c r="AS699" s="423"/>
      <c r="AT699" s="423"/>
      <c r="AU699" s="423"/>
      <c r="AV699" s="423"/>
      <c r="AW699" s="423"/>
      <c r="AX699" s="424"/>
    </row>
    <row r="700" spans="1:50" ht="21" customHeight="1" x14ac:dyDescent="0.15">
      <c r="A700" s="449"/>
      <c r="B700" s="450"/>
      <c r="C700" s="4088"/>
      <c r="D700" s="4089"/>
      <c r="E700" s="4089"/>
      <c r="F700" s="4089"/>
      <c r="G700" s="4089"/>
      <c r="H700" s="4089"/>
      <c r="I700" s="4089"/>
      <c r="J700" s="4089"/>
      <c r="K700" s="4090"/>
      <c r="L700" s="421"/>
      <c r="M700" s="410"/>
      <c r="N700" s="410"/>
      <c r="O700" s="410"/>
      <c r="P700" s="410"/>
      <c r="Q700" s="411"/>
      <c r="R700" s="421"/>
      <c r="S700" s="410"/>
      <c r="T700" s="410"/>
      <c r="U700" s="410"/>
      <c r="V700" s="410"/>
      <c r="W700" s="411"/>
      <c r="X700" s="422"/>
      <c r="Y700" s="423"/>
      <c r="Z700" s="423"/>
      <c r="AA700" s="423"/>
      <c r="AB700" s="423"/>
      <c r="AC700" s="423"/>
      <c r="AD700" s="423"/>
      <c r="AE700" s="423"/>
      <c r="AF700" s="423"/>
      <c r="AG700" s="423"/>
      <c r="AH700" s="423"/>
      <c r="AI700" s="423"/>
      <c r="AJ700" s="423"/>
      <c r="AK700" s="423"/>
      <c r="AL700" s="423"/>
      <c r="AM700" s="423"/>
      <c r="AN700" s="423"/>
      <c r="AO700" s="423"/>
      <c r="AP700" s="423"/>
      <c r="AQ700" s="423"/>
      <c r="AR700" s="423"/>
      <c r="AS700" s="423"/>
      <c r="AT700" s="423"/>
      <c r="AU700" s="423"/>
      <c r="AV700" s="423"/>
      <c r="AW700" s="423"/>
      <c r="AX700" s="424"/>
    </row>
    <row r="701" spans="1:50" ht="21" customHeight="1" x14ac:dyDescent="0.15">
      <c r="A701" s="449"/>
      <c r="B701" s="450"/>
      <c r="C701" s="4091"/>
      <c r="D701" s="4092"/>
      <c r="E701" s="4092"/>
      <c r="F701" s="4092"/>
      <c r="G701" s="4092"/>
      <c r="H701" s="4092"/>
      <c r="I701" s="4092"/>
      <c r="J701" s="4092"/>
      <c r="K701" s="4093"/>
      <c r="L701" s="428"/>
      <c r="M701" s="426"/>
      <c r="N701" s="426"/>
      <c r="O701" s="426"/>
      <c r="P701" s="426"/>
      <c r="Q701" s="427"/>
      <c r="R701" s="428"/>
      <c r="S701" s="426"/>
      <c r="T701" s="426"/>
      <c r="U701" s="426"/>
      <c r="V701" s="426"/>
      <c r="W701" s="427"/>
      <c r="X701" s="422"/>
      <c r="Y701" s="423"/>
      <c r="Z701" s="423"/>
      <c r="AA701" s="423"/>
      <c r="AB701" s="423"/>
      <c r="AC701" s="423"/>
      <c r="AD701" s="423"/>
      <c r="AE701" s="423"/>
      <c r="AF701" s="423"/>
      <c r="AG701" s="423"/>
      <c r="AH701" s="423"/>
      <c r="AI701" s="423"/>
      <c r="AJ701" s="423"/>
      <c r="AK701" s="423"/>
      <c r="AL701" s="423"/>
      <c r="AM701" s="423"/>
      <c r="AN701" s="423"/>
      <c r="AO701" s="423"/>
      <c r="AP701" s="423"/>
      <c r="AQ701" s="423"/>
      <c r="AR701" s="423"/>
      <c r="AS701" s="423"/>
      <c r="AT701" s="423"/>
      <c r="AU701" s="423"/>
      <c r="AV701" s="423"/>
      <c r="AW701" s="423"/>
      <c r="AX701" s="424"/>
    </row>
    <row r="702" spans="1:50" ht="21" customHeight="1" thickBot="1" x14ac:dyDescent="0.2">
      <c r="A702" s="451"/>
      <c r="B702" s="452"/>
      <c r="C702" s="412" t="s">
        <v>35</v>
      </c>
      <c r="D702" s="413"/>
      <c r="E702" s="413"/>
      <c r="F702" s="413"/>
      <c r="G702" s="413"/>
      <c r="H702" s="413"/>
      <c r="I702" s="413"/>
      <c r="J702" s="413"/>
      <c r="K702" s="414"/>
      <c r="L702" s="415">
        <v>199</v>
      </c>
      <c r="M702" s="416"/>
      <c r="N702" s="416"/>
      <c r="O702" s="416"/>
      <c r="P702" s="416"/>
      <c r="Q702" s="417"/>
      <c r="R702" s="415"/>
      <c r="S702" s="416"/>
      <c r="T702" s="416"/>
      <c r="U702" s="416"/>
      <c r="V702" s="416"/>
      <c r="W702" s="417"/>
      <c r="X702" s="418"/>
      <c r="Y702" s="419"/>
      <c r="Z702" s="419"/>
      <c r="AA702" s="419"/>
      <c r="AB702" s="419"/>
      <c r="AC702" s="419"/>
      <c r="AD702" s="419"/>
      <c r="AE702" s="419"/>
      <c r="AF702" s="419"/>
      <c r="AG702" s="419"/>
      <c r="AH702" s="419"/>
      <c r="AI702" s="419"/>
      <c r="AJ702" s="419"/>
      <c r="AK702" s="419"/>
      <c r="AL702" s="419"/>
      <c r="AM702" s="419"/>
      <c r="AN702" s="419"/>
      <c r="AO702" s="419"/>
      <c r="AP702" s="419"/>
      <c r="AQ702" s="419"/>
      <c r="AR702" s="419"/>
      <c r="AS702" s="419"/>
      <c r="AT702" s="419"/>
      <c r="AU702" s="419"/>
      <c r="AV702" s="419"/>
      <c r="AW702" s="419"/>
      <c r="AX702" s="420"/>
    </row>
  </sheetData>
  <mergeCells count="2606">
    <mergeCell ref="AH212:AT212"/>
    <mergeCell ref="AU212:AX212"/>
    <mergeCell ref="AU208:AX208"/>
    <mergeCell ref="AH210:AT210"/>
    <mergeCell ref="G205:K205"/>
    <mergeCell ref="L205:X205"/>
    <mergeCell ref="L184:X184"/>
    <mergeCell ref="AC189:AX189"/>
    <mergeCell ref="AC193:AX193"/>
    <mergeCell ref="AC197:AX197"/>
    <mergeCell ref="AC199:AG199"/>
    <mergeCell ref="AH199:AT199"/>
    <mergeCell ref="G216:AB216"/>
    <mergeCell ref="AC209:AX209"/>
    <mergeCell ref="AC213:AX213"/>
    <mergeCell ref="AC216:AG216"/>
    <mergeCell ref="AH216:AT216"/>
    <mergeCell ref="AU216:AX216"/>
    <mergeCell ref="G204:AB204"/>
    <mergeCell ref="G207:K207"/>
    <mergeCell ref="L207:X207"/>
    <mergeCell ref="G208:AB208"/>
    <mergeCell ref="G212:AB212"/>
    <mergeCell ref="L202:X202"/>
    <mergeCell ref="Y202:AB202"/>
    <mergeCell ref="AC201:AX201"/>
    <mergeCell ref="AC205:AX205"/>
    <mergeCell ref="AC207:AG207"/>
    <mergeCell ref="AH207:AT207"/>
    <mergeCell ref="AU207:AX207"/>
    <mergeCell ref="AU202:AX202"/>
    <mergeCell ref="AC203:AG203"/>
    <mergeCell ref="AH203:AT203"/>
    <mergeCell ref="AU203:AX203"/>
    <mergeCell ref="G213:K213"/>
    <mergeCell ref="L213:X213"/>
    <mergeCell ref="Y213:AB213"/>
    <mergeCell ref="AC212:AG212"/>
    <mergeCell ref="A337:B337"/>
    <mergeCell ref="C337:L337"/>
    <mergeCell ref="M337:AJ337"/>
    <mergeCell ref="AK337:AP337"/>
    <mergeCell ref="AQ337:AT337"/>
    <mergeCell ref="AU337:AX337"/>
    <mergeCell ref="A125:F148"/>
    <mergeCell ref="A151:F174"/>
    <mergeCell ref="Y183:AB183"/>
    <mergeCell ref="AC183:AG183"/>
    <mergeCell ref="AH183:AT183"/>
    <mergeCell ref="AU183:AX183"/>
    <mergeCell ref="G182:AB182"/>
    <mergeCell ref="AC182:AG182"/>
    <mergeCell ref="G217:K217"/>
    <mergeCell ref="AU182:AX182"/>
    <mergeCell ref="G183:K183"/>
    <mergeCell ref="L183:X183"/>
    <mergeCell ref="L217:X217"/>
    <mergeCell ref="Y217:AB217"/>
    <mergeCell ref="G202:K202"/>
    <mergeCell ref="AC204:AG204"/>
    <mergeCell ref="AH204:AT204"/>
    <mergeCell ref="G188:K188"/>
    <mergeCell ref="L188:X188"/>
    <mergeCell ref="Y188:AB188"/>
    <mergeCell ref="G189:AB189"/>
    <mergeCell ref="G195:AB195"/>
    <mergeCell ref="G181:K181"/>
    <mergeCell ref="L181:X181"/>
    <mergeCell ref="Y181:AB181"/>
    <mergeCell ref="G184:K184"/>
    <mergeCell ref="C672:K672"/>
    <mergeCell ref="L672:Q672"/>
    <mergeCell ref="R672:W672"/>
    <mergeCell ref="X672:AX672"/>
    <mergeCell ref="C673:K673"/>
    <mergeCell ref="L673:Q673"/>
    <mergeCell ref="AU199:AX199"/>
    <mergeCell ref="G628:X628"/>
    <mergeCell ref="Y628:AD628"/>
    <mergeCell ref="AE628:AP628"/>
    <mergeCell ref="AQ628:AX628"/>
    <mergeCell ref="A629:F629"/>
    <mergeCell ref="G629:X629"/>
    <mergeCell ref="Y629:AD629"/>
    <mergeCell ref="AQ344:AT344"/>
    <mergeCell ref="AU344:AX344"/>
    <mergeCell ref="G630:X630"/>
    <mergeCell ref="Y630:AD630"/>
    <mergeCell ref="AE630:AX630"/>
    <mergeCell ref="W512:AC512"/>
    <mergeCell ref="AD512:AJ512"/>
    <mergeCell ref="AK512:AQ512"/>
    <mergeCell ref="AR512:AX512"/>
    <mergeCell ref="I513:O513"/>
    <mergeCell ref="A319:B319"/>
    <mergeCell ref="C319:L319"/>
    <mergeCell ref="M319:AJ319"/>
    <mergeCell ref="AK319:AP319"/>
    <mergeCell ref="AQ319:AT319"/>
    <mergeCell ref="AU319:AX319"/>
    <mergeCell ref="AQ336:AT336"/>
    <mergeCell ref="AU336:AX336"/>
    <mergeCell ref="A333:B333"/>
    <mergeCell ref="C333:L333"/>
    <mergeCell ref="M333:AJ333"/>
    <mergeCell ref="AK333:AP333"/>
    <mergeCell ref="AQ333:AT333"/>
    <mergeCell ref="AU333:AX333"/>
    <mergeCell ref="C675:K675"/>
    <mergeCell ref="A345:B345"/>
    <mergeCell ref="C345:L345"/>
    <mergeCell ref="M345:AJ345"/>
    <mergeCell ref="AK345:AP345"/>
    <mergeCell ref="AQ345:AT345"/>
    <mergeCell ref="P513:V513"/>
    <mergeCell ref="W513:AC513"/>
    <mergeCell ref="AD513:AJ513"/>
    <mergeCell ref="W661:AC661"/>
    <mergeCell ref="A630:F630"/>
    <mergeCell ref="R673:W673"/>
    <mergeCell ref="X673:AX673"/>
    <mergeCell ref="C674:K674"/>
    <mergeCell ref="L674:Q674"/>
    <mergeCell ref="R674:W674"/>
    <mergeCell ref="X674:AX674"/>
    <mergeCell ref="AD661:AJ661"/>
    <mergeCell ref="AK661:AQ661"/>
    <mergeCell ref="AR669:AX669"/>
    <mergeCell ref="A628:F628"/>
    <mergeCell ref="AE629:AP629"/>
    <mergeCell ref="AQ629:AX629"/>
    <mergeCell ref="G662:H667"/>
    <mergeCell ref="I662:O662"/>
    <mergeCell ref="P662:V662"/>
    <mergeCell ref="AR668:AX668"/>
    <mergeCell ref="G669:O669"/>
    <mergeCell ref="P669:V669"/>
    <mergeCell ref="W669:AC669"/>
    <mergeCell ref="AD669:AJ669"/>
    <mergeCell ref="AK669:AQ669"/>
    <mergeCell ref="AQ341:AT341"/>
    <mergeCell ref="AU341:AX341"/>
    <mergeCell ref="A476:F476"/>
    <mergeCell ref="X396:AX396"/>
    <mergeCell ref="G515:O515"/>
    <mergeCell ref="P515:V515"/>
    <mergeCell ref="AU345:AX345"/>
    <mergeCell ref="C344:L344"/>
    <mergeCell ref="M344:AJ344"/>
    <mergeCell ref="AK344:AP344"/>
    <mergeCell ref="I512:O512"/>
    <mergeCell ref="P512:V512"/>
    <mergeCell ref="A341:B341"/>
    <mergeCell ref="C341:L341"/>
    <mergeCell ref="M341:AJ341"/>
    <mergeCell ref="AK341:AP341"/>
    <mergeCell ref="A344:B344"/>
    <mergeCell ref="AH182:AT182"/>
    <mergeCell ref="W515:AC515"/>
    <mergeCell ref="AD515:AJ515"/>
    <mergeCell ref="AK515:AQ515"/>
    <mergeCell ref="AR515:AX515"/>
    <mergeCell ref="A336:B336"/>
    <mergeCell ref="C336:L336"/>
    <mergeCell ref="M336:AJ336"/>
    <mergeCell ref="AK336:AP336"/>
    <mergeCell ref="A340:B340"/>
    <mergeCell ref="C340:L340"/>
    <mergeCell ref="M340:AJ340"/>
    <mergeCell ref="AK340:AP340"/>
    <mergeCell ref="AQ340:AT340"/>
    <mergeCell ref="AU340:AX34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27:B327"/>
    <mergeCell ref="C327:L327"/>
    <mergeCell ref="M327:AJ327"/>
    <mergeCell ref="AK327:AP327"/>
    <mergeCell ref="AQ327:AT327"/>
    <mergeCell ref="AU327:AX327"/>
    <mergeCell ref="A332:B332"/>
    <mergeCell ref="C332:L332"/>
    <mergeCell ref="M332:AJ332"/>
    <mergeCell ref="AK332:AP332"/>
    <mergeCell ref="AQ332:AT332"/>
    <mergeCell ref="AU332:AX332"/>
    <mergeCell ref="A324:B324"/>
    <mergeCell ref="C324:L324"/>
    <mergeCell ref="M324:AJ324"/>
    <mergeCell ref="AK324:AP324"/>
    <mergeCell ref="AQ324:AT324"/>
    <mergeCell ref="AU324:AX324"/>
    <mergeCell ref="A323:B323"/>
    <mergeCell ref="C323:L323"/>
    <mergeCell ref="M323:AJ323"/>
    <mergeCell ref="AK323:AP323"/>
    <mergeCell ref="AQ323:AT323"/>
    <mergeCell ref="AU323:AX323"/>
    <mergeCell ref="A322:B322"/>
    <mergeCell ref="C322:L322"/>
    <mergeCell ref="M322:AJ322"/>
    <mergeCell ref="AK322:AP322"/>
    <mergeCell ref="AQ322:AT322"/>
    <mergeCell ref="AU322:AX322"/>
    <mergeCell ref="AQ313:AT313"/>
    <mergeCell ref="AU313:AX313"/>
    <mergeCell ref="A314:B314"/>
    <mergeCell ref="C314:L314"/>
    <mergeCell ref="M314:AJ314"/>
    <mergeCell ref="AK314:AP314"/>
    <mergeCell ref="AQ314:AT314"/>
    <mergeCell ref="AU314:AX314"/>
    <mergeCell ref="AQ317:AT317"/>
    <mergeCell ref="AU317:AX317"/>
    <mergeCell ref="A318:B318"/>
    <mergeCell ref="C318:L318"/>
    <mergeCell ref="M318:AJ318"/>
    <mergeCell ref="AK318:AP318"/>
    <mergeCell ref="AQ318:AT318"/>
    <mergeCell ref="AU318:AX318"/>
    <mergeCell ref="A312:B312"/>
    <mergeCell ref="C312:L312"/>
    <mergeCell ref="M312:AJ312"/>
    <mergeCell ref="AK312:AP312"/>
    <mergeCell ref="AQ312:AT312"/>
    <mergeCell ref="AU312:AX312"/>
    <mergeCell ref="A308:B308"/>
    <mergeCell ref="C308:L308"/>
    <mergeCell ref="A317:B317"/>
    <mergeCell ref="C317:L317"/>
    <mergeCell ref="M317:AJ317"/>
    <mergeCell ref="AK317:AP317"/>
    <mergeCell ref="A313:B313"/>
    <mergeCell ref="C313:L313"/>
    <mergeCell ref="M313:AJ313"/>
    <mergeCell ref="AK313:AP313"/>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M308:AJ308"/>
    <mergeCell ref="AK308:AP308"/>
    <mergeCell ref="AQ308:AT308"/>
    <mergeCell ref="AU308:AX308"/>
    <mergeCell ref="A309:B309"/>
    <mergeCell ref="C309:L309"/>
    <mergeCell ref="M309:AJ309"/>
    <mergeCell ref="AK309:AP309"/>
    <mergeCell ref="AQ309:AT309"/>
    <mergeCell ref="AU309:AX309"/>
    <mergeCell ref="A307:B307"/>
    <mergeCell ref="C307:L307"/>
    <mergeCell ref="M307:AJ307"/>
    <mergeCell ref="AK307:AP307"/>
    <mergeCell ref="AQ307:AT307"/>
    <mergeCell ref="AU307:AX307"/>
    <mergeCell ref="A306:B306"/>
    <mergeCell ref="C306:L306"/>
    <mergeCell ref="M306:AJ306"/>
    <mergeCell ref="AK306:AP306"/>
    <mergeCell ref="AQ306:AT306"/>
    <mergeCell ref="AU306:AX306"/>
    <mergeCell ref="M295:AJ295"/>
    <mergeCell ref="AK295:AP295"/>
    <mergeCell ref="AQ295:AT295"/>
    <mergeCell ref="AU295:AX295"/>
    <mergeCell ref="A294:B294"/>
    <mergeCell ref="C294:L294"/>
    <mergeCell ref="M294:AJ294"/>
    <mergeCell ref="AK294:AP294"/>
    <mergeCell ref="AQ294:AT294"/>
    <mergeCell ref="AU294:AX294"/>
    <mergeCell ref="A298:B298"/>
    <mergeCell ref="C298:L298"/>
    <mergeCell ref="M298:AJ298"/>
    <mergeCell ref="AK298:AP298"/>
    <mergeCell ref="AQ298:AT298"/>
    <mergeCell ref="AU298:AX298"/>
    <mergeCell ref="A303:B303"/>
    <mergeCell ref="C303:L303"/>
    <mergeCell ref="M303:AJ303"/>
    <mergeCell ref="AK303:AP303"/>
    <mergeCell ref="AQ303:AT303"/>
    <mergeCell ref="AU303:AX303"/>
    <mergeCell ref="A302:B302"/>
    <mergeCell ref="C302:L302"/>
    <mergeCell ref="M302:AJ302"/>
    <mergeCell ref="AK302:AP302"/>
    <mergeCell ref="AQ302:AT302"/>
    <mergeCell ref="AU302:AX302"/>
    <mergeCell ref="A299:B299"/>
    <mergeCell ref="C299:L299"/>
    <mergeCell ref="M299:AJ299"/>
    <mergeCell ref="AK299:AP299"/>
    <mergeCell ref="AQ299:AT299"/>
    <mergeCell ref="AU299:AX299"/>
    <mergeCell ref="A287:B287"/>
    <mergeCell ref="C287:L287"/>
    <mergeCell ref="M287:AJ287"/>
    <mergeCell ref="AK287:AP287"/>
    <mergeCell ref="AQ287:AT287"/>
    <mergeCell ref="AU287:AX287"/>
    <mergeCell ref="A286:B286"/>
    <mergeCell ref="C286:L286"/>
    <mergeCell ref="M286:AJ286"/>
    <mergeCell ref="AK286:AP286"/>
    <mergeCell ref="AQ286:AT286"/>
    <mergeCell ref="AU286:AX286"/>
    <mergeCell ref="A290:B290"/>
    <mergeCell ref="C290:L290"/>
    <mergeCell ref="M290:AJ290"/>
    <mergeCell ref="AK290:AP290"/>
    <mergeCell ref="AQ290:AT290"/>
    <mergeCell ref="AU290:AX290"/>
    <mergeCell ref="A291:B291"/>
    <mergeCell ref="C291:L291"/>
    <mergeCell ref="M291:AJ291"/>
    <mergeCell ref="AK291:AP291"/>
    <mergeCell ref="AQ291:AT291"/>
    <mergeCell ref="AU291:AX291"/>
    <mergeCell ref="A295:B295"/>
    <mergeCell ref="C295:L295"/>
    <mergeCell ref="M283:AJ283"/>
    <mergeCell ref="AK283:AP283"/>
    <mergeCell ref="AQ283:AT283"/>
    <mergeCell ref="AU283:AX283"/>
    <mergeCell ref="A279:B279"/>
    <mergeCell ref="C279:L279"/>
    <mergeCell ref="M279:AJ279"/>
    <mergeCell ref="AK279:AP279"/>
    <mergeCell ref="AQ279:AT279"/>
    <mergeCell ref="AU279:AX279"/>
    <mergeCell ref="M270:AJ270"/>
    <mergeCell ref="AK270:AP270"/>
    <mergeCell ref="AQ270:AT270"/>
    <mergeCell ref="AU270:AX270"/>
    <mergeCell ref="A282:B282"/>
    <mergeCell ref="C282:L282"/>
    <mergeCell ref="M282:AJ282"/>
    <mergeCell ref="AK282:AP282"/>
    <mergeCell ref="AQ282:AT282"/>
    <mergeCell ref="AU282:AX282"/>
    <mergeCell ref="AU278:AX278"/>
    <mergeCell ref="AQ269:AT269"/>
    <mergeCell ref="AU269:AX269"/>
    <mergeCell ref="A271:B271"/>
    <mergeCell ref="C271:L271"/>
    <mergeCell ref="M271:AJ271"/>
    <mergeCell ref="AK271:AP271"/>
    <mergeCell ref="AQ271:AT271"/>
    <mergeCell ref="AU271:AX271"/>
    <mergeCell ref="A270:B270"/>
    <mergeCell ref="C270:L270"/>
    <mergeCell ref="C262:L262"/>
    <mergeCell ref="M262:AJ262"/>
    <mergeCell ref="A275:B275"/>
    <mergeCell ref="C275:L275"/>
    <mergeCell ref="M275:AJ275"/>
    <mergeCell ref="AK275:AP275"/>
    <mergeCell ref="A269:B269"/>
    <mergeCell ref="C269:L269"/>
    <mergeCell ref="M269:AJ269"/>
    <mergeCell ref="AK269:AP269"/>
    <mergeCell ref="AK274:AP274"/>
    <mergeCell ref="AQ274:AT274"/>
    <mergeCell ref="AU274:AX274"/>
    <mergeCell ref="AQ275:AT275"/>
    <mergeCell ref="A274:B274"/>
    <mergeCell ref="C274:L274"/>
    <mergeCell ref="AK253:AP253"/>
    <mergeCell ref="AQ253:AT253"/>
    <mergeCell ref="AU253:AX253"/>
    <mergeCell ref="Y657:AD657"/>
    <mergeCell ref="AE657:AX657"/>
    <mergeCell ref="A658:F658"/>
    <mergeCell ref="A644:B651"/>
    <mergeCell ref="C644:K644"/>
    <mergeCell ref="L644:Q644"/>
    <mergeCell ref="R644:W644"/>
    <mergeCell ref="AK249:AP249"/>
    <mergeCell ref="AQ249:AT249"/>
    <mergeCell ref="AU249:AX249"/>
    <mergeCell ref="A250:B250"/>
    <mergeCell ref="C250:L250"/>
    <mergeCell ref="M250:AJ250"/>
    <mergeCell ref="AK250:AP250"/>
    <mergeCell ref="AQ250:AT250"/>
    <mergeCell ref="AU250:AX250"/>
    <mergeCell ref="A249:B249"/>
    <mergeCell ref="C249:L249"/>
    <mergeCell ref="M249:AJ249"/>
    <mergeCell ref="A253:B253"/>
    <mergeCell ref="C253:L253"/>
    <mergeCell ref="M253:AJ253"/>
    <mergeCell ref="A262:B262"/>
    <mergeCell ref="R648:W648"/>
    <mergeCell ref="X648:AX648"/>
    <mergeCell ref="A635:F643"/>
    <mergeCell ref="G635:O635"/>
    <mergeCell ref="P635:V635"/>
    <mergeCell ref="M274:AJ274"/>
    <mergeCell ref="R670:W670"/>
    <mergeCell ref="X670:AX670"/>
    <mergeCell ref="C671:K671"/>
    <mergeCell ref="L671:Q671"/>
    <mergeCell ref="R671:W671"/>
    <mergeCell ref="X671:AX671"/>
    <mergeCell ref="X676:AX676"/>
    <mergeCell ref="A654:F654"/>
    <mergeCell ref="G654:X654"/>
    <mergeCell ref="Y654:AD654"/>
    <mergeCell ref="AE654:AP654"/>
    <mergeCell ref="AQ654:AX654"/>
    <mergeCell ref="A655:F655"/>
    <mergeCell ref="A670:B677"/>
    <mergeCell ref="C670:K670"/>
    <mergeCell ref="L670:Q670"/>
    <mergeCell ref="C677:K677"/>
    <mergeCell ref="L677:Q677"/>
    <mergeCell ref="R677:W677"/>
    <mergeCell ref="X677:AX677"/>
    <mergeCell ref="L675:Q675"/>
    <mergeCell ref="R675:W675"/>
    <mergeCell ref="X675:AX675"/>
    <mergeCell ref="C676:K676"/>
    <mergeCell ref="L676:Q676"/>
    <mergeCell ref="R676:W676"/>
    <mergeCell ref="W663:AC663"/>
    <mergeCell ref="P664:V664"/>
    <mergeCell ref="W664:AC664"/>
    <mergeCell ref="AD664:AJ664"/>
    <mergeCell ref="AK664:AQ664"/>
    <mergeCell ref="AR664:AX664"/>
    <mergeCell ref="W638:AC638"/>
    <mergeCell ref="AD638:AJ638"/>
    <mergeCell ref="AK638:AQ638"/>
    <mergeCell ref="AR638:AX638"/>
    <mergeCell ref="AU275:AX275"/>
    <mergeCell ref="A283:B283"/>
    <mergeCell ref="C283:L283"/>
    <mergeCell ref="C648:K648"/>
    <mergeCell ref="M266:AJ266"/>
    <mergeCell ref="AK266:AP266"/>
    <mergeCell ref="AQ266:AT266"/>
    <mergeCell ref="A278:B278"/>
    <mergeCell ref="C278:L278"/>
    <mergeCell ref="M278:AJ278"/>
    <mergeCell ref="AK278:AP278"/>
    <mergeCell ref="AQ278:AT278"/>
    <mergeCell ref="L648:Q648"/>
    <mergeCell ref="R646:W646"/>
    <mergeCell ref="X646:AX646"/>
    <mergeCell ref="C647:K647"/>
    <mergeCell ref="L647:Q647"/>
    <mergeCell ref="R647:W647"/>
    <mergeCell ref="X647:AX647"/>
    <mergeCell ref="P639:V639"/>
    <mergeCell ref="W639:AC639"/>
    <mergeCell ref="AD639:AJ639"/>
    <mergeCell ref="I640:O640"/>
    <mergeCell ref="P640:V640"/>
    <mergeCell ref="W637:AC637"/>
    <mergeCell ref="AD637:AJ637"/>
    <mergeCell ref="AK637:AQ637"/>
    <mergeCell ref="AR585:AX585"/>
    <mergeCell ref="G658:AX658"/>
    <mergeCell ref="A659:F659"/>
    <mergeCell ref="G659:AX659"/>
    <mergeCell ref="AK662:AQ662"/>
    <mergeCell ref="AR662:AX662"/>
    <mergeCell ref="AQ655:AX655"/>
    <mergeCell ref="A656:F656"/>
    <mergeCell ref="G656:X656"/>
    <mergeCell ref="Y656:AD656"/>
    <mergeCell ref="AE656:AX656"/>
    <mergeCell ref="A657:F657"/>
    <mergeCell ref="G657:X657"/>
    <mergeCell ref="AR661:AX661"/>
    <mergeCell ref="A661:F669"/>
    <mergeCell ref="G661:O661"/>
    <mergeCell ref="P661:V661"/>
    <mergeCell ref="W662:AC662"/>
    <mergeCell ref="AD662:AJ662"/>
    <mergeCell ref="G655:X655"/>
    <mergeCell ref="Y655:AD655"/>
    <mergeCell ref="AE655:AP655"/>
    <mergeCell ref="AD663:AJ663"/>
    <mergeCell ref="AK663:AQ663"/>
    <mergeCell ref="AR663:AX663"/>
    <mergeCell ref="AR665:AX665"/>
    <mergeCell ref="A660:F660"/>
    <mergeCell ref="G660:AX660"/>
    <mergeCell ref="I663:O663"/>
    <mergeCell ref="P663:V663"/>
    <mergeCell ref="W668:AC668"/>
    <mergeCell ref="AD668:AJ668"/>
    <mergeCell ref="AK668:AQ668"/>
    <mergeCell ref="A631:F631"/>
    <mergeCell ref="G631:X631"/>
    <mergeCell ref="Y631:AD631"/>
    <mergeCell ref="AE631:AX631"/>
    <mergeCell ref="A632:F632"/>
    <mergeCell ref="G632:AX632"/>
    <mergeCell ref="AK560:AQ560"/>
    <mergeCell ref="AR560:AX560"/>
    <mergeCell ref="AK639:AQ639"/>
    <mergeCell ref="AR639:AX639"/>
    <mergeCell ref="C649:K649"/>
    <mergeCell ref="AK636:AQ636"/>
    <mergeCell ref="AR636:AX636"/>
    <mergeCell ref="I639:O639"/>
    <mergeCell ref="X644:AX644"/>
    <mergeCell ref="C645:K645"/>
    <mergeCell ref="L645:Q645"/>
    <mergeCell ref="R645:W645"/>
    <mergeCell ref="X645:AX645"/>
    <mergeCell ref="W643:AC643"/>
    <mergeCell ref="AD643:AJ643"/>
    <mergeCell ref="P643:V643"/>
    <mergeCell ref="W635:AC635"/>
    <mergeCell ref="AD635:AJ635"/>
    <mergeCell ref="AK635:AQ635"/>
    <mergeCell ref="AR635:AX635"/>
    <mergeCell ref="G636:H641"/>
    <mergeCell ref="I636:O636"/>
    <mergeCell ref="P636:V636"/>
    <mergeCell ref="W636:AC636"/>
    <mergeCell ref="AD636:AJ636"/>
    <mergeCell ref="W641:AC641"/>
    <mergeCell ref="C650:K650"/>
    <mergeCell ref="L650:Q650"/>
    <mergeCell ref="R650:W650"/>
    <mergeCell ref="X650:AX650"/>
    <mergeCell ref="C651:K651"/>
    <mergeCell ref="L651:Q651"/>
    <mergeCell ref="R651:W651"/>
    <mergeCell ref="X651:AX651"/>
    <mergeCell ref="G642:O642"/>
    <mergeCell ref="I637:O637"/>
    <mergeCell ref="P637:V637"/>
    <mergeCell ref="C646:K646"/>
    <mergeCell ref="L646:Q646"/>
    <mergeCell ref="AR637:AX637"/>
    <mergeCell ref="I638:O638"/>
    <mergeCell ref="P638:V638"/>
    <mergeCell ref="P642:V642"/>
    <mergeCell ref="AR642:AX642"/>
    <mergeCell ref="G643:O643"/>
    <mergeCell ref="AK640:AQ640"/>
    <mergeCell ref="AR640:AX640"/>
    <mergeCell ref="I641:O641"/>
    <mergeCell ref="P641:V641"/>
    <mergeCell ref="AD641:AJ641"/>
    <mergeCell ref="AK641:AQ641"/>
    <mergeCell ref="AR641:AX641"/>
    <mergeCell ref="W642:AC642"/>
    <mergeCell ref="AD642:AJ642"/>
    <mergeCell ref="AK642:AQ642"/>
    <mergeCell ref="L649:Q649"/>
    <mergeCell ref="R649:W649"/>
    <mergeCell ref="X649:AX649"/>
    <mergeCell ref="P665:V665"/>
    <mergeCell ref="W665:AC665"/>
    <mergeCell ref="AD665:AJ665"/>
    <mergeCell ref="AK665:AQ665"/>
    <mergeCell ref="G556:AX556"/>
    <mergeCell ref="A557:F557"/>
    <mergeCell ref="G557:AX557"/>
    <mergeCell ref="A558:F558"/>
    <mergeCell ref="A633:F633"/>
    <mergeCell ref="W640:AC640"/>
    <mergeCell ref="AD640:AJ640"/>
    <mergeCell ref="G633:AX633"/>
    <mergeCell ref="A634:F634"/>
    <mergeCell ref="G634:AX634"/>
    <mergeCell ref="G668:O668"/>
    <mergeCell ref="P668:V668"/>
    <mergeCell ref="I563:O563"/>
    <mergeCell ref="P563:V563"/>
    <mergeCell ref="W563:AC563"/>
    <mergeCell ref="AD563:AJ563"/>
    <mergeCell ref="AK563:AQ563"/>
    <mergeCell ref="AR561:AX561"/>
    <mergeCell ref="I562:O562"/>
    <mergeCell ref="P562:V562"/>
    <mergeCell ref="W562:AC562"/>
    <mergeCell ref="AD562:AJ562"/>
    <mergeCell ref="AK562:AQ562"/>
    <mergeCell ref="AR562:AX562"/>
    <mergeCell ref="P560:V560"/>
    <mergeCell ref="W560:AC560"/>
    <mergeCell ref="AD560:AJ560"/>
    <mergeCell ref="A556:F556"/>
    <mergeCell ref="L522:Q522"/>
    <mergeCell ref="R522:W522"/>
    <mergeCell ref="X522:AX522"/>
    <mergeCell ref="C523:K523"/>
    <mergeCell ref="L523:Q523"/>
    <mergeCell ref="R523:W523"/>
    <mergeCell ref="X523:AX523"/>
    <mergeCell ref="AR666:AX666"/>
    <mergeCell ref="AK643:AQ643"/>
    <mergeCell ref="AR643:AX643"/>
    <mergeCell ref="I667:O667"/>
    <mergeCell ref="P667:V667"/>
    <mergeCell ref="W667:AC667"/>
    <mergeCell ref="AD667:AJ667"/>
    <mergeCell ref="AK667:AQ667"/>
    <mergeCell ref="AR667:AX667"/>
    <mergeCell ref="I664:O664"/>
    <mergeCell ref="C522:K522"/>
    <mergeCell ref="I666:O666"/>
    <mergeCell ref="P666:V666"/>
    <mergeCell ref="W666:AC666"/>
    <mergeCell ref="AD666:AJ666"/>
    <mergeCell ref="AK666:AQ666"/>
    <mergeCell ref="C524:K524"/>
    <mergeCell ref="L524:Q524"/>
    <mergeCell ref="R524:W524"/>
    <mergeCell ref="X524:AX524"/>
    <mergeCell ref="AR534:AX534"/>
    <mergeCell ref="I535:O535"/>
    <mergeCell ref="P535:V535"/>
    <mergeCell ref="W535:AC535"/>
    <mergeCell ref="I665:O665"/>
    <mergeCell ref="C520:K520"/>
    <mergeCell ref="L520:Q520"/>
    <mergeCell ref="R520:W520"/>
    <mergeCell ref="X520:AX520"/>
    <mergeCell ref="C521:K521"/>
    <mergeCell ref="L521:Q521"/>
    <mergeCell ref="R521:W521"/>
    <mergeCell ref="L518:Q518"/>
    <mergeCell ref="R518:W518"/>
    <mergeCell ref="X518:AX518"/>
    <mergeCell ref="C519:K519"/>
    <mergeCell ref="L519:Q519"/>
    <mergeCell ref="R519:W519"/>
    <mergeCell ref="X519:AX519"/>
    <mergeCell ref="W516:AC516"/>
    <mergeCell ref="AD516:AJ516"/>
    <mergeCell ref="AK516:AQ516"/>
    <mergeCell ref="AR516:AX516"/>
    <mergeCell ref="X521:AX521"/>
    <mergeCell ref="A517:B524"/>
    <mergeCell ref="C517:K517"/>
    <mergeCell ref="L517:Q517"/>
    <mergeCell ref="R517:W517"/>
    <mergeCell ref="X517:AX517"/>
    <mergeCell ref="C518:K518"/>
    <mergeCell ref="AR508:AX508"/>
    <mergeCell ref="G509:H514"/>
    <mergeCell ref="I509:O509"/>
    <mergeCell ref="P509:V509"/>
    <mergeCell ref="W509:AC509"/>
    <mergeCell ref="AD509:AJ509"/>
    <mergeCell ref="AK509:AQ509"/>
    <mergeCell ref="AR509:AX509"/>
    <mergeCell ref="I510:O510"/>
    <mergeCell ref="P510:V510"/>
    <mergeCell ref="A508:F516"/>
    <mergeCell ref="G508:O508"/>
    <mergeCell ref="P508:V508"/>
    <mergeCell ref="W508:AC508"/>
    <mergeCell ref="AD508:AJ508"/>
    <mergeCell ref="AK508:AQ508"/>
    <mergeCell ref="W510:AC510"/>
    <mergeCell ref="AD510:AJ510"/>
    <mergeCell ref="G516:O516"/>
    <mergeCell ref="P516:V516"/>
    <mergeCell ref="AR510:AX510"/>
    <mergeCell ref="I511:O511"/>
    <mergeCell ref="P511:V511"/>
    <mergeCell ref="W511:AC511"/>
    <mergeCell ref="AD511:AJ511"/>
    <mergeCell ref="AK511:AQ511"/>
    <mergeCell ref="A505:F505"/>
    <mergeCell ref="G505:AX505"/>
    <mergeCell ref="A506:F506"/>
    <mergeCell ref="G506:AX506"/>
    <mergeCell ref="A507:F507"/>
    <mergeCell ref="G507:AX507"/>
    <mergeCell ref="I514:O514"/>
    <mergeCell ref="P514:V514"/>
    <mergeCell ref="W514:AC514"/>
    <mergeCell ref="AD514:AJ514"/>
    <mergeCell ref="AK514:AQ514"/>
    <mergeCell ref="AR514:AX514"/>
    <mergeCell ref="AD482:AJ482"/>
    <mergeCell ref="AK482:AQ482"/>
    <mergeCell ref="AR482:AX482"/>
    <mergeCell ref="G483:H488"/>
    <mergeCell ref="I483:O483"/>
    <mergeCell ref="P483:V483"/>
    <mergeCell ref="W483:AC483"/>
    <mergeCell ref="AD483:AJ483"/>
    <mergeCell ref="AK483:AQ483"/>
    <mergeCell ref="A503:F503"/>
    <mergeCell ref="G503:X503"/>
    <mergeCell ref="Y503:AD503"/>
    <mergeCell ref="AE503:AX503"/>
    <mergeCell ref="A504:F504"/>
    <mergeCell ref="G504:X504"/>
    <mergeCell ref="Y504:AD504"/>
    <mergeCell ref="AE504:AX504"/>
    <mergeCell ref="P482:V482"/>
    <mergeCell ref="W482:AC482"/>
    <mergeCell ref="AK510:AQ510"/>
    <mergeCell ref="AR511:AX511"/>
    <mergeCell ref="G476:X476"/>
    <mergeCell ref="Y476:AD476"/>
    <mergeCell ref="AE476:AP476"/>
    <mergeCell ref="AQ476:AX476"/>
    <mergeCell ref="A481:F481"/>
    <mergeCell ref="AK513:AQ513"/>
    <mergeCell ref="AR513:AX513"/>
    <mergeCell ref="G481:AX481"/>
    <mergeCell ref="A482:F490"/>
    <mergeCell ref="G482:O482"/>
    <mergeCell ref="A502:F502"/>
    <mergeCell ref="G502:X502"/>
    <mergeCell ref="Y502:AD502"/>
    <mergeCell ref="AE502:AP502"/>
    <mergeCell ref="AQ502:AX502"/>
    <mergeCell ref="C473:K473"/>
    <mergeCell ref="L473:Q473"/>
    <mergeCell ref="R473:W473"/>
    <mergeCell ref="A475:F475"/>
    <mergeCell ref="G475:X475"/>
    <mergeCell ref="X473:AX473"/>
    <mergeCell ref="AQ500:AX500"/>
    <mergeCell ref="A501:F501"/>
    <mergeCell ref="G501:X501"/>
    <mergeCell ref="Y501:AD501"/>
    <mergeCell ref="AE501:AP501"/>
    <mergeCell ref="AQ501:AX501"/>
    <mergeCell ref="Y475:AD475"/>
    <mergeCell ref="AE475:AP475"/>
    <mergeCell ref="AQ475:AX475"/>
    <mergeCell ref="A479:F479"/>
    <mergeCell ref="P465:V465"/>
    <mergeCell ref="W465:AC465"/>
    <mergeCell ref="AD465:AJ465"/>
    <mergeCell ref="AK465:AQ465"/>
    <mergeCell ref="AR465:AX465"/>
    <mergeCell ref="R472:W472"/>
    <mergeCell ref="X472:AX472"/>
    <mergeCell ref="R471:W471"/>
    <mergeCell ref="X471:AX471"/>
    <mergeCell ref="C472:K472"/>
    <mergeCell ref="L472:Q472"/>
    <mergeCell ref="X468:AX468"/>
    <mergeCell ref="C469:K469"/>
    <mergeCell ref="L469:Q469"/>
    <mergeCell ref="X466:AX466"/>
    <mergeCell ref="C467:K467"/>
    <mergeCell ref="L467:Q467"/>
    <mergeCell ref="R467:W467"/>
    <mergeCell ref="X467:AX467"/>
    <mergeCell ref="C468:K468"/>
    <mergeCell ref="L468:Q468"/>
    <mergeCell ref="R468:W468"/>
    <mergeCell ref="C471:K471"/>
    <mergeCell ref="L471:Q471"/>
    <mergeCell ref="G479:AX479"/>
    <mergeCell ref="A480:F480"/>
    <mergeCell ref="G480:AX480"/>
    <mergeCell ref="A466:B473"/>
    <mergeCell ref="C466:K466"/>
    <mergeCell ref="L466:Q466"/>
    <mergeCell ref="R466:W466"/>
    <mergeCell ref="R469:W469"/>
    <mergeCell ref="X469:AX469"/>
    <mergeCell ref="C470:K470"/>
    <mergeCell ref="L470:Q470"/>
    <mergeCell ref="R470:W470"/>
    <mergeCell ref="X470:AX470"/>
    <mergeCell ref="AD461:AJ461"/>
    <mergeCell ref="AK461:AQ461"/>
    <mergeCell ref="AR461:AX461"/>
    <mergeCell ref="I462:O462"/>
    <mergeCell ref="P462:V462"/>
    <mergeCell ref="W462:AC462"/>
    <mergeCell ref="AD462:AJ462"/>
    <mergeCell ref="AK462:AQ462"/>
    <mergeCell ref="AR462:AX462"/>
    <mergeCell ref="W461:AC461"/>
    <mergeCell ref="I463:O463"/>
    <mergeCell ref="AE477:AX477"/>
    <mergeCell ref="A478:F478"/>
    <mergeCell ref="G478:X478"/>
    <mergeCell ref="Y478:AD478"/>
    <mergeCell ref="AE478:AX478"/>
    <mergeCell ref="A477:F477"/>
    <mergeCell ref="G477:X477"/>
    <mergeCell ref="Y477:AD477"/>
    <mergeCell ref="AR459:AX459"/>
    <mergeCell ref="I460:O460"/>
    <mergeCell ref="P460:V460"/>
    <mergeCell ref="W460:AC460"/>
    <mergeCell ref="AD460:AJ460"/>
    <mergeCell ref="AK460:AQ460"/>
    <mergeCell ref="AR460:AX460"/>
    <mergeCell ref="G464:O464"/>
    <mergeCell ref="P464:V464"/>
    <mergeCell ref="W464:AC464"/>
    <mergeCell ref="AD464:AJ464"/>
    <mergeCell ref="AK464:AQ464"/>
    <mergeCell ref="AR464:AX464"/>
    <mergeCell ref="AR458:AX458"/>
    <mergeCell ref="I459:O459"/>
    <mergeCell ref="P459:V459"/>
    <mergeCell ref="W459:AC459"/>
    <mergeCell ref="AD459:AJ459"/>
    <mergeCell ref="P463:V463"/>
    <mergeCell ref="W463:AC463"/>
    <mergeCell ref="AD463:AJ463"/>
    <mergeCell ref="AK463:AQ463"/>
    <mergeCell ref="AR463:AX463"/>
    <mergeCell ref="G458:H463"/>
    <mergeCell ref="I458:O458"/>
    <mergeCell ref="P458:V458"/>
    <mergeCell ref="W458:AC458"/>
    <mergeCell ref="AD458:AJ458"/>
    <mergeCell ref="AK458:AQ458"/>
    <mergeCell ref="AK459:AQ459"/>
    <mergeCell ref="I461:O461"/>
    <mergeCell ref="P461:V461"/>
    <mergeCell ref="A456:F456"/>
    <mergeCell ref="G456:AX456"/>
    <mergeCell ref="A457:F465"/>
    <mergeCell ref="G457:O457"/>
    <mergeCell ref="P457:V457"/>
    <mergeCell ref="W457:AC457"/>
    <mergeCell ref="AD457:AJ457"/>
    <mergeCell ref="AK457:AQ457"/>
    <mergeCell ref="AR457:AX457"/>
    <mergeCell ref="L421:Q421"/>
    <mergeCell ref="R421:W421"/>
    <mergeCell ref="X421:AX421"/>
    <mergeCell ref="C422:K422"/>
    <mergeCell ref="L422:Q422"/>
    <mergeCell ref="R422:W422"/>
    <mergeCell ref="X422:AX422"/>
    <mergeCell ref="A454:F454"/>
    <mergeCell ref="G454:AX454"/>
    <mergeCell ref="A455:F455"/>
    <mergeCell ref="G455:AX455"/>
    <mergeCell ref="G465:O465"/>
    <mergeCell ref="AD435:AJ435"/>
    <mergeCell ref="A440:B447"/>
    <mergeCell ref="C440:K440"/>
    <mergeCell ref="L440:Q440"/>
    <mergeCell ref="R440:W440"/>
    <mergeCell ref="X440:AX440"/>
    <mergeCell ref="C441:K441"/>
    <mergeCell ref="G432:H437"/>
    <mergeCell ref="I432:O432"/>
    <mergeCell ref="P432:V432"/>
    <mergeCell ref="AK433:AQ433"/>
    <mergeCell ref="A452:F452"/>
    <mergeCell ref="G452:X452"/>
    <mergeCell ref="Y452:AD452"/>
    <mergeCell ref="AE452:AX452"/>
    <mergeCell ref="A453:F453"/>
    <mergeCell ref="G453:X453"/>
    <mergeCell ref="Y453:AD453"/>
    <mergeCell ref="AE453:AX453"/>
    <mergeCell ref="L391:Q391"/>
    <mergeCell ref="R391:W391"/>
    <mergeCell ref="X391:AX391"/>
    <mergeCell ref="C392:K392"/>
    <mergeCell ref="L392:Q392"/>
    <mergeCell ref="R392:W392"/>
    <mergeCell ref="X392:AX392"/>
    <mergeCell ref="C393:K393"/>
    <mergeCell ref="L393:Q393"/>
    <mergeCell ref="A389:B396"/>
    <mergeCell ref="C389:K389"/>
    <mergeCell ref="L389:Q389"/>
    <mergeCell ref="R389:W389"/>
    <mergeCell ref="X389:AX389"/>
    <mergeCell ref="C390:K390"/>
    <mergeCell ref="L390:Q390"/>
    <mergeCell ref="R390:W390"/>
    <mergeCell ref="X390:AX390"/>
    <mergeCell ref="A451:F451"/>
    <mergeCell ref="G451:X451"/>
    <mergeCell ref="Y451:AD451"/>
    <mergeCell ref="AE451:AP451"/>
    <mergeCell ref="AQ451:AX451"/>
    <mergeCell ref="X447:AX447"/>
    <mergeCell ref="AQ449:AX449"/>
    <mergeCell ref="A450:F450"/>
    <mergeCell ref="G450:X450"/>
    <mergeCell ref="Y450:AD450"/>
    <mergeCell ref="AE450:AP450"/>
    <mergeCell ref="AQ450:AX450"/>
    <mergeCell ref="G388:O388"/>
    <mergeCell ref="P388:V388"/>
    <mergeCell ref="W388:AC388"/>
    <mergeCell ref="AD388:AJ388"/>
    <mergeCell ref="AK388:AQ388"/>
    <mergeCell ref="AR388:AX388"/>
    <mergeCell ref="Y400:AD400"/>
    <mergeCell ref="AE400:AP400"/>
    <mergeCell ref="AQ400:AX400"/>
    <mergeCell ref="A401:F401"/>
    <mergeCell ref="G401:X401"/>
    <mergeCell ref="Y401:AD401"/>
    <mergeCell ref="AE401:AX401"/>
    <mergeCell ref="AQ398:AX398"/>
    <mergeCell ref="A399:F399"/>
    <mergeCell ref="G399:X399"/>
    <mergeCell ref="Y399:AD399"/>
    <mergeCell ref="AE399:AP399"/>
    <mergeCell ref="AQ399:AX399"/>
    <mergeCell ref="X419:AX419"/>
    <mergeCell ref="AR386:AX386"/>
    <mergeCell ref="G387:O387"/>
    <mergeCell ref="P387:V387"/>
    <mergeCell ref="W387:AC387"/>
    <mergeCell ref="AD387:AJ387"/>
    <mergeCell ref="AK387:AQ387"/>
    <mergeCell ref="AR387:AX387"/>
    <mergeCell ref="C396:K396"/>
    <mergeCell ref="L396:Q396"/>
    <mergeCell ref="R396:W396"/>
    <mergeCell ref="AK385:AQ385"/>
    <mergeCell ref="AR385:AX385"/>
    <mergeCell ref="I386:O386"/>
    <mergeCell ref="P386:V386"/>
    <mergeCell ref="W386:AC386"/>
    <mergeCell ref="AD386:AJ386"/>
    <mergeCell ref="AK386:AQ386"/>
    <mergeCell ref="X393:AX393"/>
    <mergeCell ref="C394:K394"/>
    <mergeCell ref="L394:Q394"/>
    <mergeCell ref="R394:W394"/>
    <mergeCell ref="X394:AX394"/>
    <mergeCell ref="C395:K395"/>
    <mergeCell ref="L395:Q395"/>
    <mergeCell ref="R395:W395"/>
    <mergeCell ref="X395:AX395"/>
    <mergeCell ref="R393:W393"/>
    <mergeCell ref="G381:H386"/>
    <mergeCell ref="A380:F388"/>
    <mergeCell ref="AK382:AQ382"/>
    <mergeCell ref="I384:O384"/>
    <mergeCell ref="C391:K391"/>
    <mergeCell ref="P384:V384"/>
    <mergeCell ref="W384:AC384"/>
    <mergeCell ref="AD384:AJ384"/>
    <mergeCell ref="AK384:AQ384"/>
    <mergeCell ref="AR384:AX384"/>
    <mergeCell ref="I385:O385"/>
    <mergeCell ref="P385:V385"/>
    <mergeCell ref="W385:AC385"/>
    <mergeCell ref="AD385:AJ385"/>
    <mergeCell ref="AR382:AX382"/>
    <mergeCell ref="I383:O383"/>
    <mergeCell ref="P383:V383"/>
    <mergeCell ref="W383:AC383"/>
    <mergeCell ref="AD383:AJ383"/>
    <mergeCell ref="AK383:AQ383"/>
    <mergeCell ref="AR383:AX383"/>
    <mergeCell ref="AR380:AX380"/>
    <mergeCell ref="I381:O381"/>
    <mergeCell ref="P381:V381"/>
    <mergeCell ref="W381:AC381"/>
    <mergeCell ref="AD381:AJ381"/>
    <mergeCell ref="AK381:AQ381"/>
    <mergeCell ref="AR381:AX381"/>
    <mergeCell ref="I382:O382"/>
    <mergeCell ref="P382:V382"/>
    <mergeCell ref="G380:O380"/>
    <mergeCell ref="P380:V380"/>
    <mergeCell ref="W380:AC380"/>
    <mergeCell ref="AD380:AJ380"/>
    <mergeCell ref="AK380:AQ380"/>
    <mergeCell ref="W382:AC382"/>
    <mergeCell ref="AD382:AJ382"/>
    <mergeCell ref="A376:F376"/>
    <mergeCell ref="G376:X376"/>
    <mergeCell ref="Y376:AD376"/>
    <mergeCell ref="AE376:AX376"/>
    <mergeCell ref="A379:F379"/>
    <mergeCell ref="G379:AX379"/>
    <mergeCell ref="G374:X374"/>
    <mergeCell ref="Y374:AD374"/>
    <mergeCell ref="AE374:AP374"/>
    <mergeCell ref="AQ374:AX374"/>
    <mergeCell ref="A375:F375"/>
    <mergeCell ref="G375:X375"/>
    <mergeCell ref="Y375:AD375"/>
    <mergeCell ref="AE375:AX375"/>
    <mergeCell ref="C419:K419"/>
    <mergeCell ref="L419:Q419"/>
    <mergeCell ref="R419:W419"/>
    <mergeCell ref="W413:AC413"/>
    <mergeCell ref="AD413:AJ413"/>
    <mergeCell ref="AK413:AQ413"/>
    <mergeCell ref="AR413:AX413"/>
    <mergeCell ref="A402:F402"/>
    <mergeCell ref="G402:X402"/>
    <mergeCell ref="Y402:AD402"/>
    <mergeCell ref="AE402:AX402"/>
    <mergeCell ref="AD412:AJ412"/>
    <mergeCell ref="AK412:AQ412"/>
    <mergeCell ref="AR412:AX412"/>
    <mergeCell ref="I411:O411"/>
    <mergeCell ref="AK407:AQ407"/>
    <mergeCell ref="A400:F400"/>
    <mergeCell ref="G400:X400"/>
    <mergeCell ref="AQ372:AX372"/>
    <mergeCell ref="A373:F373"/>
    <mergeCell ref="G373:X373"/>
    <mergeCell ref="Y373:AD373"/>
    <mergeCell ref="AE373:AP373"/>
    <mergeCell ref="AQ373:AX373"/>
    <mergeCell ref="A374:F374"/>
    <mergeCell ref="L417:Q417"/>
    <mergeCell ref="R417:W417"/>
    <mergeCell ref="X417:AX417"/>
    <mergeCell ref="C418:K418"/>
    <mergeCell ref="L418:Q418"/>
    <mergeCell ref="R418:W418"/>
    <mergeCell ref="X418:AX418"/>
    <mergeCell ref="A415:B422"/>
    <mergeCell ref="C415:K415"/>
    <mergeCell ref="L415:Q415"/>
    <mergeCell ref="R415:W415"/>
    <mergeCell ref="X415:AX415"/>
    <mergeCell ref="C416:K416"/>
    <mergeCell ref="L416:Q416"/>
    <mergeCell ref="R416:W416"/>
    <mergeCell ref="X416:AX416"/>
    <mergeCell ref="C417:K417"/>
    <mergeCell ref="G414:O414"/>
    <mergeCell ref="P414:V414"/>
    <mergeCell ref="W414:AC414"/>
    <mergeCell ref="AD414:AJ414"/>
    <mergeCell ref="AK414:AQ414"/>
    <mergeCell ref="AR414:AX414"/>
    <mergeCell ref="G413:O413"/>
    <mergeCell ref="P413:V413"/>
    <mergeCell ref="C446:K446"/>
    <mergeCell ref="L446:Q446"/>
    <mergeCell ref="R446:W446"/>
    <mergeCell ref="X446:AX446"/>
    <mergeCell ref="C447:K447"/>
    <mergeCell ref="L447:Q447"/>
    <mergeCell ref="R447:W447"/>
    <mergeCell ref="C443:K443"/>
    <mergeCell ref="L443:Q443"/>
    <mergeCell ref="R443:W443"/>
    <mergeCell ref="X443:AX443"/>
    <mergeCell ref="C444:K444"/>
    <mergeCell ref="L444:Q444"/>
    <mergeCell ref="R444:W444"/>
    <mergeCell ref="L441:Q441"/>
    <mergeCell ref="R441:W441"/>
    <mergeCell ref="X441:AX441"/>
    <mergeCell ref="C442:K442"/>
    <mergeCell ref="L442:Q442"/>
    <mergeCell ref="R442:W442"/>
    <mergeCell ref="X442:AX442"/>
    <mergeCell ref="P439:V439"/>
    <mergeCell ref="W439:AC439"/>
    <mergeCell ref="AD439:AJ439"/>
    <mergeCell ref="AK439:AQ439"/>
    <mergeCell ref="AR439:AX439"/>
    <mergeCell ref="AR409:AX409"/>
    <mergeCell ref="AR431:AX431"/>
    <mergeCell ref="AE427:AX427"/>
    <mergeCell ref="Y427:AD427"/>
    <mergeCell ref="P411:V411"/>
    <mergeCell ref="W411:AC411"/>
    <mergeCell ref="AD411:AJ411"/>
    <mergeCell ref="AK411:AQ411"/>
    <mergeCell ref="AR411:AX411"/>
    <mergeCell ref="I412:O412"/>
    <mergeCell ref="P412:V412"/>
    <mergeCell ref="W412:AC412"/>
    <mergeCell ref="I435:O435"/>
    <mergeCell ref="P435:V435"/>
    <mergeCell ref="W435:AC435"/>
    <mergeCell ref="C420:K420"/>
    <mergeCell ref="L420:Q420"/>
    <mergeCell ref="R420:W420"/>
    <mergeCell ref="X420:AX420"/>
    <mergeCell ref="C421:K421"/>
    <mergeCell ref="P407:V407"/>
    <mergeCell ref="W407:AC407"/>
    <mergeCell ref="AD407:AJ407"/>
    <mergeCell ref="P437:V437"/>
    <mergeCell ref="W437:AC437"/>
    <mergeCell ref="AD437:AJ437"/>
    <mergeCell ref="AK437:AQ437"/>
    <mergeCell ref="AR437:AX437"/>
    <mergeCell ref="AR434:AX434"/>
    <mergeCell ref="AK406:AQ406"/>
    <mergeCell ref="AR406:AX406"/>
    <mergeCell ref="G407:H412"/>
    <mergeCell ref="I407:O407"/>
    <mergeCell ref="A427:F427"/>
    <mergeCell ref="G427:X427"/>
    <mergeCell ref="P409:V409"/>
    <mergeCell ref="W409:AC409"/>
    <mergeCell ref="AD409:AJ409"/>
    <mergeCell ref="AK409:AQ409"/>
    <mergeCell ref="A426:F426"/>
    <mergeCell ref="G426:X426"/>
    <mergeCell ref="Y426:AD426"/>
    <mergeCell ref="AE426:AX426"/>
    <mergeCell ref="A428:F428"/>
    <mergeCell ref="G428:AX428"/>
    <mergeCell ref="AQ424:AX424"/>
    <mergeCell ref="A425:F425"/>
    <mergeCell ref="G425:X425"/>
    <mergeCell ref="Y425:AD425"/>
    <mergeCell ref="AE425:AP425"/>
    <mergeCell ref="AQ425:AX425"/>
    <mergeCell ref="AK431:AQ431"/>
    <mergeCell ref="G403:AX403"/>
    <mergeCell ref="A404:F404"/>
    <mergeCell ref="G404:AX404"/>
    <mergeCell ref="A405:F405"/>
    <mergeCell ref="G405:AX405"/>
    <mergeCell ref="A406:F414"/>
    <mergeCell ref="G406:O406"/>
    <mergeCell ref="P406:V406"/>
    <mergeCell ref="W406:AC406"/>
    <mergeCell ref="AD406:AJ406"/>
    <mergeCell ref="R44:W44"/>
    <mergeCell ref="X44:AX44"/>
    <mergeCell ref="AK435:AQ435"/>
    <mergeCell ref="AR435:AX435"/>
    <mergeCell ref="X444:AX444"/>
    <mergeCell ref="C445:K445"/>
    <mergeCell ref="L445:Q445"/>
    <mergeCell ref="R445:W445"/>
    <mergeCell ref="X445:AX445"/>
    <mergeCell ref="A403:F403"/>
    <mergeCell ref="C51:K51"/>
    <mergeCell ref="L51:Q51"/>
    <mergeCell ref="R51:W51"/>
    <mergeCell ref="X51:AX51"/>
    <mergeCell ref="I410:O410"/>
    <mergeCell ref="P410:V410"/>
    <mergeCell ref="W410:AC410"/>
    <mergeCell ref="AD410:AJ410"/>
    <mergeCell ref="AK410:AQ410"/>
    <mergeCell ref="AR410:AX410"/>
    <mergeCell ref="A265:B265"/>
    <mergeCell ref="A261:B261"/>
    <mergeCell ref="C43:K43"/>
    <mergeCell ref="L43:Q43"/>
    <mergeCell ref="R43:W43"/>
    <mergeCell ref="X43:AX43"/>
    <mergeCell ref="C44:K44"/>
    <mergeCell ref="L44:Q44"/>
    <mergeCell ref="AD408:AJ408"/>
    <mergeCell ref="AK408:AQ408"/>
    <mergeCell ref="AR408:AX408"/>
    <mergeCell ref="I409:O409"/>
    <mergeCell ref="AJ33:AN33"/>
    <mergeCell ref="AO33:AS33"/>
    <mergeCell ref="AT33:AX33"/>
    <mergeCell ref="Y34:AA34"/>
    <mergeCell ref="AB34:AD34"/>
    <mergeCell ref="AE34:AI34"/>
    <mergeCell ref="AR407:AX407"/>
    <mergeCell ref="I408:O408"/>
    <mergeCell ref="P408:V408"/>
    <mergeCell ref="W408:AC408"/>
    <mergeCell ref="C45:K45"/>
    <mergeCell ref="L45:Q45"/>
    <mergeCell ref="R45:W45"/>
    <mergeCell ref="X45:AX45"/>
    <mergeCell ref="C265:L265"/>
    <mergeCell ref="M265:AJ265"/>
    <mergeCell ref="AK265:AP265"/>
    <mergeCell ref="C261:L261"/>
    <mergeCell ref="M261:AJ261"/>
    <mergeCell ref="AK261:AP261"/>
    <mergeCell ref="AQ261:AT261"/>
    <mergeCell ref="AU261:AX261"/>
    <mergeCell ref="A30:F36"/>
    <mergeCell ref="AO23:AS23"/>
    <mergeCell ref="AT23:AX23"/>
    <mergeCell ref="G24:X25"/>
    <mergeCell ref="Y24:AA24"/>
    <mergeCell ref="AB24:AD24"/>
    <mergeCell ref="AE24:AI24"/>
    <mergeCell ref="Y26:AA26"/>
    <mergeCell ref="AB26:AD26"/>
    <mergeCell ref="AE26:AI26"/>
    <mergeCell ref="AJ26:AN26"/>
    <mergeCell ref="AO26:AS26"/>
    <mergeCell ref="AT26:AX26"/>
    <mergeCell ref="Y29:AA29"/>
    <mergeCell ref="AJ35:AN35"/>
    <mergeCell ref="AO35:AS35"/>
    <mergeCell ref="AT35:AX35"/>
    <mergeCell ref="AB29:AD29"/>
    <mergeCell ref="AE29:AI29"/>
    <mergeCell ref="G35:X36"/>
    <mergeCell ref="Y35:AA35"/>
    <mergeCell ref="AB35:AD35"/>
    <mergeCell ref="AE35:AI35"/>
    <mergeCell ref="G33:X34"/>
    <mergeCell ref="Y33:AA33"/>
    <mergeCell ref="AB33:AD33"/>
    <mergeCell ref="AE33:AI33"/>
    <mergeCell ref="C41:K41"/>
    <mergeCell ref="L41:Q41"/>
    <mergeCell ref="AO29:AS29"/>
    <mergeCell ref="AT29:AX29"/>
    <mergeCell ref="A23:F29"/>
    <mergeCell ref="G26:X27"/>
    <mergeCell ref="C38:K38"/>
    <mergeCell ref="L38:Q38"/>
    <mergeCell ref="R38:W38"/>
    <mergeCell ref="X38:AX38"/>
    <mergeCell ref="C39:K39"/>
    <mergeCell ref="AO24:AS24"/>
    <mergeCell ref="AT24:AX24"/>
    <mergeCell ref="Y25:AA25"/>
    <mergeCell ref="G23:X23"/>
    <mergeCell ref="Y36:AA36"/>
    <mergeCell ref="AB36:AD36"/>
    <mergeCell ref="AE36:AI36"/>
    <mergeCell ref="AJ36:AN36"/>
    <mergeCell ref="AO36:AS36"/>
    <mergeCell ref="AT36:AX36"/>
    <mergeCell ref="AB27:AD27"/>
    <mergeCell ref="AE27:AI27"/>
    <mergeCell ref="G28:X29"/>
    <mergeCell ref="AQ265:AT265"/>
    <mergeCell ref="AU265:AX265"/>
    <mergeCell ref="A266:B266"/>
    <mergeCell ref="C266:L266"/>
    <mergeCell ref="A246:B246"/>
    <mergeCell ref="C246:L246"/>
    <mergeCell ref="M246:AJ246"/>
    <mergeCell ref="AK246:AP246"/>
    <mergeCell ref="AQ246:AT246"/>
    <mergeCell ref="AU246:AX246"/>
    <mergeCell ref="AU257:AX257"/>
    <mergeCell ref="C258:L258"/>
    <mergeCell ref="M258:AJ258"/>
    <mergeCell ref="AK258:AP258"/>
    <mergeCell ref="AQ258:AT258"/>
    <mergeCell ref="AU258:AX258"/>
    <mergeCell ref="AU266:AX266"/>
    <mergeCell ref="A258:B258"/>
    <mergeCell ref="M254:AJ254"/>
    <mergeCell ref="AK254:AP254"/>
    <mergeCell ref="AQ254:AT254"/>
    <mergeCell ref="AU254:AX254"/>
    <mergeCell ref="C254:L254"/>
    <mergeCell ref="A257:B257"/>
    <mergeCell ref="C257:L257"/>
    <mergeCell ref="M257:AJ257"/>
    <mergeCell ref="AK262:AP262"/>
    <mergeCell ref="AQ262:AT262"/>
    <mergeCell ref="AU262:AX262"/>
    <mergeCell ref="A254:B254"/>
    <mergeCell ref="AK257:AP257"/>
    <mergeCell ref="AQ257:AT257"/>
    <mergeCell ref="M239:AJ239"/>
    <mergeCell ref="AK239:AP239"/>
    <mergeCell ref="AQ239:AT239"/>
    <mergeCell ref="AU239:AX239"/>
    <mergeCell ref="A240:B240"/>
    <mergeCell ref="C240:L240"/>
    <mergeCell ref="M240:AJ240"/>
    <mergeCell ref="AK240:AP240"/>
    <mergeCell ref="AQ240:AT240"/>
    <mergeCell ref="AU240:AX240"/>
    <mergeCell ref="A244:B244"/>
    <mergeCell ref="C244:L244"/>
    <mergeCell ref="M244:AJ244"/>
    <mergeCell ref="AK244:AP244"/>
    <mergeCell ref="AQ244:AT244"/>
    <mergeCell ref="AU244:AX244"/>
    <mergeCell ref="A245:B245"/>
    <mergeCell ref="C245:L245"/>
    <mergeCell ref="M245:AJ245"/>
    <mergeCell ref="AK245:AP245"/>
    <mergeCell ref="AQ245:AT245"/>
    <mergeCell ref="AU245:AX245"/>
    <mergeCell ref="A243:B243"/>
    <mergeCell ref="C243:L243"/>
    <mergeCell ref="M243:AJ243"/>
    <mergeCell ref="AK243:AP243"/>
    <mergeCell ref="AQ243:AT243"/>
    <mergeCell ref="AU243:AX243"/>
    <mergeCell ref="A236:B236"/>
    <mergeCell ref="C236:L236"/>
    <mergeCell ref="M236:AJ236"/>
    <mergeCell ref="AK236:AP236"/>
    <mergeCell ref="AQ236:AT236"/>
    <mergeCell ref="AU236:AX236"/>
    <mergeCell ref="A237:B237"/>
    <mergeCell ref="C237:L237"/>
    <mergeCell ref="M237:AJ237"/>
    <mergeCell ref="AK237:AP237"/>
    <mergeCell ref="AQ237:AT237"/>
    <mergeCell ref="AU237:AX237"/>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39:B239"/>
    <mergeCell ref="C239:L239"/>
    <mergeCell ref="A83:AX83"/>
    <mergeCell ref="A93:AX93"/>
    <mergeCell ref="A84:AX84"/>
    <mergeCell ref="A238:B238"/>
    <mergeCell ref="C238:L238"/>
    <mergeCell ref="M238:AJ238"/>
    <mergeCell ref="AK238:AP238"/>
    <mergeCell ref="AQ238:AT238"/>
    <mergeCell ref="AU238:AX238"/>
    <mergeCell ref="A95:AX95"/>
    <mergeCell ref="A96:B96"/>
    <mergeCell ref="C96:J96"/>
    <mergeCell ref="K96:R96"/>
    <mergeCell ref="S96:Z96"/>
    <mergeCell ref="AA96:AH96"/>
    <mergeCell ref="AI96:AP96"/>
    <mergeCell ref="AQ96:AX96"/>
    <mergeCell ref="AK233:AP233"/>
    <mergeCell ref="AQ233:AT233"/>
    <mergeCell ref="AU233:AX233"/>
    <mergeCell ref="A232:B232"/>
    <mergeCell ref="C232:L232"/>
    <mergeCell ref="M232:AJ232"/>
    <mergeCell ref="AK232:AP232"/>
    <mergeCell ref="AQ232:AT232"/>
    <mergeCell ref="AU232:AX232"/>
    <mergeCell ref="G220:K220"/>
    <mergeCell ref="A99:F122"/>
    <mergeCell ref="G178:K178"/>
    <mergeCell ref="A233:B233"/>
    <mergeCell ref="C233:L233"/>
    <mergeCell ref="A91:AX91"/>
    <mergeCell ref="M233:AJ233"/>
    <mergeCell ref="C231:L231"/>
    <mergeCell ref="Y207:AB207"/>
    <mergeCell ref="AC181:AX181"/>
    <mergeCell ref="AC185:AX185"/>
    <mergeCell ref="C70:F70"/>
    <mergeCell ref="G70:S70"/>
    <mergeCell ref="T70:AF70"/>
    <mergeCell ref="A85:AX85"/>
    <mergeCell ref="A86:AX86"/>
    <mergeCell ref="A87:AX87"/>
    <mergeCell ref="A79:E79"/>
    <mergeCell ref="F79:AX79"/>
    <mergeCell ref="A80:AX80"/>
    <mergeCell ref="A81:AX81"/>
    <mergeCell ref="C72:F72"/>
    <mergeCell ref="C73:F73"/>
    <mergeCell ref="G73:AX73"/>
    <mergeCell ref="A68:B71"/>
    <mergeCell ref="C68:AC68"/>
    <mergeCell ref="AD68:AF68"/>
    <mergeCell ref="AG68:AX71"/>
    <mergeCell ref="C69:F69"/>
    <mergeCell ref="G69:S69"/>
    <mergeCell ref="T69:AF69"/>
    <mergeCell ref="A90:AX90"/>
    <mergeCell ref="G177:AB177"/>
    <mergeCell ref="AC177:AX177"/>
    <mergeCell ref="A74:AX74"/>
    <mergeCell ref="A75:AX75"/>
    <mergeCell ref="A76:AX76"/>
    <mergeCell ref="A77:E77"/>
    <mergeCell ref="F77:AX77"/>
    <mergeCell ref="A78:AX78"/>
    <mergeCell ref="A92:AX92"/>
    <mergeCell ref="C63:AC63"/>
    <mergeCell ref="AD63:AF63"/>
    <mergeCell ref="C64:AC64"/>
    <mergeCell ref="AD64:AF64"/>
    <mergeCell ref="A88:AX88"/>
    <mergeCell ref="A89:AX89"/>
    <mergeCell ref="C71:F71"/>
    <mergeCell ref="G71:S71"/>
    <mergeCell ref="T71:AF71"/>
    <mergeCell ref="A72:B73"/>
    <mergeCell ref="A65:B67"/>
    <mergeCell ref="C65:AC65"/>
    <mergeCell ref="AD65:AF65"/>
    <mergeCell ref="AG65:AX67"/>
    <mergeCell ref="C66:AC66"/>
    <mergeCell ref="AD66:AF66"/>
    <mergeCell ref="C67:AC67"/>
    <mergeCell ref="AD67:AF67"/>
    <mergeCell ref="A59:B64"/>
    <mergeCell ref="C59:AC59"/>
    <mergeCell ref="AD59:AF59"/>
    <mergeCell ref="AG59:AX64"/>
    <mergeCell ref="C60:AC60"/>
    <mergeCell ref="AD60:AF60"/>
    <mergeCell ref="C61:AC61"/>
    <mergeCell ref="AD61:AF61"/>
    <mergeCell ref="C62:AC62"/>
    <mergeCell ref="AD62:AF62"/>
    <mergeCell ref="A82:AX82"/>
    <mergeCell ref="X41:AX41"/>
    <mergeCell ref="C42:K42"/>
    <mergeCell ref="L42:Q42"/>
    <mergeCell ref="X39:AX39"/>
    <mergeCell ref="C40:K40"/>
    <mergeCell ref="L40:Q40"/>
    <mergeCell ref="R40:W40"/>
    <mergeCell ref="X40:AX40"/>
    <mergeCell ref="A37:B52"/>
    <mergeCell ref="C37:K37"/>
    <mergeCell ref="L37:Q37"/>
    <mergeCell ref="R37:W37"/>
    <mergeCell ref="X37:AX37"/>
    <mergeCell ref="A56:B58"/>
    <mergeCell ref="C56:AC56"/>
    <mergeCell ref="AD56:AF56"/>
    <mergeCell ref="AG56:AX58"/>
    <mergeCell ref="C57:AC57"/>
    <mergeCell ref="AD57:AF57"/>
    <mergeCell ref="C58:AC58"/>
    <mergeCell ref="AD58:AF58"/>
    <mergeCell ref="C47:K47"/>
    <mergeCell ref="L47:Q47"/>
    <mergeCell ref="R47:W47"/>
    <mergeCell ref="X47:AX47"/>
    <mergeCell ref="C55:AC55"/>
    <mergeCell ref="AD55:AF55"/>
    <mergeCell ref="AG55:AX55"/>
    <mergeCell ref="L52:Q52"/>
    <mergeCell ref="R52:W52"/>
    <mergeCell ref="R42:W42"/>
    <mergeCell ref="X42:AX42"/>
    <mergeCell ref="A54:AX54"/>
    <mergeCell ref="AO31:AS31"/>
    <mergeCell ref="AJ34:AN34"/>
    <mergeCell ref="AO34:AS34"/>
    <mergeCell ref="AT34:AX34"/>
    <mergeCell ref="C46:K46"/>
    <mergeCell ref="L46:Q46"/>
    <mergeCell ref="R46:W46"/>
    <mergeCell ref="X46:AX46"/>
    <mergeCell ref="L39:Q39"/>
    <mergeCell ref="R39:W39"/>
    <mergeCell ref="AB32:AD32"/>
    <mergeCell ref="AE32:AI32"/>
    <mergeCell ref="AJ32:AN32"/>
    <mergeCell ref="AO32:AS32"/>
    <mergeCell ref="AT32:AX32"/>
    <mergeCell ref="G31:X32"/>
    <mergeCell ref="Y31:AA31"/>
    <mergeCell ref="AB31:AD31"/>
    <mergeCell ref="AE31:AI31"/>
    <mergeCell ref="AJ31:AN31"/>
    <mergeCell ref="X52:AX52"/>
    <mergeCell ref="C48:K48"/>
    <mergeCell ref="L48:Q48"/>
    <mergeCell ref="R48:W48"/>
    <mergeCell ref="X48:AX48"/>
    <mergeCell ref="C49:K49"/>
    <mergeCell ref="L49:Q49"/>
    <mergeCell ref="R49:W49"/>
    <mergeCell ref="X49:AX49"/>
    <mergeCell ref="C52:K52"/>
    <mergeCell ref="R41:W41"/>
    <mergeCell ref="AT30:AX30"/>
    <mergeCell ref="AT31:AX31"/>
    <mergeCell ref="Y32:AA32"/>
    <mergeCell ref="AO19:AS19"/>
    <mergeCell ref="AT19:AX19"/>
    <mergeCell ref="G20:X22"/>
    <mergeCell ref="Y20:AA20"/>
    <mergeCell ref="AB20:AD20"/>
    <mergeCell ref="AE20:AI20"/>
    <mergeCell ref="AT21:AX21"/>
    <mergeCell ref="Y22:AA22"/>
    <mergeCell ref="AB22:AD22"/>
    <mergeCell ref="AE22:AI22"/>
    <mergeCell ref="AJ22:AN22"/>
    <mergeCell ref="AO22:AS22"/>
    <mergeCell ref="AT22:AX22"/>
    <mergeCell ref="AO25:AS25"/>
    <mergeCell ref="AT25:AX25"/>
    <mergeCell ref="AT20:AX20"/>
    <mergeCell ref="AJ29:AN29"/>
    <mergeCell ref="AJ27:AN27"/>
    <mergeCell ref="AO27:AS27"/>
    <mergeCell ref="AT27:AX27"/>
    <mergeCell ref="Y28:AA28"/>
    <mergeCell ref="AB28:AD28"/>
    <mergeCell ref="AE28:AI28"/>
    <mergeCell ref="AJ28:AN28"/>
    <mergeCell ref="AO28:AS28"/>
    <mergeCell ref="AT28:AX28"/>
    <mergeCell ref="Y27:AA27"/>
    <mergeCell ref="AB25:AD25"/>
    <mergeCell ref="AE25:AI25"/>
    <mergeCell ref="AJ25:AN25"/>
    <mergeCell ref="AJ24:AN24"/>
    <mergeCell ref="I16:O16"/>
    <mergeCell ref="P16:V16"/>
    <mergeCell ref="W16:AC16"/>
    <mergeCell ref="AD16:AJ16"/>
    <mergeCell ref="AK16:AQ16"/>
    <mergeCell ref="AJ20:AN20"/>
    <mergeCell ref="AO20:AS20"/>
    <mergeCell ref="Y21:AA21"/>
    <mergeCell ref="G30:X30"/>
    <mergeCell ref="Y30:AA30"/>
    <mergeCell ref="AB30:AD30"/>
    <mergeCell ref="AE30:AI30"/>
    <mergeCell ref="AJ30:AN30"/>
    <mergeCell ref="AO30:AS30"/>
    <mergeCell ref="I13:O13"/>
    <mergeCell ref="P13:V13"/>
    <mergeCell ref="W13:AC13"/>
    <mergeCell ref="AD13:AJ13"/>
    <mergeCell ref="AK13:AQ13"/>
    <mergeCell ref="AR13:AX13"/>
    <mergeCell ref="A19:F22"/>
    <mergeCell ref="G19:X19"/>
    <mergeCell ref="Y19:AA19"/>
    <mergeCell ref="AB19:AD19"/>
    <mergeCell ref="AE19:AI19"/>
    <mergeCell ref="AJ19:AN19"/>
    <mergeCell ref="AB21:AD21"/>
    <mergeCell ref="AE21:AI21"/>
    <mergeCell ref="Y23:AA23"/>
    <mergeCell ref="AB23:AD23"/>
    <mergeCell ref="AE23:AI23"/>
    <mergeCell ref="AJ23:AN23"/>
    <mergeCell ref="AK14:AQ14"/>
    <mergeCell ref="AR14:AX14"/>
    <mergeCell ref="I14:O14"/>
    <mergeCell ref="P14:V14"/>
    <mergeCell ref="I15:O15"/>
    <mergeCell ref="P15:V15"/>
    <mergeCell ref="W15:AC15"/>
    <mergeCell ref="AD15:AJ15"/>
    <mergeCell ref="AR16:AX16"/>
    <mergeCell ref="G17:O17"/>
    <mergeCell ref="P17:V17"/>
    <mergeCell ref="W17:AC17"/>
    <mergeCell ref="AD17:AJ17"/>
    <mergeCell ref="AK17:AQ17"/>
    <mergeCell ref="AR17:AX17"/>
    <mergeCell ref="G18:O18"/>
    <mergeCell ref="P18:V18"/>
    <mergeCell ref="W18:AC18"/>
    <mergeCell ref="AD18:AJ18"/>
    <mergeCell ref="AK18:AQ18"/>
    <mergeCell ref="AR18:AX18"/>
    <mergeCell ref="AJ1:AP1"/>
    <mergeCell ref="AQ1:AX1"/>
    <mergeCell ref="A2:AN2"/>
    <mergeCell ref="AO2:AX2"/>
    <mergeCell ref="A3:F3"/>
    <mergeCell ref="G3:X3"/>
    <mergeCell ref="Y3:AD3"/>
    <mergeCell ref="AE3:AP3"/>
    <mergeCell ref="AQ3:AX3"/>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W12:AC12"/>
    <mergeCell ref="AD12:AJ12"/>
    <mergeCell ref="AK12:AQ12"/>
    <mergeCell ref="A348:F348"/>
    <mergeCell ref="G348:X348"/>
    <mergeCell ref="Y348:AD348"/>
    <mergeCell ref="AE348:AP348"/>
    <mergeCell ref="AQ348:AX348"/>
    <mergeCell ref="A349:F349"/>
    <mergeCell ref="G349:X349"/>
    <mergeCell ref="Y349:AD349"/>
    <mergeCell ref="AE349:AP349"/>
    <mergeCell ref="AQ349:AX349"/>
    <mergeCell ref="A4:F4"/>
    <mergeCell ref="G4:X4"/>
    <mergeCell ref="Y4:AD4"/>
    <mergeCell ref="AE4:AP4"/>
    <mergeCell ref="AQ4:AX4"/>
    <mergeCell ref="A5:F5"/>
    <mergeCell ref="G5:X5"/>
    <mergeCell ref="Y5:AD5"/>
    <mergeCell ref="AE5:AX5"/>
    <mergeCell ref="A6:F6"/>
    <mergeCell ref="G6:X6"/>
    <mergeCell ref="Y6:AD6"/>
    <mergeCell ref="AE6:AX6"/>
    <mergeCell ref="A7:F7"/>
    <mergeCell ref="G7:AX7"/>
    <mergeCell ref="AR12:AX12"/>
    <mergeCell ref="AJ21:AN21"/>
    <mergeCell ref="AO21:AS21"/>
    <mergeCell ref="AK15:AQ15"/>
    <mergeCell ref="AR15:AX15"/>
    <mergeCell ref="W14:AC14"/>
    <mergeCell ref="AD14:AJ14"/>
    <mergeCell ref="W361:AC361"/>
    <mergeCell ref="AD361:AJ361"/>
    <mergeCell ref="AK361:AQ361"/>
    <mergeCell ref="AR361:AX361"/>
    <mergeCell ref="G362:O362"/>
    <mergeCell ref="W356:AC356"/>
    <mergeCell ref="AD356:AJ356"/>
    <mergeCell ref="AK356:AQ356"/>
    <mergeCell ref="AR356:AX356"/>
    <mergeCell ref="I357:O357"/>
    <mergeCell ref="W360:AC360"/>
    <mergeCell ref="AD360:AJ360"/>
    <mergeCell ref="AK360:AQ360"/>
    <mergeCell ref="AR360:AX360"/>
    <mergeCell ref="A350:F350"/>
    <mergeCell ref="G350:X350"/>
    <mergeCell ref="Y350:AD350"/>
    <mergeCell ref="AE350:AX350"/>
    <mergeCell ref="A353:F353"/>
    <mergeCell ref="G353:AX353"/>
    <mergeCell ref="G351:X351"/>
    <mergeCell ref="Y351:AD351"/>
    <mergeCell ref="AE351:AX351"/>
    <mergeCell ref="AR358:AX358"/>
    <mergeCell ref="I359:O359"/>
    <mergeCell ref="P359:V359"/>
    <mergeCell ref="W359:AC359"/>
    <mergeCell ref="AD359:AJ359"/>
    <mergeCell ref="AK359:AQ359"/>
    <mergeCell ref="AR359:AX359"/>
    <mergeCell ref="I356:O356"/>
    <mergeCell ref="P356:V356"/>
    <mergeCell ref="P357:V357"/>
    <mergeCell ref="W357:AC357"/>
    <mergeCell ref="AD357:AJ357"/>
    <mergeCell ref="AK357:AQ357"/>
    <mergeCell ref="AR357:AX357"/>
    <mergeCell ref="AQ347:AX347"/>
    <mergeCell ref="P355:V355"/>
    <mergeCell ref="W355:AC355"/>
    <mergeCell ref="R367:W367"/>
    <mergeCell ref="I358:O358"/>
    <mergeCell ref="P358:V358"/>
    <mergeCell ref="W358:AC358"/>
    <mergeCell ref="I360:O360"/>
    <mergeCell ref="P360:V360"/>
    <mergeCell ref="A351:F351"/>
    <mergeCell ref="A352:F352"/>
    <mergeCell ref="G352:AX352"/>
    <mergeCell ref="AD355:AJ355"/>
    <mergeCell ref="AK355:AQ355"/>
    <mergeCell ref="AR355:AX355"/>
    <mergeCell ref="AR362:AX362"/>
    <mergeCell ref="X365:AX365"/>
    <mergeCell ref="C366:K366"/>
    <mergeCell ref="L366:Q366"/>
    <mergeCell ref="R366:W366"/>
    <mergeCell ref="X366:AX366"/>
    <mergeCell ref="G363:O363"/>
    <mergeCell ref="P363:V363"/>
    <mergeCell ref="P362:V362"/>
    <mergeCell ref="W362:AC362"/>
    <mergeCell ref="AD362:AJ362"/>
    <mergeCell ref="AK362:AQ362"/>
    <mergeCell ref="C365:K365"/>
    <mergeCell ref="W363:AC363"/>
    <mergeCell ref="AD363:AJ363"/>
    <mergeCell ref="AK363:AQ363"/>
    <mergeCell ref="AR363:AX363"/>
    <mergeCell ref="P361:V361"/>
    <mergeCell ref="AD358:AJ358"/>
    <mergeCell ref="AK358:AQ358"/>
    <mergeCell ref="C370:K370"/>
    <mergeCell ref="L370:Q370"/>
    <mergeCell ref="R370:W370"/>
    <mergeCell ref="X370:AX370"/>
    <mergeCell ref="A354:F354"/>
    <mergeCell ref="G354:AX354"/>
    <mergeCell ref="A355:F363"/>
    <mergeCell ref="G355:O355"/>
    <mergeCell ref="G356:H361"/>
    <mergeCell ref="I361:O361"/>
    <mergeCell ref="X371:AX371"/>
    <mergeCell ref="X367:AX367"/>
    <mergeCell ref="C368:K368"/>
    <mergeCell ref="L368:Q368"/>
    <mergeCell ref="R368:W368"/>
    <mergeCell ref="X368:AX368"/>
    <mergeCell ref="C369:K369"/>
    <mergeCell ref="L369:Q369"/>
    <mergeCell ref="R369:W369"/>
    <mergeCell ref="X369:AX369"/>
    <mergeCell ref="A364:B371"/>
    <mergeCell ref="C371:K371"/>
    <mergeCell ref="C364:K364"/>
    <mergeCell ref="L364:Q364"/>
    <mergeCell ref="R364:W364"/>
    <mergeCell ref="X364:AX364"/>
    <mergeCell ref="L365:Q365"/>
    <mergeCell ref="R365:W365"/>
    <mergeCell ref="L371:Q371"/>
    <mergeCell ref="R371:W371"/>
    <mergeCell ref="C367:K367"/>
    <mergeCell ref="L367:Q367"/>
    <mergeCell ref="A377:F377"/>
    <mergeCell ref="G377:AX377"/>
    <mergeCell ref="A378:F378"/>
    <mergeCell ref="G378:AX378"/>
    <mergeCell ref="A424:F424"/>
    <mergeCell ref="G424:X424"/>
    <mergeCell ref="Y424:AD424"/>
    <mergeCell ref="AE424:AP424"/>
    <mergeCell ref="AR436:AX436"/>
    <mergeCell ref="I437:O437"/>
    <mergeCell ref="W432:AC432"/>
    <mergeCell ref="AD432:AJ432"/>
    <mergeCell ref="AK432:AQ432"/>
    <mergeCell ref="AR432:AX432"/>
    <mergeCell ref="I433:O433"/>
    <mergeCell ref="P433:V433"/>
    <mergeCell ref="W433:AC433"/>
    <mergeCell ref="AD433:AJ433"/>
    <mergeCell ref="I436:O436"/>
    <mergeCell ref="P436:V436"/>
    <mergeCell ref="W436:AC436"/>
    <mergeCell ref="AD436:AJ436"/>
    <mergeCell ref="AK436:AQ436"/>
    <mergeCell ref="A431:F439"/>
    <mergeCell ref="G431:O431"/>
    <mergeCell ref="P431:V431"/>
    <mergeCell ref="W431:AC431"/>
    <mergeCell ref="AD431:AJ431"/>
    <mergeCell ref="G438:O438"/>
    <mergeCell ref="P438:V438"/>
    <mergeCell ref="A429:F429"/>
    <mergeCell ref="G429:AX429"/>
    <mergeCell ref="A430:F430"/>
    <mergeCell ref="G430:AX430"/>
    <mergeCell ref="I486:O486"/>
    <mergeCell ref="P486:V486"/>
    <mergeCell ref="W486:AC486"/>
    <mergeCell ref="AD486:AJ486"/>
    <mergeCell ref="AK486:AQ486"/>
    <mergeCell ref="AR486:AX486"/>
    <mergeCell ref="I485:O485"/>
    <mergeCell ref="P485:V485"/>
    <mergeCell ref="W485:AC485"/>
    <mergeCell ref="AD485:AJ485"/>
    <mergeCell ref="AK485:AQ485"/>
    <mergeCell ref="AR485:AX485"/>
    <mergeCell ref="AR483:AX483"/>
    <mergeCell ref="I484:O484"/>
    <mergeCell ref="P484:V484"/>
    <mergeCell ref="W484:AC484"/>
    <mergeCell ref="AD484:AJ484"/>
    <mergeCell ref="AK484:AQ484"/>
    <mergeCell ref="AR484:AX484"/>
    <mergeCell ref="AR433:AX433"/>
    <mergeCell ref="I434:O434"/>
    <mergeCell ref="P434:V434"/>
    <mergeCell ref="W434:AC434"/>
    <mergeCell ref="AD434:AJ434"/>
    <mergeCell ref="AK434:AQ434"/>
    <mergeCell ref="W438:AC438"/>
    <mergeCell ref="AD438:AJ438"/>
    <mergeCell ref="AK438:AQ438"/>
    <mergeCell ref="AR438:AX438"/>
    <mergeCell ref="G439:O439"/>
    <mergeCell ref="G489:O489"/>
    <mergeCell ref="P489:V489"/>
    <mergeCell ref="W489:AC489"/>
    <mergeCell ref="AD489:AJ489"/>
    <mergeCell ref="AK489:AQ489"/>
    <mergeCell ref="AR489:AX489"/>
    <mergeCell ref="I488:O488"/>
    <mergeCell ref="P488:V488"/>
    <mergeCell ref="W488:AC488"/>
    <mergeCell ref="AD488:AJ488"/>
    <mergeCell ref="AK488:AQ488"/>
    <mergeCell ref="AR488:AX488"/>
    <mergeCell ref="I487:O487"/>
    <mergeCell ref="P487:V487"/>
    <mergeCell ref="W487:AC487"/>
    <mergeCell ref="AD487:AJ487"/>
    <mergeCell ref="AK487:AQ487"/>
    <mergeCell ref="AR487:AX487"/>
    <mergeCell ref="C495:K495"/>
    <mergeCell ref="L495:Q495"/>
    <mergeCell ref="R495:W495"/>
    <mergeCell ref="X495:AX495"/>
    <mergeCell ref="C496:K496"/>
    <mergeCell ref="L496:Q496"/>
    <mergeCell ref="R496:W496"/>
    <mergeCell ref="X496:AX496"/>
    <mergeCell ref="L493:Q493"/>
    <mergeCell ref="R493:W493"/>
    <mergeCell ref="X493:AX493"/>
    <mergeCell ref="C494:K494"/>
    <mergeCell ref="L494:Q494"/>
    <mergeCell ref="R494:W494"/>
    <mergeCell ref="X494:AX494"/>
    <mergeCell ref="A491:B498"/>
    <mergeCell ref="C491:K491"/>
    <mergeCell ref="L491:Q491"/>
    <mergeCell ref="R491:W491"/>
    <mergeCell ref="X491:AX491"/>
    <mergeCell ref="C492:K492"/>
    <mergeCell ref="L492:Q492"/>
    <mergeCell ref="R492:W492"/>
    <mergeCell ref="X492:AX492"/>
    <mergeCell ref="C493:K493"/>
    <mergeCell ref="X497:AX497"/>
    <mergeCell ref="C498:K498"/>
    <mergeCell ref="L498:Q498"/>
    <mergeCell ref="R498:W498"/>
    <mergeCell ref="X498:AX498"/>
    <mergeCell ref="C497:K497"/>
    <mergeCell ref="G490:O490"/>
    <mergeCell ref="P490:V490"/>
    <mergeCell ref="W490:AC490"/>
    <mergeCell ref="AD490:AJ490"/>
    <mergeCell ref="AK490:AQ490"/>
    <mergeCell ref="AR490:AX490"/>
    <mergeCell ref="AK536:AQ536"/>
    <mergeCell ref="AR536:AX536"/>
    <mergeCell ref="I537:O537"/>
    <mergeCell ref="P537:V537"/>
    <mergeCell ref="W537:AC537"/>
    <mergeCell ref="AD537:AJ537"/>
    <mergeCell ref="AK537:AQ537"/>
    <mergeCell ref="AR537:AX537"/>
    <mergeCell ref="A553:F553"/>
    <mergeCell ref="G553:X553"/>
    <mergeCell ref="Y553:AD553"/>
    <mergeCell ref="AE553:AP553"/>
    <mergeCell ref="AQ553:AX553"/>
    <mergeCell ref="G530:AX530"/>
    <mergeCell ref="A531:F531"/>
    <mergeCell ref="G531:AX531"/>
    <mergeCell ref="A532:F532"/>
    <mergeCell ref="G532:AX532"/>
    <mergeCell ref="AQ551:AX551"/>
    <mergeCell ref="A552:F552"/>
    <mergeCell ref="G552:X552"/>
    <mergeCell ref="Y552:AD552"/>
    <mergeCell ref="AE552:AP552"/>
    <mergeCell ref="AQ552:AX552"/>
    <mergeCell ref="L497:Q497"/>
    <mergeCell ref="R497:W497"/>
    <mergeCell ref="P534:V534"/>
    <mergeCell ref="W534:AC534"/>
    <mergeCell ref="AD534:AJ534"/>
    <mergeCell ref="AK534:AQ534"/>
    <mergeCell ref="I536:O536"/>
    <mergeCell ref="P536:V536"/>
    <mergeCell ref="W536:AC536"/>
    <mergeCell ref="AD536:AJ536"/>
    <mergeCell ref="G555:X555"/>
    <mergeCell ref="Y555:AD555"/>
    <mergeCell ref="AE555:AX555"/>
    <mergeCell ref="A533:F541"/>
    <mergeCell ref="G533:O533"/>
    <mergeCell ref="P533:V533"/>
    <mergeCell ref="W533:AC533"/>
    <mergeCell ref="AD533:AJ533"/>
    <mergeCell ref="AK533:AQ533"/>
    <mergeCell ref="AR533:AX533"/>
    <mergeCell ref="A554:F554"/>
    <mergeCell ref="G554:X554"/>
    <mergeCell ref="Y554:AD554"/>
    <mergeCell ref="AE554:AX554"/>
    <mergeCell ref="A555:F555"/>
    <mergeCell ref="L546:Q546"/>
    <mergeCell ref="R546:W546"/>
    <mergeCell ref="X546:AX546"/>
    <mergeCell ref="C547:K547"/>
    <mergeCell ref="I561:O561"/>
    <mergeCell ref="P561:V561"/>
    <mergeCell ref="W561:AC561"/>
    <mergeCell ref="AD561:AJ561"/>
    <mergeCell ref="AK561:AQ561"/>
    <mergeCell ref="G558:AX558"/>
    <mergeCell ref="A559:F567"/>
    <mergeCell ref="G559:O559"/>
    <mergeCell ref="P559:V559"/>
    <mergeCell ref="W559:AC559"/>
    <mergeCell ref="AD559:AJ559"/>
    <mergeCell ref="AK559:AQ559"/>
    <mergeCell ref="AR559:AX559"/>
    <mergeCell ref="G560:H565"/>
    <mergeCell ref="I560:O560"/>
    <mergeCell ref="W565:AC565"/>
    <mergeCell ref="AD565:AJ565"/>
    <mergeCell ref="AK565:AQ565"/>
    <mergeCell ref="AR565:AX565"/>
    <mergeCell ref="G566:O566"/>
    <mergeCell ref="P566:V566"/>
    <mergeCell ref="W566:AC566"/>
    <mergeCell ref="AD566:AJ566"/>
    <mergeCell ref="AK566:AQ566"/>
    <mergeCell ref="AR566:AX566"/>
    <mergeCell ref="C574:K574"/>
    <mergeCell ref="AR563:AX563"/>
    <mergeCell ref="I564:O564"/>
    <mergeCell ref="P564:V564"/>
    <mergeCell ref="W564:AC564"/>
    <mergeCell ref="AD564:AJ564"/>
    <mergeCell ref="AK564:AQ564"/>
    <mergeCell ref="AR564:AX564"/>
    <mergeCell ref="I565:O565"/>
    <mergeCell ref="P565:V565"/>
    <mergeCell ref="C572:K572"/>
    <mergeCell ref="L572:Q572"/>
    <mergeCell ref="R572:W572"/>
    <mergeCell ref="X572:AX572"/>
    <mergeCell ref="C573:K573"/>
    <mergeCell ref="L573:Q573"/>
    <mergeCell ref="R573:W573"/>
    <mergeCell ref="X573:AX573"/>
    <mergeCell ref="L570:Q570"/>
    <mergeCell ref="R570:W570"/>
    <mergeCell ref="X570:AX570"/>
    <mergeCell ref="C571:K571"/>
    <mergeCell ref="L571:Q571"/>
    <mergeCell ref="R571:W571"/>
    <mergeCell ref="X571:AX571"/>
    <mergeCell ref="A568:B575"/>
    <mergeCell ref="C568:K568"/>
    <mergeCell ref="L568:Q568"/>
    <mergeCell ref="R568:W568"/>
    <mergeCell ref="X568:AX568"/>
    <mergeCell ref="C569:K569"/>
    <mergeCell ref="L569:Q569"/>
    <mergeCell ref="R569:W569"/>
    <mergeCell ref="X569:AX569"/>
    <mergeCell ref="C570:K570"/>
    <mergeCell ref="AK586:AQ586"/>
    <mergeCell ref="AR586:AX586"/>
    <mergeCell ref="I587:O587"/>
    <mergeCell ref="P587:V587"/>
    <mergeCell ref="G567:O567"/>
    <mergeCell ref="P567:V567"/>
    <mergeCell ref="W567:AC567"/>
    <mergeCell ref="AD567:AJ567"/>
    <mergeCell ref="AK567:AQ567"/>
    <mergeCell ref="AR567:AX567"/>
    <mergeCell ref="AR584:AX584"/>
    <mergeCell ref="G585:H590"/>
    <mergeCell ref="I585:O585"/>
    <mergeCell ref="P585:V585"/>
    <mergeCell ref="W585:AC585"/>
    <mergeCell ref="AD585:AJ585"/>
    <mergeCell ref="AK585:AQ585"/>
    <mergeCell ref="P586:V586"/>
    <mergeCell ref="W586:AC586"/>
    <mergeCell ref="AD586:AJ586"/>
    <mergeCell ref="A579:F579"/>
    <mergeCell ref="G579:X579"/>
    <mergeCell ref="G603:X603"/>
    <mergeCell ref="Y603:AD603"/>
    <mergeCell ref="AE603:AP603"/>
    <mergeCell ref="AQ603:AX603"/>
    <mergeCell ref="A584:F592"/>
    <mergeCell ref="G584:O584"/>
    <mergeCell ref="P584:V584"/>
    <mergeCell ref="W584:AC584"/>
    <mergeCell ref="AD584:AJ584"/>
    <mergeCell ref="AK584:AQ584"/>
    <mergeCell ref="A608:F608"/>
    <mergeCell ref="G608:AX608"/>
    <mergeCell ref="L574:Q574"/>
    <mergeCell ref="R574:W574"/>
    <mergeCell ref="X574:AX574"/>
    <mergeCell ref="C575:K575"/>
    <mergeCell ref="L575:Q575"/>
    <mergeCell ref="R575:W575"/>
    <mergeCell ref="X575:AX575"/>
    <mergeCell ref="A603:F603"/>
    <mergeCell ref="A606:F606"/>
    <mergeCell ref="G606:X606"/>
    <mergeCell ref="Y606:AD606"/>
    <mergeCell ref="AE606:AX606"/>
    <mergeCell ref="A607:F607"/>
    <mergeCell ref="G607:AX607"/>
    <mergeCell ref="A581:F581"/>
    <mergeCell ref="G581:AX581"/>
    <mergeCell ref="A582:F582"/>
    <mergeCell ref="G582:AX582"/>
    <mergeCell ref="A583:F583"/>
    <mergeCell ref="G583:AX583"/>
    <mergeCell ref="A604:F604"/>
    <mergeCell ref="G604:X604"/>
    <mergeCell ref="Y604:AD604"/>
    <mergeCell ref="AE604:AP604"/>
    <mergeCell ref="AQ604:AX604"/>
    <mergeCell ref="A605:F605"/>
    <mergeCell ref="G605:X605"/>
    <mergeCell ref="Y605:AD605"/>
    <mergeCell ref="AE605:AX605"/>
    <mergeCell ref="I613:O613"/>
    <mergeCell ref="P613:V613"/>
    <mergeCell ref="W613:AC613"/>
    <mergeCell ref="AD613:AJ613"/>
    <mergeCell ref="AK613:AQ613"/>
    <mergeCell ref="AR613:AX613"/>
    <mergeCell ref="I612:O612"/>
    <mergeCell ref="P612:V612"/>
    <mergeCell ref="W612:AC612"/>
    <mergeCell ref="AD612:AJ612"/>
    <mergeCell ref="AK612:AQ612"/>
    <mergeCell ref="AR612:AX612"/>
    <mergeCell ref="I611:O611"/>
    <mergeCell ref="P611:V611"/>
    <mergeCell ref="W611:AC611"/>
    <mergeCell ref="AD611:AJ611"/>
    <mergeCell ref="AK611:AQ611"/>
    <mergeCell ref="AR611:AX611"/>
    <mergeCell ref="A609:F609"/>
    <mergeCell ref="G609:AX609"/>
    <mergeCell ref="A610:F618"/>
    <mergeCell ref="G610:O610"/>
    <mergeCell ref="P610:V610"/>
    <mergeCell ref="W610:AC610"/>
    <mergeCell ref="AD610:AJ610"/>
    <mergeCell ref="AK610:AQ610"/>
    <mergeCell ref="AR610:AX610"/>
    <mergeCell ref="G611:H616"/>
    <mergeCell ref="AD616:AJ616"/>
    <mergeCell ref="AK616:AQ616"/>
    <mergeCell ref="AR616:AX616"/>
    <mergeCell ref="G617:O617"/>
    <mergeCell ref="P617:V617"/>
    <mergeCell ref="W617:AC617"/>
    <mergeCell ref="AD617:AJ617"/>
    <mergeCell ref="AK617:AQ617"/>
    <mergeCell ref="AR617:AX617"/>
    <mergeCell ref="AR614:AX614"/>
    <mergeCell ref="I615:O615"/>
    <mergeCell ref="P615:V615"/>
    <mergeCell ref="W615:AC615"/>
    <mergeCell ref="AD615:AJ615"/>
    <mergeCell ref="AK615:AQ615"/>
    <mergeCell ref="AR615:AX615"/>
    <mergeCell ref="I614:O614"/>
    <mergeCell ref="P614:V614"/>
    <mergeCell ref="W614:AC614"/>
    <mergeCell ref="AD614:AJ614"/>
    <mergeCell ref="C623:K623"/>
    <mergeCell ref="L623:Q623"/>
    <mergeCell ref="R623:W623"/>
    <mergeCell ref="X623:AX623"/>
    <mergeCell ref="C624:K624"/>
    <mergeCell ref="L624:Q624"/>
    <mergeCell ref="R624:W624"/>
    <mergeCell ref="X624:AX624"/>
    <mergeCell ref="C621:K621"/>
    <mergeCell ref="L621:Q621"/>
    <mergeCell ref="R621:W621"/>
    <mergeCell ref="X621:AX621"/>
    <mergeCell ref="C622:K622"/>
    <mergeCell ref="L622:Q622"/>
    <mergeCell ref="R622:W622"/>
    <mergeCell ref="X622:AX622"/>
    <mergeCell ref="AR618:AX618"/>
    <mergeCell ref="A619:B626"/>
    <mergeCell ref="C619:K619"/>
    <mergeCell ref="L619:Q619"/>
    <mergeCell ref="R619:W619"/>
    <mergeCell ref="X619:AX619"/>
    <mergeCell ref="C620:K620"/>
    <mergeCell ref="L620:Q620"/>
    <mergeCell ref="R620:W620"/>
    <mergeCell ref="X620:AX620"/>
    <mergeCell ref="I586:O586"/>
    <mergeCell ref="G618:O618"/>
    <mergeCell ref="P618:V618"/>
    <mergeCell ref="W618:AC618"/>
    <mergeCell ref="AD618:AJ618"/>
    <mergeCell ref="AK618:AQ618"/>
    <mergeCell ref="AK614:AQ614"/>
    <mergeCell ref="I616:O616"/>
    <mergeCell ref="P616:V616"/>
    <mergeCell ref="W616:AC616"/>
    <mergeCell ref="C626:K626"/>
    <mergeCell ref="L626:Q626"/>
    <mergeCell ref="R626:W626"/>
    <mergeCell ref="X626:AX626"/>
    <mergeCell ref="C597:K597"/>
    <mergeCell ref="L597:Q597"/>
    <mergeCell ref="R597:W597"/>
    <mergeCell ref="X597:AX597"/>
    <mergeCell ref="W587:AC587"/>
    <mergeCell ref="AD587:AJ587"/>
    <mergeCell ref="AK587:AQ587"/>
    <mergeCell ref="AR587:AX587"/>
    <mergeCell ref="I588:O588"/>
    <mergeCell ref="Y579:AD579"/>
    <mergeCell ref="AE579:AX579"/>
    <mergeCell ref="A580:F580"/>
    <mergeCell ref="G580:X580"/>
    <mergeCell ref="Y580:AD580"/>
    <mergeCell ref="AE580:AX580"/>
    <mergeCell ref="A577:F577"/>
    <mergeCell ref="G577:X577"/>
    <mergeCell ref="Y577:AD577"/>
    <mergeCell ref="AE577:AP577"/>
    <mergeCell ref="AQ577:AX577"/>
    <mergeCell ref="A578:F578"/>
    <mergeCell ref="G578:X578"/>
    <mergeCell ref="Y578:AD578"/>
    <mergeCell ref="AE578:AP578"/>
    <mergeCell ref="AQ578:AX578"/>
    <mergeCell ref="L625:Q625"/>
    <mergeCell ref="R625:W625"/>
    <mergeCell ref="X625:AX625"/>
    <mergeCell ref="C625:K625"/>
    <mergeCell ref="I590:O590"/>
    <mergeCell ref="P590:V590"/>
    <mergeCell ref="W590:AC590"/>
    <mergeCell ref="AD590:AJ590"/>
    <mergeCell ref="AK590:AQ590"/>
    <mergeCell ref="AR590:AX590"/>
    <mergeCell ref="I589:O589"/>
    <mergeCell ref="P589:V589"/>
    <mergeCell ref="W589:AC589"/>
    <mergeCell ref="AD589:AJ589"/>
    <mergeCell ref="AK589:AQ589"/>
    <mergeCell ref="AR589:AX589"/>
    <mergeCell ref="P588:V588"/>
    <mergeCell ref="L595:Q595"/>
    <mergeCell ref="R595:W595"/>
    <mergeCell ref="X595:AX595"/>
    <mergeCell ref="C596:K596"/>
    <mergeCell ref="L596:Q596"/>
    <mergeCell ref="R596:W596"/>
    <mergeCell ref="X596:AX596"/>
    <mergeCell ref="A593:B600"/>
    <mergeCell ref="C593:K593"/>
    <mergeCell ref="L593:Q593"/>
    <mergeCell ref="R593:W593"/>
    <mergeCell ref="X593:AX593"/>
    <mergeCell ref="C594:K594"/>
    <mergeCell ref="L594:Q594"/>
    <mergeCell ref="R594:W594"/>
    <mergeCell ref="X594:AX594"/>
    <mergeCell ref="C595:K595"/>
    <mergeCell ref="G592:O592"/>
    <mergeCell ref="P592:V592"/>
    <mergeCell ref="W592:AC592"/>
    <mergeCell ref="AD592:AJ592"/>
    <mergeCell ref="AK592:AQ592"/>
    <mergeCell ref="AR592:AX592"/>
    <mergeCell ref="R600:W600"/>
    <mergeCell ref="X600:AX600"/>
    <mergeCell ref="AK540:AQ540"/>
    <mergeCell ref="AR540:AX540"/>
    <mergeCell ref="L548:Q548"/>
    <mergeCell ref="R548:W548"/>
    <mergeCell ref="X548:AX548"/>
    <mergeCell ref="C598:K598"/>
    <mergeCell ref="L598:Q598"/>
    <mergeCell ref="R598:W598"/>
    <mergeCell ref="X598:AX598"/>
    <mergeCell ref="G591:O591"/>
    <mergeCell ref="AR538:AX538"/>
    <mergeCell ref="I539:O539"/>
    <mergeCell ref="P539:V539"/>
    <mergeCell ref="W539:AC539"/>
    <mergeCell ref="A530:F530"/>
    <mergeCell ref="P591:V591"/>
    <mergeCell ref="W591:AC591"/>
    <mergeCell ref="AD591:AJ591"/>
    <mergeCell ref="AK591:AQ591"/>
    <mergeCell ref="AR591:AX591"/>
    <mergeCell ref="W588:AC588"/>
    <mergeCell ref="AD588:AJ588"/>
    <mergeCell ref="AK588:AQ588"/>
    <mergeCell ref="AR588:AX588"/>
    <mergeCell ref="AD539:AJ539"/>
    <mergeCell ref="AK539:AQ539"/>
    <mergeCell ref="AR539:AX539"/>
    <mergeCell ref="C548:K548"/>
    <mergeCell ref="I538:O538"/>
    <mergeCell ref="P538:V538"/>
    <mergeCell ref="A542:B549"/>
    <mergeCell ref="C542:K542"/>
    <mergeCell ref="L542:Q542"/>
    <mergeCell ref="R542:W542"/>
    <mergeCell ref="X542:AX542"/>
    <mergeCell ref="C543:K543"/>
    <mergeCell ref="L543:Q543"/>
    <mergeCell ref="R543:W543"/>
    <mergeCell ref="X543:AX543"/>
    <mergeCell ref="C544:K544"/>
    <mergeCell ref="C549:K549"/>
    <mergeCell ref="L549:Q549"/>
    <mergeCell ref="R549:W549"/>
    <mergeCell ref="X549:AX549"/>
    <mergeCell ref="A526:F526"/>
    <mergeCell ref="G526:X526"/>
    <mergeCell ref="Y526:AD526"/>
    <mergeCell ref="AE526:AP526"/>
    <mergeCell ref="AQ526:AX526"/>
    <mergeCell ref="A527:F527"/>
    <mergeCell ref="G527:X527"/>
    <mergeCell ref="Y527:AD527"/>
    <mergeCell ref="AE527:AP527"/>
    <mergeCell ref="AQ527:AX527"/>
    <mergeCell ref="A528:F528"/>
    <mergeCell ref="G528:X528"/>
    <mergeCell ref="Y528:AD528"/>
    <mergeCell ref="AE528:AX528"/>
    <mergeCell ref="A529:F529"/>
    <mergeCell ref="G529:X529"/>
    <mergeCell ref="Y529:AD529"/>
    <mergeCell ref="AE529:AX529"/>
    <mergeCell ref="G190:K190"/>
    <mergeCell ref="L190:X190"/>
    <mergeCell ref="Y190:AB190"/>
    <mergeCell ref="AC190:AG190"/>
    <mergeCell ref="AH190:AT190"/>
    <mergeCell ref="AU190:AX190"/>
    <mergeCell ref="G187:K187"/>
    <mergeCell ref="L187:X187"/>
    <mergeCell ref="Y187:AB187"/>
    <mergeCell ref="R547:W547"/>
    <mergeCell ref="X547:AX547"/>
    <mergeCell ref="L547:Q547"/>
    <mergeCell ref="L544:Q544"/>
    <mergeCell ref="R544:W544"/>
    <mergeCell ref="X544:AX544"/>
    <mergeCell ref="C545:K545"/>
    <mergeCell ref="L545:Q545"/>
    <mergeCell ref="R545:W545"/>
    <mergeCell ref="X545:AX545"/>
    <mergeCell ref="W538:AC538"/>
    <mergeCell ref="AD538:AJ538"/>
    <mergeCell ref="AK538:AQ538"/>
    <mergeCell ref="G540:O540"/>
    <mergeCell ref="P540:V540"/>
    <mergeCell ref="W540:AC540"/>
    <mergeCell ref="AD540:AJ540"/>
    <mergeCell ref="C546:K546"/>
    <mergeCell ref="AD535:AJ535"/>
    <mergeCell ref="AK535:AQ535"/>
    <mergeCell ref="AR535:AX535"/>
    <mergeCell ref="G534:H539"/>
    <mergeCell ref="I534:O534"/>
    <mergeCell ref="AU179:AX179"/>
    <mergeCell ref="G180:K180"/>
    <mergeCell ref="L180:X180"/>
    <mergeCell ref="Y180:AB180"/>
    <mergeCell ref="AC180:AG180"/>
    <mergeCell ref="AH180:AT180"/>
    <mergeCell ref="AU180:AX180"/>
    <mergeCell ref="L178:X178"/>
    <mergeCell ref="Y178:AB178"/>
    <mergeCell ref="AC178:AG178"/>
    <mergeCell ref="AH178:AT178"/>
    <mergeCell ref="AU178:AX178"/>
    <mergeCell ref="G179:K179"/>
    <mergeCell ref="L179:X179"/>
    <mergeCell ref="Y179:AB179"/>
    <mergeCell ref="AC179:AG179"/>
    <mergeCell ref="AH179:AT179"/>
    <mergeCell ref="AC187:AG187"/>
    <mergeCell ref="AH187:AT187"/>
    <mergeCell ref="AU187:AX187"/>
    <mergeCell ref="G185:K185"/>
    <mergeCell ref="L185:X185"/>
    <mergeCell ref="Y185:AB185"/>
    <mergeCell ref="AC186:AG186"/>
    <mergeCell ref="AH186:AT186"/>
    <mergeCell ref="AU186:AX186"/>
    <mergeCell ref="G186:AB186"/>
    <mergeCell ref="AC194:AG194"/>
    <mergeCell ref="AH194:AT194"/>
    <mergeCell ref="AU194:AX194"/>
    <mergeCell ref="Y184:AB184"/>
    <mergeCell ref="AC184:AG184"/>
    <mergeCell ref="AH184:AT184"/>
    <mergeCell ref="AU184:AX184"/>
    <mergeCell ref="AC188:AG188"/>
    <mergeCell ref="AH188:AT188"/>
    <mergeCell ref="AU188:AX188"/>
    <mergeCell ref="G193:K193"/>
    <mergeCell ref="L193:X193"/>
    <mergeCell ref="Y193:AB193"/>
    <mergeCell ref="G194:K194"/>
    <mergeCell ref="L194:X194"/>
    <mergeCell ref="Y194:AB194"/>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7:K197"/>
    <mergeCell ref="L197:X197"/>
    <mergeCell ref="Y197:AB197"/>
    <mergeCell ref="G198:K198"/>
    <mergeCell ref="L198:X198"/>
    <mergeCell ref="Y198:AB198"/>
    <mergeCell ref="G196:K196"/>
    <mergeCell ref="L196:X196"/>
    <mergeCell ref="Y196:AB196"/>
    <mergeCell ref="AC196:AG196"/>
    <mergeCell ref="AH196:AT196"/>
    <mergeCell ref="AU196:AX196"/>
    <mergeCell ref="AC195:AG195"/>
    <mergeCell ref="AH195:AT195"/>
    <mergeCell ref="AU195:AX195"/>
    <mergeCell ref="AC198:AG198"/>
    <mergeCell ref="AH198:AT198"/>
    <mergeCell ref="AU198:AX198"/>
    <mergeCell ref="AH200:AT200"/>
    <mergeCell ref="AU200:AX200"/>
    <mergeCell ref="G201:K201"/>
    <mergeCell ref="L201:X201"/>
    <mergeCell ref="Y201:AB201"/>
    <mergeCell ref="G203:K203"/>
    <mergeCell ref="L203:X203"/>
    <mergeCell ref="Y203:AB203"/>
    <mergeCell ref="AC202:AG202"/>
    <mergeCell ref="AH202:AT202"/>
    <mergeCell ref="AU210:AX210"/>
    <mergeCell ref="G211:K211"/>
    <mergeCell ref="L211:X211"/>
    <mergeCell ref="Y211:AB211"/>
    <mergeCell ref="AC211:AG211"/>
    <mergeCell ref="G199:AB199"/>
    <mergeCell ref="G200:K200"/>
    <mergeCell ref="L200:X200"/>
    <mergeCell ref="Y200:AB200"/>
    <mergeCell ref="AC200:AG200"/>
    <mergeCell ref="G209:K209"/>
    <mergeCell ref="L209:X209"/>
    <mergeCell ref="Y209:AB209"/>
    <mergeCell ref="AC208:AG208"/>
    <mergeCell ref="AH208:AT208"/>
    <mergeCell ref="G210:K210"/>
    <mergeCell ref="L210:X210"/>
    <mergeCell ref="Y210:AB210"/>
    <mergeCell ref="AC210:AG210"/>
    <mergeCell ref="AC206:AG206"/>
    <mergeCell ref="AH206:AT206"/>
    <mergeCell ref="AU206:AX206"/>
    <mergeCell ref="L218:X218"/>
    <mergeCell ref="Y218:AB218"/>
    <mergeCell ref="AC218:AG218"/>
    <mergeCell ref="AH218:AT218"/>
    <mergeCell ref="AU218:AX218"/>
    <mergeCell ref="G219:K219"/>
    <mergeCell ref="L219:X219"/>
    <mergeCell ref="Y219:AB21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A685:F685"/>
    <mergeCell ref="AU204:AX204"/>
    <mergeCell ref="AC228:AG228"/>
    <mergeCell ref="AH228:AT228"/>
    <mergeCell ref="AU228:AX228"/>
    <mergeCell ref="AC221:AX221"/>
    <mergeCell ref="AH211:AT211"/>
    <mergeCell ref="AU211:AX211"/>
    <mergeCell ref="AC220:AG220"/>
    <mergeCell ref="AH220:AT220"/>
    <mergeCell ref="AU220:AX220"/>
    <mergeCell ref="G224:K224"/>
    <mergeCell ref="L224:X224"/>
    <mergeCell ref="Y224:AB224"/>
    <mergeCell ref="AC217:AX217"/>
    <mergeCell ref="AC219:AG219"/>
    <mergeCell ref="AH219:AT219"/>
    <mergeCell ref="AU219:AX219"/>
    <mergeCell ref="L220:X220"/>
    <mergeCell ref="Y220:AB220"/>
    <mergeCell ref="G218:K218"/>
    <mergeCell ref="G221:AB221"/>
    <mergeCell ref="G222:K222"/>
    <mergeCell ref="L222:X222"/>
    <mergeCell ref="Y222:AB222"/>
    <mergeCell ref="G223:K223"/>
    <mergeCell ref="L223:X223"/>
    <mergeCell ref="Y223:AB223"/>
    <mergeCell ref="AH222:AT222"/>
    <mergeCell ref="AU222:AX222"/>
    <mergeCell ref="AC223:AG223"/>
    <mergeCell ref="AH223:AT223"/>
    <mergeCell ref="G72:AX72"/>
    <mergeCell ref="AC225:AX225"/>
    <mergeCell ref="AC226:AG226"/>
    <mergeCell ref="AH226:AT226"/>
    <mergeCell ref="AU226:AX226"/>
    <mergeCell ref="AC227:AG227"/>
    <mergeCell ref="AH227:AT227"/>
    <mergeCell ref="AU227:AX227"/>
    <mergeCell ref="AC222:AG222"/>
    <mergeCell ref="A681:F681"/>
    <mergeCell ref="G681:X681"/>
    <mergeCell ref="Y681:AD681"/>
    <mergeCell ref="AE681:AX681"/>
    <mergeCell ref="A682:F682"/>
    <mergeCell ref="G682:X682"/>
    <mergeCell ref="Y682:AD682"/>
    <mergeCell ref="AE682:AX682"/>
    <mergeCell ref="A679:F679"/>
    <mergeCell ref="G679:X679"/>
    <mergeCell ref="Y679:AD679"/>
    <mergeCell ref="AE679:AP679"/>
    <mergeCell ref="AQ679:AX679"/>
    <mergeCell ref="A680:F680"/>
    <mergeCell ref="G680:X680"/>
    <mergeCell ref="Y680:AD680"/>
    <mergeCell ref="AE680:AP680"/>
    <mergeCell ref="AQ680:AX680"/>
    <mergeCell ref="AU223:AX223"/>
    <mergeCell ref="Y205:AB205"/>
    <mergeCell ref="G206:K206"/>
    <mergeCell ref="L206:X206"/>
    <mergeCell ref="Y206:AB206"/>
    <mergeCell ref="I689:O689"/>
    <mergeCell ref="P689:V689"/>
    <mergeCell ref="W689:AC689"/>
    <mergeCell ref="AD689:AJ689"/>
    <mergeCell ref="AK689:AQ689"/>
    <mergeCell ref="AR689:AX689"/>
    <mergeCell ref="I687:O687"/>
    <mergeCell ref="P687:V687"/>
    <mergeCell ref="W687:AC687"/>
    <mergeCell ref="AD687:AJ687"/>
    <mergeCell ref="AK687:AQ687"/>
    <mergeCell ref="I688:O688"/>
    <mergeCell ref="P688:V688"/>
    <mergeCell ref="W688:AC688"/>
    <mergeCell ref="AD688:AJ688"/>
    <mergeCell ref="AK688:AQ688"/>
    <mergeCell ref="AC224:AG224"/>
    <mergeCell ref="AH224:AT224"/>
    <mergeCell ref="AU224:AX224"/>
    <mergeCell ref="AR687:AX687"/>
    <mergeCell ref="G541:O541"/>
    <mergeCell ref="P541:V541"/>
    <mergeCell ref="W541:AC541"/>
    <mergeCell ref="AD541:AJ541"/>
    <mergeCell ref="AK541:AQ541"/>
    <mergeCell ref="AR541:AX541"/>
    <mergeCell ref="C599:K599"/>
    <mergeCell ref="L599:Q599"/>
    <mergeCell ref="R599:W599"/>
    <mergeCell ref="X599:AX599"/>
    <mergeCell ref="C600:K600"/>
    <mergeCell ref="L600:Q600"/>
    <mergeCell ref="G685:AX685"/>
    <mergeCell ref="A686:F694"/>
    <mergeCell ref="G686:O686"/>
    <mergeCell ref="P686:V686"/>
    <mergeCell ref="W686:AC686"/>
    <mergeCell ref="AD686:AJ686"/>
    <mergeCell ref="AK686:AQ686"/>
    <mergeCell ref="AR686:AX686"/>
    <mergeCell ref="G687:H692"/>
    <mergeCell ref="AR691:AX691"/>
    <mergeCell ref="I692:O692"/>
    <mergeCell ref="P692:V692"/>
    <mergeCell ref="W692:AC692"/>
    <mergeCell ref="AD692:AJ692"/>
    <mergeCell ref="AK692:AQ692"/>
    <mergeCell ref="AR692:AX692"/>
    <mergeCell ref="A177:F228"/>
    <mergeCell ref="I691:O691"/>
    <mergeCell ref="P691:V691"/>
    <mergeCell ref="W691:AC691"/>
    <mergeCell ref="AD691:AJ691"/>
    <mergeCell ref="AK691:AQ691"/>
    <mergeCell ref="A683:F683"/>
    <mergeCell ref="G683:AX683"/>
    <mergeCell ref="A684:F684"/>
    <mergeCell ref="G684:AX684"/>
    <mergeCell ref="AK694:AQ694"/>
    <mergeCell ref="AR694:AX694"/>
    <mergeCell ref="W690:AC690"/>
    <mergeCell ref="AD690:AJ690"/>
    <mergeCell ref="AD694:AJ694"/>
    <mergeCell ref="AR688:AX688"/>
    <mergeCell ref="A695:B702"/>
    <mergeCell ref="C695:K695"/>
    <mergeCell ref="L695:Q695"/>
    <mergeCell ref="R695:W695"/>
    <mergeCell ref="X695:AX695"/>
    <mergeCell ref="C696:K696"/>
    <mergeCell ref="L696:Q696"/>
    <mergeCell ref="R696:W696"/>
    <mergeCell ref="A94:AX94"/>
    <mergeCell ref="C50:K50"/>
    <mergeCell ref="L50:Q50"/>
    <mergeCell ref="R50:W50"/>
    <mergeCell ref="X50:AX50"/>
    <mergeCell ref="G693:O693"/>
    <mergeCell ref="P693:V693"/>
    <mergeCell ref="W693:AC693"/>
    <mergeCell ref="AD693:AJ693"/>
    <mergeCell ref="AK693:AQ693"/>
    <mergeCell ref="AK690:AQ690"/>
    <mergeCell ref="AR690:AX690"/>
    <mergeCell ref="C702:K702"/>
    <mergeCell ref="L702:Q702"/>
    <mergeCell ref="R702:W702"/>
    <mergeCell ref="X702:AX702"/>
    <mergeCell ref="AR693:AX693"/>
    <mergeCell ref="G694:O694"/>
    <mergeCell ref="P694:V694"/>
    <mergeCell ref="W694:AC694"/>
    <mergeCell ref="L699:Q699"/>
    <mergeCell ref="R699:W699"/>
    <mergeCell ref="I690:O690"/>
    <mergeCell ref="P690:V690"/>
    <mergeCell ref="X696:AX696"/>
    <mergeCell ref="C697:K697"/>
    <mergeCell ref="L697:Q697"/>
    <mergeCell ref="R697:W697"/>
    <mergeCell ref="X697:AX697"/>
    <mergeCell ref="C698:K698"/>
    <mergeCell ref="L698:Q698"/>
    <mergeCell ref="R698:W698"/>
    <mergeCell ref="X698:AX698"/>
    <mergeCell ref="X699:AX699"/>
    <mergeCell ref="C700:K700"/>
    <mergeCell ref="L700:Q700"/>
    <mergeCell ref="R700:W700"/>
    <mergeCell ref="X700:AX700"/>
    <mergeCell ref="C701:K701"/>
    <mergeCell ref="L701:Q701"/>
    <mergeCell ref="R701:W701"/>
    <mergeCell ref="X701:AX701"/>
    <mergeCell ref="C699:K699"/>
  </mergeCells>
  <phoneticPr fontId="4"/>
  <pageMargins left="0.62992125984251968" right="0.39370078740157483" top="0.59055118110236227" bottom="0.39370078740157483" header="0.51181102362204722" footer="0.51181102362204722"/>
  <pageSetup paperSize="9" scale="70" orientation="portrait" horizontalDpi="4294967292" r:id="rId1"/>
  <headerFooter scaleWithDoc="0" alignWithMargins="0"/>
  <rowBreaks count="14" manualBreakCount="14">
    <brk id="52" max="49" man="1"/>
    <brk id="97" max="49" man="1"/>
    <brk id="123" max="49" man="1"/>
    <brk id="149" max="49" man="1"/>
    <brk id="175" max="49" man="1"/>
    <brk id="229" max="49" man="1"/>
    <brk id="288" max="49" man="1"/>
    <brk id="346" max="49" man="1"/>
    <brk id="397" max="49" man="1"/>
    <brk id="448" max="49" man="1"/>
    <brk id="499" max="49" man="1"/>
    <brk id="550" max="49" man="1"/>
    <brk id="601" max="49" man="1"/>
    <brk id="652" max="49" man="1"/>
  </rowBreaks>
  <colBreaks count="1" manualBreakCount="1">
    <brk id="5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952"/>
  <sheetViews>
    <sheetView view="pageBreakPreview" zoomScale="70" zoomScaleNormal="75" zoomScaleSheetLayoutView="70" zoomScalePage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981" t="s">
        <v>0</v>
      </c>
      <c r="AK1" s="981"/>
      <c r="AL1" s="981"/>
      <c r="AM1" s="981"/>
      <c r="AN1" s="981"/>
      <c r="AO1" s="981"/>
      <c r="AP1" s="981"/>
      <c r="AQ1" s="982" t="str">
        <f ca="1">RIGHT(CELL("filename",AQ1),LEN(CELL("filename",AQ1))-FIND("]",CELL("filename",AQ1)))</f>
        <v>066</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1527" t="s">
        <v>2</v>
      </c>
      <c r="AP2" s="984"/>
      <c r="AQ2" s="984"/>
      <c r="AR2" s="984"/>
      <c r="AS2" s="984"/>
      <c r="AT2" s="984"/>
      <c r="AU2" s="984"/>
      <c r="AV2" s="984"/>
      <c r="AW2" s="984"/>
      <c r="AX2" s="1277"/>
    </row>
    <row r="3" spans="1:50" ht="25.15" customHeight="1" x14ac:dyDescent="0.15">
      <c r="A3" s="511" t="s">
        <v>3</v>
      </c>
      <c r="B3" s="512"/>
      <c r="C3" s="512"/>
      <c r="D3" s="512"/>
      <c r="E3" s="512"/>
      <c r="F3" s="512"/>
      <c r="G3" s="1098" t="s">
        <v>2430</v>
      </c>
      <c r="H3" s="630"/>
      <c r="I3" s="630"/>
      <c r="J3" s="630"/>
      <c r="K3" s="630"/>
      <c r="L3" s="630"/>
      <c r="M3" s="630"/>
      <c r="N3" s="630"/>
      <c r="O3" s="630"/>
      <c r="P3" s="630"/>
      <c r="Q3" s="630"/>
      <c r="R3" s="630"/>
      <c r="S3" s="630"/>
      <c r="T3" s="630"/>
      <c r="U3" s="630"/>
      <c r="V3" s="630"/>
      <c r="W3" s="630"/>
      <c r="X3" s="630"/>
      <c r="Y3" s="517" t="s">
        <v>1529</v>
      </c>
      <c r="Z3" s="631"/>
      <c r="AA3" s="631"/>
      <c r="AB3" s="631"/>
      <c r="AC3" s="631"/>
      <c r="AD3" s="632"/>
      <c r="AE3" s="521" t="s">
        <v>5</v>
      </c>
      <c r="AF3" s="631"/>
      <c r="AG3" s="631"/>
      <c r="AH3" s="631"/>
      <c r="AI3" s="631"/>
      <c r="AJ3" s="631"/>
      <c r="AK3" s="631"/>
      <c r="AL3" s="631"/>
      <c r="AM3" s="631"/>
      <c r="AN3" s="631"/>
      <c r="AO3" s="631"/>
      <c r="AP3" s="632"/>
      <c r="AQ3" s="523" t="s">
        <v>6</v>
      </c>
      <c r="AR3" s="631"/>
      <c r="AS3" s="631"/>
      <c r="AT3" s="631"/>
      <c r="AU3" s="631"/>
      <c r="AV3" s="631"/>
      <c r="AW3" s="631"/>
      <c r="AX3" s="633"/>
    </row>
    <row r="4" spans="1:50" ht="30" customHeight="1" x14ac:dyDescent="0.15">
      <c r="A4" s="550" t="s">
        <v>7</v>
      </c>
      <c r="B4" s="625"/>
      <c r="C4" s="625"/>
      <c r="D4" s="625"/>
      <c r="E4" s="625"/>
      <c r="F4" s="626"/>
      <c r="G4" s="1043" t="s">
        <v>8</v>
      </c>
      <c r="H4" s="1044"/>
      <c r="I4" s="1044"/>
      <c r="J4" s="1044"/>
      <c r="K4" s="1044"/>
      <c r="L4" s="1044"/>
      <c r="M4" s="1044"/>
      <c r="N4" s="1044"/>
      <c r="O4" s="1044"/>
      <c r="P4" s="1044"/>
      <c r="Q4" s="1044"/>
      <c r="R4" s="1044"/>
      <c r="S4" s="1044"/>
      <c r="T4" s="1044"/>
      <c r="U4" s="1044"/>
      <c r="V4" s="475"/>
      <c r="W4" s="475"/>
      <c r="X4" s="475"/>
      <c r="Y4" s="556" t="s">
        <v>9</v>
      </c>
      <c r="Z4" s="560"/>
      <c r="AA4" s="560"/>
      <c r="AB4" s="560"/>
      <c r="AC4" s="560"/>
      <c r="AD4" s="561"/>
      <c r="AE4" s="1095" t="s">
        <v>2431</v>
      </c>
      <c r="AF4" s="560"/>
      <c r="AG4" s="560"/>
      <c r="AH4" s="560"/>
      <c r="AI4" s="560"/>
      <c r="AJ4" s="560"/>
      <c r="AK4" s="560"/>
      <c r="AL4" s="560"/>
      <c r="AM4" s="560"/>
      <c r="AN4" s="560"/>
      <c r="AO4" s="560"/>
      <c r="AP4" s="561"/>
      <c r="AQ4" s="1092" t="s">
        <v>2432</v>
      </c>
      <c r="AR4" s="563"/>
      <c r="AS4" s="563"/>
      <c r="AT4" s="563"/>
      <c r="AU4" s="563"/>
      <c r="AV4" s="563"/>
      <c r="AW4" s="563"/>
      <c r="AX4" s="564"/>
    </row>
    <row r="5" spans="1:50" ht="30" customHeight="1" x14ac:dyDescent="0.15">
      <c r="A5" s="565" t="s">
        <v>12</v>
      </c>
      <c r="B5" s="566"/>
      <c r="C5" s="566"/>
      <c r="D5" s="566"/>
      <c r="E5" s="566"/>
      <c r="F5" s="566"/>
      <c r="G5" s="1037" t="s">
        <v>13</v>
      </c>
      <c r="H5" s="475"/>
      <c r="I5" s="475"/>
      <c r="J5" s="475"/>
      <c r="K5" s="475"/>
      <c r="L5" s="475"/>
      <c r="M5" s="475"/>
      <c r="N5" s="475"/>
      <c r="O5" s="475"/>
      <c r="P5" s="475"/>
      <c r="Q5" s="475"/>
      <c r="R5" s="475"/>
      <c r="S5" s="475"/>
      <c r="T5" s="475"/>
      <c r="U5" s="475"/>
      <c r="V5" s="475"/>
      <c r="W5" s="475"/>
      <c r="X5" s="475"/>
      <c r="Y5" s="571" t="s">
        <v>14</v>
      </c>
      <c r="Z5" s="572"/>
      <c r="AA5" s="572"/>
      <c r="AB5" s="572"/>
      <c r="AC5" s="572"/>
      <c r="AD5" s="573"/>
      <c r="AE5" s="486" t="s">
        <v>2433</v>
      </c>
      <c r="AF5" s="486"/>
      <c r="AG5" s="486"/>
      <c r="AH5" s="486"/>
      <c r="AI5" s="486"/>
      <c r="AJ5" s="486"/>
      <c r="AK5" s="486"/>
      <c r="AL5" s="486"/>
      <c r="AM5" s="486"/>
      <c r="AN5" s="486"/>
      <c r="AO5" s="486"/>
      <c r="AP5" s="486"/>
      <c r="AQ5" s="627"/>
      <c r="AR5" s="627"/>
      <c r="AS5" s="627"/>
      <c r="AT5" s="627"/>
      <c r="AU5" s="627"/>
      <c r="AV5" s="627"/>
      <c r="AW5" s="627"/>
      <c r="AX5" s="628"/>
    </row>
    <row r="6" spans="1:50" ht="22.5" customHeight="1" x14ac:dyDescent="0.15">
      <c r="A6" s="990" t="s">
        <v>16</v>
      </c>
      <c r="B6" s="991"/>
      <c r="C6" s="991"/>
      <c r="D6" s="991"/>
      <c r="E6" s="991"/>
      <c r="F6" s="991"/>
      <c r="G6" s="1038" t="s">
        <v>8</v>
      </c>
      <c r="H6" s="1039"/>
      <c r="I6" s="1039"/>
      <c r="J6" s="1039"/>
      <c r="K6" s="1039"/>
      <c r="L6" s="1039"/>
      <c r="M6" s="1039"/>
      <c r="N6" s="1039"/>
      <c r="O6" s="1039"/>
      <c r="P6" s="1039"/>
      <c r="Q6" s="1039"/>
      <c r="R6" s="1039"/>
      <c r="S6" s="1039"/>
      <c r="T6" s="1039"/>
      <c r="U6" s="1039"/>
      <c r="V6" s="1524"/>
      <c r="W6" s="1524"/>
      <c r="X6" s="1524"/>
      <c r="Y6" s="541" t="s">
        <v>1534</v>
      </c>
      <c r="Z6" s="627"/>
      <c r="AA6" s="627"/>
      <c r="AB6" s="627"/>
      <c r="AC6" s="627"/>
      <c r="AD6" s="637"/>
      <c r="AE6" s="1088" t="s">
        <v>8</v>
      </c>
      <c r="AF6" s="1525"/>
      <c r="AG6" s="1525"/>
      <c r="AH6" s="1525"/>
      <c r="AI6" s="1525"/>
      <c r="AJ6" s="1525"/>
      <c r="AK6" s="1525"/>
      <c r="AL6" s="1525"/>
      <c r="AM6" s="1525"/>
      <c r="AN6" s="1525"/>
      <c r="AO6" s="1525"/>
      <c r="AP6" s="1525"/>
      <c r="AQ6" s="1525"/>
      <c r="AR6" s="1525"/>
      <c r="AS6" s="1525"/>
      <c r="AT6" s="1525"/>
      <c r="AU6" s="1525"/>
      <c r="AV6" s="1525"/>
      <c r="AW6" s="1525"/>
      <c r="AX6" s="1526"/>
    </row>
    <row r="7" spans="1:50" ht="23.25" customHeight="1" x14ac:dyDescent="0.15">
      <c r="A7" s="526" t="s">
        <v>17</v>
      </c>
      <c r="B7" s="527"/>
      <c r="C7" s="527"/>
      <c r="D7" s="527"/>
      <c r="E7" s="527"/>
      <c r="F7" s="527"/>
      <c r="G7" s="547" t="s">
        <v>2434</v>
      </c>
      <c r="H7" s="548"/>
      <c r="I7" s="548"/>
      <c r="J7" s="548"/>
      <c r="K7" s="548"/>
      <c r="L7" s="548"/>
      <c r="M7" s="548"/>
      <c r="N7" s="548"/>
      <c r="O7" s="548"/>
      <c r="P7" s="548"/>
      <c r="Q7" s="548"/>
      <c r="R7" s="548"/>
      <c r="S7" s="548"/>
      <c r="T7" s="548"/>
      <c r="U7" s="548"/>
      <c r="V7" s="548"/>
      <c r="W7" s="548"/>
      <c r="X7" s="548"/>
      <c r="Y7" s="548"/>
      <c r="Z7" s="548"/>
      <c r="AA7" s="548"/>
      <c r="AB7" s="548"/>
      <c r="AC7" s="548"/>
      <c r="AD7" s="548"/>
      <c r="AE7" s="548"/>
      <c r="AF7" s="548"/>
      <c r="AG7" s="548"/>
      <c r="AH7" s="548"/>
      <c r="AI7" s="548"/>
      <c r="AJ7" s="548"/>
      <c r="AK7" s="548"/>
      <c r="AL7" s="548"/>
      <c r="AM7" s="548"/>
      <c r="AN7" s="548"/>
      <c r="AO7" s="548"/>
      <c r="AP7" s="548"/>
      <c r="AQ7" s="548"/>
      <c r="AR7" s="548"/>
      <c r="AS7" s="548"/>
      <c r="AT7" s="548"/>
      <c r="AU7" s="548"/>
      <c r="AV7" s="548"/>
      <c r="AW7" s="548"/>
      <c r="AX7" s="549"/>
    </row>
    <row r="8" spans="1:50" ht="41.25" customHeight="1" x14ac:dyDescent="0.15">
      <c r="A8" s="526" t="s">
        <v>19</v>
      </c>
      <c r="B8" s="527"/>
      <c r="C8" s="527"/>
      <c r="D8" s="527"/>
      <c r="E8" s="527"/>
      <c r="F8" s="527"/>
      <c r="G8" s="529" t="s">
        <v>2435</v>
      </c>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1"/>
    </row>
    <row r="9" spans="1:50" ht="19.5" customHeight="1" x14ac:dyDescent="0.15">
      <c r="A9" s="526" t="s">
        <v>21</v>
      </c>
      <c r="B9" s="527"/>
      <c r="C9" s="527"/>
      <c r="D9" s="527"/>
      <c r="E9" s="527"/>
      <c r="F9" s="528"/>
      <c r="G9" s="1034" t="s">
        <v>468</v>
      </c>
      <c r="H9" s="1035"/>
      <c r="I9" s="1035"/>
      <c r="J9" s="1035"/>
      <c r="K9" s="1035"/>
      <c r="L9" s="1035"/>
      <c r="M9" s="1035"/>
      <c r="N9" s="1035"/>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6"/>
    </row>
    <row r="10" spans="1:50" ht="16.5" customHeight="1" x14ac:dyDescent="0.15">
      <c r="A10" s="429" t="s">
        <v>23</v>
      </c>
      <c r="B10" s="430"/>
      <c r="C10" s="430"/>
      <c r="D10" s="430"/>
      <c r="E10" s="430"/>
      <c r="F10" s="431"/>
      <c r="G10" s="623"/>
      <c r="H10" s="624"/>
      <c r="I10" s="624"/>
      <c r="J10" s="624"/>
      <c r="K10" s="624"/>
      <c r="L10" s="624"/>
      <c r="M10" s="624"/>
      <c r="N10" s="624"/>
      <c r="O10" s="624"/>
      <c r="P10" s="441" t="s">
        <v>276</v>
      </c>
      <c r="Q10" s="1021"/>
      <c r="R10" s="1021"/>
      <c r="S10" s="1021"/>
      <c r="T10" s="1021"/>
      <c r="U10" s="1021"/>
      <c r="V10" s="443"/>
      <c r="W10" s="441" t="s">
        <v>277</v>
      </c>
      <c r="X10" s="1021"/>
      <c r="Y10" s="1021"/>
      <c r="Z10" s="1021"/>
      <c r="AA10" s="1021"/>
      <c r="AB10" s="1021"/>
      <c r="AC10" s="443"/>
      <c r="AD10" s="441" t="s">
        <v>278</v>
      </c>
      <c r="AE10" s="1021"/>
      <c r="AF10" s="1021"/>
      <c r="AG10" s="1021"/>
      <c r="AH10" s="1021"/>
      <c r="AI10" s="1021"/>
      <c r="AJ10" s="443"/>
      <c r="AK10" s="441" t="s">
        <v>279</v>
      </c>
      <c r="AL10" s="1021"/>
      <c r="AM10" s="1021"/>
      <c r="AN10" s="1021"/>
      <c r="AO10" s="1021"/>
      <c r="AP10" s="1021"/>
      <c r="AQ10" s="443"/>
      <c r="AR10" s="441" t="s">
        <v>280</v>
      </c>
      <c r="AS10" s="1021"/>
      <c r="AT10" s="1021"/>
      <c r="AU10" s="1021"/>
      <c r="AV10" s="1021"/>
      <c r="AW10" s="1021"/>
      <c r="AX10" s="488"/>
    </row>
    <row r="11" spans="1:50" ht="16.5" customHeight="1" x14ac:dyDescent="0.15">
      <c r="A11" s="432"/>
      <c r="B11" s="1030"/>
      <c r="C11" s="1030"/>
      <c r="D11" s="1030"/>
      <c r="E11" s="1030"/>
      <c r="F11" s="434"/>
      <c r="G11" s="489" t="s">
        <v>29</v>
      </c>
      <c r="H11" s="613"/>
      <c r="I11" s="618" t="s">
        <v>30</v>
      </c>
      <c r="J11" s="619"/>
      <c r="K11" s="619"/>
      <c r="L11" s="619"/>
      <c r="M11" s="619"/>
      <c r="N11" s="619"/>
      <c r="O11" s="490"/>
      <c r="P11" s="1075">
        <v>971</v>
      </c>
      <c r="Q11" s="1075"/>
      <c r="R11" s="1075"/>
      <c r="S11" s="1075"/>
      <c r="T11" s="1075"/>
      <c r="U11" s="1075"/>
      <c r="V11" s="1075"/>
      <c r="W11" s="1075">
        <v>754</v>
      </c>
      <c r="X11" s="1075"/>
      <c r="Y11" s="1075"/>
      <c r="Z11" s="1075"/>
      <c r="AA11" s="1075"/>
      <c r="AB11" s="1075"/>
      <c r="AC11" s="1075"/>
      <c r="AD11" s="1075">
        <v>681</v>
      </c>
      <c r="AE11" s="1075"/>
      <c r="AF11" s="1075"/>
      <c r="AG11" s="1075"/>
      <c r="AH11" s="1075"/>
      <c r="AI11" s="1075"/>
      <c r="AJ11" s="1075"/>
      <c r="AK11" s="1026">
        <v>683</v>
      </c>
      <c r="AL11" s="1026"/>
      <c r="AM11" s="1026"/>
      <c r="AN11" s="1026"/>
      <c r="AO11" s="1026"/>
      <c r="AP11" s="1026"/>
      <c r="AQ11" s="1026"/>
      <c r="AR11" s="620"/>
      <c r="AS11" s="620"/>
      <c r="AT11" s="620"/>
      <c r="AU11" s="620"/>
      <c r="AV11" s="620"/>
      <c r="AW11" s="620"/>
      <c r="AX11" s="621"/>
    </row>
    <row r="12" spans="1:50" ht="16.5" customHeight="1" x14ac:dyDescent="0.15">
      <c r="A12" s="432"/>
      <c r="B12" s="1030"/>
      <c r="C12" s="1030"/>
      <c r="D12" s="1030"/>
      <c r="E12" s="1030"/>
      <c r="F12" s="434"/>
      <c r="G12" s="614"/>
      <c r="H12" s="615"/>
      <c r="I12" s="467" t="s">
        <v>31</v>
      </c>
      <c r="J12" s="468"/>
      <c r="K12" s="468"/>
      <c r="L12" s="468"/>
      <c r="M12" s="468"/>
      <c r="N12" s="468"/>
      <c r="O12" s="469"/>
      <c r="P12" s="1008">
        <v>4</v>
      </c>
      <c r="Q12" s="1008"/>
      <c r="R12" s="1008"/>
      <c r="S12" s="1008"/>
      <c r="T12" s="1008"/>
      <c r="U12" s="1008"/>
      <c r="V12" s="1008"/>
      <c r="W12" s="1008" t="s">
        <v>1538</v>
      </c>
      <c r="X12" s="1008"/>
      <c r="Y12" s="1008"/>
      <c r="Z12" s="1008"/>
      <c r="AA12" s="1008"/>
      <c r="AB12" s="1008"/>
      <c r="AC12" s="1008"/>
      <c r="AD12" s="1008" t="s">
        <v>1538</v>
      </c>
      <c r="AE12" s="1008"/>
      <c r="AF12" s="1008"/>
      <c r="AG12" s="1008"/>
      <c r="AH12" s="1008"/>
      <c r="AI12" s="1008"/>
      <c r="AJ12" s="1008"/>
      <c r="AK12" s="1008" t="s">
        <v>3353</v>
      </c>
      <c r="AL12" s="1008"/>
      <c r="AM12" s="1008"/>
      <c r="AN12" s="1008"/>
      <c r="AO12" s="1008"/>
      <c r="AP12" s="1008"/>
      <c r="AQ12" s="1008"/>
      <c r="AR12" s="1131"/>
      <c r="AS12" s="1131"/>
      <c r="AT12" s="1131"/>
      <c r="AU12" s="1131"/>
      <c r="AV12" s="1131"/>
      <c r="AW12" s="1131"/>
      <c r="AX12" s="1132"/>
    </row>
    <row r="13" spans="1:50" ht="16.5" customHeight="1" x14ac:dyDescent="0.15">
      <c r="A13" s="432"/>
      <c r="B13" s="1030"/>
      <c r="C13" s="1030"/>
      <c r="D13" s="1030"/>
      <c r="E13" s="1030"/>
      <c r="F13" s="434"/>
      <c r="G13" s="614"/>
      <c r="H13" s="615"/>
      <c r="I13" s="467" t="s">
        <v>2000</v>
      </c>
      <c r="J13" s="468"/>
      <c r="K13" s="468"/>
      <c r="L13" s="468"/>
      <c r="M13" s="468"/>
      <c r="N13" s="468"/>
      <c r="O13" s="469"/>
      <c r="P13" s="1008" t="s">
        <v>1538</v>
      </c>
      <c r="Q13" s="1008"/>
      <c r="R13" s="1008"/>
      <c r="S13" s="1008"/>
      <c r="T13" s="1008"/>
      <c r="U13" s="1008"/>
      <c r="V13" s="1008"/>
      <c r="W13" s="1008" t="s">
        <v>1538</v>
      </c>
      <c r="X13" s="1008"/>
      <c r="Y13" s="1008"/>
      <c r="Z13" s="1008"/>
      <c r="AA13" s="1008"/>
      <c r="AB13" s="1008"/>
      <c r="AC13" s="1008"/>
      <c r="AD13" s="1008" t="s">
        <v>1538</v>
      </c>
      <c r="AE13" s="1008"/>
      <c r="AF13" s="1008"/>
      <c r="AG13" s="1008"/>
      <c r="AH13" s="1008"/>
      <c r="AI13" s="1008"/>
      <c r="AJ13" s="1008"/>
      <c r="AK13" s="1008" t="s">
        <v>3353</v>
      </c>
      <c r="AL13" s="1008"/>
      <c r="AM13" s="1008"/>
      <c r="AN13" s="1008"/>
      <c r="AO13" s="1008"/>
      <c r="AP13" s="1008"/>
      <c r="AQ13" s="1008"/>
      <c r="AR13" s="509"/>
      <c r="AS13" s="509"/>
      <c r="AT13" s="509"/>
      <c r="AU13" s="509"/>
      <c r="AV13" s="509"/>
      <c r="AW13" s="509"/>
      <c r="AX13" s="1012"/>
    </row>
    <row r="14" spans="1:50" ht="16.5" customHeight="1" x14ac:dyDescent="0.15">
      <c r="A14" s="432"/>
      <c r="B14" s="1030"/>
      <c r="C14" s="1030"/>
      <c r="D14" s="1030"/>
      <c r="E14" s="1030"/>
      <c r="F14" s="434"/>
      <c r="G14" s="614"/>
      <c r="H14" s="615"/>
      <c r="I14" s="467" t="s">
        <v>2001</v>
      </c>
      <c r="J14" s="468"/>
      <c r="K14" s="468"/>
      <c r="L14" s="468"/>
      <c r="M14" s="468"/>
      <c r="N14" s="468"/>
      <c r="O14" s="469"/>
      <c r="P14" s="1008" t="s">
        <v>1538</v>
      </c>
      <c r="Q14" s="1008"/>
      <c r="R14" s="1008"/>
      <c r="S14" s="1008"/>
      <c r="T14" s="1008"/>
      <c r="U14" s="1008"/>
      <c r="V14" s="1008"/>
      <c r="W14" s="1008" t="s">
        <v>1538</v>
      </c>
      <c r="X14" s="1008"/>
      <c r="Y14" s="1008"/>
      <c r="Z14" s="1008"/>
      <c r="AA14" s="1008"/>
      <c r="AB14" s="1008"/>
      <c r="AC14" s="1008"/>
      <c r="AD14" s="1008" t="s">
        <v>1538</v>
      </c>
      <c r="AE14" s="1008"/>
      <c r="AF14" s="1008"/>
      <c r="AG14" s="1008"/>
      <c r="AH14" s="1008"/>
      <c r="AI14" s="1008"/>
      <c r="AJ14" s="1008"/>
      <c r="AK14" s="1008" t="s">
        <v>3354</v>
      </c>
      <c r="AL14" s="1008"/>
      <c r="AM14" s="1008"/>
      <c r="AN14" s="1008"/>
      <c r="AO14" s="1008"/>
      <c r="AP14" s="1008"/>
      <c r="AQ14" s="1008"/>
      <c r="AR14" s="600"/>
      <c r="AS14" s="600"/>
      <c r="AT14" s="600"/>
      <c r="AU14" s="600"/>
      <c r="AV14" s="600"/>
      <c r="AW14" s="600"/>
      <c r="AX14" s="601"/>
    </row>
    <row r="15" spans="1:50" ht="16.5" customHeight="1" x14ac:dyDescent="0.15">
      <c r="A15" s="432"/>
      <c r="B15" s="1030"/>
      <c r="C15" s="1030"/>
      <c r="D15" s="1030"/>
      <c r="E15" s="1030"/>
      <c r="F15" s="434"/>
      <c r="G15" s="614"/>
      <c r="H15" s="615"/>
      <c r="I15" s="467" t="s">
        <v>34</v>
      </c>
      <c r="J15" s="468"/>
      <c r="K15" s="468"/>
      <c r="L15" s="468"/>
      <c r="M15" s="468"/>
      <c r="N15" s="468"/>
      <c r="O15" s="469"/>
      <c r="P15" s="1008" t="s">
        <v>2436</v>
      </c>
      <c r="Q15" s="1008"/>
      <c r="R15" s="1008"/>
      <c r="S15" s="1008"/>
      <c r="T15" s="1008"/>
      <c r="U15" s="1008"/>
      <c r="V15" s="1008"/>
      <c r="W15" s="1008" t="s">
        <v>1538</v>
      </c>
      <c r="X15" s="1008"/>
      <c r="Y15" s="1008"/>
      <c r="Z15" s="1008"/>
      <c r="AA15" s="1008"/>
      <c r="AB15" s="1008"/>
      <c r="AC15" s="1008"/>
      <c r="AD15" s="1008" t="s">
        <v>1538</v>
      </c>
      <c r="AE15" s="1008"/>
      <c r="AF15" s="1008"/>
      <c r="AG15" s="1008"/>
      <c r="AH15" s="1008"/>
      <c r="AI15" s="1008"/>
      <c r="AJ15" s="1008"/>
      <c r="AK15" s="1008" t="s">
        <v>3353</v>
      </c>
      <c r="AL15" s="1008"/>
      <c r="AM15" s="1008"/>
      <c r="AN15" s="1008"/>
      <c r="AO15" s="1008"/>
      <c r="AP15" s="1008"/>
      <c r="AQ15" s="1008"/>
      <c r="AR15" s="600"/>
      <c r="AS15" s="600"/>
      <c r="AT15" s="600"/>
      <c r="AU15" s="600"/>
      <c r="AV15" s="600"/>
      <c r="AW15" s="600"/>
      <c r="AX15" s="601"/>
    </row>
    <row r="16" spans="1:50" ht="16.5" customHeight="1" x14ac:dyDescent="0.15">
      <c r="A16" s="432"/>
      <c r="B16" s="1030"/>
      <c r="C16" s="1030"/>
      <c r="D16" s="1030"/>
      <c r="E16" s="1030"/>
      <c r="F16" s="434"/>
      <c r="G16" s="616"/>
      <c r="H16" s="617"/>
      <c r="I16" s="609" t="s">
        <v>35</v>
      </c>
      <c r="J16" s="610"/>
      <c r="K16" s="610"/>
      <c r="L16" s="610"/>
      <c r="M16" s="610"/>
      <c r="N16" s="610"/>
      <c r="O16" s="494"/>
      <c r="P16" s="1073">
        <v>975</v>
      </c>
      <c r="Q16" s="1073"/>
      <c r="R16" s="1073"/>
      <c r="S16" s="1073"/>
      <c r="T16" s="1073"/>
      <c r="U16" s="1073"/>
      <c r="V16" s="1073"/>
      <c r="W16" s="1073">
        <v>754</v>
      </c>
      <c r="X16" s="1073"/>
      <c r="Y16" s="1073"/>
      <c r="Z16" s="1073"/>
      <c r="AA16" s="1073"/>
      <c r="AB16" s="1073"/>
      <c r="AC16" s="1073"/>
      <c r="AD16" s="1073">
        <v>681</v>
      </c>
      <c r="AE16" s="1073"/>
      <c r="AF16" s="1073"/>
      <c r="AG16" s="1073"/>
      <c r="AH16" s="1073"/>
      <c r="AI16" s="1073"/>
      <c r="AJ16" s="1073"/>
      <c r="AK16" s="1020" t="s">
        <v>3355</v>
      </c>
      <c r="AL16" s="1020"/>
      <c r="AM16" s="1020"/>
      <c r="AN16" s="1020"/>
      <c r="AO16" s="1020"/>
      <c r="AP16" s="1020"/>
      <c r="AQ16" s="1020"/>
      <c r="AR16" s="611"/>
      <c r="AS16" s="611"/>
      <c r="AT16" s="611"/>
      <c r="AU16" s="611"/>
      <c r="AV16" s="611"/>
      <c r="AW16" s="611"/>
      <c r="AX16" s="612"/>
    </row>
    <row r="17" spans="1:50" ht="16.5" customHeight="1" x14ac:dyDescent="0.15">
      <c r="A17" s="432"/>
      <c r="B17" s="1030"/>
      <c r="C17" s="1030"/>
      <c r="D17" s="1030"/>
      <c r="E17" s="1030"/>
      <c r="F17" s="434"/>
      <c r="G17" s="604" t="s">
        <v>36</v>
      </c>
      <c r="H17" s="605"/>
      <c r="I17" s="605"/>
      <c r="J17" s="605"/>
      <c r="K17" s="605"/>
      <c r="L17" s="605"/>
      <c r="M17" s="605"/>
      <c r="N17" s="605"/>
      <c r="O17" s="605"/>
      <c r="P17" s="606">
        <v>914</v>
      </c>
      <c r="Q17" s="606"/>
      <c r="R17" s="606"/>
      <c r="S17" s="606"/>
      <c r="T17" s="606"/>
      <c r="U17" s="606"/>
      <c r="V17" s="606"/>
      <c r="W17" s="606">
        <v>685</v>
      </c>
      <c r="X17" s="606"/>
      <c r="Y17" s="606"/>
      <c r="Z17" s="606"/>
      <c r="AA17" s="606"/>
      <c r="AB17" s="606"/>
      <c r="AC17" s="606"/>
      <c r="AD17" s="1523">
        <v>621</v>
      </c>
      <c r="AE17" s="1523"/>
      <c r="AF17" s="1523"/>
      <c r="AG17" s="1523"/>
      <c r="AH17" s="1523"/>
      <c r="AI17" s="1523"/>
      <c r="AJ17" s="1523"/>
      <c r="AK17" s="607"/>
      <c r="AL17" s="607"/>
      <c r="AM17" s="607"/>
      <c r="AN17" s="607"/>
      <c r="AO17" s="607"/>
      <c r="AP17" s="607"/>
      <c r="AQ17" s="607"/>
      <c r="AR17" s="607"/>
      <c r="AS17" s="607"/>
      <c r="AT17" s="607"/>
      <c r="AU17" s="607"/>
      <c r="AV17" s="607"/>
      <c r="AW17" s="607"/>
      <c r="AX17" s="608"/>
    </row>
    <row r="18" spans="1:50" ht="16.5" customHeight="1" x14ac:dyDescent="0.15">
      <c r="A18" s="435"/>
      <c r="B18" s="436"/>
      <c r="C18" s="436"/>
      <c r="D18" s="436"/>
      <c r="E18" s="436"/>
      <c r="F18" s="437"/>
      <c r="G18" s="604" t="s">
        <v>37</v>
      </c>
      <c r="H18" s="605"/>
      <c r="I18" s="605"/>
      <c r="J18" s="605"/>
      <c r="K18" s="605"/>
      <c r="L18" s="605"/>
      <c r="M18" s="605"/>
      <c r="N18" s="605"/>
      <c r="O18" s="605"/>
      <c r="P18" s="1522">
        <f>(P17/P16)*100</f>
        <v>93.743589743589737</v>
      </c>
      <c r="Q18" s="1522"/>
      <c r="R18" s="1522"/>
      <c r="S18" s="1522"/>
      <c r="T18" s="1522"/>
      <c r="U18" s="1522"/>
      <c r="V18" s="1522"/>
      <c r="W18" s="1522">
        <v>91.1</v>
      </c>
      <c r="X18" s="1522"/>
      <c r="Y18" s="1522"/>
      <c r="Z18" s="1522"/>
      <c r="AA18" s="1522"/>
      <c r="AB18" s="1522"/>
      <c r="AC18" s="1522"/>
      <c r="AD18" s="1522">
        <f>(AD17/AD16)*100</f>
        <v>91.189427312775322</v>
      </c>
      <c r="AE18" s="1522"/>
      <c r="AF18" s="1522"/>
      <c r="AG18" s="1522"/>
      <c r="AH18" s="1522"/>
      <c r="AI18" s="1522"/>
      <c r="AJ18" s="1522"/>
      <c r="AK18" s="607"/>
      <c r="AL18" s="607"/>
      <c r="AM18" s="607"/>
      <c r="AN18" s="607"/>
      <c r="AO18" s="607"/>
      <c r="AP18" s="607"/>
      <c r="AQ18" s="607"/>
      <c r="AR18" s="607"/>
      <c r="AS18" s="607"/>
      <c r="AT18" s="607"/>
      <c r="AU18" s="607"/>
      <c r="AV18" s="607"/>
      <c r="AW18" s="607"/>
      <c r="AX18" s="608"/>
    </row>
    <row r="19" spans="1:50" ht="16.5" customHeight="1" x14ac:dyDescent="0.15">
      <c r="A19" s="930" t="s">
        <v>38</v>
      </c>
      <c r="B19" s="954"/>
      <c r="C19" s="954"/>
      <c r="D19" s="954"/>
      <c r="E19" s="954"/>
      <c r="F19" s="955"/>
      <c r="G19" s="1468" t="s">
        <v>39</v>
      </c>
      <c r="H19" s="1428"/>
      <c r="I19" s="1428"/>
      <c r="J19" s="1428"/>
      <c r="K19" s="1428"/>
      <c r="L19" s="1428"/>
      <c r="M19" s="1428"/>
      <c r="N19" s="1428"/>
      <c r="O19" s="1428"/>
      <c r="P19" s="1428"/>
      <c r="Q19" s="1428"/>
      <c r="R19" s="1428"/>
      <c r="S19" s="1428"/>
      <c r="T19" s="1428"/>
      <c r="U19" s="1428"/>
      <c r="V19" s="1428"/>
      <c r="W19" s="1428"/>
      <c r="X19" s="1429"/>
      <c r="Y19" s="960"/>
      <c r="Z19" s="743"/>
      <c r="AA19" s="744"/>
      <c r="AB19" s="1427" t="s">
        <v>40</v>
      </c>
      <c r="AC19" s="1428"/>
      <c r="AD19" s="1429"/>
      <c r="AE19" s="1427" t="s">
        <v>2437</v>
      </c>
      <c r="AF19" s="1428"/>
      <c r="AG19" s="1428"/>
      <c r="AH19" s="1428"/>
      <c r="AI19" s="1429"/>
      <c r="AJ19" s="1430" t="s">
        <v>277</v>
      </c>
      <c r="AK19" s="1430"/>
      <c r="AL19" s="1430"/>
      <c r="AM19" s="1430"/>
      <c r="AN19" s="1430"/>
      <c r="AO19" s="1430" t="s">
        <v>278</v>
      </c>
      <c r="AP19" s="1430"/>
      <c r="AQ19" s="1430"/>
      <c r="AR19" s="1430"/>
      <c r="AS19" s="1430"/>
      <c r="AT19" s="1500" t="s">
        <v>41</v>
      </c>
      <c r="AU19" s="1501"/>
      <c r="AV19" s="1501"/>
      <c r="AW19" s="1501"/>
      <c r="AX19" s="1502"/>
    </row>
    <row r="20" spans="1:50" s="200" customFormat="1" ht="27.75" customHeight="1" x14ac:dyDescent="0.15">
      <c r="A20" s="771"/>
      <c r="B20" s="772"/>
      <c r="C20" s="772"/>
      <c r="D20" s="772"/>
      <c r="E20" s="772"/>
      <c r="F20" s="773"/>
      <c r="G20" s="1503" t="s">
        <v>2438</v>
      </c>
      <c r="H20" s="1504"/>
      <c r="I20" s="1504"/>
      <c r="J20" s="1504"/>
      <c r="K20" s="1504"/>
      <c r="L20" s="1504"/>
      <c r="M20" s="1504"/>
      <c r="N20" s="1504"/>
      <c r="O20" s="1504"/>
      <c r="P20" s="1504"/>
      <c r="Q20" s="1504"/>
      <c r="R20" s="1504"/>
      <c r="S20" s="1504"/>
      <c r="T20" s="1504"/>
      <c r="U20" s="1504"/>
      <c r="V20" s="1504"/>
      <c r="W20" s="1504"/>
      <c r="X20" s="1505"/>
      <c r="Y20" s="1142" t="s">
        <v>42</v>
      </c>
      <c r="Z20" s="1143"/>
      <c r="AA20" s="1144"/>
      <c r="AB20" s="1512" t="s">
        <v>2439</v>
      </c>
      <c r="AC20" s="1513"/>
      <c r="AD20" s="1513"/>
      <c r="AE20" s="1490" t="s">
        <v>2440</v>
      </c>
      <c r="AF20" s="1491"/>
      <c r="AG20" s="1491"/>
      <c r="AH20" s="1491"/>
      <c r="AI20" s="1492"/>
      <c r="AJ20" s="1514" t="s">
        <v>2441</v>
      </c>
      <c r="AK20" s="1515"/>
      <c r="AL20" s="1515"/>
      <c r="AM20" s="1515"/>
      <c r="AN20" s="1515"/>
      <c r="AO20" s="1490" t="s">
        <v>2442</v>
      </c>
      <c r="AP20" s="1491"/>
      <c r="AQ20" s="1491"/>
      <c r="AR20" s="1491"/>
      <c r="AS20" s="1492"/>
      <c r="AT20" s="1514" t="s">
        <v>2443</v>
      </c>
      <c r="AU20" s="1515"/>
      <c r="AV20" s="1515"/>
      <c r="AW20" s="1515"/>
      <c r="AX20" s="1516"/>
    </row>
    <row r="21" spans="1:50" s="200" customFormat="1" ht="27.75" customHeight="1" x14ac:dyDescent="0.15">
      <c r="A21" s="771"/>
      <c r="B21" s="772"/>
      <c r="C21" s="772"/>
      <c r="D21" s="772"/>
      <c r="E21" s="772"/>
      <c r="F21" s="773"/>
      <c r="G21" s="1506"/>
      <c r="H21" s="1507"/>
      <c r="I21" s="1507"/>
      <c r="J21" s="1507"/>
      <c r="K21" s="1507"/>
      <c r="L21" s="1507"/>
      <c r="M21" s="1507"/>
      <c r="N21" s="1507"/>
      <c r="O21" s="1507"/>
      <c r="P21" s="1507"/>
      <c r="Q21" s="1507"/>
      <c r="R21" s="1507"/>
      <c r="S21" s="1507"/>
      <c r="T21" s="1507"/>
      <c r="U21" s="1507"/>
      <c r="V21" s="1507"/>
      <c r="W21" s="1507"/>
      <c r="X21" s="1508"/>
      <c r="Y21" s="1142" t="s">
        <v>44</v>
      </c>
      <c r="Z21" s="1143"/>
      <c r="AA21" s="1144"/>
      <c r="AB21" s="1512" t="s">
        <v>2439</v>
      </c>
      <c r="AC21" s="1513"/>
      <c r="AD21" s="1513"/>
      <c r="AE21" s="1517" t="s">
        <v>2444</v>
      </c>
      <c r="AF21" s="1518"/>
      <c r="AG21" s="1518"/>
      <c r="AH21" s="1518"/>
      <c r="AI21" s="1519"/>
      <c r="AJ21" s="1520" t="s">
        <v>2445</v>
      </c>
      <c r="AK21" s="1521"/>
      <c r="AL21" s="1521"/>
      <c r="AM21" s="1521"/>
      <c r="AN21" s="1521"/>
      <c r="AO21" s="1490" t="s">
        <v>2446</v>
      </c>
      <c r="AP21" s="1491"/>
      <c r="AQ21" s="1491"/>
      <c r="AR21" s="1491"/>
      <c r="AS21" s="1492"/>
      <c r="AT21" s="1490" t="s">
        <v>2443</v>
      </c>
      <c r="AU21" s="1493"/>
      <c r="AV21" s="1493"/>
      <c r="AW21" s="1493"/>
      <c r="AX21" s="1494"/>
    </row>
    <row r="22" spans="1:50" s="200" customFormat="1" ht="27.75" customHeight="1" x14ac:dyDescent="0.15">
      <c r="A22" s="771"/>
      <c r="B22" s="772"/>
      <c r="C22" s="772"/>
      <c r="D22" s="772"/>
      <c r="E22" s="772"/>
      <c r="F22" s="773"/>
      <c r="G22" s="1509"/>
      <c r="H22" s="1510"/>
      <c r="I22" s="1510"/>
      <c r="J22" s="1510"/>
      <c r="K22" s="1510"/>
      <c r="L22" s="1510"/>
      <c r="M22" s="1510"/>
      <c r="N22" s="1510"/>
      <c r="O22" s="1510"/>
      <c r="P22" s="1510"/>
      <c r="Q22" s="1510"/>
      <c r="R22" s="1510"/>
      <c r="S22" s="1510"/>
      <c r="T22" s="1510"/>
      <c r="U22" s="1510"/>
      <c r="V22" s="1510"/>
      <c r="W22" s="1510"/>
      <c r="X22" s="1511"/>
      <c r="Y22" s="1427" t="s">
        <v>45</v>
      </c>
      <c r="Z22" s="1428"/>
      <c r="AA22" s="1429"/>
      <c r="AB22" s="1490" t="s">
        <v>2447</v>
      </c>
      <c r="AC22" s="1493"/>
      <c r="AD22" s="1495"/>
      <c r="AE22" s="1490" t="s">
        <v>2448</v>
      </c>
      <c r="AF22" s="1491"/>
      <c r="AG22" s="1491"/>
      <c r="AH22" s="1491"/>
      <c r="AI22" s="1492"/>
      <c r="AJ22" s="1496" t="s">
        <v>2449</v>
      </c>
      <c r="AK22" s="1497"/>
      <c r="AL22" s="1497"/>
      <c r="AM22" s="1497"/>
      <c r="AN22" s="1497"/>
      <c r="AO22" s="1496" t="s">
        <v>2450</v>
      </c>
      <c r="AP22" s="1497"/>
      <c r="AQ22" s="1497"/>
      <c r="AR22" s="1497"/>
      <c r="AS22" s="1497"/>
      <c r="AT22" s="1498"/>
      <c r="AU22" s="1498"/>
      <c r="AV22" s="1498"/>
      <c r="AW22" s="1498"/>
      <c r="AX22" s="1499"/>
    </row>
    <row r="23" spans="1:50" s="200" customFormat="1" ht="15" customHeight="1" x14ac:dyDescent="0.15">
      <c r="A23" s="771"/>
      <c r="B23" s="772"/>
      <c r="C23" s="772"/>
      <c r="D23" s="772"/>
      <c r="E23" s="772"/>
      <c r="F23" s="773"/>
      <c r="G23" s="1478" t="s">
        <v>2451</v>
      </c>
      <c r="H23" s="1479"/>
      <c r="I23" s="1479"/>
      <c r="J23" s="1479"/>
      <c r="K23" s="1479"/>
      <c r="L23" s="1479"/>
      <c r="M23" s="1479"/>
      <c r="N23" s="1479"/>
      <c r="O23" s="1479"/>
      <c r="P23" s="1479"/>
      <c r="Q23" s="1479"/>
      <c r="R23" s="1479"/>
      <c r="S23" s="1479"/>
      <c r="T23" s="1479"/>
      <c r="U23" s="1479"/>
      <c r="V23" s="1479"/>
      <c r="W23" s="1479"/>
      <c r="X23" s="1480"/>
      <c r="Y23" s="1142" t="s">
        <v>42</v>
      </c>
      <c r="Z23" s="1143"/>
      <c r="AA23" s="1144"/>
      <c r="AB23" s="1404" t="s">
        <v>1468</v>
      </c>
      <c r="AC23" s="1425"/>
      <c r="AD23" s="1444"/>
      <c r="AE23" s="1407" t="s">
        <v>2452</v>
      </c>
      <c r="AF23" s="1472"/>
      <c r="AG23" s="1472"/>
      <c r="AH23" s="1472"/>
      <c r="AI23" s="1473"/>
      <c r="AJ23" s="1474" t="s">
        <v>2453</v>
      </c>
      <c r="AK23" s="1423"/>
      <c r="AL23" s="1423"/>
      <c r="AM23" s="1423"/>
      <c r="AN23" s="1423"/>
      <c r="AO23" s="1407" t="s">
        <v>2454</v>
      </c>
      <c r="AP23" s="1472"/>
      <c r="AQ23" s="1472"/>
      <c r="AR23" s="1472"/>
      <c r="AS23" s="1473"/>
      <c r="AT23" s="1474" t="s">
        <v>2455</v>
      </c>
      <c r="AU23" s="1423"/>
      <c r="AV23" s="1423"/>
      <c r="AW23" s="1423"/>
      <c r="AX23" s="1475"/>
    </row>
    <row r="24" spans="1:50" s="200" customFormat="1" ht="15" customHeight="1" x14ac:dyDescent="0.15">
      <c r="A24" s="771"/>
      <c r="B24" s="772"/>
      <c r="C24" s="772"/>
      <c r="D24" s="772"/>
      <c r="E24" s="772"/>
      <c r="F24" s="773"/>
      <c r="G24" s="1481"/>
      <c r="H24" s="1482"/>
      <c r="I24" s="1482"/>
      <c r="J24" s="1482"/>
      <c r="K24" s="1482"/>
      <c r="L24" s="1482"/>
      <c r="M24" s="1482"/>
      <c r="N24" s="1482"/>
      <c r="O24" s="1482"/>
      <c r="P24" s="1482"/>
      <c r="Q24" s="1482"/>
      <c r="R24" s="1482"/>
      <c r="S24" s="1482"/>
      <c r="T24" s="1482"/>
      <c r="U24" s="1482"/>
      <c r="V24" s="1482"/>
      <c r="W24" s="1482"/>
      <c r="X24" s="1483"/>
      <c r="Y24" s="1142" t="s">
        <v>44</v>
      </c>
      <c r="Z24" s="1143"/>
      <c r="AA24" s="1144"/>
      <c r="AB24" s="1404" t="s">
        <v>51</v>
      </c>
      <c r="AC24" s="1425"/>
      <c r="AD24" s="1444"/>
      <c r="AE24" s="1407" t="s">
        <v>2456</v>
      </c>
      <c r="AF24" s="1472"/>
      <c r="AG24" s="1472"/>
      <c r="AH24" s="1472"/>
      <c r="AI24" s="1473"/>
      <c r="AJ24" s="1474" t="s">
        <v>2456</v>
      </c>
      <c r="AK24" s="1423"/>
      <c r="AL24" s="1423"/>
      <c r="AM24" s="1423"/>
      <c r="AN24" s="1423"/>
      <c r="AO24" s="1407" t="s">
        <v>2456</v>
      </c>
      <c r="AP24" s="1472"/>
      <c r="AQ24" s="1472"/>
      <c r="AR24" s="1472"/>
      <c r="AS24" s="1473"/>
      <c r="AT24" s="1474" t="s">
        <v>2456</v>
      </c>
      <c r="AU24" s="1423"/>
      <c r="AV24" s="1423"/>
      <c r="AW24" s="1423"/>
      <c r="AX24" s="1475"/>
    </row>
    <row r="25" spans="1:50" s="200" customFormat="1" ht="15" customHeight="1" x14ac:dyDescent="0.15">
      <c r="A25" s="771"/>
      <c r="B25" s="772"/>
      <c r="C25" s="772"/>
      <c r="D25" s="772"/>
      <c r="E25" s="772"/>
      <c r="F25" s="773"/>
      <c r="G25" s="1484"/>
      <c r="H25" s="1485"/>
      <c r="I25" s="1485"/>
      <c r="J25" s="1485"/>
      <c r="K25" s="1485"/>
      <c r="L25" s="1485"/>
      <c r="M25" s="1485"/>
      <c r="N25" s="1485"/>
      <c r="O25" s="1485"/>
      <c r="P25" s="1485"/>
      <c r="Q25" s="1485"/>
      <c r="R25" s="1485"/>
      <c r="S25" s="1485"/>
      <c r="T25" s="1485"/>
      <c r="U25" s="1485"/>
      <c r="V25" s="1485"/>
      <c r="W25" s="1485"/>
      <c r="X25" s="1486"/>
      <c r="Y25" s="1427" t="s">
        <v>45</v>
      </c>
      <c r="Z25" s="1428"/>
      <c r="AA25" s="1429"/>
      <c r="AB25" s="1407" t="s">
        <v>1017</v>
      </c>
      <c r="AC25" s="1408"/>
      <c r="AD25" s="1409"/>
      <c r="AE25" s="1487">
        <f>(23/24)/(25/26)*100</f>
        <v>99.666666666666671</v>
      </c>
      <c r="AF25" s="1488"/>
      <c r="AG25" s="1488"/>
      <c r="AH25" s="1488"/>
      <c r="AI25" s="1489"/>
      <c r="AJ25" s="1487">
        <f>(25/26)/(25/26)*100</f>
        <v>100</v>
      </c>
      <c r="AK25" s="1488"/>
      <c r="AL25" s="1488"/>
      <c r="AM25" s="1488"/>
      <c r="AN25" s="1489"/>
      <c r="AO25" s="1487">
        <f>(21/22)/(25/26)*100</f>
        <v>99.27272727272728</v>
      </c>
      <c r="AP25" s="1488"/>
      <c r="AQ25" s="1488"/>
      <c r="AR25" s="1488"/>
      <c r="AS25" s="1489"/>
      <c r="AT25" s="1466"/>
      <c r="AU25" s="1466"/>
      <c r="AV25" s="1466"/>
      <c r="AW25" s="1466"/>
      <c r="AX25" s="1467"/>
    </row>
    <row r="26" spans="1:50" s="200" customFormat="1" ht="15" customHeight="1" x14ac:dyDescent="0.15">
      <c r="A26" s="771"/>
      <c r="B26" s="772"/>
      <c r="C26" s="772"/>
      <c r="D26" s="772"/>
      <c r="E26" s="772"/>
      <c r="F26" s="773"/>
      <c r="G26" s="1478" t="s">
        <v>2457</v>
      </c>
      <c r="H26" s="1479"/>
      <c r="I26" s="1479"/>
      <c r="J26" s="1479"/>
      <c r="K26" s="1479"/>
      <c r="L26" s="1479"/>
      <c r="M26" s="1479"/>
      <c r="N26" s="1479"/>
      <c r="O26" s="1479"/>
      <c r="P26" s="1479"/>
      <c r="Q26" s="1479"/>
      <c r="R26" s="1479"/>
      <c r="S26" s="1479"/>
      <c r="T26" s="1479"/>
      <c r="U26" s="1479"/>
      <c r="V26" s="1479"/>
      <c r="W26" s="1479"/>
      <c r="X26" s="1480"/>
      <c r="Y26" s="1142" t="s">
        <v>42</v>
      </c>
      <c r="Z26" s="1143"/>
      <c r="AA26" s="1144"/>
      <c r="AB26" s="1404" t="s">
        <v>43</v>
      </c>
      <c r="AC26" s="1425"/>
      <c r="AD26" s="1444"/>
      <c r="AE26" s="1407">
        <v>3</v>
      </c>
      <c r="AF26" s="1472"/>
      <c r="AG26" s="1472"/>
      <c r="AH26" s="1472"/>
      <c r="AI26" s="1473"/>
      <c r="AJ26" s="1474">
        <v>2</v>
      </c>
      <c r="AK26" s="1423"/>
      <c r="AL26" s="1423"/>
      <c r="AM26" s="1423"/>
      <c r="AN26" s="1423"/>
      <c r="AO26" s="1407">
        <v>2</v>
      </c>
      <c r="AP26" s="1472"/>
      <c r="AQ26" s="1472"/>
      <c r="AR26" s="1472"/>
      <c r="AS26" s="1473"/>
      <c r="AT26" s="1474">
        <v>3</v>
      </c>
      <c r="AU26" s="1423"/>
      <c r="AV26" s="1423"/>
      <c r="AW26" s="1423"/>
      <c r="AX26" s="1475"/>
    </row>
    <row r="27" spans="1:50" s="200" customFormat="1" ht="15" customHeight="1" x14ac:dyDescent="0.15">
      <c r="A27" s="771"/>
      <c r="B27" s="772"/>
      <c r="C27" s="772"/>
      <c r="D27" s="772"/>
      <c r="E27" s="772"/>
      <c r="F27" s="773"/>
      <c r="G27" s="1481"/>
      <c r="H27" s="1482"/>
      <c r="I27" s="1482"/>
      <c r="J27" s="1482"/>
      <c r="K27" s="1482"/>
      <c r="L27" s="1482"/>
      <c r="M27" s="1482"/>
      <c r="N27" s="1482"/>
      <c r="O27" s="1482"/>
      <c r="P27" s="1482"/>
      <c r="Q27" s="1482"/>
      <c r="R27" s="1482"/>
      <c r="S27" s="1482"/>
      <c r="T27" s="1482"/>
      <c r="U27" s="1482"/>
      <c r="V27" s="1482"/>
      <c r="W27" s="1482"/>
      <c r="X27" s="1483"/>
      <c r="Y27" s="1142" t="s">
        <v>44</v>
      </c>
      <c r="Z27" s="1143"/>
      <c r="AA27" s="1144"/>
      <c r="AB27" s="1404" t="s">
        <v>43</v>
      </c>
      <c r="AC27" s="1425"/>
      <c r="AD27" s="1444"/>
      <c r="AE27" s="1407">
        <v>3</v>
      </c>
      <c r="AF27" s="1472"/>
      <c r="AG27" s="1472"/>
      <c r="AH27" s="1472"/>
      <c r="AI27" s="1473"/>
      <c r="AJ27" s="1474">
        <v>3</v>
      </c>
      <c r="AK27" s="1423"/>
      <c r="AL27" s="1423"/>
      <c r="AM27" s="1423"/>
      <c r="AN27" s="1423"/>
      <c r="AO27" s="1407">
        <v>3</v>
      </c>
      <c r="AP27" s="1472"/>
      <c r="AQ27" s="1472"/>
      <c r="AR27" s="1472"/>
      <c r="AS27" s="1473"/>
      <c r="AT27" s="1474">
        <v>3</v>
      </c>
      <c r="AU27" s="1423"/>
      <c r="AV27" s="1423"/>
      <c r="AW27" s="1423"/>
      <c r="AX27" s="1475"/>
    </row>
    <row r="28" spans="1:50" s="200" customFormat="1" ht="15" customHeight="1" x14ac:dyDescent="0.15">
      <c r="A28" s="771"/>
      <c r="B28" s="772"/>
      <c r="C28" s="772"/>
      <c r="D28" s="772"/>
      <c r="E28" s="772"/>
      <c r="F28" s="773"/>
      <c r="G28" s="1484"/>
      <c r="H28" s="1485"/>
      <c r="I28" s="1485"/>
      <c r="J28" s="1485"/>
      <c r="K28" s="1485"/>
      <c r="L28" s="1485"/>
      <c r="M28" s="1485"/>
      <c r="N28" s="1485"/>
      <c r="O28" s="1485"/>
      <c r="P28" s="1485"/>
      <c r="Q28" s="1485"/>
      <c r="R28" s="1485"/>
      <c r="S28" s="1485"/>
      <c r="T28" s="1485"/>
      <c r="U28" s="1485"/>
      <c r="V28" s="1485"/>
      <c r="W28" s="1485"/>
      <c r="X28" s="1486"/>
      <c r="Y28" s="1427" t="s">
        <v>45</v>
      </c>
      <c r="Z28" s="1428"/>
      <c r="AA28" s="1429"/>
      <c r="AB28" s="1407" t="s">
        <v>354</v>
      </c>
      <c r="AC28" s="1408"/>
      <c r="AD28" s="1409"/>
      <c r="AE28" s="1407">
        <v>100</v>
      </c>
      <c r="AF28" s="1472"/>
      <c r="AG28" s="1472"/>
      <c r="AH28" s="1472"/>
      <c r="AI28" s="1473"/>
      <c r="AJ28" s="1476">
        <v>67</v>
      </c>
      <c r="AK28" s="1477"/>
      <c r="AL28" s="1477"/>
      <c r="AM28" s="1477"/>
      <c r="AN28" s="1477"/>
      <c r="AO28" s="1476">
        <v>67</v>
      </c>
      <c r="AP28" s="1477"/>
      <c r="AQ28" s="1477"/>
      <c r="AR28" s="1477"/>
      <c r="AS28" s="1477"/>
      <c r="AT28" s="1466"/>
      <c r="AU28" s="1466"/>
      <c r="AV28" s="1466"/>
      <c r="AW28" s="1466"/>
      <c r="AX28" s="1467"/>
    </row>
    <row r="29" spans="1:50" s="200" customFormat="1" ht="15" customHeight="1" x14ac:dyDescent="0.15">
      <c r="A29" s="771"/>
      <c r="B29" s="772"/>
      <c r="C29" s="772"/>
      <c r="D29" s="772"/>
      <c r="E29" s="772"/>
      <c r="F29" s="773"/>
      <c r="G29" s="1478" t="s">
        <v>2458</v>
      </c>
      <c r="H29" s="1479"/>
      <c r="I29" s="1479"/>
      <c r="J29" s="1479"/>
      <c r="K29" s="1479"/>
      <c r="L29" s="1479"/>
      <c r="M29" s="1479"/>
      <c r="N29" s="1479"/>
      <c r="O29" s="1479"/>
      <c r="P29" s="1479"/>
      <c r="Q29" s="1479"/>
      <c r="R29" s="1479"/>
      <c r="S29" s="1479"/>
      <c r="T29" s="1479"/>
      <c r="U29" s="1479"/>
      <c r="V29" s="1479"/>
      <c r="W29" s="1479"/>
      <c r="X29" s="1480"/>
      <c r="Y29" s="1142" t="s">
        <v>42</v>
      </c>
      <c r="Z29" s="1143"/>
      <c r="AA29" s="1144"/>
      <c r="AB29" s="1404" t="s">
        <v>43</v>
      </c>
      <c r="AC29" s="1425"/>
      <c r="AD29" s="1444"/>
      <c r="AE29" s="1407" t="s">
        <v>58</v>
      </c>
      <c r="AF29" s="1472"/>
      <c r="AG29" s="1472"/>
      <c r="AH29" s="1472"/>
      <c r="AI29" s="1473"/>
      <c r="AJ29" s="1474" t="s">
        <v>2459</v>
      </c>
      <c r="AK29" s="1423"/>
      <c r="AL29" s="1423"/>
      <c r="AM29" s="1423"/>
      <c r="AN29" s="1423"/>
      <c r="AO29" s="1407">
        <v>7</v>
      </c>
      <c r="AP29" s="1472"/>
      <c r="AQ29" s="1472"/>
      <c r="AR29" s="1472"/>
      <c r="AS29" s="1473"/>
      <c r="AT29" s="1474">
        <v>14</v>
      </c>
      <c r="AU29" s="1423"/>
      <c r="AV29" s="1423"/>
      <c r="AW29" s="1423"/>
      <c r="AX29" s="1475"/>
    </row>
    <row r="30" spans="1:50" s="200" customFormat="1" ht="15" customHeight="1" x14ac:dyDescent="0.15">
      <c r="A30" s="771"/>
      <c r="B30" s="772"/>
      <c r="C30" s="772"/>
      <c r="D30" s="772"/>
      <c r="E30" s="772"/>
      <c r="F30" s="773"/>
      <c r="G30" s="1481"/>
      <c r="H30" s="1482"/>
      <c r="I30" s="1482"/>
      <c r="J30" s="1482"/>
      <c r="K30" s="1482"/>
      <c r="L30" s="1482"/>
      <c r="M30" s="1482"/>
      <c r="N30" s="1482"/>
      <c r="O30" s="1482"/>
      <c r="P30" s="1482"/>
      <c r="Q30" s="1482"/>
      <c r="R30" s="1482"/>
      <c r="S30" s="1482"/>
      <c r="T30" s="1482"/>
      <c r="U30" s="1482"/>
      <c r="V30" s="1482"/>
      <c r="W30" s="1482"/>
      <c r="X30" s="1483"/>
      <c r="Y30" s="1142" t="s">
        <v>44</v>
      </c>
      <c r="Z30" s="1143"/>
      <c r="AA30" s="1144"/>
      <c r="AB30" s="1404" t="s">
        <v>43</v>
      </c>
      <c r="AC30" s="1425"/>
      <c r="AD30" s="1444"/>
      <c r="AE30" s="1407" t="s">
        <v>58</v>
      </c>
      <c r="AF30" s="1472"/>
      <c r="AG30" s="1472"/>
      <c r="AH30" s="1472"/>
      <c r="AI30" s="1473"/>
      <c r="AJ30" s="1474" t="s">
        <v>58</v>
      </c>
      <c r="AK30" s="1423"/>
      <c r="AL30" s="1423"/>
      <c r="AM30" s="1423"/>
      <c r="AN30" s="1423"/>
      <c r="AO30" s="1407">
        <v>8</v>
      </c>
      <c r="AP30" s="1472"/>
      <c r="AQ30" s="1472"/>
      <c r="AR30" s="1472"/>
      <c r="AS30" s="1473"/>
      <c r="AT30" s="1474">
        <v>14</v>
      </c>
      <c r="AU30" s="1423"/>
      <c r="AV30" s="1423"/>
      <c r="AW30" s="1423"/>
      <c r="AX30" s="1475"/>
    </row>
    <row r="31" spans="1:50" s="200" customFormat="1" ht="15" customHeight="1" x14ac:dyDescent="0.15">
      <c r="A31" s="956"/>
      <c r="B31" s="957"/>
      <c r="C31" s="957"/>
      <c r="D31" s="957"/>
      <c r="E31" s="957"/>
      <c r="F31" s="958"/>
      <c r="G31" s="1484"/>
      <c r="H31" s="1485"/>
      <c r="I31" s="1485"/>
      <c r="J31" s="1485"/>
      <c r="K31" s="1485"/>
      <c r="L31" s="1485"/>
      <c r="M31" s="1485"/>
      <c r="N31" s="1485"/>
      <c r="O31" s="1485"/>
      <c r="P31" s="1485"/>
      <c r="Q31" s="1485"/>
      <c r="R31" s="1485"/>
      <c r="S31" s="1485"/>
      <c r="T31" s="1485"/>
      <c r="U31" s="1485"/>
      <c r="V31" s="1485"/>
      <c r="W31" s="1485"/>
      <c r="X31" s="1486"/>
      <c r="Y31" s="1427" t="s">
        <v>45</v>
      </c>
      <c r="Z31" s="1428"/>
      <c r="AA31" s="1429"/>
      <c r="AB31" s="1407" t="s">
        <v>354</v>
      </c>
      <c r="AC31" s="1408"/>
      <c r="AD31" s="1409"/>
      <c r="AE31" s="1407" t="s">
        <v>58</v>
      </c>
      <c r="AF31" s="1472"/>
      <c r="AG31" s="1472"/>
      <c r="AH31" s="1472"/>
      <c r="AI31" s="1473"/>
      <c r="AJ31" s="1476" t="s">
        <v>58</v>
      </c>
      <c r="AK31" s="1477"/>
      <c r="AL31" s="1477"/>
      <c r="AM31" s="1477"/>
      <c r="AN31" s="1477"/>
      <c r="AO31" s="1476">
        <v>88</v>
      </c>
      <c r="AP31" s="1477"/>
      <c r="AQ31" s="1477"/>
      <c r="AR31" s="1477"/>
      <c r="AS31" s="1477"/>
      <c r="AT31" s="1466"/>
      <c r="AU31" s="1466"/>
      <c r="AV31" s="1466"/>
      <c r="AW31" s="1466"/>
      <c r="AX31" s="1467"/>
    </row>
    <row r="32" spans="1:50" ht="16.5" customHeight="1" x14ac:dyDescent="0.15">
      <c r="A32" s="930" t="s">
        <v>46</v>
      </c>
      <c r="B32" s="954"/>
      <c r="C32" s="954"/>
      <c r="D32" s="954"/>
      <c r="E32" s="954"/>
      <c r="F32" s="955"/>
      <c r="G32" s="1468" t="s">
        <v>47</v>
      </c>
      <c r="H32" s="1428"/>
      <c r="I32" s="1428"/>
      <c r="J32" s="1428"/>
      <c r="K32" s="1428"/>
      <c r="L32" s="1428"/>
      <c r="M32" s="1428"/>
      <c r="N32" s="1428"/>
      <c r="O32" s="1428"/>
      <c r="P32" s="1428"/>
      <c r="Q32" s="1428"/>
      <c r="R32" s="1428"/>
      <c r="S32" s="1428"/>
      <c r="T32" s="1428"/>
      <c r="U32" s="1428"/>
      <c r="V32" s="1428"/>
      <c r="W32" s="1428"/>
      <c r="X32" s="1429"/>
      <c r="Y32" s="477"/>
      <c r="Z32" s="478"/>
      <c r="AA32" s="479"/>
      <c r="AB32" s="1427" t="s">
        <v>40</v>
      </c>
      <c r="AC32" s="1428"/>
      <c r="AD32" s="1429"/>
      <c r="AE32" s="1427" t="s">
        <v>276</v>
      </c>
      <c r="AF32" s="1428"/>
      <c r="AG32" s="1428"/>
      <c r="AH32" s="1428"/>
      <c r="AI32" s="1429"/>
      <c r="AJ32" s="1430" t="s">
        <v>277</v>
      </c>
      <c r="AK32" s="1430"/>
      <c r="AL32" s="1430"/>
      <c r="AM32" s="1430"/>
      <c r="AN32" s="1430"/>
      <c r="AO32" s="1430" t="s">
        <v>278</v>
      </c>
      <c r="AP32" s="1430"/>
      <c r="AQ32" s="1430"/>
      <c r="AR32" s="1430"/>
      <c r="AS32" s="1430"/>
      <c r="AT32" s="1469" t="s">
        <v>48</v>
      </c>
      <c r="AU32" s="1470"/>
      <c r="AV32" s="1470"/>
      <c r="AW32" s="1470"/>
      <c r="AX32" s="1471"/>
    </row>
    <row r="33" spans="1:50" ht="30" customHeight="1" x14ac:dyDescent="0.15">
      <c r="A33" s="771"/>
      <c r="B33" s="772"/>
      <c r="C33" s="772"/>
      <c r="D33" s="772"/>
      <c r="E33" s="772"/>
      <c r="F33" s="773"/>
      <c r="G33" s="1414" t="s">
        <v>2460</v>
      </c>
      <c r="H33" s="1101"/>
      <c r="I33" s="1101"/>
      <c r="J33" s="1101"/>
      <c r="K33" s="1101"/>
      <c r="L33" s="1101"/>
      <c r="M33" s="1101"/>
      <c r="N33" s="1101"/>
      <c r="O33" s="1101"/>
      <c r="P33" s="1101"/>
      <c r="Q33" s="1101"/>
      <c r="R33" s="1101"/>
      <c r="S33" s="1101"/>
      <c r="T33" s="1101"/>
      <c r="U33" s="1101"/>
      <c r="V33" s="1101"/>
      <c r="W33" s="1101"/>
      <c r="X33" s="1437"/>
      <c r="Y33" s="1441" t="s">
        <v>50</v>
      </c>
      <c r="Z33" s="1442"/>
      <c r="AA33" s="1443"/>
      <c r="AB33" s="1460" t="s">
        <v>2461</v>
      </c>
      <c r="AC33" s="1461"/>
      <c r="AD33" s="1462"/>
      <c r="AE33" s="1463" t="s">
        <v>2462</v>
      </c>
      <c r="AF33" s="1464"/>
      <c r="AG33" s="1464"/>
      <c r="AH33" s="1464"/>
      <c r="AI33" s="1465"/>
      <c r="AJ33" s="1410" t="s">
        <v>2463</v>
      </c>
      <c r="AK33" s="1411"/>
      <c r="AL33" s="1411"/>
      <c r="AM33" s="1411"/>
      <c r="AN33" s="1412"/>
      <c r="AO33" s="1410" t="s">
        <v>2464</v>
      </c>
      <c r="AP33" s="1411"/>
      <c r="AQ33" s="1411"/>
      <c r="AR33" s="1411"/>
      <c r="AS33" s="1412"/>
      <c r="AT33" s="1410" t="s">
        <v>2465</v>
      </c>
      <c r="AU33" s="1411"/>
      <c r="AV33" s="1411"/>
      <c r="AW33" s="1411"/>
      <c r="AX33" s="1413"/>
    </row>
    <row r="34" spans="1:50" ht="30" customHeight="1" x14ac:dyDescent="0.15">
      <c r="A34" s="771"/>
      <c r="B34" s="772"/>
      <c r="C34" s="772"/>
      <c r="D34" s="772"/>
      <c r="E34" s="772"/>
      <c r="F34" s="773"/>
      <c r="G34" s="1438"/>
      <c r="H34" s="1439"/>
      <c r="I34" s="1439"/>
      <c r="J34" s="1439"/>
      <c r="K34" s="1439"/>
      <c r="L34" s="1439"/>
      <c r="M34" s="1439"/>
      <c r="N34" s="1439"/>
      <c r="O34" s="1439"/>
      <c r="P34" s="1439"/>
      <c r="Q34" s="1439"/>
      <c r="R34" s="1439"/>
      <c r="S34" s="1439"/>
      <c r="T34" s="1439"/>
      <c r="U34" s="1439"/>
      <c r="V34" s="1439"/>
      <c r="W34" s="1439"/>
      <c r="X34" s="1440"/>
      <c r="Y34" s="1419" t="s">
        <v>1475</v>
      </c>
      <c r="Z34" s="1420"/>
      <c r="AA34" s="1421"/>
      <c r="AB34" s="1460" t="s">
        <v>2461</v>
      </c>
      <c r="AC34" s="1461"/>
      <c r="AD34" s="1462"/>
      <c r="AE34" s="1410" t="s">
        <v>2466</v>
      </c>
      <c r="AF34" s="1411"/>
      <c r="AG34" s="1411"/>
      <c r="AH34" s="1411"/>
      <c r="AI34" s="1412"/>
      <c r="AJ34" s="1410" t="s">
        <v>2467</v>
      </c>
      <c r="AK34" s="1411"/>
      <c r="AL34" s="1411"/>
      <c r="AM34" s="1411"/>
      <c r="AN34" s="1412"/>
      <c r="AO34" s="1410" t="s">
        <v>2467</v>
      </c>
      <c r="AP34" s="1411"/>
      <c r="AQ34" s="1411"/>
      <c r="AR34" s="1411"/>
      <c r="AS34" s="1412"/>
      <c r="AT34" s="1410" t="s">
        <v>2465</v>
      </c>
      <c r="AU34" s="1411"/>
      <c r="AV34" s="1411"/>
      <c r="AW34" s="1411"/>
      <c r="AX34" s="1413"/>
    </row>
    <row r="35" spans="1:50" ht="15" customHeight="1" x14ac:dyDescent="0.15">
      <c r="A35" s="771"/>
      <c r="B35" s="772"/>
      <c r="C35" s="772"/>
      <c r="D35" s="772"/>
      <c r="E35" s="772"/>
      <c r="F35" s="773"/>
      <c r="G35" s="1414" t="s">
        <v>2468</v>
      </c>
      <c r="H35" s="1101"/>
      <c r="I35" s="1101"/>
      <c r="J35" s="1101"/>
      <c r="K35" s="1101"/>
      <c r="L35" s="1101"/>
      <c r="M35" s="1101"/>
      <c r="N35" s="1101"/>
      <c r="O35" s="1101"/>
      <c r="P35" s="1101"/>
      <c r="Q35" s="1101"/>
      <c r="R35" s="1101"/>
      <c r="S35" s="1101"/>
      <c r="T35" s="1101"/>
      <c r="U35" s="1101"/>
      <c r="V35" s="1101"/>
      <c r="W35" s="1101"/>
      <c r="X35" s="1437"/>
      <c r="Y35" s="1441" t="s">
        <v>50</v>
      </c>
      <c r="Z35" s="1442"/>
      <c r="AA35" s="1443"/>
      <c r="AB35" s="1404" t="s">
        <v>51</v>
      </c>
      <c r="AC35" s="1425"/>
      <c r="AD35" s="1444"/>
      <c r="AE35" s="1445">
        <v>24</v>
      </c>
      <c r="AF35" s="1446"/>
      <c r="AG35" s="1446"/>
      <c r="AH35" s="1446"/>
      <c r="AI35" s="1447"/>
      <c r="AJ35" s="1407">
        <v>26</v>
      </c>
      <c r="AK35" s="1408"/>
      <c r="AL35" s="1408"/>
      <c r="AM35" s="1408"/>
      <c r="AN35" s="1409"/>
      <c r="AO35" s="1407">
        <v>22</v>
      </c>
      <c r="AP35" s="1408"/>
      <c r="AQ35" s="1408"/>
      <c r="AR35" s="1408"/>
      <c r="AS35" s="1409"/>
      <c r="AT35" s="1407">
        <v>26</v>
      </c>
      <c r="AU35" s="1408"/>
      <c r="AV35" s="1408"/>
      <c r="AW35" s="1408"/>
      <c r="AX35" s="1436"/>
    </row>
    <row r="36" spans="1:50" ht="15" customHeight="1" x14ac:dyDescent="0.15">
      <c r="A36" s="771"/>
      <c r="B36" s="772"/>
      <c r="C36" s="772"/>
      <c r="D36" s="772"/>
      <c r="E36" s="772"/>
      <c r="F36" s="773"/>
      <c r="G36" s="1438"/>
      <c r="H36" s="1439"/>
      <c r="I36" s="1439"/>
      <c r="J36" s="1439"/>
      <c r="K36" s="1439"/>
      <c r="L36" s="1439"/>
      <c r="M36" s="1439"/>
      <c r="N36" s="1439"/>
      <c r="O36" s="1439"/>
      <c r="P36" s="1439"/>
      <c r="Q36" s="1439"/>
      <c r="R36" s="1439"/>
      <c r="S36" s="1439"/>
      <c r="T36" s="1439"/>
      <c r="U36" s="1439"/>
      <c r="V36" s="1439"/>
      <c r="W36" s="1439"/>
      <c r="X36" s="1440"/>
      <c r="Y36" s="1419" t="s">
        <v>53</v>
      </c>
      <c r="Z36" s="1420"/>
      <c r="AA36" s="1421"/>
      <c r="AB36" s="1424" t="s">
        <v>51</v>
      </c>
      <c r="AC36" s="1425"/>
      <c r="AD36" s="1444"/>
      <c r="AE36" s="1407">
        <v>26</v>
      </c>
      <c r="AF36" s="1408"/>
      <c r="AG36" s="1408"/>
      <c r="AH36" s="1408"/>
      <c r="AI36" s="1409"/>
      <c r="AJ36" s="1407">
        <v>26</v>
      </c>
      <c r="AK36" s="1408"/>
      <c r="AL36" s="1408"/>
      <c r="AM36" s="1408"/>
      <c r="AN36" s="1409"/>
      <c r="AO36" s="1407">
        <v>26</v>
      </c>
      <c r="AP36" s="1408"/>
      <c r="AQ36" s="1408"/>
      <c r="AR36" s="1408"/>
      <c r="AS36" s="1409"/>
      <c r="AT36" s="1407">
        <v>26</v>
      </c>
      <c r="AU36" s="1408"/>
      <c r="AV36" s="1408"/>
      <c r="AW36" s="1408"/>
      <c r="AX36" s="1436"/>
    </row>
    <row r="37" spans="1:50" ht="15" customHeight="1" x14ac:dyDescent="0.15">
      <c r="A37" s="771"/>
      <c r="B37" s="772"/>
      <c r="C37" s="772"/>
      <c r="D37" s="772"/>
      <c r="E37" s="772"/>
      <c r="F37" s="773"/>
      <c r="G37" s="1414" t="s">
        <v>2469</v>
      </c>
      <c r="H37" s="1101"/>
      <c r="I37" s="1101"/>
      <c r="J37" s="1101"/>
      <c r="K37" s="1101"/>
      <c r="L37" s="1101"/>
      <c r="M37" s="1101"/>
      <c r="N37" s="1101"/>
      <c r="O37" s="1101"/>
      <c r="P37" s="1101"/>
      <c r="Q37" s="1101"/>
      <c r="R37" s="1101"/>
      <c r="S37" s="1101"/>
      <c r="T37" s="1101"/>
      <c r="U37" s="1101"/>
      <c r="V37" s="1101"/>
      <c r="W37" s="1101"/>
      <c r="X37" s="1437"/>
      <c r="Y37" s="1441" t="s">
        <v>50</v>
      </c>
      <c r="Z37" s="1442"/>
      <c r="AA37" s="1443"/>
      <c r="AB37" s="1404" t="s">
        <v>43</v>
      </c>
      <c r="AC37" s="1425"/>
      <c r="AD37" s="1444"/>
      <c r="AE37" s="1445">
        <v>3</v>
      </c>
      <c r="AF37" s="1446"/>
      <c r="AG37" s="1446"/>
      <c r="AH37" s="1446"/>
      <c r="AI37" s="1447"/>
      <c r="AJ37" s="1407">
        <v>2</v>
      </c>
      <c r="AK37" s="1408"/>
      <c r="AL37" s="1408"/>
      <c r="AM37" s="1408"/>
      <c r="AN37" s="1409"/>
      <c r="AO37" s="1407">
        <v>2</v>
      </c>
      <c r="AP37" s="1408"/>
      <c r="AQ37" s="1408"/>
      <c r="AR37" s="1408"/>
      <c r="AS37" s="1409"/>
      <c r="AT37" s="1407">
        <v>3</v>
      </c>
      <c r="AU37" s="1408"/>
      <c r="AV37" s="1408"/>
      <c r="AW37" s="1408"/>
      <c r="AX37" s="1436"/>
    </row>
    <row r="38" spans="1:50" ht="15" customHeight="1" x14ac:dyDescent="0.15">
      <c r="A38" s="771"/>
      <c r="B38" s="772"/>
      <c r="C38" s="772"/>
      <c r="D38" s="772"/>
      <c r="E38" s="772"/>
      <c r="F38" s="773"/>
      <c r="G38" s="1438"/>
      <c r="H38" s="1439"/>
      <c r="I38" s="1439"/>
      <c r="J38" s="1439"/>
      <c r="K38" s="1439"/>
      <c r="L38" s="1439"/>
      <c r="M38" s="1439"/>
      <c r="N38" s="1439"/>
      <c r="O38" s="1439"/>
      <c r="P38" s="1439"/>
      <c r="Q38" s="1439"/>
      <c r="R38" s="1439"/>
      <c r="S38" s="1439"/>
      <c r="T38" s="1439"/>
      <c r="U38" s="1439"/>
      <c r="V38" s="1439"/>
      <c r="W38" s="1439"/>
      <c r="X38" s="1440"/>
      <c r="Y38" s="1419" t="s">
        <v>57</v>
      </c>
      <c r="Z38" s="1420"/>
      <c r="AA38" s="1421"/>
      <c r="AB38" s="1424" t="s">
        <v>43</v>
      </c>
      <c r="AC38" s="1425"/>
      <c r="AD38" s="1444"/>
      <c r="AE38" s="1407">
        <v>3</v>
      </c>
      <c r="AF38" s="1408"/>
      <c r="AG38" s="1408"/>
      <c r="AH38" s="1408"/>
      <c r="AI38" s="1409"/>
      <c r="AJ38" s="1407">
        <v>3</v>
      </c>
      <c r="AK38" s="1408"/>
      <c r="AL38" s="1408"/>
      <c r="AM38" s="1408"/>
      <c r="AN38" s="1409"/>
      <c r="AO38" s="1407">
        <v>3</v>
      </c>
      <c r="AP38" s="1408"/>
      <c r="AQ38" s="1408"/>
      <c r="AR38" s="1408"/>
      <c r="AS38" s="1409"/>
      <c r="AT38" s="1407">
        <v>3</v>
      </c>
      <c r="AU38" s="1408"/>
      <c r="AV38" s="1408"/>
      <c r="AW38" s="1408"/>
      <c r="AX38" s="1436"/>
    </row>
    <row r="39" spans="1:50" ht="15" customHeight="1" x14ac:dyDescent="0.15">
      <c r="A39" s="771"/>
      <c r="B39" s="772"/>
      <c r="C39" s="772"/>
      <c r="D39" s="772"/>
      <c r="E39" s="772"/>
      <c r="F39" s="773"/>
      <c r="G39" s="1414" t="s">
        <v>2470</v>
      </c>
      <c r="H39" s="1101"/>
      <c r="I39" s="1101"/>
      <c r="J39" s="1101"/>
      <c r="K39" s="1101"/>
      <c r="L39" s="1101"/>
      <c r="M39" s="1101"/>
      <c r="N39" s="1101"/>
      <c r="O39" s="1101"/>
      <c r="P39" s="1101"/>
      <c r="Q39" s="1101"/>
      <c r="R39" s="1101"/>
      <c r="S39" s="1101"/>
      <c r="T39" s="1101"/>
      <c r="U39" s="1101"/>
      <c r="V39" s="1101"/>
      <c r="W39" s="1101"/>
      <c r="X39" s="1437"/>
      <c r="Y39" s="1441" t="s">
        <v>50</v>
      </c>
      <c r="Z39" s="1442"/>
      <c r="AA39" s="1443"/>
      <c r="AB39" s="1404" t="s">
        <v>51</v>
      </c>
      <c r="AC39" s="1425"/>
      <c r="AD39" s="1444"/>
      <c r="AE39" s="1445" t="s">
        <v>54</v>
      </c>
      <c r="AF39" s="1446"/>
      <c r="AG39" s="1446"/>
      <c r="AH39" s="1446"/>
      <c r="AI39" s="1447"/>
      <c r="AJ39" s="1407" t="s">
        <v>54</v>
      </c>
      <c r="AK39" s="1408"/>
      <c r="AL39" s="1408"/>
      <c r="AM39" s="1408"/>
      <c r="AN39" s="1409"/>
      <c r="AO39" s="1407">
        <v>9</v>
      </c>
      <c r="AP39" s="1408"/>
      <c r="AQ39" s="1408"/>
      <c r="AR39" s="1408"/>
      <c r="AS39" s="1409"/>
      <c r="AT39" s="1407">
        <v>14</v>
      </c>
      <c r="AU39" s="1408"/>
      <c r="AV39" s="1408"/>
      <c r="AW39" s="1408"/>
      <c r="AX39" s="1436"/>
    </row>
    <row r="40" spans="1:50" ht="15" customHeight="1" x14ac:dyDescent="0.15">
      <c r="A40" s="956"/>
      <c r="B40" s="957"/>
      <c r="C40" s="957"/>
      <c r="D40" s="957"/>
      <c r="E40" s="957"/>
      <c r="F40" s="958"/>
      <c r="G40" s="1438"/>
      <c r="H40" s="1439"/>
      <c r="I40" s="1439"/>
      <c r="J40" s="1439"/>
      <c r="K40" s="1439"/>
      <c r="L40" s="1439"/>
      <c r="M40" s="1439"/>
      <c r="N40" s="1439"/>
      <c r="O40" s="1439"/>
      <c r="P40" s="1439"/>
      <c r="Q40" s="1439"/>
      <c r="R40" s="1439"/>
      <c r="S40" s="1439"/>
      <c r="T40" s="1439"/>
      <c r="U40" s="1439"/>
      <c r="V40" s="1439"/>
      <c r="W40" s="1439"/>
      <c r="X40" s="1440"/>
      <c r="Y40" s="1419" t="s">
        <v>53</v>
      </c>
      <c r="Z40" s="1420"/>
      <c r="AA40" s="1421"/>
      <c r="AB40" s="1424" t="s">
        <v>51</v>
      </c>
      <c r="AC40" s="1425"/>
      <c r="AD40" s="1444"/>
      <c r="AE40" s="1407" t="s">
        <v>54</v>
      </c>
      <c r="AF40" s="1408"/>
      <c r="AG40" s="1408"/>
      <c r="AH40" s="1408"/>
      <c r="AI40" s="1409"/>
      <c r="AJ40" s="1407" t="s">
        <v>54</v>
      </c>
      <c r="AK40" s="1408"/>
      <c r="AL40" s="1408"/>
      <c r="AM40" s="1408"/>
      <c r="AN40" s="1409"/>
      <c r="AO40" s="1407">
        <v>8</v>
      </c>
      <c r="AP40" s="1408"/>
      <c r="AQ40" s="1408"/>
      <c r="AR40" s="1408"/>
      <c r="AS40" s="1409"/>
      <c r="AT40" s="1407">
        <v>14</v>
      </c>
      <c r="AU40" s="1408"/>
      <c r="AV40" s="1408"/>
      <c r="AW40" s="1408"/>
      <c r="AX40" s="1436"/>
    </row>
    <row r="41" spans="1:50" ht="16.5" customHeight="1" x14ac:dyDescent="0.15">
      <c r="A41" s="930" t="s">
        <v>60</v>
      </c>
      <c r="B41" s="954"/>
      <c r="C41" s="954"/>
      <c r="D41" s="954"/>
      <c r="E41" s="954"/>
      <c r="F41" s="955"/>
      <c r="G41" s="959" t="s">
        <v>61</v>
      </c>
      <c r="H41" s="1021"/>
      <c r="I41" s="1021"/>
      <c r="J41" s="1021"/>
      <c r="K41" s="1021"/>
      <c r="L41" s="1021"/>
      <c r="M41" s="1021"/>
      <c r="N41" s="1021"/>
      <c r="O41" s="1021"/>
      <c r="P41" s="1021"/>
      <c r="Q41" s="1021"/>
      <c r="R41" s="1021"/>
      <c r="S41" s="1021"/>
      <c r="T41" s="1021"/>
      <c r="U41" s="1021"/>
      <c r="V41" s="1021"/>
      <c r="W41" s="1021"/>
      <c r="X41" s="443"/>
      <c r="Y41" s="477"/>
      <c r="Z41" s="478"/>
      <c r="AA41" s="479"/>
      <c r="AB41" s="1427" t="s">
        <v>40</v>
      </c>
      <c r="AC41" s="1428"/>
      <c r="AD41" s="1429"/>
      <c r="AE41" s="1427" t="s">
        <v>276</v>
      </c>
      <c r="AF41" s="1428"/>
      <c r="AG41" s="1428"/>
      <c r="AH41" s="1428"/>
      <c r="AI41" s="1429"/>
      <c r="AJ41" s="1430" t="s">
        <v>277</v>
      </c>
      <c r="AK41" s="1430"/>
      <c r="AL41" s="1430"/>
      <c r="AM41" s="1430"/>
      <c r="AN41" s="1430"/>
      <c r="AO41" s="1430" t="s">
        <v>278</v>
      </c>
      <c r="AP41" s="1430"/>
      <c r="AQ41" s="1430"/>
      <c r="AR41" s="1430"/>
      <c r="AS41" s="1430"/>
      <c r="AT41" s="1142" t="s">
        <v>62</v>
      </c>
      <c r="AU41" s="1143"/>
      <c r="AV41" s="1143"/>
      <c r="AW41" s="1143"/>
      <c r="AX41" s="1448"/>
    </row>
    <row r="42" spans="1:50" ht="27" customHeight="1" x14ac:dyDescent="0.15">
      <c r="A42" s="771"/>
      <c r="B42" s="772"/>
      <c r="C42" s="772"/>
      <c r="D42" s="772"/>
      <c r="E42" s="772"/>
      <c r="F42" s="773"/>
      <c r="G42" s="1449" t="s">
        <v>2471</v>
      </c>
      <c r="H42" s="1450"/>
      <c r="I42" s="1450"/>
      <c r="J42" s="1450"/>
      <c r="K42" s="1450"/>
      <c r="L42" s="1450"/>
      <c r="M42" s="1450"/>
      <c r="N42" s="1450"/>
      <c r="O42" s="1450"/>
      <c r="P42" s="1450"/>
      <c r="Q42" s="1450"/>
      <c r="R42" s="1450"/>
      <c r="S42" s="1450"/>
      <c r="T42" s="1450"/>
      <c r="U42" s="1450"/>
      <c r="V42" s="1450"/>
      <c r="W42" s="1450"/>
      <c r="X42" s="1451"/>
      <c r="Y42" s="1441" t="s">
        <v>2472</v>
      </c>
      <c r="Z42" s="1442"/>
      <c r="AA42" s="1443"/>
      <c r="AB42" s="1407"/>
      <c r="AC42" s="1408"/>
      <c r="AD42" s="1409"/>
      <c r="AE42" s="1431" t="s">
        <v>2473</v>
      </c>
      <c r="AF42" s="1432"/>
      <c r="AG42" s="1432"/>
      <c r="AH42" s="1432"/>
      <c r="AI42" s="1433"/>
      <c r="AJ42" s="1455" t="s">
        <v>2474</v>
      </c>
      <c r="AK42" s="1456"/>
      <c r="AL42" s="1456"/>
      <c r="AM42" s="1456"/>
      <c r="AN42" s="1456"/>
      <c r="AO42" s="1455" t="s">
        <v>2475</v>
      </c>
      <c r="AP42" s="1456"/>
      <c r="AQ42" s="1456"/>
      <c r="AR42" s="1456"/>
      <c r="AS42" s="1456"/>
      <c r="AT42" s="1457" t="s">
        <v>2476</v>
      </c>
      <c r="AU42" s="1458"/>
      <c r="AV42" s="1458"/>
      <c r="AW42" s="1458"/>
      <c r="AX42" s="1459"/>
    </row>
    <row r="43" spans="1:50" s="291" customFormat="1" ht="27" customHeight="1" x14ac:dyDescent="0.15">
      <c r="A43" s="771"/>
      <c r="B43" s="772"/>
      <c r="C43" s="772"/>
      <c r="D43" s="772"/>
      <c r="E43" s="772"/>
      <c r="F43" s="773"/>
      <c r="G43" s="1452"/>
      <c r="H43" s="1453"/>
      <c r="I43" s="1453"/>
      <c r="J43" s="1453"/>
      <c r="K43" s="1453"/>
      <c r="L43" s="1453"/>
      <c r="M43" s="1453"/>
      <c r="N43" s="1453"/>
      <c r="O43" s="1453"/>
      <c r="P43" s="1453"/>
      <c r="Q43" s="1453"/>
      <c r="R43" s="1453"/>
      <c r="S43" s="1453"/>
      <c r="T43" s="1453"/>
      <c r="U43" s="1453"/>
      <c r="V43" s="1453"/>
      <c r="W43" s="1453"/>
      <c r="X43" s="1454"/>
      <c r="Y43" s="1441" t="s">
        <v>68</v>
      </c>
      <c r="Z43" s="1442"/>
      <c r="AA43" s="1443"/>
      <c r="AB43" s="1404" t="s">
        <v>2477</v>
      </c>
      <c r="AC43" s="1405"/>
      <c r="AD43" s="1406"/>
      <c r="AE43" s="1431" t="s">
        <v>2478</v>
      </c>
      <c r="AF43" s="1432"/>
      <c r="AG43" s="1432"/>
      <c r="AH43" s="1432"/>
      <c r="AI43" s="1433"/>
      <c r="AJ43" s="1431" t="s">
        <v>2479</v>
      </c>
      <c r="AK43" s="1432"/>
      <c r="AL43" s="1432"/>
      <c r="AM43" s="1432"/>
      <c r="AN43" s="1433"/>
      <c r="AO43" s="1431" t="s">
        <v>2480</v>
      </c>
      <c r="AP43" s="1432"/>
      <c r="AQ43" s="1432"/>
      <c r="AR43" s="1432"/>
      <c r="AS43" s="1433"/>
      <c r="AT43" s="1431" t="s">
        <v>2481</v>
      </c>
      <c r="AU43" s="1432"/>
      <c r="AV43" s="1432"/>
      <c r="AW43" s="1432"/>
      <c r="AX43" s="1434"/>
    </row>
    <row r="44" spans="1:50" ht="14.25" customHeight="1" x14ac:dyDescent="0.15">
      <c r="A44" s="771"/>
      <c r="B44" s="772"/>
      <c r="C44" s="772"/>
      <c r="D44" s="772"/>
      <c r="E44" s="772"/>
      <c r="F44" s="773"/>
      <c r="G44" s="1414" t="s">
        <v>2482</v>
      </c>
      <c r="H44" s="1391"/>
      <c r="I44" s="1391"/>
      <c r="J44" s="1391"/>
      <c r="K44" s="1391"/>
      <c r="L44" s="1391"/>
      <c r="M44" s="1391"/>
      <c r="N44" s="1391"/>
      <c r="O44" s="1391"/>
      <c r="P44" s="1391"/>
      <c r="Q44" s="1391"/>
      <c r="R44" s="1391"/>
      <c r="S44" s="1391"/>
      <c r="T44" s="1391"/>
      <c r="U44" s="1391"/>
      <c r="V44" s="1391"/>
      <c r="W44" s="1391"/>
      <c r="X44" s="1415"/>
      <c r="Y44" s="1419" t="s">
        <v>2472</v>
      </c>
      <c r="Z44" s="1420"/>
      <c r="AA44" s="1421"/>
      <c r="AB44" s="1407"/>
      <c r="AC44" s="1408"/>
      <c r="AD44" s="1409"/>
      <c r="AE44" s="1435" t="s">
        <v>2483</v>
      </c>
      <c r="AF44" s="1408"/>
      <c r="AG44" s="1408"/>
      <c r="AH44" s="1408"/>
      <c r="AI44" s="1409"/>
      <c r="AJ44" s="1423" t="s">
        <v>2484</v>
      </c>
      <c r="AK44" s="1423"/>
      <c r="AL44" s="1423"/>
      <c r="AM44" s="1423"/>
      <c r="AN44" s="1423"/>
      <c r="AO44" s="1423" t="s">
        <v>2485</v>
      </c>
      <c r="AP44" s="1423"/>
      <c r="AQ44" s="1423"/>
      <c r="AR44" s="1423"/>
      <c r="AS44" s="1423"/>
      <c r="AT44" s="1424" t="s">
        <v>2486</v>
      </c>
      <c r="AU44" s="1425"/>
      <c r="AV44" s="1425"/>
      <c r="AW44" s="1425"/>
      <c r="AX44" s="1426"/>
    </row>
    <row r="45" spans="1:50" s="291" customFormat="1" ht="14.25" customHeight="1" x14ac:dyDescent="0.15">
      <c r="A45" s="771"/>
      <c r="B45" s="772"/>
      <c r="C45" s="772"/>
      <c r="D45" s="772"/>
      <c r="E45" s="772"/>
      <c r="F45" s="773"/>
      <c r="G45" s="1416"/>
      <c r="H45" s="1417"/>
      <c r="I45" s="1417"/>
      <c r="J45" s="1417"/>
      <c r="K45" s="1417"/>
      <c r="L45" s="1417"/>
      <c r="M45" s="1417"/>
      <c r="N45" s="1417"/>
      <c r="O45" s="1417"/>
      <c r="P45" s="1417"/>
      <c r="Q45" s="1417"/>
      <c r="R45" s="1417"/>
      <c r="S45" s="1417"/>
      <c r="T45" s="1417"/>
      <c r="U45" s="1417"/>
      <c r="V45" s="1417"/>
      <c r="W45" s="1417"/>
      <c r="X45" s="1418"/>
      <c r="Y45" s="1419" t="s">
        <v>68</v>
      </c>
      <c r="Z45" s="1420"/>
      <c r="AA45" s="1421"/>
      <c r="AB45" s="1404" t="s">
        <v>2477</v>
      </c>
      <c r="AC45" s="1405"/>
      <c r="AD45" s="1406"/>
      <c r="AE45" s="1410" t="s">
        <v>2487</v>
      </c>
      <c r="AF45" s="1411"/>
      <c r="AG45" s="1411"/>
      <c r="AH45" s="1411"/>
      <c r="AI45" s="1412"/>
      <c r="AJ45" s="1410" t="s">
        <v>2488</v>
      </c>
      <c r="AK45" s="1411"/>
      <c r="AL45" s="1411"/>
      <c r="AM45" s="1411"/>
      <c r="AN45" s="1412"/>
      <c r="AO45" s="1410" t="s">
        <v>2489</v>
      </c>
      <c r="AP45" s="1411"/>
      <c r="AQ45" s="1411"/>
      <c r="AR45" s="1411"/>
      <c r="AS45" s="1412"/>
      <c r="AT45" s="1410" t="s">
        <v>2490</v>
      </c>
      <c r="AU45" s="1411"/>
      <c r="AV45" s="1411"/>
      <c r="AW45" s="1411"/>
      <c r="AX45" s="1413"/>
    </row>
    <row r="46" spans="1:50" ht="14.25" customHeight="1" x14ac:dyDescent="0.15">
      <c r="A46" s="771"/>
      <c r="B46" s="772"/>
      <c r="C46" s="772"/>
      <c r="D46" s="772"/>
      <c r="E46" s="772"/>
      <c r="F46" s="773"/>
      <c r="G46" s="1414" t="s">
        <v>2491</v>
      </c>
      <c r="H46" s="1391"/>
      <c r="I46" s="1391"/>
      <c r="J46" s="1391"/>
      <c r="K46" s="1391"/>
      <c r="L46" s="1391"/>
      <c r="M46" s="1391"/>
      <c r="N46" s="1391"/>
      <c r="O46" s="1391"/>
      <c r="P46" s="1391"/>
      <c r="Q46" s="1391"/>
      <c r="R46" s="1391"/>
      <c r="S46" s="1391"/>
      <c r="T46" s="1391"/>
      <c r="U46" s="1391"/>
      <c r="V46" s="1391"/>
      <c r="W46" s="1391"/>
      <c r="X46" s="1415"/>
      <c r="Y46" s="1419" t="s">
        <v>2472</v>
      </c>
      <c r="Z46" s="1420"/>
      <c r="AA46" s="1421"/>
      <c r="AB46" s="1407"/>
      <c r="AC46" s="1408"/>
      <c r="AD46" s="1409"/>
      <c r="AE46" s="1422" t="s">
        <v>2492</v>
      </c>
      <c r="AF46" s="1408"/>
      <c r="AG46" s="1408"/>
      <c r="AH46" s="1408"/>
      <c r="AI46" s="1409"/>
      <c r="AJ46" s="1423" t="s">
        <v>2493</v>
      </c>
      <c r="AK46" s="1423"/>
      <c r="AL46" s="1423"/>
      <c r="AM46" s="1423"/>
      <c r="AN46" s="1423"/>
      <c r="AO46" s="1423" t="s">
        <v>2494</v>
      </c>
      <c r="AP46" s="1423"/>
      <c r="AQ46" s="1423"/>
      <c r="AR46" s="1423"/>
      <c r="AS46" s="1423"/>
      <c r="AT46" s="1424" t="s">
        <v>2495</v>
      </c>
      <c r="AU46" s="1425"/>
      <c r="AV46" s="1425"/>
      <c r="AW46" s="1425"/>
      <c r="AX46" s="1426"/>
    </row>
    <row r="47" spans="1:50" s="291" customFormat="1" ht="14.25" customHeight="1" x14ac:dyDescent="0.15">
      <c r="A47" s="771"/>
      <c r="B47" s="772"/>
      <c r="C47" s="772"/>
      <c r="D47" s="772"/>
      <c r="E47" s="772"/>
      <c r="F47" s="773"/>
      <c r="G47" s="1416"/>
      <c r="H47" s="1417"/>
      <c r="I47" s="1417"/>
      <c r="J47" s="1417"/>
      <c r="K47" s="1417"/>
      <c r="L47" s="1417"/>
      <c r="M47" s="1417"/>
      <c r="N47" s="1417"/>
      <c r="O47" s="1417"/>
      <c r="P47" s="1417"/>
      <c r="Q47" s="1417"/>
      <c r="R47" s="1417"/>
      <c r="S47" s="1417"/>
      <c r="T47" s="1417"/>
      <c r="U47" s="1417"/>
      <c r="V47" s="1417"/>
      <c r="W47" s="1417"/>
      <c r="X47" s="1418"/>
      <c r="Y47" s="1419" t="s">
        <v>68</v>
      </c>
      <c r="Z47" s="1420"/>
      <c r="AA47" s="1421"/>
      <c r="AB47" s="1404" t="s">
        <v>2477</v>
      </c>
      <c r="AC47" s="1405"/>
      <c r="AD47" s="1406"/>
      <c r="AE47" s="1410" t="s">
        <v>2496</v>
      </c>
      <c r="AF47" s="1411"/>
      <c r="AG47" s="1411"/>
      <c r="AH47" s="1411"/>
      <c r="AI47" s="1412"/>
      <c r="AJ47" s="1410" t="s">
        <v>2497</v>
      </c>
      <c r="AK47" s="1411"/>
      <c r="AL47" s="1411"/>
      <c r="AM47" s="1411"/>
      <c r="AN47" s="1412"/>
      <c r="AO47" s="1410" t="s">
        <v>2498</v>
      </c>
      <c r="AP47" s="1411"/>
      <c r="AQ47" s="1411"/>
      <c r="AR47" s="1411"/>
      <c r="AS47" s="1412"/>
      <c r="AT47" s="1410" t="s">
        <v>2499</v>
      </c>
      <c r="AU47" s="1411"/>
      <c r="AV47" s="1411"/>
      <c r="AW47" s="1411"/>
      <c r="AX47" s="1413"/>
    </row>
    <row r="48" spans="1:50" ht="14.25" customHeight="1" x14ac:dyDescent="0.15">
      <c r="A48" s="771"/>
      <c r="B48" s="772"/>
      <c r="C48" s="772"/>
      <c r="D48" s="772"/>
      <c r="E48" s="772"/>
      <c r="F48" s="773"/>
      <c r="G48" s="1414" t="s">
        <v>2500</v>
      </c>
      <c r="H48" s="1391"/>
      <c r="I48" s="1391"/>
      <c r="J48" s="1391"/>
      <c r="K48" s="1391"/>
      <c r="L48" s="1391"/>
      <c r="M48" s="1391"/>
      <c r="N48" s="1391"/>
      <c r="O48" s="1391"/>
      <c r="P48" s="1391"/>
      <c r="Q48" s="1391"/>
      <c r="R48" s="1391"/>
      <c r="S48" s="1391"/>
      <c r="T48" s="1391"/>
      <c r="U48" s="1391"/>
      <c r="V48" s="1391"/>
      <c r="W48" s="1391"/>
      <c r="X48" s="1415"/>
      <c r="Y48" s="1419" t="s">
        <v>2472</v>
      </c>
      <c r="Z48" s="1420"/>
      <c r="AA48" s="1421"/>
      <c r="AB48" s="1407"/>
      <c r="AC48" s="1408"/>
      <c r="AD48" s="1409"/>
      <c r="AE48" s="1422" t="s">
        <v>2009</v>
      </c>
      <c r="AF48" s="1408"/>
      <c r="AG48" s="1408"/>
      <c r="AH48" s="1408"/>
      <c r="AI48" s="1409"/>
      <c r="AJ48" s="1423" t="s">
        <v>1538</v>
      </c>
      <c r="AK48" s="1423"/>
      <c r="AL48" s="1423"/>
      <c r="AM48" s="1423"/>
      <c r="AN48" s="1423"/>
      <c r="AO48" s="1423" t="s">
        <v>2501</v>
      </c>
      <c r="AP48" s="1423"/>
      <c r="AQ48" s="1423"/>
      <c r="AR48" s="1423"/>
      <c r="AS48" s="1423"/>
      <c r="AT48" s="1424" t="s">
        <v>2502</v>
      </c>
      <c r="AU48" s="1425"/>
      <c r="AV48" s="1425"/>
      <c r="AW48" s="1425"/>
      <c r="AX48" s="1426"/>
    </row>
    <row r="49" spans="1:50" ht="14.25" customHeight="1" x14ac:dyDescent="0.15">
      <c r="A49" s="956"/>
      <c r="B49" s="957"/>
      <c r="C49" s="957"/>
      <c r="D49" s="957"/>
      <c r="E49" s="957"/>
      <c r="F49" s="958"/>
      <c r="G49" s="1416"/>
      <c r="H49" s="1417"/>
      <c r="I49" s="1417"/>
      <c r="J49" s="1417"/>
      <c r="K49" s="1417"/>
      <c r="L49" s="1417"/>
      <c r="M49" s="1417"/>
      <c r="N49" s="1417"/>
      <c r="O49" s="1417"/>
      <c r="P49" s="1417"/>
      <c r="Q49" s="1417"/>
      <c r="R49" s="1417"/>
      <c r="S49" s="1417"/>
      <c r="T49" s="1417"/>
      <c r="U49" s="1417"/>
      <c r="V49" s="1417"/>
      <c r="W49" s="1417"/>
      <c r="X49" s="1418"/>
      <c r="Y49" s="1419" t="s">
        <v>68</v>
      </c>
      <c r="Z49" s="1420"/>
      <c r="AA49" s="1421"/>
      <c r="AB49" s="1404" t="s">
        <v>2477</v>
      </c>
      <c r="AC49" s="1405"/>
      <c r="AD49" s="1406"/>
      <c r="AE49" s="1407" t="s">
        <v>1538</v>
      </c>
      <c r="AF49" s="1408"/>
      <c r="AG49" s="1408"/>
      <c r="AH49" s="1408"/>
      <c r="AI49" s="1409"/>
      <c r="AJ49" s="1410" t="s">
        <v>1538</v>
      </c>
      <c r="AK49" s="1411"/>
      <c r="AL49" s="1411"/>
      <c r="AM49" s="1411"/>
      <c r="AN49" s="1412"/>
      <c r="AO49" s="1410" t="s">
        <v>2503</v>
      </c>
      <c r="AP49" s="1411"/>
      <c r="AQ49" s="1411"/>
      <c r="AR49" s="1411"/>
      <c r="AS49" s="1412"/>
      <c r="AT49" s="1410" t="s">
        <v>2504</v>
      </c>
      <c r="AU49" s="1411"/>
      <c r="AV49" s="1411"/>
      <c r="AW49" s="1411"/>
      <c r="AX49" s="1413"/>
    </row>
    <row r="50" spans="1:50" ht="17.25" customHeight="1" x14ac:dyDescent="0.15">
      <c r="A50" s="447" t="s">
        <v>2505</v>
      </c>
      <c r="B50" s="448"/>
      <c r="C50" s="588" t="s">
        <v>91</v>
      </c>
      <c r="D50" s="589"/>
      <c r="E50" s="589"/>
      <c r="F50" s="589"/>
      <c r="G50" s="589"/>
      <c r="H50" s="589"/>
      <c r="I50" s="589"/>
      <c r="J50" s="589"/>
      <c r="K50" s="590"/>
      <c r="L50" s="591" t="s">
        <v>92</v>
      </c>
      <c r="M50" s="591"/>
      <c r="N50" s="591"/>
      <c r="O50" s="591"/>
      <c r="P50" s="591"/>
      <c r="Q50" s="591"/>
      <c r="R50" s="592" t="s">
        <v>280</v>
      </c>
      <c r="S50" s="592"/>
      <c r="T50" s="592"/>
      <c r="U50" s="592"/>
      <c r="V50" s="592"/>
      <c r="W50" s="592"/>
      <c r="X50" s="593" t="s">
        <v>93</v>
      </c>
      <c r="Y50" s="589"/>
      <c r="Z50" s="589"/>
      <c r="AA50" s="589"/>
      <c r="AB50" s="589"/>
      <c r="AC50" s="589"/>
      <c r="AD50" s="589"/>
      <c r="AE50" s="589"/>
      <c r="AF50" s="589"/>
      <c r="AG50" s="589"/>
      <c r="AH50" s="589"/>
      <c r="AI50" s="589"/>
      <c r="AJ50" s="589"/>
      <c r="AK50" s="589"/>
      <c r="AL50" s="589"/>
      <c r="AM50" s="589"/>
      <c r="AN50" s="589"/>
      <c r="AO50" s="589"/>
      <c r="AP50" s="589"/>
      <c r="AQ50" s="589"/>
      <c r="AR50" s="589"/>
      <c r="AS50" s="589"/>
      <c r="AT50" s="589"/>
      <c r="AU50" s="589"/>
      <c r="AV50" s="589"/>
      <c r="AW50" s="589"/>
      <c r="AX50" s="594"/>
    </row>
    <row r="51" spans="1:50" ht="18" customHeight="1" x14ac:dyDescent="0.15">
      <c r="A51" s="449"/>
      <c r="B51" s="450"/>
      <c r="C51" s="1387" t="s">
        <v>2506</v>
      </c>
      <c r="D51" s="1388"/>
      <c r="E51" s="1388"/>
      <c r="F51" s="1388"/>
      <c r="G51" s="1388"/>
      <c r="H51" s="1388"/>
      <c r="I51" s="1388"/>
      <c r="J51" s="1388"/>
      <c r="K51" s="1389"/>
      <c r="L51" s="1061">
        <v>235</v>
      </c>
      <c r="M51" s="1061"/>
      <c r="N51" s="1061"/>
      <c r="O51" s="1061"/>
      <c r="P51" s="1061"/>
      <c r="Q51" s="1061"/>
      <c r="R51" s="1061"/>
      <c r="S51" s="1061"/>
      <c r="T51" s="1061"/>
      <c r="U51" s="1061"/>
      <c r="V51" s="1061"/>
      <c r="W51" s="1061"/>
      <c r="X51" s="1390"/>
      <c r="Y51" s="1391"/>
      <c r="Z51" s="1391"/>
      <c r="AA51" s="1391"/>
      <c r="AB51" s="1391"/>
      <c r="AC51" s="1391"/>
      <c r="AD51" s="1391"/>
      <c r="AE51" s="1391"/>
      <c r="AF51" s="1391"/>
      <c r="AG51" s="1391"/>
      <c r="AH51" s="1391"/>
      <c r="AI51" s="1391"/>
      <c r="AJ51" s="1391"/>
      <c r="AK51" s="1391"/>
      <c r="AL51" s="1391"/>
      <c r="AM51" s="1391"/>
      <c r="AN51" s="1391"/>
      <c r="AO51" s="1391"/>
      <c r="AP51" s="1391"/>
      <c r="AQ51" s="1391"/>
      <c r="AR51" s="1391"/>
      <c r="AS51" s="1391"/>
      <c r="AT51" s="1391"/>
      <c r="AU51" s="1391"/>
      <c r="AV51" s="1391"/>
      <c r="AW51" s="1391"/>
      <c r="AX51" s="1392"/>
    </row>
    <row r="52" spans="1:50" ht="18" customHeight="1" x14ac:dyDescent="0.15">
      <c r="A52" s="449"/>
      <c r="B52" s="450"/>
      <c r="C52" s="1370" t="s">
        <v>2507</v>
      </c>
      <c r="D52" s="1371"/>
      <c r="E52" s="1371"/>
      <c r="F52" s="1371"/>
      <c r="G52" s="1371"/>
      <c r="H52" s="1371"/>
      <c r="I52" s="1371"/>
      <c r="J52" s="1371"/>
      <c r="K52" s="1372"/>
      <c r="L52" s="1056">
        <v>133</v>
      </c>
      <c r="M52" s="1056"/>
      <c r="N52" s="1056"/>
      <c r="O52" s="1056"/>
      <c r="P52" s="1056"/>
      <c r="Q52" s="1056"/>
      <c r="R52" s="1056"/>
      <c r="S52" s="1056"/>
      <c r="T52" s="1056"/>
      <c r="U52" s="1056"/>
      <c r="V52" s="1056"/>
      <c r="W52" s="1056"/>
      <c r="X52" s="1393"/>
      <c r="Y52" s="1394"/>
      <c r="Z52" s="1394"/>
      <c r="AA52" s="1394"/>
      <c r="AB52" s="1394"/>
      <c r="AC52" s="1394"/>
      <c r="AD52" s="1394"/>
      <c r="AE52" s="1394"/>
      <c r="AF52" s="1394"/>
      <c r="AG52" s="1394"/>
      <c r="AH52" s="1394"/>
      <c r="AI52" s="1394"/>
      <c r="AJ52" s="1394"/>
      <c r="AK52" s="1394"/>
      <c r="AL52" s="1394"/>
      <c r="AM52" s="1394"/>
      <c r="AN52" s="1394"/>
      <c r="AO52" s="1394"/>
      <c r="AP52" s="1394"/>
      <c r="AQ52" s="1394"/>
      <c r="AR52" s="1394"/>
      <c r="AS52" s="1394"/>
      <c r="AT52" s="1394"/>
      <c r="AU52" s="1394"/>
      <c r="AV52" s="1394"/>
      <c r="AW52" s="1394"/>
      <c r="AX52" s="1395"/>
    </row>
    <row r="53" spans="1:50" ht="18" customHeight="1" x14ac:dyDescent="0.15">
      <c r="A53" s="449"/>
      <c r="B53" s="450"/>
      <c r="C53" s="1370" t="s">
        <v>2508</v>
      </c>
      <c r="D53" s="1371"/>
      <c r="E53" s="1371"/>
      <c r="F53" s="1371"/>
      <c r="G53" s="1371"/>
      <c r="H53" s="1371"/>
      <c r="I53" s="1371"/>
      <c r="J53" s="1371"/>
      <c r="K53" s="1372"/>
      <c r="L53" s="1056">
        <v>54</v>
      </c>
      <c r="M53" s="1056"/>
      <c r="N53" s="1056"/>
      <c r="O53" s="1056"/>
      <c r="P53" s="1056"/>
      <c r="Q53" s="1056"/>
      <c r="R53" s="1056"/>
      <c r="S53" s="1056"/>
      <c r="T53" s="1056"/>
      <c r="U53" s="1056"/>
      <c r="V53" s="1056"/>
      <c r="W53" s="1056"/>
      <c r="X53" s="1393"/>
      <c r="Y53" s="1394"/>
      <c r="Z53" s="1394"/>
      <c r="AA53" s="1394"/>
      <c r="AB53" s="1394"/>
      <c r="AC53" s="1394"/>
      <c r="AD53" s="1394"/>
      <c r="AE53" s="1394"/>
      <c r="AF53" s="1394"/>
      <c r="AG53" s="1394"/>
      <c r="AH53" s="1394"/>
      <c r="AI53" s="1394"/>
      <c r="AJ53" s="1394"/>
      <c r="AK53" s="1394"/>
      <c r="AL53" s="1394"/>
      <c r="AM53" s="1394"/>
      <c r="AN53" s="1394"/>
      <c r="AO53" s="1394"/>
      <c r="AP53" s="1394"/>
      <c r="AQ53" s="1394"/>
      <c r="AR53" s="1394"/>
      <c r="AS53" s="1394"/>
      <c r="AT53" s="1394"/>
      <c r="AU53" s="1394"/>
      <c r="AV53" s="1394"/>
      <c r="AW53" s="1394"/>
      <c r="AX53" s="1395"/>
    </row>
    <row r="54" spans="1:50" ht="18" customHeight="1" x14ac:dyDescent="0.15">
      <c r="A54" s="449"/>
      <c r="B54" s="450"/>
      <c r="C54" s="1370" t="s">
        <v>2509</v>
      </c>
      <c r="D54" s="1371"/>
      <c r="E54" s="1371"/>
      <c r="F54" s="1371"/>
      <c r="G54" s="1371"/>
      <c r="H54" s="1371"/>
      <c r="I54" s="1371"/>
      <c r="J54" s="1371"/>
      <c r="K54" s="1372"/>
      <c r="L54" s="1056">
        <v>40</v>
      </c>
      <c r="M54" s="1056"/>
      <c r="N54" s="1056"/>
      <c r="O54" s="1056"/>
      <c r="P54" s="1056"/>
      <c r="Q54" s="1056"/>
      <c r="R54" s="1056"/>
      <c r="S54" s="1056"/>
      <c r="T54" s="1056"/>
      <c r="U54" s="1056"/>
      <c r="V54" s="1056"/>
      <c r="W54" s="1056"/>
      <c r="X54" s="1393"/>
      <c r="Y54" s="1394"/>
      <c r="Z54" s="1394"/>
      <c r="AA54" s="1394"/>
      <c r="AB54" s="1394"/>
      <c r="AC54" s="1394"/>
      <c r="AD54" s="1394"/>
      <c r="AE54" s="1394"/>
      <c r="AF54" s="1394"/>
      <c r="AG54" s="1394"/>
      <c r="AH54" s="1394"/>
      <c r="AI54" s="1394"/>
      <c r="AJ54" s="1394"/>
      <c r="AK54" s="1394"/>
      <c r="AL54" s="1394"/>
      <c r="AM54" s="1394"/>
      <c r="AN54" s="1394"/>
      <c r="AO54" s="1394"/>
      <c r="AP54" s="1394"/>
      <c r="AQ54" s="1394"/>
      <c r="AR54" s="1394"/>
      <c r="AS54" s="1394"/>
      <c r="AT54" s="1394"/>
      <c r="AU54" s="1394"/>
      <c r="AV54" s="1394"/>
      <c r="AW54" s="1394"/>
      <c r="AX54" s="1395"/>
    </row>
    <row r="55" spans="1:50" ht="18" customHeight="1" x14ac:dyDescent="0.15">
      <c r="A55" s="449"/>
      <c r="B55" s="450"/>
      <c r="C55" s="1370" t="s">
        <v>2510</v>
      </c>
      <c r="D55" s="1371"/>
      <c r="E55" s="1371"/>
      <c r="F55" s="1371"/>
      <c r="G55" s="1371"/>
      <c r="H55" s="1371"/>
      <c r="I55" s="1371"/>
      <c r="J55" s="1371"/>
      <c r="K55" s="1372"/>
      <c r="L55" s="1056">
        <v>38</v>
      </c>
      <c r="M55" s="1056"/>
      <c r="N55" s="1056"/>
      <c r="O55" s="1056"/>
      <c r="P55" s="1056"/>
      <c r="Q55" s="1056"/>
      <c r="R55" s="1056"/>
      <c r="S55" s="1056"/>
      <c r="T55" s="1056"/>
      <c r="U55" s="1056"/>
      <c r="V55" s="1056"/>
      <c r="W55" s="1056"/>
      <c r="X55" s="1393"/>
      <c r="Y55" s="1394"/>
      <c r="Z55" s="1394"/>
      <c r="AA55" s="1394"/>
      <c r="AB55" s="1394"/>
      <c r="AC55" s="1394"/>
      <c r="AD55" s="1394"/>
      <c r="AE55" s="1394"/>
      <c r="AF55" s="1394"/>
      <c r="AG55" s="1394"/>
      <c r="AH55" s="1394"/>
      <c r="AI55" s="1394"/>
      <c r="AJ55" s="1394"/>
      <c r="AK55" s="1394"/>
      <c r="AL55" s="1394"/>
      <c r="AM55" s="1394"/>
      <c r="AN55" s="1394"/>
      <c r="AO55" s="1394"/>
      <c r="AP55" s="1394"/>
      <c r="AQ55" s="1394"/>
      <c r="AR55" s="1394"/>
      <c r="AS55" s="1394"/>
      <c r="AT55" s="1394"/>
      <c r="AU55" s="1394"/>
      <c r="AV55" s="1394"/>
      <c r="AW55" s="1394"/>
      <c r="AX55" s="1395"/>
    </row>
    <row r="56" spans="1:50" ht="18" customHeight="1" x14ac:dyDescent="0.15">
      <c r="A56" s="449"/>
      <c r="B56" s="450"/>
      <c r="C56" s="1370" t="s">
        <v>2511</v>
      </c>
      <c r="D56" s="1371"/>
      <c r="E56" s="1371"/>
      <c r="F56" s="1371"/>
      <c r="G56" s="1371"/>
      <c r="H56" s="1371"/>
      <c r="I56" s="1371"/>
      <c r="J56" s="1371"/>
      <c r="K56" s="1372"/>
      <c r="L56" s="1056">
        <v>18</v>
      </c>
      <c r="M56" s="1056"/>
      <c r="N56" s="1056"/>
      <c r="O56" s="1056"/>
      <c r="P56" s="1056"/>
      <c r="Q56" s="1056"/>
      <c r="R56" s="1056"/>
      <c r="S56" s="1056"/>
      <c r="T56" s="1056"/>
      <c r="U56" s="1056"/>
      <c r="V56" s="1056"/>
      <c r="W56" s="1056"/>
      <c r="X56" s="1393"/>
      <c r="Y56" s="1394"/>
      <c r="Z56" s="1394"/>
      <c r="AA56" s="1394"/>
      <c r="AB56" s="1394"/>
      <c r="AC56" s="1394"/>
      <c r="AD56" s="1394"/>
      <c r="AE56" s="1394"/>
      <c r="AF56" s="1394"/>
      <c r="AG56" s="1394"/>
      <c r="AH56" s="1394"/>
      <c r="AI56" s="1394"/>
      <c r="AJ56" s="1394"/>
      <c r="AK56" s="1394"/>
      <c r="AL56" s="1394"/>
      <c r="AM56" s="1394"/>
      <c r="AN56" s="1394"/>
      <c r="AO56" s="1394"/>
      <c r="AP56" s="1394"/>
      <c r="AQ56" s="1394"/>
      <c r="AR56" s="1394"/>
      <c r="AS56" s="1394"/>
      <c r="AT56" s="1394"/>
      <c r="AU56" s="1394"/>
      <c r="AV56" s="1394"/>
      <c r="AW56" s="1394"/>
      <c r="AX56" s="1395"/>
    </row>
    <row r="57" spans="1:50" ht="18" customHeight="1" x14ac:dyDescent="0.15">
      <c r="A57" s="449"/>
      <c r="B57" s="450"/>
      <c r="C57" s="1370" t="s">
        <v>2512</v>
      </c>
      <c r="D57" s="1371"/>
      <c r="E57" s="1371"/>
      <c r="F57" s="1371"/>
      <c r="G57" s="1371"/>
      <c r="H57" s="1371"/>
      <c r="I57" s="1371"/>
      <c r="J57" s="1371"/>
      <c r="K57" s="1372"/>
      <c r="L57" s="1402">
        <v>10</v>
      </c>
      <c r="M57" s="1402"/>
      <c r="N57" s="1402"/>
      <c r="O57" s="1402"/>
      <c r="P57" s="1402"/>
      <c r="Q57" s="1402"/>
      <c r="R57" s="1403"/>
      <c r="S57" s="1403"/>
      <c r="T57" s="1403"/>
      <c r="U57" s="1403"/>
      <c r="V57" s="1403"/>
      <c r="W57" s="1403"/>
      <c r="X57" s="1393"/>
      <c r="Y57" s="1394"/>
      <c r="Z57" s="1394"/>
      <c r="AA57" s="1394"/>
      <c r="AB57" s="1394"/>
      <c r="AC57" s="1394"/>
      <c r="AD57" s="1394"/>
      <c r="AE57" s="1394"/>
      <c r="AF57" s="1394"/>
      <c r="AG57" s="1394"/>
      <c r="AH57" s="1394"/>
      <c r="AI57" s="1394"/>
      <c r="AJ57" s="1394"/>
      <c r="AK57" s="1394"/>
      <c r="AL57" s="1394"/>
      <c r="AM57" s="1394"/>
      <c r="AN57" s="1394"/>
      <c r="AO57" s="1394"/>
      <c r="AP57" s="1394"/>
      <c r="AQ57" s="1394"/>
      <c r="AR57" s="1394"/>
      <c r="AS57" s="1394"/>
      <c r="AT57" s="1394"/>
      <c r="AU57" s="1394"/>
      <c r="AV57" s="1394"/>
      <c r="AW57" s="1394"/>
      <c r="AX57" s="1395"/>
    </row>
    <row r="58" spans="1:50" ht="18" customHeight="1" x14ac:dyDescent="0.15">
      <c r="A58" s="449"/>
      <c r="B58" s="450"/>
      <c r="C58" s="1370" t="s">
        <v>2513</v>
      </c>
      <c r="D58" s="1371"/>
      <c r="E58" s="1371"/>
      <c r="F58" s="1371"/>
      <c r="G58" s="1371"/>
      <c r="H58" s="1371"/>
      <c r="I58" s="1371"/>
      <c r="J58" s="1371"/>
      <c r="K58" s="1372"/>
      <c r="L58" s="1056">
        <v>2</v>
      </c>
      <c r="M58" s="1056"/>
      <c r="N58" s="1056"/>
      <c r="O58" s="1056"/>
      <c r="P58" s="1056"/>
      <c r="Q58" s="1056"/>
      <c r="R58" s="1056"/>
      <c r="S58" s="1056"/>
      <c r="T58" s="1056"/>
      <c r="U58" s="1056"/>
      <c r="V58" s="1056"/>
      <c r="W58" s="1056"/>
      <c r="X58" s="1393"/>
      <c r="Y58" s="1394"/>
      <c r="Z58" s="1394"/>
      <c r="AA58" s="1394"/>
      <c r="AB58" s="1394"/>
      <c r="AC58" s="1394"/>
      <c r="AD58" s="1394"/>
      <c r="AE58" s="1394"/>
      <c r="AF58" s="1394"/>
      <c r="AG58" s="1394"/>
      <c r="AH58" s="1394"/>
      <c r="AI58" s="1394"/>
      <c r="AJ58" s="1394"/>
      <c r="AK58" s="1394"/>
      <c r="AL58" s="1394"/>
      <c r="AM58" s="1394"/>
      <c r="AN58" s="1394"/>
      <c r="AO58" s="1394"/>
      <c r="AP58" s="1394"/>
      <c r="AQ58" s="1394"/>
      <c r="AR58" s="1394"/>
      <c r="AS58" s="1394"/>
      <c r="AT58" s="1394"/>
      <c r="AU58" s="1394"/>
      <c r="AV58" s="1394"/>
      <c r="AW58" s="1394"/>
      <c r="AX58" s="1395"/>
    </row>
    <row r="59" spans="1:50" ht="18" customHeight="1" x14ac:dyDescent="0.15">
      <c r="A59" s="449"/>
      <c r="B59" s="450"/>
      <c r="C59" s="1399" t="s">
        <v>2514</v>
      </c>
      <c r="D59" s="1400"/>
      <c r="E59" s="1400"/>
      <c r="F59" s="1400"/>
      <c r="G59" s="1400"/>
      <c r="H59" s="1400"/>
      <c r="I59" s="1400"/>
      <c r="J59" s="1400"/>
      <c r="K59" s="1401"/>
      <c r="L59" s="1056">
        <v>91</v>
      </c>
      <c r="M59" s="1056"/>
      <c r="N59" s="1056"/>
      <c r="O59" s="1056"/>
      <c r="P59" s="1056"/>
      <c r="Q59" s="1056"/>
      <c r="R59" s="1402"/>
      <c r="S59" s="1402"/>
      <c r="T59" s="1402"/>
      <c r="U59" s="1402"/>
      <c r="V59" s="1402"/>
      <c r="W59" s="1402"/>
      <c r="X59" s="1393"/>
      <c r="Y59" s="1394"/>
      <c r="Z59" s="1394"/>
      <c r="AA59" s="1394"/>
      <c r="AB59" s="1394"/>
      <c r="AC59" s="1394"/>
      <c r="AD59" s="1394"/>
      <c r="AE59" s="1394"/>
      <c r="AF59" s="1394"/>
      <c r="AG59" s="1394"/>
      <c r="AH59" s="1394"/>
      <c r="AI59" s="1394"/>
      <c r="AJ59" s="1394"/>
      <c r="AK59" s="1394"/>
      <c r="AL59" s="1394"/>
      <c r="AM59" s="1394"/>
      <c r="AN59" s="1394"/>
      <c r="AO59" s="1394"/>
      <c r="AP59" s="1394"/>
      <c r="AQ59" s="1394"/>
      <c r="AR59" s="1394"/>
      <c r="AS59" s="1394"/>
      <c r="AT59" s="1394"/>
      <c r="AU59" s="1394"/>
      <c r="AV59" s="1394"/>
      <c r="AW59" s="1394"/>
      <c r="AX59" s="1395"/>
    </row>
    <row r="60" spans="1:50" ht="18" customHeight="1" x14ac:dyDescent="0.15">
      <c r="A60" s="449"/>
      <c r="B60" s="450"/>
      <c r="C60" s="1370" t="s">
        <v>2515</v>
      </c>
      <c r="D60" s="1371"/>
      <c r="E60" s="1371"/>
      <c r="F60" s="1371"/>
      <c r="G60" s="1371"/>
      <c r="H60" s="1371"/>
      <c r="I60" s="1371"/>
      <c r="J60" s="1371"/>
      <c r="K60" s="1372"/>
      <c r="L60" s="1056">
        <v>9</v>
      </c>
      <c r="M60" s="1056"/>
      <c r="N60" s="1056"/>
      <c r="O60" s="1056"/>
      <c r="P60" s="1056"/>
      <c r="Q60" s="1056"/>
      <c r="R60" s="1056"/>
      <c r="S60" s="1056"/>
      <c r="T60" s="1056"/>
      <c r="U60" s="1056"/>
      <c r="V60" s="1056"/>
      <c r="W60" s="1056"/>
      <c r="X60" s="1393"/>
      <c r="Y60" s="1394"/>
      <c r="Z60" s="1394"/>
      <c r="AA60" s="1394"/>
      <c r="AB60" s="1394"/>
      <c r="AC60" s="1394"/>
      <c r="AD60" s="1394"/>
      <c r="AE60" s="1394"/>
      <c r="AF60" s="1394"/>
      <c r="AG60" s="1394"/>
      <c r="AH60" s="1394"/>
      <c r="AI60" s="1394"/>
      <c r="AJ60" s="1394"/>
      <c r="AK60" s="1394"/>
      <c r="AL60" s="1394"/>
      <c r="AM60" s="1394"/>
      <c r="AN60" s="1394"/>
      <c r="AO60" s="1394"/>
      <c r="AP60" s="1394"/>
      <c r="AQ60" s="1394"/>
      <c r="AR60" s="1394"/>
      <c r="AS60" s="1394"/>
      <c r="AT60" s="1394"/>
      <c r="AU60" s="1394"/>
      <c r="AV60" s="1394"/>
      <c r="AW60" s="1394"/>
      <c r="AX60" s="1395"/>
    </row>
    <row r="61" spans="1:50" ht="18" customHeight="1" x14ac:dyDescent="0.15">
      <c r="A61" s="449"/>
      <c r="B61" s="450"/>
      <c r="C61" s="1370" t="s">
        <v>2516</v>
      </c>
      <c r="D61" s="1371"/>
      <c r="E61" s="1371"/>
      <c r="F61" s="1371"/>
      <c r="G61" s="1371"/>
      <c r="H61" s="1371"/>
      <c r="I61" s="1371"/>
      <c r="J61" s="1371"/>
      <c r="K61" s="1372"/>
      <c r="L61" s="1056">
        <v>36</v>
      </c>
      <c r="M61" s="1056"/>
      <c r="N61" s="1056"/>
      <c r="O61" s="1056"/>
      <c r="P61" s="1056"/>
      <c r="Q61" s="1056"/>
      <c r="R61" s="1056"/>
      <c r="S61" s="1056"/>
      <c r="T61" s="1056"/>
      <c r="U61" s="1056"/>
      <c r="V61" s="1056"/>
      <c r="W61" s="1056"/>
      <c r="X61" s="1393"/>
      <c r="Y61" s="1394"/>
      <c r="Z61" s="1394"/>
      <c r="AA61" s="1394"/>
      <c r="AB61" s="1394"/>
      <c r="AC61" s="1394"/>
      <c r="AD61" s="1394"/>
      <c r="AE61" s="1394"/>
      <c r="AF61" s="1394"/>
      <c r="AG61" s="1394"/>
      <c r="AH61" s="1394"/>
      <c r="AI61" s="1394"/>
      <c r="AJ61" s="1394"/>
      <c r="AK61" s="1394"/>
      <c r="AL61" s="1394"/>
      <c r="AM61" s="1394"/>
      <c r="AN61" s="1394"/>
      <c r="AO61" s="1394"/>
      <c r="AP61" s="1394"/>
      <c r="AQ61" s="1394"/>
      <c r="AR61" s="1394"/>
      <c r="AS61" s="1394"/>
      <c r="AT61" s="1394"/>
      <c r="AU61" s="1394"/>
      <c r="AV61" s="1394"/>
      <c r="AW61" s="1394"/>
      <c r="AX61" s="1395"/>
    </row>
    <row r="62" spans="1:50" ht="18" customHeight="1" x14ac:dyDescent="0.15">
      <c r="A62" s="449"/>
      <c r="B62" s="450"/>
      <c r="C62" s="1383" t="s">
        <v>2517</v>
      </c>
      <c r="D62" s="1384"/>
      <c r="E62" s="1384"/>
      <c r="F62" s="1384"/>
      <c r="G62" s="1384"/>
      <c r="H62" s="1384"/>
      <c r="I62" s="1384"/>
      <c r="J62" s="1384"/>
      <c r="K62" s="1385"/>
      <c r="L62" s="1386">
        <v>17</v>
      </c>
      <c r="M62" s="1386"/>
      <c r="N62" s="1386"/>
      <c r="O62" s="1386"/>
      <c r="P62" s="1386"/>
      <c r="Q62" s="1386"/>
      <c r="R62" s="1386"/>
      <c r="S62" s="1386"/>
      <c r="T62" s="1386"/>
      <c r="U62" s="1386"/>
      <c r="V62" s="1386"/>
      <c r="W62" s="1386"/>
      <c r="X62" s="1393"/>
      <c r="Y62" s="1394"/>
      <c r="Z62" s="1394"/>
      <c r="AA62" s="1394"/>
      <c r="AB62" s="1394"/>
      <c r="AC62" s="1394"/>
      <c r="AD62" s="1394"/>
      <c r="AE62" s="1394"/>
      <c r="AF62" s="1394"/>
      <c r="AG62" s="1394"/>
      <c r="AH62" s="1394"/>
      <c r="AI62" s="1394"/>
      <c r="AJ62" s="1394"/>
      <c r="AK62" s="1394"/>
      <c r="AL62" s="1394"/>
      <c r="AM62" s="1394"/>
      <c r="AN62" s="1394"/>
      <c r="AO62" s="1394"/>
      <c r="AP62" s="1394"/>
      <c r="AQ62" s="1394"/>
      <c r="AR62" s="1394"/>
      <c r="AS62" s="1394"/>
      <c r="AT62" s="1394"/>
      <c r="AU62" s="1394"/>
      <c r="AV62" s="1394"/>
      <c r="AW62" s="1394"/>
      <c r="AX62" s="1395"/>
    </row>
    <row r="63" spans="1:50" ht="18" customHeight="1" thickBot="1" x14ac:dyDescent="0.2">
      <c r="A63" s="451"/>
      <c r="B63" s="452"/>
      <c r="C63" s="412" t="s">
        <v>35</v>
      </c>
      <c r="D63" s="413"/>
      <c r="E63" s="413"/>
      <c r="F63" s="413"/>
      <c r="G63" s="413"/>
      <c r="H63" s="413"/>
      <c r="I63" s="413"/>
      <c r="J63" s="413"/>
      <c r="K63" s="414"/>
      <c r="L63" s="1062">
        <v>683</v>
      </c>
      <c r="M63" s="1062"/>
      <c r="N63" s="1062"/>
      <c r="O63" s="1062"/>
      <c r="P63" s="1062"/>
      <c r="Q63" s="1062"/>
      <c r="R63" s="1062"/>
      <c r="S63" s="1062"/>
      <c r="T63" s="1062"/>
      <c r="U63" s="1062"/>
      <c r="V63" s="1062"/>
      <c r="W63" s="1062"/>
      <c r="X63" s="1396"/>
      <c r="Y63" s="1397"/>
      <c r="Z63" s="1397"/>
      <c r="AA63" s="1397"/>
      <c r="AB63" s="1397"/>
      <c r="AC63" s="1397"/>
      <c r="AD63" s="1397"/>
      <c r="AE63" s="1397"/>
      <c r="AF63" s="1397"/>
      <c r="AG63" s="1397"/>
      <c r="AH63" s="1397"/>
      <c r="AI63" s="1397"/>
      <c r="AJ63" s="1397"/>
      <c r="AK63" s="1397"/>
      <c r="AL63" s="1397"/>
      <c r="AM63" s="1397"/>
      <c r="AN63" s="1397"/>
      <c r="AO63" s="1397"/>
      <c r="AP63" s="1397"/>
      <c r="AQ63" s="1397"/>
      <c r="AR63" s="1397"/>
      <c r="AS63" s="1397"/>
      <c r="AT63" s="1397"/>
      <c r="AU63" s="1397"/>
      <c r="AV63" s="1397"/>
      <c r="AW63" s="1397"/>
      <c r="AX63" s="1398"/>
    </row>
    <row r="64" spans="1:50" ht="21" customHeight="1" x14ac:dyDescent="0.15">
      <c r="A64" s="828" t="s">
        <v>386</v>
      </c>
      <c r="B64" s="829"/>
      <c r="C64" s="829"/>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c r="AB64" s="829"/>
      <c r="AC64" s="829"/>
      <c r="AD64" s="829"/>
      <c r="AE64" s="829"/>
      <c r="AF64" s="829"/>
      <c r="AG64" s="829"/>
      <c r="AH64" s="829"/>
      <c r="AI64" s="829"/>
      <c r="AJ64" s="829"/>
      <c r="AK64" s="829"/>
      <c r="AL64" s="829"/>
      <c r="AM64" s="829"/>
      <c r="AN64" s="829"/>
      <c r="AO64" s="829"/>
      <c r="AP64" s="829"/>
      <c r="AQ64" s="829"/>
      <c r="AR64" s="829"/>
      <c r="AS64" s="829"/>
      <c r="AT64" s="829"/>
      <c r="AU64" s="829"/>
      <c r="AV64" s="829"/>
      <c r="AW64" s="829"/>
      <c r="AX64" s="830"/>
    </row>
    <row r="65" spans="1:50" ht="21" customHeight="1" x14ac:dyDescent="0.15">
      <c r="A65" s="8"/>
      <c r="B65" s="9"/>
      <c r="C65" s="911" t="s">
        <v>106</v>
      </c>
      <c r="D65" s="912"/>
      <c r="E65" s="912"/>
      <c r="F65" s="912"/>
      <c r="G65" s="912"/>
      <c r="H65" s="912"/>
      <c r="I65" s="912"/>
      <c r="J65" s="912"/>
      <c r="K65" s="912"/>
      <c r="L65" s="912"/>
      <c r="M65" s="912"/>
      <c r="N65" s="912"/>
      <c r="O65" s="912"/>
      <c r="P65" s="912"/>
      <c r="Q65" s="912"/>
      <c r="R65" s="912"/>
      <c r="S65" s="912"/>
      <c r="T65" s="912"/>
      <c r="U65" s="912"/>
      <c r="V65" s="912"/>
      <c r="W65" s="912"/>
      <c r="X65" s="912"/>
      <c r="Y65" s="912"/>
      <c r="Z65" s="912"/>
      <c r="AA65" s="912"/>
      <c r="AB65" s="912"/>
      <c r="AC65" s="913"/>
      <c r="AD65" s="912" t="s">
        <v>107</v>
      </c>
      <c r="AE65" s="912"/>
      <c r="AF65" s="912"/>
      <c r="AG65" s="914" t="s">
        <v>108</v>
      </c>
      <c r="AH65" s="912"/>
      <c r="AI65" s="912"/>
      <c r="AJ65" s="912"/>
      <c r="AK65" s="912"/>
      <c r="AL65" s="912"/>
      <c r="AM65" s="912"/>
      <c r="AN65" s="912"/>
      <c r="AO65" s="912"/>
      <c r="AP65" s="912"/>
      <c r="AQ65" s="912"/>
      <c r="AR65" s="912"/>
      <c r="AS65" s="912"/>
      <c r="AT65" s="912"/>
      <c r="AU65" s="912"/>
      <c r="AV65" s="912"/>
      <c r="AW65" s="912"/>
      <c r="AX65" s="915"/>
    </row>
    <row r="66" spans="1:50" ht="26.25" customHeight="1" x14ac:dyDescent="0.15">
      <c r="A66" s="891" t="s">
        <v>769</v>
      </c>
      <c r="B66" s="892"/>
      <c r="C66" s="893" t="s">
        <v>770</v>
      </c>
      <c r="D66" s="1373"/>
      <c r="E66" s="1373"/>
      <c r="F66" s="1373"/>
      <c r="G66" s="1373"/>
      <c r="H66" s="1373"/>
      <c r="I66" s="1373"/>
      <c r="J66" s="1373"/>
      <c r="K66" s="1373"/>
      <c r="L66" s="1373"/>
      <c r="M66" s="1373"/>
      <c r="N66" s="1373"/>
      <c r="O66" s="1373"/>
      <c r="P66" s="1373"/>
      <c r="Q66" s="1373"/>
      <c r="R66" s="1373"/>
      <c r="S66" s="1373"/>
      <c r="T66" s="1373"/>
      <c r="U66" s="1373"/>
      <c r="V66" s="1373"/>
      <c r="W66" s="1373"/>
      <c r="X66" s="1373"/>
      <c r="Y66" s="1373"/>
      <c r="Z66" s="1373"/>
      <c r="AA66" s="1373"/>
      <c r="AB66" s="1373"/>
      <c r="AC66" s="1374"/>
      <c r="AD66" s="1375" t="s">
        <v>771</v>
      </c>
      <c r="AE66" s="1376"/>
      <c r="AF66" s="1376"/>
      <c r="AG66" s="1377" t="s">
        <v>2518</v>
      </c>
      <c r="AH66" s="1378"/>
      <c r="AI66" s="1378"/>
      <c r="AJ66" s="1378"/>
      <c r="AK66" s="1378"/>
      <c r="AL66" s="1378"/>
      <c r="AM66" s="1378"/>
      <c r="AN66" s="1378"/>
      <c r="AO66" s="1378"/>
      <c r="AP66" s="1378"/>
      <c r="AQ66" s="1378"/>
      <c r="AR66" s="1378"/>
      <c r="AS66" s="1378"/>
      <c r="AT66" s="1378"/>
      <c r="AU66" s="1378"/>
      <c r="AV66" s="1378"/>
      <c r="AW66" s="1378"/>
      <c r="AX66" s="1379"/>
    </row>
    <row r="67" spans="1:50" ht="26.25" customHeight="1" x14ac:dyDescent="0.15">
      <c r="A67" s="863"/>
      <c r="B67" s="864"/>
      <c r="C67" s="906" t="s">
        <v>773</v>
      </c>
      <c r="D67" s="1380"/>
      <c r="E67" s="1380"/>
      <c r="F67" s="1380"/>
      <c r="G67" s="1380"/>
      <c r="H67" s="1380"/>
      <c r="I67" s="1380"/>
      <c r="J67" s="1380"/>
      <c r="K67" s="1380"/>
      <c r="L67" s="1380"/>
      <c r="M67" s="1380"/>
      <c r="N67" s="1380"/>
      <c r="O67" s="1380"/>
      <c r="P67" s="1380"/>
      <c r="Q67" s="1380"/>
      <c r="R67" s="1380"/>
      <c r="S67" s="1380"/>
      <c r="T67" s="1380"/>
      <c r="U67" s="1380"/>
      <c r="V67" s="1380"/>
      <c r="W67" s="1380"/>
      <c r="X67" s="1380"/>
      <c r="Y67" s="1380"/>
      <c r="Z67" s="1380"/>
      <c r="AA67" s="1380"/>
      <c r="AB67" s="1380"/>
      <c r="AC67" s="1341"/>
      <c r="AD67" s="444" t="s">
        <v>771</v>
      </c>
      <c r="AE67" s="445"/>
      <c r="AF67" s="445"/>
      <c r="AG67" s="1352"/>
      <c r="AH67" s="1353"/>
      <c r="AI67" s="1353"/>
      <c r="AJ67" s="1353"/>
      <c r="AK67" s="1353"/>
      <c r="AL67" s="1353"/>
      <c r="AM67" s="1353"/>
      <c r="AN67" s="1353"/>
      <c r="AO67" s="1353"/>
      <c r="AP67" s="1353"/>
      <c r="AQ67" s="1353"/>
      <c r="AR67" s="1353"/>
      <c r="AS67" s="1353"/>
      <c r="AT67" s="1353"/>
      <c r="AU67" s="1353"/>
      <c r="AV67" s="1353"/>
      <c r="AW67" s="1353"/>
      <c r="AX67" s="1354"/>
    </row>
    <row r="68" spans="1:50" ht="30" customHeight="1" x14ac:dyDescent="0.15">
      <c r="A68" s="865"/>
      <c r="B68" s="866"/>
      <c r="C68" s="908" t="s">
        <v>774</v>
      </c>
      <c r="D68" s="1381"/>
      <c r="E68" s="1381"/>
      <c r="F68" s="1381"/>
      <c r="G68" s="1381"/>
      <c r="H68" s="1381"/>
      <c r="I68" s="1381"/>
      <c r="J68" s="1381"/>
      <c r="K68" s="1381"/>
      <c r="L68" s="1381"/>
      <c r="M68" s="1381"/>
      <c r="N68" s="1381"/>
      <c r="O68" s="1381"/>
      <c r="P68" s="1381"/>
      <c r="Q68" s="1381"/>
      <c r="R68" s="1381"/>
      <c r="S68" s="1381"/>
      <c r="T68" s="1381"/>
      <c r="U68" s="1381"/>
      <c r="V68" s="1381"/>
      <c r="W68" s="1381"/>
      <c r="X68" s="1381"/>
      <c r="Y68" s="1381"/>
      <c r="Z68" s="1381"/>
      <c r="AA68" s="1381"/>
      <c r="AB68" s="1381"/>
      <c r="AC68" s="1382"/>
      <c r="AD68" s="505" t="s">
        <v>771</v>
      </c>
      <c r="AE68" s="506"/>
      <c r="AF68" s="506"/>
      <c r="AG68" s="1367"/>
      <c r="AH68" s="1368"/>
      <c r="AI68" s="1368"/>
      <c r="AJ68" s="1368"/>
      <c r="AK68" s="1368"/>
      <c r="AL68" s="1368"/>
      <c r="AM68" s="1368"/>
      <c r="AN68" s="1368"/>
      <c r="AO68" s="1368"/>
      <c r="AP68" s="1368"/>
      <c r="AQ68" s="1368"/>
      <c r="AR68" s="1368"/>
      <c r="AS68" s="1368"/>
      <c r="AT68" s="1368"/>
      <c r="AU68" s="1368"/>
      <c r="AV68" s="1368"/>
      <c r="AW68" s="1368"/>
      <c r="AX68" s="1369"/>
    </row>
    <row r="69" spans="1:50" ht="26.25" customHeight="1" x14ac:dyDescent="0.15">
      <c r="A69" s="816" t="s">
        <v>775</v>
      </c>
      <c r="B69" s="862"/>
      <c r="C69" s="887" t="s">
        <v>776</v>
      </c>
      <c r="D69" s="1356"/>
      <c r="E69" s="1356"/>
      <c r="F69" s="1356"/>
      <c r="G69" s="1356"/>
      <c r="H69" s="1356"/>
      <c r="I69" s="1356"/>
      <c r="J69" s="1356"/>
      <c r="K69" s="1356"/>
      <c r="L69" s="1356"/>
      <c r="M69" s="1356"/>
      <c r="N69" s="1356"/>
      <c r="O69" s="1356"/>
      <c r="P69" s="1356"/>
      <c r="Q69" s="1356"/>
      <c r="R69" s="1356"/>
      <c r="S69" s="1356"/>
      <c r="T69" s="1356"/>
      <c r="U69" s="1356"/>
      <c r="V69" s="1356"/>
      <c r="W69" s="1356"/>
      <c r="X69" s="1356"/>
      <c r="Y69" s="1356"/>
      <c r="Z69" s="1356"/>
      <c r="AA69" s="1356"/>
      <c r="AB69" s="1356"/>
      <c r="AC69" s="1356"/>
      <c r="AD69" s="498" t="s">
        <v>771</v>
      </c>
      <c r="AE69" s="499"/>
      <c r="AF69" s="499"/>
      <c r="AG69" s="1349" t="s">
        <v>2519</v>
      </c>
      <c r="AH69" s="1350"/>
      <c r="AI69" s="1350"/>
      <c r="AJ69" s="1350"/>
      <c r="AK69" s="1350"/>
      <c r="AL69" s="1350"/>
      <c r="AM69" s="1350"/>
      <c r="AN69" s="1350"/>
      <c r="AO69" s="1350"/>
      <c r="AP69" s="1350"/>
      <c r="AQ69" s="1350"/>
      <c r="AR69" s="1350"/>
      <c r="AS69" s="1350"/>
      <c r="AT69" s="1350"/>
      <c r="AU69" s="1350"/>
      <c r="AV69" s="1350"/>
      <c r="AW69" s="1350"/>
      <c r="AX69" s="1351"/>
    </row>
    <row r="70" spans="1:50" ht="26.25" customHeight="1" x14ac:dyDescent="0.15">
      <c r="A70" s="863"/>
      <c r="B70" s="864"/>
      <c r="C70" s="859" t="s">
        <v>778</v>
      </c>
      <c r="D70" s="1341"/>
      <c r="E70" s="1341"/>
      <c r="F70" s="1341"/>
      <c r="G70" s="1341"/>
      <c r="H70" s="1341"/>
      <c r="I70" s="1341"/>
      <c r="J70" s="1341"/>
      <c r="K70" s="1341"/>
      <c r="L70" s="1341"/>
      <c r="M70" s="1341"/>
      <c r="N70" s="1341"/>
      <c r="O70" s="1341"/>
      <c r="P70" s="1341"/>
      <c r="Q70" s="1341"/>
      <c r="R70" s="1341"/>
      <c r="S70" s="1341"/>
      <c r="T70" s="1341"/>
      <c r="U70" s="1341"/>
      <c r="V70" s="1341"/>
      <c r="W70" s="1341"/>
      <c r="X70" s="1341"/>
      <c r="Y70" s="1341"/>
      <c r="Z70" s="1341"/>
      <c r="AA70" s="1341"/>
      <c r="AB70" s="1341"/>
      <c r="AC70" s="1341"/>
      <c r="AD70" s="444" t="s">
        <v>901</v>
      </c>
      <c r="AE70" s="445"/>
      <c r="AF70" s="445"/>
      <c r="AG70" s="1352"/>
      <c r="AH70" s="1353"/>
      <c r="AI70" s="1353"/>
      <c r="AJ70" s="1353"/>
      <c r="AK70" s="1353"/>
      <c r="AL70" s="1353"/>
      <c r="AM70" s="1353"/>
      <c r="AN70" s="1353"/>
      <c r="AO70" s="1353"/>
      <c r="AP70" s="1353"/>
      <c r="AQ70" s="1353"/>
      <c r="AR70" s="1353"/>
      <c r="AS70" s="1353"/>
      <c r="AT70" s="1353"/>
      <c r="AU70" s="1353"/>
      <c r="AV70" s="1353"/>
      <c r="AW70" s="1353"/>
      <c r="AX70" s="1354"/>
    </row>
    <row r="71" spans="1:50" ht="26.25" customHeight="1" x14ac:dyDescent="0.15">
      <c r="A71" s="863"/>
      <c r="B71" s="864"/>
      <c r="C71" s="859" t="s">
        <v>779</v>
      </c>
      <c r="D71" s="1341"/>
      <c r="E71" s="1341"/>
      <c r="F71" s="1341"/>
      <c r="G71" s="1341"/>
      <c r="H71" s="1341"/>
      <c r="I71" s="1341"/>
      <c r="J71" s="1341"/>
      <c r="K71" s="1341"/>
      <c r="L71" s="1341"/>
      <c r="M71" s="1341"/>
      <c r="N71" s="1341"/>
      <c r="O71" s="1341"/>
      <c r="P71" s="1341"/>
      <c r="Q71" s="1341"/>
      <c r="R71" s="1341"/>
      <c r="S71" s="1341"/>
      <c r="T71" s="1341"/>
      <c r="U71" s="1341"/>
      <c r="V71" s="1341"/>
      <c r="W71" s="1341"/>
      <c r="X71" s="1341"/>
      <c r="Y71" s="1341"/>
      <c r="Z71" s="1341"/>
      <c r="AA71" s="1341"/>
      <c r="AB71" s="1341"/>
      <c r="AC71" s="1341"/>
      <c r="AD71" s="444" t="s">
        <v>771</v>
      </c>
      <c r="AE71" s="445"/>
      <c r="AF71" s="445"/>
      <c r="AG71" s="1352"/>
      <c r="AH71" s="1353"/>
      <c r="AI71" s="1353"/>
      <c r="AJ71" s="1353"/>
      <c r="AK71" s="1353"/>
      <c r="AL71" s="1353"/>
      <c r="AM71" s="1353"/>
      <c r="AN71" s="1353"/>
      <c r="AO71" s="1353"/>
      <c r="AP71" s="1353"/>
      <c r="AQ71" s="1353"/>
      <c r="AR71" s="1353"/>
      <c r="AS71" s="1353"/>
      <c r="AT71" s="1353"/>
      <c r="AU71" s="1353"/>
      <c r="AV71" s="1353"/>
      <c r="AW71" s="1353"/>
      <c r="AX71" s="1354"/>
    </row>
    <row r="72" spans="1:50" ht="26.25" customHeight="1" x14ac:dyDescent="0.15">
      <c r="A72" s="863"/>
      <c r="B72" s="864"/>
      <c r="C72" s="859" t="s">
        <v>780</v>
      </c>
      <c r="D72" s="1341"/>
      <c r="E72" s="1341"/>
      <c r="F72" s="1341"/>
      <c r="G72" s="1341"/>
      <c r="H72" s="1341"/>
      <c r="I72" s="1341"/>
      <c r="J72" s="1341"/>
      <c r="K72" s="1341"/>
      <c r="L72" s="1341"/>
      <c r="M72" s="1341"/>
      <c r="N72" s="1341"/>
      <c r="O72" s="1341"/>
      <c r="P72" s="1341"/>
      <c r="Q72" s="1341"/>
      <c r="R72" s="1341"/>
      <c r="S72" s="1341"/>
      <c r="T72" s="1341"/>
      <c r="U72" s="1341"/>
      <c r="V72" s="1341"/>
      <c r="W72" s="1341"/>
      <c r="X72" s="1341"/>
      <c r="Y72" s="1341"/>
      <c r="Z72" s="1341"/>
      <c r="AA72" s="1341"/>
      <c r="AB72" s="1341"/>
      <c r="AC72" s="1341"/>
      <c r="AD72" s="444" t="s">
        <v>901</v>
      </c>
      <c r="AE72" s="445"/>
      <c r="AF72" s="445"/>
      <c r="AG72" s="1352"/>
      <c r="AH72" s="1353"/>
      <c r="AI72" s="1353"/>
      <c r="AJ72" s="1353"/>
      <c r="AK72" s="1353"/>
      <c r="AL72" s="1353"/>
      <c r="AM72" s="1353"/>
      <c r="AN72" s="1353"/>
      <c r="AO72" s="1353"/>
      <c r="AP72" s="1353"/>
      <c r="AQ72" s="1353"/>
      <c r="AR72" s="1353"/>
      <c r="AS72" s="1353"/>
      <c r="AT72" s="1353"/>
      <c r="AU72" s="1353"/>
      <c r="AV72" s="1353"/>
      <c r="AW72" s="1353"/>
      <c r="AX72" s="1354"/>
    </row>
    <row r="73" spans="1:50" ht="26.25" customHeight="1" x14ac:dyDescent="0.15">
      <c r="A73" s="863"/>
      <c r="B73" s="864"/>
      <c r="C73" s="859" t="s">
        <v>781</v>
      </c>
      <c r="D73" s="1341"/>
      <c r="E73" s="1341"/>
      <c r="F73" s="1341"/>
      <c r="G73" s="1341"/>
      <c r="H73" s="1341"/>
      <c r="I73" s="1341"/>
      <c r="J73" s="1341"/>
      <c r="K73" s="1341"/>
      <c r="L73" s="1341"/>
      <c r="M73" s="1341"/>
      <c r="N73" s="1341"/>
      <c r="O73" s="1341"/>
      <c r="P73" s="1341"/>
      <c r="Q73" s="1341"/>
      <c r="R73" s="1341"/>
      <c r="S73" s="1341"/>
      <c r="T73" s="1341"/>
      <c r="U73" s="1341"/>
      <c r="V73" s="1341"/>
      <c r="W73" s="1341"/>
      <c r="X73" s="1341"/>
      <c r="Y73" s="1341"/>
      <c r="Z73" s="1341"/>
      <c r="AA73" s="1341"/>
      <c r="AB73" s="1341"/>
      <c r="AC73" s="1364"/>
      <c r="AD73" s="444" t="s">
        <v>771</v>
      </c>
      <c r="AE73" s="445"/>
      <c r="AF73" s="445"/>
      <c r="AG73" s="1352"/>
      <c r="AH73" s="1353"/>
      <c r="AI73" s="1353"/>
      <c r="AJ73" s="1353"/>
      <c r="AK73" s="1353"/>
      <c r="AL73" s="1353"/>
      <c r="AM73" s="1353"/>
      <c r="AN73" s="1353"/>
      <c r="AO73" s="1353"/>
      <c r="AP73" s="1353"/>
      <c r="AQ73" s="1353"/>
      <c r="AR73" s="1353"/>
      <c r="AS73" s="1353"/>
      <c r="AT73" s="1353"/>
      <c r="AU73" s="1353"/>
      <c r="AV73" s="1353"/>
      <c r="AW73" s="1353"/>
      <c r="AX73" s="1354"/>
    </row>
    <row r="74" spans="1:50" ht="26.25" customHeight="1" x14ac:dyDescent="0.15">
      <c r="A74" s="863"/>
      <c r="B74" s="864"/>
      <c r="C74" s="881" t="s">
        <v>782</v>
      </c>
      <c r="D74" s="1345"/>
      <c r="E74" s="1345"/>
      <c r="F74" s="1345"/>
      <c r="G74" s="1345"/>
      <c r="H74" s="1345"/>
      <c r="I74" s="1345"/>
      <c r="J74" s="1345"/>
      <c r="K74" s="1345"/>
      <c r="L74" s="1345"/>
      <c r="M74" s="1345"/>
      <c r="N74" s="1345"/>
      <c r="O74" s="1345"/>
      <c r="P74" s="1345"/>
      <c r="Q74" s="1345"/>
      <c r="R74" s="1345"/>
      <c r="S74" s="1345"/>
      <c r="T74" s="1345"/>
      <c r="U74" s="1345"/>
      <c r="V74" s="1345"/>
      <c r="W74" s="1345"/>
      <c r="X74" s="1345"/>
      <c r="Y74" s="1345"/>
      <c r="Z74" s="1345"/>
      <c r="AA74" s="1345"/>
      <c r="AB74" s="1345"/>
      <c r="AC74" s="1345"/>
      <c r="AD74" s="505" t="s">
        <v>901</v>
      </c>
      <c r="AE74" s="506"/>
      <c r="AF74" s="506"/>
      <c r="AG74" s="1367"/>
      <c r="AH74" s="1368"/>
      <c r="AI74" s="1368"/>
      <c r="AJ74" s="1368"/>
      <c r="AK74" s="1368"/>
      <c r="AL74" s="1368"/>
      <c r="AM74" s="1368"/>
      <c r="AN74" s="1368"/>
      <c r="AO74" s="1368"/>
      <c r="AP74" s="1368"/>
      <c r="AQ74" s="1368"/>
      <c r="AR74" s="1368"/>
      <c r="AS74" s="1368"/>
      <c r="AT74" s="1368"/>
      <c r="AU74" s="1368"/>
      <c r="AV74" s="1368"/>
      <c r="AW74" s="1368"/>
      <c r="AX74" s="1369"/>
    </row>
    <row r="75" spans="1:50" ht="30" customHeight="1" x14ac:dyDescent="0.15">
      <c r="A75" s="816" t="s">
        <v>111</v>
      </c>
      <c r="B75" s="862"/>
      <c r="C75" s="884" t="s">
        <v>112</v>
      </c>
      <c r="D75" s="1365"/>
      <c r="E75" s="1365"/>
      <c r="F75" s="1365"/>
      <c r="G75" s="1365"/>
      <c r="H75" s="1365"/>
      <c r="I75" s="1365"/>
      <c r="J75" s="1365"/>
      <c r="K75" s="1365"/>
      <c r="L75" s="1365"/>
      <c r="M75" s="1365"/>
      <c r="N75" s="1365"/>
      <c r="O75" s="1365"/>
      <c r="P75" s="1365"/>
      <c r="Q75" s="1365"/>
      <c r="R75" s="1365"/>
      <c r="S75" s="1365"/>
      <c r="T75" s="1365"/>
      <c r="U75" s="1365"/>
      <c r="V75" s="1365"/>
      <c r="W75" s="1365"/>
      <c r="X75" s="1365"/>
      <c r="Y75" s="1365"/>
      <c r="Z75" s="1365"/>
      <c r="AA75" s="1365"/>
      <c r="AB75" s="1365"/>
      <c r="AC75" s="1366"/>
      <c r="AD75" s="498" t="s">
        <v>771</v>
      </c>
      <c r="AE75" s="499"/>
      <c r="AF75" s="499"/>
      <c r="AG75" s="1349" t="s">
        <v>2520</v>
      </c>
      <c r="AH75" s="1350"/>
      <c r="AI75" s="1350"/>
      <c r="AJ75" s="1350"/>
      <c r="AK75" s="1350"/>
      <c r="AL75" s="1350"/>
      <c r="AM75" s="1350"/>
      <c r="AN75" s="1350"/>
      <c r="AO75" s="1350"/>
      <c r="AP75" s="1350"/>
      <c r="AQ75" s="1350"/>
      <c r="AR75" s="1350"/>
      <c r="AS75" s="1350"/>
      <c r="AT75" s="1350"/>
      <c r="AU75" s="1350"/>
      <c r="AV75" s="1350"/>
      <c r="AW75" s="1350"/>
      <c r="AX75" s="1351"/>
    </row>
    <row r="76" spans="1:50" ht="26.25" customHeight="1" x14ac:dyDescent="0.15">
      <c r="A76" s="863"/>
      <c r="B76" s="864"/>
      <c r="C76" s="859" t="s">
        <v>784</v>
      </c>
      <c r="D76" s="1341"/>
      <c r="E76" s="1341"/>
      <c r="F76" s="1341"/>
      <c r="G76" s="1341"/>
      <c r="H76" s="1341"/>
      <c r="I76" s="1341"/>
      <c r="J76" s="1341"/>
      <c r="K76" s="1341"/>
      <c r="L76" s="1341"/>
      <c r="M76" s="1341"/>
      <c r="N76" s="1341"/>
      <c r="O76" s="1341"/>
      <c r="P76" s="1341"/>
      <c r="Q76" s="1341"/>
      <c r="R76" s="1341"/>
      <c r="S76" s="1341"/>
      <c r="T76" s="1341"/>
      <c r="U76" s="1341"/>
      <c r="V76" s="1341"/>
      <c r="W76" s="1341"/>
      <c r="X76" s="1341"/>
      <c r="Y76" s="1341"/>
      <c r="Z76" s="1341"/>
      <c r="AA76" s="1341"/>
      <c r="AB76" s="1341"/>
      <c r="AC76" s="1341"/>
      <c r="AD76" s="444" t="s">
        <v>771</v>
      </c>
      <c r="AE76" s="445"/>
      <c r="AF76" s="445"/>
      <c r="AG76" s="1352"/>
      <c r="AH76" s="1353"/>
      <c r="AI76" s="1353"/>
      <c r="AJ76" s="1353"/>
      <c r="AK76" s="1353"/>
      <c r="AL76" s="1353"/>
      <c r="AM76" s="1353"/>
      <c r="AN76" s="1353"/>
      <c r="AO76" s="1353"/>
      <c r="AP76" s="1353"/>
      <c r="AQ76" s="1353"/>
      <c r="AR76" s="1353"/>
      <c r="AS76" s="1353"/>
      <c r="AT76" s="1353"/>
      <c r="AU76" s="1353"/>
      <c r="AV76" s="1353"/>
      <c r="AW76" s="1353"/>
      <c r="AX76" s="1354"/>
    </row>
    <row r="77" spans="1:50" ht="26.25" customHeight="1" x14ac:dyDescent="0.15">
      <c r="A77" s="863"/>
      <c r="B77" s="864"/>
      <c r="C77" s="859" t="s">
        <v>785</v>
      </c>
      <c r="D77" s="1341"/>
      <c r="E77" s="1341"/>
      <c r="F77" s="1341"/>
      <c r="G77" s="1341"/>
      <c r="H77" s="1341"/>
      <c r="I77" s="1341"/>
      <c r="J77" s="1341"/>
      <c r="K77" s="1341"/>
      <c r="L77" s="1341"/>
      <c r="M77" s="1341"/>
      <c r="N77" s="1341"/>
      <c r="O77" s="1341"/>
      <c r="P77" s="1341"/>
      <c r="Q77" s="1341"/>
      <c r="R77" s="1341"/>
      <c r="S77" s="1341"/>
      <c r="T77" s="1341"/>
      <c r="U77" s="1341"/>
      <c r="V77" s="1341"/>
      <c r="W77" s="1341"/>
      <c r="X77" s="1341"/>
      <c r="Y77" s="1341"/>
      <c r="Z77" s="1341"/>
      <c r="AA77" s="1341"/>
      <c r="AB77" s="1341"/>
      <c r="AC77" s="1341"/>
      <c r="AD77" s="444" t="s">
        <v>771</v>
      </c>
      <c r="AE77" s="445"/>
      <c r="AF77" s="445"/>
      <c r="AG77" s="1352"/>
      <c r="AH77" s="1353"/>
      <c r="AI77" s="1353"/>
      <c r="AJ77" s="1353"/>
      <c r="AK77" s="1353"/>
      <c r="AL77" s="1353"/>
      <c r="AM77" s="1353"/>
      <c r="AN77" s="1353"/>
      <c r="AO77" s="1353"/>
      <c r="AP77" s="1353"/>
      <c r="AQ77" s="1353"/>
      <c r="AR77" s="1353"/>
      <c r="AS77" s="1353"/>
      <c r="AT77" s="1353"/>
      <c r="AU77" s="1353"/>
      <c r="AV77" s="1353"/>
      <c r="AW77" s="1353"/>
      <c r="AX77" s="1354"/>
    </row>
    <row r="78" spans="1:50" ht="33.6" customHeight="1" x14ac:dyDescent="0.15">
      <c r="A78" s="816" t="s">
        <v>114</v>
      </c>
      <c r="B78" s="862"/>
      <c r="C78" s="867" t="s">
        <v>115</v>
      </c>
      <c r="D78" s="1355"/>
      <c r="E78" s="1355"/>
      <c r="F78" s="1355"/>
      <c r="G78" s="1355"/>
      <c r="H78" s="1355"/>
      <c r="I78" s="1355"/>
      <c r="J78" s="1355"/>
      <c r="K78" s="1355"/>
      <c r="L78" s="1355"/>
      <c r="M78" s="1355"/>
      <c r="N78" s="1355"/>
      <c r="O78" s="1355"/>
      <c r="P78" s="1355"/>
      <c r="Q78" s="1355"/>
      <c r="R78" s="1355"/>
      <c r="S78" s="1355"/>
      <c r="T78" s="1355"/>
      <c r="U78" s="1355"/>
      <c r="V78" s="1355"/>
      <c r="W78" s="1355"/>
      <c r="X78" s="1355"/>
      <c r="Y78" s="1355"/>
      <c r="Z78" s="1355"/>
      <c r="AA78" s="1355"/>
      <c r="AB78" s="1355"/>
      <c r="AC78" s="1356"/>
      <c r="AD78" s="498" t="s">
        <v>901</v>
      </c>
      <c r="AE78" s="499"/>
      <c r="AF78" s="499"/>
      <c r="AG78" s="1357"/>
      <c r="AH78" s="821"/>
      <c r="AI78" s="821"/>
      <c r="AJ78" s="821"/>
      <c r="AK78" s="821"/>
      <c r="AL78" s="821"/>
      <c r="AM78" s="821"/>
      <c r="AN78" s="821"/>
      <c r="AO78" s="821"/>
      <c r="AP78" s="821"/>
      <c r="AQ78" s="821"/>
      <c r="AR78" s="821"/>
      <c r="AS78" s="821"/>
      <c r="AT78" s="821"/>
      <c r="AU78" s="821"/>
      <c r="AV78" s="821"/>
      <c r="AW78" s="821"/>
      <c r="AX78" s="822"/>
    </row>
    <row r="79" spans="1:50" ht="15.75" customHeight="1" x14ac:dyDescent="0.15">
      <c r="A79" s="863"/>
      <c r="B79" s="864"/>
      <c r="C79" s="1362" t="s">
        <v>0</v>
      </c>
      <c r="D79" s="1363"/>
      <c r="E79" s="1363"/>
      <c r="F79" s="1363"/>
      <c r="G79" s="1335" t="s">
        <v>116</v>
      </c>
      <c r="H79" s="1336"/>
      <c r="I79" s="1336"/>
      <c r="J79" s="1336"/>
      <c r="K79" s="1336"/>
      <c r="L79" s="1336"/>
      <c r="M79" s="1336"/>
      <c r="N79" s="1336"/>
      <c r="O79" s="1336"/>
      <c r="P79" s="1336"/>
      <c r="Q79" s="1336"/>
      <c r="R79" s="1336"/>
      <c r="S79" s="1337"/>
      <c r="T79" s="1338" t="s">
        <v>786</v>
      </c>
      <c r="U79" s="1339"/>
      <c r="V79" s="1339"/>
      <c r="W79" s="1339"/>
      <c r="X79" s="1339"/>
      <c r="Y79" s="1339"/>
      <c r="Z79" s="1339"/>
      <c r="AA79" s="1339"/>
      <c r="AB79" s="1339"/>
      <c r="AC79" s="1339"/>
      <c r="AD79" s="1339"/>
      <c r="AE79" s="1339"/>
      <c r="AF79" s="1339"/>
      <c r="AG79" s="1358"/>
      <c r="AH79" s="1339"/>
      <c r="AI79" s="1339"/>
      <c r="AJ79" s="1339"/>
      <c r="AK79" s="1339"/>
      <c r="AL79" s="1339"/>
      <c r="AM79" s="1339"/>
      <c r="AN79" s="1339"/>
      <c r="AO79" s="1339"/>
      <c r="AP79" s="1339"/>
      <c r="AQ79" s="1339"/>
      <c r="AR79" s="1339"/>
      <c r="AS79" s="1339"/>
      <c r="AT79" s="1339"/>
      <c r="AU79" s="1339"/>
      <c r="AV79" s="1339"/>
      <c r="AW79" s="1339"/>
      <c r="AX79" s="1359"/>
    </row>
    <row r="80" spans="1:50" ht="26.25" customHeight="1" x14ac:dyDescent="0.15">
      <c r="A80" s="863"/>
      <c r="B80" s="864"/>
      <c r="C80" s="836"/>
      <c r="D80" s="837"/>
      <c r="E80" s="837"/>
      <c r="F80" s="837"/>
      <c r="G80" s="1340"/>
      <c r="H80" s="1341"/>
      <c r="I80" s="1341"/>
      <c r="J80" s="1341"/>
      <c r="K80" s="1341"/>
      <c r="L80" s="1341"/>
      <c r="M80" s="1341"/>
      <c r="N80" s="1341"/>
      <c r="O80" s="1341"/>
      <c r="P80" s="1341"/>
      <c r="Q80" s="1341"/>
      <c r="R80" s="1341"/>
      <c r="S80" s="1342"/>
      <c r="T80" s="1343"/>
      <c r="U80" s="1341"/>
      <c r="V80" s="1341"/>
      <c r="W80" s="1341"/>
      <c r="X80" s="1341"/>
      <c r="Y80" s="1341"/>
      <c r="Z80" s="1341"/>
      <c r="AA80" s="1341"/>
      <c r="AB80" s="1341"/>
      <c r="AC80" s="1341"/>
      <c r="AD80" s="1341"/>
      <c r="AE80" s="1341"/>
      <c r="AF80" s="1341"/>
      <c r="AG80" s="1358"/>
      <c r="AH80" s="1339"/>
      <c r="AI80" s="1339"/>
      <c r="AJ80" s="1339"/>
      <c r="AK80" s="1339"/>
      <c r="AL80" s="1339"/>
      <c r="AM80" s="1339"/>
      <c r="AN80" s="1339"/>
      <c r="AO80" s="1339"/>
      <c r="AP80" s="1339"/>
      <c r="AQ80" s="1339"/>
      <c r="AR80" s="1339"/>
      <c r="AS80" s="1339"/>
      <c r="AT80" s="1339"/>
      <c r="AU80" s="1339"/>
      <c r="AV80" s="1339"/>
      <c r="AW80" s="1339"/>
      <c r="AX80" s="1359"/>
    </row>
    <row r="81" spans="1:50" ht="26.25" customHeight="1" x14ac:dyDescent="0.15">
      <c r="A81" s="865"/>
      <c r="B81" s="866"/>
      <c r="C81" s="843"/>
      <c r="D81" s="844"/>
      <c r="E81" s="844"/>
      <c r="F81" s="844"/>
      <c r="G81" s="1344"/>
      <c r="H81" s="1345"/>
      <c r="I81" s="1345"/>
      <c r="J81" s="1345"/>
      <c r="K81" s="1345"/>
      <c r="L81" s="1345"/>
      <c r="M81" s="1345"/>
      <c r="N81" s="1345"/>
      <c r="O81" s="1345"/>
      <c r="P81" s="1345"/>
      <c r="Q81" s="1345"/>
      <c r="R81" s="1345"/>
      <c r="S81" s="1346"/>
      <c r="T81" s="1347"/>
      <c r="U81" s="1348"/>
      <c r="V81" s="1348"/>
      <c r="W81" s="1348"/>
      <c r="X81" s="1348"/>
      <c r="Y81" s="1348"/>
      <c r="Z81" s="1348"/>
      <c r="AA81" s="1348"/>
      <c r="AB81" s="1348"/>
      <c r="AC81" s="1348"/>
      <c r="AD81" s="1348"/>
      <c r="AE81" s="1348"/>
      <c r="AF81" s="1348"/>
      <c r="AG81" s="1360"/>
      <c r="AH81" s="1348"/>
      <c r="AI81" s="1348"/>
      <c r="AJ81" s="1348"/>
      <c r="AK81" s="1348"/>
      <c r="AL81" s="1348"/>
      <c r="AM81" s="1348"/>
      <c r="AN81" s="1348"/>
      <c r="AO81" s="1348"/>
      <c r="AP81" s="1348"/>
      <c r="AQ81" s="1348"/>
      <c r="AR81" s="1348"/>
      <c r="AS81" s="1348"/>
      <c r="AT81" s="1348"/>
      <c r="AU81" s="1348"/>
      <c r="AV81" s="1348"/>
      <c r="AW81" s="1348"/>
      <c r="AX81" s="1361"/>
    </row>
    <row r="82" spans="1:50" ht="50.25" customHeight="1" x14ac:dyDescent="0.15">
      <c r="A82" s="816" t="s">
        <v>117</v>
      </c>
      <c r="B82" s="1321"/>
      <c r="C82" s="1324" t="s">
        <v>118</v>
      </c>
      <c r="D82" s="1325"/>
      <c r="E82" s="1325"/>
      <c r="F82" s="1325"/>
      <c r="G82" s="1326" t="s">
        <v>2521</v>
      </c>
      <c r="H82" s="1326"/>
      <c r="I82" s="1326"/>
      <c r="J82" s="1326"/>
      <c r="K82" s="1326"/>
      <c r="L82" s="1326"/>
      <c r="M82" s="1326"/>
      <c r="N82" s="1326"/>
      <c r="O82" s="1326"/>
      <c r="P82" s="1326"/>
      <c r="Q82" s="1326"/>
      <c r="R82" s="1326"/>
      <c r="S82" s="1326"/>
      <c r="T82" s="1326"/>
      <c r="U82" s="1326"/>
      <c r="V82" s="1326"/>
      <c r="W82" s="1326"/>
      <c r="X82" s="1326"/>
      <c r="Y82" s="1326"/>
      <c r="Z82" s="1326"/>
      <c r="AA82" s="1326"/>
      <c r="AB82" s="1326"/>
      <c r="AC82" s="1326"/>
      <c r="AD82" s="1326"/>
      <c r="AE82" s="1326"/>
      <c r="AF82" s="1326"/>
      <c r="AG82" s="1326"/>
      <c r="AH82" s="1326"/>
      <c r="AI82" s="1326"/>
      <c r="AJ82" s="1326"/>
      <c r="AK82" s="1326"/>
      <c r="AL82" s="1326"/>
      <c r="AM82" s="1326"/>
      <c r="AN82" s="1326"/>
      <c r="AO82" s="1326"/>
      <c r="AP82" s="1326"/>
      <c r="AQ82" s="1326"/>
      <c r="AR82" s="1326"/>
      <c r="AS82" s="1326"/>
      <c r="AT82" s="1326"/>
      <c r="AU82" s="1326"/>
      <c r="AV82" s="1326"/>
      <c r="AW82" s="1326"/>
      <c r="AX82" s="1327"/>
    </row>
    <row r="83" spans="1:50" ht="50.25" customHeight="1" thickBot="1" x14ac:dyDescent="0.2">
      <c r="A83" s="1322"/>
      <c r="B83" s="1323"/>
      <c r="C83" s="1328" t="s">
        <v>120</v>
      </c>
      <c r="D83" s="1329"/>
      <c r="E83" s="1329"/>
      <c r="F83" s="1329"/>
      <c r="G83" s="1330" t="s">
        <v>2522</v>
      </c>
      <c r="H83" s="1330"/>
      <c r="I83" s="1330"/>
      <c r="J83" s="1330"/>
      <c r="K83" s="1330"/>
      <c r="L83" s="1330"/>
      <c r="M83" s="1330"/>
      <c r="N83" s="1330"/>
      <c r="O83" s="1330"/>
      <c r="P83" s="1330"/>
      <c r="Q83" s="1330"/>
      <c r="R83" s="1330"/>
      <c r="S83" s="1330"/>
      <c r="T83" s="1330"/>
      <c r="U83" s="1330"/>
      <c r="V83" s="1330"/>
      <c r="W83" s="1330"/>
      <c r="X83" s="1330"/>
      <c r="Y83" s="1330"/>
      <c r="Z83" s="1330"/>
      <c r="AA83" s="1330"/>
      <c r="AB83" s="1330"/>
      <c r="AC83" s="1330"/>
      <c r="AD83" s="1330"/>
      <c r="AE83" s="1330"/>
      <c r="AF83" s="1330"/>
      <c r="AG83" s="1330"/>
      <c r="AH83" s="1330"/>
      <c r="AI83" s="1330"/>
      <c r="AJ83" s="1330"/>
      <c r="AK83" s="1330"/>
      <c r="AL83" s="1330"/>
      <c r="AM83" s="1330"/>
      <c r="AN83" s="1330"/>
      <c r="AO83" s="1330"/>
      <c r="AP83" s="1330"/>
      <c r="AQ83" s="1330"/>
      <c r="AR83" s="1330"/>
      <c r="AS83" s="1330"/>
      <c r="AT83" s="1330"/>
      <c r="AU83" s="1330"/>
      <c r="AV83" s="1330"/>
      <c r="AW83" s="1330"/>
      <c r="AX83" s="1331"/>
    </row>
    <row r="84" spans="1:50" ht="21" customHeight="1" x14ac:dyDescent="0.15">
      <c r="A84" s="1332" t="s">
        <v>122</v>
      </c>
      <c r="B84" s="1333"/>
      <c r="C84" s="1333"/>
      <c r="D84" s="1333"/>
      <c r="E84" s="1333"/>
      <c r="F84" s="1333"/>
      <c r="G84" s="1333"/>
      <c r="H84" s="1333"/>
      <c r="I84" s="1333"/>
      <c r="J84" s="1333"/>
      <c r="K84" s="1333"/>
      <c r="L84" s="1333"/>
      <c r="M84" s="1333"/>
      <c r="N84" s="1333"/>
      <c r="O84" s="1333"/>
      <c r="P84" s="1333"/>
      <c r="Q84" s="1333"/>
      <c r="R84" s="1333"/>
      <c r="S84" s="1333"/>
      <c r="T84" s="1333"/>
      <c r="U84" s="1333"/>
      <c r="V84" s="1333"/>
      <c r="W84" s="1333"/>
      <c r="X84" s="1333"/>
      <c r="Y84" s="1333"/>
      <c r="Z84" s="1333"/>
      <c r="AA84" s="1333"/>
      <c r="AB84" s="1333"/>
      <c r="AC84" s="1333"/>
      <c r="AD84" s="1333"/>
      <c r="AE84" s="1333"/>
      <c r="AF84" s="1333"/>
      <c r="AG84" s="1333"/>
      <c r="AH84" s="1333"/>
      <c r="AI84" s="1333"/>
      <c r="AJ84" s="1333"/>
      <c r="AK84" s="1333"/>
      <c r="AL84" s="1333"/>
      <c r="AM84" s="1333"/>
      <c r="AN84" s="1333"/>
      <c r="AO84" s="1333"/>
      <c r="AP84" s="1333"/>
      <c r="AQ84" s="1333"/>
      <c r="AR84" s="1333"/>
      <c r="AS84" s="1333"/>
      <c r="AT84" s="1333"/>
      <c r="AU84" s="1333"/>
      <c r="AV84" s="1333"/>
      <c r="AW84" s="1333"/>
      <c r="AX84" s="1334"/>
    </row>
    <row r="85" spans="1:50" ht="75.75" customHeight="1" thickBot="1" x14ac:dyDescent="0.2">
      <c r="A85" s="803"/>
      <c r="B85" s="804"/>
      <c r="C85" s="804"/>
      <c r="D85" s="804"/>
      <c r="E85" s="804"/>
      <c r="F85" s="804"/>
      <c r="G85" s="804"/>
      <c r="H85" s="804"/>
      <c r="I85" s="804"/>
      <c r="J85" s="804"/>
      <c r="K85" s="804"/>
      <c r="L85" s="804"/>
      <c r="M85" s="804"/>
      <c r="N85" s="804"/>
      <c r="O85" s="804"/>
      <c r="P85" s="804"/>
      <c r="Q85" s="804"/>
      <c r="R85" s="804"/>
      <c r="S85" s="804"/>
      <c r="T85" s="804"/>
      <c r="U85" s="804"/>
      <c r="V85" s="804"/>
      <c r="W85" s="804"/>
      <c r="X85" s="804"/>
      <c r="Y85" s="804"/>
      <c r="Z85" s="804"/>
      <c r="AA85" s="804"/>
      <c r="AB85" s="804"/>
      <c r="AC85" s="804"/>
      <c r="AD85" s="804"/>
      <c r="AE85" s="804"/>
      <c r="AF85" s="804"/>
      <c r="AG85" s="804"/>
      <c r="AH85" s="804"/>
      <c r="AI85" s="804"/>
      <c r="AJ85" s="804"/>
      <c r="AK85" s="804"/>
      <c r="AL85" s="804"/>
      <c r="AM85" s="804"/>
      <c r="AN85" s="804"/>
      <c r="AO85" s="804"/>
      <c r="AP85" s="804"/>
      <c r="AQ85" s="804"/>
      <c r="AR85" s="804"/>
      <c r="AS85" s="804"/>
      <c r="AT85" s="804"/>
      <c r="AU85" s="804"/>
      <c r="AV85" s="804"/>
      <c r="AW85" s="804"/>
      <c r="AX85" s="805"/>
    </row>
    <row r="86" spans="1:50" ht="21" customHeight="1" x14ac:dyDescent="0.15">
      <c r="A86" s="806" t="s">
        <v>123</v>
      </c>
      <c r="B86" s="807"/>
      <c r="C86" s="807"/>
      <c r="D86" s="807"/>
      <c r="E86" s="807"/>
      <c r="F86" s="807"/>
      <c r="G86" s="807"/>
      <c r="H86" s="807"/>
      <c r="I86" s="807"/>
      <c r="J86" s="807"/>
      <c r="K86" s="807"/>
      <c r="L86" s="807"/>
      <c r="M86" s="807"/>
      <c r="N86" s="807"/>
      <c r="O86" s="807"/>
      <c r="P86" s="807"/>
      <c r="Q86" s="807"/>
      <c r="R86" s="807"/>
      <c r="S86" s="807"/>
      <c r="T86" s="807"/>
      <c r="U86" s="807"/>
      <c r="V86" s="807"/>
      <c r="W86" s="807"/>
      <c r="X86" s="807"/>
      <c r="Y86" s="807"/>
      <c r="Z86" s="807"/>
      <c r="AA86" s="807"/>
      <c r="AB86" s="807"/>
      <c r="AC86" s="807"/>
      <c r="AD86" s="807"/>
      <c r="AE86" s="807"/>
      <c r="AF86" s="807"/>
      <c r="AG86" s="807"/>
      <c r="AH86" s="807"/>
      <c r="AI86" s="807"/>
      <c r="AJ86" s="807"/>
      <c r="AK86" s="807"/>
      <c r="AL86" s="807"/>
      <c r="AM86" s="807"/>
      <c r="AN86" s="807"/>
      <c r="AO86" s="807"/>
      <c r="AP86" s="807"/>
      <c r="AQ86" s="807"/>
      <c r="AR86" s="807"/>
      <c r="AS86" s="807"/>
      <c r="AT86" s="807"/>
      <c r="AU86" s="807"/>
      <c r="AV86" s="807"/>
      <c r="AW86" s="807"/>
      <c r="AX86" s="808"/>
    </row>
    <row r="87" spans="1:50" ht="75.75" customHeight="1" thickBot="1" x14ac:dyDescent="0.2">
      <c r="A87" s="803"/>
      <c r="B87" s="804"/>
      <c r="C87" s="804"/>
      <c r="D87" s="804"/>
      <c r="E87" s="809"/>
      <c r="F87" s="1319"/>
      <c r="G87" s="811"/>
      <c r="H87" s="811"/>
      <c r="I87" s="811"/>
      <c r="J87" s="811"/>
      <c r="K87" s="811"/>
      <c r="L87" s="811"/>
      <c r="M87" s="811"/>
      <c r="N87" s="811"/>
      <c r="O87" s="811"/>
      <c r="P87" s="811"/>
      <c r="Q87" s="811"/>
      <c r="R87" s="811"/>
      <c r="S87" s="811"/>
      <c r="T87" s="811"/>
      <c r="U87" s="811"/>
      <c r="V87" s="811"/>
      <c r="W87" s="811"/>
      <c r="X87" s="811"/>
      <c r="Y87" s="811"/>
      <c r="Z87" s="811"/>
      <c r="AA87" s="811"/>
      <c r="AB87" s="811"/>
      <c r="AC87" s="811"/>
      <c r="AD87" s="811"/>
      <c r="AE87" s="811"/>
      <c r="AF87" s="811"/>
      <c r="AG87" s="811"/>
      <c r="AH87" s="811"/>
      <c r="AI87" s="811"/>
      <c r="AJ87" s="811"/>
      <c r="AK87" s="811"/>
      <c r="AL87" s="811"/>
      <c r="AM87" s="811"/>
      <c r="AN87" s="811"/>
      <c r="AO87" s="811"/>
      <c r="AP87" s="811"/>
      <c r="AQ87" s="811"/>
      <c r="AR87" s="811"/>
      <c r="AS87" s="811"/>
      <c r="AT87" s="811"/>
      <c r="AU87" s="811"/>
      <c r="AV87" s="811"/>
      <c r="AW87" s="811"/>
      <c r="AX87" s="812"/>
    </row>
    <row r="88" spans="1:50" ht="21" customHeight="1" x14ac:dyDescent="0.15">
      <c r="A88" s="806" t="s">
        <v>124</v>
      </c>
      <c r="B88" s="807"/>
      <c r="C88" s="807"/>
      <c r="D88" s="807"/>
      <c r="E88" s="807"/>
      <c r="F88" s="807"/>
      <c r="G88" s="807"/>
      <c r="H88" s="807"/>
      <c r="I88" s="807"/>
      <c r="J88" s="807"/>
      <c r="K88" s="807"/>
      <c r="L88" s="807"/>
      <c r="M88" s="807"/>
      <c r="N88" s="807"/>
      <c r="O88" s="807"/>
      <c r="P88" s="807"/>
      <c r="Q88" s="807"/>
      <c r="R88" s="807"/>
      <c r="S88" s="807"/>
      <c r="T88" s="807"/>
      <c r="U88" s="807"/>
      <c r="V88" s="807"/>
      <c r="W88" s="807"/>
      <c r="X88" s="807"/>
      <c r="Y88" s="807"/>
      <c r="Z88" s="807"/>
      <c r="AA88" s="807"/>
      <c r="AB88" s="807"/>
      <c r="AC88" s="807"/>
      <c r="AD88" s="807"/>
      <c r="AE88" s="807"/>
      <c r="AF88" s="807"/>
      <c r="AG88" s="807"/>
      <c r="AH88" s="807"/>
      <c r="AI88" s="807"/>
      <c r="AJ88" s="807"/>
      <c r="AK88" s="807"/>
      <c r="AL88" s="807"/>
      <c r="AM88" s="807"/>
      <c r="AN88" s="807"/>
      <c r="AO88" s="807"/>
      <c r="AP88" s="807"/>
      <c r="AQ88" s="807"/>
      <c r="AR88" s="807"/>
      <c r="AS88" s="807"/>
      <c r="AT88" s="807"/>
      <c r="AU88" s="807"/>
      <c r="AV88" s="807"/>
      <c r="AW88" s="807"/>
      <c r="AX88" s="808"/>
    </row>
    <row r="89" spans="1:50" ht="75.75" customHeight="1" thickBot="1" x14ac:dyDescent="0.2">
      <c r="A89" s="803"/>
      <c r="B89" s="813"/>
      <c r="C89" s="813"/>
      <c r="D89" s="813"/>
      <c r="E89" s="814"/>
      <c r="F89" s="1320"/>
      <c r="G89" s="804"/>
      <c r="H89" s="804"/>
      <c r="I89" s="804"/>
      <c r="J89" s="804"/>
      <c r="K89" s="804"/>
      <c r="L89" s="804"/>
      <c r="M89" s="804"/>
      <c r="N89" s="804"/>
      <c r="O89" s="804"/>
      <c r="P89" s="804"/>
      <c r="Q89" s="804"/>
      <c r="R89" s="804"/>
      <c r="S89" s="804"/>
      <c r="T89" s="804"/>
      <c r="U89" s="804"/>
      <c r="V89" s="804"/>
      <c r="W89" s="804"/>
      <c r="X89" s="804"/>
      <c r="Y89" s="804"/>
      <c r="Z89" s="804"/>
      <c r="AA89" s="804"/>
      <c r="AB89" s="804"/>
      <c r="AC89" s="804"/>
      <c r="AD89" s="804"/>
      <c r="AE89" s="804"/>
      <c r="AF89" s="804"/>
      <c r="AG89" s="804"/>
      <c r="AH89" s="804"/>
      <c r="AI89" s="804"/>
      <c r="AJ89" s="804"/>
      <c r="AK89" s="804"/>
      <c r="AL89" s="804"/>
      <c r="AM89" s="804"/>
      <c r="AN89" s="804"/>
      <c r="AO89" s="804"/>
      <c r="AP89" s="804"/>
      <c r="AQ89" s="804"/>
      <c r="AR89" s="804"/>
      <c r="AS89" s="804"/>
      <c r="AT89" s="804"/>
      <c r="AU89" s="804"/>
      <c r="AV89" s="804"/>
      <c r="AW89" s="804"/>
      <c r="AX89" s="805"/>
    </row>
    <row r="90" spans="1:50" ht="21" customHeight="1" x14ac:dyDescent="0.15">
      <c r="A90" s="783" t="s">
        <v>125</v>
      </c>
      <c r="B90" s="784"/>
      <c r="C90" s="784"/>
      <c r="D90" s="784"/>
      <c r="E90" s="784"/>
      <c r="F90" s="784"/>
      <c r="G90" s="784"/>
      <c r="H90" s="784"/>
      <c r="I90" s="784"/>
      <c r="J90" s="784"/>
      <c r="K90" s="784"/>
      <c r="L90" s="784"/>
      <c r="M90" s="784"/>
      <c r="N90" s="784"/>
      <c r="O90" s="784"/>
      <c r="P90" s="784"/>
      <c r="Q90" s="784"/>
      <c r="R90" s="784"/>
      <c r="S90" s="784"/>
      <c r="T90" s="784"/>
      <c r="U90" s="784"/>
      <c r="V90" s="784"/>
      <c r="W90" s="784"/>
      <c r="X90" s="784"/>
      <c r="Y90" s="784"/>
      <c r="Z90" s="784"/>
      <c r="AA90" s="784"/>
      <c r="AB90" s="784"/>
      <c r="AC90" s="784"/>
      <c r="AD90" s="784"/>
      <c r="AE90" s="784"/>
      <c r="AF90" s="784"/>
      <c r="AG90" s="784"/>
      <c r="AH90" s="784"/>
      <c r="AI90" s="784"/>
      <c r="AJ90" s="784"/>
      <c r="AK90" s="784"/>
      <c r="AL90" s="784"/>
      <c r="AM90" s="784"/>
      <c r="AN90" s="784"/>
      <c r="AO90" s="784"/>
      <c r="AP90" s="784"/>
      <c r="AQ90" s="784"/>
      <c r="AR90" s="784"/>
      <c r="AS90" s="784"/>
      <c r="AT90" s="784"/>
      <c r="AU90" s="784"/>
      <c r="AV90" s="784"/>
      <c r="AW90" s="784"/>
      <c r="AX90" s="785"/>
    </row>
    <row r="91" spans="1:50" ht="258" customHeight="1" thickBot="1" x14ac:dyDescent="0.2">
      <c r="A91" s="1313" t="s">
        <v>3321</v>
      </c>
      <c r="B91" s="821"/>
      <c r="C91" s="821"/>
      <c r="D91" s="821"/>
      <c r="E91" s="821"/>
      <c r="F91" s="821"/>
      <c r="G91" s="821"/>
      <c r="H91" s="821"/>
      <c r="I91" s="821"/>
      <c r="J91" s="821"/>
      <c r="K91" s="821"/>
      <c r="L91" s="821"/>
      <c r="M91" s="821"/>
      <c r="N91" s="821"/>
      <c r="O91" s="821"/>
      <c r="P91" s="821"/>
      <c r="Q91" s="821"/>
      <c r="R91" s="821"/>
      <c r="S91" s="821"/>
      <c r="T91" s="821"/>
      <c r="U91" s="821"/>
      <c r="V91" s="821"/>
      <c r="W91" s="821"/>
      <c r="X91" s="821"/>
      <c r="Y91" s="821"/>
      <c r="Z91" s="821"/>
      <c r="AA91" s="821"/>
      <c r="AB91" s="821"/>
      <c r="AC91" s="821"/>
      <c r="AD91" s="821"/>
      <c r="AE91" s="821"/>
      <c r="AF91" s="821"/>
      <c r="AG91" s="821"/>
      <c r="AH91" s="821"/>
      <c r="AI91" s="821"/>
      <c r="AJ91" s="821"/>
      <c r="AK91" s="821"/>
      <c r="AL91" s="821"/>
      <c r="AM91" s="821"/>
      <c r="AN91" s="821"/>
      <c r="AO91" s="821"/>
      <c r="AP91" s="821"/>
      <c r="AQ91" s="821"/>
      <c r="AR91" s="821"/>
      <c r="AS91" s="821"/>
      <c r="AT91" s="821"/>
      <c r="AU91" s="821"/>
      <c r="AV91" s="821"/>
      <c r="AW91" s="821"/>
      <c r="AX91" s="822"/>
    </row>
    <row r="92" spans="1:50" ht="19.7" customHeight="1" x14ac:dyDescent="0.15">
      <c r="A92" s="789" t="s">
        <v>126</v>
      </c>
      <c r="B92" s="790"/>
      <c r="C92" s="790"/>
      <c r="D92" s="790"/>
      <c r="E92" s="790"/>
      <c r="F92" s="790"/>
      <c r="G92" s="790"/>
      <c r="H92" s="790"/>
      <c r="I92" s="790"/>
      <c r="J92" s="790"/>
      <c r="K92" s="790"/>
      <c r="L92" s="790"/>
      <c r="M92" s="790"/>
      <c r="N92" s="790"/>
      <c r="O92" s="790"/>
      <c r="P92" s="790"/>
      <c r="Q92" s="790"/>
      <c r="R92" s="790"/>
      <c r="S92" s="790"/>
      <c r="T92" s="790"/>
      <c r="U92" s="790"/>
      <c r="V92" s="790"/>
      <c r="W92" s="790"/>
      <c r="X92" s="790"/>
      <c r="Y92" s="790"/>
      <c r="Z92" s="790"/>
      <c r="AA92" s="790"/>
      <c r="AB92" s="790"/>
      <c r="AC92" s="790"/>
      <c r="AD92" s="790"/>
      <c r="AE92" s="790"/>
      <c r="AF92" s="790"/>
      <c r="AG92" s="790"/>
      <c r="AH92" s="790"/>
      <c r="AI92" s="790"/>
      <c r="AJ92" s="790"/>
      <c r="AK92" s="790"/>
      <c r="AL92" s="790"/>
      <c r="AM92" s="790"/>
      <c r="AN92" s="790"/>
      <c r="AO92" s="790"/>
      <c r="AP92" s="790"/>
      <c r="AQ92" s="790"/>
      <c r="AR92" s="790"/>
      <c r="AS92" s="790"/>
      <c r="AT92" s="790"/>
      <c r="AU92" s="790"/>
      <c r="AV92" s="790"/>
      <c r="AW92" s="790"/>
      <c r="AX92" s="791"/>
    </row>
    <row r="93" spans="1:50" ht="17.25" customHeight="1" thickBot="1" x14ac:dyDescent="0.2">
      <c r="A93" s="792"/>
      <c r="B93" s="793"/>
      <c r="C93" s="794" t="s">
        <v>533</v>
      </c>
      <c r="D93" s="694"/>
      <c r="E93" s="694"/>
      <c r="F93" s="694"/>
      <c r="G93" s="694"/>
      <c r="H93" s="694"/>
      <c r="I93" s="694"/>
      <c r="J93" s="695"/>
      <c r="K93" s="1314" t="s">
        <v>2523</v>
      </c>
      <c r="L93" s="1315"/>
      <c r="M93" s="1315"/>
      <c r="N93" s="1315"/>
      <c r="O93" s="1315"/>
      <c r="P93" s="1315"/>
      <c r="Q93" s="1315"/>
      <c r="R93" s="1316"/>
      <c r="S93" s="794" t="s">
        <v>535</v>
      </c>
      <c r="T93" s="694"/>
      <c r="U93" s="694"/>
      <c r="V93" s="694"/>
      <c r="W93" s="694"/>
      <c r="X93" s="694"/>
      <c r="Y93" s="694"/>
      <c r="Z93" s="695"/>
      <c r="AA93" s="1314">
        <v>195</v>
      </c>
      <c r="AB93" s="1315"/>
      <c r="AC93" s="1315"/>
      <c r="AD93" s="1315"/>
      <c r="AE93" s="1315"/>
      <c r="AF93" s="1315"/>
      <c r="AG93" s="1315"/>
      <c r="AH93" s="1316"/>
      <c r="AI93" s="794" t="s">
        <v>537</v>
      </c>
      <c r="AJ93" s="799"/>
      <c r="AK93" s="799"/>
      <c r="AL93" s="799"/>
      <c r="AM93" s="799"/>
      <c r="AN93" s="799"/>
      <c r="AO93" s="799"/>
      <c r="AP93" s="800"/>
      <c r="AQ93" s="1317" t="s">
        <v>2524</v>
      </c>
      <c r="AR93" s="798"/>
      <c r="AS93" s="798"/>
      <c r="AT93" s="798"/>
      <c r="AU93" s="798"/>
      <c r="AV93" s="798"/>
      <c r="AW93" s="798"/>
      <c r="AX93" s="1318"/>
    </row>
    <row r="94" spans="1:50" ht="17.25" customHeight="1" x14ac:dyDescent="0.15">
      <c r="A94" s="292"/>
      <c r="B94" s="292"/>
      <c r="C94" s="169"/>
      <c r="D94" s="169"/>
      <c r="E94" s="169"/>
      <c r="F94" s="169"/>
      <c r="G94" s="169"/>
      <c r="H94" s="169"/>
      <c r="I94" s="169"/>
      <c r="J94" s="169"/>
      <c r="K94" s="293"/>
      <c r="L94" s="293"/>
      <c r="M94" s="293"/>
      <c r="N94" s="293"/>
      <c r="O94" s="293"/>
      <c r="P94" s="293"/>
      <c r="Q94" s="293"/>
      <c r="R94" s="293"/>
      <c r="S94" s="169"/>
      <c r="T94" s="169"/>
      <c r="U94" s="169"/>
      <c r="V94" s="169"/>
      <c r="W94" s="169"/>
      <c r="X94" s="169"/>
      <c r="Y94" s="169"/>
      <c r="Z94" s="169"/>
      <c r="AA94" s="293"/>
      <c r="AB94" s="293"/>
      <c r="AC94" s="293"/>
      <c r="AD94" s="293"/>
      <c r="AE94" s="293"/>
      <c r="AF94" s="293"/>
      <c r="AG94" s="293"/>
      <c r="AH94" s="293"/>
      <c r="AI94" s="169"/>
      <c r="AJ94" s="169"/>
      <c r="AK94" s="169"/>
      <c r="AL94" s="169"/>
      <c r="AM94" s="169"/>
      <c r="AN94" s="169"/>
      <c r="AO94" s="169"/>
      <c r="AP94" s="169"/>
      <c r="AQ94" s="294"/>
      <c r="AR94" s="292"/>
      <c r="AS94" s="292"/>
      <c r="AT94" s="292"/>
      <c r="AU94" s="292"/>
      <c r="AV94" s="292"/>
      <c r="AW94" s="292"/>
      <c r="AX94" s="292"/>
    </row>
    <row r="95" spans="1:50" ht="17.25" customHeight="1" thickBot="1" x14ac:dyDescent="0.2">
      <c r="A95" s="295"/>
      <c r="B95" s="295"/>
      <c r="C95" s="172"/>
      <c r="D95" s="172"/>
      <c r="E95" s="172"/>
      <c r="F95" s="172"/>
      <c r="G95" s="172"/>
      <c r="H95" s="172"/>
      <c r="I95" s="172"/>
      <c r="J95" s="172"/>
      <c r="K95" s="296"/>
      <c r="L95" s="296"/>
      <c r="M95" s="296"/>
      <c r="N95" s="296"/>
      <c r="O95" s="296"/>
      <c r="P95" s="296"/>
      <c r="Q95" s="296"/>
      <c r="R95" s="296"/>
      <c r="S95" s="172"/>
      <c r="T95" s="172"/>
      <c r="U95" s="172"/>
      <c r="V95" s="172"/>
      <c r="W95" s="172"/>
      <c r="X95" s="172"/>
      <c r="Y95" s="172"/>
      <c r="Z95" s="172"/>
      <c r="AA95" s="296"/>
      <c r="AB95" s="296"/>
      <c r="AC95" s="296"/>
      <c r="AD95" s="296"/>
      <c r="AE95" s="296"/>
      <c r="AF95" s="296"/>
      <c r="AG95" s="296"/>
      <c r="AH95" s="296"/>
      <c r="AI95" s="172"/>
      <c r="AJ95" s="172"/>
      <c r="AK95" s="172"/>
      <c r="AL95" s="172"/>
      <c r="AM95" s="172"/>
      <c r="AN95" s="172"/>
      <c r="AO95" s="172"/>
      <c r="AP95" s="172"/>
      <c r="AQ95" s="297"/>
      <c r="AR95" s="295"/>
      <c r="AS95" s="295"/>
      <c r="AT95" s="295"/>
      <c r="AU95" s="295"/>
      <c r="AV95" s="295"/>
      <c r="AW95" s="295"/>
      <c r="AX95" s="295"/>
    </row>
    <row r="96" spans="1:50" ht="23.65" customHeight="1" x14ac:dyDescent="0.15">
      <c r="A96" s="1279" t="s">
        <v>132</v>
      </c>
      <c r="B96" s="1280"/>
      <c r="C96" s="1280"/>
      <c r="D96" s="1280"/>
      <c r="E96" s="1280"/>
      <c r="F96" s="1281"/>
      <c r="G96" s="11" t="s">
        <v>133</v>
      </c>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3"/>
    </row>
    <row r="97" spans="1:50" ht="23.65" customHeight="1" x14ac:dyDescent="0.15">
      <c r="A97" s="432"/>
      <c r="B97" s="1030"/>
      <c r="C97" s="1030"/>
      <c r="D97" s="1030"/>
      <c r="E97" s="1030"/>
      <c r="F97" s="434"/>
      <c r="G97" s="14"/>
      <c r="H97" s="15" t="s">
        <v>3322</v>
      </c>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6"/>
    </row>
    <row r="98" spans="1:50" ht="52.5" customHeight="1" x14ac:dyDescent="0.15">
      <c r="A98" s="432"/>
      <c r="B98" s="1030"/>
      <c r="C98" s="1030"/>
      <c r="D98" s="1030"/>
      <c r="E98" s="1030"/>
      <c r="F98" s="434"/>
      <c r="G98" s="298"/>
      <c r="H98" s="299"/>
      <c r="I98" s="15"/>
      <c r="J98" s="15"/>
      <c r="K98" s="15"/>
      <c r="L98" s="15"/>
      <c r="M98" s="15"/>
      <c r="N98" s="15"/>
      <c r="O98" s="15"/>
      <c r="P98" s="15"/>
      <c r="Q98" s="15"/>
      <c r="R98" s="15"/>
      <c r="S98" s="15"/>
      <c r="T98" s="15"/>
      <c r="U98" s="1290" t="s">
        <v>2525</v>
      </c>
      <c r="V98" s="1291"/>
      <c r="W98" s="1291"/>
      <c r="X98" s="1291"/>
      <c r="Y98" s="1291"/>
      <c r="Z98" s="1291"/>
      <c r="AA98" s="1291"/>
      <c r="AB98" s="1291"/>
      <c r="AC98" s="1291"/>
      <c r="AD98" s="1291"/>
      <c r="AE98" s="1291"/>
      <c r="AF98" s="1291"/>
      <c r="AG98" s="1291"/>
      <c r="AH98" s="1291"/>
      <c r="AI98" s="1291"/>
      <c r="AJ98" s="1292"/>
      <c r="AK98" s="15"/>
      <c r="AL98" s="15"/>
      <c r="AM98" s="15"/>
      <c r="AN98" s="15"/>
      <c r="AO98" s="15"/>
      <c r="AP98" s="15"/>
      <c r="AQ98" s="15"/>
      <c r="AR98" s="15"/>
      <c r="AS98" s="15"/>
      <c r="AT98" s="15"/>
      <c r="AU98" s="299"/>
      <c r="AV98" s="299"/>
      <c r="AW98" s="299"/>
      <c r="AX98" s="300"/>
    </row>
    <row r="99" spans="1:50" ht="52.5" customHeight="1" x14ac:dyDescent="0.15">
      <c r="A99" s="432"/>
      <c r="B99" s="1030"/>
      <c r="C99" s="1030"/>
      <c r="D99" s="1030"/>
      <c r="E99" s="1030"/>
      <c r="F99" s="434"/>
      <c r="G99" s="298"/>
      <c r="H99" s="299"/>
      <c r="I99" s="15"/>
      <c r="J99" s="15"/>
      <c r="K99" s="15"/>
      <c r="L99" s="15"/>
      <c r="M99" s="15"/>
      <c r="N99" s="15"/>
      <c r="O99" s="15"/>
      <c r="P99" s="15"/>
      <c r="Q99" s="15"/>
      <c r="R99" s="301" t="s">
        <v>2526</v>
      </c>
      <c r="S99" s="1306" t="s">
        <v>2527</v>
      </c>
      <c r="T99" s="1306"/>
      <c r="U99" s="1306"/>
      <c r="V99" s="1306"/>
      <c r="W99" s="1306"/>
      <c r="X99" s="1306"/>
      <c r="Y99" s="1306"/>
      <c r="Z99" s="1306"/>
      <c r="AA99" s="1306"/>
      <c r="AB99" s="1306"/>
      <c r="AC99" s="1306"/>
      <c r="AD99" s="1306"/>
      <c r="AE99" s="1306"/>
      <c r="AF99" s="1306"/>
      <c r="AG99" s="1306"/>
      <c r="AH99" s="1306"/>
      <c r="AI99" s="1306"/>
      <c r="AJ99" s="1306"/>
      <c r="AK99" s="1306"/>
      <c r="AL99" s="1306"/>
      <c r="AM99" s="302" t="s">
        <v>2528</v>
      </c>
      <c r="AN99" s="15"/>
      <c r="AO99" s="15"/>
      <c r="AP99" s="15"/>
      <c r="AQ99" s="15"/>
      <c r="AR99" s="15"/>
      <c r="AS99" s="15"/>
      <c r="AT99" s="15"/>
      <c r="AU99" s="299"/>
      <c r="AV99" s="299"/>
      <c r="AW99" s="299"/>
      <c r="AX99" s="300"/>
    </row>
    <row r="100" spans="1:50" ht="31.5" customHeight="1" x14ac:dyDescent="0.15">
      <c r="A100" s="432"/>
      <c r="B100" s="1030"/>
      <c r="C100" s="1030"/>
      <c r="D100" s="1030"/>
      <c r="E100" s="1030"/>
      <c r="F100" s="434"/>
      <c r="G100" s="298"/>
      <c r="H100" s="299"/>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299"/>
      <c r="AV100" s="299"/>
      <c r="AW100" s="299"/>
      <c r="AX100" s="300"/>
    </row>
    <row r="101" spans="1:50" ht="18" customHeight="1" x14ac:dyDescent="0.15">
      <c r="A101" s="432"/>
      <c r="B101" s="1030"/>
      <c r="C101" s="1030"/>
      <c r="D101" s="1030"/>
      <c r="E101" s="1030"/>
      <c r="F101" s="434"/>
      <c r="G101" s="298"/>
      <c r="H101" s="299"/>
      <c r="I101" s="15"/>
      <c r="J101" s="15"/>
      <c r="K101" s="15"/>
      <c r="L101" s="15"/>
      <c r="M101" s="15"/>
      <c r="N101" s="15"/>
      <c r="O101" s="15"/>
      <c r="P101" s="15"/>
      <c r="Q101" s="15"/>
      <c r="R101" s="2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25"/>
      <c r="AQ101" s="15"/>
      <c r="AR101" s="15"/>
      <c r="AS101" s="15"/>
      <c r="AT101" s="15"/>
      <c r="AU101" s="299"/>
      <c r="AV101" s="299"/>
      <c r="AW101" s="299"/>
      <c r="AX101" s="300"/>
    </row>
    <row r="102" spans="1:50" ht="18" customHeight="1" x14ac:dyDescent="0.15">
      <c r="A102" s="432"/>
      <c r="B102" s="1030"/>
      <c r="C102" s="1030"/>
      <c r="D102" s="1030"/>
      <c r="E102" s="1030"/>
      <c r="F102" s="434"/>
      <c r="G102" s="298"/>
      <c r="H102" s="299"/>
      <c r="I102" s="15"/>
      <c r="J102" s="15"/>
      <c r="K102" s="15"/>
      <c r="L102" s="15"/>
      <c r="M102" s="15"/>
      <c r="N102" s="15"/>
      <c r="O102" s="15"/>
      <c r="P102" s="15"/>
      <c r="Q102" s="15"/>
      <c r="R102" s="2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25"/>
      <c r="AQ102" s="15"/>
      <c r="AR102" s="15"/>
      <c r="AS102" s="15"/>
      <c r="AT102" s="15"/>
      <c r="AU102" s="299"/>
      <c r="AV102" s="299"/>
      <c r="AW102" s="299"/>
      <c r="AX102" s="300"/>
    </row>
    <row r="103" spans="1:50" ht="52.5" customHeight="1" x14ac:dyDescent="0.15">
      <c r="A103" s="432"/>
      <c r="B103" s="1030"/>
      <c r="C103" s="1030"/>
      <c r="D103" s="1030"/>
      <c r="E103" s="1030"/>
      <c r="F103" s="434"/>
      <c r="G103" s="298"/>
      <c r="H103" s="299"/>
      <c r="I103" s="1295" t="s">
        <v>2241</v>
      </c>
      <c r="J103" s="1295"/>
      <c r="K103" s="1295"/>
      <c r="L103" s="1295"/>
      <c r="M103" s="1295"/>
      <c r="N103" s="1295"/>
      <c r="O103" s="1295"/>
      <c r="P103" s="1295"/>
      <c r="Q103" s="303"/>
      <c r="R103" s="303"/>
      <c r="S103" s="3"/>
      <c r="T103" s="304"/>
      <c r="U103" s="304"/>
      <c r="V103" s="304"/>
      <c r="W103" s="304"/>
      <c r="X103" s="1294" t="s">
        <v>2241</v>
      </c>
      <c r="Y103" s="1294"/>
      <c r="Z103" s="1294"/>
      <c r="AA103" s="1294"/>
      <c r="AB103" s="1294"/>
      <c r="AC103" s="1294"/>
      <c r="AD103" s="1294"/>
      <c r="AE103" s="1294"/>
      <c r="AF103" s="304"/>
      <c r="AG103" s="304"/>
      <c r="AH103" s="304"/>
      <c r="AI103" s="304"/>
      <c r="AJ103" s="304"/>
      <c r="AK103" s="303"/>
      <c r="AL103" s="303"/>
      <c r="AM103" s="1295" t="s">
        <v>2241</v>
      </c>
      <c r="AN103" s="1295"/>
      <c r="AO103" s="1295"/>
      <c r="AP103" s="1295"/>
      <c r="AQ103" s="1295"/>
      <c r="AR103" s="1295"/>
      <c r="AS103" s="1295"/>
      <c r="AT103" s="1295"/>
      <c r="AU103" s="299"/>
      <c r="AV103" s="299"/>
      <c r="AW103" s="299"/>
      <c r="AX103" s="300"/>
    </row>
    <row r="104" spans="1:50" ht="52.5" customHeight="1" x14ac:dyDescent="0.15">
      <c r="A104" s="432"/>
      <c r="B104" s="1030"/>
      <c r="C104" s="1030"/>
      <c r="D104" s="1030"/>
      <c r="E104" s="1030"/>
      <c r="F104" s="434"/>
      <c r="G104" s="298"/>
      <c r="H104" s="299"/>
      <c r="I104" s="1307" t="s">
        <v>2529</v>
      </c>
      <c r="J104" s="1308"/>
      <c r="K104" s="1308"/>
      <c r="L104" s="1308"/>
      <c r="M104" s="1308"/>
      <c r="N104" s="1308"/>
      <c r="O104" s="1308"/>
      <c r="P104" s="1309"/>
      <c r="Q104" s="305"/>
      <c r="R104" s="3"/>
      <c r="S104" s="3"/>
      <c r="T104" s="306"/>
      <c r="U104" s="306"/>
      <c r="V104" s="306"/>
      <c r="W104" s="306"/>
      <c r="X104" s="1307" t="s">
        <v>2530</v>
      </c>
      <c r="Y104" s="1308"/>
      <c r="Z104" s="1308"/>
      <c r="AA104" s="1308"/>
      <c r="AB104" s="1308"/>
      <c r="AC104" s="1308"/>
      <c r="AD104" s="1308"/>
      <c r="AE104" s="1309"/>
      <c r="AF104" s="306"/>
      <c r="AG104" s="306"/>
      <c r="AH104" s="306"/>
      <c r="AI104" s="306"/>
      <c r="AJ104" s="306"/>
      <c r="AK104" s="305"/>
      <c r="AL104" s="305"/>
      <c r="AM104" s="1307" t="s">
        <v>2531</v>
      </c>
      <c r="AN104" s="1310"/>
      <c r="AO104" s="1310"/>
      <c r="AP104" s="1310"/>
      <c r="AQ104" s="1310"/>
      <c r="AR104" s="1310"/>
      <c r="AS104" s="1310"/>
      <c r="AT104" s="1311"/>
      <c r="AU104" s="299"/>
      <c r="AV104" s="299"/>
      <c r="AW104" s="299"/>
      <c r="AX104" s="300"/>
    </row>
    <row r="105" spans="1:50" ht="52.5" customHeight="1" x14ac:dyDescent="0.15">
      <c r="A105" s="432"/>
      <c r="B105" s="1030"/>
      <c r="C105" s="1030"/>
      <c r="D105" s="1030"/>
      <c r="E105" s="1030"/>
      <c r="F105" s="434"/>
      <c r="G105" s="14"/>
      <c r="H105" s="301" t="s">
        <v>2526</v>
      </c>
      <c r="I105" s="1312" t="s">
        <v>2532</v>
      </c>
      <c r="J105" s="1312"/>
      <c r="K105" s="1312"/>
      <c r="L105" s="1312"/>
      <c r="M105" s="1312"/>
      <c r="N105" s="1312"/>
      <c r="O105" s="1312"/>
      <c r="P105" s="1312"/>
      <c r="Q105" s="302" t="s">
        <v>2528</v>
      </c>
      <c r="R105" s="3"/>
      <c r="S105" s="3"/>
      <c r="T105" s="307"/>
      <c r="U105" s="307"/>
      <c r="V105" s="307"/>
      <c r="W105" s="301" t="s">
        <v>2526</v>
      </c>
      <c r="X105" s="1304" t="s">
        <v>2533</v>
      </c>
      <c r="Y105" s="1304"/>
      <c r="Z105" s="1304"/>
      <c r="AA105" s="1304"/>
      <c r="AB105" s="1304"/>
      <c r="AC105" s="1304"/>
      <c r="AD105" s="1304"/>
      <c r="AE105" s="1304"/>
      <c r="AF105" s="302" t="s">
        <v>2528</v>
      </c>
      <c r="AG105" s="307"/>
      <c r="AH105" s="307"/>
      <c r="AI105" s="307"/>
      <c r="AJ105" s="307"/>
      <c r="AK105" s="302"/>
      <c r="AL105" s="301" t="s">
        <v>2526</v>
      </c>
      <c r="AM105" s="1305" t="s">
        <v>2534</v>
      </c>
      <c r="AN105" s="1305"/>
      <c r="AO105" s="1305"/>
      <c r="AP105" s="1305"/>
      <c r="AQ105" s="1305"/>
      <c r="AR105" s="1305"/>
      <c r="AS105" s="1305"/>
      <c r="AT105" s="1305"/>
      <c r="AU105" s="302" t="s">
        <v>2528</v>
      </c>
      <c r="AV105" s="15"/>
      <c r="AW105" s="15"/>
      <c r="AX105" s="16"/>
    </row>
    <row r="106" spans="1:50" ht="21.75" customHeight="1" x14ac:dyDescent="0.15">
      <c r="A106" s="432"/>
      <c r="B106" s="1030"/>
      <c r="C106" s="1030"/>
      <c r="D106" s="1030"/>
      <c r="E106" s="1030"/>
      <c r="F106" s="434"/>
      <c r="G106" s="14"/>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6"/>
    </row>
    <row r="107" spans="1:50" ht="16.5" customHeight="1" x14ac:dyDescent="0.15">
      <c r="A107" s="432"/>
      <c r="B107" s="1030"/>
      <c r="C107" s="1030"/>
      <c r="D107" s="1030"/>
      <c r="E107" s="1030"/>
      <c r="F107" s="434"/>
      <c r="G107" s="14"/>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6"/>
    </row>
    <row r="108" spans="1:50" ht="23.65" customHeight="1" x14ac:dyDescent="0.15">
      <c r="A108" s="432"/>
      <c r="B108" s="1030"/>
      <c r="C108" s="1030"/>
      <c r="D108" s="1030"/>
      <c r="E108" s="1030"/>
      <c r="F108" s="434"/>
      <c r="G108" s="14"/>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6"/>
    </row>
    <row r="109" spans="1:50" ht="18.75" customHeight="1" x14ac:dyDescent="0.15">
      <c r="A109" s="432"/>
      <c r="B109" s="1030"/>
      <c r="C109" s="1030"/>
      <c r="D109" s="1030"/>
      <c r="E109" s="1030"/>
      <c r="F109" s="434"/>
      <c r="G109" s="14"/>
      <c r="H109" s="15" t="s">
        <v>3026</v>
      </c>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6"/>
    </row>
    <row r="110" spans="1:50" ht="52.5" customHeight="1" x14ac:dyDescent="0.15">
      <c r="A110" s="432"/>
      <c r="B110" s="1030"/>
      <c r="C110" s="1030"/>
      <c r="D110" s="1030"/>
      <c r="E110" s="1030"/>
      <c r="F110" s="434"/>
      <c r="G110" s="14"/>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6"/>
    </row>
    <row r="111" spans="1:50" ht="52.5" customHeight="1" x14ac:dyDescent="0.15">
      <c r="A111" s="432"/>
      <c r="B111" s="1030"/>
      <c r="C111" s="1030"/>
      <c r="D111" s="1030"/>
      <c r="E111" s="1030"/>
      <c r="F111" s="434"/>
      <c r="G111" s="14"/>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6"/>
    </row>
    <row r="112" spans="1:50" ht="52.5" customHeight="1" x14ac:dyDescent="0.15">
      <c r="A112" s="432"/>
      <c r="B112" s="1030"/>
      <c r="C112" s="1030"/>
      <c r="D112" s="1030"/>
      <c r="E112" s="1030"/>
      <c r="F112" s="434"/>
      <c r="G112" s="14"/>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6"/>
    </row>
    <row r="113" spans="1:50" ht="52.5" customHeight="1" x14ac:dyDescent="0.15">
      <c r="A113" s="432"/>
      <c r="B113" s="1030"/>
      <c r="C113" s="1030"/>
      <c r="D113" s="1030"/>
      <c r="E113" s="1030"/>
      <c r="F113" s="434"/>
      <c r="G113" s="14"/>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6"/>
    </row>
    <row r="114" spans="1:50" ht="52.5" customHeight="1" x14ac:dyDescent="0.15">
      <c r="A114" s="432"/>
      <c r="B114" s="1030"/>
      <c r="C114" s="1030"/>
      <c r="D114" s="1030"/>
      <c r="E114" s="1030"/>
      <c r="F114" s="434"/>
      <c r="G114" s="14"/>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6"/>
    </row>
    <row r="115" spans="1:50" ht="52.5" customHeight="1" x14ac:dyDescent="0.15">
      <c r="A115" s="432"/>
      <c r="B115" s="1030"/>
      <c r="C115" s="1030"/>
      <c r="D115" s="1030"/>
      <c r="E115" s="1030"/>
      <c r="F115" s="434"/>
      <c r="G115" s="14"/>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6"/>
    </row>
    <row r="116" spans="1:50" ht="27.75" customHeight="1" x14ac:dyDescent="0.15">
      <c r="A116" s="432"/>
      <c r="B116" s="1030"/>
      <c r="C116" s="1030"/>
      <c r="D116" s="1030"/>
      <c r="E116" s="1030"/>
      <c r="F116" s="434"/>
      <c r="G116" s="14"/>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6"/>
    </row>
    <row r="117" spans="1:50" ht="52.5" customHeight="1" x14ac:dyDescent="0.15">
      <c r="A117" s="432"/>
      <c r="B117" s="1030"/>
      <c r="C117" s="1030"/>
      <c r="D117" s="1030"/>
      <c r="E117" s="1030"/>
      <c r="F117" s="434"/>
      <c r="G117" s="14"/>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6"/>
    </row>
    <row r="118" spans="1:50" ht="42.6" customHeight="1" x14ac:dyDescent="0.15">
      <c r="A118" s="432"/>
      <c r="B118" s="1030"/>
      <c r="C118" s="1030"/>
      <c r="D118" s="1030"/>
      <c r="E118" s="1030"/>
      <c r="F118" s="434"/>
      <c r="G118" s="14"/>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6"/>
    </row>
    <row r="119" spans="1:50" ht="19.5" customHeight="1" x14ac:dyDescent="0.15">
      <c r="A119" s="432"/>
      <c r="B119" s="1030"/>
      <c r="C119" s="1030"/>
      <c r="D119" s="1030"/>
      <c r="E119" s="1030"/>
      <c r="F119" s="434"/>
      <c r="G119" s="14"/>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6"/>
    </row>
    <row r="120" spans="1:50" ht="24.75" customHeight="1" x14ac:dyDescent="0.15">
      <c r="A120" s="432"/>
      <c r="B120" s="1030"/>
      <c r="C120" s="1030"/>
      <c r="D120" s="1030"/>
      <c r="E120" s="1030"/>
      <c r="F120" s="434"/>
      <c r="G120" s="14"/>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6"/>
    </row>
    <row r="121" spans="1:50" ht="24.75" customHeight="1" x14ac:dyDescent="0.15">
      <c r="A121" s="432"/>
      <c r="B121" s="1030"/>
      <c r="C121" s="1030"/>
      <c r="D121" s="1030"/>
      <c r="E121" s="1030"/>
      <c r="F121" s="434"/>
      <c r="G121" s="14"/>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6"/>
    </row>
    <row r="122" spans="1:50" ht="52.5" customHeight="1" x14ac:dyDescent="0.15">
      <c r="A122" s="432"/>
      <c r="B122" s="1030"/>
      <c r="C122" s="1030"/>
      <c r="D122" s="1030"/>
      <c r="E122" s="1030"/>
      <c r="F122" s="434"/>
      <c r="G122" s="14"/>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6"/>
    </row>
    <row r="123" spans="1:50" ht="52.5" customHeight="1" x14ac:dyDescent="0.15">
      <c r="A123" s="432"/>
      <c r="B123" s="1030"/>
      <c r="C123" s="1030"/>
      <c r="D123" s="1030"/>
      <c r="E123" s="1030"/>
      <c r="F123" s="434"/>
      <c r="G123" s="14"/>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6"/>
    </row>
    <row r="124" spans="1:50" ht="39" customHeight="1" x14ac:dyDescent="0.15">
      <c r="A124" s="432"/>
      <c r="B124" s="1030"/>
      <c r="C124" s="1030"/>
      <c r="D124" s="1030"/>
      <c r="E124" s="1030"/>
      <c r="F124" s="434"/>
      <c r="G124" s="14"/>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6"/>
    </row>
    <row r="125" spans="1:50" ht="23.25" customHeight="1" x14ac:dyDescent="0.15">
      <c r="A125" s="432"/>
      <c r="B125" s="1030"/>
      <c r="C125" s="1030"/>
      <c r="D125" s="1030"/>
      <c r="E125" s="1030"/>
      <c r="F125" s="434"/>
      <c r="G125" s="14"/>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6"/>
    </row>
    <row r="126" spans="1:50" ht="16.5" customHeight="1" thickBot="1" x14ac:dyDescent="0.2">
      <c r="A126" s="1282"/>
      <c r="B126" s="1283"/>
      <c r="C126" s="1283"/>
      <c r="D126" s="1283"/>
      <c r="E126" s="1283"/>
      <c r="F126" s="1284"/>
      <c r="G126" s="17" t="s">
        <v>2535</v>
      </c>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9"/>
    </row>
    <row r="127" spans="1:50" s="33" customFormat="1" ht="23.65" customHeight="1" x14ac:dyDescent="0.15">
      <c r="A127" s="1279" t="s">
        <v>132</v>
      </c>
      <c r="B127" s="1280"/>
      <c r="C127" s="1280"/>
      <c r="D127" s="1280"/>
      <c r="E127" s="1280"/>
      <c r="F127" s="1281"/>
      <c r="G127" s="11" t="s">
        <v>133</v>
      </c>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3"/>
    </row>
    <row r="128" spans="1:50" s="33" customFormat="1" ht="18" customHeight="1" x14ac:dyDescent="0.15">
      <c r="A128" s="432"/>
      <c r="B128" s="1030"/>
      <c r="C128" s="1030"/>
      <c r="D128" s="1030"/>
      <c r="E128" s="1030"/>
      <c r="F128" s="434"/>
      <c r="G128" s="14"/>
      <c r="H128" s="15" t="s">
        <v>3035</v>
      </c>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6"/>
    </row>
    <row r="129" spans="1:50" s="33" customFormat="1" ht="52.5" customHeight="1" x14ac:dyDescent="0.15">
      <c r="A129" s="432"/>
      <c r="B129" s="1030"/>
      <c r="C129" s="1030"/>
      <c r="D129" s="1030"/>
      <c r="E129" s="1030"/>
      <c r="F129" s="434"/>
      <c r="G129" s="14"/>
      <c r="H129" s="2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6"/>
    </row>
    <row r="130" spans="1:50" s="33" customFormat="1" ht="52.5" customHeight="1" x14ac:dyDescent="0.15">
      <c r="A130" s="432"/>
      <c r="B130" s="1030"/>
      <c r="C130" s="1030"/>
      <c r="D130" s="1030"/>
      <c r="E130" s="1030"/>
      <c r="F130" s="434"/>
      <c r="G130" s="14"/>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6"/>
    </row>
    <row r="131" spans="1:50" s="33" customFormat="1" ht="52.5" customHeight="1" x14ac:dyDescent="0.15">
      <c r="A131" s="432"/>
      <c r="B131" s="1030"/>
      <c r="C131" s="1030"/>
      <c r="D131" s="1030"/>
      <c r="E131" s="1030"/>
      <c r="F131" s="434"/>
      <c r="G131" s="14"/>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6"/>
    </row>
    <row r="132" spans="1:50" s="33" customFormat="1" ht="52.5" customHeight="1" x14ac:dyDescent="0.15">
      <c r="A132" s="432"/>
      <c r="B132" s="1030"/>
      <c r="C132" s="1030"/>
      <c r="D132" s="1030"/>
      <c r="E132" s="1030"/>
      <c r="F132" s="434"/>
      <c r="G132" s="14"/>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6"/>
    </row>
    <row r="133" spans="1:50" s="33" customFormat="1" ht="52.5" customHeight="1" x14ac:dyDescent="0.15">
      <c r="A133" s="432"/>
      <c r="B133" s="1030"/>
      <c r="C133" s="1030"/>
      <c r="D133" s="1030"/>
      <c r="E133" s="1030"/>
      <c r="F133" s="434"/>
      <c r="G133" s="14"/>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6"/>
    </row>
    <row r="134" spans="1:50" s="33" customFormat="1" ht="52.5" customHeight="1" x14ac:dyDescent="0.15">
      <c r="A134" s="432"/>
      <c r="B134" s="1030"/>
      <c r="C134" s="1030"/>
      <c r="D134" s="1030"/>
      <c r="E134" s="1030"/>
      <c r="F134" s="434"/>
      <c r="G134" s="14"/>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6"/>
    </row>
    <row r="135" spans="1:50" s="33" customFormat="1" ht="52.5" customHeight="1" x14ac:dyDescent="0.15">
      <c r="A135" s="432"/>
      <c r="B135" s="1030"/>
      <c r="C135" s="1030"/>
      <c r="D135" s="1030"/>
      <c r="E135" s="1030"/>
      <c r="F135" s="434"/>
      <c r="G135" s="14"/>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6"/>
    </row>
    <row r="136" spans="1:50" s="33" customFormat="1" ht="52.5" customHeight="1" x14ac:dyDescent="0.15">
      <c r="A136" s="432"/>
      <c r="B136" s="1030"/>
      <c r="C136" s="1030"/>
      <c r="D136" s="1030"/>
      <c r="E136" s="1030"/>
      <c r="F136" s="434"/>
      <c r="G136" s="14"/>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6"/>
    </row>
    <row r="137" spans="1:50" s="33" customFormat="1" ht="52.5" customHeight="1" x14ac:dyDescent="0.15">
      <c r="A137" s="432"/>
      <c r="B137" s="1030"/>
      <c r="C137" s="1030"/>
      <c r="D137" s="1030"/>
      <c r="E137" s="1030"/>
      <c r="F137" s="434"/>
      <c r="G137" s="14"/>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6"/>
    </row>
    <row r="138" spans="1:50" s="33" customFormat="1" ht="52.5" customHeight="1" x14ac:dyDescent="0.15">
      <c r="A138" s="432"/>
      <c r="B138" s="1030"/>
      <c r="C138" s="1030"/>
      <c r="D138" s="1030"/>
      <c r="E138" s="1030"/>
      <c r="F138" s="434"/>
      <c r="G138" s="14"/>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6"/>
    </row>
    <row r="139" spans="1:50" s="33" customFormat="1" ht="52.5" customHeight="1" x14ac:dyDescent="0.15">
      <c r="A139" s="432"/>
      <c r="B139" s="1030"/>
      <c r="C139" s="1030"/>
      <c r="D139" s="1030"/>
      <c r="E139" s="1030"/>
      <c r="F139" s="434"/>
      <c r="G139" s="14"/>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6"/>
    </row>
    <row r="140" spans="1:50" s="33" customFormat="1" ht="52.5" customHeight="1" x14ac:dyDescent="0.15">
      <c r="A140" s="432"/>
      <c r="B140" s="1030"/>
      <c r="C140" s="1030"/>
      <c r="D140" s="1030"/>
      <c r="E140" s="1030"/>
      <c r="F140" s="434"/>
      <c r="G140" s="14"/>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6"/>
    </row>
    <row r="141" spans="1:50" s="33" customFormat="1" ht="37.5" customHeight="1" x14ac:dyDescent="0.15">
      <c r="A141" s="432"/>
      <c r="B141" s="1030"/>
      <c r="C141" s="1030"/>
      <c r="D141" s="1030"/>
      <c r="E141" s="1030"/>
      <c r="F141" s="434"/>
      <c r="G141" s="14"/>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6"/>
    </row>
    <row r="142" spans="1:50" s="33" customFormat="1" ht="37.5" customHeight="1" x14ac:dyDescent="0.15">
      <c r="A142" s="432"/>
      <c r="B142" s="1030"/>
      <c r="C142" s="1030"/>
      <c r="D142" s="1030"/>
      <c r="E142" s="1030"/>
      <c r="F142" s="434"/>
      <c r="G142" s="14"/>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6"/>
    </row>
    <row r="143" spans="1:50" s="33" customFormat="1" ht="23.65" customHeight="1" x14ac:dyDescent="0.15">
      <c r="A143" s="432"/>
      <c r="B143" s="1030"/>
      <c r="C143" s="1030"/>
      <c r="D143" s="1030"/>
      <c r="E143" s="1030"/>
      <c r="F143" s="434"/>
      <c r="G143" s="14"/>
      <c r="H143" s="15" t="s">
        <v>3323</v>
      </c>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6"/>
    </row>
    <row r="144" spans="1:50" s="33" customFormat="1" ht="52.5" customHeight="1" x14ac:dyDescent="0.15">
      <c r="A144" s="432"/>
      <c r="B144" s="1030"/>
      <c r="C144" s="1030"/>
      <c r="D144" s="1030"/>
      <c r="E144" s="1030"/>
      <c r="F144" s="434"/>
      <c r="G144" s="14"/>
      <c r="H144" s="2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6"/>
    </row>
    <row r="145" spans="1:50" s="33" customFormat="1" ht="52.5" customHeight="1" x14ac:dyDescent="0.15">
      <c r="A145" s="432"/>
      <c r="B145" s="1030"/>
      <c r="C145" s="1030"/>
      <c r="D145" s="1030"/>
      <c r="E145" s="1030"/>
      <c r="F145" s="434"/>
      <c r="G145" s="14"/>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6"/>
    </row>
    <row r="146" spans="1:50" s="33" customFormat="1" ht="52.5" customHeight="1" x14ac:dyDescent="0.15">
      <c r="A146" s="432"/>
      <c r="B146" s="1030"/>
      <c r="C146" s="1030"/>
      <c r="D146" s="1030"/>
      <c r="E146" s="1030"/>
      <c r="F146" s="434"/>
      <c r="G146" s="14"/>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6"/>
    </row>
    <row r="147" spans="1:50" s="33" customFormat="1" ht="52.5" customHeight="1" x14ac:dyDescent="0.15">
      <c r="A147" s="432"/>
      <c r="B147" s="1030"/>
      <c r="C147" s="1030"/>
      <c r="D147" s="1030"/>
      <c r="E147" s="1030"/>
      <c r="F147" s="434"/>
      <c r="G147" s="14"/>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6"/>
    </row>
    <row r="148" spans="1:50" s="33" customFormat="1" ht="52.5" customHeight="1" x14ac:dyDescent="0.15">
      <c r="A148" s="432"/>
      <c r="B148" s="1030"/>
      <c r="C148" s="1030"/>
      <c r="D148" s="1030"/>
      <c r="E148" s="1030"/>
      <c r="F148" s="434"/>
      <c r="G148" s="14"/>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6"/>
    </row>
    <row r="149" spans="1:50" ht="52.5" customHeight="1" x14ac:dyDescent="0.15">
      <c r="A149" s="432"/>
      <c r="B149" s="1030"/>
      <c r="C149" s="1030"/>
      <c r="D149" s="1030"/>
      <c r="E149" s="1030"/>
      <c r="F149" s="434"/>
      <c r="G149" s="14"/>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6"/>
    </row>
    <row r="150" spans="1:50" ht="34.5" customHeight="1" x14ac:dyDescent="0.15">
      <c r="A150" s="432"/>
      <c r="B150" s="1030"/>
      <c r="C150" s="1030"/>
      <c r="D150" s="1030"/>
      <c r="E150" s="1030"/>
      <c r="F150" s="434"/>
      <c r="G150" s="14"/>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6"/>
    </row>
    <row r="151" spans="1:50" ht="34.5" customHeight="1" x14ac:dyDescent="0.15">
      <c r="A151" s="432"/>
      <c r="B151" s="1030"/>
      <c r="C151" s="1030"/>
      <c r="D151" s="1030"/>
      <c r="E151" s="1030"/>
      <c r="F151" s="434"/>
      <c r="G151" s="14"/>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6"/>
    </row>
    <row r="152" spans="1:50" ht="16.5" customHeight="1" thickBot="1" x14ac:dyDescent="0.2">
      <c r="A152" s="1282"/>
      <c r="B152" s="1283"/>
      <c r="C152" s="1283"/>
      <c r="D152" s="1283"/>
      <c r="E152" s="1283"/>
      <c r="F152" s="1284"/>
      <c r="G152" s="17" t="s">
        <v>2535</v>
      </c>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9"/>
    </row>
    <row r="153" spans="1:50" ht="23.65" customHeight="1" x14ac:dyDescent="0.15">
      <c r="A153" s="1279" t="s">
        <v>132</v>
      </c>
      <c r="B153" s="1280"/>
      <c r="C153" s="1280"/>
      <c r="D153" s="1280"/>
      <c r="E153" s="1280"/>
      <c r="F153" s="1281"/>
      <c r="G153" s="11" t="s">
        <v>133</v>
      </c>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3"/>
    </row>
    <row r="154" spans="1:50" x14ac:dyDescent="0.15">
      <c r="A154" s="432"/>
      <c r="B154" s="1030"/>
      <c r="C154" s="1030"/>
      <c r="D154" s="1030"/>
      <c r="E154" s="1030"/>
      <c r="F154" s="434"/>
      <c r="G154" s="14"/>
      <c r="H154" s="15" t="s">
        <v>3049</v>
      </c>
      <c r="I154" s="308"/>
      <c r="J154" s="308"/>
      <c r="K154" s="308"/>
      <c r="L154" s="308"/>
      <c r="M154" s="308"/>
      <c r="N154" s="308"/>
      <c r="O154" s="308"/>
      <c r="P154" s="308"/>
      <c r="Q154" s="308"/>
      <c r="R154" s="308"/>
      <c r="S154" s="308"/>
      <c r="T154" s="308"/>
      <c r="U154" s="308"/>
      <c r="V154" s="308"/>
      <c r="W154" s="308"/>
      <c r="X154" s="308"/>
      <c r="Y154" s="308"/>
      <c r="Z154" s="308"/>
      <c r="AA154" s="308"/>
      <c r="AB154" s="308"/>
      <c r="AC154" s="15" t="s">
        <v>3324</v>
      </c>
      <c r="AD154" s="308"/>
      <c r="AE154" s="308"/>
      <c r="AF154" s="308"/>
      <c r="AG154" s="308"/>
      <c r="AH154" s="308"/>
      <c r="AI154" s="308"/>
      <c r="AJ154" s="308"/>
      <c r="AK154" s="308"/>
      <c r="AL154" s="308"/>
      <c r="AM154" s="308"/>
      <c r="AN154" s="308"/>
      <c r="AO154" s="308"/>
      <c r="AP154" s="308"/>
      <c r="AQ154" s="308"/>
      <c r="AR154" s="308"/>
      <c r="AS154" s="308"/>
      <c r="AT154" s="308"/>
      <c r="AU154" s="308"/>
      <c r="AV154" s="308"/>
      <c r="AW154" s="308"/>
      <c r="AX154" s="309"/>
    </row>
    <row r="155" spans="1:50" x14ac:dyDescent="0.15">
      <c r="A155" s="432"/>
      <c r="B155" s="1030"/>
      <c r="C155" s="1030"/>
      <c r="D155" s="1030"/>
      <c r="E155" s="1030"/>
      <c r="F155" s="434"/>
      <c r="G155" s="310"/>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c r="AJ155" s="308"/>
      <c r="AK155" s="308"/>
      <c r="AL155" s="308"/>
      <c r="AM155" s="308"/>
      <c r="AN155" s="308"/>
      <c r="AO155" s="308"/>
      <c r="AP155" s="308"/>
      <c r="AQ155" s="308"/>
      <c r="AR155" s="308"/>
      <c r="AS155" s="308"/>
      <c r="AT155" s="308"/>
      <c r="AU155" s="308"/>
      <c r="AV155" s="308"/>
      <c r="AW155" s="308"/>
      <c r="AX155" s="309"/>
    </row>
    <row r="156" spans="1:50" x14ac:dyDescent="0.15">
      <c r="A156" s="432"/>
      <c r="B156" s="1030"/>
      <c r="C156" s="1030"/>
      <c r="D156" s="1030"/>
      <c r="E156" s="1030"/>
      <c r="F156" s="434"/>
      <c r="G156" s="310"/>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c r="AJ156" s="308"/>
      <c r="AK156" s="308"/>
      <c r="AL156" s="308"/>
      <c r="AM156" s="308"/>
      <c r="AN156" s="308"/>
      <c r="AO156" s="308"/>
      <c r="AP156" s="308"/>
      <c r="AQ156" s="308"/>
      <c r="AR156" s="308"/>
      <c r="AS156" s="308"/>
      <c r="AT156" s="308"/>
      <c r="AU156" s="308"/>
      <c r="AV156" s="308"/>
      <c r="AW156" s="308"/>
      <c r="AX156" s="309"/>
    </row>
    <row r="157" spans="1:50" x14ac:dyDescent="0.15">
      <c r="A157" s="432"/>
      <c r="B157" s="1030"/>
      <c r="C157" s="1030"/>
      <c r="D157" s="1030"/>
      <c r="E157" s="1030"/>
      <c r="F157" s="434"/>
      <c r="G157" s="310"/>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c r="AJ157" s="308"/>
      <c r="AK157" s="308"/>
      <c r="AL157" s="308"/>
      <c r="AM157" s="308"/>
      <c r="AN157" s="308"/>
      <c r="AO157" s="308"/>
      <c r="AP157" s="308"/>
      <c r="AQ157" s="308"/>
      <c r="AR157" s="308"/>
      <c r="AS157" s="308"/>
      <c r="AT157" s="308"/>
      <c r="AU157" s="308"/>
      <c r="AV157" s="308"/>
      <c r="AW157" s="308"/>
      <c r="AX157" s="309"/>
    </row>
    <row r="158" spans="1:50" x14ac:dyDescent="0.15">
      <c r="A158" s="432"/>
      <c r="B158" s="1030"/>
      <c r="C158" s="1030"/>
      <c r="D158" s="1030"/>
      <c r="E158" s="1030"/>
      <c r="F158" s="434"/>
      <c r="G158" s="310"/>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c r="AJ158" s="308"/>
      <c r="AK158" s="308"/>
      <c r="AL158" s="308"/>
      <c r="AM158" s="308"/>
      <c r="AN158" s="308"/>
      <c r="AO158" s="308"/>
      <c r="AP158" s="308"/>
      <c r="AQ158" s="308"/>
      <c r="AR158" s="308"/>
      <c r="AS158" s="308"/>
      <c r="AT158" s="308"/>
      <c r="AU158" s="308"/>
      <c r="AV158" s="308"/>
      <c r="AW158" s="308"/>
      <c r="AX158" s="309"/>
    </row>
    <row r="159" spans="1:50" x14ac:dyDescent="0.15">
      <c r="A159" s="432"/>
      <c r="B159" s="1030"/>
      <c r="C159" s="1030"/>
      <c r="D159" s="1030"/>
      <c r="E159" s="1030"/>
      <c r="F159" s="434"/>
      <c r="G159" s="310"/>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c r="AJ159" s="308"/>
      <c r="AK159" s="308"/>
      <c r="AL159" s="308"/>
      <c r="AM159" s="308"/>
      <c r="AN159" s="308"/>
      <c r="AO159" s="308"/>
      <c r="AP159" s="308"/>
      <c r="AQ159" s="308"/>
      <c r="AR159" s="308"/>
      <c r="AS159" s="308"/>
      <c r="AT159" s="308"/>
      <c r="AU159" s="308"/>
      <c r="AV159" s="308"/>
      <c r="AW159" s="308"/>
      <c r="AX159" s="309"/>
    </row>
    <row r="160" spans="1:50" x14ac:dyDescent="0.15">
      <c r="A160" s="432"/>
      <c r="B160" s="1030"/>
      <c r="C160" s="1030"/>
      <c r="D160" s="1030"/>
      <c r="E160" s="1030"/>
      <c r="F160" s="434"/>
      <c r="G160" s="310"/>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c r="AJ160" s="308"/>
      <c r="AK160" s="308"/>
      <c r="AL160" s="308"/>
      <c r="AM160" s="308"/>
      <c r="AN160" s="308"/>
      <c r="AO160" s="308"/>
      <c r="AP160" s="308"/>
      <c r="AQ160" s="308"/>
      <c r="AR160" s="308"/>
      <c r="AS160" s="308"/>
      <c r="AT160" s="308"/>
      <c r="AU160" s="308"/>
      <c r="AV160" s="308"/>
      <c r="AW160" s="308"/>
      <c r="AX160" s="309"/>
    </row>
    <row r="161" spans="1:50" x14ac:dyDescent="0.15">
      <c r="A161" s="432"/>
      <c r="B161" s="1030"/>
      <c r="C161" s="1030"/>
      <c r="D161" s="1030"/>
      <c r="E161" s="1030"/>
      <c r="F161" s="434"/>
      <c r="G161" s="310"/>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c r="AJ161" s="308"/>
      <c r="AK161" s="308"/>
      <c r="AL161" s="308"/>
      <c r="AM161" s="308"/>
      <c r="AN161" s="308"/>
      <c r="AO161" s="308"/>
      <c r="AP161" s="308"/>
      <c r="AQ161" s="308"/>
      <c r="AR161" s="308"/>
      <c r="AS161" s="308"/>
      <c r="AT161" s="308"/>
      <c r="AU161" s="308"/>
      <c r="AV161" s="308"/>
      <c r="AW161" s="308"/>
      <c r="AX161" s="309"/>
    </row>
    <row r="162" spans="1:50" x14ac:dyDescent="0.15">
      <c r="A162" s="432"/>
      <c r="B162" s="1030"/>
      <c r="C162" s="1030"/>
      <c r="D162" s="1030"/>
      <c r="E162" s="1030"/>
      <c r="F162" s="434"/>
      <c r="G162" s="310"/>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c r="AJ162" s="308"/>
      <c r="AK162" s="308"/>
      <c r="AL162" s="308"/>
      <c r="AM162" s="308"/>
      <c r="AN162" s="308"/>
      <c r="AO162" s="308"/>
      <c r="AP162" s="308"/>
      <c r="AQ162" s="308"/>
      <c r="AR162" s="308"/>
      <c r="AS162" s="308"/>
      <c r="AT162" s="308"/>
      <c r="AU162" s="308"/>
      <c r="AV162" s="308"/>
      <c r="AW162" s="308"/>
      <c r="AX162" s="309"/>
    </row>
    <row r="163" spans="1:50" ht="52.5" customHeight="1" x14ac:dyDescent="0.15">
      <c r="A163" s="432"/>
      <c r="B163" s="1030"/>
      <c r="C163" s="1030"/>
      <c r="D163" s="1030"/>
      <c r="E163" s="1030"/>
      <c r="F163" s="434"/>
      <c r="G163" s="310"/>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c r="AJ163" s="308"/>
      <c r="AK163" s="308"/>
      <c r="AL163" s="308"/>
      <c r="AM163" s="308"/>
      <c r="AN163" s="308"/>
      <c r="AO163" s="308"/>
      <c r="AP163" s="308"/>
      <c r="AQ163" s="308"/>
      <c r="AR163" s="308"/>
      <c r="AS163" s="308"/>
      <c r="AT163" s="308"/>
      <c r="AU163" s="308"/>
      <c r="AV163" s="308"/>
      <c r="AW163" s="308"/>
      <c r="AX163" s="309"/>
    </row>
    <row r="164" spans="1:50" ht="52.5" customHeight="1" x14ac:dyDescent="0.15">
      <c r="A164" s="432"/>
      <c r="B164" s="1030"/>
      <c r="C164" s="1030"/>
      <c r="D164" s="1030"/>
      <c r="E164" s="1030"/>
      <c r="F164" s="434"/>
      <c r="G164" s="310"/>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c r="AJ164" s="308"/>
      <c r="AK164" s="308"/>
      <c r="AL164" s="308"/>
      <c r="AM164" s="308"/>
      <c r="AN164" s="308"/>
      <c r="AO164" s="308"/>
      <c r="AP164" s="308"/>
      <c r="AQ164" s="308"/>
      <c r="AR164" s="308"/>
      <c r="AS164" s="308"/>
      <c r="AT164" s="308"/>
      <c r="AU164" s="308"/>
      <c r="AV164" s="308"/>
      <c r="AW164" s="308"/>
      <c r="AX164" s="309"/>
    </row>
    <row r="165" spans="1:50" ht="52.5" customHeight="1" x14ac:dyDescent="0.15">
      <c r="A165" s="432"/>
      <c r="B165" s="1030"/>
      <c r="C165" s="1030"/>
      <c r="D165" s="1030"/>
      <c r="E165" s="1030"/>
      <c r="F165" s="434"/>
      <c r="G165" s="310"/>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c r="AJ165" s="308"/>
      <c r="AK165" s="308"/>
      <c r="AL165" s="308"/>
      <c r="AM165" s="308"/>
      <c r="AN165" s="308"/>
      <c r="AO165" s="308"/>
      <c r="AP165" s="308"/>
      <c r="AQ165" s="308"/>
      <c r="AR165" s="308"/>
      <c r="AS165" s="308"/>
      <c r="AT165" s="308"/>
      <c r="AU165" s="308"/>
      <c r="AV165" s="308"/>
      <c r="AW165" s="308"/>
      <c r="AX165" s="309"/>
    </row>
    <row r="166" spans="1:50" ht="52.5" customHeight="1" x14ac:dyDescent="0.15">
      <c r="A166" s="432"/>
      <c r="B166" s="1030"/>
      <c r="C166" s="1030"/>
      <c r="D166" s="1030"/>
      <c r="E166" s="1030"/>
      <c r="F166" s="434"/>
      <c r="G166" s="310"/>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c r="AJ166" s="308"/>
      <c r="AK166" s="308"/>
      <c r="AL166" s="308"/>
      <c r="AM166" s="308"/>
      <c r="AN166" s="308"/>
      <c r="AO166" s="308"/>
      <c r="AP166" s="308"/>
      <c r="AQ166" s="308"/>
      <c r="AR166" s="308"/>
      <c r="AS166" s="308"/>
      <c r="AT166" s="308"/>
      <c r="AU166" s="308"/>
      <c r="AV166" s="308"/>
      <c r="AW166" s="308"/>
      <c r="AX166" s="309"/>
    </row>
    <row r="167" spans="1:50" ht="52.5" customHeight="1" x14ac:dyDescent="0.15">
      <c r="A167" s="432"/>
      <c r="B167" s="1030"/>
      <c r="C167" s="1030"/>
      <c r="D167" s="1030"/>
      <c r="E167" s="1030"/>
      <c r="F167" s="434"/>
      <c r="G167" s="310"/>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c r="AJ167" s="308"/>
      <c r="AK167" s="308"/>
      <c r="AL167" s="308"/>
      <c r="AM167" s="308"/>
      <c r="AN167" s="308"/>
      <c r="AO167" s="308"/>
      <c r="AP167" s="308"/>
      <c r="AQ167" s="308"/>
      <c r="AR167" s="308"/>
      <c r="AS167" s="308"/>
      <c r="AT167" s="308"/>
      <c r="AU167" s="308"/>
      <c r="AV167" s="308"/>
      <c r="AW167" s="308"/>
      <c r="AX167" s="309"/>
    </row>
    <row r="168" spans="1:50" ht="18" customHeight="1" x14ac:dyDescent="0.15">
      <c r="A168" s="432"/>
      <c r="B168" s="1030"/>
      <c r="C168" s="1030"/>
      <c r="D168" s="1030"/>
      <c r="E168" s="1030"/>
      <c r="F168" s="434"/>
      <c r="G168" s="14"/>
      <c r="H168" s="15" t="s">
        <v>3058</v>
      </c>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6"/>
    </row>
    <row r="169" spans="1:50" x14ac:dyDescent="0.15">
      <c r="A169" s="432"/>
      <c r="B169" s="1030"/>
      <c r="C169" s="1030"/>
      <c r="D169" s="1030"/>
      <c r="E169" s="1030"/>
      <c r="F169" s="434"/>
      <c r="G169" s="14"/>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6"/>
    </row>
    <row r="170" spans="1:50" ht="52.5" customHeight="1" x14ac:dyDescent="0.15">
      <c r="A170" s="432"/>
      <c r="B170" s="1030"/>
      <c r="C170" s="1030"/>
      <c r="D170" s="1030"/>
      <c r="E170" s="1030"/>
      <c r="F170" s="434"/>
      <c r="G170" s="14"/>
      <c r="H170" s="299"/>
      <c r="I170" s="15"/>
      <c r="J170" s="15"/>
      <c r="K170" s="15"/>
      <c r="L170" s="15"/>
      <c r="M170" s="15"/>
      <c r="N170" s="15"/>
      <c r="O170" s="15"/>
      <c r="P170" s="15"/>
      <c r="Q170" s="15"/>
      <c r="R170" s="15"/>
      <c r="S170" s="15"/>
      <c r="T170" s="15"/>
      <c r="U170" s="1290" t="s">
        <v>2536</v>
      </c>
      <c r="V170" s="1291"/>
      <c r="W170" s="1291"/>
      <c r="X170" s="1291"/>
      <c r="Y170" s="1291"/>
      <c r="Z170" s="1291"/>
      <c r="AA170" s="1291"/>
      <c r="AB170" s="1291"/>
      <c r="AC170" s="1291"/>
      <c r="AD170" s="1291"/>
      <c r="AE170" s="1291"/>
      <c r="AF170" s="1291"/>
      <c r="AG170" s="1291"/>
      <c r="AH170" s="1291"/>
      <c r="AI170" s="1291"/>
      <c r="AJ170" s="1292"/>
      <c r="AK170" s="15"/>
      <c r="AL170" s="15"/>
      <c r="AM170" s="15"/>
      <c r="AN170" s="15"/>
      <c r="AO170" s="15"/>
      <c r="AP170" s="15"/>
      <c r="AQ170" s="15"/>
      <c r="AR170" s="15"/>
      <c r="AS170" s="15"/>
      <c r="AT170" s="15"/>
      <c r="AU170" s="299"/>
      <c r="AV170" s="299"/>
      <c r="AW170" s="15"/>
      <c r="AX170" s="16"/>
    </row>
    <row r="171" spans="1:50" ht="52.5" customHeight="1" x14ac:dyDescent="0.15">
      <c r="A171" s="432"/>
      <c r="B171" s="1030"/>
      <c r="C171" s="1030"/>
      <c r="D171" s="1030"/>
      <c r="E171" s="1030"/>
      <c r="F171" s="434"/>
      <c r="G171" s="14"/>
      <c r="H171" s="299"/>
      <c r="I171" s="15"/>
      <c r="J171" s="15"/>
      <c r="K171" s="15"/>
      <c r="L171" s="15"/>
      <c r="M171" s="15"/>
      <c r="N171" s="15"/>
      <c r="O171" s="15"/>
      <c r="P171" s="15"/>
      <c r="Q171" s="15"/>
      <c r="R171" s="301" t="s">
        <v>2526</v>
      </c>
      <c r="S171" s="1306" t="s">
        <v>2537</v>
      </c>
      <c r="T171" s="1306"/>
      <c r="U171" s="1306"/>
      <c r="V171" s="1306"/>
      <c r="W171" s="1306"/>
      <c r="X171" s="1306"/>
      <c r="Y171" s="1306"/>
      <c r="Z171" s="1306"/>
      <c r="AA171" s="1306"/>
      <c r="AB171" s="1306"/>
      <c r="AC171" s="1306"/>
      <c r="AD171" s="1306"/>
      <c r="AE171" s="1306"/>
      <c r="AF171" s="1306"/>
      <c r="AG171" s="1306"/>
      <c r="AH171" s="1306"/>
      <c r="AI171" s="1306"/>
      <c r="AJ171" s="1306"/>
      <c r="AK171" s="1306"/>
      <c r="AL171" s="1306"/>
      <c r="AM171" s="302" t="s">
        <v>2528</v>
      </c>
      <c r="AN171" s="15"/>
      <c r="AO171" s="15"/>
      <c r="AP171" s="15"/>
      <c r="AQ171" s="15"/>
      <c r="AR171" s="15"/>
      <c r="AS171" s="15"/>
      <c r="AT171" s="15"/>
      <c r="AU171" s="299"/>
      <c r="AV171" s="299"/>
      <c r="AW171" s="15"/>
      <c r="AX171" s="16"/>
    </row>
    <row r="172" spans="1:50" ht="21.75" customHeight="1" x14ac:dyDescent="0.15">
      <c r="A172" s="432"/>
      <c r="B172" s="1030"/>
      <c r="C172" s="1030"/>
      <c r="D172" s="1030"/>
      <c r="E172" s="1030"/>
      <c r="F172" s="434"/>
      <c r="G172" s="14"/>
      <c r="H172" s="299"/>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299"/>
      <c r="AV172" s="299"/>
      <c r="AW172" s="15"/>
      <c r="AX172" s="16"/>
    </row>
    <row r="173" spans="1:50" ht="21.75" customHeight="1" x14ac:dyDescent="0.15">
      <c r="A173" s="432"/>
      <c r="B173" s="1030"/>
      <c r="C173" s="1030"/>
      <c r="D173" s="1030"/>
      <c r="E173" s="1030"/>
      <c r="F173" s="434"/>
      <c r="G173" s="14"/>
      <c r="H173" s="299"/>
      <c r="I173" s="15"/>
      <c r="J173" s="15"/>
      <c r="K173" s="15"/>
      <c r="L173" s="15"/>
      <c r="M173" s="15"/>
      <c r="N173" s="15"/>
      <c r="O173" s="15"/>
      <c r="P173" s="15"/>
      <c r="Q173" s="15"/>
      <c r="R173" s="2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25"/>
      <c r="AQ173" s="15"/>
      <c r="AR173" s="15"/>
      <c r="AS173" s="15"/>
      <c r="AT173" s="15"/>
      <c r="AU173" s="299"/>
      <c r="AV173" s="299"/>
      <c r="AW173" s="15"/>
      <c r="AX173" s="16"/>
    </row>
    <row r="174" spans="1:50" ht="21.75" customHeight="1" x14ac:dyDescent="0.15">
      <c r="A174" s="432"/>
      <c r="B174" s="1030"/>
      <c r="C174" s="1030"/>
      <c r="D174" s="1030"/>
      <c r="E174" s="1030"/>
      <c r="F174" s="434"/>
      <c r="G174" s="14"/>
      <c r="H174" s="299"/>
      <c r="I174" s="15"/>
      <c r="J174" s="15"/>
      <c r="K174" s="15"/>
      <c r="L174" s="15"/>
      <c r="M174" s="15"/>
      <c r="N174" s="15"/>
      <c r="O174" s="15"/>
      <c r="P174" s="15"/>
      <c r="Q174" s="15"/>
      <c r="R174" s="2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25"/>
      <c r="AQ174" s="15"/>
      <c r="AR174" s="15"/>
      <c r="AS174" s="15"/>
      <c r="AT174" s="15"/>
      <c r="AU174" s="299"/>
      <c r="AV174" s="299"/>
      <c r="AW174" s="15"/>
      <c r="AX174" s="16"/>
    </row>
    <row r="175" spans="1:50" ht="52.5" customHeight="1" x14ac:dyDescent="0.15">
      <c r="A175" s="432"/>
      <c r="B175" s="1030"/>
      <c r="C175" s="1030"/>
      <c r="D175" s="1030"/>
      <c r="E175" s="1030"/>
      <c r="F175" s="434"/>
      <c r="G175" s="14"/>
      <c r="H175" s="1302" t="s">
        <v>2538</v>
      </c>
      <c r="I175" s="1303"/>
      <c r="J175" s="1303"/>
      <c r="K175" s="1303"/>
      <c r="L175" s="1303"/>
      <c r="M175" s="1303"/>
      <c r="N175" s="311"/>
      <c r="O175" s="1302" t="s">
        <v>2538</v>
      </c>
      <c r="P175" s="1303"/>
      <c r="Q175" s="1303"/>
      <c r="R175" s="1303"/>
      <c r="S175" s="1303"/>
      <c r="T175" s="1303"/>
      <c r="U175" s="311"/>
      <c r="V175" s="1303" t="s">
        <v>2539</v>
      </c>
      <c r="W175" s="1303"/>
      <c r="X175" s="1303"/>
      <c r="Y175" s="1303"/>
      <c r="Z175" s="1303"/>
      <c r="AA175" s="1303"/>
      <c r="AB175" s="311"/>
      <c r="AC175" s="1303"/>
      <c r="AD175" s="1303"/>
      <c r="AE175" s="1303"/>
      <c r="AF175" s="1303"/>
      <c r="AG175" s="1303"/>
      <c r="AH175" s="1303"/>
      <c r="AI175" s="311"/>
      <c r="AJ175" s="1302" t="s">
        <v>2538</v>
      </c>
      <c r="AK175" s="1303"/>
      <c r="AL175" s="1303"/>
      <c r="AM175" s="1303"/>
      <c r="AN175" s="1303"/>
      <c r="AO175" s="1303"/>
      <c r="AP175" s="311"/>
      <c r="AQ175" s="1302" t="s">
        <v>2538</v>
      </c>
      <c r="AR175" s="1303"/>
      <c r="AS175" s="1303"/>
      <c r="AT175" s="1303"/>
      <c r="AU175" s="1303"/>
      <c r="AV175" s="1303"/>
      <c r="AW175" s="15"/>
      <c r="AX175" s="16"/>
    </row>
    <row r="176" spans="1:50" ht="52.5" customHeight="1" x14ac:dyDescent="0.15">
      <c r="A176" s="432"/>
      <c r="B176" s="1030"/>
      <c r="C176" s="1030"/>
      <c r="D176" s="1030"/>
      <c r="E176" s="1030"/>
      <c r="F176" s="434"/>
      <c r="G176" s="14"/>
      <c r="H176" s="1297" t="s">
        <v>2540</v>
      </c>
      <c r="I176" s="1298"/>
      <c r="J176" s="1298"/>
      <c r="K176" s="1298"/>
      <c r="L176" s="1298"/>
      <c r="M176" s="1299"/>
      <c r="N176" s="306"/>
      <c r="O176" s="1297" t="s">
        <v>2541</v>
      </c>
      <c r="P176" s="1298"/>
      <c r="Q176" s="1298"/>
      <c r="R176" s="1298"/>
      <c r="S176" s="1298"/>
      <c r="T176" s="1299"/>
      <c r="U176" s="305"/>
      <c r="V176" s="1297" t="s">
        <v>2542</v>
      </c>
      <c r="W176" s="1298"/>
      <c r="X176" s="1298"/>
      <c r="Y176" s="1298"/>
      <c r="Z176" s="1298"/>
      <c r="AA176" s="1299"/>
      <c r="AB176" s="306"/>
      <c r="AC176" s="1297" t="s">
        <v>2543</v>
      </c>
      <c r="AD176" s="1298"/>
      <c r="AE176" s="1298"/>
      <c r="AF176" s="1298"/>
      <c r="AG176" s="1298"/>
      <c r="AH176" s="1299"/>
      <c r="AI176" s="306"/>
      <c r="AJ176" s="1297" t="s">
        <v>2544</v>
      </c>
      <c r="AK176" s="1298"/>
      <c r="AL176" s="1298"/>
      <c r="AM176" s="1298"/>
      <c r="AN176" s="1298"/>
      <c r="AO176" s="1299"/>
      <c r="AP176" s="305"/>
      <c r="AQ176" s="1297" t="s">
        <v>2545</v>
      </c>
      <c r="AR176" s="1298"/>
      <c r="AS176" s="1298"/>
      <c r="AT176" s="1298"/>
      <c r="AU176" s="1298"/>
      <c r="AV176" s="1299"/>
      <c r="AW176" s="15"/>
      <c r="AX176" s="16"/>
    </row>
    <row r="177" spans="1:50" ht="52.5" customHeight="1" x14ac:dyDescent="0.15">
      <c r="A177" s="432"/>
      <c r="B177" s="1030"/>
      <c r="C177" s="1030"/>
      <c r="D177" s="1030"/>
      <c r="E177" s="1030"/>
      <c r="F177" s="434"/>
      <c r="G177" s="14"/>
      <c r="H177" s="301" t="s">
        <v>2526</v>
      </c>
      <c r="I177" s="1300" t="s">
        <v>2546</v>
      </c>
      <c r="J177" s="1300"/>
      <c r="K177" s="1300"/>
      <c r="L177" s="1300"/>
      <c r="M177" s="302" t="s">
        <v>2528</v>
      </c>
      <c r="N177" s="312"/>
      <c r="O177" s="301" t="s">
        <v>2526</v>
      </c>
      <c r="P177" s="1301" t="s">
        <v>2547</v>
      </c>
      <c r="Q177" s="1301"/>
      <c r="R177" s="1301"/>
      <c r="S177" s="1301"/>
      <c r="T177" s="302" t="s">
        <v>2528</v>
      </c>
      <c r="U177" s="155"/>
      <c r="V177" s="301" t="s">
        <v>2526</v>
      </c>
      <c r="W177" s="1300" t="s">
        <v>2548</v>
      </c>
      <c r="X177" s="1300"/>
      <c r="Y177" s="1300"/>
      <c r="Z177" s="1300"/>
      <c r="AA177" s="302" t="s">
        <v>2528</v>
      </c>
      <c r="AB177" s="313"/>
      <c r="AC177" s="301" t="s">
        <v>2526</v>
      </c>
      <c r="AD177" s="1301" t="s">
        <v>2549</v>
      </c>
      <c r="AE177" s="1301"/>
      <c r="AF177" s="1301"/>
      <c r="AG177" s="1301"/>
      <c r="AH177" s="302" t="s">
        <v>2528</v>
      </c>
      <c r="AI177" s="313"/>
      <c r="AJ177" s="301" t="s">
        <v>2526</v>
      </c>
      <c r="AK177" s="1300" t="s">
        <v>2550</v>
      </c>
      <c r="AL177" s="1300"/>
      <c r="AM177" s="1300"/>
      <c r="AN177" s="1300"/>
      <c r="AO177" s="302" t="s">
        <v>2528</v>
      </c>
      <c r="AP177" s="3"/>
      <c r="AQ177" s="301" t="s">
        <v>2526</v>
      </c>
      <c r="AR177" s="1300" t="s">
        <v>2551</v>
      </c>
      <c r="AS177" s="1300"/>
      <c r="AT177" s="1300"/>
      <c r="AU177" s="1300"/>
      <c r="AV177" s="302" t="s">
        <v>2528</v>
      </c>
      <c r="AW177" s="15"/>
      <c r="AX177" s="16"/>
    </row>
    <row r="178" spans="1:50" ht="16.5" customHeight="1" x14ac:dyDescent="0.15">
      <c r="A178" s="432"/>
      <c r="B178" s="1030"/>
      <c r="C178" s="1030"/>
      <c r="D178" s="1030"/>
      <c r="E178" s="1030"/>
      <c r="F178" s="434"/>
      <c r="G178" s="14"/>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6"/>
    </row>
    <row r="179" spans="1:50" ht="38.65" customHeight="1" x14ac:dyDescent="0.15">
      <c r="A179" s="432"/>
      <c r="B179" s="1030"/>
      <c r="C179" s="1030"/>
      <c r="D179" s="1030"/>
      <c r="E179" s="1030"/>
      <c r="F179" s="434"/>
      <c r="G179" s="14"/>
      <c r="H179" s="15" t="s">
        <v>3064</v>
      </c>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6"/>
    </row>
    <row r="180" spans="1:50" ht="41.25" hidden="1" customHeight="1" x14ac:dyDescent="0.15">
      <c r="A180" s="432"/>
      <c r="B180" s="1030"/>
      <c r="C180" s="1030"/>
      <c r="D180" s="1030"/>
      <c r="E180" s="1030"/>
      <c r="F180" s="434"/>
      <c r="G180" s="14"/>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6"/>
    </row>
    <row r="181" spans="1:50" ht="52.35" hidden="1" customHeight="1" x14ac:dyDescent="0.15">
      <c r="A181" s="432"/>
      <c r="B181" s="1030"/>
      <c r="C181" s="1030"/>
      <c r="D181" s="1030"/>
      <c r="E181" s="1030"/>
      <c r="F181" s="434"/>
      <c r="G181" s="14"/>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6"/>
    </row>
    <row r="182" spans="1:50" ht="52.35" hidden="1" customHeight="1" x14ac:dyDescent="0.15">
      <c r="A182" s="432"/>
      <c r="B182" s="1030"/>
      <c r="C182" s="1030"/>
      <c r="D182" s="1030"/>
      <c r="E182" s="1030"/>
      <c r="F182" s="434"/>
      <c r="G182" s="14"/>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6"/>
    </row>
    <row r="183" spans="1:50" ht="52.35" hidden="1" customHeight="1" x14ac:dyDescent="0.15">
      <c r="A183" s="432"/>
      <c r="B183" s="1030"/>
      <c r="C183" s="1030"/>
      <c r="D183" s="1030"/>
      <c r="E183" s="1030"/>
      <c r="F183" s="434"/>
      <c r="G183" s="14"/>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6"/>
    </row>
    <row r="184" spans="1:50" ht="52.35" hidden="1" customHeight="1" x14ac:dyDescent="0.15">
      <c r="A184" s="432"/>
      <c r="B184" s="1030"/>
      <c r="C184" s="1030"/>
      <c r="D184" s="1030"/>
      <c r="E184" s="1030"/>
      <c r="F184" s="434"/>
      <c r="G184" s="14"/>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6"/>
    </row>
    <row r="185" spans="1:50" ht="52.35" hidden="1" customHeight="1" x14ac:dyDescent="0.15">
      <c r="A185" s="432"/>
      <c r="B185" s="1030"/>
      <c r="C185" s="1030"/>
      <c r="D185" s="1030"/>
      <c r="E185" s="1030"/>
      <c r="F185" s="434"/>
      <c r="G185" s="14"/>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6"/>
    </row>
    <row r="186" spans="1:50" ht="52.35" hidden="1" customHeight="1" x14ac:dyDescent="0.15">
      <c r="A186" s="432"/>
      <c r="B186" s="1030"/>
      <c r="C186" s="1030"/>
      <c r="D186" s="1030"/>
      <c r="E186" s="1030"/>
      <c r="F186" s="434"/>
      <c r="G186" s="14"/>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6"/>
    </row>
    <row r="187" spans="1:50" ht="41.25" customHeight="1" x14ac:dyDescent="0.15">
      <c r="A187" s="432"/>
      <c r="B187" s="1030"/>
      <c r="C187" s="1030"/>
      <c r="D187" s="1030"/>
      <c r="E187" s="1030"/>
      <c r="F187" s="434"/>
      <c r="G187" s="14"/>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6"/>
    </row>
    <row r="188" spans="1:50" ht="52.5" customHeight="1" x14ac:dyDescent="0.15">
      <c r="A188" s="432"/>
      <c r="B188" s="1030"/>
      <c r="C188" s="1030"/>
      <c r="D188" s="1030"/>
      <c r="E188" s="1030"/>
      <c r="F188" s="434"/>
      <c r="G188" s="14"/>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6"/>
    </row>
    <row r="189" spans="1:50" ht="37.5" customHeight="1" x14ac:dyDescent="0.15">
      <c r="A189" s="432"/>
      <c r="B189" s="1030"/>
      <c r="C189" s="1030"/>
      <c r="D189" s="1030"/>
      <c r="E189" s="1030"/>
      <c r="F189" s="434"/>
      <c r="G189" s="14"/>
      <c r="H189" s="15"/>
      <c r="I189" s="15"/>
      <c r="J189" s="15"/>
      <c r="K189" s="15"/>
      <c r="L189" s="15"/>
      <c r="M189" s="15"/>
      <c r="N189" s="154"/>
      <c r="O189" s="154"/>
      <c r="P189" s="154"/>
      <c r="Q189" s="154"/>
      <c r="R189" s="154"/>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6"/>
    </row>
    <row r="190" spans="1:50" ht="52.5" customHeight="1" x14ac:dyDescent="0.15">
      <c r="A190" s="432"/>
      <c r="B190" s="1030"/>
      <c r="C190" s="1030"/>
      <c r="D190" s="1030"/>
      <c r="E190" s="1030"/>
      <c r="F190" s="434"/>
      <c r="G190" s="14"/>
      <c r="H190" s="15"/>
      <c r="I190" s="15"/>
      <c r="J190" s="15"/>
      <c r="K190" s="15"/>
      <c r="L190" s="15"/>
      <c r="M190" s="15"/>
      <c r="N190" s="154"/>
      <c r="O190" s="154"/>
      <c r="P190" s="154"/>
      <c r="Q190" s="154"/>
      <c r="R190" s="154"/>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6"/>
    </row>
    <row r="191" spans="1:50" ht="52.5" customHeight="1" x14ac:dyDescent="0.15">
      <c r="A191" s="432"/>
      <c r="B191" s="1030"/>
      <c r="C191" s="1030"/>
      <c r="D191" s="1030"/>
      <c r="E191" s="1030"/>
      <c r="F191" s="434"/>
      <c r="G191" s="14"/>
      <c r="H191" s="15"/>
      <c r="I191" s="15"/>
      <c r="J191" s="15"/>
      <c r="K191" s="15"/>
      <c r="L191" s="15"/>
      <c r="M191" s="15"/>
      <c r="N191" s="154"/>
      <c r="O191" s="154"/>
      <c r="P191" s="154"/>
      <c r="Q191" s="154"/>
      <c r="R191" s="154"/>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6"/>
    </row>
    <row r="192" spans="1:50" ht="52.5" customHeight="1" x14ac:dyDescent="0.15">
      <c r="A192" s="432"/>
      <c r="B192" s="1030"/>
      <c r="C192" s="1030"/>
      <c r="D192" s="1030"/>
      <c r="E192" s="1030"/>
      <c r="F192" s="434"/>
      <c r="G192" s="14"/>
      <c r="H192" s="15"/>
      <c r="I192" s="15"/>
      <c r="J192" s="15"/>
      <c r="K192" s="15"/>
      <c r="L192" s="15"/>
      <c r="M192" s="15"/>
      <c r="N192" s="154"/>
      <c r="O192" s="154"/>
      <c r="P192" s="154"/>
      <c r="Q192" s="154"/>
      <c r="R192" s="154"/>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6"/>
    </row>
    <row r="193" spans="1:62" ht="41.25" customHeight="1" thickBot="1" x14ac:dyDescent="0.2">
      <c r="A193" s="1282"/>
      <c r="B193" s="1283"/>
      <c r="C193" s="1283"/>
      <c r="D193" s="1283"/>
      <c r="E193" s="1283"/>
      <c r="F193" s="1284"/>
      <c r="G193" s="17"/>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9"/>
    </row>
    <row r="194" spans="1:62" ht="21" customHeight="1" thickBot="1" x14ac:dyDescent="0.2">
      <c r="A194" s="1279"/>
      <c r="B194" s="1280"/>
      <c r="C194" s="1280"/>
      <c r="D194" s="1280"/>
      <c r="E194" s="1280"/>
      <c r="F194" s="1281"/>
      <c r="G194" s="314"/>
      <c r="H194" s="12" t="s">
        <v>3325</v>
      </c>
      <c r="I194" s="315"/>
      <c r="J194" s="315"/>
      <c r="K194" s="315"/>
      <c r="L194" s="315"/>
      <c r="M194" s="315"/>
      <c r="N194" s="315"/>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6"/>
    </row>
    <row r="195" spans="1:62" ht="24.75" customHeight="1" thickBot="1" x14ac:dyDescent="0.2">
      <c r="A195" s="432"/>
      <c r="B195" s="1030"/>
      <c r="C195" s="1030"/>
      <c r="D195" s="1030"/>
      <c r="E195" s="1030"/>
      <c r="F195" s="434"/>
      <c r="G195" s="317"/>
      <c r="H195" s="15"/>
      <c r="I195" s="318"/>
      <c r="J195" s="318"/>
      <c r="K195" s="1249" t="s">
        <v>2552</v>
      </c>
      <c r="L195" s="1250"/>
      <c r="M195" s="1250"/>
      <c r="N195" s="1250"/>
      <c r="O195" s="1250"/>
      <c r="P195" s="1250"/>
      <c r="Q195" s="1250"/>
      <c r="R195" s="1250"/>
      <c r="S195" s="1250"/>
      <c r="T195" s="1250"/>
      <c r="U195" s="1250"/>
      <c r="V195" s="1250"/>
      <c r="W195" s="1250"/>
      <c r="X195" s="1250"/>
      <c r="Y195" s="1250"/>
      <c r="Z195" s="1250"/>
      <c r="AA195" s="1250"/>
      <c r="AB195" s="1250"/>
      <c r="AC195" s="1250"/>
      <c r="AD195" s="1250"/>
      <c r="AE195" s="1251"/>
      <c r="AF195" s="318"/>
      <c r="AG195" s="318"/>
      <c r="AH195" s="318"/>
      <c r="AI195" s="318"/>
      <c r="AJ195" s="318"/>
      <c r="AK195" s="318"/>
      <c r="AL195" s="318"/>
      <c r="AM195" s="318"/>
      <c r="AN195" s="318"/>
      <c r="AO195" s="318"/>
      <c r="AP195" s="318"/>
      <c r="AQ195" s="318"/>
      <c r="AR195" s="318"/>
      <c r="AS195" s="318"/>
      <c r="AT195" s="318"/>
      <c r="AU195" s="318"/>
      <c r="AV195" s="318"/>
      <c r="AW195" s="318"/>
      <c r="AX195" s="319"/>
    </row>
    <row r="196" spans="1:62" ht="12" customHeight="1" x14ac:dyDescent="0.15">
      <c r="A196" s="432"/>
      <c r="B196" s="1030"/>
      <c r="C196" s="1030"/>
      <c r="D196" s="1030"/>
      <c r="E196" s="1030"/>
      <c r="F196" s="434"/>
      <c r="G196" s="317"/>
      <c r="H196" s="15"/>
      <c r="I196" s="318"/>
      <c r="J196" s="318"/>
      <c r="K196" s="320"/>
      <c r="L196" s="321"/>
      <c r="M196" s="321"/>
      <c r="N196" s="321"/>
      <c r="O196" s="321"/>
      <c r="P196" s="321"/>
      <c r="Q196" s="321"/>
      <c r="R196" s="321"/>
      <c r="S196" s="321"/>
      <c r="T196" s="321"/>
      <c r="U196" s="318"/>
      <c r="V196" s="318"/>
      <c r="W196" s="321"/>
      <c r="X196" s="321"/>
      <c r="Y196" s="321"/>
      <c r="Z196" s="321"/>
      <c r="AA196" s="321"/>
      <c r="AB196" s="321"/>
      <c r="AC196" s="321"/>
      <c r="AD196" s="321"/>
      <c r="AE196" s="321"/>
      <c r="AF196" s="318"/>
      <c r="AG196" s="318"/>
      <c r="AH196" s="318"/>
      <c r="AI196" s="318"/>
      <c r="AJ196" s="318"/>
      <c r="AK196" s="322"/>
      <c r="AL196" s="322"/>
      <c r="AM196" s="318"/>
      <c r="AN196" s="318"/>
      <c r="AO196" s="318"/>
      <c r="AP196" s="318"/>
      <c r="AQ196" s="318"/>
      <c r="AR196" s="318"/>
      <c r="AS196" s="318"/>
      <c r="AT196" s="318"/>
      <c r="AU196" s="318"/>
      <c r="AV196" s="318"/>
      <c r="AW196" s="318"/>
      <c r="AX196" s="319"/>
    </row>
    <row r="197" spans="1:62" ht="25.5" customHeight="1" thickBot="1" x14ac:dyDescent="0.2">
      <c r="A197" s="432"/>
      <c r="B197" s="1030"/>
      <c r="C197" s="1030"/>
      <c r="D197" s="1030"/>
      <c r="E197" s="1030"/>
      <c r="F197" s="434"/>
      <c r="G197" s="323"/>
      <c r="H197" s="63"/>
      <c r="I197" s="318"/>
      <c r="J197" s="318"/>
      <c r="K197" s="873" t="s">
        <v>2241</v>
      </c>
      <c r="L197" s="873"/>
      <c r="M197" s="873"/>
      <c r="N197" s="873"/>
      <c r="O197" s="873"/>
      <c r="P197" s="873"/>
      <c r="Q197" s="873"/>
      <c r="R197" s="873"/>
      <c r="S197" s="873"/>
      <c r="T197" s="873"/>
      <c r="U197" s="324"/>
      <c r="V197" s="318"/>
      <c r="W197" s="318"/>
      <c r="X197" s="318"/>
      <c r="Y197" s="318"/>
      <c r="Z197" s="318"/>
      <c r="AA197" s="318"/>
      <c r="AB197" s="318"/>
      <c r="AC197" s="318"/>
      <c r="AD197" s="318"/>
      <c r="AE197" s="318"/>
      <c r="AF197" s="318"/>
      <c r="AG197" s="318"/>
      <c r="AH197" s="318"/>
      <c r="AI197" s="318"/>
      <c r="AJ197" s="318"/>
      <c r="AK197" s="318"/>
      <c r="AL197" s="318"/>
      <c r="AM197" s="318"/>
      <c r="AN197" s="318"/>
      <c r="AO197" s="318"/>
      <c r="AP197" s="318"/>
      <c r="AQ197" s="318"/>
      <c r="AR197" s="318"/>
      <c r="AS197" s="3"/>
      <c r="AT197" s="3"/>
      <c r="AU197" s="3"/>
      <c r="AV197" s="3"/>
      <c r="AW197" s="3"/>
      <c r="AX197" s="325"/>
    </row>
    <row r="198" spans="1:62" ht="24.75" customHeight="1" thickBot="1" x14ac:dyDescent="0.2">
      <c r="A198" s="432"/>
      <c r="B198" s="1030"/>
      <c r="C198" s="1030"/>
      <c r="D198" s="1030"/>
      <c r="E198" s="1030"/>
      <c r="F198" s="434"/>
      <c r="G198" s="317"/>
      <c r="H198" s="15"/>
      <c r="I198" s="318"/>
      <c r="J198" s="318"/>
      <c r="K198" s="318"/>
      <c r="L198" s="318"/>
      <c r="M198" s="318"/>
      <c r="N198" s="1249" t="s">
        <v>2553</v>
      </c>
      <c r="O198" s="1285"/>
      <c r="P198" s="1285"/>
      <c r="Q198" s="1285"/>
      <c r="R198" s="1285"/>
      <c r="S198" s="1285"/>
      <c r="T198" s="1285"/>
      <c r="U198" s="1285"/>
      <c r="V198" s="1285"/>
      <c r="W198" s="1285"/>
      <c r="X198" s="1285"/>
      <c r="Y198" s="1285"/>
      <c r="Z198" s="1285"/>
      <c r="AA198" s="1286"/>
      <c r="AB198" s="318"/>
      <c r="AC198" s="318"/>
      <c r="AD198" s="318"/>
      <c r="AE198" s="318"/>
      <c r="AF198" s="318"/>
      <c r="AG198" s="318"/>
      <c r="AH198" s="318"/>
      <c r="AI198" s="318"/>
      <c r="AJ198" s="318"/>
      <c r="AK198" s="318"/>
      <c r="AL198" s="318"/>
      <c r="AM198" s="318"/>
      <c r="AN198" s="318"/>
      <c r="AO198" s="318"/>
      <c r="AP198" s="318" t="s">
        <v>2554</v>
      </c>
      <c r="AQ198" s="318"/>
      <c r="AR198" s="318"/>
      <c r="AS198" s="318"/>
      <c r="AT198" s="318"/>
      <c r="AU198" s="318"/>
      <c r="AV198" s="318"/>
      <c r="AW198" s="318"/>
      <c r="AX198" s="319"/>
    </row>
    <row r="199" spans="1:62" ht="36" customHeight="1" x14ac:dyDescent="0.15">
      <c r="A199" s="432"/>
      <c r="B199" s="1030"/>
      <c r="C199" s="1030"/>
      <c r="D199" s="1030"/>
      <c r="E199" s="1030"/>
      <c r="F199" s="434"/>
      <c r="G199" s="317"/>
      <c r="H199" s="15"/>
      <c r="I199" s="318"/>
      <c r="J199" s="318"/>
      <c r="K199" s="318"/>
      <c r="L199" s="318"/>
      <c r="M199" s="318"/>
      <c r="N199" s="326" t="s">
        <v>2526</v>
      </c>
      <c r="O199" s="1257" t="s">
        <v>2555</v>
      </c>
      <c r="P199" s="1255"/>
      <c r="Q199" s="1255"/>
      <c r="R199" s="1255"/>
      <c r="S199" s="1255"/>
      <c r="T199" s="1255"/>
      <c r="U199" s="1255"/>
      <c r="V199" s="1255"/>
      <c r="W199" s="1287"/>
      <c r="X199" s="1287"/>
      <c r="Y199" s="1287"/>
      <c r="Z199" s="1287"/>
      <c r="AA199" s="327" t="s">
        <v>2528</v>
      </c>
      <c r="AB199" s="318"/>
      <c r="AC199" s="318"/>
      <c r="AD199" s="318"/>
      <c r="AE199" s="318"/>
      <c r="AF199" s="318"/>
      <c r="AG199" s="318"/>
      <c r="AH199" s="318"/>
      <c r="AI199" s="318"/>
      <c r="AJ199" s="318"/>
      <c r="AK199" s="318"/>
      <c r="AL199" s="318"/>
      <c r="AM199" s="318"/>
      <c r="AN199" s="318"/>
      <c r="AO199" s="318"/>
      <c r="AP199" s="318"/>
      <c r="AQ199" s="318"/>
      <c r="AR199" s="318"/>
      <c r="AS199" s="318"/>
      <c r="AT199" s="318"/>
      <c r="AU199" s="318"/>
      <c r="AV199" s="318"/>
      <c r="AW199" s="318"/>
      <c r="AX199" s="319"/>
    </row>
    <row r="200" spans="1:62" ht="21" customHeight="1" thickBot="1" x14ac:dyDescent="0.2">
      <c r="A200" s="432"/>
      <c r="B200" s="1030"/>
      <c r="C200" s="1030"/>
      <c r="D200" s="1030"/>
      <c r="E200" s="1030"/>
      <c r="F200" s="434"/>
      <c r="G200" s="317"/>
      <c r="H200" s="15"/>
      <c r="I200" s="318"/>
      <c r="J200" s="318"/>
      <c r="K200" s="318"/>
      <c r="L200" s="318"/>
      <c r="M200" s="318"/>
      <c r="N200" s="318"/>
      <c r="O200" s="318"/>
      <c r="P200" s="318"/>
      <c r="Q200" s="318"/>
      <c r="R200" s="318"/>
      <c r="S200" s="318"/>
      <c r="T200" s="328"/>
      <c r="U200" s="318"/>
      <c r="V200" s="318"/>
      <c r="W200" s="318"/>
      <c r="X200" s="318"/>
      <c r="Y200" s="318"/>
      <c r="Z200" s="318"/>
      <c r="AA200" s="318"/>
      <c r="AB200" s="318"/>
      <c r="AC200" s="318"/>
      <c r="AD200" s="318"/>
      <c r="AE200" s="318"/>
      <c r="AF200" s="318"/>
      <c r="AG200" s="318"/>
      <c r="AH200" s="318"/>
      <c r="AI200" s="318"/>
      <c r="AJ200" s="318"/>
      <c r="AK200" s="318"/>
      <c r="AL200" s="318"/>
      <c r="AM200" s="318"/>
      <c r="AN200" s="318"/>
      <c r="AO200" s="318"/>
      <c r="AP200" s="318"/>
      <c r="AQ200" s="318"/>
      <c r="AR200" s="318"/>
      <c r="AS200" s="318"/>
      <c r="AT200" s="318"/>
      <c r="AU200" s="318"/>
      <c r="AV200" s="318"/>
      <c r="AW200" s="318"/>
      <c r="AX200" s="319"/>
    </row>
    <row r="201" spans="1:62" ht="33" customHeight="1" thickBot="1" x14ac:dyDescent="0.2">
      <c r="A201" s="432"/>
      <c r="B201" s="1030"/>
      <c r="C201" s="1030"/>
      <c r="D201" s="1030"/>
      <c r="E201" s="1030"/>
      <c r="F201" s="434"/>
      <c r="G201" s="317"/>
      <c r="H201" s="15"/>
      <c r="I201" s="318"/>
      <c r="J201" s="318"/>
      <c r="K201" s="318"/>
      <c r="L201" s="318"/>
      <c r="M201" s="329" t="s">
        <v>2556</v>
      </c>
      <c r="N201" s="1249" t="s">
        <v>2557</v>
      </c>
      <c r="O201" s="1285"/>
      <c r="P201" s="1285"/>
      <c r="Q201" s="1285"/>
      <c r="R201" s="1285"/>
      <c r="S201" s="1285"/>
      <c r="T201" s="1285"/>
      <c r="U201" s="1285"/>
      <c r="V201" s="1285"/>
      <c r="W201" s="1285"/>
      <c r="X201" s="1285"/>
      <c r="Y201" s="1285"/>
      <c r="Z201" s="1285"/>
      <c r="AA201" s="1286"/>
      <c r="AB201" s="330"/>
      <c r="AC201" s="330"/>
      <c r="AD201" s="330"/>
      <c r="AE201" s="330"/>
      <c r="AF201" s="330"/>
      <c r="AG201" s="330"/>
      <c r="AH201" s="330"/>
      <c r="AI201" s="330"/>
      <c r="AJ201" s="330"/>
      <c r="AK201" s="318"/>
      <c r="AL201" s="318"/>
      <c r="AM201" s="318"/>
      <c r="AN201" s="318"/>
      <c r="AO201" s="318"/>
      <c r="AP201" s="318"/>
      <c r="AQ201" s="318"/>
      <c r="AR201" s="318"/>
      <c r="AS201" s="318"/>
      <c r="AT201" s="318"/>
      <c r="AU201" s="318"/>
      <c r="AV201" s="318"/>
      <c r="AW201" s="318"/>
      <c r="AX201" s="319"/>
    </row>
    <row r="202" spans="1:62" ht="15.75" customHeight="1" x14ac:dyDescent="0.15">
      <c r="A202" s="432"/>
      <c r="B202" s="1030"/>
      <c r="C202" s="1030"/>
      <c r="D202" s="1030"/>
      <c r="E202" s="1030"/>
      <c r="F202" s="434"/>
      <c r="G202" s="331"/>
      <c r="H202" s="332"/>
      <c r="I202" s="333"/>
      <c r="J202" s="333"/>
      <c r="K202" s="333"/>
      <c r="L202" s="333"/>
      <c r="M202" s="333"/>
      <c r="N202" s="333"/>
      <c r="O202" s="333"/>
      <c r="P202" s="333"/>
      <c r="Q202" s="333"/>
      <c r="R202" s="333"/>
      <c r="S202" s="333"/>
      <c r="T202" s="333"/>
      <c r="U202" s="334"/>
      <c r="V202" s="335"/>
      <c r="W202" s="335"/>
      <c r="X202" s="335"/>
      <c r="Y202" s="335"/>
      <c r="Z202" s="335"/>
      <c r="AA202" s="335"/>
      <c r="AB202" s="335"/>
      <c r="AC202" s="335"/>
      <c r="AD202" s="335"/>
      <c r="AE202" s="335"/>
      <c r="AF202" s="335"/>
      <c r="AG202" s="335"/>
      <c r="AH202" s="335"/>
      <c r="AI202" s="335"/>
      <c r="AJ202" s="336"/>
      <c r="AK202" s="333"/>
      <c r="AL202" s="333"/>
      <c r="AM202" s="333"/>
      <c r="AN202" s="333"/>
      <c r="AO202" s="333"/>
      <c r="AP202" s="333"/>
      <c r="AQ202" s="333"/>
      <c r="AR202" s="333"/>
      <c r="AS202" s="333"/>
      <c r="AT202" s="333"/>
      <c r="AU202" s="333"/>
      <c r="AV202" s="333"/>
      <c r="AW202" s="333"/>
      <c r="AX202" s="337"/>
    </row>
    <row r="203" spans="1:62" ht="6" customHeight="1" thickBot="1" x14ac:dyDescent="0.2">
      <c r="A203" s="432"/>
      <c r="B203" s="1030"/>
      <c r="C203" s="1030"/>
      <c r="D203" s="1030"/>
      <c r="E203" s="1030"/>
      <c r="F203" s="434"/>
      <c r="G203" s="317"/>
      <c r="H203" s="15"/>
      <c r="I203" s="318"/>
      <c r="J203" s="318"/>
      <c r="K203" s="318"/>
      <c r="L203" s="318"/>
      <c r="M203" s="318"/>
      <c r="N203" s="318"/>
      <c r="O203" s="318"/>
      <c r="P203" s="318"/>
      <c r="Q203" s="318"/>
      <c r="R203" s="318"/>
      <c r="S203" s="318"/>
      <c r="T203" s="318"/>
      <c r="U203" s="326"/>
      <c r="V203" s="330"/>
      <c r="W203" s="330"/>
      <c r="X203" s="330"/>
      <c r="Y203" s="330"/>
      <c r="Z203" s="330"/>
      <c r="AA203" s="330"/>
      <c r="AB203" s="330"/>
      <c r="AC203" s="330"/>
      <c r="AD203" s="330"/>
      <c r="AE203" s="330"/>
      <c r="AF203" s="330"/>
      <c r="AG203" s="330"/>
      <c r="AH203" s="330"/>
      <c r="AI203" s="330"/>
      <c r="AJ203" s="327"/>
      <c r="AK203" s="318"/>
      <c r="AL203" s="318"/>
      <c r="AM203" s="318"/>
      <c r="AN203" s="318"/>
      <c r="AO203" s="318"/>
      <c r="AP203" s="318"/>
      <c r="AQ203" s="318"/>
      <c r="AR203" s="318"/>
      <c r="AS203" s="318"/>
      <c r="AT203" s="318"/>
      <c r="AU203" s="318"/>
      <c r="AV203" s="318"/>
      <c r="AW203" s="318"/>
      <c r="AX203" s="319"/>
    </row>
    <row r="204" spans="1:62" ht="24" customHeight="1" thickBot="1" x14ac:dyDescent="0.2">
      <c r="A204" s="432"/>
      <c r="B204" s="1030"/>
      <c r="C204" s="1030"/>
      <c r="D204" s="1030"/>
      <c r="E204" s="1030"/>
      <c r="F204" s="434"/>
      <c r="G204" s="317"/>
      <c r="H204" s="15"/>
      <c r="I204" s="318"/>
      <c r="J204" s="318"/>
      <c r="K204" s="318"/>
      <c r="L204" s="318"/>
      <c r="M204" s="318"/>
      <c r="N204" s="318"/>
      <c r="O204" s="318"/>
      <c r="P204" s="318"/>
      <c r="Q204" s="1249" t="s">
        <v>2558</v>
      </c>
      <c r="R204" s="1250"/>
      <c r="S204" s="1250"/>
      <c r="T204" s="1250"/>
      <c r="U204" s="1250"/>
      <c r="V204" s="1250"/>
      <c r="W204" s="1250"/>
      <c r="X204" s="1250"/>
      <c r="Y204" s="1250"/>
      <c r="Z204" s="1250"/>
      <c r="AA204" s="1250"/>
      <c r="AB204" s="1250"/>
      <c r="AC204" s="1250"/>
      <c r="AD204" s="1250"/>
      <c r="AE204" s="1250"/>
      <c r="AF204" s="1250"/>
      <c r="AG204" s="1250"/>
      <c r="AH204" s="1250"/>
      <c r="AI204" s="1250"/>
      <c r="AJ204" s="1250"/>
      <c r="AK204" s="1251"/>
      <c r="AL204" s="318"/>
      <c r="AM204" s="318"/>
      <c r="AN204" s="318"/>
      <c r="AO204" s="318"/>
      <c r="AP204" s="318"/>
      <c r="AQ204" s="318"/>
      <c r="AR204" s="318"/>
      <c r="AS204" s="318"/>
      <c r="AT204" s="318"/>
      <c r="AU204" s="318"/>
      <c r="AV204" s="318"/>
      <c r="AW204" s="318"/>
      <c r="AX204" s="319"/>
      <c r="AY204" s="15"/>
      <c r="AZ204" s="15"/>
      <c r="BA204" s="15"/>
      <c r="BB204" s="15"/>
    </row>
    <row r="205" spans="1:62" ht="17.25" customHeight="1" thickBot="1" x14ac:dyDescent="0.2">
      <c r="A205" s="432"/>
      <c r="B205" s="1030"/>
      <c r="C205" s="1030"/>
      <c r="D205" s="1030"/>
      <c r="E205" s="1030"/>
      <c r="F205" s="434"/>
      <c r="G205" s="317"/>
      <c r="H205" s="15"/>
      <c r="I205" s="318"/>
      <c r="J205" s="318"/>
      <c r="K205" s="318"/>
      <c r="L205" s="318"/>
      <c r="M205" s="318"/>
      <c r="N205" s="318"/>
      <c r="O205" s="318"/>
      <c r="P205" s="318"/>
      <c r="Q205" s="338"/>
      <c r="R205" s="338"/>
      <c r="S205" s="338"/>
      <c r="T205" s="338"/>
      <c r="U205" s="338"/>
      <c r="V205" s="338"/>
      <c r="W205" s="338"/>
      <c r="X205" s="338"/>
      <c r="Y205" s="338"/>
      <c r="Z205" s="338"/>
      <c r="AA205" s="338"/>
      <c r="AB205" s="338"/>
      <c r="AC205" s="338"/>
      <c r="AD205" s="338"/>
      <c r="AE205" s="338"/>
      <c r="AF205" s="338"/>
      <c r="AG205" s="338"/>
      <c r="AH205" s="338"/>
      <c r="AI205" s="338"/>
      <c r="AJ205" s="338"/>
      <c r="AK205" s="338"/>
      <c r="AL205" s="318"/>
      <c r="AM205" s="318"/>
      <c r="AN205" s="318"/>
      <c r="AO205" s="318"/>
      <c r="AP205" s="318"/>
      <c r="AQ205" s="318"/>
      <c r="AR205" s="318"/>
      <c r="AS205" s="318"/>
      <c r="AT205" s="318"/>
      <c r="AU205" s="318"/>
      <c r="AV205" s="318"/>
      <c r="AW205" s="318"/>
      <c r="AX205" s="319"/>
      <c r="AY205" s="15"/>
      <c r="AZ205" s="15"/>
      <c r="BA205" s="15"/>
      <c r="BB205" s="15"/>
    </row>
    <row r="206" spans="1:62" ht="13.5" customHeight="1" x14ac:dyDescent="0.15">
      <c r="A206" s="432"/>
      <c r="B206" s="1030"/>
      <c r="C206" s="1030"/>
      <c r="D206" s="1030"/>
      <c r="E206" s="1030"/>
      <c r="F206" s="434"/>
      <c r="G206" s="317"/>
      <c r="H206" s="15"/>
      <c r="I206" s="318"/>
      <c r="J206" s="318"/>
      <c r="K206" s="318"/>
      <c r="L206" s="318"/>
      <c r="M206" s="318"/>
      <c r="N206" s="318"/>
      <c r="O206" s="318"/>
      <c r="P206" s="318"/>
      <c r="Q206" s="338"/>
      <c r="R206" s="338"/>
      <c r="S206" s="1258" t="s">
        <v>2559</v>
      </c>
      <c r="T206" s="1259"/>
      <c r="U206" s="1259"/>
      <c r="V206" s="1259"/>
      <c r="W206" s="1259"/>
      <c r="X206" s="1259"/>
      <c r="Y206" s="1259"/>
      <c r="Z206" s="1259"/>
      <c r="AA206" s="1259"/>
      <c r="AB206" s="1259"/>
      <c r="AC206" s="1259"/>
      <c r="AD206" s="1259"/>
      <c r="AE206" s="1259"/>
      <c r="AF206" s="1259"/>
      <c r="AG206" s="1260"/>
      <c r="AH206" s="338"/>
      <c r="AI206" s="338"/>
      <c r="AJ206" s="338"/>
      <c r="AK206" s="338"/>
      <c r="AL206" s="318"/>
      <c r="AM206" s="318"/>
      <c r="AN206" s="318"/>
      <c r="AO206" s="318"/>
      <c r="AP206" s="318"/>
      <c r="AQ206" s="318"/>
      <c r="AR206" s="318"/>
      <c r="AS206" s="318"/>
      <c r="AT206" s="318"/>
      <c r="AU206" s="318"/>
      <c r="AV206" s="318"/>
      <c r="AW206" s="318"/>
      <c r="AX206" s="319"/>
      <c r="AY206" s="15"/>
      <c r="AZ206" s="15"/>
      <c r="BA206" s="3"/>
      <c r="BB206" s="3"/>
    </row>
    <row r="207" spans="1:62" ht="13.5" customHeight="1" thickBot="1" x14ac:dyDescent="0.2">
      <c r="A207" s="432"/>
      <c r="B207" s="1030"/>
      <c r="C207" s="1030"/>
      <c r="D207" s="1030"/>
      <c r="E207" s="1030"/>
      <c r="F207" s="434"/>
      <c r="G207" s="317"/>
      <c r="H207" s="15"/>
      <c r="I207" s="318"/>
      <c r="J207" s="318"/>
      <c r="K207" s="318"/>
      <c r="L207" s="318"/>
      <c r="M207" s="318"/>
      <c r="N207" s="318"/>
      <c r="O207" s="338"/>
      <c r="P207" s="338"/>
      <c r="Q207" s="338"/>
      <c r="R207" s="338"/>
      <c r="S207" s="1261"/>
      <c r="T207" s="1262"/>
      <c r="U207" s="1262"/>
      <c r="V207" s="1262"/>
      <c r="W207" s="1262"/>
      <c r="X207" s="1262"/>
      <c r="Y207" s="1262"/>
      <c r="Z207" s="1262"/>
      <c r="AA207" s="1262"/>
      <c r="AB207" s="1262"/>
      <c r="AC207" s="1262"/>
      <c r="AD207" s="1262"/>
      <c r="AE207" s="1262"/>
      <c r="AF207" s="1262"/>
      <c r="AG207" s="1263"/>
      <c r="AH207" s="338"/>
      <c r="AI207" s="338"/>
      <c r="AJ207" s="338"/>
      <c r="AK207" s="338"/>
      <c r="AL207" s="338"/>
      <c r="AM207" s="338"/>
      <c r="AN207" s="338"/>
      <c r="AO207" s="338"/>
      <c r="AP207" s="338"/>
      <c r="AQ207" s="338"/>
      <c r="AR207" s="338"/>
      <c r="AS207" s="338"/>
      <c r="AT207" s="338"/>
      <c r="AU207" s="338"/>
      <c r="AV207" s="338"/>
      <c r="AW207" s="338"/>
      <c r="AX207" s="339"/>
      <c r="AY207" s="15"/>
      <c r="AZ207" s="15"/>
      <c r="BA207" s="3"/>
      <c r="BB207" s="3"/>
    </row>
    <row r="208" spans="1:62" ht="25.5" customHeight="1" x14ac:dyDescent="0.15">
      <c r="A208" s="432"/>
      <c r="B208" s="1030"/>
      <c r="C208" s="1030"/>
      <c r="D208" s="1030"/>
      <c r="E208" s="1030"/>
      <c r="F208" s="434"/>
      <c r="G208" s="317"/>
      <c r="H208" s="15"/>
      <c r="I208" s="318"/>
      <c r="J208" s="318"/>
      <c r="K208" s="318"/>
      <c r="L208" s="318"/>
      <c r="M208" s="318"/>
      <c r="N208" s="318"/>
      <c r="O208" s="330"/>
      <c r="P208" s="330"/>
      <c r="Q208" s="330"/>
      <c r="R208" s="326" t="s">
        <v>2526</v>
      </c>
      <c r="S208" s="1288" t="s">
        <v>2560</v>
      </c>
      <c r="T208" s="1289"/>
      <c r="U208" s="1289"/>
      <c r="V208" s="1289"/>
      <c r="W208" s="1289"/>
      <c r="X208" s="1289"/>
      <c r="Y208" s="1289"/>
      <c r="Z208" s="1289"/>
      <c r="AA208" s="1289"/>
      <c r="AB208" s="1289"/>
      <c r="AC208" s="1289"/>
      <c r="AD208" s="1289"/>
      <c r="AE208" s="1289"/>
      <c r="AF208" s="1289"/>
      <c r="AG208" s="1289"/>
      <c r="AH208" s="327" t="s">
        <v>2528</v>
      </c>
      <c r="AI208" s="318"/>
      <c r="AJ208" s="318"/>
      <c r="AK208" s="330"/>
      <c r="AL208" s="330"/>
      <c r="AM208" s="330"/>
      <c r="AN208" s="330"/>
      <c r="AO208" s="330"/>
      <c r="AP208" s="330"/>
      <c r="AQ208" s="330"/>
      <c r="AR208" s="330"/>
      <c r="AS208" s="330"/>
      <c r="AT208" s="330"/>
      <c r="AU208" s="330"/>
      <c r="AV208" s="330"/>
      <c r="AW208" s="330"/>
      <c r="AX208" s="340"/>
      <c r="AY208" s="341"/>
      <c r="AZ208" s="15"/>
      <c r="BA208" s="15"/>
      <c r="BB208" s="15"/>
      <c r="BG208" s="341"/>
      <c r="BH208" s="302"/>
      <c r="BI208" s="15"/>
      <c r="BJ208" s="15"/>
    </row>
    <row r="209" spans="1:62" ht="14.25" customHeight="1" x14ac:dyDescent="0.15">
      <c r="A209" s="432"/>
      <c r="B209" s="1030"/>
      <c r="C209" s="1030"/>
      <c r="D209" s="1030"/>
      <c r="E209" s="1030"/>
      <c r="F209" s="434"/>
      <c r="G209" s="317"/>
      <c r="H209" s="15"/>
      <c r="I209" s="318"/>
      <c r="J209" s="318"/>
      <c r="K209" s="318"/>
      <c r="L209" s="318"/>
      <c r="M209" s="342"/>
      <c r="N209" s="343"/>
      <c r="O209" s="344"/>
      <c r="P209" s="344"/>
      <c r="Q209" s="344"/>
      <c r="R209" s="344"/>
      <c r="S209" s="344"/>
      <c r="T209" s="344"/>
      <c r="U209" s="345"/>
      <c r="V209" s="344"/>
      <c r="W209" s="344"/>
      <c r="X209" s="344"/>
      <c r="Y209" s="344"/>
      <c r="Z209" s="344"/>
      <c r="AA209" s="344"/>
      <c r="AB209" s="344"/>
      <c r="AC209" s="344"/>
      <c r="AD209" s="344"/>
      <c r="AE209" s="345"/>
      <c r="AF209" s="344"/>
      <c r="AG209" s="344"/>
      <c r="AH209" s="344"/>
      <c r="AI209" s="344"/>
      <c r="AJ209" s="344"/>
      <c r="AK209" s="344"/>
      <c r="AL209" s="344"/>
      <c r="AM209" s="346"/>
      <c r="AN209" s="347"/>
      <c r="AO209" s="348"/>
      <c r="AP209" s="318"/>
      <c r="AQ209" s="318"/>
      <c r="AR209" s="318"/>
      <c r="AS209" s="318"/>
      <c r="AT209" s="326"/>
      <c r="AU209" s="330"/>
      <c r="AV209" s="330"/>
      <c r="AW209" s="330"/>
      <c r="AX209" s="340"/>
      <c r="AY209" s="341"/>
      <c r="AZ209" s="341"/>
      <c r="BA209" s="341"/>
      <c r="BB209" s="341"/>
      <c r="BC209" s="341"/>
      <c r="BD209" s="341"/>
      <c r="BE209" s="341"/>
      <c r="BF209" s="341"/>
      <c r="BG209" s="15"/>
      <c r="BH209" s="15"/>
      <c r="BI209" s="15"/>
      <c r="BJ209" s="15"/>
    </row>
    <row r="210" spans="1:62" ht="14.25" customHeight="1" x14ac:dyDescent="0.15">
      <c r="A210" s="432"/>
      <c r="B210" s="1030"/>
      <c r="C210" s="1030"/>
      <c r="D210" s="1030"/>
      <c r="E210" s="1030"/>
      <c r="F210" s="434"/>
      <c r="G210" s="317"/>
      <c r="H210" s="15"/>
      <c r="I210" s="318"/>
      <c r="J210" s="318"/>
      <c r="K210" s="318"/>
      <c r="L210" s="318"/>
      <c r="M210" s="349"/>
      <c r="N210" s="350"/>
      <c r="O210" s="318"/>
      <c r="P210" s="318"/>
      <c r="Q210" s="318"/>
      <c r="R210" s="318"/>
      <c r="S210" s="318"/>
      <c r="T210" s="318"/>
      <c r="U210" s="349"/>
      <c r="V210" s="350"/>
      <c r="W210" s="318"/>
      <c r="X210" s="318"/>
      <c r="Y210" s="318"/>
      <c r="Z210" s="318"/>
      <c r="AA210" s="318"/>
      <c r="AB210" s="318"/>
      <c r="AC210" s="318"/>
      <c r="AD210" s="318"/>
      <c r="AE210" s="349"/>
      <c r="AF210" s="350"/>
      <c r="AG210" s="318"/>
      <c r="AH210" s="318"/>
      <c r="AI210" s="318"/>
      <c r="AJ210" s="318"/>
      <c r="AK210" s="318"/>
      <c r="AL210" s="318"/>
      <c r="AM210" s="318"/>
      <c r="AN210" s="318"/>
      <c r="AO210" s="349"/>
      <c r="AP210" s="350"/>
      <c r="AQ210" s="318"/>
      <c r="AR210" s="318"/>
      <c r="AS210" s="318"/>
      <c r="AT210" s="318"/>
      <c r="AU210" s="318"/>
      <c r="AV210" s="318"/>
      <c r="AW210" s="318"/>
      <c r="AX210" s="319"/>
      <c r="AY210" s="15"/>
      <c r="AZ210" s="15"/>
      <c r="BA210" s="15"/>
      <c r="BB210" s="15"/>
      <c r="BC210" s="15"/>
      <c r="BD210" s="15"/>
      <c r="BE210" s="15"/>
      <c r="BF210" s="15"/>
      <c r="BG210" s="15"/>
      <c r="BH210" s="15"/>
      <c r="BI210" s="15"/>
      <c r="BJ210" s="15"/>
    </row>
    <row r="211" spans="1:62" ht="27" customHeight="1" thickBot="1" x14ac:dyDescent="0.2">
      <c r="A211" s="432"/>
      <c r="B211" s="1030"/>
      <c r="C211" s="1030"/>
      <c r="D211" s="1030"/>
      <c r="E211" s="1030"/>
      <c r="F211" s="434"/>
      <c r="G211" s="317"/>
      <c r="H211" s="15"/>
      <c r="I211" s="1266" t="s">
        <v>2561</v>
      </c>
      <c r="J211" s="1266"/>
      <c r="K211" s="1266"/>
      <c r="L211" s="1266"/>
      <c r="M211" s="1266"/>
      <c r="N211" s="1266"/>
      <c r="O211" s="1266"/>
      <c r="P211" s="1267"/>
      <c r="Q211" s="1267"/>
      <c r="R211" s="1267"/>
      <c r="S211" s="1266" t="s">
        <v>2561</v>
      </c>
      <c r="T211" s="1266"/>
      <c r="U211" s="1266"/>
      <c r="V211" s="1266"/>
      <c r="W211" s="1266"/>
      <c r="X211" s="1266"/>
      <c r="Y211" s="1266"/>
      <c r="Z211" s="1267"/>
      <c r="AA211" s="1267"/>
      <c r="AB211" s="1267"/>
      <c r="AC211" s="1273" t="s">
        <v>2562</v>
      </c>
      <c r="AD211" s="1274"/>
      <c r="AE211" s="1274"/>
      <c r="AF211" s="1274"/>
      <c r="AG211" s="1274"/>
      <c r="AH211" s="1274"/>
      <c r="AI211" s="1274"/>
      <c r="AJ211" s="835"/>
      <c r="AK211" s="835"/>
      <c r="AL211" s="313"/>
      <c r="AM211" s="1273" t="s">
        <v>2562</v>
      </c>
      <c r="AN211" s="1274"/>
      <c r="AO211" s="1274"/>
      <c r="AP211" s="1274"/>
      <c r="AQ211" s="1274"/>
      <c r="AR211" s="1274"/>
      <c r="AS211" s="1274"/>
      <c r="AT211" s="835"/>
      <c r="AU211" s="835"/>
      <c r="AV211" s="318"/>
      <c r="AW211" s="318"/>
      <c r="AX211" s="319"/>
      <c r="AY211" s="15"/>
      <c r="AZ211" s="15"/>
      <c r="BA211" s="15"/>
      <c r="BB211" s="15"/>
      <c r="BC211" s="15"/>
      <c r="BD211" s="15"/>
      <c r="BE211" s="15"/>
      <c r="BF211" s="15"/>
      <c r="BG211" s="15"/>
      <c r="BH211" s="15"/>
      <c r="BI211" s="15"/>
      <c r="BJ211" s="15"/>
    </row>
    <row r="212" spans="1:62" ht="34.5" customHeight="1" thickBot="1" x14ac:dyDescent="0.2">
      <c r="A212" s="432"/>
      <c r="B212" s="1030"/>
      <c r="C212" s="1030"/>
      <c r="D212" s="1030"/>
      <c r="E212" s="1030"/>
      <c r="F212" s="434"/>
      <c r="G212" s="317"/>
      <c r="H212" s="351" t="s">
        <v>2563</v>
      </c>
      <c r="I212" s="1275" t="s">
        <v>2564</v>
      </c>
      <c r="J212" s="510"/>
      <c r="K212" s="510"/>
      <c r="L212" s="510"/>
      <c r="M212" s="510"/>
      <c r="N212" s="510"/>
      <c r="O212" s="986"/>
      <c r="P212" s="352"/>
      <c r="Q212" s="5"/>
      <c r="R212" s="353" t="s">
        <v>2565</v>
      </c>
      <c r="S212" s="1276" t="s">
        <v>2566</v>
      </c>
      <c r="T212" s="510"/>
      <c r="U212" s="510"/>
      <c r="V212" s="510"/>
      <c r="W212" s="510"/>
      <c r="X212" s="510"/>
      <c r="Y212" s="986"/>
      <c r="Z212" s="352"/>
      <c r="AA212" s="5"/>
      <c r="AB212" s="353" t="s">
        <v>2567</v>
      </c>
      <c r="AC212" s="1276" t="s">
        <v>2568</v>
      </c>
      <c r="AD212" s="984"/>
      <c r="AE212" s="984"/>
      <c r="AF212" s="984"/>
      <c r="AG212" s="984"/>
      <c r="AH212" s="984"/>
      <c r="AI212" s="1277"/>
      <c r="AJ212" s="321"/>
      <c r="AK212" s="354"/>
      <c r="AL212" s="353" t="s">
        <v>2569</v>
      </c>
      <c r="AM212" s="1278" t="s">
        <v>2570</v>
      </c>
      <c r="AN212" s="510"/>
      <c r="AO212" s="510"/>
      <c r="AP212" s="510"/>
      <c r="AQ212" s="510"/>
      <c r="AR212" s="510"/>
      <c r="AS212" s="986"/>
      <c r="AT212" s="5"/>
      <c r="AU212" s="318"/>
      <c r="AV212" s="318"/>
      <c r="AW212" s="318"/>
      <c r="AX212" s="319"/>
      <c r="AY212" s="15"/>
      <c r="AZ212" s="15"/>
      <c r="BA212" s="15"/>
      <c r="BB212" s="15"/>
      <c r="BC212" s="15"/>
      <c r="BD212" s="15"/>
      <c r="BE212" s="15"/>
      <c r="BF212" s="15"/>
    </row>
    <row r="213" spans="1:62" ht="32.25" customHeight="1" x14ac:dyDescent="0.15">
      <c r="A213" s="432"/>
      <c r="B213" s="1030"/>
      <c r="C213" s="1030"/>
      <c r="D213" s="1030"/>
      <c r="E213" s="1030"/>
      <c r="F213" s="434"/>
      <c r="G213" s="317"/>
      <c r="H213" s="72" t="s">
        <v>2571</v>
      </c>
      <c r="I213" s="1270" t="s">
        <v>2572</v>
      </c>
      <c r="J213" s="873"/>
      <c r="K213" s="873"/>
      <c r="L213" s="873"/>
      <c r="M213" s="873"/>
      <c r="N213" s="873"/>
      <c r="O213" s="873"/>
      <c r="P213" s="873"/>
      <c r="Q213" s="355" t="s">
        <v>2573</v>
      </c>
      <c r="R213" s="338" t="s">
        <v>2571</v>
      </c>
      <c r="S213" s="1271" t="s">
        <v>2574</v>
      </c>
      <c r="T213" s="1272"/>
      <c r="U213" s="1272"/>
      <c r="V213" s="1272"/>
      <c r="W213" s="1272"/>
      <c r="X213" s="1272"/>
      <c r="Y213" s="1272"/>
      <c r="Z213" s="1272"/>
      <c r="AA213" s="355" t="s">
        <v>2573</v>
      </c>
      <c r="AB213" s="72" t="s">
        <v>2571</v>
      </c>
      <c r="AC213" s="1270" t="s">
        <v>2575</v>
      </c>
      <c r="AD213" s="873"/>
      <c r="AE213" s="873"/>
      <c r="AF213" s="873"/>
      <c r="AG213" s="873"/>
      <c r="AH213" s="873"/>
      <c r="AI213" s="873"/>
      <c r="AJ213" s="873"/>
      <c r="AK213" s="355" t="s">
        <v>2573</v>
      </c>
      <c r="AL213" s="338" t="s">
        <v>2571</v>
      </c>
      <c r="AM213" s="1270" t="s">
        <v>2576</v>
      </c>
      <c r="AN213" s="873"/>
      <c r="AO213" s="873"/>
      <c r="AP213" s="873"/>
      <c r="AQ213" s="873"/>
      <c r="AR213" s="873"/>
      <c r="AS213" s="873"/>
      <c r="AT213" s="873"/>
      <c r="AU213" s="355" t="s">
        <v>2573</v>
      </c>
      <c r="AV213" s="318"/>
      <c r="AW213" s="318"/>
      <c r="AX213" s="319"/>
    </row>
    <row r="214" spans="1:62" ht="12.75" customHeight="1" thickBot="1" x14ac:dyDescent="0.2">
      <c r="A214" s="432"/>
      <c r="B214" s="1030"/>
      <c r="C214" s="1030"/>
      <c r="D214" s="1030"/>
      <c r="E214" s="1030"/>
      <c r="F214" s="434"/>
      <c r="G214" s="317"/>
      <c r="H214" s="15"/>
      <c r="I214" s="326"/>
      <c r="J214" s="318"/>
      <c r="K214" s="318"/>
      <c r="L214" s="318"/>
      <c r="M214" s="318"/>
      <c r="N214" s="318"/>
      <c r="O214" s="318"/>
      <c r="P214" s="318"/>
      <c r="Q214" s="318"/>
      <c r="R214" s="327"/>
      <c r="S214" s="318"/>
      <c r="T214" s="318"/>
      <c r="U214" s="318"/>
      <c r="V214" s="318"/>
      <c r="W214" s="326"/>
      <c r="X214" s="318"/>
      <c r="Y214" s="318"/>
      <c r="Z214" s="318"/>
      <c r="AA214" s="318"/>
      <c r="AB214" s="318"/>
      <c r="AC214" s="318"/>
      <c r="AD214" s="318"/>
      <c r="AE214" s="318"/>
      <c r="AF214" s="327"/>
      <c r="AG214" s="318"/>
      <c r="AH214" s="318"/>
      <c r="AI214" s="318"/>
      <c r="AJ214" s="318"/>
      <c r="AK214" s="326"/>
      <c r="AL214" s="318"/>
      <c r="AM214" s="318"/>
      <c r="AN214" s="318"/>
      <c r="AO214" s="318"/>
      <c r="AP214" s="318"/>
      <c r="AQ214" s="318"/>
      <c r="AR214" s="318"/>
      <c r="AS214" s="318"/>
      <c r="AT214" s="327"/>
      <c r="AU214" s="318"/>
      <c r="AV214" s="318"/>
      <c r="AW214" s="318"/>
      <c r="AX214" s="319"/>
    </row>
    <row r="215" spans="1:62" ht="23.25" customHeight="1" thickBot="1" x14ac:dyDescent="0.2">
      <c r="A215" s="432"/>
      <c r="B215" s="1030"/>
      <c r="C215" s="1030"/>
      <c r="D215" s="1030"/>
      <c r="E215" s="1030"/>
      <c r="F215" s="434"/>
      <c r="G215" s="317"/>
      <c r="H215" s="15"/>
      <c r="I215" s="326"/>
      <c r="J215" s="318"/>
      <c r="K215" s="1249" t="s">
        <v>2577</v>
      </c>
      <c r="L215" s="1250"/>
      <c r="M215" s="1250"/>
      <c r="N215" s="1250"/>
      <c r="O215" s="1250"/>
      <c r="P215" s="1250"/>
      <c r="Q215" s="1250"/>
      <c r="R215" s="1250"/>
      <c r="S215" s="1250"/>
      <c r="T215" s="1250"/>
      <c r="U215" s="1250"/>
      <c r="V215" s="1250"/>
      <c r="W215" s="1250"/>
      <c r="X215" s="1250"/>
      <c r="Y215" s="1250"/>
      <c r="Z215" s="1250"/>
      <c r="AA215" s="1251"/>
      <c r="AB215" s="338"/>
      <c r="AC215" s="338"/>
      <c r="AD215" s="338"/>
      <c r="AE215" s="338"/>
      <c r="AF215" s="1249" t="s">
        <v>2578</v>
      </c>
      <c r="AG215" s="1250"/>
      <c r="AH215" s="1250"/>
      <c r="AI215" s="1250"/>
      <c r="AJ215" s="1250"/>
      <c r="AK215" s="1250"/>
      <c r="AL215" s="1250"/>
      <c r="AM215" s="1250"/>
      <c r="AN215" s="1250"/>
      <c r="AO215" s="1250"/>
      <c r="AP215" s="1250"/>
      <c r="AQ215" s="1250"/>
      <c r="AR215" s="1250"/>
      <c r="AS215" s="1250"/>
      <c r="AT215" s="1250"/>
      <c r="AU215" s="1250"/>
      <c r="AV215" s="1251"/>
      <c r="AW215" s="318"/>
      <c r="AX215" s="319"/>
    </row>
    <row r="216" spans="1:62" ht="12.75" customHeight="1" thickBot="1" x14ac:dyDescent="0.2">
      <c r="A216" s="432"/>
      <c r="B216" s="1030"/>
      <c r="C216" s="1030"/>
      <c r="D216" s="1030"/>
      <c r="E216" s="1030"/>
      <c r="F216" s="434"/>
      <c r="G216" s="317"/>
      <c r="H216" s="15"/>
      <c r="I216" s="326"/>
      <c r="J216" s="318"/>
      <c r="K216" s="318"/>
      <c r="L216" s="318"/>
      <c r="M216" s="318"/>
      <c r="N216" s="318"/>
      <c r="O216" s="318"/>
      <c r="P216" s="318"/>
      <c r="Q216" s="318"/>
      <c r="R216" s="327"/>
      <c r="S216" s="318"/>
      <c r="T216" s="318"/>
      <c r="U216" s="318"/>
      <c r="V216" s="318"/>
      <c r="W216" s="326"/>
      <c r="X216" s="318"/>
      <c r="Y216" s="318"/>
      <c r="Z216" s="318"/>
      <c r="AA216" s="318"/>
      <c r="AB216" s="318"/>
      <c r="AC216" s="318"/>
      <c r="AD216" s="318"/>
      <c r="AE216" s="318"/>
      <c r="AF216" s="327"/>
      <c r="AG216" s="318"/>
      <c r="AH216" s="318"/>
      <c r="AI216" s="318"/>
      <c r="AJ216" s="318"/>
      <c r="AK216" s="326"/>
      <c r="AL216" s="318"/>
      <c r="AM216" s="318"/>
      <c r="AN216" s="318"/>
      <c r="AO216" s="318"/>
      <c r="AP216" s="318"/>
      <c r="AQ216" s="318"/>
      <c r="AR216" s="318"/>
      <c r="AS216" s="318"/>
      <c r="AT216" s="327"/>
      <c r="AU216" s="318"/>
      <c r="AV216" s="318"/>
      <c r="AW216" s="318"/>
      <c r="AX216" s="319"/>
    </row>
    <row r="217" spans="1:62" ht="26.25" customHeight="1" x14ac:dyDescent="0.15">
      <c r="A217" s="432"/>
      <c r="B217" s="1030"/>
      <c r="C217" s="1030"/>
      <c r="D217" s="1030"/>
      <c r="E217" s="1030"/>
      <c r="F217" s="434"/>
      <c r="G217" s="317"/>
      <c r="H217" s="15"/>
      <c r="I217" s="326"/>
      <c r="J217" s="318"/>
      <c r="K217" s="318"/>
      <c r="L217" s="318"/>
      <c r="M217" s="318"/>
      <c r="N217" s="1258" t="s">
        <v>2579</v>
      </c>
      <c r="O217" s="1259"/>
      <c r="P217" s="1259"/>
      <c r="Q217" s="1259"/>
      <c r="R217" s="1259"/>
      <c r="S217" s="1259"/>
      <c r="T217" s="1259"/>
      <c r="U217" s="1259"/>
      <c r="V217" s="1259"/>
      <c r="W217" s="1259"/>
      <c r="X217" s="1260"/>
      <c r="Y217" s="338"/>
      <c r="Z217" s="338"/>
      <c r="AA217" s="338"/>
      <c r="AB217" s="338"/>
      <c r="AC217" s="338"/>
      <c r="AD217" s="338"/>
      <c r="AE217" s="338"/>
      <c r="AF217" s="338"/>
      <c r="AG217" s="338"/>
      <c r="AH217" s="338"/>
      <c r="AI217" s="1258" t="s">
        <v>2580</v>
      </c>
      <c r="AJ217" s="1259"/>
      <c r="AK217" s="1259"/>
      <c r="AL217" s="1259"/>
      <c r="AM217" s="1259"/>
      <c r="AN217" s="1259"/>
      <c r="AO217" s="1259"/>
      <c r="AP217" s="1259"/>
      <c r="AQ217" s="1259"/>
      <c r="AR217" s="1259"/>
      <c r="AS217" s="1260"/>
      <c r="AT217" s="327"/>
      <c r="AU217" s="318"/>
      <c r="AV217" s="318"/>
      <c r="AW217" s="318"/>
      <c r="AX217" s="319"/>
    </row>
    <row r="218" spans="1:62" ht="3" customHeight="1" thickBot="1" x14ac:dyDescent="0.2">
      <c r="A218" s="432"/>
      <c r="B218" s="1030"/>
      <c r="C218" s="1030"/>
      <c r="D218" s="1030"/>
      <c r="E218" s="1030"/>
      <c r="F218" s="434"/>
      <c r="G218" s="317"/>
      <c r="H218" s="15"/>
      <c r="I218" s="326"/>
      <c r="J218" s="318"/>
      <c r="K218" s="318"/>
      <c r="L218" s="318"/>
      <c r="M218" s="318"/>
      <c r="N218" s="1261"/>
      <c r="O218" s="1262"/>
      <c r="P218" s="1262"/>
      <c r="Q218" s="1262"/>
      <c r="R218" s="1262"/>
      <c r="S218" s="1262"/>
      <c r="T218" s="1262"/>
      <c r="U218" s="1262"/>
      <c r="V218" s="1262"/>
      <c r="W218" s="1262"/>
      <c r="X218" s="1263"/>
      <c r="Y218" s="338"/>
      <c r="Z218" s="338"/>
      <c r="AA218" s="338"/>
      <c r="AB218" s="338"/>
      <c r="AC218" s="338"/>
      <c r="AD218" s="338"/>
      <c r="AE218" s="338"/>
      <c r="AF218" s="338"/>
      <c r="AG218" s="338"/>
      <c r="AH218" s="338"/>
      <c r="AI218" s="1261"/>
      <c r="AJ218" s="1262"/>
      <c r="AK218" s="1262"/>
      <c r="AL218" s="1262"/>
      <c r="AM218" s="1262"/>
      <c r="AN218" s="1262"/>
      <c r="AO218" s="1262"/>
      <c r="AP218" s="1262"/>
      <c r="AQ218" s="1262"/>
      <c r="AR218" s="1262"/>
      <c r="AS218" s="1263"/>
      <c r="AT218" s="327"/>
      <c r="AU218" s="318"/>
      <c r="AV218" s="318"/>
      <c r="AW218" s="318"/>
      <c r="AX218" s="319"/>
    </row>
    <row r="219" spans="1:62" ht="10.5" customHeight="1" x14ac:dyDescent="0.15">
      <c r="A219" s="432"/>
      <c r="B219" s="1030"/>
      <c r="C219" s="1030"/>
      <c r="D219" s="1030"/>
      <c r="E219" s="1030"/>
      <c r="F219" s="434"/>
      <c r="G219" s="317"/>
      <c r="H219" s="15"/>
      <c r="I219" s="326"/>
      <c r="J219" s="318"/>
      <c r="K219" s="318"/>
      <c r="L219" s="318"/>
      <c r="M219" s="318"/>
      <c r="N219" s="318"/>
      <c r="O219" s="318"/>
      <c r="P219" s="318"/>
      <c r="Q219" s="318"/>
      <c r="R219" s="327"/>
      <c r="S219" s="318"/>
      <c r="T219" s="318"/>
      <c r="U219" s="318"/>
      <c r="V219" s="318"/>
      <c r="W219" s="326"/>
      <c r="X219" s="318"/>
      <c r="Y219" s="318"/>
      <c r="Z219" s="318"/>
      <c r="AA219" s="318"/>
      <c r="AB219" s="318"/>
      <c r="AC219" s="318"/>
      <c r="AD219" s="318"/>
      <c r="AE219" s="318"/>
      <c r="AF219" s="327"/>
      <c r="AG219" s="318"/>
      <c r="AH219" s="318"/>
      <c r="AI219" s="318"/>
      <c r="AJ219" s="318"/>
      <c r="AK219" s="326"/>
      <c r="AL219" s="318"/>
      <c r="AM219" s="318"/>
      <c r="AN219" s="318"/>
      <c r="AO219" s="318"/>
      <c r="AP219" s="318"/>
      <c r="AQ219" s="318"/>
      <c r="AR219" s="318"/>
      <c r="AS219" s="318"/>
      <c r="AT219" s="327"/>
      <c r="AU219" s="318"/>
      <c r="AV219" s="318"/>
      <c r="AW219" s="318"/>
      <c r="AX219" s="319"/>
    </row>
    <row r="220" spans="1:62" ht="28.5" customHeight="1" x14ac:dyDescent="0.15">
      <c r="A220" s="432"/>
      <c r="B220" s="1030"/>
      <c r="C220" s="1030"/>
      <c r="D220" s="1030"/>
      <c r="E220" s="1030"/>
      <c r="F220" s="434"/>
      <c r="G220" s="317"/>
      <c r="H220" s="15"/>
      <c r="I220" s="326"/>
      <c r="J220" s="318"/>
      <c r="K220" s="326"/>
      <c r="L220" s="326" t="s">
        <v>2581</v>
      </c>
      <c r="M220" s="1264" t="s">
        <v>2582</v>
      </c>
      <c r="N220" s="1265"/>
      <c r="O220" s="1265"/>
      <c r="P220" s="1265"/>
      <c r="Q220" s="1265"/>
      <c r="R220" s="1265"/>
      <c r="S220" s="1265"/>
      <c r="T220" s="1265"/>
      <c r="U220" s="1265"/>
      <c r="V220" s="1265"/>
      <c r="W220" s="1265"/>
      <c r="X220" s="1265"/>
      <c r="Y220" s="1265"/>
      <c r="Z220" s="327" t="s">
        <v>2583</v>
      </c>
      <c r="AA220" s="318"/>
      <c r="AB220" s="318"/>
      <c r="AC220" s="318"/>
      <c r="AD220" s="318"/>
      <c r="AE220" s="318"/>
      <c r="AF220" s="326"/>
      <c r="AG220" s="326" t="s">
        <v>2581</v>
      </c>
      <c r="AH220" s="1264" t="s">
        <v>2584</v>
      </c>
      <c r="AI220" s="1265"/>
      <c r="AJ220" s="1265"/>
      <c r="AK220" s="1265"/>
      <c r="AL220" s="1265"/>
      <c r="AM220" s="1265"/>
      <c r="AN220" s="1265"/>
      <c r="AO220" s="1265"/>
      <c r="AP220" s="1265"/>
      <c r="AQ220" s="1265"/>
      <c r="AR220" s="1265"/>
      <c r="AS220" s="1265"/>
      <c r="AT220" s="1265"/>
      <c r="AU220" s="327" t="s">
        <v>2583</v>
      </c>
      <c r="AV220" s="318"/>
      <c r="AW220" s="318"/>
      <c r="AX220" s="319"/>
    </row>
    <row r="221" spans="1:62" ht="15" customHeight="1" x14ac:dyDescent="0.15">
      <c r="A221" s="432"/>
      <c r="B221" s="1030"/>
      <c r="C221" s="1030"/>
      <c r="D221" s="1030"/>
      <c r="E221" s="1030"/>
      <c r="F221" s="434"/>
      <c r="G221" s="317"/>
      <c r="H221" s="15"/>
      <c r="I221" s="326"/>
      <c r="J221" s="318"/>
      <c r="K221" s="318"/>
      <c r="L221" s="318"/>
      <c r="M221" s="318"/>
      <c r="N221" s="356"/>
      <c r="O221" s="356"/>
      <c r="P221" s="356"/>
      <c r="Q221" s="356"/>
      <c r="R221" s="357"/>
      <c r="S221" s="356"/>
      <c r="T221" s="356"/>
      <c r="U221" s="356"/>
      <c r="V221" s="356"/>
      <c r="W221" s="358"/>
      <c r="X221" s="318"/>
      <c r="Y221" s="318"/>
      <c r="Z221" s="318"/>
      <c r="AA221" s="318"/>
      <c r="AB221" s="318"/>
      <c r="AC221" s="318"/>
      <c r="AD221" s="318"/>
      <c r="AE221" s="318"/>
      <c r="AF221" s="318"/>
      <c r="AG221" s="318"/>
      <c r="AH221" s="318"/>
      <c r="AI221" s="356"/>
      <c r="AJ221" s="356"/>
      <c r="AK221" s="356"/>
      <c r="AL221" s="356"/>
      <c r="AM221" s="357"/>
      <c r="AN221" s="356"/>
      <c r="AO221" s="356"/>
      <c r="AP221" s="356"/>
      <c r="AQ221" s="356"/>
      <c r="AR221" s="358"/>
      <c r="AS221" s="318"/>
      <c r="AT221" s="318"/>
      <c r="AU221" s="318"/>
      <c r="AV221" s="318"/>
      <c r="AW221" s="318"/>
      <c r="AX221" s="319"/>
    </row>
    <row r="222" spans="1:62" ht="15" customHeight="1" x14ac:dyDescent="0.15">
      <c r="A222" s="432"/>
      <c r="B222" s="1030"/>
      <c r="C222" s="1030"/>
      <c r="D222" s="1030"/>
      <c r="E222" s="1030"/>
      <c r="F222" s="434"/>
      <c r="G222" s="317"/>
      <c r="H222" s="15"/>
      <c r="I222" s="326"/>
      <c r="J222" s="318"/>
      <c r="K222" s="318"/>
      <c r="L222" s="318"/>
      <c r="M222" s="328"/>
      <c r="N222" s="318"/>
      <c r="O222" s="318"/>
      <c r="P222" s="318"/>
      <c r="Q222" s="318"/>
      <c r="R222" s="327"/>
      <c r="S222" s="318"/>
      <c r="T222" s="318"/>
      <c r="U222" s="318"/>
      <c r="V222" s="318"/>
      <c r="W222" s="359"/>
      <c r="X222" s="318"/>
      <c r="Y222" s="318"/>
      <c r="Z222" s="318"/>
      <c r="AA222" s="318"/>
      <c r="AB222" s="318"/>
      <c r="AC222" s="318"/>
      <c r="AD222" s="318"/>
      <c r="AE222" s="318"/>
      <c r="AF222" s="318"/>
      <c r="AG222" s="318"/>
      <c r="AH222" s="328"/>
      <c r="AI222" s="318"/>
      <c r="AJ222" s="318"/>
      <c r="AK222" s="318"/>
      <c r="AL222" s="318"/>
      <c r="AM222" s="327"/>
      <c r="AN222" s="318"/>
      <c r="AO222" s="318"/>
      <c r="AP222" s="318"/>
      <c r="AQ222" s="318"/>
      <c r="AR222" s="359"/>
      <c r="AS222" s="318"/>
      <c r="AT222" s="318"/>
      <c r="AU222" s="318"/>
      <c r="AV222" s="318"/>
      <c r="AW222" s="318"/>
      <c r="AX222" s="319"/>
    </row>
    <row r="223" spans="1:62" ht="29.25" customHeight="1" thickBot="1" x14ac:dyDescent="0.2">
      <c r="A223" s="432"/>
      <c r="B223" s="1030"/>
      <c r="C223" s="1030"/>
      <c r="D223" s="1030"/>
      <c r="E223" s="1030"/>
      <c r="F223" s="434"/>
      <c r="G223" s="317"/>
      <c r="H223" s="15"/>
      <c r="I223" s="326"/>
      <c r="J223" s="1266" t="s">
        <v>2561</v>
      </c>
      <c r="K223" s="1266"/>
      <c r="L223" s="1266"/>
      <c r="M223" s="1266"/>
      <c r="N223" s="1266"/>
      <c r="O223" s="1266"/>
      <c r="P223" s="1266"/>
      <c r="Q223" s="1266"/>
      <c r="R223" s="1267"/>
      <c r="S223" s="1267"/>
      <c r="T223" s="1266" t="s">
        <v>2561</v>
      </c>
      <c r="U223" s="1266"/>
      <c r="V223" s="1266"/>
      <c r="W223" s="1266"/>
      <c r="X223" s="1266"/>
      <c r="Y223" s="1266"/>
      <c r="Z223" s="1266"/>
      <c r="AA223" s="1266"/>
      <c r="AB223" s="1267"/>
      <c r="AC223" s="1267"/>
      <c r="AD223" s="318"/>
      <c r="AE223" s="1266" t="s">
        <v>2561</v>
      </c>
      <c r="AF223" s="1266"/>
      <c r="AG223" s="1266"/>
      <c r="AH223" s="1266"/>
      <c r="AI223" s="1266"/>
      <c r="AJ223" s="1266"/>
      <c r="AK223" s="1266"/>
      <c r="AL223" s="1266"/>
      <c r="AM223" s="1267"/>
      <c r="AN223" s="1267"/>
      <c r="AO223" s="1266" t="s">
        <v>2561</v>
      </c>
      <c r="AP223" s="1266"/>
      <c r="AQ223" s="1266"/>
      <c r="AR223" s="1266"/>
      <c r="AS223" s="1266"/>
      <c r="AT223" s="1266"/>
      <c r="AU223" s="1266"/>
      <c r="AV223" s="1266"/>
      <c r="AW223" s="1267"/>
      <c r="AX223" s="1268"/>
    </row>
    <row r="224" spans="1:62" ht="36" customHeight="1" thickBot="1" x14ac:dyDescent="0.2">
      <c r="A224" s="432"/>
      <c r="B224" s="1030"/>
      <c r="C224" s="1030"/>
      <c r="D224" s="1030"/>
      <c r="E224" s="1030"/>
      <c r="F224" s="434"/>
      <c r="G224" s="317"/>
      <c r="H224" s="15"/>
      <c r="I224" s="329" t="s">
        <v>2585</v>
      </c>
      <c r="J224" s="1249" t="s">
        <v>2586</v>
      </c>
      <c r="K224" s="1250"/>
      <c r="L224" s="1250"/>
      <c r="M224" s="1250"/>
      <c r="N224" s="1250"/>
      <c r="O224" s="1250"/>
      <c r="P224" s="1250"/>
      <c r="Q224" s="1251"/>
      <c r="R224" s="360"/>
      <c r="S224" s="361" t="s">
        <v>2587</v>
      </c>
      <c r="T224" s="1249" t="s">
        <v>2588</v>
      </c>
      <c r="U224" s="1250"/>
      <c r="V224" s="1250"/>
      <c r="W224" s="1250"/>
      <c r="X224" s="1250"/>
      <c r="Y224" s="1250"/>
      <c r="Z224" s="1250"/>
      <c r="AA224" s="1251"/>
      <c r="AB224" s="318"/>
      <c r="AC224" s="318"/>
      <c r="AD224" s="329" t="s">
        <v>2589</v>
      </c>
      <c r="AE224" s="1249" t="s">
        <v>2590</v>
      </c>
      <c r="AF224" s="1250"/>
      <c r="AG224" s="1250"/>
      <c r="AH224" s="1250"/>
      <c r="AI224" s="1250"/>
      <c r="AJ224" s="1250"/>
      <c r="AK224" s="1250"/>
      <c r="AL224" s="1251"/>
      <c r="AM224" s="327"/>
      <c r="AN224" s="329" t="s">
        <v>2591</v>
      </c>
      <c r="AO224" s="1252" t="s">
        <v>2592</v>
      </c>
      <c r="AP224" s="1253"/>
      <c r="AQ224" s="1253"/>
      <c r="AR224" s="1253"/>
      <c r="AS224" s="1253"/>
      <c r="AT224" s="1253"/>
      <c r="AU224" s="1253"/>
      <c r="AV224" s="1254"/>
      <c r="AW224" s="318"/>
      <c r="AX224" s="319"/>
    </row>
    <row r="225" spans="1:51" ht="19.5" customHeight="1" x14ac:dyDescent="0.15">
      <c r="A225" s="432"/>
      <c r="B225" s="1030"/>
      <c r="C225" s="1030"/>
      <c r="D225" s="1030"/>
      <c r="E225" s="1030"/>
      <c r="F225" s="434"/>
      <c r="G225" s="317"/>
      <c r="H225" s="15"/>
      <c r="I225" s="318"/>
      <c r="J225" s="326" t="s">
        <v>2581</v>
      </c>
      <c r="K225" s="1255" t="s">
        <v>2593</v>
      </c>
      <c r="L225" s="1256"/>
      <c r="M225" s="1256"/>
      <c r="N225" s="1256"/>
      <c r="O225" s="1256"/>
      <c r="P225" s="1256"/>
      <c r="Q225" s="327" t="s">
        <v>2583</v>
      </c>
      <c r="R225" s="318"/>
      <c r="S225" s="318"/>
      <c r="T225" s="326" t="s">
        <v>2581</v>
      </c>
      <c r="U225" s="1255" t="s">
        <v>2594</v>
      </c>
      <c r="V225" s="1256"/>
      <c r="W225" s="1256"/>
      <c r="X225" s="1256"/>
      <c r="Y225" s="1256"/>
      <c r="Z225" s="1256"/>
      <c r="AA225" s="327" t="s">
        <v>2583</v>
      </c>
      <c r="AB225" s="318"/>
      <c r="AC225" s="318"/>
      <c r="AD225" s="326" t="s">
        <v>2581</v>
      </c>
      <c r="AE225" s="1257" t="s">
        <v>2595</v>
      </c>
      <c r="AF225" s="1257"/>
      <c r="AG225" s="1257"/>
      <c r="AH225" s="1257"/>
      <c r="AI225" s="1257"/>
      <c r="AJ225" s="1257"/>
      <c r="AK225" s="1257"/>
      <c r="AL225" s="1257"/>
      <c r="AM225" s="327" t="s">
        <v>2583</v>
      </c>
      <c r="AN225" s="326" t="s">
        <v>2581</v>
      </c>
      <c r="AO225" s="1257" t="s">
        <v>2596</v>
      </c>
      <c r="AP225" s="1257"/>
      <c r="AQ225" s="1257"/>
      <c r="AR225" s="1257"/>
      <c r="AS225" s="1257"/>
      <c r="AT225" s="1257"/>
      <c r="AU225" s="1257"/>
      <c r="AV225" s="1257"/>
      <c r="AW225" s="327" t="s">
        <v>2583</v>
      </c>
      <c r="AX225" s="319"/>
    </row>
    <row r="226" spans="1:51" ht="19.5" customHeight="1" x14ac:dyDescent="0.15">
      <c r="A226" s="432"/>
      <c r="B226" s="1030"/>
      <c r="C226" s="1030"/>
      <c r="D226" s="1030"/>
      <c r="E226" s="1030"/>
      <c r="F226" s="434"/>
      <c r="G226" s="317"/>
      <c r="H226" s="15"/>
      <c r="I226" s="318"/>
      <c r="J226" s="326"/>
      <c r="K226" s="318"/>
      <c r="L226" s="318"/>
      <c r="M226" s="318"/>
      <c r="N226" s="318"/>
      <c r="O226" s="318"/>
      <c r="P226" s="318"/>
      <c r="Q226" s="327"/>
      <c r="R226" s="318"/>
      <c r="S226" s="318"/>
      <c r="T226" s="326"/>
      <c r="U226" s="318"/>
      <c r="V226" s="318"/>
      <c r="W226" s="318"/>
      <c r="X226" s="318"/>
      <c r="Y226" s="318"/>
      <c r="Z226" s="318"/>
      <c r="AA226" s="327"/>
      <c r="AB226" s="318"/>
      <c r="AC226" s="318"/>
      <c r="AD226" s="326"/>
      <c r="AE226" s="320"/>
      <c r="AF226" s="320"/>
      <c r="AG226" s="320"/>
      <c r="AH226" s="320"/>
      <c r="AI226" s="320"/>
      <c r="AJ226" s="320"/>
      <c r="AK226" s="320"/>
      <c r="AL226" s="320"/>
      <c r="AM226" s="327"/>
      <c r="AN226" s="326"/>
      <c r="AO226" s="320"/>
      <c r="AP226" s="320"/>
      <c r="AQ226" s="320"/>
      <c r="AR226" s="320"/>
      <c r="AS226" s="320"/>
      <c r="AT226" s="320"/>
      <c r="AU226" s="320"/>
      <c r="AV226" s="320"/>
      <c r="AW226" s="327"/>
      <c r="AX226" s="319"/>
    </row>
    <row r="227" spans="1:51" ht="23.65" customHeight="1" x14ac:dyDescent="0.15">
      <c r="A227" s="432"/>
      <c r="B227" s="1030"/>
      <c r="C227" s="1030"/>
      <c r="D227" s="1030"/>
      <c r="E227" s="1030"/>
      <c r="F227" s="434"/>
      <c r="G227" s="14"/>
      <c r="H227" s="15" t="s">
        <v>3326</v>
      </c>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6"/>
    </row>
    <row r="228" spans="1:51" ht="27" customHeight="1" x14ac:dyDescent="0.15">
      <c r="A228" s="432"/>
      <c r="B228" s="1030"/>
      <c r="C228" s="1030"/>
      <c r="D228" s="1030"/>
      <c r="E228" s="1030"/>
      <c r="F228" s="434"/>
      <c r="G228" s="14"/>
      <c r="H228" s="299"/>
      <c r="I228" s="15"/>
      <c r="J228" s="15"/>
      <c r="K228" s="15"/>
      <c r="L228" s="15"/>
      <c r="M228" s="15"/>
      <c r="N228" s="15"/>
      <c r="O228" s="15"/>
      <c r="P228" s="15"/>
      <c r="Q228" s="15"/>
      <c r="R228" s="15"/>
      <c r="S228" s="15"/>
      <c r="T228" s="15"/>
      <c r="U228" s="1290" t="s">
        <v>2597</v>
      </c>
      <c r="V228" s="1291"/>
      <c r="W228" s="1291"/>
      <c r="X228" s="1291"/>
      <c r="Y228" s="1291"/>
      <c r="Z228" s="1291"/>
      <c r="AA228" s="1291"/>
      <c r="AB228" s="1291"/>
      <c r="AC228" s="1291"/>
      <c r="AD228" s="1291"/>
      <c r="AE228" s="1291"/>
      <c r="AF228" s="1291"/>
      <c r="AG228" s="1291"/>
      <c r="AH228" s="1291"/>
      <c r="AI228" s="1291"/>
      <c r="AJ228" s="1292"/>
      <c r="AK228" s="15"/>
      <c r="AL228" s="15"/>
      <c r="AM228" s="15"/>
      <c r="AN228" s="15"/>
      <c r="AO228" s="15"/>
      <c r="AP228" s="15"/>
      <c r="AQ228" s="15"/>
      <c r="AR228" s="15"/>
      <c r="AS228" s="15"/>
      <c r="AT228" s="15"/>
      <c r="AU228" s="299"/>
      <c r="AV228" s="299"/>
      <c r="AW228" s="15"/>
      <c r="AX228" s="16"/>
    </row>
    <row r="229" spans="1:51" ht="39.75" customHeight="1" x14ac:dyDescent="0.15">
      <c r="A229" s="432"/>
      <c r="B229" s="1030"/>
      <c r="C229" s="1030"/>
      <c r="D229" s="1030"/>
      <c r="E229" s="1030"/>
      <c r="F229" s="434"/>
      <c r="G229" s="14"/>
      <c r="H229" s="299"/>
      <c r="I229" s="15"/>
      <c r="J229" s="15"/>
      <c r="K229" s="15"/>
      <c r="L229" s="15"/>
      <c r="M229" s="15"/>
      <c r="N229" s="15"/>
      <c r="O229" s="15"/>
      <c r="P229" s="15"/>
      <c r="Q229" s="15"/>
      <c r="R229" s="301" t="s">
        <v>2581</v>
      </c>
      <c r="S229" s="1293" t="s">
        <v>2598</v>
      </c>
      <c r="T229" s="1293"/>
      <c r="U229" s="1293"/>
      <c r="V229" s="1293"/>
      <c r="W229" s="1293"/>
      <c r="X229" s="1293"/>
      <c r="Y229" s="1293"/>
      <c r="Z229" s="1293"/>
      <c r="AA229" s="1293"/>
      <c r="AB229" s="1293"/>
      <c r="AC229" s="1293"/>
      <c r="AD229" s="1293"/>
      <c r="AE229" s="1293"/>
      <c r="AF229" s="1293"/>
      <c r="AG229" s="1293"/>
      <c r="AH229" s="1293"/>
      <c r="AI229" s="1293"/>
      <c r="AJ229" s="1293"/>
      <c r="AK229" s="1293"/>
      <c r="AL229" s="1293"/>
      <c r="AM229" s="302" t="s">
        <v>2583</v>
      </c>
      <c r="AN229" s="15"/>
      <c r="AO229" s="15"/>
      <c r="AP229" s="15"/>
      <c r="AQ229" s="15"/>
      <c r="AR229" s="15"/>
      <c r="AS229" s="15"/>
      <c r="AT229" s="15"/>
      <c r="AU229" s="299"/>
      <c r="AV229" s="299"/>
      <c r="AW229" s="15"/>
      <c r="AX229" s="16"/>
    </row>
    <row r="230" spans="1:51" ht="19.5" customHeight="1" x14ac:dyDescent="0.15">
      <c r="A230" s="432"/>
      <c r="B230" s="1030"/>
      <c r="C230" s="1030"/>
      <c r="D230" s="1030"/>
      <c r="E230" s="1030"/>
      <c r="F230" s="434"/>
      <c r="G230" s="14"/>
      <c r="H230" s="299"/>
      <c r="I230" s="15"/>
      <c r="J230" s="15"/>
      <c r="K230" s="15"/>
      <c r="L230" s="15"/>
      <c r="M230" s="15"/>
      <c r="N230" s="15"/>
      <c r="O230" s="15"/>
      <c r="P230" s="15"/>
      <c r="Q230" s="15"/>
      <c r="R230" s="2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25"/>
      <c r="AQ230" s="15"/>
      <c r="AR230" s="15"/>
      <c r="AS230" s="15"/>
      <c r="AT230" s="15"/>
      <c r="AU230" s="299"/>
      <c r="AV230" s="299"/>
      <c r="AW230" s="15"/>
      <c r="AX230" s="16"/>
    </row>
    <row r="231" spans="1:51" ht="23.25" customHeight="1" x14ac:dyDescent="0.15">
      <c r="A231" s="432"/>
      <c r="B231" s="1030"/>
      <c r="C231" s="1030"/>
      <c r="D231" s="1030"/>
      <c r="E231" s="1030"/>
      <c r="F231" s="434"/>
      <c r="G231" s="14"/>
      <c r="H231" s="299"/>
      <c r="I231" s="3"/>
      <c r="J231" s="1294"/>
      <c r="K231" s="1294"/>
      <c r="L231" s="1294"/>
      <c r="M231" s="1294"/>
      <c r="N231" s="1294"/>
      <c r="O231" s="1294"/>
      <c r="P231" s="1294"/>
      <c r="Q231" s="1294"/>
      <c r="R231" s="303"/>
      <c r="S231" s="3"/>
      <c r="T231" s="304"/>
      <c r="U231" s="304"/>
      <c r="V231" s="304"/>
      <c r="W231" s="304"/>
      <c r="X231" s="304"/>
      <c r="Y231" s="1295" t="s">
        <v>2241</v>
      </c>
      <c r="Z231" s="1295"/>
      <c r="AA231" s="1295"/>
      <c r="AB231" s="1295"/>
      <c r="AC231" s="1295"/>
      <c r="AD231" s="1295"/>
      <c r="AE231" s="1295"/>
      <c r="AF231" s="1295"/>
      <c r="AG231" s="304"/>
      <c r="AH231" s="304"/>
      <c r="AI231" s="304"/>
      <c r="AJ231" s="304"/>
      <c r="AK231" s="303"/>
      <c r="AL231" s="3"/>
      <c r="AM231" s="1294"/>
      <c r="AN231" s="1294"/>
      <c r="AO231" s="1294"/>
      <c r="AP231" s="1294"/>
      <c r="AQ231" s="1294"/>
      <c r="AR231" s="1294"/>
      <c r="AS231" s="1294"/>
      <c r="AT231" s="1294"/>
      <c r="AU231" s="299"/>
      <c r="AV231" s="299"/>
      <c r="AW231" s="15"/>
      <c r="AX231" s="16"/>
    </row>
    <row r="232" spans="1:51" ht="40.5" customHeight="1" x14ac:dyDescent="0.15">
      <c r="A232" s="432"/>
      <c r="B232" s="1030"/>
      <c r="C232" s="1030"/>
      <c r="D232" s="1030"/>
      <c r="E232" s="1030"/>
      <c r="F232" s="434"/>
      <c r="G232" s="14"/>
      <c r="H232" s="299"/>
      <c r="I232" s="3"/>
      <c r="J232" s="1296"/>
      <c r="K232" s="1296"/>
      <c r="L232" s="1296"/>
      <c r="M232" s="1296"/>
      <c r="N232" s="1296"/>
      <c r="O232" s="1296"/>
      <c r="P232" s="1296"/>
      <c r="Q232" s="1296"/>
      <c r="R232" s="3"/>
      <c r="S232" s="3"/>
      <c r="T232" s="306"/>
      <c r="U232" s="306"/>
      <c r="V232" s="306"/>
      <c r="W232" s="306"/>
      <c r="X232" s="306"/>
      <c r="Y232" s="1297" t="s">
        <v>2599</v>
      </c>
      <c r="Z232" s="1298"/>
      <c r="AA232" s="1298"/>
      <c r="AB232" s="1298"/>
      <c r="AC232" s="1298"/>
      <c r="AD232" s="1298"/>
      <c r="AE232" s="1298"/>
      <c r="AF232" s="1299"/>
      <c r="AG232" s="306"/>
      <c r="AH232" s="306"/>
      <c r="AI232" s="306"/>
      <c r="AJ232" s="306"/>
      <c r="AK232" s="305"/>
      <c r="AL232" s="305"/>
      <c r="AM232" s="1296"/>
      <c r="AN232" s="1296"/>
      <c r="AO232" s="1296"/>
      <c r="AP232" s="1296"/>
      <c r="AQ232" s="1296"/>
      <c r="AR232" s="1296"/>
      <c r="AS232" s="1296"/>
      <c r="AT232" s="1296"/>
      <c r="AU232" s="299"/>
      <c r="AV232" s="299"/>
      <c r="AW232" s="15"/>
      <c r="AX232" s="16"/>
    </row>
    <row r="233" spans="1:51" ht="40.5" customHeight="1" x14ac:dyDescent="0.15">
      <c r="A233" s="432"/>
      <c r="B233" s="1030"/>
      <c r="C233" s="1030"/>
      <c r="D233" s="1030"/>
      <c r="E233" s="1030"/>
      <c r="F233" s="434"/>
      <c r="G233" s="14"/>
      <c r="H233" s="3"/>
      <c r="I233" s="301"/>
      <c r="J233" s="81"/>
      <c r="K233" s="81"/>
      <c r="L233" s="81"/>
      <c r="M233" s="81"/>
      <c r="N233" s="81"/>
      <c r="O233" s="81"/>
      <c r="P233" s="81"/>
      <c r="Q233" s="81"/>
      <c r="R233" s="302"/>
      <c r="S233" s="3"/>
      <c r="T233" s="3"/>
      <c r="U233" s="3"/>
      <c r="V233" s="3"/>
      <c r="W233" s="3"/>
      <c r="X233" s="301" t="s">
        <v>2581</v>
      </c>
      <c r="Y233" s="1269" t="s">
        <v>2600</v>
      </c>
      <c r="Z233" s="1269"/>
      <c r="AA233" s="1269"/>
      <c r="AB233" s="1269"/>
      <c r="AC233" s="1269"/>
      <c r="AD233" s="1269"/>
      <c r="AE233" s="1269"/>
      <c r="AF233" s="1269"/>
      <c r="AG233" s="302" t="s">
        <v>2583</v>
      </c>
      <c r="AH233" s="3"/>
      <c r="AI233" s="3"/>
      <c r="AJ233" s="3"/>
      <c r="AK233" s="3"/>
      <c r="AL233" s="301"/>
      <c r="AM233" s="307"/>
      <c r="AN233" s="307"/>
      <c r="AO233" s="307"/>
      <c r="AP233" s="307"/>
      <c r="AQ233" s="307"/>
      <c r="AR233" s="307"/>
      <c r="AS233" s="307"/>
      <c r="AT233" s="307"/>
      <c r="AU233" s="302"/>
      <c r="AV233" s="15"/>
      <c r="AW233" s="15"/>
      <c r="AX233" s="16"/>
    </row>
    <row r="234" spans="1:51" ht="52.5" customHeight="1" x14ac:dyDescent="0.15">
      <c r="A234" s="432"/>
      <c r="B234" s="1030"/>
      <c r="C234" s="1030"/>
      <c r="D234" s="1030"/>
      <c r="E234" s="1030"/>
      <c r="F234" s="434"/>
      <c r="G234" s="14"/>
      <c r="H234" s="3"/>
      <c r="I234" s="301"/>
      <c r="J234" s="81"/>
      <c r="K234" s="81"/>
      <c r="L234" s="81"/>
      <c r="M234" s="81"/>
      <c r="N234" s="81"/>
      <c r="O234" s="81"/>
      <c r="P234" s="81"/>
      <c r="Q234" s="81"/>
      <c r="R234" s="302"/>
      <c r="S234" s="3"/>
      <c r="T234" s="3"/>
      <c r="U234" s="3"/>
      <c r="V234" s="3"/>
      <c r="W234" s="3"/>
      <c r="X234" s="301"/>
      <c r="Y234" s="330"/>
      <c r="Z234" s="330"/>
      <c r="AA234" s="330"/>
      <c r="AB234" s="330"/>
      <c r="AC234" s="330"/>
      <c r="AD234" s="330"/>
      <c r="AE234" s="330"/>
      <c r="AF234" s="330"/>
      <c r="AG234" s="302"/>
      <c r="AH234" s="3"/>
      <c r="AI234" s="3"/>
      <c r="AJ234" s="3"/>
      <c r="AK234" s="3"/>
      <c r="AL234" s="301"/>
      <c r="AM234" s="307"/>
      <c r="AN234" s="307"/>
      <c r="AO234" s="307"/>
      <c r="AP234" s="307"/>
      <c r="AQ234" s="307"/>
      <c r="AR234" s="307"/>
      <c r="AS234" s="307"/>
      <c r="AT234" s="307"/>
      <c r="AU234" s="302"/>
      <c r="AV234" s="15"/>
      <c r="AW234" s="15"/>
      <c r="AX234" s="16"/>
    </row>
    <row r="235" spans="1:51" ht="52.5" customHeight="1" x14ac:dyDescent="0.15">
      <c r="A235" s="432"/>
      <c r="B235" s="1030"/>
      <c r="C235" s="1030"/>
      <c r="D235" s="1030"/>
      <c r="E235" s="1030"/>
      <c r="F235" s="434"/>
      <c r="G235" s="14"/>
      <c r="H235" s="3"/>
      <c r="I235" s="301"/>
      <c r="J235" s="81"/>
      <c r="K235" s="81"/>
      <c r="L235" s="81"/>
      <c r="M235" s="81"/>
      <c r="N235" s="81"/>
      <c r="O235" s="81"/>
      <c r="P235" s="81"/>
      <c r="Q235" s="81"/>
      <c r="R235" s="302"/>
      <c r="S235" s="3"/>
      <c r="T235" s="3"/>
      <c r="U235" s="3"/>
      <c r="V235" s="3"/>
      <c r="W235" s="3"/>
      <c r="X235" s="301"/>
      <c r="Y235" s="330"/>
      <c r="Z235" s="330"/>
      <c r="AA235" s="330"/>
      <c r="AB235" s="330"/>
      <c r="AC235" s="330"/>
      <c r="AD235" s="330"/>
      <c r="AE235" s="330"/>
      <c r="AF235" s="330"/>
      <c r="AG235" s="302"/>
      <c r="AH235" s="3"/>
      <c r="AI235" s="3"/>
      <c r="AJ235" s="3"/>
      <c r="AK235" s="3"/>
      <c r="AL235" s="301"/>
      <c r="AM235" s="307"/>
      <c r="AN235" s="307"/>
      <c r="AO235" s="307"/>
      <c r="AP235" s="307"/>
      <c r="AQ235" s="307"/>
      <c r="AR235" s="307"/>
      <c r="AS235" s="307"/>
      <c r="AT235" s="307"/>
      <c r="AU235" s="302"/>
      <c r="AV235" s="15"/>
      <c r="AW235" s="15"/>
      <c r="AX235" s="16"/>
    </row>
    <row r="236" spans="1:51" ht="52.5" customHeight="1" x14ac:dyDescent="0.15">
      <c r="A236" s="432"/>
      <c r="B236" s="1030"/>
      <c r="C236" s="1030"/>
      <c r="D236" s="1030"/>
      <c r="E236" s="1030"/>
      <c r="F236" s="434"/>
      <c r="G236" s="14"/>
      <c r="H236" s="3"/>
      <c r="I236" s="301"/>
      <c r="J236" s="81"/>
      <c r="K236" s="81"/>
      <c r="L236" s="81"/>
      <c r="M236" s="81"/>
      <c r="N236" s="81"/>
      <c r="O236" s="81"/>
      <c r="P236" s="81"/>
      <c r="Q236" s="81"/>
      <c r="R236" s="302"/>
      <c r="S236" s="3"/>
      <c r="T236" s="3"/>
      <c r="U236" s="3"/>
      <c r="V236" s="3"/>
      <c r="W236" s="3"/>
      <c r="X236" s="301"/>
      <c r="Y236" s="330"/>
      <c r="Z236" s="330"/>
      <c r="AA236" s="330"/>
      <c r="AB236" s="330"/>
      <c r="AC236" s="330"/>
      <c r="AD236" s="330"/>
      <c r="AE236" s="330"/>
      <c r="AF236" s="330"/>
      <c r="AG236" s="302"/>
      <c r="AH236" s="3"/>
      <c r="AI236" s="3"/>
      <c r="AJ236" s="3"/>
      <c r="AK236" s="3"/>
      <c r="AL236" s="301"/>
      <c r="AM236" s="307"/>
      <c r="AN236" s="307"/>
      <c r="AO236" s="307"/>
      <c r="AP236" s="307"/>
      <c r="AQ236" s="307"/>
      <c r="AR236" s="307"/>
      <c r="AS236" s="307"/>
      <c r="AT236" s="307"/>
      <c r="AU236" s="302"/>
      <c r="AV236" s="15"/>
      <c r="AW236" s="15"/>
      <c r="AX236" s="16"/>
    </row>
    <row r="237" spans="1:51" ht="84" customHeight="1" x14ac:dyDescent="0.15">
      <c r="A237" s="432"/>
      <c r="B237" s="1030"/>
      <c r="C237" s="1030"/>
      <c r="D237" s="1030"/>
      <c r="E237" s="1030"/>
      <c r="F237" s="434"/>
      <c r="G237" s="14"/>
      <c r="H237" s="15"/>
      <c r="I237" s="15"/>
      <c r="J237" s="15"/>
      <c r="K237" s="15"/>
      <c r="L237" s="1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5"/>
      <c r="AR237" s="15"/>
      <c r="AS237" s="15"/>
      <c r="AT237" s="15"/>
      <c r="AU237" s="15"/>
      <c r="AV237" s="15"/>
      <c r="AW237" s="15"/>
      <c r="AX237" s="16"/>
    </row>
    <row r="238" spans="1:51" ht="32.25" customHeight="1" thickBot="1" x14ac:dyDescent="0.2">
      <c r="A238" s="1282"/>
      <c r="B238" s="1283"/>
      <c r="C238" s="1283"/>
      <c r="D238" s="1283"/>
      <c r="E238" s="1283"/>
      <c r="F238" s="1284"/>
      <c r="G238" s="17"/>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9"/>
    </row>
    <row r="239" spans="1:51" ht="24" customHeight="1" thickBot="1" x14ac:dyDescent="0.2">
      <c r="A239" s="362"/>
      <c r="B239" s="63"/>
      <c r="C239" s="63"/>
      <c r="D239" s="63"/>
      <c r="E239" s="63"/>
      <c r="F239" s="363"/>
      <c r="G239" s="63"/>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364"/>
      <c r="AY239" s="15"/>
    </row>
    <row r="240" spans="1:51" ht="24.75" customHeight="1" x14ac:dyDescent="0.15">
      <c r="A240" s="768" t="s">
        <v>413</v>
      </c>
      <c r="B240" s="769"/>
      <c r="C240" s="769"/>
      <c r="D240" s="769"/>
      <c r="E240" s="769"/>
      <c r="F240" s="770"/>
      <c r="G240" s="723" t="s">
        <v>2601</v>
      </c>
      <c r="H240" s="751"/>
      <c r="I240" s="751"/>
      <c r="J240" s="751"/>
      <c r="K240" s="751"/>
      <c r="L240" s="751"/>
      <c r="M240" s="751"/>
      <c r="N240" s="751"/>
      <c r="O240" s="751"/>
      <c r="P240" s="751"/>
      <c r="Q240" s="751"/>
      <c r="R240" s="751"/>
      <c r="S240" s="751"/>
      <c r="T240" s="751"/>
      <c r="U240" s="751"/>
      <c r="V240" s="751"/>
      <c r="W240" s="751"/>
      <c r="X240" s="751"/>
      <c r="Y240" s="751"/>
      <c r="Z240" s="751"/>
      <c r="AA240" s="751"/>
      <c r="AB240" s="777"/>
      <c r="AC240" s="723" t="s">
        <v>2602</v>
      </c>
      <c r="AD240" s="751"/>
      <c r="AE240" s="751"/>
      <c r="AF240" s="751"/>
      <c r="AG240" s="751"/>
      <c r="AH240" s="751"/>
      <c r="AI240" s="751"/>
      <c r="AJ240" s="751"/>
      <c r="AK240" s="751"/>
      <c r="AL240" s="751"/>
      <c r="AM240" s="751"/>
      <c r="AN240" s="751"/>
      <c r="AO240" s="751"/>
      <c r="AP240" s="751"/>
      <c r="AQ240" s="751"/>
      <c r="AR240" s="751"/>
      <c r="AS240" s="751"/>
      <c r="AT240" s="751"/>
      <c r="AU240" s="751"/>
      <c r="AV240" s="751"/>
      <c r="AW240" s="751"/>
      <c r="AX240" s="752"/>
    </row>
    <row r="241" spans="1:50" ht="24.75" customHeight="1" x14ac:dyDescent="0.15">
      <c r="A241" s="771"/>
      <c r="B241" s="772"/>
      <c r="C241" s="772"/>
      <c r="D241" s="772"/>
      <c r="E241" s="772"/>
      <c r="F241" s="773"/>
      <c r="G241" s="731" t="s">
        <v>91</v>
      </c>
      <c r="H241" s="732"/>
      <c r="I241" s="732"/>
      <c r="J241" s="732"/>
      <c r="K241" s="732"/>
      <c r="L241" s="474" t="s">
        <v>136</v>
      </c>
      <c r="M241" s="627"/>
      <c r="N241" s="627"/>
      <c r="O241" s="627"/>
      <c r="P241" s="627"/>
      <c r="Q241" s="627"/>
      <c r="R241" s="627"/>
      <c r="S241" s="627"/>
      <c r="T241" s="627"/>
      <c r="U241" s="627"/>
      <c r="V241" s="627"/>
      <c r="W241" s="627"/>
      <c r="X241" s="637"/>
      <c r="Y241" s="728" t="s">
        <v>137</v>
      </c>
      <c r="Z241" s="733"/>
      <c r="AA241" s="733"/>
      <c r="AB241" s="756"/>
      <c r="AC241" s="731" t="s">
        <v>91</v>
      </c>
      <c r="AD241" s="732"/>
      <c r="AE241" s="732"/>
      <c r="AF241" s="732"/>
      <c r="AG241" s="732"/>
      <c r="AH241" s="474" t="s">
        <v>136</v>
      </c>
      <c r="AI241" s="627"/>
      <c r="AJ241" s="627"/>
      <c r="AK241" s="627"/>
      <c r="AL241" s="627"/>
      <c r="AM241" s="627"/>
      <c r="AN241" s="627"/>
      <c r="AO241" s="627"/>
      <c r="AP241" s="627"/>
      <c r="AQ241" s="627"/>
      <c r="AR241" s="627"/>
      <c r="AS241" s="627"/>
      <c r="AT241" s="637"/>
      <c r="AU241" s="728" t="s">
        <v>137</v>
      </c>
      <c r="AV241" s="733"/>
      <c r="AW241" s="733"/>
      <c r="AX241" s="734"/>
    </row>
    <row r="242" spans="1:50" ht="24.75" customHeight="1" x14ac:dyDescent="0.15">
      <c r="A242" s="771"/>
      <c r="B242" s="772"/>
      <c r="C242" s="772"/>
      <c r="D242" s="772"/>
      <c r="E242" s="772"/>
      <c r="F242" s="773"/>
      <c r="G242" s="714" t="s">
        <v>426</v>
      </c>
      <c r="H242" s="715"/>
      <c r="I242" s="715"/>
      <c r="J242" s="715"/>
      <c r="K242" s="716"/>
      <c r="L242" s="717" t="s">
        <v>2603</v>
      </c>
      <c r="M242" s="718"/>
      <c r="N242" s="718"/>
      <c r="O242" s="718"/>
      <c r="P242" s="718"/>
      <c r="Q242" s="718"/>
      <c r="R242" s="718"/>
      <c r="S242" s="718"/>
      <c r="T242" s="718"/>
      <c r="U242" s="718"/>
      <c r="V242" s="718"/>
      <c r="W242" s="718"/>
      <c r="X242" s="719"/>
      <c r="Y242" s="720">
        <v>53</v>
      </c>
      <c r="Z242" s="721"/>
      <c r="AA242" s="721"/>
      <c r="AB242" s="754"/>
      <c r="AC242" s="714" t="s">
        <v>176</v>
      </c>
      <c r="AD242" s="715"/>
      <c r="AE242" s="715"/>
      <c r="AF242" s="715"/>
      <c r="AG242" s="716"/>
      <c r="AH242" s="717" t="s">
        <v>2604</v>
      </c>
      <c r="AI242" s="718"/>
      <c r="AJ242" s="718"/>
      <c r="AK242" s="718"/>
      <c r="AL242" s="718"/>
      <c r="AM242" s="718"/>
      <c r="AN242" s="718"/>
      <c r="AO242" s="718"/>
      <c r="AP242" s="718"/>
      <c r="AQ242" s="718"/>
      <c r="AR242" s="718"/>
      <c r="AS242" s="718"/>
      <c r="AT242" s="719"/>
      <c r="AU242" s="720">
        <v>2</v>
      </c>
      <c r="AV242" s="721"/>
      <c r="AW242" s="721"/>
      <c r="AX242" s="722"/>
    </row>
    <row r="243" spans="1:50" ht="24.75" customHeight="1" x14ac:dyDescent="0.15">
      <c r="A243" s="771"/>
      <c r="B243" s="772"/>
      <c r="C243" s="772"/>
      <c r="D243" s="772"/>
      <c r="E243" s="772"/>
      <c r="F243" s="773"/>
      <c r="G243" s="707" t="s">
        <v>35</v>
      </c>
      <c r="H243" s="627"/>
      <c r="I243" s="627"/>
      <c r="J243" s="627"/>
      <c r="K243" s="627"/>
      <c r="L243" s="742"/>
      <c r="M243" s="743"/>
      <c r="N243" s="743"/>
      <c r="O243" s="743"/>
      <c r="P243" s="743"/>
      <c r="Q243" s="743"/>
      <c r="R243" s="743"/>
      <c r="S243" s="743"/>
      <c r="T243" s="743"/>
      <c r="U243" s="743"/>
      <c r="V243" s="743"/>
      <c r="W243" s="743"/>
      <c r="X243" s="744"/>
      <c r="Y243" s="745">
        <f>SUM(Y242)</f>
        <v>53</v>
      </c>
      <c r="Z243" s="746"/>
      <c r="AA243" s="746"/>
      <c r="AB243" s="759"/>
      <c r="AC243" s="707" t="s">
        <v>35</v>
      </c>
      <c r="AD243" s="627"/>
      <c r="AE243" s="627"/>
      <c r="AF243" s="627"/>
      <c r="AG243" s="627"/>
      <c r="AH243" s="742"/>
      <c r="AI243" s="743"/>
      <c r="AJ243" s="743"/>
      <c r="AK243" s="743"/>
      <c r="AL243" s="743"/>
      <c r="AM243" s="743"/>
      <c r="AN243" s="743"/>
      <c r="AO243" s="743"/>
      <c r="AP243" s="743"/>
      <c r="AQ243" s="743"/>
      <c r="AR243" s="743"/>
      <c r="AS243" s="743"/>
      <c r="AT243" s="744"/>
      <c r="AU243" s="745">
        <f>SUM(AU242)</f>
        <v>2</v>
      </c>
      <c r="AV243" s="746"/>
      <c r="AW243" s="746"/>
      <c r="AX243" s="747"/>
    </row>
    <row r="244" spans="1:50" ht="24.75" customHeight="1" x14ac:dyDescent="0.15">
      <c r="A244" s="771"/>
      <c r="B244" s="772"/>
      <c r="C244" s="772"/>
      <c r="D244" s="772"/>
      <c r="E244" s="772"/>
      <c r="F244" s="773"/>
      <c r="G244" s="739" t="s">
        <v>2605</v>
      </c>
      <c r="H244" s="740"/>
      <c r="I244" s="740"/>
      <c r="J244" s="740"/>
      <c r="K244" s="740"/>
      <c r="L244" s="740"/>
      <c r="M244" s="740"/>
      <c r="N244" s="740"/>
      <c r="O244" s="740"/>
      <c r="P244" s="740"/>
      <c r="Q244" s="740"/>
      <c r="R244" s="740"/>
      <c r="S244" s="740"/>
      <c r="T244" s="740"/>
      <c r="U244" s="740"/>
      <c r="V244" s="740"/>
      <c r="W244" s="740"/>
      <c r="X244" s="740"/>
      <c r="Y244" s="740"/>
      <c r="Z244" s="740"/>
      <c r="AA244" s="740"/>
      <c r="AB244" s="755"/>
      <c r="AC244" s="739" t="s">
        <v>2606</v>
      </c>
      <c r="AD244" s="740"/>
      <c r="AE244" s="740"/>
      <c r="AF244" s="740"/>
      <c r="AG244" s="740"/>
      <c r="AH244" s="740"/>
      <c r="AI244" s="740"/>
      <c r="AJ244" s="740"/>
      <c r="AK244" s="740"/>
      <c r="AL244" s="740"/>
      <c r="AM244" s="740"/>
      <c r="AN244" s="740"/>
      <c r="AO244" s="740"/>
      <c r="AP244" s="740"/>
      <c r="AQ244" s="740"/>
      <c r="AR244" s="740"/>
      <c r="AS244" s="740"/>
      <c r="AT244" s="740"/>
      <c r="AU244" s="740"/>
      <c r="AV244" s="740"/>
      <c r="AW244" s="740"/>
      <c r="AX244" s="741"/>
    </row>
    <row r="245" spans="1:50" ht="24.75" customHeight="1" x14ac:dyDescent="0.15">
      <c r="A245" s="771"/>
      <c r="B245" s="772"/>
      <c r="C245" s="772"/>
      <c r="D245" s="772"/>
      <c r="E245" s="772"/>
      <c r="F245" s="773"/>
      <c r="G245" s="731" t="s">
        <v>91</v>
      </c>
      <c r="H245" s="732"/>
      <c r="I245" s="732"/>
      <c r="J245" s="732"/>
      <c r="K245" s="732"/>
      <c r="L245" s="474" t="s">
        <v>136</v>
      </c>
      <c r="M245" s="627"/>
      <c r="N245" s="627"/>
      <c r="O245" s="627"/>
      <c r="P245" s="627"/>
      <c r="Q245" s="627"/>
      <c r="R245" s="627"/>
      <c r="S245" s="627"/>
      <c r="T245" s="627"/>
      <c r="U245" s="627"/>
      <c r="V245" s="627"/>
      <c r="W245" s="627"/>
      <c r="X245" s="637"/>
      <c r="Y245" s="728" t="s">
        <v>137</v>
      </c>
      <c r="Z245" s="733"/>
      <c r="AA245" s="733"/>
      <c r="AB245" s="756"/>
      <c r="AC245" s="731" t="s">
        <v>91</v>
      </c>
      <c r="AD245" s="732"/>
      <c r="AE245" s="732"/>
      <c r="AF245" s="732"/>
      <c r="AG245" s="732"/>
      <c r="AH245" s="474" t="s">
        <v>136</v>
      </c>
      <c r="AI245" s="627"/>
      <c r="AJ245" s="627"/>
      <c r="AK245" s="627"/>
      <c r="AL245" s="627"/>
      <c r="AM245" s="627"/>
      <c r="AN245" s="627"/>
      <c r="AO245" s="627"/>
      <c r="AP245" s="627"/>
      <c r="AQ245" s="627"/>
      <c r="AR245" s="627"/>
      <c r="AS245" s="627"/>
      <c r="AT245" s="637"/>
      <c r="AU245" s="728" t="s">
        <v>137</v>
      </c>
      <c r="AV245" s="733"/>
      <c r="AW245" s="733"/>
      <c r="AX245" s="734"/>
    </row>
    <row r="246" spans="1:50" ht="24.75" customHeight="1" x14ac:dyDescent="0.15">
      <c r="A246" s="771"/>
      <c r="B246" s="772"/>
      <c r="C246" s="772"/>
      <c r="D246" s="772"/>
      <c r="E246" s="772"/>
      <c r="F246" s="773"/>
      <c r="G246" s="714" t="s">
        <v>2607</v>
      </c>
      <c r="H246" s="715"/>
      <c r="I246" s="715"/>
      <c r="J246" s="715"/>
      <c r="K246" s="716"/>
      <c r="L246" s="717" t="s">
        <v>2608</v>
      </c>
      <c r="M246" s="718"/>
      <c r="N246" s="718"/>
      <c r="O246" s="718"/>
      <c r="P246" s="718"/>
      <c r="Q246" s="718"/>
      <c r="R246" s="718"/>
      <c r="S246" s="718"/>
      <c r="T246" s="718"/>
      <c r="U246" s="718"/>
      <c r="V246" s="718"/>
      <c r="W246" s="718"/>
      <c r="X246" s="719"/>
      <c r="Y246" s="720">
        <v>3</v>
      </c>
      <c r="Z246" s="721"/>
      <c r="AA246" s="721"/>
      <c r="AB246" s="754"/>
      <c r="AC246" s="714" t="s">
        <v>2609</v>
      </c>
      <c r="AD246" s="715"/>
      <c r="AE246" s="715"/>
      <c r="AF246" s="715"/>
      <c r="AG246" s="716"/>
      <c r="AH246" s="717" t="s">
        <v>2610</v>
      </c>
      <c r="AI246" s="718"/>
      <c r="AJ246" s="718"/>
      <c r="AK246" s="718"/>
      <c r="AL246" s="718"/>
      <c r="AM246" s="718"/>
      <c r="AN246" s="718"/>
      <c r="AO246" s="718"/>
      <c r="AP246" s="718"/>
      <c r="AQ246" s="718"/>
      <c r="AR246" s="718"/>
      <c r="AS246" s="718"/>
      <c r="AT246" s="719"/>
      <c r="AU246" s="720">
        <v>18</v>
      </c>
      <c r="AV246" s="721"/>
      <c r="AW246" s="721"/>
      <c r="AX246" s="722"/>
    </row>
    <row r="247" spans="1:50" ht="24.75" customHeight="1" x14ac:dyDescent="0.15">
      <c r="A247" s="771"/>
      <c r="B247" s="772"/>
      <c r="C247" s="772"/>
      <c r="D247" s="772"/>
      <c r="E247" s="772"/>
      <c r="F247" s="773"/>
      <c r="G247" s="1166" t="s">
        <v>630</v>
      </c>
      <c r="H247" s="839"/>
      <c r="I247" s="839"/>
      <c r="J247" s="839"/>
      <c r="K247" s="842"/>
      <c r="L247" s="1167" t="s">
        <v>2611</v>
      </c>
      <c r="M247" s="1168"/>
      <c r="N247" s="1168"/>
      <c r="O247" s="1168"/>
      <c r="P247" s="1168"/>
      <c r="Q247" s="1168"/>
      <c r="R247" s="1168"/>
      <c r="S247" s="1168"/>
      <c r="T247" s="1168"/>
      <c r="U247" s="1168"/>
      <c r="V247" s="1168"/>
      <c r="W247" s="1168"/>
      <c r="X247" s="1169"/>
      <c r="Y247" s="1170">
        <v>1</v>
      </c>
      <c r="Z247" s="1171"/>
      <c r="AA247" s="1171"/>
      <c r="AB247" s="1227"/>
      <c r="AC247" s="1166" t="s">
        <v>176</v>
      </c>
      <c r="AD247" s="839"/>
      <c r="AE247" s="839"/>
      <c r="AF247" s="839"/>
      <c r="AG247" s="842"/>
      <c r="AH247" s="1167" t="s">
        <v>2612</v>
      </c>
      <c r="AI247" s="1221"/>
      <c r="AJ247" s="1221"/>
      <c r="AK247" s="1221"/>
      <c r="AL247" s="1221"/>
      <c r="AM247" s="1221"/>
      <c r="AN247" s="1221"/>
      <c r="AO247" s="1221"/>
      <c r="AP247" s="1221"/>
      <c r="AQ247" s="1221"/>
      <c r="AR247" s="1221"/>
      <c r="AS247" s="1221"/>
      <c r="AT247" s="1222"/>
      <c r="AU247" s="1170">
        <v>7</v>
      </c>
      <c r="AV247" s="1171"/>
      <c r="AW247" s="1171"/>
      <c r="AX247" s="1172"/>
    </row>
    <row r="248" spans="1:50" ht="24.75" customHeight="1" x14ac:dyDescent="0.15">
      <c r="A248" s="771"/>
      <c r="B248" s="772"/>
      <c r="C248" s="772"/>
      <c r="D248" s="772"/>
      <c r="E248" s="772"/>
      <c r="F248" s="773"/>
      <c r="G248" s="1166" t="s">
        <v>2613</v>
      </c>
      <c r="H248" s="839"/>
      <c r="I248" s="839"/>
      <c r="J248" s="839"/>
      <c r="K248" s="842"/>
      <c r="L248" s="1167" t="s">
        <v>2614</v>
      </c>
      <c r="M248" s="1168"/>
      <c r="N248" s="1168"/>
      <c r="O248" s="1168"/>
      <c r="P248" s="1168"/>
      <c r="Q248" s="1168"/>
      <c r="R248" s="1168"/>
      <c r="S248" s="1168"/>
      <c r="T248" s="1168"/>
      <c r="U248" s="1168"/>
      <c r="V248" s="1168"/>
      <c r="W248" s="1168"/>
      <c r="X248" s="1169"/>
      <c r="Y248" s="1244" t="s">
        <v>2615</v>
      </c>
      <c r="Z248" s="1171"/>
      <c r="AA248" s="1171"/>
      <c r="AB248" s="1227"/>
      <c r="AC248" s="1245" t="s">
        <v>2616</v>
      </c>
      <c r="AD248" s="1246"/>
      <c r="AE248" s="1246"/>
      <c r="AF248" s="1246"/>
      <c r="AG248" s="1247"/>
      <c r="AH248" s="1167" t="s">
        <v>2617</v>
      </c>
      <c r="AI248" s="1221"/>
      <c r="AJ248" s="1221"/>
      <c r="AK248" s="1221"/>
      <c r="AL248" s="1221"/>
      <c r="AM248" s="1221"/>
      <c r="AN248" s="1221"/>
      <c r="AO248" s="1221"/>
      <c r="AP248" s="1221"/>
      <c r="AQ248" s="1221"/>
      <c r="AR248" s="1221"/>
      <c r="AS248" s="1221"/>
      <c r="AT248" s="1222"/>
      <c r="AU248" s="1170">
        <v>4</v>
      </c>
      <c r="AV248" s="1171"/>
      <c r="AW248" s="1171"/>
      <c r="AX248" s="1172"/>
    </row>
    <row r="249" spans="1:50" ht="24.75" customHeight="1" x14ac:dyDescent="0.15">
      <c r="A249" s="771"/>
      <c r="B249" s="772"/>
      <c r="C249" s="772"/>
      <c r="D249" s="772"/>
      <c r="E249" s="772"/>
      <c r="F249" s="773"/>
      <c r="G249" s="1166" t="s">
        <v>306</v>
      </c>
      <c r="H249" s="839"/>
      <c r="I249" s="839"/>
      <c r="J249" s="839"/>
      <c r="K249" s="842"/>
      <c r="L249" s="1167" t="s">
        <v>2618</v>
      </c>
      <c r="M249" s="1168"/>
      <c r="N249" s="1168"/>
      <c r="O249" s="1168"/>
      <c r="P249" s="1168"/>
      <c r="Q249" s="1168"/>
      <c r="R249" s="1168"/>
      <c r="S249" s="1168"/>
      <c r="T249" s="1168"/>
      <c r="U249" s="1168"/>
      <c r="V249" s="1168"/>
      <c r="W249" s="1168"/>
      <c r="X249" s="1169"/>
      <c r="Y249" s="1244" t="s">
        <v>2619</v>
      </c>
      <c r="Z249" s="1171"/>
      <c r="AA249" s="1171"/>
      <c r="AB249" s="1227"/>
      <c r="AC249" s="1166" t="s">
        <v>2620</v>
      </c>
      <c r="AD249" s="839"/>
      <c r="AE249" s="839"/>
      <c r="AF249" s="839"/>
      <c r="AG249" s="842"/>
      <c r="AH249" s="1167" t="s">
        <v>2621</v>
      </c>
      <c r="AI249" s="1221"/>
      <c r="AJ249" s="1221"/>
      <c r="AK249" s="1221"/>
      <c r="AL249" s="1221"/>
      <c r="AM249" s="1221"/>
      <c r="AN249" s="1221"/>
      <c r="AO249" s="1221"/>
      <c r="AP249" s="1221"/>
      <c r="AQ249" s="1221"/>
      <c r="AR249" s="1221"/>
      <c r="AS249" s="1221"/>
      <c r="AT249" s="1222"/>
      <c r="AU249" s="1170">
        <v>2</v>
      </c>
      <c r="AV249" s="1171"/>
      <c r="AW249" s="1171"/>
      <c r="AX249" s="1172"/>
    </row>
    <row r="250" spans="1:50" ht="24.75" customHeight="1" x14ac:dyDescent="0.15">
      <c r="A250" s="771"/>
      <c r="B250" s="772"/>
      <c r="C250" s="772"/>
      <c r="D250" s="772"/>
      <c r="E250" s="772"/>
      <c r="F250" s="773"/>
      <c r="G250" s="707" t="s">
        <v>35</v>
      </c>
      <c r="H250" s="627"/>
      <c r="I250" s="627"/>
      <c r="J250" s="627"/>
      <c r="K250" s="627"/>
      <c r="L250" s="742"/>
      <c r="M250" s="743"/>
      <c r="N250" s="743"/>
      <c r="O250" s="743"/>
      <c r="P250" s="743"/>
      <c r="Q250" s="743"/>
      <c r="R250" s="743"/>
      <c r="S250" s="743"/>
      <c r="T250" s="743"/>
      <c r="U250" s="743"/>
      <c r="V250" s="743"/>
      <c r="W250" s="743"/>
      <c r="X250" s="744"/>
      <c r="Y250" s="745">
        <v>5</v>
      </c>
      <c r="Z250" s="746"/>
      <c r="AA250" s="746"/>
      <c r="AB250" s="759"/>
      <c r="AC250" s="1166" t="s">
        <v>2622</v>
      </c>
      <c r="AD250" s="839"/>
      <c r="AE250" s="839"/>
      <c r="AF250" s="839"/>
      <c r="AG250" s="842"/>
      <c r="AH250" s="1167" t="s">
        <v>2623</v>
      </c>
      <c r="AI250" s="1221"/>
      <c r="AJ250" s="1221"/>
      <c r="AK250" s="1221"/>
      <c r="AL250" s="1221"/>
      <c r="AM250" s="1221"/>
      <c r="AN250" s="1221"/>
      <c r="AO250" s="1221"/>
      <c r="AP250" s="1221"/>
      <c r="AQ250" s="1221"/>
      <c r="AR250" s="1221"/>
      <c r="AS250" s="1221"/>
      <c r="AT250" s="1222"/>
      <c r="AU250" s="1170">
        <v>10</v>
      </c>
      <c r="AV250" s="1171"/>
      <c r="AW250" s="1171"/>
      <c r="AX250" s="1172"/>
    </row>
    <row r="251" spans="1:50" ht="24.75" customHeight="1" x14ac:dyDescent="0.15">
      <c r="A251" s="771"/>
      <c r="B251" s="772"/>
      <c r="C251" s="772"/>
      <c r="D251" s="772"/>
      <c r="E251" s="772"/>
      <c r="F251" s="773"/>
      <c r="G251" s="739" t="s">
        <v>804</v>
      </c>
      <c r="H251" s="740"/>
      <c r="I251" s="740"/>
      <c r="J251" s="740"/>
      <c r="K251" s="740"/>
      <c r="L251" s="740"/>
      <c r="M251" s="740"/>
      <c r="N251" s="740"/>
      <c r="O251" s="740"/>
      <c r="P251" s="740"/>
      <c r="Q251" s="740"/>
      <c r="R251" s="740"/>
      <c r="S251" s="740"/>
      <c r="T251" s="740"/>
      <c r="U251" s="740"/>
      <c r="V251" s="740"/>
      <c r="W251" s="740"/>
      <c r="X251" s="740"/>
      <c r="Y251" s="740"/>
      <c r="Z251" s="740"/>
      <c r="AA251" s="740"/>
      <c r="AB251" s="755"/>
      <c r="AC251" s="1166" t="s">
        <v>2624</v>
      </c>
      <c r="AD251" s="839"/>
      <c r="AE251" s="839"/>
      <c r="AF251" s="839"/>
      <c r="AG251" s="842"/>
      <c r="AH251" s="1167" t="s">
        <v>2625</v>
      </c>
      <c r="AI251" s="1221"/>
      <c r="AJ251" s="1221"/>
      <c r="AK251" s="1221"/>
      <c r="AL251" s="1221"/>
      <c r="AM251" s="1221"/>
      <c r="AN251" s="1221"/>
      <c r="AO251" s="1221"/>
      <c r="AP251" s="1221"/>
      <c r="AQ251" s="1221"/>
      <c r="AR251" s="1221"/>
      <c r="AS251" s="1221"/>
      <c r="AT251" s="1222"/>
      <c r="AU251" s="1170">
        <v>3</v>
      </c>
      <c r="AV251" s="1171"/>
      <c r="AW251" s="1171"/>
      <c r="AX251" s="1172"/>
    </row>
    <row r="252" spans="1:50" ht="24.75" customHeight="1" x14ac:dyDescent="0.15">
      <c r="A252" s="771"/>
      <c r="B252" s="772"/>
      <c r="C252" s="772"/>
      <c r="D252" s="772"/>
      <c r="E252" s="772"/>
      <c r="F252" s="773"/>
      <c r="G252" s="731" t="s">
        <v>91</v>
      </c>
      <c r="H252" s="732"/>
      <c r="I252" s="732"/>
      <c r="J252" s="732"/>
      <c r="K252" s="732"/>
      <c r="L252" s="474" t="s">
        <v>136</v>
      </c>
      <c r="M252" s="627"/>
      <c r="N252" s="627"/>
      <c r="O252" s="627"/>
      <c r="P252" s="627"/>
      <c r="Q252" s="627"/>
      <c r="R252" s="627"/>
      <c r="S252" s="627"/>
      <c r="T252" s="627"/>
      <c r="U252" s="627"/>
      <c r="V252" s="627"/>
      <c r="W252" s="627"/>
      <c r="X252" s="637"/>
      <c r="Y252" s="728" t="s">
        <v>137</v>
      </c>
      <c r="Z252" s="733"/>
      <c r="AA252" s="733"/>
      <c r="AB252" s="756"/>
      <c r="AC252" s="707" t="s">
        <v>35</v>
      </c>
      <c r="AD252" s="627"/>
      <c r="AE252" s="627"/>
      <c r="AF252" s="627"/>
      <c r="AG252" s="627"/>
      <c r="AH252" s="742"/>
      <c r="AI252" s="743"/>
      <c r="AJ252" s="743"/>
      <c r="AK252" s="743"/>
      <c r="AL252" s="743"/>
      <c r="AM252" s="743"/>
      <c r="AN252" s="743"/>
      <c r="AO252" s="743"/>
      <c r="AP252" s="743"/>
      <c r="AQ252" s="743"/>
      <c r="AR252" s="743"/>
      <c r="AS252" s="743"/>
      <c r="AT252" s="744"/>
      <c r="AU252" s="745">
        <f>SUM(AU246:AX251)</f>
        <v>44</v>
      </c>
      <c r="AV252" s="746"/>
      <c r="AW252" s="746"/>
      <c r="AX252" s="747"/>
    </row>
    <row r="253" spans="1:50" ht="24.75" customHeight="1" x14ac:dyDescent="0.15">
      <c r="A253" s="771"/>
      <c r="B253" s="772"/>
      <c r="C253" s="772"/>
      <c r="D253" s="772"/>
      <c r="E253" s="772"/>
      <c r="F253" s="773"/>
      <c r="G253" s="714" t="s">
        <v>2626</v>
      </c>
      <c r="H253" s="715"/>
      <c r="I253" s="715"/>
      <c r="J253" s="715"/>
      <c r="K253" s="716"/>
      <c r="L253" s="1248" t="s">
        <v>2627</v>
      </c>
      <c r="M253" s="943"/>
      <c r="N253" s="943"/>
      <c r="O253" s="943"/>
      <c r="P253" s="943"/>
      <c r="Q253" s="943"/>
      <c r="R253" s="943"/>
      <c r="S253" s="943"/>
      <c r="T253" s="943"/>
      <c r="U253" s="943"/>
      <c r="V253" s="943"/>
      <c r="W253" s="943"/>
      <c r="X253" s="944"/>
      <c r="Y253" s="720">
        <v>2</v>
      </c>
      <c r="Z253" s="721"/>
      <c r="AA253" s="721"/>
      <c r="AB253" s="754"/>
      <c r="AC253" s="739" t="s">
        <v>2628</v>
      </c>
      <c r="AD253" s="740"/>
      <c r="AE253" s="740"/>
      <c r="AF253" s="740"/>
      <c r="AG253" s="740"/>
      <c r="AH253" s="740"/>
      <c r="AI253" s="740"/>
      <c r="AJ253" s="740"/>
      <c r="AK253" s="740"/>
      <c r="AL253" s="740"/>
      <c r="AM253" s="740"/>
      <c r="AN253" s="740"/>
      <c r="AO253" s="740"/>
      <c r="AP253" s="740"/>
      <c r="AQ253" s="740"/>
      <c r="AR253" s="740"/>
      <c r="AS253" s="740"/>
      <c r="AT253" s="740"/>
      <c r="AU253" s="740"/>
      <c r="AV253" s="740"/>
      <c r="AW253" s="740"/>
      <c r="AX253" s="741"/>
    </row>
    <row r="254" spans="1:50" ht="24.75" customHeight="1" x14ac:dyDescent="0.15">
      <c r="A254" s="771"/>
      <c r="B254" s="772"/>
      <c r="C254" s="772"/>
      <c r="D254" s="772"/>
      <c r="E254" s="772"/>
      <c r="F254" s="773"/>
      <c r="G254" s="1180" t="s">
        <v>35</v>
      </c>
      <c r="H254" s="732"/>
      <c r="I254" s="732"/>
      <c r="J254" s="732"/>
      <c r="K254" s="732"/>
      <c r="L254" s="1181"/>
      <c r="M254" s="1182"/>
      <c r="N254" s="1182"/>
      <c r="O254" s="1182"/>
      <c r="P254" s="1182"/>
      <c r="Q254" s="1182"/>
      <c r="R254" s="1182"/>
      <c r="S254" s="1182"/>
      <c r="T254" s="1182"/>
      <c r="U254" s="1182"/>
      <c r="V254" s="1182"/>
      <c r="W254" s="1182"/>
      <c r="X254" s="1183"/>
      <c r="Y254" s="1184">
        <f>SUM(Y253:AB253)</f>
        <v>2</v>
      </c>
      <c r="Z254" s="1185"/>
      <c r="AA254" s="1185"/>
      <c r="AB254" s="1193"/>
      <c r="AC254" s="727" t="s">
        <v>91</v>
      </c>
      <c r="AD254" s="475"/>
      <c r="AE254" s="475"/>
      <c r="AF254" s="475"/>
      <c r="AG254" s="476"/>
      <c r="AH254" s="474" t="s">
        <v>136</v>
      </c>
      <c r="AI254" s="475"/>
      <c r="AJ254" s="475"/>
      <c r="AK254" s="475"/>
      <c r="AL254" s="475"/>
      <c r="AM254" s="475"/>
      <c r="AN254" s="475"/>
      <c r="AO254" s="475"/>
      <c r="AP254" s="475"/>
      <c r="AQ254" s="475"/>
      <c r="AR254" s="475"/>
      <c r="AS254" s="475"/>
      <c r="AT254" s="476"/>
      <c r="AU254" s="728" t="s">
        <v>137</v>
      </c>
      <c r="AV254" s="729"/>
      <c r="AW254" s="729"/>
      <c r="AX254" s="738"/>
    </row>
    <row r="255" spans="1:50" ht="24.75" customHeight="1" x14ac:dyDescent="0.15">
      <c r="A255" s="771"/>
      <c r="B255" s="772"/>
      <c r="C255" s="772"/>
      <c r="D255" s="772"/>
      <c r="E255" s="772"/>
      <c r="F255" s="773"/>
      <c r="G255" s="739" t="s">
        <v>800</v>
      </c>
      <c r="H255" s="740"/>
      <c r="I255" s="740"/>
      <c r="J255" s="740"/>
      <c r="K255" s="740"/>
      <c r="L255" s="740"/>
      <c r="M255" s="740"/>
      <c r="N255" s="740"/>
      <c r="O255" s="740"/>
      <c r="P255" s="740"/>
      <c r="Q255" s="740"/>
      <c r="R255" s="740"/>
      <c r="S255" s="740"/>
      <c r="T255" s="740"/>
      <c r="U255" s="740"/>
      <c r="V255" s="740"/>
      <c r="W255" s="740"/>
      <c r="X255" s="740"/>
      <c r="Y255" s="740"/>
      <c r="Z255" s="740"/>
      <c r="AA255" s="740"/>
      <c r="AB255" s="1157"/>
      <c r="AC255" s="707" t="s">
        <v>2629</v>
      </c>
      <c r="AD255" s="627"/>
      <c r="AE255" s="627"/>
      <c r="AF255" s="627"/>
      <c r="AG255" s="637"/>
      <c r="AH255" s="708" t="s">
        <v>2630</v>
      </c>
      <c r="AI255" s="709"/>
      <c r="AJ255" s="709"/>
      <c r="AK255" s="709"/>
      <c r="AL255" s="709"/>
      <c r="AM255" s="709"/>
      <c r="AN255" s="709"/>
      <c r="AO255" s="709"/>
      <c r="AP255" s="709"/>
      <c r="AQ255" s="709"/>
      <c r="AR255" s="709"/>
      <c r="AS255" s="709"/>
      <c r="AT255" s="710"/>
      <c r="AU255" s="745">
        <v>7</v>
      </c>
      <c r="AV255" s="746"/>
      <c r="AW255" s="746"/>
      <c r="AX255" s="747"/>
    </row>
    <row r="256" spans="1:50" ht="24.75" customHeight="1" x14ac:dyDescent="0.15">
      <c r="A256" s="771"/>
      <c r="B256" s="772"/>
      <c r="C256" s="772"/>
      <c r="D256" s="772"/>
      <c r="E256" s="772"/>
      <c r="F256" s="773"/>
      <c r="G256" s="731" t="s">
        <v>91</v>
      </c>
      <c r="H256" s="732"/>
      <c r="I256" s="732"/>
      <c r="J256" s="732"/>
      <c r="K256" s="732"/>
      <c r="L256" s="474" t="s">
        <v>136</v>
      </c>
      <c r="M256" s="627"/>
      <c r="N256" s="627"/>
      <c r="O256" s="627"/>
      <c r="P256" s="627"/>
      <c r="Q256" s="627"/>
      <c r="R256" s="627"/>
      <c r="S256" s="627"/>
      <c r="T256" s="627"/>
      <c r="U256" s="627"/>
      <c r="V256" s="627"/>
      <c r="W256" s="627"/>
      <c r="X256" s="637"/>
      <c r="Y256" s="728" t="s">
        <v>137</v>
      </c>
      <c r="Z256" s="733"/>
      <c r="AA256" s="733"/>
      <c r="AB256" s="756"/>
      <c r="AC256" s="707" t="s">
        <v>35</v>
      </c>
      <c r="AD256" s="627"/>
      <c r="AE256" s="627"/>
      <c r="AF256" s="627"/>
      <c r="AG256" s="637"/>
      <c r="AH256" s="742"/>
      <c r="AI256" s="766"/>
      <c r="AJ256" s="766"/>
      <c r="AK256" s="766"/>
      <c r="AL256" s="766"/>
      <c r="AM256" s="766"/>
      <c r="AN256" s="766"/>
      <c r="AO256" s="766"/>
      <c r="AP256" s="766"/>
      <c r="AQ256" s="766"/>
      <c r="AR256" s="766"/>
      <c r="AS256" s="766"/>
      <c r="AT256" s="767"/>
      <c r="AU256" s="745">
        <f>SUM(AU255)</f>
        <v>7</v>
      </c>
      <c r="AV256" s="746"/>
      <c r="AW256" s="746"/>
      <c r="AX256" s="747"/>
    </row>
    <row r="257" spans="1:50" ht="24.75" customHeight="1" x14ac:dyDescent="0.15">
      <c r="A257" s="771"/>
      <c r="B257" s="772"/>
      <c r="C257" s="772"/>
      <c r="D257" s="772"/>
      <c r="E257" s="772"/>
      <c r="F257" s="773"/>
      <c r="G257" s="714" t="s">
        <v>2631</v>
      </c>
      <c r="H257" s="715"/>
      <c r="I257" s="715"/>
      <c r="J257" s="715"/>
      <c r="K257" s="716"/>
      <c r="L257" s="1167" t="s">
        <v>2632</v>
      </c>
      <c r="M257" s="1168"/>
      <c r="N257" s="1168"/>
      <c r="O257" s="1168"/>
      <c r="P257" s="1168"/>
      <c r="Q257" s="1168"/>
      <c r="R257" s="1168"/>
      <c r="S257" s="1168"/>
      <c r="T257" s="1168"/>
      <c r="U257" s="1168"/>
      <c r="V257" s="1168"/>
      <c r="W257" s="1168"/>
      <c r="X257" s="1169"/>
      <c r="Y257" s="1170">
        <v>10</v>
      </c>
      <c r="Z257" s="1171"/>
      <c r="AA257" s="1171"/>
      <c r="AB257" s="1223"/>
      <c r="AC257" s="739" t="s">
        <v>2633</v>
      </c>
      <c r="AD257" s="757"/>
      <c r="AE257" s="757"/>
      <c r="AF257" s="757"/>
      <c r="AG257" s="757"/>
      <c r="AH257" s="757"/>
      <c r="AI257" s="757"/>
      <c r="AJ257" s="757"/>
      <c r="AK257" s="757"/>
      <c r="AL257" s="757"/>
      <c r="AM257" s="757"/>
      <c r="AN257" s="757"/>
      <c r="AO257" s="757"/>
      <c r="AP257" s="757"/>
      <c r="AQ257" s="757"/>
      <c r="AR257" s="757"/>
      <c r="AS257" s="757"/>
      <c r="AT257" s="757"/>
      <c r="AU257" s="757"/>
      <c r="AV257" s="757"/>
      <c r="AW257" s="757"/>
      <c r="AX257" s="758"/>
    </row>
    <row r="258" spans="1:50" ht="24.75" customHeight="1" x14ac:dyDescent="0.15">
      <c r="A258" s="771"/>
      <c r="B258" s="772"/>
      <c r="C258" s="772"/>
      <c r="D258" s="772"/>
      <c r="E258" s="772"/>
      <c r="F258" s="773"/>
      <c r="G258" s="1235" t="s">
        <v>2634</v>
      </c>
      <c r="H258" s="1236"/>
      <c r="I258" s="1236"/>
      <c r="J258" s="1236"/>
      <c r="K258" s="1237"/>
      <c r="L258" s="1238" t="s">
        <v>2635</v>
      </c>
      <c r="M258" s="1239"/>
      <c r="N258" s="1239"/>
      <c r="O258" s="1239"/>
      <c r="P258" s="1239"/>
      <c r="Q258" s="1239"/>
      <c r="R258" s="1239"/>
      <c r="S258" s="1239"/>
      <c r="T258" s="1239"/>
      <c r="U258" s="1239"/>
      <c r="V258" s="1239"/>
      <c r="W258" s="1239"/>
      <c r="X258" s="1240"/>
      <c r="Y258" s="1241">
        <v>47</v>
      </c>
      <c r="Z258" s="1242"/>
      <c r="AA258" s="1242"/>
      <c r="AB258" s="1243"/>
      <c r="AC258" s="727" t="s">
        <v>91</v>
      </c>
      <c r="AD258" s="475"/>
      <c r="AE258" s="475"/>
      <c r="AF258" s="475"/>
      <c r="AG258" s="476"/>
      <c r="AH258" s="474" t="s">
        <v>136</v>
      </c>
      <c r="AI258" s="475"/>
      <c r="AJ258" s="475"/>
      <c r="AK258" s="475"/>
      <c r="AL258" s="475"/>
      <c r="AM258" s="475"/>
      <c r="AN258" s="475"/>
      <c r="AO258" s="475"/>
      <c r="AP258" s="475"/>
      <c r="AQ258" s="475"/>
      <c r="AR258" s="475"/>
      <c r="AS258" s="475"/>
      <c r="AT258" s="476"/>
      <c r="AU258" s="728" t="s">
        <v>137</v>
      </c>
      <c r="AV258" s="729"/>
      <c r="AW258" s="729"/>
      <c r="AX258" s="738"/>
    </row>
    <row r="259" spans="1:50" ht="24.75" customHeight="1" x14ac:dyDescent="0.15">
      <c r="A259" s="771"/>
      <c r="B259" s="772"/>
      <c r="C259" s="772"/>
      <c r="D259" s="772"/>
      <c r="E259" s="772"/>
      <c r="F259" s="773"/>
      <c r="G259" s="1166" t="s">
        <v>2609</v>
      </c>
      <c r="H259" s="839"/>
      <c r="I259" s="839"/>
      <c r="J259" s="839"/>
      <c r="K259" s="842"/>
      <c r="L259" s="1167" t="s">
        <v>2636</v>
      </c>
      <c r="M259" s="1221"/>
      <c r="N259" s="1221"/>
      <c r="O259" s="1221"/>
      <c r="P259" s="1221"/>
      <c r="Q259" s="1221"/>
      <c r="R259" s="1221"/>
      <c r="S259" s="1221"/>
      <c r="T259" s="1221"/>
      <c r="U259" s="1221"/>
      <c r="V259" s="1221"/>
      <c r="W259" s="1221"/>
      <c r="X259" s="1222"/>
      <c r="Y259" s="1170">
        <v>3</v>
      </c>
      <c r="Z259" s="1171"/>
      <c r="AA259" s="1171"/>
      <c r="AB259" s="1223"/>
      <c r="AC259" s="707" t="s">
        <v>176</v>
      </c>
      <c r="AD259" s="627"/>
      <c r="AE259" s="627"/>
      <c r="AF259" s="627"/>
      <c r="AG259" s="637"/>
      <c r="AH259" s="708" t="s">
        <v>2637</v>
      </c>
      <c r="AI259" s="709"/>
      <c r="AJ259" s="709"/>
      <c r="AK259" s="709"/>
      <c r="AL259" s="709"/>
      <c r="AM259" s="709"/>
      <c r="AN259" s="709"/>
      <c r="AO259" s="709"/>
      <c r="AP259" s="709"/>
      <c r="AQ259" s="709"/>
      <c r="AR259" s="709"/>
      <c r="AS259" s="709"/>
      <c r="AT259" s="710"/>
      <c r="AU259" s="745">
        <v>2</v>
      </c>
      <c r="AV259" s="746"/>
      <c r="AW259" s="746"/>
      <c r="AX259" s="747"/>
    </row>
    <row r="260" spans="1:50" ht="24.75" customHeight="1" x14ac:dyDescent="0.15">
      <c r="A260" s="771"/>
      <c r="B260" s="772"/>
      <c r="C260" s="772"/>
      <c r="D260" s="772"/>
      <c r="E260" s="772"/>
      <c r="F260" s="773"/>
      <c r="G260" s="1166" t="s">
        <v>2638</v>
      </c>
      <c r="H260" s="839"/>
      <c r="I260" s="839"/>
      <c r="J260" s="839"/>
      <c r="K260" s="842"/>
      <c r="L260" s="1167"/>
      <c r="M260" s="1221"/>
      <c r="N260" s="1221"/>
      <c r="O260" s="1221"/>
      <c r="P260" s="1221"/>
      <c r="Q260" s="1221"/>
      <c r="R260" s="1221"/>
      <c r="S260" s="1221"/>
      <c r="T260" s="1221"/>
      <c r="U260" s="1221"/>
      <c r="V260" s="1221"/>
      <c r="W260" s="1221"/>
      <c r="X260" s="1222"/>
      <c r="Y260" s="1170">
        <v>1</v>
      </c>
      <c r="Z260" s="1171"/>
      <c r="AA260" s="1171"/>
      <c r="AB260" s="1223"/>
      <c r="AC260" s="707" t="s">
        <v>35</v>
      </c>
      <c r="AD260" s="627"/>
      <c r="AE260" s="627"/>
      <c r="AF260" s="627"/>
      <c r="AG260" s="637"/>
      <c r="AH260" s="742"/>
      <c r="AI260" s="766"/>
      <c r="AJ260" s="766"/>
      <c r="AK260" s="766"/>
      <c r="AL260" s="766"/>
      <c r="AM260" s="766"/>
      <c r="AN260" s="766"/>
      <c r="AO260" s="766"/>
      <c r="AP260" s="766"/>
      <c r="AQ260" s="766"/>
      <c r="AR260" s="766"/>
      <c r="AS260" s="766"/>
      <c r="AT260" s="767"/>
      <c r="AU260" s="745">
        <f>SUM(AU259:AX259)</f>
        <v>2</v>
      </c>
      <c r="AV260" s="746"/>
      <c r="AW260" s="746"/>
      <c r="AX260" s="747"/>
    </row>
    <row r="261" spans="1:50" ht="24.75" customHeight="1" x14ac:dyDescent="0.15">
      <c r="A261" s="771"/>
      <c r="B261" s="772"/>
      <c r="C261" s="772"/>
      <c r="D261" s="772"/>
      <c r="E261" s="772"/>
      <c r="F261" s="773"/>
      <c r="G261" s="707" t="s">
        <v>35</v>
      </c>
      <c r="H261" s="627"/>
      <c r="I261" s="627"/>
      <c r="J261" s="627"/>
      <c r="K261" s="627"/>
      <c r="L261" s="742"/>
      <c r="M261" s="743"/>
      <c r="N261" s="743"/>
      <c r="O261" s="743"/>
      <c r="P261" s="743"/>
      <c r="Q261" s="743"/>
      <c r="R261" s="743"/>
      <c r="S261" s="743"/>
      <c r="T261" s="743"/>
      <c r="U261" s="743"/>
      <c r="V261" s="743"/>
      <c r="W261" s="743"/>
      <c r="X261" s="744"/>
      <c r="Y261" s="745">
        <f>SUM(Y257:AB260)</f>
        <v>61</v>
      </c>
      <c r="Z261" s="746"/>
      <c r="AA261" s="746"/>
      <c r="AB261" s="759"/>
      <c r="AC261" s="739" t="s">
        <v>2367</v>
      </c>
      <c r="AD261" s="757"/>
      <c r="AE261" s="757"/>
      <c r="AF261" s="757"/>
      <c r="AG261" s="757"/>
      <c r="AH261" s="757"/>
      <c r="AI261" s="757"/>
      <c r="AJ261" s="757"/>
      <c r="AK261" s="757"/>
      <c r="AL261" s="757"/>
      <c r="AM261" s="757"/>
      <c r="AN261" s="757"/>
      <c r="AO261" s="757"/>
      <c r="AP261" s="757"/>
      <c r="AQ261" s="757"/>
      <c r="AR261" s="757"/>
      <c r="AS261" s="757"/>
      <c r="AT261" s="757"/>
      <c r="AU261" s="757"/>
      <c r="AV261" s="757"/>
      <c r="AW261" s="757"/>
      <c r="AX261" s="758"/>
    </row>
    <row r="262" spans="1:50" ht="24.75" customHeight="1" x14ac:dyDescent="0.15">
      <c r="A262" s="771"/>
      <c r="B262" s="772"/>
      <c r="C262" s="772"/>
      <c r="D262" s="772"/>
      <c r="E262" s="772"/>
      <c r="F262" s="773"/>
      <c r="G262" s="739" t="s">
        <v>912</v>
      </c>
      <c r="H262" s="740"/>
      <c r="I262" s="740"/>
      <c r="J262" s="740"/>
      <c r="K262" s="740"/>
      <c r="L262" s="740"/>
      <c r="M262" s="740"/>
      <c r="N262" s="740"/>
      <c r="O262" s="740"/>
      <c r="P262" s="740"/>
      <c r="Q262" s="740"/>
      <c r="R262" s="740"/>
      <c r="S262" s="740"/>
      <c r="T262" s="740"/>
      <c r="U262" s="740"/>
      <c r="V262" s="740"/>
      <c r="W262" s="740"/>
      <c r="X262" s="740"/>
      <c r="Y262" s="740"/>
      <c r="Z262" s="740"/>
      <c r="AA262" s="740"/>
      <c r="AB262" s="755"/>
      <c r="AC262" s="727" t="s">
        <v>91</v>
      </c>
      <c r="AD262" s="475"/>
      <c r="AE262" s="475"/>
      <c r="AF262" s="475"/>
      <c r="AG262" s="476"/>
      <c r="AH262" s="474" t="s">
        <v>136</v>
      </c>
      <c r="AI262" s="475"/>
      <c r="AJ262" s="475"/>
      <c r="AK262" s="475"/>
      <c r="AL262" s="475"/>
      <c r="AM262" s="475"/>
      <c r="AN262" s="475"/>
      <c r="AO262" s="475"/>
      <c r="AP262" s="475"/>
      <c r="AQ262" s="475"/>
      <c r="AR262" s="475"/>
      <c r="AS262" s="475"/>
      <c r="AT262" s="476"/>
      <c r="AU262" s="728" t="s">
        <v>137</v>
      </c>
      <c r="AV262" s="729"/>
      <c r="AW262" s="729"/>
      <c r="AX262" s="738"/>
    </row>
    <row r="263" spans="1:50" ht="24.75" customHeight="1" x14ac:dyDescent="0.15">
      <c r="A263" s="771"/>
      <c r="B263" s="772"/>
      <c r="C263" s="772"/>
      <c r="D263" s="772"/>
      <c r="E263" s="772"/>
      <c r="F263" s="773"/>
      <c r="G263" s="731" t="s">
        <v>91</v>
      </c>
      <c r="H263" s="732"/>
      <c r="I263" s="732"/>
      <c r="J263" s="732"/>
      <c r="K263" s="732"/>
      <c r="L263" s="474" t="s">
        <v>136</v>
      </c>
      <c r="M263" s="627"/>
      <c r="N263" s="627"/>
      <c r="O263" s="627"/>
      <c r="P263" s="627"/>
      <c r="Q263" s="627"/>
      <c r="R263" s="627"/>
      <c r="S263" s="627"/>
      <c r="T263" s="627"/>
      <c r="U263" s="627"/>
      <c r="V263" s="627"/>
      <c r="W263" s="627"/>
      <c r="X263" s="637"/>
      <c r="Y263" s="728" t="s">
        <v>137</v>
      </c>
      <c r="Z263" s="733"/>
      <c r="AA263" s="733"/>
      <c r="AB263" s="756"/>
      <c r="AC263" s="1234" t="s">
        <v>2639</v>
      </c>
      <c r="AD263" s="1210"/>
      <c r="AE263" s="1210"/>
      <c r="AF263" s="1210"/>
      <c r="AG263" s="1211"/>
      <c r="AH263" s="717" t="s">
        <v>2640</v>
      </c>
      <c r="AI263" s="1194"/>
      <c r="AJ263" s="1194"/>
      <c r="AK263" s="1194"/>
      <c r="AL263" s="1194"/>
      <c r="AM263" s="1194"/>
      <c r="AN263" s="1194"/>
      <c r="AO263" s="1194"/>
      <c r="AP263" s="1194"/>
      <c r="AQ263" s="1194"/>
      <c r="AR263" s="1194"/>
      <c r="AS263" s="1194"/>
      <c r="AT263" s="1195"/>
      <c r="AU263" s="1212">
        <v>15</v>
      </c>
      <c r="AV263" s="1213"/>
      <c r="AW263" s="1213"/>
      <c r="AX263" s="1214"/>
    </row>
    <row r="264" spans="1:50" ht="24.75" customHeight="1" x14ac:dyDescent="0.15">
      <c r="A264" s="771"/>
      <c r="B264" s="772"/>
      <c r="C264" s="772"/>
      <c r="D264" s="772"/>
      <c r="E264" s="772"/>
      <c r="F264" s="773"/>
      <c r="G264" s="714" t="s">
        <v>2641</v>
      </c>
      <c r="H264" s="715"/>
      <c r="I264" s="715"/>
      <c r="J264" s="715"/>
      <c r="K264" s="716"/>
      <c r="L264" s="717" t="s">
        <v>2642</v>
      </c>
      <c r="M264" s="718"/>
      <c r="N264" s="718"/>
      <c r="O264" s="718"/>
      <c r="P264" s="718"/>
      <c r="Q264" s="718"/>
      <c r="R264" s="718"/>
      <c r="S264" s="718"/>
      <c r="T264" s="718"/>
      <c r="U264" s="718"/>
      <c r="V264" s="718"/>
      <c r="W264" s="718"/>
      <c r="X264" s="719"/>
      <c r="Y264" s="720">
        <v>37</v>
      </c>
      <c r="Z264" s="721"/>
      <c r="AA264" s="721"/>
      <c r="AB264" s="754"/>
      <c r="AC264" s="1228" t="s">
        <v>2643</v>
      </c>
      <c r="AD264" s="1229"/>
      <c r="AE264" s="1229"/>
      <c r="AF264" s="1229"/>
      <c r="AG264" s="1230"/>
      <c r="AH264" s="1167" t="s">
        <v>2644</v>
      </c>
      <c r="AI264" s="1221"/>
      <c r="AJ264" s="1221"/>
      <c r="AK264" s="1221"/>
      <c r="AL264" s="1221"/>
      <c r="AM264" s="1221"/>
      <c r="AN264" s="1221"/>
      <c r="AO264" s="1221"/>
      <c r="AP264" s="1221"/>
      <c r="AQ264" s="1221"/>
      <c r="AR264" s="1221"/>
      <c r="AS264" s="1221"/>
      <c r="AT264" s="1222"/>
      <c r="AU264" s="1231">
        <v>15</v>
      </c>
      <c r="AV264" s="1232"/>
      <c r="AW264" s="1232"/>
      <c r="AX264" s="1233"/>
    </row>
    <row r="265" spans="1:50" ht="24.75" customHeight="1" x14ac:dyDescent="0.15">
      <c r="A265" s="771"/>
      <c r="B265" s="772"/>
      <c r="C265" s="772"/>
      <c r="D265" s="772"/>
      <c r="E265" s="772"/>
      <c r="F265" s="773"/>
      <c r="G265" s="1224" t="s">
        <v>2645</v>
      </c>
      <c r="H265" s="1225"/>
      <c r="I265" s="1225"/>
      <c r="J265" s="1225"/>
      <c r="K265" s="1226"/>
      <c r="L265" s="1167" t="s">
        <v>2646</v>
      </c>
      <c r="M265" s="1168"/>
      <c r="N265" s="1168"/>
      <c r="O265" s="1168"/>
      <c r="P265" s="1168"/>
      <c r="Q265" s="1168"/>
      <c r="R265" s="1168"/>
      <c r="S265" s="1168"/>
      <c r="T265" s="1168"/>
      <c r="U265" s="1168"/>
      <c r="V265" s="1168"/>
      <c r="W265" s="1168"/>
      <c r="X265" s="1169"/>
      <c r="Y265" s="1170">
        <v>6</v>
      </c>
      <c r="Z265" s="1171"/>
      <c r="AA265" s="1171"/>
      <c r="AB265" s="1227"/>
      <c r="AC265" s="1228" t="s">
        <v>2647</v>
      </c>
      <c r="AD265" s="1229"/>
      <c r="AE265" s="1229"/>
      <c r="AF265" s="1229"/>
      <c r="AG265" s="1230"/>
      <c r="AH265" s="1167" t="s">
        <v>2648</v>
      </c>
      <c r="AI265" s="1221"/>
      <c r="AJ265" s="1221"/>
      <c r="AK265" s="1221"/>
      <c r="AL265" s="1221"/>
      <c r="AM265" s="1221"/>
      <c r="AN265" s="1221"/>
      <c r="AO265" s="1221"/>
      <c r="AP265" s="1221"/>
      <c r="AQ265" s="1221"/>
      <c r="AR265" s="1221"/>
      <c r="AS265" s="1221"/>
      <c r="AT265" s="1222"/>
      <c r="AU265" s="1231">
        <v>1</v>
      </c>
      <c r="AV265" s="1232"/>
      <c r="AW265" s="1232"/>
      <c r="AX265" s="1233"/>
    </row>
    <row r="266" spans="1:50" ht="24.75" customHeight="1" x14ac:dyDescent="0.15">
      <c r="A266" s="771"/>
      <c r="B266" s="772"/>
      <c r="C266" s="772"/>
      <c r="D266" s="772"/>
      <c r="E266" s="772"/>
      <c r="F266" s="773"/>
      <c r="G266" s="707" t="s">
        <v>35</v>
      </c>
      <c r="H266" s="627"/>
      <c r="I266" s="627"/>
      <c r="J266" s="627"/>
      <c r="K266" s="627"/>
      <c r="L266" s="742"/>
      <c r="M266" s="743"/>
      <c r="N266" s="743"/>
      <c r="O266" s="743"/>
      <c r="P266" s="743"/>
      <c r="Q266" s="743"/>
      <c r="R266" s="743"/>
      <c r="S266" s="743"/>
      <c r="T266" s="743"/>
      <c r="U266" s="743"/>
      <c r="V266" s="743"/>
      <c r="W266" s="743"/>
      <c r="X266" s="744"/>
      <c r="Y266" s="745">
        <f>SUM(Y264:AB265)</f>
        <v>43</v>
      </c>
      <c r="Z266" s="746"/>
      <c r="AA266" s="746"/>
      <c r="AB266" s="759"/>
      <c r="AC266" s="1215" t="s">
        <v>2649</v>
      </c>
      <c r="AD266" s="1201"/>
      <c r="AE266" s="1201"/>
      <c r="AF266" s="1201"/>
      <c r="AG266" s="1202"/>
      <c r="AH266" s="1159" t="s">
        <v>2650</v>
      </c>
      <c r="AI266" s="1216"/>
      <c r="AJ266" s="1216"/>
      <c r="AK266" s="1216"/>
      <c r="AL266" s="1216"/>
      <c r="AM266" s="1216"/>
      <c r="AN266" s="1216"/>
      <c r="AO266" s="1216"/>
      <c r="AP266" s="1216"/>
      <c r="AQ266" s="1216"/>
      <c r="AR266" s="1216"/>
      <c r="AS266" s="1216"/>
      <c r="AT266" s="1217"/>
      <c r="AU266" s="1218">
        <v>1</v>
      </c>
      <c r="AV266" s="1219"/>
      <c r="AW266" s="1219"/>
      <c r="AX266" s="1220"/>
    </row>
    <row r="267" spans="1:50" ht="24.75" customHeight="1" x14ac:dyDescent="0.15">
      <c r="A267" s="771"/>
      <c r="B267" s="772"/>
      <c r="C267" s="772"/>
      <c r="D267" s="772"/>
      <c r="E267" s="772"/>
      <c r="F267" s="773"/>
      <c r="G267" s="739" t="s">
        <v>974</v>
      </c>
      <c r="H267" s="740"/>
      <c r="I267" s="740"/>
      <c r="J267" s="740"/>
      <c r="K267" s="740"/>
      <c r="L267" s="740"/>
      <c r="M267" s="740"/>
      <c r="N267" s="740"/>
      <c r="O267" s="740"/>
      <c r="P267" s="740"/>
      <c r="Q267" s="740"/>
      <c r="R267" s="740"/>
      <c r="S267" s="740"/>
      <c r="T267" s="740"/>
      <c r="U267" s="740"/>
      <c r="V267" s="740"/>
      <c r="W267" s="740"/>
      <c r="X267" s="740"/>
      <c r="Y267" s="740"/>
      <c r="Z267" s="740"/>
      <c r="AA267" s="740"/>
      <c r="AB267" s="755"/>
      <c r="AC267" s="707" t="s">
        <v>35</v>
      </c>
      <c r="AD267" s="627"/>
      <c r="AE267" s="627"/>
      <c r="AF267" s="627"/>
      <c r="AG267" s="637"/>
      <c r="AH267" s="742"/>
      <c r="AI267" s="766"/>
      <c r="AJ267" s="766"/>
      <c r="AK267" s="766"/>
      <c r="AL267" s="766"/>
      <c r="AM267" s="766"/>
      <c r="AN267" s="766"/>
      <c r="AO267" s="766"/>
      <c r="AP267" s="766"/>
      <c r="AQ267" s="766"/>
      <c r="AR267" s="766"/>
      <c r="AS267" s="766"/>
      <c r="AT267" s="767"/>
      <c r="AU267" s="745">
        <f>SUM(AU263:AX266)</f>
        <v>32</v>
      </c>
      <c r="AV267" s="746"/>
      <c r="AW267" s="746"/>
      <c r="AX267" s="747"/>
    </row>
    <row r="268" spans="1:50" ht="24.75" customHeight="1" x14ac:dyDescent="0.15">
      <c r="A268" s="771"/>
      <c r="B268" s="772"/>
      <c r="C268" s="772"/>
      <c r="D268" s="772"/>
      <c r="E268" s="772"/>
      <c r="F268" s="773"/>
      <c r="G268" s="731" t="s">
        <v>91</v>
      </c>
      <c r="H268" s="732"/>
      <c r="I268" s="732"/>
      <c r="J268" s="732"/>
      <c r="K268" s="732"/>
      <c r="L268" s="474" t="s">
        <v>136</v>
      </c>
      <c r="M268" s="627"/>
      <c r="N268" s="627"/>
      <c r="O268" s="627"/>
      <c r="P268" s="627"/>
      <c r="Q268" s="627"/>
      <c r="R268" s="627"/>
      <c r="S268" s="627"/>
      <c r="T268" s="627"/>
      <c r="U268" s="627"/>
      <c r="V268" s="627"/>
      <c r="W268" s="627"/>
      <c r="X268" s="637"/>
      <c r="Y268" s="728" t="s">
        <v>137</v>
      </c>
      <c r="Z268" s="733"/>
      <c r="AA268" s="733"/>
      <c r="AB268" s="756"/>
      <c r="AC268" s="739" t="s">
        <v>2369</v>
      </c>
      <c r="AD268" s="757"/>
      <c r="AE268" s="757"/>
      <c r="AF268" s="757"/>
      <c r="AG268" s="757"/>
      <c r="AH268" s="757"/>
      <c r="AI268" s="757"/>
      <c r="AJ268" s="757"/>
      <c r="AK268" s="757"/>
      <c r="AL268" s="757"/>
      <c r="AM268" s="757"/>
      <c r="AN268" s="757"/>
      <c r="AO268" s="757"/>
      <c r="AP268" s="757"/>
      <c r="AQ268" s="757"/>
      <c r="AR268" s="757"/>
      <c r="AS268" s="757"/>
      <c r="AT268" s="757"/>
      <c r="AU268" s="757"/>
      <c r="AV268" s="757"/>
      <c r="AW268" s="757"/>
      <c r="AX268" s="758"/>
    </row>
    <row r="269" spans="1:50" ht="24.75" customHeight="1" x14ac:dyDescent="0.15">
      <c r="A269" s="771"/>
      <c r="B269" s="772"/>
      <c r="C269" s="772"/>
      <c r="D269" s="772"/>
      <c r="E269" s="772"/>
      <c r="F269" s="773"/>
      <c r="G269" s="714" t="s">
        <v>2634</v>
      </c>
      <c r="H269" s="715"/>
      <c r="I269" s="715"/>
      <c r="J269" s="715"/>
      <c r="K269" s="716"/>
      <c r="L269" s="717" t="s">
        <v>2651</v>
      </c>
      <c r="M269" s="718"/>
      <c r="N269" s="718"/>
      <c r="O269" s="718"/>
      <c r="P269" s="718"/>
      <c r="Q269" s="718"/>
      <c r="R269" s="718"/>
      <c r="S269" s="718"/>
      <c r="T269" s="718"/>
      <c r="U269" s="718"/>
      <c r="V269" s="718"/>
      <c r="W269" s="718"/>
      <c r="X269" s="719"/>
      <c r="Y269" s="720">
        <v>19</v>
      </c>
      <c r="Z269" s="721"/>
      <c r="AA269" s="721"/>
      <c r="AB269" s="754"/>
      <c r="AC269" s="727" t="s">
        <v>91</v>
      </c>
      <c r="AD269" s="475"/>
      <c r="AE269" s="475"/>
      <c r="AF269" s="475"/>
      <c r="AG269" s="476"/>
      <c r="AH269" s="474" t="s">
        <v>136</v>
      </c>
      <c r="AI269" s="475"/>
      <c r="AJ269" s="475"/>
      <c r="AK269" s="475"/>
      <c r="AL269" s="475"/>
      <c r="AM269" s="475"/>
      <c r="AN269" s="475"/>
      <c r="AO269" s="475"/>
      <c r="AP269" s="475"/>
      <c r="AQ269" s="475"/>
      <c r="AR269" s="475"/>
      <c r="AS269" s="475"/>
      <c r="AT269" s="476"/>
      <c r="AU269" s="728" t="s">
        <v>137</v>
      </c>
      <c r="AV269" s="729"/>
      <c r="AW269" s="729"/>
      <c r="AX269" s="738"/>
    </row>
    <row r="270" spans="1:50" ht="24.75" customHeight="1" x14ac:dyDescent="0.15">
      <c r="A270" s="771"/>
      <c r="B270" s="772"/>
      <c r="C270" s="772"/>
      <c r="D270" s="772"/>
      <c r="E270" s="772"/>
      <c r="F270" s="773"/>
      <c r="G270" s="707" t="s">
        <v>35</v>
      </c>
      <c r="H270" s="627"/>
      <c r="I270" s="627"/>
      <c r="J270" s="627"/>
      <c r="K270" s="627"/>
      <c r="L270" s="742"/>
      <c r="M270" s="743"/>
      <c r="N270" s="743"/>
      <c r="O270" s="743"/>
      <c r="P270" s="743"/>
      <c r="Q270" s="743"/>
      <c r="R270" s="743"/>
      <c r="S270" s="743"/>
      <c r="T270" s="743"/>
      <c r="U270" s="743"/>
      <c r="V270" s="743"/>
      <c r="W270" s="743"/>
      <c r="X270" s="744"/>
      <c r="Y270" s="745">
        <f>SUM(Y269)</f>
        <v>19</v>
      </c>
      <c r="Z270" s="746"/>
      <c r="AA270" s="746"/>
      <c r="AB270" s="759"/>
      <c r="AC270" s="1206" t="s">
        <v>2652</v>
      </c>
      <c r="AD270" s="1207"/>
      <c r="AE270" s="1207"/>
      <c r="AF270" s="1207"/>
      <c r="AG270" s="1208"/>
      <c r="AH270" s="1209" t="s">
        <v>2653</v>
      </c>
      <c r="AI270" s="1210"/>
      <c r="AJ270" s="1210"/>
      <c r="AK270" s="1210"/>
      <c r="AL270" s="1210"/>
      <c r="AM270" s="1210"/>
      <c r="AN270" s="1210"/>
      <c r="AO270" s="1210"/>
      <c r="AP270" s="1210"/>
      <c r="AQ270" s="1210"/>
      <c r="AR270" s="1210"/>
      <c r="AS270" s="1210"/>
      <c r="AT270" s="1211"/>
      <c r="AU270" s="1212">
        <v>1</v>
      </c>
      <c r="AV270" s="1213"/>
      <c r="AW270" s="1213"/>
      <c r="AX270" s="1214"/>
    </row>
    <row r="271" spans="1:50" ht="24.75" customHeight="1" x14ac:dyDescent="0.15">
      <c r="A271" s="771"/>
      <c r="B271" s="772"/>
      <c r="C271" s="772"/>
      <c r="D271" s="772"/>
      <c r="E271" s="772"/>
      <c r="F271" s="773"/>
      <c r="G271" s="739" t="s">
        <v>429</v>
      </c>
      <c r="H271" s="740"/>
      <c r="I271" s="740"/>
      <c r="J271" s="740"/>
      <c r="K271" s="740"/>
      <c r="L271" s="740"/>
      <c r="M271" s="740"/>
      <c r="N271" s="740"/>
      <c r="O271" s="740"/>
      <c r="P271" s="740"/>
      <c r="Q271" s="740"/>
      <c r="R271" s="740"/>
      <c r="S271" s="740"/>
      <c r="T271" s="740"/>
      <c r="U271" s="740"/>
      <c r="V271" s="740"/>
      <c r="W271" s="740"/>
      <c r="X271" s="740"/>
      <c r="Y271" s="740"/>
      <c r="Z271" s="740"/>
      <c r="AA271" s="740"/>
      <c r="AB271" s="755"/>
      <c r="AC271" s="760" t="s">
        <v>2654</v>
      </c>
      <c r="AD271" s="761"/>
      <c r="AE271" s="761"/>
      <c r="AF271" s="761"/>
      <c r="AG271" s="762"/>
      <c r="AH271" s="1200" t="s">
        <v>2655</v>
      </c>
      <c r="AI271" s="1201"/>
      <c r="AJ271" s="1201"/>
      <c r="AK271" s="1201"/>
      <c r="AL271" s="1201"/>
      <c r="AM271" s="1201"/>
      <c r="AN271" s="1201"/>
      <c r="AO271" s="1201"/>
      <c r="AP271" s="1201"/>
      <c r="AQ271" s="1201"/>
      <c r="AR271" s="1201"/>
      <c r="AS271" s="1201"/>
      <c r="AT271" s="1202"/>
      <c r="AU271" s="1203">
        <v>0.4</v>
      </c>
      <c r="AV271" s="1204"/>
      <c r="AW271" s="1204"/>
      <c r="AX271" s="1205"/>
    </row>
    <row r="272" spans="1:50" ht="24.75" customHeight="1" x14ac:dyDescent="0.15">
      <c r="A272" s="771"/>
      <c r="B272" s="772"/>
      <c r="C272" s="772"/>
      <c r="D272" s="772"/>
      <c r="E272" s="772"/>
      <c r="F272" s="773"/>
      <c r="G272" s="731" t="s">
        <v>91</v>
      </c>
      <c r="H272" s="732"/>
      <c r="I272" s="732"/>
      <c r="J272" s="732"/>
      <c r="K272" s="732"/>
      <c r="L272" s="474" t="s">
        <v>136</v>
      </c>
      <c r="M272" s="627"/>
      <c r="N272" s="627"/>
      <c r="O272" s="627"/>
      <c r="P272" s="627"/>
      <c r="Q272" s="627"/>
      <c r="R272" s="627"/>
      <c r="S272" s="627"/>
      <c r="T272" s="627"/>
      <c r="U272" s="627"/>
      <c r="V272" s="627"/>
      <c r="W272" s="627"/>
      <c r="X272" s="637"/>
      <c r="Y272" s="728" t="s">
        <v>137</v>
      </c>
      <c r="Z272" s="733"/>
      <c r="AA272" s="733"/>
      <c r="AB272" s="756"/>
      <c r="AC272" s="707" t="s">
        <v>35</v>
      </c>
      <c r="AD272" s="627"/>
      <c r="AE272" s="627"/>
      <c r="AF272" s="627"/>
      <c r="AG272" s="637"/>
      <c r="AH272" s="742"/>
      <c r="AI272" s="766"/>
      <c r="AJ272" s="766"/>
      <c r="AK272" s="766"/>
      <c r="AL272" s="766"/>
      <c r="AM272" s="766"/>
      <c r="AN272" s="766"/>
      <c r="AO272" s="766"/>
      <c r="AP272" s="766"/>
      <c r="AQ272" s="766"/>
      <c r="AR272" s="766"/>
      <c r="AS272" s="766"/>
      <c r="AT272" s="767"/>
      <c r="AU272" s="711">
        <v>1.4</v>
      </c>
      <c r="AV272" s="712"/>
      <c r="AW272" s="712"/>
      <c r="AX272" s="737"/>
    </row>
    <row r="273" spans="1:51" ht="24.75" customHeight="1" x14ac:dyDescent="0.15">
      <c r="A273" s="771"/>
      <c r="B273" s="772"/>
      <c r="C273" s="772"/>
      <c r="D273" s="772"/>
      <c r="E273" s="772"/>
      <c r="F273" s="773"/>
      <c r="G273" s="714" t="s">
        <v>2634</v>
      </c>
      <c r="H273" s="715"/>
      <c r="I273" s="715"/>
      <c r="J273" s="715"/>
      <c r="K273" s="716"/>
      <c r="L273" s="717" t="s">
        <v>2656</v>
      </c>
      <c r="M273" s="718"/>
      <c r="N273" s="718"/>
      <c r="O273" s="718"/>
      <c r="P273" s="718"/>
      <c r="Q273" s="718"/>
      <c r="R273" s="718"/>
      <c r="S273" s="718"/>
      <c r="T273" s="718"/>
      <c r="U273" s="718"/>
      <c r="V273" s="718"/>
      <c r="W273" s="718"/>
      <c r="X273" s="719"/>
      <c r="Y273" s="720">
        <v>2</v>
      </c>
      <c r="Z273" s="721"/>
      <c r="AA273" s="721"/>
      <c r="AB273" s="754"/>
      <c r="AC273" s="1196" t="s">
        <v>2649</v>
      </c>
      <c r="AD273" s="729"/>
      <c r="AE273" s="729"/>
      <c r="AF273" s="729"/>
      <c r="AG273" s="1190"/>
      <c r="AH273" s="728" t="s">
        <v>2650</v>
      </c>
      <c r="AI273" s="729"/>
      <c r="AJ273" s="729"/>
      <c r="AK273" s="729"/>
      <c r="AL273" s="729"/>
      <c r="AM273" s="729"/>
      <c r="AN273" s="729"/>
      <c r="AO273" s="729"/>
      <c r="AP273" s="729"/>
      <c r="AQ273" s="729"/>
      <c r="AR273" s="729"/>
      <c r="AS273" s="729"/>
      <c r="AT273" s="1190"/>
      <c r="AU273" s="1197">
        <v>1</v>
      </c>
      <c r="AV273" s="1198"/>
      <c r="AW273" s="1198"/>
      <c r="AX273" s="1199"/>
    </row>
    <row r="274" spans="1:51" ht="24.75" customHeight="1" x14ac:dyDescent="0.15">
      <c r="A274" s="771"/>
      <c r="B274" s="772"/>
      <c r="C274" s="772"/>
      <c r="D274" s="772"/>
      <c r="E274" s="772"/>
      <c r="F274" s="773"/>
      <c r="G274" s="1180" t="s">
        <v>35</v>
      </c>
      <c r="H274" s="732"/>
      <c r="I274" s="732"/>
      <c r="J274" s="732"/>
      <c r="K274" s="732"/>
      <c r="L274" s="1181"/>
      <c r="M274" s="1182"/>
      <c r="N274" s="1182"/>
      <c r="O274" s="1182"/>
      <c r="P274" s="1182"/>
      <c r="Q274" s="1182"/>
      <c r="R274" s="1182"/>
      <c r="S274" s="1182"/>
      <c r="T274" s="1182"/>
      <c r="U274" s="1182"/>
      <c r="V274" s="1182"/>
      <c r="W274" s="1182"/>
      <c r="X274" s="1183"/>
      <c r="Y274" s="1184">
        <f>SUM(Y273)</f>
        <v>2</v>
      </c>
      <c r="Z274" s="1185"/>
      <c r="AA274" s="1185"/>
      <c r="AB274" s="1186"/>
      <c r="AC274" s="707" t="s">
        <v>35</v>
      </c>
      <c r="AD274" s="627"/>
      <c r="AE274" s="627"/>
      <c r="AF274" s="627"/>
      <c r="AG274" s="637"/>
      <c r="AH274" s="742"/>
      <c r="AI274" s="766"/>
      <c r="AJ274" s="766"/>
      <c r="AK274" s="766"/>
      <c r="AL274" s="766"/>
      <c r="AM274" s="766"/>
      <c r="AN274" s="766"/>
      <c r="AO274" s="766"/>
      <c r="AP274" s="766"/>
      <c r="AQ274" s="766"/>
      <c r="AR274" s="766"/>
      <c r="AS274" s="766"/>
      <c r="AT274" s="767"/>
      <c r="AU274" s="745">
        <f>SUM(AU270:AX273)</f>
        <v>3.8</v>
      </c>
      <c r="AV274" s="746"/>
      <c r="AW274" s="746"/>
      <c r="AX274" s="747"/>
    </row>
    <row r="275" spans="1:51" ht="24.75" customHeight="1" x14ac:dyDescent="0.15">
      <c r="A275" s="771"/>
      <c r="B275" s="772"/>
      <c r="C275" s="772"/>
      <c r="D275" s="772"/>
      <c r="E275" s="772"/>
      <c r="F275" s="773"/>
      <c r="G275" s="739" t="s">
        <v>432</v>
      </c>
      <c r="H275" s="740"/>
      <c r="I275" s="740"/>
      <c r="J275" s="740"/>
      <c r="K275" s="740"/>
      <c r="L275" s="740"/>
      <c r="M275" s="740"/>
      <c r="N275" s="740"/>
      <c r="O275" s="740"/>
      <c r="P275" s="740"/>
      <c r="Q275" s="740"/>
      <c r="R275" s="740"/>
      <c r="S275" s="740"/>
      <c r="T275" s="740"/>
      <c r="U275" s="740"/>
      <c r="V275" s="740"/>
      <c r="W275" s="740"/>
      <c r="X275" s="740"/>
      <c r="Y275" s="740"/>
      <c r="Z275" s="740"/>
      <c r="AA275" s="740"/>
      <c r="AB275" s="741"/>
      <c r="AC275" s="739" t="s">
        <v>2372</v>
      </c>
      <c r="AD275" s="757"/>
      <c r="AE275" s="757"/>
      <c r="AF275" s="757"/>
      <c r="AG275" s="757"/>
      <c r="AH275" s="757"/>
      <c r="AI275" s="757"/>
      <c r="AJ275" s="757"/>
      <c r="AK275" s="757"/>
      <c r="AL275" s="757"/>
      <c r="AM275" s="757"/>
      <c r="AN275" s="757"/>
      <c r="AO275" s="757"/>
      <c r="AP275" s="757"/>
      <c r="AQ275" s="757"/>
      <c r="AR275" s="757"/>
      <c r="AS275" s="757"/>
      <c r="AT275" s="757"/>
      <c r="AU275" s="757"/>
      <c r="AV275" s="757"/>
      <c r="AW275" s="757"/>
      <c r="AX275" s="758"/>
    </row>
    <row r="276" spans="1:51" ht="24.75" customHeight="1" x14ac:dyDescent="0.15">
      <c r="A276" s="771"/>
      <c r="B276" s="772"/>
      <c r="C276" s="772"/>
      <c r="D276" s="772"/>
      <c r="E276" s="772"/>
      <c r="F276" s="773"/>
      <c r="G276" s="731" t="s">
        <v>91</v>
      </c>
      <c r="H276" s="732"/>
      <c r="I276" s="732"/>
      <c r="J276" s="732"/>
      <c r="K276" s="732"/>
      <c r="L276" s="474" t="s">
        <v>136</v>
      </c>
      <c r="M276" s="627"/>
      <c r="N276" s="627"/>
      <c r="O276" s="627"/>
      <c r="P276" s="627"/>
      <c r="Q276" s="627"/>
      <c r="R276" s="627"/>
      <c r="S276" s="627"/>
      <c r="T276" s="627"/>
      <c r="U276" s="627"/>
      <c r="V276" s="627"/>
      <c r="W276" s="627"/>
      <c r="X276" s="637"/>
      <c r="Y276" s="728" t="s">
        <v>137</v>
      </c>
      <c r="Z276" s="733"/>
      <c r="AA276" s="733"/>
      <c r="AB276" s="734"/>
      <c r="AC276" s="727" t="s">
        <v>91</v>
      </c>
      <c r="AD276" s="475"/>
      <c r="AE276" s="475"/>
      <c r="AF276" s="475"/>
      <c r="AG276" s="476"/>
      <c r="AH276" s="474" t="s">
        <v>136</v>
      </c>
      <c r="AI276" s="475"/>
      <c r="AJ276" s="475"/>
      <c r="AK276" s="475"/>
      <c r="AL276" s="475"/>
      <c r="AM276" s="475"/>
      <c r="AN276" s="475"/>
      <c r="AO276" s="475"/>
      <c r="AP276" s="475"/>
      <c r="AQ276" s="475"/>
      <c r="AR276" s="475"/>
      <c r="AS276" s="475"/>
      <c r="AT276" s="476"/>
      <c r="AU276" s="728" t="s">
        <v>137</v>
      </c>
      <c r="AV276" s="729"/>
      <c r="AW276" s="729"/>
      <c r="AX276" s="738"/>
    </row>
    <row r="277" spans="1:51" ht="24.75" customHeight="1" x14ac:dyDescent="0.15">
      <c r="A277" s="771"/>
      <c r="B277" s="772"/>
      <c r="C277" s="772"/>
      <c r="D277" s="772"/>
      <c r="E277" s="772"/>
      <c r="F277" s="773"/>
      <c r="G277" s="714" t="s">
        <v>2634</v>
      </c>
      <c r="H277" s="715"/>
      <c r="I277" s="715"/>
      <c r="J277" s="715"/>
      <c r="K277" s="716"/>
      <c r="L277" s="717" t="s">
        <v>2657</v>
      </c>
      <c r="M277" s="1194"/>
      <c r="N277" s="1194"/>
      <c r="O277" s="1194"/>
      <c r="P277" s="1194"/>
      <c r="Q277" s="1194"/>
      <c r="R277" s="1194"/>
      <c r="S277" s="1194"/>
      <c r="T277" s="1194"/>
      <c r="U277" s="1194"/>
      <c r="V277" s="1194"/>
      <c r="W277" s="1194"/>
      <c r="X277" s="1195"/>
      <c r="Y277" s="720">
        <v>2</v>
      </c>
      <c r="Z277" s="721"/>
      <c r="AA277" s="721"/>
      <c r="AB277" s="722"/>
      <c r="AC277" s="707" t="s">
        <v>2658</v>
      </c>
      <c r="AD277" s="627"/>
      <c r="AE277" s="627"/>
      <c r="AF277" s="627"/>
      <c r="AG277" s="637"/>
      <c r="AH277" s="728" t="s">
        <v>2659</v>
      </c>
      <c r="AI277" s="729"/>
      <c r="AJ277" s="729"/>
      <c r="AK277" s="729"/>
      <c r="AL277" s="729"/>
      <c r="AM277" s="729"/>
      <c r="AN277" s="729"/>
      <c r="AO277" s="729"/>
      <c r="AP277" s="729"/>
      <c r="AQ277" s="729"/>
      <c r="AR277" s="729"/>
      <c r="AS277" s="729"/>
      <c r="AT277" s="1190"/>
      <c r="AU277" s="745">
        <v>2.4380000000000002</v>
      </c>
      <c r="AV277" s="746"/>
      <c r="AW277" s="746"/>
      <c r="AX277" s="747"/>
    </row>
    <row r="278" spans="1:51" ht="24.75" customHeight="1" x14ac:dyDescent="0.15">
      <c r="A278" s="771"/>
      <c r="B278" s="772"/>
      <c r="C278" s="772"/>
      <c r="D278" s="772"/>
      <c r="E278" s="772"/>
      <c r="F278" s="773"/>
      <c r="G278" s="707" t="s">
        <v>35</v>
      </c>
      <c r="H278" s="627"/>
      <c r="I278" s="627"/>
      <c r="J278" s="627"/>
      <c r="K278" s="627"/>
      <c r="L278" s="742"/>
      <c r="M278" s="743"/>
      <c r="N278" s="743"/>
      <c r="O278" s="743"/>
      <c r="P278" s="743"/>
      <c r="Q278" s="743"/>
      <c r="R278" s="743"/>
      <c r="S278" s="743"/>
      <c r="T278" s="743"/>
      <c r="U278" s="743"/>
      <c r="V278" s="743"/>
      <c r="W278" s="743"/>
      <c r="X278" s="744"/>
      <c r="Y278" s="745">
        <f>SUM(Y277)</f>
        <v>2</v>
      </c>
      <c r="Z278" s="746"/>
      <c r="AA278" s="746"/>
      <c r="AB278" s="747"/>
      <c r="AC278" s="707" t="s">
        <v>35</v>
      </c>
      <c r="AD278" s="627"/>
      <c r="AE278" s="627"/>
      <c r="AF278" s="627"/>
      <c r="AG278" s="637"/>
      <c r="AH278" s="742"/>
      <c r="AI278" s="766"/>
      <c r="AJ278" s="766"/>
      <c r="AK278" s="766"/>
      <c r="AL278" s="766"/>
      <c r="AM278" s="766"/>
      <c r="AN278" s="766"/>
      <c r="AO278" s="766"/>
      <c r="AP278" s="766"/>
      <c r="AQ278" s="766"/>
      <c r="AR278" s="766"/>
      <c r="AS278" s="766"/>
      <c r="AT278" s="767"/>
      <c r="AU278" s="745">
        <f>SUM(AU277:AX277)</f>
        <v>2.4380000000000002</v>
      </c>
      <c r="AV278" s="746"/>
      <c r="AW278" s="746"/>
      <c r="AX278" s="747"/>
    </row>
    <row r="279" spans="1:51" ht="24.75" customHeight="1" x14ac:dyDescent="0.15">
      <c r="A279" s="771"/>
      <c r="B279" s="772"/>
      <c r="C279" s="772"/>
      <c r="D279" s="772"/>
      <c r="E279" s="772"/>
      <c r="F279" s="773"/>
      <c r="G279" s="739" t="s">
        <v>860</v>
      </c>
      <c r="H279" s="740"/>
      <c r="I279" s="740"/>
      <c r="J279" s="740"/>
      <c r="K279" s="740"/>
      <c r="L279" s="740"/>
      <c r="M279" s="740"/>
      <c r="N279" s="740"/>
      <c r="O279" s="740"/>
      <c r="P279" s="740"/>
      <c r="Q279" s="740"/>
      <c r="R279" s="740"/>
      <c r="S279" s="740"/>
      <c r="T279" s="740"/>
      <c r="U279" s="740"/>
      <c r="V279" s="740"/>
      <c r="W279" s="740"/>
      <c r="X279" s="740"/>
      <c r="Y279" s="740"/>
      <c r="Z279" s="740"/>
      <c r="AA279" s="740"/>
      <c r="AB279" s="741"/>
      <c r="AC279" s="739" t="s">
        <v>2375</v>
      </c>
      <c r="AD279" s="757"/>
      <c r="AE279" s="757"/>
      <c r="AF279" s="757"/>
      <c r="AG279" s="757"/>
      <c r="AH279" s="757"/>
      <c r="AI279" s="757"/>
      <c r="AJ279" s="757"/>
      <c r="AK279" s="757"/>
      <c r="AL279" s="757"/>
      <c r="AM279" s="757"/>
      <c r="AN279" s="757"/>
      <c r="AO279" s="757"/>
      <c r="AP279" s="757"/>
      <c r="AQ279" s="757"/>
      <c r="AR279" s="757"/>
      <c r="AS279" s="757"/>
      <c r="AT279" s="757"/>
      <c r="AU279" s="757"/>
      <c r="AV279" s="757"/>
      <c r="AW279" s="757"/>
      <c r="AX279" s="758"/>
    </row>
    <row r="280" spans="1:51" ht="24.75" customHeight="1" x14ac:dyDescent="0.15">
      <c r="A280" s="771"/>
      <c r="B280" s="772"/>
      <c r="C280" s="772"/>
      <c r="D280" s="772"/>
      <c r="E280" s="772"/>
      <c r="F280" s="773"/>
      <c r="G280" s="714" t="s">
        <v>188</v>
      </c>
      <c r="H280" s="715"/>
      <c r="I280" s="715"/>
      <c r="J280" s="715"/>
      <c r="K280" s="716"/>
      <c r="L280" s="717" t="s">
        <v>2660</v>
      </c>
      <c r="M280" s="718"/>
      <c r="N280" s="718"/>
      <c r="O280" s="718"/>
      <c r="P280" s="718"/>
      <c r="Q280" s="718"/>
      <c r="R280" s="718"/>
      <c r="S280" s="718"/>
      <c r="T280" s="718"/>
      <c r="U280" s="718"/>
      <c r="V280" s="718"/>
      <c r="W280" s="718"/>
      <c r="X280" s="719"/>
      <c r="Y280" s="720">
        <v>2</v>
      </c>
      <c r="Z280" s="721"/>
      <c r="AA280" s="721"/>
      <c r="AB280" s="1153"/>
      <c r="AC280" s="727" t="s">
        <v>91</v>
      </c>
      <c r="AD280" s="475"/>
      <c r="AE280" s="475"/>
      <c r="AF280" s="475"/>
      <c r="AG280" s="476"/>
      <c r="AH280" s="474" t="s">
        <v>136</v>
      </c>
      <c r="AI280" s="475"/>
      <c r="AJ280" s="475"/>
      <c r="AK280" s="475"/>
      <c r="AL280" s="475"/>
      <c r="AM280" s="475"/>
      <c r="AN280" s="475"/>
      <c r="AO280" s="475"/>
      <c r="AP280" s="475"/>
      <c r="AQ280" s="475"/>
      <c r="AR280" s="475"/>
      <c r="AS280" s="475"/>
      <c r="AT280" s="476"/>
      <c r="AU280" s="728" t="s">
        <v>137</v>
      </c>
      <c r="AV280" s="729"/>
      <c r="AW280" s="729"/>
      <c r="AX280" s="738"/>
    </row>
    <row r="281" spans="1:51" ht="24.75" customHeight="1" x14ac:dyDescent="0.15">
      <c r="A281" s="771"/>
      <c r="B281" s="772"/>
      <c r="C281" s="772"/>
      <c r="D281" s="772"/>
      <c r="E281" s="772"/>
      <c r="F281" s="773"/>
      <c r="G281" s="1180" t="s">
        <v>35</v>
      </c>
      <c r="H281" s="732"/>
      <c r="I281" s="732"/>
      <c r="J281" s="732"/>
      <c r="K281" s="732"/>
      <c r="L281" s="1181"/>
      <c r="M281" s="1182"/>
      <c r="N281" s="1182"/>
      <c r="O281" s="1182"/>
      <c r="P281" s="1182"/>
      <c r="Q281" s="1182"/>
      <c r="R281" s="1182"/>
      <c r="S281" s="1182"/>
      <c r="T281" s="1182"/>
      <c r="U281" s="1182"/>
      <c r="V281" s="1182"/>
      <c r="W281" s="1182"/>
      <c r="X281" s="1183"/>
      <c r="Y281" s="1184">
        <f>SUM(Y280)</f>
        <v>2</v>
      </c>
      <c r="Z281" s="1185"/>
      <c r="AA281" s="1185"/>
      <c r="AB281" s="1193"/>
      <c r="AC281" s="707" t="s">
        <v>2661</v>
      </c>
      <c r="AD281" s="627"/>
      <c r="AE281" s="627"/>
      <c r="AF281" s="627"/>
      <c r="AG281" s="637"/>
      <c r="AH281" s="728" t="s">
        <v>2662</v>
      </c>
      <c r="AI281" s="729"/>
      <c r="AJ281" s="729"/>
      <c r="AK281" s="729"/>
      <c r="AL281" s="729"/>
      <c r="AM281" s="729"/>
      <c r="AN281" s="729"/>
      <c r="AO281" s="729"/>
      <c r="AP281" s="729"/>
      <c r="AQ281" s="729"/>
      <c r="AR281" s="729"/>
      <c r="AS281" s="729"/>
      <c r="AT281" s="1190"/>
      <c r="AU281" s="745">
        <v>9</v>
      </c>
      <c r="AV281" s="746"/>
      <c r="AW281" s="746"/>
      <c r="AX281" s="747"/>
    </row>
    <row r="282" spans="1:51" ht="24.75" customHeight="1" thickBot="1" x14ac:dyDescent="0.2">
      <c r="A282" s="774"/>
      <c r="B282" s="775"/>
      <c r="C282" s="775"/>
      <c r="D282" s="775"/>
      <c r="E282" s="775"/>
      <c r="F282" s="776"/>
      <c r="G282" s="1154"/>
      <c r="H282" s="1155"/>
      <c r="I282" s="1155"/>
      <c r="J282" s="1155"/>
      <c r="K282" s="1155"/>
      <c r="L282" s="1155"/>
      <c r="M282" s="1155"/>
      <c r="N282" s="1155"/>
      <c r="O282" s="1155"/>
      <c r="P282" s="1155"/>
      <c r="Q282" s="1155"/>
      <c r="R282" s="1155"/>
      <c r="S282" s="1155"/>
      <c r="T282" s="1155"/>
      <c r="U282" s="1155"/>
      <c r="V282" s="1155"/>
      <c r="W282" s="1155"/>
      <c r="X282" s="1155"/>
      <c r="Y282" s="1155"/>
      <c r="Z282" s="1155"/>
      <c r="AA282" s="1155"/>
      <c r="AB282" s="1192"/>
      <c r="AC282" s="693" t="s">
        <v>35</v>
      </c>
      <c r="AD282" s="694"/>
      <c r="AE282" s="694"/>
      <c r="AF282" s="694"/>
      <c r="AG282" s="694"/>
      <c r="AH282" s="696"/>
      <c r="AI282" s="702"/>
      <c r="AJ282" s="702"/>
      <c r="AK282" s="702"/>
      <c r="AL282" s="702"/>
      <c r="AM282" s="702"/>
      <c r="AN282" s="702"/>
      <c r="AO282" s="702"/>
      <c r="AP282" s="702"/>
      <c r="AQ282" s="702"/>
      <c r="AR282" s="702"/>
      <c r="AS282" s="702"/>
      <c r="AT282" s="703"/>
      <c r="AU282" s="704">
        <f>SUM(AU281:AX281)</f>
        <v>9</v>
      </c>
      <c r="AV282" s="705"/>
      <c r="AW282" s="705"/>
      <c r="AX282" s="706"/>
      <c r="AY282" s="15"/>
    </row>
    <row r="283" spans="1:51" ht="24.75" customHeight="1" x14ac:dyDescent="0.15">
      <c r="A283" s="768" t="s">
        <v>413</v>
      </c>
      <c r="B283" s="769"/>
      <c r="C283" s="769"/>
      <c r="D283" s="769"/>
      <c r="E283" s="769"/>
      <c r="F283" s="770"/>
      <c r="G283" s="723" t="s">
        <v>2390</v>
      </c>
      <c r="H283" s="751"/>
      <c r="I283" s="751"/>
      <c r="J283" s="751"/>
      <c r="K283" s="751"/>
      <c r="L283" s="751"/>
      <c r="M283" s="751"/>
      <c r="N283" s="751"/>
      <c r="O283" s="751"/>
      <c r="P283" s="751"/>
      <c r="Q283" s="751"/>
      <c r="R283" s="751"/>
      <c r="S283" s="751"/>
      <c r="T283" s="751"/>
      <c r="U283" s="751"/>
      <c r="V283" s="751"/>
      <c r="W283" s="751"/>
      <c r="X283" s="751"/>
      <c r="Y283" s="751"/>
      <c r="Z283" s="751"/>
      <c r="AA283" s="751"/>
      <c r="AB283" s="777"/>
      <c r="AC283" s="723"/>
      <c r="AD283" s="724"/>
      <c r="AE283" s="724"/>
      <c r="AF283" s="724"/>
      <c r="AG283" s="724"/>
      <c r="AH283" s="724"/>
      <c r="AI283" s="724"/>
      <c r="AJ283" s="724"/>
      <c r="AK283" s="724"/>
      <c r="AL283" s="724"/>
      <c r="AM283" s="724"/>
      <c r="AN283" s="724"/>
      <c r="AO283" s="724"/>
      <c r="AP283" s="724"/>
      <c r="AQ283" s="724"/>
      <c r="AR283" s="724"/>
      <c r="AS283" s="724"/>
      <c r="AT283" s="724"/>
      <c r="AU283" s="724"/>
      <c r="AV283" s="724"/>
      <c r="AW283" s="724"/>
      <c r="AX283" s="726"/>
    </row>
    <row r="284" spans="1:51" ht="24.75" customHeight="1" x14ac:dyDescent="0.15">
      <c r="A284" s="771"/>
      <c r="B284" s="772"/>
      <c r="C284" s="772"/>
      <c r="D284" s="772"/>
      <c r="E284" s="772"/>
      <c r="F284" s="773"/>
      <c r="G284" s="731" t="s">
        <v>91</v>
      </c>
      <c r="H284" s="732"/>
      <c r="I284" s="732"/>
      <c r="J284" s="732"/>
      <c r="K284" s="732"/>
      <c r="L284" s="474" t="s">
        <v>136</v>
      </c>
      <c r="M284" s="627"/>
      <c r="N284" s="627"/>
      <c r="O284" s="627"/>
      <c r="P284" s="627"/>
      <c r="Q284" s="627"/>
      <c r="R284" s="627"/>
      <c r="S284" s="627"/>
      <c r="T284" s="627"/>
      <c r="U284" s="627"/>
      <c r="V284" s="627"/>
      <c r="W284" s="627"/>
      <c r="X284" s="637"/>
      <c r="Y284" s="728" t="s">
        <v>137</v>
      </c>
      <c r="Z284" s="733"/>
      <c r="AA284" s="733"/>
      <c r="AB284" s="756"/>
      <c r="AC284" s="731" t="s">
        <v>91</v>
      </c>
      <c r="AD284" s="732"/>
      <c r="AE284" s="732"/>
      <c r="AF284" s="732"/>
      <c r="AG284" s="732"/>
      <c r="AH284" s="474" t="s">
        <v>136</v>
      </c>
      <c r="AI284" s="627"/>
      <c r="AJ284" s="627"/>
      <c r="AK284" s="627"/>
      <c r="AL284" s="627"/>
      <c r="AM284" s="627"/>
      <c r="AN284" s="627"/>
      <c r="AO284" s="627"/>
      <c r="AP284" s="627"/>
      <c r="AQ284" s="627"/>
      <c r="AR284" s="627"/>
      <c r="AS284" s="627"/>
      <c r="AT284" s="637"/>
      <c r="AU284" s="728" t="s">
        <v>137</v>
      </c>
      <c r="AV284" s="733"/>
      <c r="AW284" s="733"/>
      <c r="AX284" s="734"/>
    </row>
    <row r="285" spans="1:51" ht="24.75" customHeight="1" x14ac:dyDescent="0.15">
      <c r="A285" s="771"/>
      <c r="B285" s="772"/>
      <c r="C285" s="772"/>
      <c r="D285" s="772"/>
      <c r="E285" s="772"/>
      <c r="F285" s="773"/>
      <c r="G285" s="714" t="s">
        <v>2661</v>
      </c>
      <c r="H285" s="715"/>
      <c r="I285" s="715"/>
      <c r="J285" s="715"/>
      <c r="K285" s="716"/>
      <c r="L285" s="717" t="s">
        <v>2663</v>
      </c>
      <c r="M285" s="718"/>
      <c r="N285" s="718"/>
      <c r="O285" s="718"/>
      <c r="P285" s="718"/>
      <c r="Q285" s="718"/>
      <c r="R285" s="718"/>
      <c r="S285" s="718"/>
      <c r="T285" s="718"/>
      <c r="U285" s="718"/>
      <c r="V285" s="718"/>
      <c r="W285" s="718"/>
      <c r="X285" s="719"/>
      <c r="Y285" s="720">
        <v>4.3</v>
      </c>
      <c r="Z285" s="721"/>
      <c r="AA285" s="721"/>
      <c r="AB285" s="754"/>
      <c r="AC285" s="714"/>
      <c r="AD285" s="715"/>
      <c r="AE285" s="715"/>
      <c r="AF285" s="715"/>
      <c r="AG285" s="716"/>
      <c r="AH285" s="717"/>
      <c r="AI285" s="718"/>
      <c r="AJ285" s="718"/>
      <c r="AK285" s="718"/>
      <c r="AL285" s="718"/>
      <c r="AM285" s="718"/>
      <c r="AN285" s="718"/>
      <c r="AO285" s="718"/>
      <c r="AP285" s="718"/>
      <c r="AQ285" s="718"/>
      <c r="AR285" s="718"/>
      <c r="AS285" s="718"/>
      <c r="AT285" s="719"/>
      <c r="AU285" s="720"/>
      <c r="AV285" s="721"/>
      <c r="AW285" s="721"/>
      <c r="AX285" s="722"/>
    </row>
    <row r="286" spans="1:51" ht="24.75" customHeight="1" x14ac:dyDescent="0.15">
      <c r="A286" s="771"/>
      <c r="B286" s="772"/>
      <c r="C286" s="772"/>
      <c r="D286" s="772"/>
      <c r="E286" s="772"/>
      <c r="F286" s="773"/>
      <c r="G286" s="707" t="s">
        <v>35</v>
      </c>
      <c r="H286" s="627"/>
      <c r="I286" s="627"/>
      <c r="J286" s="627"/>
      <c r="K286" s="627"/>
      <c r="L286" s="742"/>
      <c r="M286" s="743"/>
      <c r="N286" s="743"/>
      <c r="O286" s="743"/>
      <c r="P286" s="743"/>
      <c r="Q286" s="743"/>
      <c r="R286" s="743"/>
      <c r="S286" s="743"/>
      <c r="T286" s="743"/>
      <c r="U286" s="743"/>
      <c r="V286" s="743"/>
      <c r="W286" s="743"/>
      <c r="X286" s="744"/>
      <c r="Y286" s="745">
        <f>SUM(Y285:AB285)</f>
        <v>4.3</v>
      </c>
      <c r="Z286" s="746"/>
      <c r="AA286" s="746"/>
      <c r="AB286" s="759"/>
      <c r="AC286" s="1166"/>
      <c r="AD286" s="839"/>
      <c r="AE286" s="839"/>
      <c r="AF286" s="839"/>
      <c r="AG286" s="842"/>
      <c r="AH286" s="1167"/>
      <c r="AI286" s="1168"/>
      <c r="AJ286" s="1168"/>
      <c r="AK286" s="1168"/>
      <c r="AL286" s="1168"/>
      <c r="AM286" s="1168"/>
      <c r="AN286" s="1168"/>
      <c r="AO286" s="1168"/>
      <c r="AP286" s="1168"/>
      <c r="AQ286" s="1168"/>
      <c r="AR286" s="1168"/>
      <c r="AS286" s="1168"/>
      <c r="AT286" s="1169"/>
      <c r="AU286" s="1170"/>
      <c r="AV286" s="1171"/>
      <c r="AW286" s="1171"/>
      <c r="AX286" s="1172"/>
    </row>
    <row r="287" spans="1:51" ht="24.75" customHeight="1" x14ac:dyDescent="0.15">
      <c r="A287" s="771"/>
      <c r="B287" s="772"/>
      <c r="C287" s="772"/>
      <c r="D287" s="772"/>
      <c r="E287" s="772"/>
      <c r="F287" s="773"/>
      <c r="G287" s="739" t="s">
        <v>2393</v>
      </c>
      <c r="H287" s="740"/>
      <c r="I287" s="740"/>
      <c r="J287" s="740"/>
      <c r="K287" s="740"/>
      <c r="L287" s="740"/>
      <c r="M287" s="740"/>
      <c r="N287" s="740"/>
      <c r="O287" s="740"/>
      <c r="P287" s="740"/>
      <c r="Q287" s="740"/>
      <c r="R287" s="740"/>
      <c r="S287" s="740"/>
      <c r="T287" s="740"/>
      <c r="U287" s="740"/>
      <c r="V287" s="740"/>
      <c r="W287" s="740"/>
      <c r="X287" s="740"/>
      <c r="Y287" s="740"/>
      <c r="Z287" s="740"/>
      <c r="AA287" s="740"/>
      <c r="AB287" s="1157"/>
      <c r="AC287" s="1166"/>
      <c r="AD287" s="839"/>
      <c r="AE287" s="839"/>
      <c r="AF287" s="839"/>
      <c r="AG287" s="842"/>
      <c r="AH287" s="1167"/>
      <c r="AI287" s="1168"/>
      <c r="AJ287" s="1168"/>
      <c r="AK287" s="1168"/>
      <c r="AL287" s="1168"/>
      <c r="AM287" s="1168"/>
      <c r="AN287" s="1168"/>
      <c r="AO287" s="1168"/>
      <c r="AP287" s="1168"/>
      <c r="AQ287" s="1168"/>
      <c r="AR287" s="1168"/>
      <c r="AS287" s="1168"/>
      <c r="AT287" s="1169"/>
      <c r="AU287" s="1170"/>
      <c r="AV287" s="1171"/>
      <c r="AW287" s="1171"/>
      <c r="AX287" s="1172"/>
    </row>
    <row r="288" spans="1:51" ht="24.75" customHeight="1" x14ac:dyDescent="0.15">
      <c r="A288" s="771"/>
      <c r="B288" s="772"/>
      <c r="C288" s="772"/>
      <c r="D288" s="772"/>
      <c r="E288" s="772"/>
      <c r="F288" s="773"/>
      <c r="G288" s="731" t="s">
        <v>91</v>
      </c>
      <c r="H288" s="732"/>
      <c r="I288" s="732"/>
      <c r="J288" s="732"/>
      <c r="K288" s="732"/>
      <c r="L288" s="474" t="s">
        <v>136</v>
      </c>
      <c r="M288" s="627"/>
      <c r="N288" s="627"/>
      <c r="O288" s="627"/>
      <c r="P288" s="627"/>
      <c r="Q288" s="627"/>
      <c r="R288" s="627"/>
      <c r="S288" s="627"/>
      <c r="T288" s="627"/>
      <c r="U288" s="627"/>
      <c r="V288" s="627"/>
      <c r="W288" s="627"/>
      <c r="X288" s="637"/>
      <c r="Y288" s="728" t="s">
        <v>137</v>
      </c>
      <c r="Z288" s="733"/>
      <c r="AA288" s="733"/>
      <c r="AB288" s="756"/>
      <c r="AC288" s="1166"/>
      <c r="AD288" s="839"/>
      <c r="AE288" s="839"/>
      <c r="AF288" s="839"/>
      <c r="AG288" s="842"/>
      <c r="AH288" s="1167"/>
      <c r="AI288" s="1168"/>
      <c r="AJ288" s="1168"/>
      <c r="AK288" s="1168"/>
      <c r="AL288" s="1168"/>
      <c r="AM288" s="1168"/>
      <c r="AN288" s="1168"/>
      <c r="AO288" s="1168"/>
      <c r="AP288" s="1168"/>
      <c r="AQ288" s="1168"/>
      <c r="AR288" s="1168"/>
      <c r="AS288" s="1168"/>
      <c r="AT288" s="1169"/>
      <c r="AU288" s="1170"/>
      <c r="AV288" s="1171"/>
      <c r="AW288" s="1171"/>
      <c r="AX288" s="1172"/>
    </row>
    <row r="289" spans="1:50" ht="24.75" customHeight="1" x14ac:dyDescent="0.15">
      <c r="A289" s="771"/>
      <c r="B289" s="772"/>
      <c r="C289" s="772"/>
      <c r="D289" s="772"/>
      <c r="E289" s="772"/>
      <c r="F289" s="773"/>
      <c r="G289" s="714" t="s">
        <v>2330</v>
      </c>
      <c r="H289" s="715"/>
      <c r="I289" s="715"/>
      <c r="J289" s="715"/>
      <c r="K289" s="716"/>
      <c r="L289" s="717" t="s">
        <v>2664</v>
      </c>
      <c r="M289" s="718"/>
      <c r="N289" s="718"/>
      <c r="O289" s="718"/>
      <c r="P289" s="718"/>
      <c r="Q289" s="718"/>
      <c r="R289" s="718"/>
      <c r="S289" s="718"/>
      <c r="T289" s="718"/>
      <c r="U289" s="718"/>
      <c r="V289" s="718"/>
      <c r="W289" s="718"/>
      <c r="X289" s="719"/>
      <c r="Y289" s="720">
        <v>1</v>
      </c>
      <c r="Z289" s="721"/>
      <c r="AA289" s="721"/>
      <c r="AB289" s="754"/>
      <c r="AC289" s="1166"/>
      <c r="AD289" s="839"/>
      <c r="AE289" s="839"/>
      <c r="AF289" s="839"/>
      <c r="AG289" s="842"/>
      <c r="AH289" s="1167"/>
      <c r="AI289" s="1168"/>
      <c r="AJ289" s="1168"/>
      <c r="AK289" s="1168"/>
      <c r="AL289" s="1168"/>
      <c r="AM289" s="1168"/>
      <c r="AN289" s="1168"/>
      <c r="AO289" s="1168"/>
      <c r="AP289" s="1168"/>
      <c r="AQ289" s="1168"/>
      <c r="AR289" s="1168"/>
      <c r="AS289" s="1168"/>
      <c r="AT289" s="1169"/>
      <c r="AU289" s="1170"/>
      <c r="AV289" s="1171"/>
      <c r="AW289" s="1171"/>
      <c r="AX289" s="1172"/>
    </row>
    <row r="290" spans="1:50" ht="24.75" customHeight="1" x14ac:dyDescent="0.15">
      <c r="A290" s="771"/>
      <c r="B290" s="772"/>
      <c r="C290" s="772"/>
      <c r="D290" s="772"/>
      <c r="E290" s="772"/>
      <c r="F290" s="773"/>
      <c r="G290" s="707" t="s">
        <v>35</v>
      </c>
      <c r="H290" s="627"/>
      <c r="I290" s="627"/>
      <c r="J290" s="627"/>
      <c r="K290" s="627"/>
      <c r="L290" s="742"/>
      <c r="M290" s="743"/>
      <c r="N290" s="743"/>
      <c r="O290" s="743"/>
      <c r="P290" s="743"/>
      <c r="Q290" s="743"/>
      <c r="R290" s="743"/>
      <c r="S290" s="743"/>
      <c r="T290" s="743"/>
      <c r="U290" s="743"/>
      <c r="V290" s="743"/>
      <c r="W290" s="743"/>
      <c r="X290" s="744"/>
      <c r="Y290" s="745">
        <f>SUM(Y289:AB289)</f>
        <v>1</v>
      </c>
      <c r="Z290" s="746"/>
      <c r="AA290" s="746"/>
      <c r="AB290" s="759"/>
      <c r="AC290" s="1166"/>
      <c r="AD290" s="839"/>
      <c r="AE290" s="839"/>
      <c r="AF290" s="839"/>
      <c r="AG290" s="842"/>
      <c r="AH290" s="1167"/>
      <c r="AI290" s="1168"/>
      <c r="AJ290" s="1168"/>
      <c r="AK290" s="1168"/>
      <c r="AL290" s="1168"/>
      <c r="AM290" s="1168"/>
      <c r="AN290" s="1168"/>
      <c r="AO290" s="1168"/>
      <c r="AP290" s="1168"/>
      <c r="AQ290" s="1168"/>
      <c r="AR290" s="1168"/>
      <c r="AS290" s="1168"/>
      <c r="AT290" s="1169"/>
      <c r="AU290" s="1170"/>
      <c r="AV290" s="1171"/>
      <c r="AW290" s="1171"/>
      <c r="AX290" s="1172"/>
    </row>
    <row r="291" spans="1:50" ht="24.75" customHeight="1" x14ac:dyDescent="0.15">
      <c r="A291" s="771"/>
      <c r="B291" s="772"/>
      <c r="C291" s="772"/>
      <c r="D291" s="772"/>
      <c r="E291" s="772"/>
      <c r="F291" s="773"/>
      <c r="G291" s="739" t="s">
        <v>2665</v>
      </c>
      <c r="H291" s="757"/>
      <c r="I291" s="757"/>
      <c r="J291" s="757"/>
      <c r="K291" s="757"/>
      <c r="L291" s="757"/>
      <c r="M291" s="757"/>
      <c r="N291" s="757"/>
      <c r="O291" s="757"/>
      <c r="P291" s="757"/>
      <c r="Q291" s="757"/>
      <c r="R291" s="757"/>
      <c r="S291" s="757"/>
      <c r="T291" s="757"/>
      <c r="U291" s="757"/>
      <c r="V291" s="757"/>
      <c r="W291" s="757"/>
      <c r="X291" s="757"/>
      <c r="Y291" s="757"/>
      <c r="Z291" s="757"/>
      <c r="AA291" s="757"/>
      <c r="AB291" s="1191"/>
      <c r="AC291" s="1166"/>
      <c r="AD291" s="839"/>
      <c r="AE291" s="839"/>
      <c r="AF291" s="839"/>
      <c r="AG291" s="842"/>
      <c r="AH291" s="1167"/>
      <c r="AI291" s="1168"/>
      <c r="AJ291" s="1168"/>
      <c r="AK291" s="1168"/>
      <c r="AL291" s="1168"/>
      <c r="AM291" s="1168"/>
      <c r="AN291" s="1168"/>
      <c r="AO291" s="1168"/>
      <c r="AP291" s="1168"/>
      <c r="AQ291" s="1168"/>
      <c r="AR291" s="1168"/>
      <c r="AS291" s="1168"/>
      <c r="AT291" s="1169"/>
      <c r="AU291" s="1170"/>
      <c r="AV291" s="1171"/>
      <c r="AW291" s="1171"/>
      <c r="AX291" s="1172"/>
    </row>
    <row r="292" spans="1:50" ht="24.75" customHeight="1" x14ac:dyDescent="0.15">
      <c r="A292" s="771"/>
      <c r="B292" s="772"/>
      <c r="C292" s="772"/>
      <c r="D292" s="772"/>
      <c r="E292" s="772"/>
      <c r="F292" s="773"/>
      <c r="G292" s="727" t="s">
        <v>91</v>
      </c>
      <c r="H292" s="475"/>
      <c r="I292" s="475"/>
      <c r="J292" s="475"/>
      <c r="K292" s="476"/>
      <c r="L292" s="474" t="s">
        <v>136</v>
      </c>
      <c r="M292" s="475"/>
      <c r="N292" s="475"/>
      <c r="O292" s="475"/>
      <c r="P292" s="475"/>
      <c r="Q292" s="475"/>
      <c r="R292" s="475"/>
      <c r="S292" s="475"/>
      <c r="T292" s="475"/>
      <c r="U292" s="475"/>
      <c r="V292" s="475"/>
      <c r="W292" s="475"/>
      <c r="X292" s="476"/>
      <c r="Y292" s="728" t="s">
        <v>137</v>
      </c>
      <c r="Z292" s="729"/>
      <c r="AA292" s="729"/>
      <c r="AB292" s="730"/>
      <c r="AC292" s="1158"/>
      <c r="AD292" s="846"/>
      <c r="AE292" s="846"/>
      <c r="AF292" s="846"/>
      <c r="AG292" s="849"/>
      <c r="AH292" s="1159"/>
      <c r="AI292" s="1160"/>
      <c r="AJ292" s="1160"/>
      <c r="AK292" s="1160"/>
      <c r="AL292" s="1160"/>
      <c r="AM292" s="1160"/>
      <c r="AN292" s="1160"/>
      <c r="AO292" s="1160"/>
      <c r="AP292" s="1160"/>
      <c r="AQ292" s="1160"/>
      <c r="AR292" s="1160"/>
      <c r="AS292" s="1160"/>
      <c r="AT292" s="1161"/>
      <c r="AU292" s="1162"/>
      <c r="AV292" s="1163"/>
      <c r="AW292" s="1163"/>
      <c r="AX292" s="1164"/>
    </row>
    <row r="293" spans="1:50" ht="24.75" customHeight="1" x14ac:dyDescent="0.15">
      <c r="A293" s="771"/>
      <c r="B293" s="772"/>
      <c r="C293" s="772"/>
      <c r="D293" s="772"/>
      <c r="E293" s="772"/>
      <c r="F293" s="773"/>
      <c r="G293" s="707" t="s">
        <v>2666</v>
      </c>
      <c r="H293" s="627"/>
      <c r="I293" s="627"/>
      <c r="J293" s="627"/>
      <c r="K293" s="637"/>
      <c r="L293" s="728" t="s">
        <v>2667</v>
      </c>
      <c r="M293" s="729"/>
      <c r="N293" s="729"/>
      <c r="O293" s="729"/>
      <c r="P293" s="729"/>
      <c r="Q293" s="729"/>
      <c r="R293" s="729"/>
      <c r="S293" s="729"/>
      <c r="T293" s="729"/>
      <c r="U293" s="729"/>
      <c r="V293" s="729"/>
      <c r="W293" s="729"/>
      <c r="X293" s="1190"/>
      <c r="Y293" s="1187">
        <v>2</v>
      </c>
      <c r="Z293" s="1188"/>
      <c r="AA293" s="1188"/>
      <c r="AB293" s="1189"/>
      <c r="AC293" s="707" t="s">
        <v>35</v>
      </c>
      <c r="AD293" s="627"/>
      <c r="AE293" s="627"/>
      <c r="AF293" s="627"/>
      <c r="AG293" s="627"/>
      <c r="AH293" s="742"/>
      <c r="AI293" s="743"/>
      <c r="AJ293" s="743"/>
      <c r="AK293" s="743"/>
      <c r="AL293" s="743"/>
      <c r="AM293" s="743"/>
      <c r="AN293" s="743"/>
      <c r="AO293" s="743"/>
      <c r="AP293" s="743"/>
      <c r="AQ293" s="743"/>
      <c r="AR293" s="743"/>
      <c r="AS293" s="743"/>
      <c r="AT293" s="744"/>
      <c r="AU293" s="745">
        <f>SUM(AU285:AX292)</f>
        <v>0</v>
      </c>
      <c r="AV293" s="746"/>
      <c r="AW293" s="746"/>
      <c r="AX293" s="747"/>
    </row>
    <row r="294" spans="1:50" ht="24.75" customHeight="1" x14ac:dyDescent="0.15">
      <c r="A294" s="771"/>
      <c r="B294" s="772"/>
      <c r="C294" s="772"/>
      <c r="D294" s="772"/>
      <c r="E294" s="772"/>
      <c r="F294" s="773"/>
      <c r="G294" s="707" t="s">
        <v>35</v>
      </c>
      <c r="H294" s="627"/>
      <c r="I294" s="627"/>
      <c r="J294" s="627"/>
      <c r="K294" s="637"/>
      <c r="L294" s="742"/>
      <c r="M294" s="766"/>
      <c r="N294" s="766"/>
      <c r="O294" s="766"/>
      <c r="P294" s="766"/>
      <c r="Q294" s="766"/>
      <c r="R294" s="766"/>
      <c r="S294" s="766"/>
      <c r="T294" s="766"/>
      <c r="U294" s="766"/>
      <c r="V294" s="766"/>
      <c r="W294" s="766"/>
      <c r="X294" s="767"/>
      <c r="Y294" s="1187">
        <f>SUM(Y293:AB293)</f>
        <v>2</v>
      </c>
      <c r="Z294" s="1188"/>
      <c r="AA294" s="1188"/>
      <c r="AB294" s="1189"/>
      <c r="AC294" s="739"/>
      <c r="AD294" s="740"/>
      <c r="AE294" s="740"/>
      <c r="AF294" s="740"/>
      <c r="AG294" s="740"/>
      <c r="AH294" s="740"/>
      <c r="AI294" s="740"/>
      <c r="AJ294" s="740"/>
      <c r="AK294" s="740"/>
      <c r="AL294" s="740"/>
      <c r="AM294" s="740"/>
      <c r="AN294" s="740"/>
      <c r="AO294" s="740"/>
      <c r="AP294" s="740"/>
      <c r="AQ294" s="740"/>
      <c r="AR294" s="740"/>
      <c r="AS294" s="740"/>
      <c r="AT294" s="740"/>
      <c r="AU294" s="740"/>
      <c r="AV294" s="740"/>
      <c r="AW294" s="740"/>
      <c r="AX294" s="741"/>
    </row>
    <row r="295" spans="1:50" ht="24.75" customHeight="1" x14ac:dyDescent="0.15">
      <c r="A295" s="771"/>
      <c r="B295" s="772"/>
      <c r="C295" s="772"/>
      <c r="D295" s="772"/>
      <c r="E295" s="772"/>
      <c r="F295" s="773"/>
      <c r="G295" s="739" t="s">
        <v>2668</v>
      </c>
      <c r="H295" s="740"/>
      <c r="I295" s="740"/>
      <c r="J295" s="740"/>
      <c r="K295" s="740"/>
      <c r="L295" s="740"/>
      <c r="M295" s="740"/>
      <c r="N295" s="740"/>
      <c r="O295" s="740"/>
      <c r="P295" s="740"/>
      <c r="Q295" s="740"/>
      <c r="R295" s="740"/>
      <c r="S295" s="740"/>
      <c r="T295" s="740"/>
      <c r="U295" s="740"/>
      <c r="V295" s="740"/>
      <c r="W295" s="740"/>
      <c r="X295" s="740"/>
      <c r="Y295" s="740"/>
      <c r="Z295" s="740"/>
      <c r="AA295" s="740"/>
      <c r="AB295" s="755"/>
      <c r="AC295" s="731" t="s">
        <v>91</v>
      </c>
      <c r="AD295" s="732"/>
      <c r="AE295" s="732"/>
      <c r="AF295" s="732"/>
      <c r="AG295" s="732"/>
      <c r="AH295" s="474" t="s">
        <v>136</v>
      </c>
      <c r="AI295" s="627"/>
      <c r="AJ295" s="627"/>
      <c r="AK295" s="627"/>
      <c r="AL295" s="627"/>
      <c r="AM295" s="627"/>
      <c r="AN295" s="627"/>
      <c r="AO295" s="627"/>
      <c r="AP295" s="627"/>
      <c r="AQ295" s="627"/>
      <c r="AR295" s="627"/>
      <c r="AS295" s="627"/>
      <c r="AT295" s="637"/>
      <c r="AU295" s="728" t="s">
        <v>137</v>
      </c>
      <c r="AV295" s="733"/>
      <c r="AW295" s="733"/>
      <c r="AX295" s="734"/>
    </row>
    <row r="296" spans="1:50" ht="24.75" customHeight="1" x14ac:dyDescent="0.15">
      <c r="A296" s="771"/>
      <c r="B296" s="772"/>
      <c r="C296" s="772"/>
      <c r="D296" s="772"/>
      <c r="E296" s="772"/>
      <c r="F296" s="773"/>
      <c r="G296" s="731" t="s">
        <v>91</v>
      </c>
      <c r="H296" s="732"/>
      <c r="I296" s="732"/>
      <c r="J296" s="732"/>
      <c r="K296" s="732"/>
      <c r="L296" s="474" t="s">
        <v>136</v>
      </c>
      <c r="M296" s="627"/>
      <c r="N296" s="627"/>
      <c r="O296" s="627"/>
      <c r="P296" s="627"/>
      <c r="Q296" s="627"/>
      <c r="R296" s="627"/>
      <c r="S296" s="627"/>
      <c r="T296" s="627"/>
      <c r="U296" s="627"/>
      <c r="V296" s="627"/>
      <c r="W296" s="627"/>
      <c r="X296" s="637"/>
      <c r="Y296" s="728" t="s">
        <v>137</v>
      </c>
      <c r="Z296" s="733"/>
      <c r="AA296" s="733"/>
      <c r="AB296" s="756"/>
      <c r="AC296" s="714"/>
      <c r="AD296" s="715"/>
      <c r="AE296" s="715"/>
      <c r="AF296" s="715"/>
      <c r="AG296" s="716"/>
      <c r="AH296" s="717"/>
      <c r="AI296" s="718"/>
      <c r="AJ296" s="718"/>
      <c r="AK296" s="718"/>
      <c r="AL296" s="718"/>
      <c r="AM296" s="718"/>
      <c r="AN296" s="718"/>
      <c r="AO296" s="718"/>
      <c r="AP296" s="718"/>
      <c r="AQ296" s="718"/>
      <c r="AR296" s="718"/>
      <c r="AS296" s="718"/>
      <c r="AT296" s="719"/>
      <c r="AU296" s="720"/>
      <c r="AV296" s="721"/>
      <c r="AW296" s="721"/>
      <c r="AX296" s="722"/>
    </row>
    <row r="297" spans="1:50" ht="24.75" customHeight="1" x14ac:dyDescent="0.15">
      <c r="A297" s="771"/>
      <c r="B297" s="772"/>
      <c r="C297" s="772"/>
      <c r="D297" s="772"/>
      <c r="E297" s="772"/>
      <c r="F297" s="773"/>
      <c r="G297" s="714" t="s">
        <v>176</v>
      </c>
      <c r="H297" s="715"/>
      <c r="I297" s="715"/>
      <c r="J297" s="715"/>
      <c r="K297" s="716"/>
      <c r="L297" s="717" t="s">
        <v>2669</v>
      </c>
      <c r="M297" s="718"/>
      <c r="N297" s="718"/>
      <c r="O297" s="718"/>
      <c r="P297" s="718"/>
      <c r="Q297" s="718"/>
      <c r="R297" s="718"/>
      <c r="S297" s="718"/>
      <c r="T297" s="718"/>
      <c r="U297" s="718"/>
      <c r="V297" s="718"/>
      <c r="W297" s="718"/>
      <c r="X297" s="719"/>
      <c r="Y297" s="720">
        <v>2</v>
      </c>
      <c r="Z297" s="721"/>
      <c r="AA297" s="721"/>
      <c r="AB297" s="754"/>
      <c r="AC297" s="1166"/>
      <c r="AD297" s="839"/>
      <c r="AE297" s="839"/>
      <c r="AF297" s="839"/>
      <c r="AG297" s="842"/>
      <c r="AH297" s="1167"/>
      <c r="AI297" s="1168"/>
      <c r="AJ297" s="1168"/>
      <c r="AK297" s="1168"/>
      <c r="AL297" s="1168"/>
      <c r="AM297" s="1168"/>
      <c r="AN297" s="1168"/>
      <c r="AO297" s="1168"/>
      <c r="AP297" s="1168"/>
      <c r="AQ297" s="1168"/>
      <c r="AR297" s="1168"/>
      <c r="AS297" s="1168"/>
      <c r="AT297" s="1169"/>
      <c r="AU297" s="1170"/>
      <c r="AV297" s="1171"/>
      <c r="AW297" s="1171"/>
      <c r="AX297" s="1172"/>
    </row>
    <row r="298" spans="1:50" ht="24.75" customHeight="1" x14ac:dyDescent="0.15">
      <c r="A298" s="771"/>
      <c r="B298" s="772"/>
      <c r="C298" s="772"/>
      <c r="D298" s="772"/>
      <c r="E298" s="772"/>
      <c r="F298" s="773"/>
      <c r="G298" s="1180" t="s">
        <v>35</v>
      </c>
      <c r="H298" s="732"/>
      <c r="I298" s="732"/>
      <c r="J298" s="732"/>
      <c r="K298" s="732"/>
      <c r="L298" s="1181"/>
      <c r="M298" s="1182"/>
      <c r="N298" s="1182"/>
      <c r="O298" s="1182"/>
      <c r="P298" s="1182"/>
      <c r="Q298" s="1182"/>
      <c r="R298" s="1182"/>
      <c r="S298" s="1182"/>
      <c r="T298" s="1182"/>
      <c r="U298" s="1182"/>
      <c r="V298" s="1182"/>
      <c r="W298" s="1182"/>
      <c r="X298" s="1183"/>
      <c r="Y298" s="1184">
        <f>SUM(Y297:AB297)</f>
        <v>2</v>
      </c>
      <c r="Z298" s="1185"/>
      <c r="AA298" s="1185"/>
      <c r="AB298" s="1186"/>
      <c r="AC298" s="1166"/>
      <c r="AD298" s="839"/>
      <c r="AE298" s="839"/>
      <c r="AF298" s="839"/>
      <c r="AG298" s="842"/>
      <c r="AH298" s="1167"/>
      <c r="AI298" s="1168"/>
      <c r="AJ298" s="1168"/>
      <c r="AK298" s="1168"/>
      <c r="AL298" s="1168"/>
      <c r="AM298" s="1168"/>
      <c r="AN298" s="1168"/>
      <c r="AO298" s="1168"/>
      <c r="AP298" s="1168"/>
      <c r="AQ298" s="1168"/>
      <c r="AR298" s="1168"/>
      <c r="AS298" s="1168"/>
      <c r="AT298" s="1169"/>
      <c r="AU298" s="1170"/>
      <c r="AV298" s="1171"/>
      <c r="AW298" s="1171"/>
      <c r="AX298" s="1172"/>
    </row>
    <row r="299" spans="1:50" ht="24.75" customHeight="1" x14ac:dyDescent="0.15">
      <c r="A299" s="771"/>
      <c r="B299" s="772"/>
      <c r="C299" s="772"/>
      <c r="D299" s="772"/>
      <c r="E299" s="772"/>
      <c r="F299" s="773"/>
      <c r="G299" s="739" t="s">
        <v>2670</v>
      </c>
      <c r="H299" s="740"/>
      <c r="I299" s="740"/>
      <c r="J299" s="740"/>
      <c r="K299" s="740"/>
      <c r="L299" s="740"/>
      <c r="M299" s="740"/>
      <c r="N299" s="740"/>
      <c r="O299" s="740"/>
      <c r="P299" s="740"/>
      <c r="Q299" s="740"/>
      <c r="R299" s="740"/>
      <c r="S299" s="740"/>
      <c r="T299" s="740"/>
      <c r="U299" s="740"/>
      <c r="V299" s="740"/>
      <c r="W299" s="740"/>
      <c r="X299" s="740"/>
      <c r="Y299" s="740"/>
      <c r="Z299" s="740"/>
      <c r="AA299" s="740"/>
      <c r="AB299" s="1157"/>
      <c r="AC299" s="1166"/>
      <c r="AD299" s="839"/>
      <c r="AE299" s="839"/>
      <c r="AF299" s="839"/>
      <c r="AG299" s="842"/>
      <c r="AH299" s="1167"/>
      <c r="AI299" s="1168"/>
      <c r="AJ299" s="1168"/>
      <c r="AK299" s="1168"/>
      <c r="AL299" s="1168"/>
      <c r="AM299" s="1168"/>
      <c r="AN299" s="1168"/>
      <c r="AO299" s="1168"/>
      <c r="AP299" s="1168"/>
      <c r="AQ299" s="1168"/>
      <c r="AR299" s="1168"/>
      <c r="AS299" s="1168"/>
      <c r="AT299" s="1169"/>
      <c r="AU299" s="1170"/>
      <c r="AV299" s="1171"/>
      <c r="AW299" s="1171"/>
      <c r="AX299" s="1172"/>
    </row>
    <row r="300" spans="1:50" ht="24.75" customHeight="1" x14ac:dyDescent="0.15">
      <c r="A300" s="771"/>
      <c r="B300" s="772"/>
      <c r="C300" s="772"/>
      <c r="D300" s="772"/>
      <c r="E300" s="772"/>
      <c r="F300" s="773"/>
      <c r="G300" s="731" t="s">
        <v>91</v>
      </c>
      <c r="H300" s="732"/>
      <c r="I300" s="732"/>
      <c r="J300" s="732"/>
      <c r="K300" s="732"/>
      <c r="L300" s="474" t="s">
        <v>136</v>
      </c>
      <c r="M300" s="627"/>
      <c r="N300" s="627"/>
      <c r="O300" s="627"/>
      <c r="P300" s="627"/>
      <c r="Q300" s="627"/>
      <c r="R300" s="627"/>
      <c r="S300" s="627"/>
      <c r="T300" s="627"/>
      <c r="U300" s="627"/>
      <c r="V300" s="627"/>
      <c r="W300" s="627"/>
      <c r="X300" s="637"/>
      <c r="Y300" s="728" t="s">
        <v>137</v>
      </c>
      <c r="Z300" s="733"/>
      <c r="AA300" s="733"/>
      <c r="AB300" s="756"/>
      <c r="AC300" s="1166"/>
      <c r="AD300" s="839"/>
      <c r="AE300" s="839"/>
      <c r="AF300" s="839"/>
      <c r="AG300" s="842"/>
      <c r="AH300" s="1167"/>
      <c r="AI300" s="1168"/>
      <c r="AJ300" s="1168"/>
      <c r="AK300" s="1168"/>
      <c r="AL300" s="1168"/>
      <c r="AM300" s="1168"/>
      <c r="AN300" s="1168"/>
      <c r="AO300" s="1168"/>
      <c r="AP300" s="1168"/>
      <c r="AQ300" s="1168"/>
      <c r="AR300" s="1168"/>
      <c r="AS300" s="1168"/>
      <c r="AT300" s="1169"/>
      <c r="AU300" s="1170"/>
      <c r="AV300" s="1171"/>
      <c r="AW300" s="1171"/>
      <c r="AX300" s="1172"/>
    </row>
    <row r="301" spans="1:50" ht="24.75" customHeight="1" x14ac:dyDescent="0.15">
      <c r="A301" s="771"/>
      <c r="B301" s="772"/>
      <c r="C301" s="772"/>
      <c r="D301" s="772"/>
      <c r="E301" s="772"/>
      <c r="F301" s="773"/>
      <c r="G301" s="714" t="s">
        <v>2671</v>
      </c>
      <c r="H301" s="715"/>
      <c r="I301" s="715"/>
      <c r="J301" s="715"/>
      <c r="K301" s="716"/>
      <c r="L301" s="717" t="s">
        <v>2672</v>
      </c>
      <c r="M301" s="718"/>
      <c r="N301" s="718"/>
      <c r="O301" s="718"/>
      <c r="P301" s="718"/>
      <c r="Q301" s="718"/>
      <c r="R301" s="718"/>
      <c r="S301" s="718"/>
      <c r="T301" s="718"/>
      <c r="U301" s="718"/>
      <c r="V301" s="718"/>
      <c r="W301" s="718"/>
      <c r="X301" s="719"/>
      <c r="Y301" s="720">
        <v>3.1</v>
      </c>
      <c r="Z301" s="721"/>
      <c r="AA301" s="721"/>
      <c r="AB301" s="754"/>
      <c r="AC301" s="1166"/>
      <c r="AD301" s="839"/>
      <c r="AE301" s="839"/>
      <c r="AF301" s="839"/>
      <c r="AG301" s="842"/>
      <c r="AH301" s="1167"/>
      <c r="AI301" s="1168"/>
      <c r="AJ301" s="1168"/>
      <c r="AK301" s="1168"/>
      <c r="AL301" s="1168"/>
      <c r="AM301" s="1168"/>
      <c r="AN301" s="1168"/>
      <c r="AO301" s="1168"/>
      <c r="AP301" s="1168"/>
      <c r="AQ301" s="1168"/>
      <c r="AR301" s="1168"/>
      <c r="AS301" s="1168"/>
      <c r="AT301" s="1169"/>
      <c r="AU301" s="1170"/>
      <c r="AV301" s="1171"/>
      <c r="AW301" s="1171"/>
      <c r="AX301" s="1172"/>
    </row>
    <row r="302" spans="1:50" ht="24.75" customHeight="1" x14ac:dyDescent="0.15">
      <c r="A302" s="771"/>
      <c r="B302" s="772"/>
      <c r="C302" s="772"/>
      <c r="D302" s="772"/>
      <c r="E302" s="772"/>
      <c r="F302" s="773"/>
      <c r="G302" s="1166" t="s">
        <v>2671</v>
      </c>
      <c r="H302" s="839"/>
      <c r="I302" s="839"/>
      <c r="J302" s="839"/>
      <c r="K302" s="842"/>
      <c r="L302" s="1167" t="s">
        <v>2673</v>
      </c>
      <c r="M302" s="1168"/>
      <c r="N302" s="1168"/>
      <c r="O302" s="1168"/>
      <c r="P302" s="1168"/>
      <c r="Q302" s="1168"/>
      <c r="R302" s="1168"/>
      <c r="S302" s="1168"/>
      <c r="T302" s="1168"/>
      <c r="U302" s="1168"/>
      <c r="V302" s="1168"/>
      <c r="W302" s="1168"/>
      <c r="X302" s="1169"/>
      <c r="Y302" s="1173">
        <v>0.5</v>
      </c>
      <c r="Z302" s="1174"/>
      <c r="AA302" s="1174"/>
      <c r="AB302" s="1179"/>
      <c r="AC302" s="1166"/>
      <c r="AD302" s="839"/>
      <c r="AE302" s="839"/>
      <c r="AF302" s="839"/>
      <c r="AG302" s="842"/>
      <c r="AH302" s="1167"/>
      <c r="AI302" s="1168"/>
      <c r="AJ302" s="1168"/>
      <c r="AK302" s="1168"/>
      <c r="AL302" s="1168"/>
      <c r="AM302" s="1168"/>
      <c r="AN302" s="1168"/>
      <c r="AO302" s="1168"/>
      <c r="AP302" s="1168"/>
      <c r="AQ302" s="1168"/>
      <c r="AR302" s="1168"/>
      <c r="AS302" s="1168"/>
      <c r="AT302" s="1169"/>
      <c r="AU302" s="1170"/>
      <c r="AV302" s="1171"/>
      <c r="AW302" s="1171"/>
      <c r="AX302" s="1172"/>
    </row>
    <row r="303" spans="1:50" ht="24.75" customHeight="1" x14ac:dyDescent="0.15">
      <c r="A303" s="771"/>
      <c r="B303" s="772"/>
      <c r="C303" s="772"/>
      <c r="D303" s="772"/>
      <c r="E303" s="772"/>
      <c r="F303" s="773"/>
      <c r="G303" s="707" t="s">
        <v>35</v>
      </c>
      <c r="H303" s="627"/>
      <c r="I303" s="627"/>
      <c r="J303" s="627"/>
      <c r="K303" s="627"/>
      <c r="L303" s="742"/>
      <c r="M303" s="743"/>
      <c r="N303" s="743"/>
      <c r="O303" s="743"/>
      <c r="P303" s="743"/>
      <c r="Q303" s="743"/>
      <c r="R303" s="743"/>
      <c r="S303" s="743"/>
      <c r="T303" s="743"/>
      <c r="U303" s="743"/>
      <c r="V303" s="743"/>
      <c r="W303" s="743"/>
      <c r="X303" s="744"/>
      <c r="Y303" s="1176">
        <f>SUM(Y301:AB302)</f>
        <v>3.6</v>
      </c>
      <c r="Z303" s="1177"/>
      <c r="AA303" s="1177"/>
      <c r="AB303" s="1178"/>
      <c r="AC303" s="1158"/>
      <c r="AD303" s="846"/>
      <c r="AE303" s="846"/>
      <c r="AF303" s="846"/>
      <c r="AG303" s="849"/>
      <c r="AH303" s="1159"/>
      <c r="AI303" s="1160"/>
      <c r="AJ303" s="1160"/>
      <c r="AK303" s="1160"/>
      <c r="AL303" s="1160"/>
      <c r="AM303" s="1160"/>
      <c r="AN303" s="1160"/>
      <c r="AO303" s="1160"/>
      <c r="AP303" s="1160"/>
      <c r="AQ303" s="1160"/>
      <c r="AR303" s="1160"/>
      <c r="AS303" s="1160"/>
      <c r="AT303" s="1161"/>
      <c r="AU303" s="1162"/>
      <c r="AV303" s="1163"/>
      <c r="AW303" s="1163"/>
      <c r="AX303" s="1164"/>
    </row>
    <row r="304" spans="1:50" ht="24.75" customHeight="1" x14ac:dyDescent="0.15">
      <c r="A304" s="771"/>
      <c r="B304" s="772"/>
      <c r="C304" s="772"/>
      <c r="D304" s="772"/>
      <c r="E304" s="772"/>
      <c r="F304" s="773"/>
      <c r="G304" s="739" t="s">
        <v>2674</v>
      </c>
      <c r="H304" s="757"/>
      <c r="I304" s="757"/>
      <c r="J304" s="757"/>
      <c r="K304" s="757"/>
      <c r="L304" s="757"/>
      <c r="M304" s="757"/>
      <c r="N304" s="757"/>
      <c r="O304" s="757"/>
      <c r="P304" s="757"/>
      <c r="Q304" s="757"/>
      <c r="R304" s="757"/>
      <c r="S304" s="757"/>
      <c r="T304" s="757"/>
      <c r="U304" s="757"/>
      <c r="V304" s="757"/>
      <c r="W304" s="757"/>
      <c r="X304" s="757"/>
      <c r="Y304" s="757"/>
      <c r="Z304" s="757"/>
      <c r="AA304" s="757"/>
      <c r="AB304" s="758"/>
      <c r="AC304" s="707" t="s">
        <v>35</v>
      </c>
      <c r="AD304" s="627"/>
      <c r="AE304" s="627"/>
      <c r="AF304" s="627"/>
      <c r="AG304" s="627"/>
      <c r="AH304" s="742"/>
      <c r="AI304" s="743"/>
      <c r="AJ304" s="743"/>
      <c r="AK304" s="743"/>
      <c r="AL304" s="743"/>
      <c r="AM304" s="743"/>
      <c r="AN304" s="743"/>
      <c r="AO304" s="743"/>
      <c r="AP304" s="743"/>
      <c r="AQ304" s="743"/>
      <c r="AR304" s="743"/>
      <c r="AS304" s="743"/>
      <c r="AT304" s="744"/>
      <c r="AU304" s="745">
        <f>SUM(AU296:AX303)</f>
        <v>0</v>
      </c>
      <c r="AV304" s="746"/>
      <c r="AW304" s="746"/>
      <c r="AX304" s="747"/>
    </row>
    <row r="305" spans="1:50" ht="24.75" customHeight="1" x14ac:dyDescent="0.15">
      <c r="A305" s="771"/>
      <c r="B305" s="772"/>
      <c r="C305" s="772"/>
      <c r="D305" s="772"/>
      <c r="E305" s="772"/>
      <c r="F305" s="773"/>
      <c r="G305" s="727" t="s">
        <v>91</v>
      </c>
      <c r="H305" s="475"/>
      <c r="I305" s="475"/>
      <c r="J305" s="475"/>
      <c r="K305" s="476"/>
      <c r="L305" s="474" t="s">
        <v>136</v>
      </c>
      <c r="M305" s="627"/>
      <c r="N305" s="627"/>
      <c r="O305" s="627"/>
      <c r="P305" s="627"/>
      <c r="Q305" s="627"/>
      <c r="R305" s="627"/>
      <c r="S305" s="627"/>
      <c r="T305" s="627"/>
      <c r="U305" s="627"/>
      <c r="V305" s="627"/>
      <c r="W305" s="627"/>
      <c r="X305" s="637"/>
      <c r="Y305" s="728" t="s">
        <v>137</v>
      </c>
      <c r="Z305" s="733"/>
      <c r="AA305" s="733"/>
      <c r="AB305" s="734"/>
      <c r="AC305" s="739"/>
      <c r="AD305" s="740"/>
      <c r="AE305" s="740"/>
      <c r="AF305" s="740"/>
      <c r="AG305" s="740"/>
      <c r="AH305" s="740"/>
      <c r="AI305" s="740"/>
      <c r="AJ305" s="740"/>
      <c r="AK305" s="740"/>
      <c r="AL305" s="740"/>
      <c r="AM305" s="740"/>
      <c r="AN305" s="740"/>
      <c r="AO305" s="740"/>
      <c r="AP305" s="740"/>
      <c r="AQ305" s="740"/>
      <c r="AR305" s="740"/>
      <c r="AS305" s="740"/>
      <c r="AT305" s="740"/>
      <c r="AU305" s="740"/>
      <c r="AV305" s="740"/>
      <c r="AW305" s="740"/>
      <c r="AX305" s="741"/>
    </row>
    <row r="306" spans="1:50" ht="24.75" customHeight="1" x14ac:dyDescent="0.15">
      <c r="A306" s="771"/>
      <c r="B306" s="772"/>
      <c r="C306" s="772"/>
      <c r="D306" s="772"/>
      <c r="E306" s="772"/>
      <c r="F306" s="773"/>
      <c r="G306" s="714" t="s">
        <v>2675</v>
      </c>
      <c r="H306" s="715"/>
      <c r="I306" s="715"/>
      <c r="J306" s="715"/>
      <c r="K306" s="716"/>
      <c r="L306" s="717" t="s">
        <v>2676</v>
      </c>
      <c r="M306" s="718"/>
      <c r="N306" s="718"/>
      <c r="O306" s="718"/>
      <c r="P306" s="718"/>
      <c r="Q306" s="718"/>
      <c r="R306" s="718"/>
      <c r="S306" s="718"/>
      <c r="T306" s="718"/>
      <c r="U306" s="718"/>
      <c r="V306" s="718"/>
      <c r="W306" s="718"/>
      <c r="X306" s="719"/>
      <c r="Y306" s="720">
        <v>6</v>
      </c>
      <c r="Z306" s="721"/>
      <c r="AA306" s="721"/>
      <c r="AB306" s="722"/>
      <c r="AC306" s="731" t="s">
        <v>91</v>
      </c>
      <c r="AD306" s="732"/>
      <c r="AE306" s="732"/>
      <c r="AF306" s="732"/>
      <c r="AG306" s="732"/>
      <c r="AH306" s="474" t="s">
        <v>136</v>
      </c>
      <c r="AI306" s="627"/>
      <c r="AJ306" s="627"/>
      <c r="AK306" s="627"/>
      <c r="AL306" s="627"/>
      <c r="AM306" s="627"/>
      <c r="AN306" s="627"/>
      <c r="AO306" s="627"/>
      <c r="AP306" s="627"/>
      <c r="AQ306" s="627"/>
      <c r="AR306" s="627"/>
      <c r="AS306" s="627"/>
      <c r="AT306" s="637"/>
      <c r="AU306" s="728" t="s">
        <v>137</v>
      </c>
      <c r="AV306" s="733"/>
      <c r="AW306" s="733"/>
      <c r="AX306" s="734"/>
    </row>
    <row r="307" spans="1:50" ht="24.75" customHeight="1" x14ac:dyDescent="0.15">
      <c r="A307" s="771"/>
      <c r="B307" s="772"/>
      <c r="C307" s="772"/>
      <c r="D307" s="772"/>
      <c r="E307" s="772"/>
      <c r="F307" s="773"/>
      <c r="G307" s="707" t="s">
        <v>35</v>
      </c>
      <c r="H307" s="627"/>
      <c r="I307" s="627"/>
      <c r="J307" s="627"/>
      <c r="K307" s="637"/>
      <c r="L307" s="742"/>
      <c r="M307" s="743"/>
      <c r="N307" s="743"/>
      <c r="O307" s="743"/>
      <c r="P307" s="743"/>
      <c r="Q307" s="743"/>
      <c r="R307" s="743"/>
      <c r="S307" s="743"/>
      <c r="T307" s="743"/>
      <c r="U307" s="743"/>
      <c r="V307" s="743"/>
      <c r="W307" s="743"/>
      <c r="X307" s="744"/>
      <c r="Y307" s="745">
        <f>SUM(Y306:AB306)</f>
        <v>6</v>
      </c>
      <c r="Z307" s="746"/>
      <c r="AA307" s="746"/>
      <c r="AB307" s="747"/>
      <c r="AC307" s="714"/>
      <c r="AD307" s="715"/>
      <c r="AE307" s="715"/>
      <c r="AF307" s="715"/>
      <c r="AG307" s="716"/>
      <c r="AH307" s="717"/>
      <c r="AI307" s="718"/>
      <c r="AJ307" s="718"/>
      <c r="AK307" s="718"/>
      <c r="AL307" s="718"/>
      <c r="AM307" s="718"/>
      <c r="AN307" s="718"/>
      <c r="AO307" s="718"/>
      <c r="AP307" s="718"/>
      <c r="AQ307" s="718"/>
      <c r="AR307" s="718"/>
      <c r="AS307" s="718"/>
      <c r="AT307" s="719"/>
      <c r="AU307" s="720"/>
      <c r="AV307" s="721"/>
      <c r="AW307" s="721"/>
      <c r="AX307" s="722"/>
    </row>
    <row r="308" spans="1:50" ht="24.75" customHeight="1" x14ac:dyDescent="0.15">
      <c r="A308" s="771"/>
      <c r="B308" s="772"/>
      <c r="C308" s="772"/>
      <c r="D308" s="772"/>
      <c r="E308" s="772"/>
      <c r="F308" s="773"/>
      <c r="G308" s="739" t="s">
        <v>2677</v>
      </c>
      <c r="H308" s="757"/>
      <c r="I308" s="757"/>
      <c r="J308" s="757"/>
      <c r="K308" s="757"/>
      <c r="L308" s="757"/>
      <c r="M308" s="757"/>
      <c r="N308" s="757"/>
      <c r="O308" s="757"/>
      <c r="P308" s="757"/>
      <c r="Q308" s="757"/>
      <c r="R308" s="757"/>
      <c r="S308" s="757"/>
      <c r="T308" s="757"/>
      <c r="U308" s="757"/>
      <c r="V308" s="757"/>
      <c r="W308" s="757"/>
      <c r="X308" s="757"/>
      <c r="Y308" s="757"/>
      <c r="Z308" s="757"/>
      <c r="AA308" s="757"/>
      <c r="AB308" s="758"/>
      <c r="AC308" s="1166"/>
      <c r="AD308" s="839"/>
      <c r="AE308" s="839"/>
      <c r="AF308" s="839"/>
      <c r="AG308" s="842"/>
      <c r="AH308" s="1167"/>
      <c r="AI308" s="1168"/>
      <c r="AJ308" s="1168"/>
      <c r="AK308" s="1168"/>
      <c r="AL308" s="1168"/>
      <c r="AM308" s="1168"/>
      <c r="AN308" s="1168"/>
      <c r="AO308" s="1168"/>
      <c r="AP308" s="1168"/>
      <c r="AQ308" s="1168"/>
      <c r="AR308" s="1168"/>
      <c r="AS308" s="1168"/>
      <c r="AT308" s="1169"/>
      <c r="AU308" s="1170"/>
      <c r="AV308" s="1171"/>
      <c r="AW308" s="1171"/>
      <c r="AX308" s="1172"/>
    </row>
    <row r="309" spans="1:50" ht="24.75" customHeight="1" x14ac:dyDescent="0.15">
      <c r="A309" s="771"/>
      <c r="B309" s="772"/>
      <c r="C309" s="772"/>
      <c r="D309" s="772"/>
      <c r="E309" s="772"/>
      <c r="F309" s="773"/>
      <c r="G309" s="731" t="s">
        <v>91</v>
      </c>
      <c r="H309" s="732"/>
      <c r="I309" s="732"/>
      <c r="J309" s="732"/>
      <c r="K309" s="732"/>
      <c r="L309" s="474" t="s">
        <v>136</v>
      </c>
      <c r="M309" s="627"/>
      <c r="N309" s="627"/>
      <c r="O309" s="627"/>
      <c r="P309" s="627"/>
      <c r="Q309" s="627"/>
      <c r="R309" s="627"/>
      <c r="S309" s="627"/>
      <c r="T309" s="627"/>
      <c r="U309" s="627"/>
      <c r="V309" s="627"/>
      <c r="W309" s="627"/>
      <c r="X309" s="637"/>
      <c r="Y309" s="728" t="s">
        <v>137</v>
      </c>
      <c r="Z309" s="729"/>
      <c r="AA309" s="729"/>
      <c r="AB309" s="738"/>
      <c r="AC309" s="1166"/>
      <c r="AD309" s="839"/>
      <c r="AE309" s="839"/>
      <c r="AF309" s="839"/>
      <c r="AG309" s="842"/>
      <c r="AH309" s="1167"/>
      <c r="AI309" s="1168"/>
      <c r="AJ309" s="1168"/>
      <c r="AK309" s="1168"/>
      <c r="AL309" s="1168"/>
      <c r="AM309" s="1168"/>
      <c r="AN309" s="1168"/>
      <c r="AO309" s="1168"/>
      <c r="AP309" s="1168"/>
      <c r="AQ309" s="1168"/>
      <c r="AR309" s="1168"/>
      <c r="AS309" s="1168"/>
      <c r="AT309" s="1169"/>
      <c r="AU309" s="1170"/>
      <c r="AV309" s="1171"/>
      <c r="AW309" s="1171"/>
      <c r="AX309" s="1172"/>
    </row>
    <row r="310" spans="1:50" ht="24.75" customHeight="1" x14ac:dyDescent="0.15">
      <c r="A310" s="771"/>
      <c r="B310" s="772"/>
      <c r="C310" s="772"/>
      <c r="D310" s="772"/>
      <c r="E310" s="772"/>
      <c r="F310" s="773"/>
      <c r="G310" s="714" t="s">
        <v>2675</v>
      </c>
      <c r="H310" s="715"/>
      <c r="I310" s="715"/>
      <c r="J310" s="715"/>
      <c r="K310" s="716"/>
      <c r="L310" s="717" t="s">
        <v>2678</v>
      </c>
      <c r="M310" s="718"/>
      <c r="N310" s="718"/>
      <c r="O310" s="718"/>
      <c r="P310" s="718"/>
      <c r="Q310" s="718"/>
      <c r="R310" s="718"/>
      <c r="S310" s="718"/>
      <c r="T310" s="718"/>
      <c r="U310" s="718"/>
      <c r="V310" s="718"/>
      <c r="W310" s="718"/>
      <c r="X310" s="719"/>
      <c r="Y310" s="720">
        <v>6</v>
      </c>
      <c r="Z310" s="721"/>
      <c r="AA310" s="721"/>
      <c r="AB310" s="722"/>
      <c r="AC310" s="1166"/>
      <c r="AD310" s="839"/>
      <c r="AE310" s="839"/>
      <c r="AF310" s="839"/>
      <c r="AG310" s="842"/>
      <c r="AH310" s="1167"/>
      <c r="AI310" s="1168"/>
      <c r="AJ310" s="1168"/>
      <c r="AK310" s="1168"/>
      <c r="AL310" s="1168"/>
      <c r="AM310" s="1168"/>
      <c r="AN310" s="1168"/>
      <c r="AO310" s="1168"/>
      <c r="AP310" s="1168"/>
      <c r="AQ310" s="1168"/>
      <c r="AR310" s="1168"/>
      <c r="AS310" s="1168"/>
      <c r="AT310" s="1169"/>
      <c r="AU310" s="1170"/>
      <c r="AV310" s="1171"/>
      <c r="AW310" s="1171"/>
      <c r="AX310" s="1172"/>
    </row>
    <row r="311" spans="1:50" ht="24.75" customHeight="1" x14ac:dyDescent="0.15">
      <c r="A311" s="771"/>
      <c r="B311" s="772"/>
      <c r="C311" s="772"/>
      <c r="D311" s="772"/>
      <c r="E311" s="772"/>
      <c r="F311" s="773"/>
      <c r="G311" s="707" t="s">
        <v>35</v>
      </c>
      <c r="H311" s="627"/>
      <c r="I311" s="627"/>
      <c r="J311" s="627"/>
      <c r="K311" s="627"/>
      <c r="L311" s="742"/>
      <c r="M311" s="743"/>
      <c r="N311" s="743"/>
      <c r="O311" s="743"/>
      <c r="P311" s="743"/>
      <c r="Q311" s="743"/>
      <c r="R311" s="743"/>
      <c r="S311" s="743"/>
      <c r="T311" s="743"/>
      <c r="U311" s="743"/>
      <c r="V311" s="743"/>
      <c r="W311" s="743"/>
      <c r="X311" s="744"/>
      <c r="Y311" s="745">
        <f>SUM(Y310:AB310)</f>
        <v>6</v>
      </c>
      <c r="Z311" s="746"/>
      <c r="AA311" s="746"/>
      <c r="AB311" s="747"/>
      <c r="AC311" s="1166"/>
      <c r="AD311" s="839"/>
      <c r="AE311" s="839"/>
      <c r="AF311" s="839"/>
      <c r="AG311" s="842"/>
      <c r="AH311" s="1167"/>
      <c r="AI311" s="1168"/>
      <c r="AJ311" s="1168"/>
      <c r="AK311" s="1168"/>
      <c r="AL311" s="1168"/>
      <c r="AM311" s="1168"/>
      <c r="AN311" s="1168"/>
      <c r="AO311" s="1168"/>
      <c r="AP311" s="1168"/>
      <c r="AQ311" s="1168"/>
      <c r="AR311" s="1168"/>
      <c r="AS311" s="1168"/>
      <c r="AT311" s="1169"/>
      <c r="AU311" s="1170"/>
      <c r="AV311" s="1171"/>
      <c r="AW311" s="1171"/>
      <c r="AX311" s="1172"/>
    </row>
    <row r="312" spans="1:50" ht="24.75" customHeight="1" x14ac:dyDescent="0.15">
      <c r="A312" s="771"/>
      <c r="B312" s="772"/>
      <c r="C312" s="772"/>
      <c r="D312" s="772"/>
      <c r="E312" s="772"/>
      <c r="F312" s="773"/>
      <c r="G312" s="739" t="s">
        <v>2679</v>
      </c>
      <c r="H312" s="757"/>
      <c r="I312" s="757"/>
      <c r="J312" s="757"/>
      <c r="K312" s="757"/>
      <c r="L312" s="757"/>
      <c r="M312" s="757"/>
      <c r="N312" s="757"/>
      <c r="O312" s="757"/>
      <c r="P312" s="757"/>
      <c r="Q312" s="757"/>
      <c r="R312" s="757"/>
      <c r="S312" s="757"/>
      <c r="T312" s="757"/>
      <c r="U312" s="757"/>
      <c r="V312" s="757"/>
      <c r="W312" s="757"/>
      <c r="X312" s="757"/>
      <c r="Y312" s="757"/>
      <c r="Z312" s="757"/>
      <c r="AA312" s="757"/>
      <c r="AB312" s="758"/>
      <c r="AC312" s="1166"/>
      <c r="AD312" s="839"/>
      <c r="AE312" s="839"/>
      <c r="AF312" s="839"/>
      <c r="AG312" s="842"/>
      <c r="AH312" s="1167"/>
      <c r="AI312" s="1168"/>
      <c r="AJ312" s="1168"/>
      <c r="AK312" s="1168"/>
      <c r="AL312" s="1168"/>
      <c r="AM312" s="1168"/>
      <c r="AN312" s="1168"/>
      <c r="AO312" s="1168"/>
      <c r="AP312" s="1168"/>
      <c r="AQ312" s="1168"/>
      <c r="AR312" s="1168"/>
      <c r="AS312" s="1168"/>
      <c r="AT312" s="1169"/>
      <c r="AU312" s="1170"/>
      <c r="AV312" s="1171"/>
      <c r="AW312" s="1171"/>
      <c r="AX312" s="1172"/>
    </row>
    <row r="313" spans="1:50" ht="24.75" customHeight="1" x14ac:dyDescent="0.15">
      <c r="A313" s="771"/>
      <c r="B313" s="772"/>
      <c r="C313" s="772"/>
      <c r="D313" s="772"/>
      <c r="E313" s="772"/>
      <c r="F313" s="773"/>
      <c r="G313" s="731" t="s">
        <v>91</v>
      </c>
      <c r="H313" s="732"/>
      <c r="I313" s="732"/>
      <c r="J313" s="732"/>
      <c r="K313" s="732"/>
      <c r="L313" s="474" t="s">
        <v>136</v>
      </c>
      <c r="M313" s="627"/>
      <c r="N313" s="627"/>
      <c r="O313" s="627"/>
      <c r="P313" s="627"/>
      <c r="Q313" s="627"/>
      <c r="R313" s="627"/>
      <c r="S313" s="627"/>
      <c r="T313" s="627"/>
      <c r="U313" s="627"/>
      <c r="V313" s="627"/>
      <c r="W313" s="627"/>
      <c r="X313" s="637"/>
      <c r="Y313" s="728" t="s">
        <v>137</v>
      </c>
      <c r="Z313" s="729"/>
      <c r="AA313" s="729"/>
      <c r="AB313" s="738"/>
      <c r="AC313" s="1166"/>
      <c r="AD313" s="839"/>
      <c r="AE313" s="839"/>
      <c r="AF313" s="839"/>
      <c r="AG313" s="842"/>
      <c r="AH313" s="1167"/>
      <c r="AI313" s="1168"/>
      <c r="AJ313" s="1168"/>
      <c r="AK313" s="1168"/>
      <c r="AL313" s="1168"/>
      <c r="AM313" s="1168"/>
      <c r="AN313" s="1168"/>
      <c r="AO313" s="1168"/>
      <c r="AP313" s="1168"/>
      <c r="AQ313" s="1168"/>
      <c r="AR313" s="1168"/>
      <c r="AS313" s="1168"/>
      <c r="AT313" s="1169"/>
      <c r="AU313" s="1170"/>
      <c r="AV313" s="1171"/>
      <c r="AW313" s="1171"/>
      <c r="AX313" s="1172"/>
    </row>
    <row r="314" spans="1:50" ht="24.75" customHeight="1" x14ac:dyDescent="0.15">
      <c r="A314" s="771"/>
      <c r="B314" s="772"/>
      <c r="C314" s="772"/>
      <c r="D314" s="772"/>
      <c r="E314" s="772"/>
      <c r="F314" s="773"/>
      <c r="G314" s="714" t="s">
        <v>2680</v>
      </c>
      <c r="H314" s="715"/>
      <c r="I314" s="715"/>
      <c r="J314" s="715"/>
      <c r="K314" s="716"/>
      <c r="L314" s="717" t="s">
        <v>2681</v>
      </c>
      <c r="M314" s="718"/>
      <c r="N314" s="718"/>
      <c r="O314" s="718"/>
      <c r="P314" s="718"/>
      <c r="Q314" s="718"/>
      <c r="R314" s="718"/>
      <c r="S314" s="718"/>
      <c r="T314" s="718"/>
      <c r="U314" s="718"/>
      <c r="V314" s="718"/>
      <c r="W314" s="718"/>
      <c r="X314" s="719"/>
      <c r="Y314" s="720">
        <v>5</v>
      </c>
      <c r="Z314" s="721"/>
      <c r="AA314" s="721"/>
      <c r="AB314" s="722"/>
      <c r="AC314" s="1158"/>
      <c r="AD314" s="846"/>
      <c r="AE314" s="846"/>
      <c r="AF314" s="846"/>
      <c r="AG314" s="849"/>
      <c r="AH314" s="1159"/>
      <c r="AI314" s="1160"/>
      <c r="AJ314" s="1160"/>
      <c r="AK314" s="1160"/>
      <c r="AL314" s="1160"/>
      <c r="AM314" s="1160"/>
      <c r="AN314" s="1160"/>
      <c r="AO314" s="1160"/>
      <c r="AP314" s="1160"/>
      <c r="AQ314" s="1160"/>
      <c r="AR314" s="1160"/>
      <c r="AS314" s="1160"/>
      <c r="AT314" s="1161"/>
      <c r="AU314" s="1162"/>
      <c r="AV314" s="1163"/>
      <c r="AW314" s="1163"/>
      <c r="AX314" s="1164"/>
    </row>
    <row r="315" spans="1:50" ht="24.75" customHeight="1" x14ac:dyDescent="0.15">
      <c r="A315" s="771"/>
      <c r="B315" s="772"/>
      <c r="C315" s="772"/>
      <c r="D315" s="772"/>
      <c r="E315" s="772"/>
      <c r="F315" s="773"/>
      <c r="G315" s="707" t="s">
        <v>35</v>
      </c>
      <c r="H315" s="627"/>
      <c r="I315" s="627"/>
      <c r="J315" s="627"/>
      <c r="K315" s="627"/>
      <c r="L315" s="742"/>
      <c r="M315" s="743"/>
      <c r="N315" s="743"/>
      <c r="O315" s="743"/>
      <c r="P315" s="743"/>
      <c r="Q315" s="743"/>
      <c r="R315" s="743"/>
      <c r="S315" s="743"/>
      <c r="T315" s="743"/>
      <c r="U315" s="743"/>
      <c r="V315" s="743"/>
      <c r="W315" s="743"/>
      <c r="X315" s="744"/>
      <c r="Y315" s="745">
        <f>SUM(Y314:AB314)</f>
        <v>5</v>
      </c>
      <c r="Z315" s="746"/>
      <c r="AA315" s="746"/>
      <c r="AB315" s="747"/>
      <c r="AC315" s="707" t="s">
        <v>35</v>
      </c>
      <c r="AD315" s="627"/>
      <c r="AE315" s="627"/>
      <c r="AF315" s="627"/>
      <c r="AG315" s="627"/>
      <c r="AH315" s="742"/>
      <c r="AI315" s="743"/>
      <c r="AJ315" s="743"/>
      <c r="AK315" s="743"/>
      <c r="AL315" s="743"/>
      <c r="AM315" s="743"/>
      <c r="AN315" s="743"/>
      <c r="AO315" s="743"/>
      <c r="AP315" s="743"/>
      <c r="AQ315" s="743"/>
      <c r="AR315" s="743"/>
      <c r="AS315" s="743"/>
      <c r="AT315" s="744"/>
      <c r="AU315" s="745">
        <f>SUM(AU307:AX314)</f>
        <v>0</v>
      </c>
      <c r="AV315" s="746"/>
      <c r="AW315" s="746"/>
      <c r="AX315" s="747"/>
    </row>
    <row r="316" spans="1:50" ht="24.75" customHeight="1" x14ac:dyDescent="0.15">
      <c r="A316" s="771"/>
      <c r="B316" s="772"/>
      <c r="C316" s="772"/>
      <c r="D316" s="772"/>
      <c r="E316" s="772"/>
      <c r="F316" s="773"/>
      <c r="G316" s="739" t="s">
        <v>2682</v>
      </c>
      <c r="H316" s="740"/>
      <c r="I316" s="740"/>
      <c r="J316" s="740"/>
      <c r="K316" s="740"/>
      <c r="L316" s="740"/>
      <c r="M316" s="740"/>
      <c r="N316" s="740"/>
      <c r="O316" s="740"/>
      <c r="P316" s="740"/>
      <c r="Q316" s="740"/>
      <c r="R316" s="740"/>
      <c r="S316" s="740"/>
      <c r="T316" s="740"/>
      <c r="U316" s="740"/>
      <c r="V316" s="740"/>
      <c r="W316" s="740"/>
      <c r="X316" s="740"/>
      <c r="Y316" s="740"/>
      <c r="Z316" s="740"/>
      <c r="AA316" s="740"/>
      <c r="AB316" s="741"/>
      <c r="AC316" s="739"/>
      <c r="AD316" s="740"/>
      <c r="AE316" s="740"/>
      <c r="AF316" s="740"/>
      <c r="AG316" s="740"/>
      <c r="AH316" s="740"/>
      <c r="AI316" s="740"/>
      <c r="AJ316" s="740"/>
      <c r="AK316" s="740"/>
      <c r="AL316" s="740"/>
      <c r="AM316" s="740"/>
      <c r="AN316" s="740"/>
      <c r="AO316" s="740"/>
      <c r="AP316" s="740"/>
      <c r="AQ316" s="740"/>
      <c r="AR316" s="740"/>
      <c r="AS316" s="740"/>
      <c r="AT316" s="740"/>
      <c r="AU316" s="740"/>
      <c r="AV316" s="740"/>
      <c r="AW316" s="740"/>
      <c r="AX316" s="741"/>
    </row>
    <row r="317" spans="1:50" ht="24.75" customHeight="1" x14ac:dyDescent="0.15">
      <c r="A317" s="771"/>
      <c r="B317" s="772"/>
      <c r="C317" s="772"/>
      <c r="D317" s="772"/>
      <c r="E317" s="772"/>
      <c r="F317" s="773"/>
      <c r="G317" s="731" t="s">
        <v>91</v>
      </c>
      <c r="H317" s="732"/>
      <c r="I317" s="732"/>
      <c r="J317" s="732"/>
      <c r="K317" s="732"/>
      <c r="L317" s="474" t="s">
        <v>136</v>
      </c>
      <c r="M317" s="627"/>
      <c r="N317" s="627"/>
      <c r="O317" s="627"/>
      <c r="P317" s="627"/>
      <c r="Q317" s="627"/>
      <c r="R317" s="627"/>
      <c r="S317" s="627"/>
      <c r="T317" s="627"/>
      <c r="U317" s="627"/>
      <c r="V317" s="627"/>
      <c r="W317" s="627"/>
      <c r="X317" s="637"/>
      <c r="Y317" s="728" t="s">
        <v>137</v>
      </c>
      <c r="Z317" s="733"/>
      <c r="AA317" s="733"/>
      <c r="AB317" s="734"/>
      <c r="AC317" s="731" t="s">
        <v>91</v>
      </c>
      <c r="AD317" s="732"/>
      <c r="AE317" s="732"/>
      <c r="AF317" s="732"/>
      <c r="AG317" s="732"/>
      <c r="AH317" s="474" t="s">
        <v>136</v>
      </c>
      <c r="AI317" s="627"/>
      <c r="AJ317" s="627"/>
      <c r="AK317" s="627"/>
      <c r="AL317" s="627"/>
      <c r="AM317" s="627"/>
      <c r="AN317" s="627"/>
      <c r="AO317" s="627"/>
      <c r="AP317" s="627"/>
      <c r="AQ317" s="627"/>
      <c r="AR317" s="627"/>
      <c r="AS317" s="627"/>
      <c r="AT317" s="637"/>
      <c r="AU317" s="728" t="s">
        <v>137</v>
      </c>
      <c r="AV317" s="733"/>
      <c r="AW317" s="733"/>
      <c r="AX317" s="734"/>
    </row>
    <row r="318" spans="1:50" ht="24.75" customHeight="1" x14ac:dyDescent="0.15">
      <c r="A318" s="771"/>
      <c r="B318" s="772"/>
      <c r="C318" s="772"/>
      <c r="D318" s="772"/>
      <c r="E318" s="772"/>
      <c r="F318" s="773"/>
      <c r="G318" s="714" t="s">
        <v>2683</v>
      </c>
      <c r="H318" s="715"/>
      <c r="I318" s="715"/>
      <c r="J318" s="715"/>
      <c r="K318" s="716"/>
      <c r="L318" s="717" t="s">
        <v>2684</v>
      </c>
      <c r="M318" s="718"/>
      <c r="N318" s="718"/>
      <c r="O318" s="718"/>
      <c r="P318" s="718"/>
      <c r="Q318" s="718"/>
      <c r="R318" s="718"/>
      <c r="S318" s="718"/>
      <c r="T318" s="718"/>
      <c r="U318" s="718"/>
      <c r="V318" s="718"/>
      <c r="W318" s="718"/>
      <c r="X318" s="719"/>
      <c r="Y318" s="720">
        <v>2</v>
      </c>
      <c r="Z318" s="721"/>
      <c r="AA318" s="721"/>
      <c r="AB318" s="722"/>
      <c r="AC318" s="714"/>
      <c r="AD318" s="715"/>
      <c r="AE318" s="715"/>
      <c r="AF318" s="715"/>
      <c r="AG318" s="716"/>
      <c r="AH318" s="717"/>
      <c r="AI318" s="718"/>
      <c r="AJ318" s="718"/>
      <c r="AK318" s="718"/>
      <c r="AL318" s="718"/>
      <c r="AM318" s="718"/>
      <c r="AN318" s="718"/>
      <c r="AO318" s="718"/>
      <c r="AP318" s="718"/>
      <c r="AQ318" s="718"/>
      <c r="AR318" s="718"/>
      <c r="AS318" s="718"/>
      <c r="AT318" s="719"/>
      <c r="AU318" s="720"/>
      <c r="AV318" s="721"/>
      <c r="AW318" s="721"/>
      <c r="AX318" s="722"/>
    </row>
    <row r="319" spans="1:50" ht="24.75" customHeight="1" x14ac:dyDescent="0.15">
      <c r="A319" s="771"/>
      <c r="B319" s="772"/>
      <c r="C319" s="772"/>
      <c r="D319" s="772"/>
      <c r="E319" s="772"/>
      <c r="F319" s="773"/>
      <c r="G319" s="707" t="s">
        <v>35</v>
      </c>
      <c r="H319" s="627"/>
      <c r="I319" s="627"/>
      <c r="J319" s="627"/>
      <c r="K319" s="627"/>
      <c r="L319" s="742"/>
      <c r="M319" s="743"/>
      <c r="N319" s="743"/>
      <c r="O319" s="743"/>
      <c r="P319" s="743"/>
      <c r="Q319" s="743"/>
      <c r="R319" s="743"/>
      <c r="S319" s="743"/>
      <c r="T319" s="743"/>
      <c r="U319" s="743"/>
      <c r="V319" s="743"/>
      <c r="W319" s="743"/>
      <c r="X319" s="744"/>
      <c r="Y319" s="745">
        <f>SUM(Y318:AB318)</f>
        <v>2</v>
      </c>
      <c r="Z319" s="746"/>
      <c r="AA319" s="746"/>
      <c r="AB319" s="747"/>
      <c r="AC319" s="1166"/>
      <c r="AD319" s="839"/>
      <c r="AE319" s="839"/>
      <c r="AF319" s="839"/>
      <c r="AG319" s="842"/>
      <c r="AH319" s="1167"/>
      <c r="AI319" s="1168"/>
      <c r="AJ319" s="1168"/>
      <c r="AK319" s="1168"/>
      <c r="AL319" s="1168"/>
      <c r="AM319" s="1168"/>
      <c r="AN319" s="1168"/>
      <c r="AO319" s="1168"/>
      <c r="AP319" s="1168"/>
      <c r="AQ319" s="1168"/>
      <c r="AR319" s="1168"/>
      <c r="AS319" s="1168"/>
      <c r="AT319" s="1169"/>
      <c r="AU319" s="1170"/>
      <c r="AV319" s="1171"/>
      <c r="AW319" s="1171"/>
      <c r="AX319" s="1172"/>
    </row>
    <row r="320" spans="1:50" ht="24.75" customHeight="1" x14ac:dyDescent="0.15">
      <c r="A320" s="771"/>
      <c r="B320" s="772"/>
      <c r="C320" s="772"/>
      <c r="D320" s="772"/>
      <c r="E320" s="772"/>
      <c r="F320" s="773"/>
      <c r="G320" s="739" t="s">
        <v>2685</v>
      </c>
      <c r="H320" s="740"/>
      <c r="I320" s="740"/>
      <c r="J320" s="740"/>
      <c r="K320" s="740"/>
      <c r="L320" s="740"/>
      <c r="M320" s="740"/>
      <c r="N320" s="740"/>
      <c r="O320" s="740"/>
      <c r="P320" s="740"/>
      <c r="Q320" s="740"/>
      <c r="R320" s="740"/>
      <c r="S320" s="740"/>
      <c r="T320" s="740"/>
      <c r="U320" s="740"/>
      <c r="V320" s="740"/>
      <c r="W320" s="740"/>
      <c r="X320" s="740"/>
      <c r="Y320" s="740"/>
      <c r="Z320" s="740"/>
      <c r="AA320" s="740"/>
      <c r="AB320" s="1157"/>
      <c r="AC320" s="1166"/>
      <c r="AD320" s="839"/>
      <c r="AE320" s="839"/>
      <c r="AF320" s="839"/>
      <c r="AG320" s="842"/>
      <c r="AH320" s="1167"/>
      <c r="AI320" s="1168"/>
      <c r="AJ320" s="1168"/>
      <c r="AK320" s="1168"/>
      <c r="AL320" s="1168"/>
      <c r="AM320" s="1168"/>
      <c r="AN320" s="1168"/>
      <c r="AO320" s="1168"/>
      <c r="AP320" s="1168"/>
      <c r="AQ320" s="1168"/>
      <c r="AR320" s="1168"/>
      <c r="AS320" s="1168"/>
      <c r="AT320" s="1169"/>
      <c r="AU320" s="1170"/>
      <c r="AV320" s="1171"/>
      <c r="AW320" s="1171"/>
      <c r="AX320" s="1172"/>
    </row>
    <row r="321" spans="1:51" ht="24.75" customHeight="1" x14ac:dyDescent="0.15">
      <c r="A321" s="771"/>
      <c r="B321" s="772"/>
      <c r="C321" s="772"/>
      <c r="D321" s="772"/>
      <c r="E321" s="772"/>
      <c r="F321" s="773"/>
      <c r="G321" s="731" t="s">
        <v>91</v>
      </c>
      <c r="H321" s="732"/>
      <c r="I321" s="732"/>
      <c r="J321" s="732"/>
      <c r="K321" s="732"/>
      <c r="L321" s="474" t="s">
        <v>136</v>
      </c>
      <c r="M321" s="627"/>
      <c r="N321" s="627"/>
      <c r="O321" s="627"/>
      <c r="P321" s="627"/>
      <c r="Q321" s="627"/>
      <c r="R321" s="627"/>
      <c r="S321" s="627"/>
      <c r="T321" s="627"/>
      <c r="U321" s="627"/>
      <c r="V321" s="627"/>
      <c r="W321" s="627"/>
      <c r="X321" s="637"/>
      <c r="Y321" s="728" t="s">
        <v>137</v>
      </c>
      <c r="Z321" s="733"/>
      <c r="AA321" s="733"/>
      <c r="AB321" s="1165"/>
      <c r="AC321" s="1166"/>
      <c r="AD321" s="839"/>
      <c r="AE321" s="839"/>
      <c r="AF321" s="839"/>
      <c r="AG321" s="842"/>
      <c r="AH321" s="1167"/>
      <c r="AI321" s="1168"/>
      <c r="AJ321" s="1168"/>
      <c r="AK321" s="1168"/>
      <c r="AL321" s="1168"/>
      <c r="AM321" s="1168"/>
      <c r="AN321" s="1168"/>
      <c r="AO321" s="1168"/>
      <c r="AP321" s="1168"/>
      <c r="AQ321" s="1168"/>
      <c r="AR321" s="1168"/>
      <c r="AS321" s="1168"/>
      <c r="AT321" s="1169"/>
      <c r="AU321" s="1170"/>
      <c r="AV321" s="1171"/>
      <c r="AW321" s="1171"/>
      <c r="AX321" s="1172"/>
    </row>
    <row r="322" spans="1:51" ht="24.75" customHeight="1" x14ac:dyDescent="0.15">
      <c r="A322" s="771"/>
      <c r="B322" s="772"/>
      <c r="C322" s="772"/>
      <c r="D322" s="772"/>
      <c r="E322" s="772"/>
      <c r="F322" s="773"/>
      <c r="G322" s="714" t="s">
        <v>2658</v>
      </c>
      <c r="H322" s="715"/>
      <c r="I322" s="715"/>
      <c r="J322" s="715"/>
      <c r="K322" s="716"/>
      <c r="L322" s="717" t="s">
        <v>2686</v>
      </c>
      <c r="M322" s="718"/>
      <c r="N322" s="718"/>
      <c r="O322" s="718"/>
      <c r="P322" s="718"/>
      <c r="Q322" s="718"/>
      <c r="R322" s="718"/>
      <c r="S322" s="718"/>
      <c r="T322" s="718"/>
      <c r="U322" s="718"/>
      <c r="V322" s="718"/>
      <c r="W322" s="718"/>
      <c r="X322" s="719"/>
      <c r="Y322" s="720">
        <v>1</v>
      </c>
      <c r="Z322" s="721"/>
      <c r="AA322" s="721"/>
      <c r="AB322" s="1153"/>
      <c r="AC322" s="1166"/>
      <c r="AD322" s="839"/>
      <c r="AE322" s="839"/>
      <c r="AF322" s="839"/>
      <c r="AG322" s="842"/>
      <c r="AH322" s="1167"/>
      <c r="AI322" s="1168"/>
      <c r="AJ322" s="1168"/>
      <c r="AK322" s="1168"/>
      <c r="AL322" s="1168"/>
      <c r="AM322" s="1168"/>
      <c r="AN322" s="1168"/>
      <c r="AO322" s="1168"/>
      <c r="AP322" s="1168"/>
      <c r="AQ322" s="1168"/>
      <c r="AR322" s="1168"/>
      <c r="AS322" s="1168"/>
      <c r="AT322" s="1169"/>
      <c r="AU322" s="1170"/>
      <c r="AV322" s="1171"/>
      <c r="AW322" s="1171"/>
      <c r="AX322" s="1172"/>
    </row>
    <row r="323" spans="1:51" ht="24.75" customHeight="1" x14ac:dyDescent="0.15">
      <c r="A323" s="771"/>
      <c r="B323" s="772"/>
      <c r="C323" s="772"/>
      <c r="D323" s="772"/>
      <c r="E323" s="772"/>
      <c r="F323" s="773"/>
      <c r="G323" s="1166" t="s">
        <v>2687</v>
      </c>
      <c r="H323" s="839"/>
      <c r="I323" s="839"/>
      <c r="J323" s="839"/>
      <c r="K323" s="842"/>
      <c r="L323" s="1167" t="s">
        <v>2688</v>
      </c>
      <c r="M323" s="1168"/>
      <c r="N323" s="1168"/>
      <c r="O323" s="1168"/>
      <c r="P323" s="1168"/>
      <c r="Q323" s="1168"/>
      <c r="R323" s="1168"/>
      <c r="S323" s="1168"/>
      <c r="T323" s="1168"/>
      <c r="U323" s="1168"/>
      <c r="V323" s="1168"/>
      <c r="W323" s="1168"/>
      <c r="X323" s="1169"/>
      <c r="Y323" s="1173">
        <v>0.3</v>
      </c>
      <c r="Z323" s="1174"/>
      <c r="AA323" s="1174"/>
      <c r="AB323" s="1175"/>
      <c r="AC323" s="1166"/>
      <c r="AD323" s="839"/>
      <c r="AE323" s="839"/>
      <c r="AF323" s="839"/>
      <c r="AG323" s="842"/>
      <c r="AH323" s="1167"/>
      <c r="AI323" s="1168"/>
      <c r="AJ323" s="1168"/>
      <c r="AK323" s="1168"/>
      <c r="AL323" s="1168"/>
      <c r="AM323" s="1168"/>
      <c r="AN323" s="1168"/>
      <c r="AO323" s="1168"/>
      <c r="AP323" s="1168"/>
      <c r="AQ323" s="1168"/>
      <c r="AR323" s="1168"/>
      <c r="AS323" s="1168"/>
      <c r="AT323" s="1169"/>
      <c r="AU323" s="1170"/>
      <c r="AV323" s="1171"/>
      <c r="AW323" s="1171"/>
      <c r="AX323" s="1172"/>
    </row>
    <row r="324" spans="1:51" ht="24.75" customHeight="1" x14ac:dyDescent="0.15">
      <c r="A324" s="771"/>
      <c r="B324" s="772"/>
      <c r="C324" s="772"/>
      <c r="D324" s="772"/>
      <c r="E324" s="772"/>
      <c r="F324" s="773"/>
      <c r="G324" s="707" t="s">
        <v>35</v>
      </c>
      <c r="H324" s="627"/>
      <c r="I324" s="627"/>
      <c r="J324" s="627"/>
      <c r="K324" s="627"/>
      <c r="L324" s="742"/>
      <c r="M324" s="743"/>
      <c r="N324" s="743"/>
      <c r="O324" s="743"/>
      <c r="P324" s="743"/>
      <c r="Q324" s="743"/>
      <c r="R324" s="743"/>
      <c r="S324" s="743"/>
      <c r="T324" s="743"/>
      <c r="U324" s="743"/>
      <c r="V324" s="743"/>
      <c r="W324" s="743"/>
      <c r="X324" s="744"/>
      <c r="Y324" s="711">
        <f>SUM(Y322:AB323)</f>
        <v>1.3</v>
      </c>
      <c r="Z324" s="712"/>
      <c r="AA324" s="712"/>
      <c r="AB324" s="713"/>
      <c r="AC324" s="1166"/>
      <c r="AD324" s="839"/>
      <c r="AE324" s="839"/>
      <c r="AF324" s="839"/>
      <c r="AG324" s="842"/>
      <c r="AH324" s="1167"/>
      <c r="AI324" s="1168"/>
      <c r="AJ324" s="1168"/>
      <c r="AK324" s="1168"/>
      <c r="AL324" s="1168"/>
      <c r="AM324" s="1168"/>
      <c r="AN324" s="1168"/>
      <c r="AO324" s="1168"/>
      <c r="AP324" s="1168"/>
      <c r="AQ324" s="1168"/>
      <c r="AR324" s="1168"/>
      <c r="AS324" s="1168"/>
      <c r="AT324" s="1169"/>
      <c r="AU324" s="1170"/>
      <c r="AV324" s="1171"/>
      <c r="AW324" s="1171"/>
      <c r="AX324" s="1172"/>
    </row>
    <row r="325" spans="1:51" ht="24.75" customHeight="1" x14ac:dyDescent="0.15">
      <c r="A325" s="771"/>
      <c r="B325" s="772"/>
      <c r="C325" s="772"/>
      <c r="D325" s="772"/>
      <c r="E325" s="772"/>
      <c r="F325" s="773"/>
      <c r="G325" s="739" t="s">
        <v>2689</v>
      </c>
      <c r="H325" s="740"/>
      <c r="I325" s="740"/>
      <c r="J325" s="740"/>
      <c r="K325" s="740"/>
      <c r="L325" s="740"/>
      <c r="M325" s="740"/>
      <c r="N325" s="740"/>
      <c r="O325" s="740"/>
      <c r="P325" s="740"/>
      <c r="Q325" s="740"/>
      <c r="R325" s="740"/>
      <c r="S325" s="740"/>
      <c r="T325" s="740"/>
      <c r="U325" s="740"/>
      <c r="V325" s="740"/>
      <c r="W325" s="740"/>
      <c r="X325" s="740"/>
      <c r="Y325" s="740"/>
      <c r="Z325" s="740"/>
      <c r="AA325" s="740"/>
      <c r="AB325" s="1157"/>
      <c r="AC325" s="1158"/>
      <c r="AD325" s="846"/>
      <c r="AE325" s="846"/>
      <c r="AF325" s="846"/>
      <c r="AG325" s="849"/>
      <c r="AH325" s="1159"/>
      <c r="AI325" s="1160"/>
      <c r="AJ325" s="1160"/>
      <c r="AK325" s="1160"/>
      <c r="AL325" s="1160"/>
      <c r="AM325" s="1160"/>
      <c r="AN325" s="1160"/>
      <c r="AO325" s="1160"/>
      <c r="AP325" s="1160"/>
      <c r="AQ325" s="1160"/>
      <c r="AR325" s="1160"/>
      <c r="AS325" s="1160"/>
      <c r="AT325" s="1161"/>
      <c r="AU325" s="1162"/>
      <c r="AV325" s="1163"/>
      <c r="AW325" s="1163"/>
      <c r="AX325" s="1164"/>
    </row>
    <row r="326" spans="1:51" ht="24.75" customHeight="1" x14ac:dyDescent="0.15">
      <c r="A326" s="771"/>
      <c r="B326" s="772"/>
      <c r="C326" s="772"/>
      <c r="D326" s="772"/>
      <c r="E326" s="772"/>
      <c r="F326" s="773"/>
      <c r="G326" s="731" t="s">
        <v>91</v>
      </c>
      <c r="H326" s="732"/>
      <c r="I326" s="732"/>
      <c r="J326" s="732"/>
      <c r="K326" s="732"/>
      <c r="L326" s="474" t="s">
        <v>136</v>
      </c>
      <c r="M326" s="627"/>
      <c r="N326" s="627"/>
      <c r="O326" s="627"/>
      <c r="P326" s="627"/>
      <c r="Q326" s="627"/>
      <c r="R326" s="627"/>
      <c r="S326" s="627"/>
      <c r="T326" s="627"/>
      <c r="U326" s="627"/>
      <c r="V326" s="627"/>
      <c r="W326" s="627"/>
      <c r="X326" s="637"/>
      <c r="Y326" s="728" t="s">
        <v>137</v>
      </c>
      <c r="Z326" s="733"/>
      <c r="AA326" s="733"/>
      <c r="AB326" s="1165"/>
      <c r="AC326" s="707" t="s">
        <v>35</v>
      </c>
      <c r="AD326" s="627"/>
      <c r="AE326" s="627"/>
      <c r="AF326" s="627"/>
      <c r="AG326" s="627"/>
      <c r="AH326" s="742"/>
      <c r="AI326" s="743"/>
      <c r="AJ326" s="743"/>
      <c r="AK326" s="743"/>
      <c r="AL326" s="743"/>
      <c r="AM326" s="743"/>
      <c r="AN326" s="743"/>
      <c r="AO326" s="743"/>
      <c r="AP326" s="743"/>
      <c r="AQ326" s="743"/>
      <c r="AR326" s="743"/>
      <c r="AS326" s="743"/>
      <c r="AT326" s="744"/>
      <c r="AU326" s="745">
        <f>SUM(AU318:AX325)</f>
        <v>0</v>
      </c>
      <c r="AV326" s="746"/>
      <c r="AW326" s="746"/>
      <c r="AX326" s="747"/>
    </row>
    <row r="327" spans="1:51" ht="24.75" customHeight="1" x14ac:dyDescent="0.15">
      <c r="A327" s="771"/>
      <c r="B327" s="772"/>
      <c r="C327" s="772"/>
      <c r="D327" s="772"/>
      <c r="E327" s="772"/>
      <c r="F327" s="773"/>
      <c r="G327" s="714" t="s">
        <v>2690</v>
      </c>
      <c r="H327" s="715"/>
      <c r="I327" s="715"/>
      <c r="J327" s="715"/>
      <c r="K327" s="716"/>
      <c r="L327" s="717" t="s">
        <v>2691</v>
      </c>
      <c r="M327" s="718"/>
      <c r="N327" s="718"/>
      <c r="O327" s="718"/>
      <c r="P327" s="718"/>
      <c r="Q327" s="718"/>
      <c r="R327" s="718"/>
      <c r="S327" s="718"/>
      <c r="T327" s="718"/>
      <c r="U327" s="718"/>
      <c r="V327" s="718"/>
      <c r="W327" s="718"/>
      <c r="X327" s="719"/>
      <c r="Y327" s="720">
        <v>14</v>
      </c>
      <c r="Z327" s="721"/>
      <c r="AA327" s="721"/>
      <c r="AB327" s="1153"/>
      <c r="AC327" s="739"/>
      <c r="AD327" s="740"/>
      <c r="AE327" s="740"/>
      <c r="AF327" s="740"/>
      <c r="AG327" s="740"/>
      <c r="AH327" s="740"/>
      <c r="AI327" s="740"/>
      <c r="AJ327" s="740"/>
      <c r="AK327" s="740"/>
      <c r="AL327" s="740"/>
      <c r="AM327" s="740"/>
      <c r="AN327" s="740"/>
      <c r="AO327" s="740"/>
      <c r="AP327" s="740"/>
      <c r="AQ327" s="740"/>
      <c r="AR327" s="740"/>
      <c r="AS327" s="740"/>
      <c r="AT327" s="740"/>
      <c r="AU327" s="740"/>
      <c r="AV327" s="740"/>
      <c r="AW327" s="740"/>
      <c r="AX327" s="741"/>
    </row>
    <row r="328" spans="1:51" ht="24.75" customHeight="1" thickBot="1" x14ac:dyDescent="0.2">
      <c r="A328" s="774"/>
      <c r="B328" s="775"/>
      <c r="C328" s="775"/>
      <c r="D328" s="775"/>
      <c r="E328" s="775"/>
      <c r="F328" s="776"/>
      <c r="G328" s="693" t="s">
        <v>35</v>
      </c>
      <c r="H328" s="694"/>
      <c r="I328" s="694"/>
      <c r="J328" s="694"/>
      <c r="K328" s="694"/>
      <c r="L328" s="696"/>
      <c r="M328" s="702"/>
      <c r="N328" s="702"/>
      <c r="O328" s="702"/>
      <c r="P328" s="702"/>
      <c r="Q328" s="702"/>
      <c r="R328" s="702"/>
      <c r="S328" s="702"/>
      <c r="T328" s="702"/>
      <c r="U328" s="702"/>
      <c r="V328" s="702"/>
      <c r="W328" s="702"/>
      <c r="X328" s="703"/>
      <c r="Y328" s="704">
        <f>SUM(Y327)</f>
        <v>14</v>
      </c>
      <c r="Z328" s="705"/>
      <c r="AA328" s="705"/>
      <c r="AB328" s="735"/>
      <c r="AC328" s="1154"/>
      <c r="AD328" s="1155"/>
      <c r="AE328" s="1155"/>
      <c r="AF328" s="1155"/>
      <c r="AG328" s="1155"/>
      <c r="AH328" s="1155"/>
      <c r="AI328" s="1155"/>
      <c r="AJ328" s="1155"/>
      <c r="AK328" s="1155"/>
      <c r="AL328" s="1155"/>
      <c r="AM328" s="1155"/>
      <c r="AN328" s="1155"/>
      <c r="AO328" s="1155"/>
      <c r="AP328" s="1155"/>
      <c r="AQ328" s="1155"/>
      <c r="AR328" s="1155"/>
      <c r="AS328" s="1155"/>
      <c r="AT328" s="1155"/>
      <c r="AU328" s="1155"/>
      <c r="AV328" s="1155"/>
      <c r="AW328" s="1155"/>
      <c r="AX328" s="1156"/>
    </row>
    <row r="329" spans="1:51" ht="16.5" customHeight="1" x14ac:dyDescent="0.15">
      <c r="A329" s="62"/>
      <c r="B329" s="63"/>
      <c r="C329" s="63"/>
      <c r="D329" s="63"/>
      <c r="E329" s="63"/>
      <c r="F329" s="363"/>
      <c r="G329" s="63"/>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4.25" x14ac:dyDescent="0.15">
      <c r="B330" s="48" t="s">
        <v>2692</v>
      </c>
      <c r="AX330" s="364"/>
    </row>
    <row r="331" spans="1:51" x14ac:dyDescent="0.15">
      <c r="B331" s="1" t="s">
        <v>2693</v>
      </c>
    </row>
    <row r="332" spans="1:51" s="365" customFormat="1" ht="24" customHeight="1" x14ac:dyDescent="0.15">
      <c r="A332" s="1141"/>
      <c r="B332" s="1141"/>
      <c r="C332" s="1142" t="s">
        <v>2694</v>
      </c>
      <c r="D332" s="1143"/>
      <c r="E332" s="1143"/>
      <c r="F332" s="1143"/>
      <c r="G332" s="1143"/>
      <c r="H332" s="1143"/>
      <c r="I332" s="1143"/>
      <c r="J332" s="1143"/>
      <c r="K332" s="1143"/>
      <c r="L332" s="1144"/>
      <c r="M332" s="1142" t="s">
        <v>2695</v>
      </c>
      <c r="N332" s="1143"/>
      <c r="O332" s="1143"/>
      <c r="P332" s="1143"/>
      <c r="Q332" s="1143"/>
      <c r="R332" s="1143"/>
      <c r="S332" s="1143"/>
      <c r="T332" s="1143"/>
      <c r="U332" s="1143"/>
      <c r="V332" s="1143"/>
      <c r="W332" s="1143"/>
      <c r="X332" s="1143"/>
      <c r="Y332" s="1143"/>
      <c r="Z332" s="1143"/>
      <c r="AA332" s="1143"/>
      <c r="AB332" s="1143"/>
      <c r="AC332" s="1143"/>
      <c r="AD332" s="1143"/>
      <c r="AE332" s="1143"/>
      <c r="AF332" s="1143"/>
      <c r="AG332" s="1143"/>
      <c r="AH332" s="1143"/>
      <c r="AI332" s="1143"/>
      <c r="AJ332" s="1144"/>
      <c r="AK332" s="1145" t="s">
        <v>2696</v>
      </c>
      <c r="AL332" s="1145"/>
      <c r="AM332" s="1145"/>
      <c r="AN332" s="1145"/>
      <c r="AO332" s="1145"/>
      <c r="AP332" s="1145"/>
      <c r="AQ332" s="1145" t="s">
        <v>198</v>
      </c>
      <c r="AR332" s="1145"/>
      <c r="AS332" s="1145"/>
      <c r="AT332" s="1145"/>
      <c r="AU332" s="1142" t="s">
        <v>199</v>
      </c>
      <c r="AV332" s="1143"/>
      <c r="AW332" s="1143"/>
      <c r="AX332" s="1146"/>
    </row>
    <row r="333" spans="1:51" s="197" customFormat="1" ht="24" customHeight="1" x14ac:dyDescent="0.15">
      <c r="A333" s="1133">
        <v>1</v>
      </c>
      <c r="B333" s="1133">
        <v>1</v>
      </c>
      <c r="C333" s="1134" t="s">
        <v>2697</v>
      </c>
      <c r="D333" s="1135"/>
      <c r="E333" s="1135"/>
      <c r="F333" s="1135"/>
      <c r="G333" s="1135"/>
      <c r="H333" s="1135"/>
      <c r="I333" s="1135"/>
      <c r="J333" s="1135"/>
      <c r="K333" s="1135"/>
      <c r="L333" s="1136"/>
      <c r="M333" s="1134" t="s">
        <v>2698</v>
      </c>
      <c r="N333" s="1135"/>
      <c r="O333" s="1135"/>
      <c r="P333" s="1135"/>
      <c r="Q333" s="1135"/>
      <c r="R333" s="1135"/>
      <c r="S333" s="1135"/>
      <c r="T333" s="1135"/>
      <c r="U333" s="1135"/>
      <c r="V333" s="1135"/>
      <c r="W333" s="1135"/>
      <c r="X333" s="1135"/>
      <c r="Y333" s="1135"/>
      <c r="Z333" s="1135"/>
      <c r="AA333" s="1135"/>
      <c r="AB333" s="1135"/>
      <c r="AC333" s="1135"/>
      <c r="AD333" s="1135"/>
      <c r="AE333" s="1135"/>
      <c r="AF333" s="1135"/>
      <c r="AG333" s="1135"/>
      <c r="AH333" s="1135"/>
      <c r="AI333" s="1135"/>
      <c r="AJ333" s="1136"/>
      <c r="AK333" s="1147">
        <v>53</v>
      </c>
      <c r="AL333" s="1147"/>
      <c r="AM333" s="1147"/>
      <c r="AN333" s="1147"/>
      <c r="AO333" s="1147"/>
      <c r="AP333" s="1147"/>
      <c r="AQ333" s="1148" t="s">
        <v>2699</v>
      </c>
      <c r="AR333" s="1148"/>
      <c r="AS333" s="1148"/>
      <c r="AT333" s="1148"/>
      <c r="AU333" s="559" t="s">
        <v>2699</v>
      </c>
      <c r="AV333" s="560"/>
      <c r="AW333" s="560"/>
      <c r="AX333" s="561"/>
    </row>
    <row r="334" spans="1:51" s="197" customFormat="1" ht="24" customHeight="1" x14ac:dyDescent="0.15">
      <c r="A334" s="1133">
        <v>2</v>
      </c>
      <c r="B334" s="1133">
        <v>1</v>
      </c>
      <c r="C334" s="1134" t="s">
        <v>2700</v>
      </c>
      <c r="D334" s="1135"/>
      <c r="E334" s="1135"/>
      <c r="F334" s="1135"/>
      <c r="G334" s="1135"/>
      <c r="H334" s="1135"/>
      <c r="I334" s="1135"/>
      <c r="J334" s="1135"/>
      <c r="K334" s="1135"/>
      <c r="L334" s="1136"/>
      <c r="M334" s="1134" t="s">
        <v>2701</v>
      </c>
      <c r="N334" s="1135"/>
      <c r="O334" s="1135"/>
      <c r="P334" s="1135"/>
      <c r="Q334" s="1135"/>
      <c r="R334" s="1135"/>
      <c r="S334" s="1135"/>
      <c r="T334" s="1135"/>
      <c r="U334" s="1135"/>
      <c r="V334" s="1135"/>
      <c r="W334" s="1135"/>
      <c r="X334" s="1135"/>
      <c r="Y334" s="1135"/>
      <c r="Z334" s="1135"/>
      <c r="AA334" s="1135"/>
      <c r="AB334" s="1135"/>
      <c r="AC334" s="1135"/>
      <c r="AD334" s="1135"/>
      <c r="AE334" s="1135"/>
      <c r="AF334" s="1135"/>
      <c r="AG334" s="1135"/>
      <c r="AH334" s="1135"/>
      <c r="AI334" s="1135"/>
      <c r="AJ334" s="1136"/>
      <c r="AK334" s="1147">
        <v>40</v>
      </c>
      <c r="AL334" s="1147"/>
      <c r="AM334" s="1147"/>
      <c r="AN334" s="1147"/>
      <c r="AO334" s="1147"/>
      <c r="AP334" s="1147"/>
      <c r="AQ334" s="1148" t="s">
        <v>2699</v>
      </c>
      <c r="AR334" s="1148"/>
      <c r="AS334" s="1148"/>
      <c r="AT334" s="1148"/>
      <c r="AU334" s="559" t="s">
        <v>2699</v>
      </c>
      <c r="AV334" s="560"/>
      <c r="AW334" s="560"/>
      <c r="AX334" s="561"/>
    </row>
    <row r="335" spans="1:51" s="197" customFormat="1" ht="24" customHeight="1" x14ac:dyDescent="0.15">
      <c r="A335" s="1133">
        <v>3</v>
      </c>
      <c r="B335" s="1133">
        <v>1</v>
      </c>
      <c r="C335" s="1134" t="s">
        <v>2702</v>
      </c>
      <c r="D335" s="1135"/>
      <c r="E335" s="1135"/>
      <c r="F335" s="1135"/>
      <c r="G335" s="1135"/>
      <c r="H335" s="1135"/>
      <c r="I335" s="1135"/>
      <c r="J335" s="1135"/>
      <c r="K335" s="1135"/>
      <c r="L335" s="1136"/>
      <c r="M335" s="1134" t="s">
        <v>2703</v>
      </c>
      <c r="N335" s="1135"/>
      <c r="O335" s="1135"/>
      <c r="P335" s="1135"/>
      <c r="Q335" s="1135"/>
      <c r="R335" s="1135"/>
      <c r="S335" s="1135"/>
      <c r="T335" s="1135"/>
      <c r="U335" s="1135"/>
      <c r="V335" s="1135"/>
      <c r="W335" s="1135"/>
      <c r="X335" s="1135"/>
      <c r="Y335" s="1135"/>
      <c r="Z335" s="1135"/>
      <c r="AA335" s="1135"/>
      <c r="AB335" s="1135"/>
      <c r="AC335" s="1135"/>
      <c r="AD335" s="1135"/>
      <c r="AE335" s="1135"/>
      <c r="AF335" s="1135"/>
      <c r="AG335" s="1135"/>
      <c r="AH335" s="1135"/>
      <c r="AI335" s="1135"/>
      <c r="AJ335" s="1136"/>
      <c r="AK335" s="1147">
        <v>30</v>
      </c>
      <c r="AL335" s="1147"/>
      <c r="AM335" s="1147"/>
      <c r="AN335" s="1147"/>
      <c r="AO335" s="1147"/>
      <c r="AP335" s="1147"/>
      <c r="AQ335" s="1148" t="s">
        <v>2699</v>
      </c>
      <c r="AR335" s="1148"/>
      <c r="AS335" s="1148"/>
      <c r="AT335" s="1148"/>
      <c r="AU335" s="559" t="s">
        <v>2699</v>
      </c>
      <c r="AV335" s="560"/>
      <c r="AW335" s="560"/>
      <c r="AX335" s="561"/>
    </row>
    <row r="336" spans="1:51" s="197" customFormat="1" ht="24" customHeight="1" x14ac:dyDescent="0.15">
      <c r="A336" s="1133">
        <v>4</v>
      </c>
      <c r="B336" s="1133">
        <v>1</v>
      </c>
      <c r="C336" s="1134" t="s">
        <v>2704</v>
      </c>
      <c r="D336" s="1135"/>
      <c r="E336" s="1135"/>
      <c r="F336" s="1135"/>
      <c r="G336" s="1135"/>
      <c r="H336" s="1135"/>
      <c r="I336" s="1135"/>
      <c r="J336" s="1135"/>
      <c r="K336" s="1135"/>
      <c r="L336" s="1136"/>
      <c r="M336" s="1134" t="s">
        <v>2705</v>
      </c>
      <c r="N336" s="1135"/>
      <c r="O336" s="1135"/>
      <c r="P336" s="1135"/>
      <c r="Q336" s="1135"/>
      <c r="R336" s="1135"/>
      <c r="S336" s="1135"/>
      <c r="T336" s="1135"/>
      <c r="U336" s="1135"/>
      <c r="V336" s="1135"/>
      <c r="W336" s="1135"/>
      <c r="X336" s="1135"/>
      <c r="Y336" s="1135"/>
      <c r="Z336" s="1135"/>
      <c r="AA336" s="1135"/>
      <c r="AB336" s="1135"/>
      <c r="AC336" s="1135"/>
      <c r="AD336" s="1135"/>
      <c r="AE336" s="1135"/>
      <c r="AF336" s="1135"/>
      <c r="AG336" s="1135"/>
      <c r="AH336" s="1135"/>
      <c r="AI336" s="1135"/>
      <c r="AJ336" s="1136"/>
      <c r="AK336" s="1147">
        <v>30</v>
      </c>
      <c r="AL336" s="1147"/>
      <c r="AM336" s="1147"/>
      <c r="AN336" s="1147"/>
      <c r="AO336" s="1147"/>
      <c r="AP336" s="1147"/>
      <c r="AQ336" s="1148" t="s">
        <v>2699</v>
      </c>
      <c r="AR336" s="1148"/>
      <c r="AS336" s="1148"/>
      <c r="AT336" s="1148"/>
      <c r="AU336" s="559" t="s">
        <v>2699</v>
      </c>
      <c r="AV336" s="560"/>
      <c r="AW336" s="560"/>
      <c r="AX336" s="561"/>
    </row>
    <row r="337" spans="1:50" s="197" customFormat="1" ht="24" customHeight="1" x14ac:dyDescent="0.15">
      <c r="A337" s="1133">
        <v>5</v>
      </c>
      <c r="B337" s="1133">
        <v>1</v>
      </c>
      <c r="C337" s="1134" t="s">
        <v>2706</v>
      </c>
      <c r="D337" s="1135"/>
      <c r="E337" s="1135"/>
      <c r="F337" s="1135"/>
      <c r="G337" s="1135"/>
      <c r="H337" s="1135"/>
      <c r="I337" s="1135"/>
      <c r="J337" s="1135"/>
      <c r="K337" s="1135"/>
      <c r="L337" s="1136"/>
      <c r="M337" s="1134" t="s">
        <v>2707</v>
      </c>
      <c r="N337" s="1135"/>
      <c r="O337" s="1135"/>
      <c r="P337" s="1135"/>
      <c r="Q337" s="1135"/>
      <c r="R337" s="1135"/>
      <c r="S337" s="1135"/>
      <c r="T337" s="1135"/>
      <c r="U337" s="1135"/>
      <c r="V337" s="1135"/>
      <c r="W337" s="1135"/>
      <c r="X337" s="1135"/>
      <c r="Y337" s="1135"/>
      <c r="Z337" s="1135"/>
      <c r="AA337" s="1135"/>
      <c r="AB337" s="1135"/>
      <c r="AC337" s="1135"/>
      <c r="AD337" s="1135"/>
      <c r="AE337" s="1135"/>
      <c r="AF337" s="1135"/>
      <c r="AG337" s="1135"/>
      <c r="AH337" s="1135"/>
      <c r="AI337" s="1135"/>
      <c r="AJ337" s="1136"/>
      <c r="AK337" s="1147">
        <v>26</v>
      </c>
      <c r="AL337" s="1147"/>
      <c r="AM337" s="1147"/>
      <c r="AN337" s="1147"/>
      <c r="AO337" s="1147"/>
      <c r="AP337" s="1147"/>
      <c r="AQ337" s="1148" t="s">
        <v>2699</v>
      </c>
      <c r="AR337" s="1148"/>
      <c r="AS337" s="1148"/>
      <c r="AT337" s="1148"/>
      <c r="AU337" s="559" t="s">
        <v>2699</v>
      </c>
      <c r="AV337" s="560"/>
      <c r="AW337" s="560"/>
      <c r="AX337" s="561"/>
    </row>
    <row r="338" spans="1:50" s="197" customFormat="1" ht="24" customHeight="1" x14ac:dyDescent="0.15">
      <c r="A338" s="1133">
        <v>6</v>
      </c>
      <c r="B338" s="1133">
        <v>1</v>
      </c>
      <c r="C338" s="1134" t="s">
        <v>2708</v>
      </c>
      <c r="D338" s="1135"/>
      <c r="E338" s="1135"/>
      <c r="F338" s="1135"/>
      <c r="G338" s="1135"/>
      <c r="H338" s="1135"/>
      <c r="I338" s="1135"/>
      <c r="J338" s="1135"/>
      <c r="K338" s="1135"/>
      <c r="L338" s="1136"/>
      <c r="M338" s="1134" t="s">
        <v>2709</v>
      </c>
      <c r="N338" s="1135"/>
      <c r="O338" s="1135"/>
      <c r="P338" s="1135"/>
      <c r="Q338" s="1135"/>
      <c r="R338" s="1135"/>
      <c r="S338" s="1135"/>
      <c r="T338" s="1135"/>
      <c r="U338" s="1135"/>
      <c r="V338" s="1135"/>
      <c r="W338" s="1135"/>
      <c r="X338" s="1135"/>
      <c r="Y338" s="1135"/>
      <c r="Z338" s="1135"/>
      <c r="AA338" s="1135"/>
      <c r="AB338" s="1135"/>
      <c r="AC338" s="1135"/>
      <c r="AD338" s="1135"/>
      <c r="AE338" s="1135"/>
      <c r="AF338" s="1135"/>
      <c r="AG338" s="1135"/>
      <c r="AH338" s="1135"/>
      <c r="AI338" s="1135"/>
      <c r="AJ338" s="1136"/>
      <c r="AK338" s="1147">
        <v>21</v>
      </c>
      <c r="AL338" s="1147"/>
      <c r="AM338" s="1147"/>
      <c r="AN338" s="1147"/>
      <c r="AO338" s="1147"/>
      <c r="AP338" s="1147"/>
      <c r="AQ338" s="1148" t="s">
        <v>2699</v>
      </c>
      <c r="AR338" s="1148"/>
      <c r="AS338" s="1148"/>
      <c r="AT338" s="1148"/>
      <c r="AU338" s="559" t="s">
        <v>2699</v>
      </c>
      <c r="AV338" s="560"/>
      <c r="AW338" s="560"/>
      <c r="AX338" s="561"/>
    </row>
    <row r="339" spans="1:50" s="197" customFormat="1" ht="24" customHeight="1" x14ac:dyDescent="0.15">
      <c r="A339" s="1133">
        <v>7</v>
      </c>
      <c r="B339" s="1133">
        <v>1</v>
      </c>
      <c r="C339" s="1134" t="s">
        <v>2710</v>
      </c>
      <c r="D339" s="1135"/>
      <c r="E339" s="1135"/>
      <c r="F339" s="1135"/>
      <c r="G339" s="1135"/>
      <c r="H339" s="1135"/>
      <c r="I339" s="1135"/>
      <c r="J339" s="1135"/>
      <c r="K339" s="1135"/>
      <c r="L339" s="1136"/>
      <c r="M339" s="1134" t="s">
        <v>2711</v>
      </c>
      <c r="N339" s="1135"/>
      <c r="O339" s="1135"/>
      <c r="P339" s="1135"/>
      <c r="Q339" s="1135"/>
      <c r="R339" s="1135"/>
      <c r="S339" s="1135"/>
      <c r="T339" s="1135"/>
      <c r="U339" s="1135"/>
      <c r="V339" s="1135"/>
      <c r="W339" s="1135"/>
      <c r="X339" s="1135"/>
      <c r="Y339" s="1135"/>
      <c r="Z339" s="1135"/>
      <c r="AA339" s="1135"/>
      <c r="AB339" s="1135"/>
      <c r="AC339" s="1135"/>
      <c r="AD339" s="1135"/>
      <c r="AE339" s="1135"/>
      <c r="AF339" s="1135"/>
      <c r="AG339" s="1135"/>
      <c r="AH339" s="1135"/>
      <c r="AI339" s="1135"/>
      <c r="AJ339" s="1136"/>
      <c r="AK339" s="1147">
        <v>14</v>
      </c>
      <c r="AL339" s="1147"/>
      <c r="AM339" s="1147"/>
      <c r="AN339" s="1147"/>
      <c r="AO339" s="1147"/>
      <c r="AP339" s="1147"/>
      <c r="AQ339" s="1148" t="s">
        <v>2699</v>
      </c>
      <c r="AR339" s="1148"/>
      <c r="AS339" s="1148"/>
      <c r="AT339" s="1148"/>
      <c r="AU339" s="559" t="s">
        <v>2699</v>
      </c>
      <c r="AV339" s="560"/>
      <c r="AW339" s="560"/>
      <c r="AX339" s="561"/>
    </row>
    <row r="340" spans="1:50" ht="14.25" customHeight="1" x14ac:dyDescent="0.15"/>
    <row r="341" spans="1:50" ht="14.25" customHeight="1" x14ac:dyDescent="0.15">
      <c r="B341" s="1" t="s">
        <v>2605</v>
      </c>
    </row>
    <row r="342" spans="1:50" s="365" customFormat="1" ht="24" customHeight="1" x14ac:dyDescent="0.15">
      <c r="A342" s="1141"/>
      <c r="B342" s="1141"/>
      <c r="C342" s="1142" t="s">
        <v>2694</v>
      </c>
      <c r="D342" s="1143"/>
      <c r="E342" s="1143"/>
      <c r="F342" s="1143"/>
      <c r="G342" s="1143"/>
      <c r="H342" s="1143"/>
      <c r="I342" s="1143"/>
      <c r="J342" s="1143"/>
      <c r="K342" s="1143"/>
      <c r="L342" s="1144"/>
      <c r="M342" s="1142" t="s">
        <v>2695</v>
      </c>
      <c r="N342" s="1143"/>
      <c r="O342" s="1143"/>
      <c r="P342" s="1143"/>
      <c r="Q342" s="1143"/>
      <c r="R342" s="1143"/>
      <c r="S342" s="1143"/>
      <c r="T342" s="1143"/>
      <c r="U342" s="1143"/>
      <c r="V342" s="1143"/>
      <c r="W342" s="1143"/>
      <c r="X342" s="1143"/>
      <c r="Y342" s="1143"/>
      <c r="Z342" s="1143"/>
      <c r="AA342" s="1143"/>
      <c r="AB342" s="1143"/>
      <c r="AC342" s="1143"/>
      <c r="AD342" s="1143"/>
      <c r="AE342" s="1143"/>
      <c r="AF342" s="1143"/>
      <c r="AG342" s="1143"/>
      <c r="AH342" s="1143"/>
      <c r="AI342" s="1143"/>
      <c r="AJ342" s="1144"/>
      <c r="AK342" s="1145" t="s">
        <v>2696</v>
      </c>
      <c r="AL342" s="1145"/>
      <c r="AM342" s="1145"/>
      <c r="AN342" s="1145"/>
      <c r="AO342" s="1145"/>
      <c r="AP342" s="1145"/>
      <c r="AQ342" s="1145" t="s">
        <v>198</v>
      </c>
      <c r="AR342" s="1145"/>
      <c r="AS342" s="1145"/>
      <c r="AT342" s="1145"/>
      <c r="AU342" s="1142" t="s">
        <v>199</v>
      </c>
      <c r="AV342" s="1143"/>
      <c r="AW342" s="1143"/>
      <c r="AX342" s="1146"/>
    </row>
    <row r="343" spans="1:50" s="197" customFormat="1" ht="24" customHeight="1" x14ac:dyDescent="0.15">
      <c r="A343" s="1133">
        <v>1</v>
      </c>
      <c r="B343" s="1133">
        <v>1</v>
      </c>
      <c r="C343" s="1134" t="s">
        <v>2712</v>
      </c>
      <c r="D343" s="1135"/>
      <c r="E343" s="1135"/>
      <c r="F343" s="1135"/>
      <c r="G343" s="1135"/>
      <c r="H343" s="1135"/>
      <c r="I343" s="1135"/>
      <c r="J343" s="1135"/>
      <c r="K343" s="1135"/>
      <c r="L343" s="1136"/>
      <c r="M343" s="1134" t="s">
        <v>2713</v>
      </c>
      <c r="N343" s="1135"/>
      <c r="O343" s="1135"/>
      <c r="P343" s="1135"/>
      <c r="Q343" s="1135"/>
      <c r="R343" s="1135"/>
      <c r="S343" s="1135"/>
      <c r="T343" s="1135"/>
      <c r="U343" s="1135"/>
      <c r="V343" s="1135"/>
      <c r="W343" s="1135"/>
      <c r="X343" s="1135"/>
      <c r="Y343" s="1135"/>
      <c r="Z343" s="1135"/>
      <c r="AA343" s="1135"/>
      <c r="AB343" s="1135"/>
      <c r="AC343" s="1135"/>
      <c r="AD343" s="1135"/>
      <c r="AE343" s="1135"/>
      <c r="AF343" s="1135"/>
      <c r="AG343" s="1135"/>
      <c r="AH343" s="1135"/>
      <c r="AI343" s="1135"/>
      <c r="AJ343" s="1136"/>
      <c r="AK343" s="1147">
        <v>5</v>
      </c>
      <c r="AL343" s="1147"/>
      <c r="AM343" s="1147"/>
      <c r="AN343" s="1147"/>
      <c r="AO343" s="1147"/>
      <c r="AP343" s="1147"/>
      <c r="AQ343" s="1148" t="s">
        <v>2699</v>
      </c>
      <c r="AR343" s="1148"/>
      <c r="AS343" s="1148"/>
      <c r="AT343" s="1148"/>
      <c r="AU343" s="559" t="s">
        <v>2699</v>
      </c>
      <c r="AV343" s="560"/>
      <c r="AW343" s="560"/>
      <c r="AX343" s="561"/>
    </row>
    <row r="344" spans="1:50" s="197" customFormat="1" ht="24" customHeight="1" x14ac:dyDescent="0.15">
      <c r="A344" s="1133">
        <v>2</v>
      </c>
      <c r="B344" s="1133">
        <v>1</v>
      </c>
      <c r="C344" s="1134" t="s">
        <v>2714</v>
      </c>
      <c r="D344" s="1135"/>
      <c r="E344" s="1135"/>
      <c r="F344" s="1135"/>
      <c r="G344" s="1135"/>
      <c r="H344" s="1135"/>
      <c r="I344" s="1135"/>
      <c r="J344" s="1135"/>
      <c r="K344" s="1135"/>
      <c r="L344" s="1136"/>
      <c r="M344" s="1134" t="s">
        <v>2715</v>
      </c>
      <c r="N344" s="1135"/>
      <c r="O344" s="1135"/>
      <c r="P344" s="1135"/>
      <c r="Q344" s="1135"/>
      <c r="R344" s="1135"/>
      <c r="S344" s="1135"/>
      <c r="T344" s="1135"/>
      <c r="U344" s="1135"/>
      <c r="V344" s="1135"/>
      <c r="W344" s="1135"/>
      <c r="X344" s="1135"/>
      <c r="Y344" s="1135"/>
      <c r="Z344" s="1135"/>
      <c r="AA344" s="1135"/>
      <c r="AB344" s="1135"/>
      <c r="AC344" s="1135"/>
      <c r="AD344" s="1135"/>
      <c r="AE344" s="1135"/>
      <c r="AF344" s="1135"/>
      <c r="AG344" s="1135"/>
      <c r="AH344" s="1135"/>
      <c r="AI344" s="1135"/>
      <c r="AJ344" s="1136"/>
      <c r="AK344" s="1147">
        <v>3</v>
      </c>
      <c r="AL344" s="1147"/>
      <c r="AM344" s="1147"/>
      <c r="AN344" s="1147"/>
      <c r="AO344" s="1147"/>
      <c r="AP344" s="1147"/>
      <c r="AQ344" s="1148" t="s">
        <v>2699</v>
      </c>
      <c r="AR344" s="1148"/>
      <c r="AS344" s="1148"/>
      <c r="AT344" s="1148"/>
      <c r="AU344" s="559" t="s">
        <v>2699</v>
      </c>
      <c r="AV344" s="560"/>
      <c r="AW344" s="560"/>
      <c r="AX344" s="561"/>
    </row>
    <row r="345" spans="1:50" s="197" customFormat="1" ht="24" customHeight="1" x14ac:dyDescent="0.15">
      <c r="A345" s="1133">
        <v>3</v>
      </c>
      <c r="B345" s="1133">
        <v>1</v>
      </c>
      <c r="C345" s="1134" t="s">
        <v>2716</v>
      </c>
      <c r="D345" s="1135"/>
      <c r="E345" s="1135"/>
      <c r="F345" s="1135"/>
      <c r="G345" s="1135"/>
      <c r="H345" s="1135"/>
      <c r="I345" s="1135"/>
      <c r="J345" s="1135"/>
      <c r="K345" s="1135"/>
      <c r="L345" s="1136"/>
      <c r="M345" s="1134" t="s">
        <v>2717</v>
      </c>
      <c r="N345" s="1135"/>
      <c r="O345" s="1135"/>
      <c r="P345" s="1135"/>
      <c r="Q345" s="1135"/>
      <c r="R345" s="1135"/>
      <c r="S345" s="1135"/>
      <c r="T345" s="1135"/>
      <c r="U345" s="1135"/>
      <c r="V345" s="1135"/>
      <c r="W345" s="1135"/>
      <c r="X345" s="1135"/>
      <c r="Y345" s="1135"/>
      <c r="Z345" s="1135"/>
      <c r="AA345" s="1135"/>
      <c r="AB345" s="1135"/>
      <c r="AC345" s="1135"/>
      <c r="AD345" s="1135"/>
      <c r="AE345" s="1135"/>
      <c r="AF345" s="1135"/>
      <c r="AG345" s="1135"/>
      <c r="AH345" s="1135"/>
      <c r="AI345" s="1135"/>
      <c r="AJ345" s="1136"/>
      <c r="AK345" s="1147">
        <v>2</v>
      </c>
      <c r="AL345" s="1147"/>
      <c r="AM345" s="1147"/>
      <c r="AN345" s="1147"/>
      <c r="AO345" s="1147"/>
      <c r="AP345" s="1147"/>
      <c r="AQ345" s="1148" t="s">
        <v>2699</v>
      </c>
      <c r="AR345" s="1148"/>
      <c r="AS345" s="1148"/>
      <c r="AT345" s="1148"/>
      <c r="AU345" s="559" t="s">
        <v>2699</v>
      </c>
      <c r="AV345" s="560"/>
      <c r="AW345" s="560"/>
      <c r="AX345" s="561"/>
    </row>
    <row r="346" spans="1:50" s="197" customFormat="1" ht="24" customHeight="1" x14ac:dyDescent="0.15">
      <c r="A346" s="1133">
        <v>4</v>
      </c>
      <c r="B346" s="1133">
        <v>1</v>
      </c>
      <c r="C346" s="1134" t="s">
        <v>2718</v>
      </c>
      <c r="D346" s="1135"/>
      <c r="E346" s="1135"/>
      <c r="F346" s="1135"/>
      <c r="G346" s="1135"/>
      <c r="H346" s="1135"/>
      <c r="I346" s="1135"/>
      <c r="J346" s="1135"/>
      <c r="K346" s="1135"/>
      <c r="L346" s="1136"/>
      <c r="M346" s="1134" t="s">
        <v>2719</v>
      </c>
      <c r="N346" s="1135"/>
      <c r="O346" s="1135"/>
      <c r="P346" s="1135"/>
      <c r="Q346" s="1135"/>
      <c r="R346" s="1135"/>
      <c r="S346" s="1135"/>
      <c r="T346" s="1135"/>
      <c r="U346" s="1135"/>
      <c r="V346" s="1135"/>
      <c r="W346" s="1135"/>
      <c r="X346" s="1135"/>
      <c r="Y346" s="1135"/>
      <c r="Z346" s="1135"/>
      <c r="AA346" s="1135"/>
      <c r="AB346" s="1135"/>
      <c r="AC346" s="1135"/>
      <c r="AD346" s="1135"/>
      <c r="AE346" s="1135"/>
      <c r="AF346" s="1135"/>
      <c r="AG346" s="1135"/>
      <c r="AH346" s="1135"/>
      <c r="AI346" s="1135"/>
      <c r="AJ346" s="1136"/>
      <c r="AK346" s="1147">
        <v>2</v>
      </c>
      <c r="AL346" s="1147"/>
      <c r="AM346" s="1147"/>
      <c r="AN346" s="1147"/>
      <c r="AO346" s="1147"/>
      <c r="AP346" s="1147"/>
      <c r="AQ346" s="1148" t="s">
        <v>2699</v>
      </c>
      <c r="AR346" s="1148"/>
      <c r="AS346" s="1148"/>
      <c r="AT346" s="1148"/>
      <c r="AU346" s="559" t="s">
        <v>2699</v>
      </c>
      <c r="AV346" s="560"/>
      <c r="AW346" s="560"/>
      <c r="AX346" s="561"/>
    </row>
    <row r="347" spans="1:50" s="197" customFormat="1" ht="24" customHeight="1" x14ac:dyDescent="0.15">
      <c r="A347" s="1133">
        <v>5</v>
      </c>
      <c r="B347" s="1133">
        <v>1</v>
      </c>
      <c r="C347" s="1134" t="s">
        <v>2720</v>
      </c>
      <c r="D347" s="1135"/>
      <c r="E347" s="1135"/>
      <c r="F347" s="1135"/>
      <c r="G347" s="1135"/>
      <c r="H347" s="1135"/>
      <c r="I347" s="1135"/>
      <c r="J347" s="1135"/>
      <c r="K347" s="1135"/>
      <c r="L347" s="1136"/>
      <c r="M347" s="1134" t="s">
        <v>2721</v>
      </c>
      <c r="N347" s="1135"/>
      <c r="O347" s="1135"/>
      <c r="P347" s="1135"/>
      <c r="Q347" s="1135"/>
      <c r="R347" s="1135"/>
      <c r="S347" s="1135"/>
      <c r="T347" s="1135"/>
      <c r="U347" s="1135"/>
      <c r="V347" s="1135"/>
      <c r="W347" s="1135"/>
      <c r="X347" s="1135"/>
      <c r="Y347" s="1135"/>
      <c r="Z347" s="1135"/>
      <c r="AA347" s="1135"/>
      <c r="AB347" s="1135"/>
      <c r="AC347" s="1135"/>
      <c r="AD347" s="1135"/>
      <c r="AE347" s="1135"/>
      <c r="AF347" s="1135"/>
      <c r="AG347" s="1135"/>
      <c r="AH347" s="1135"/>
      <c r="AI347" s="1135"/>
      <c r="AJ347" s="1136"/>
      <c r="AK347" s="1147">
        <v>1</v>
      </c>
      <c r="AL347" s="1147"/>
      <c r="AM347" s="1147"/>
      <c r="AN347" s="1147"/>
      <c r="AO347" s="1147"/>
      <c r="AP347" s="1147"/>
      <c r="AQ347" s="1148" t="s">
        <v>2699</v>
      </c>
      <c r="AR347" s="1148"/>
      <c r="AS347" s="1148"/>
      <c r="AT347" s="1148"/>
      <c r="AU347" s="559" t="s">
        <v>2699</v>
      </c>
      <c r="AV347" s="560"/>
      <c r="AW347" s="560"/>
      <c r="AX347" s="561"/>
    </row>
    <row r="348" spans="1:50" s="197" customFormat="1" ht="24" customHeight="1" x14ac:dyDescent="0.15">
      <c r="A348" s="1133">
        <v>6</v>
      </c>
      <c r="B348" s="1133">
        <v>1</v>
      </c>
      <c r="C348" s="1134" t="s">
        <v>2722</v>
      </c>
      <c r="D348" s="1135"/>
      <c r="E348" s="1135"/>
      <c r="F348" s="1135"/>
      <c r="G348" s="1135"/>
      <c r="H348" s="1135"/>
      <c r="I348" s="1135"/>
      <c r="J348" s="1135"/>
      <c r="K348" s="1135"/>
      <c r="L348" s="1136"/>
      <c r="M348" s="1134" t="s">
        <v>2723</v>
      </c>
      <c r="N348" s="1135"/>
      <c r="O348" s="1135"/>
      <c r="P348" s="1135"/>
      <c r="Q348" s="1135"/>
      <c r="R348" s="1135"/>
      <c r="S348" s="1135"/>
      <c r="T348" s="1135"/>
      <c r="U348" s="1135"/>
      <c r="V348" s="1135"/>
      <c r="W348" s="1135"/>
      <c r="X348" s="1135"/>
      <c r="Y348" s="1135"/>
      <c r="Z348" s="1135"/>
      <c r="AA348" s="1135"/>
      <c r="AB348" s="1135"/>
      <c r="AC348" s="1135"/>
      <c r="AD348" s="1135"/>
      <c r="AE348" s="1135"/>
      <c r="AF348" s="1135"/>
      <c r="AG348" s="1135"/>
      <c r="AH348" s="1135"/>
      <c r="AI348" s="1135"/>
      <c r="AJ348" s="1136"/>
      <c r="AK348" s="1147">
        <v>1</v>
      </c>
      <c r="AL348" s="1147"/>
      <c r="AM348" s="1147"/>
      <c r="AN348" s="1147"/>
      <c r="AO348" s="1147"/>
      <c r="AP348" s="1147"/>
      <c r="AQ348" s="1148" t="s">
        <v>2699</v>
      </c>
      <c r="AR348" s="1148"/>
      <c r="AS348" s="1148"/>
      <c r="AT348" s="1148"/>
      <c r="AU348" s="559" t="s">
        <v>2699</v>
      </c>
      <c r="AV348" s="560"/>
      <c r="AW348" s="560"/>
      <c r="AX348" s="561"/>
    </row>
    <row r="349" spans="1:50" s="197" customFormat="1" ht="24" customHeight="1" x14ac:dyDescent="0.15">
      <c r="A349" s="1133">
        <v>7</v>
      </c>
      <c r="B349" s="1133">
        <v>1</v>
      </c>
      <c r="C349" s="1134" t="s">
        <v>2724</v>
      </c>
      <c r="D349" s="1135"/>
      <c r="E349" s="1135"/>
      <c r="F349" s="1135"/>
      <c r="G349" s="1135"/>
      <c r="H349" s="1135"/>
      <c r="I349" s="1135"/>
      <c r="J349" s="1135"/>
      <c r="K349" s="1135"/>
      <c r="L349" s="1136"/>
      <c r="M349" s="1134" t="s">
        <v>2725</v>
      </c>
      <c r="N349" s="1135"/>
      <c r="O349" s="1135"/>
      <c r="P349" s="1135"/>
      <c r="Q349" s="1135"/>
      <c r="R349" s="1135"/>
      <c r="S349" s="1135"/>
      <c r="T349" s="1135"/>
      <c r="U349" s="1135"/>
      <c r="V349" s="1135"/>
      <c r="W349" s="1135"/>
      <c r="X349" s="1135"/>
      <c r="Y349" s="1135"/>
      <c r="Z349" s="1135"/>
      <c r="AA349" s="1135"/>
      <c r="AB349" s="1135"/>
      <c r="AC349" s="1135"/>
      <c r="AD349" s="1135"/>
      <c r="AE349" s="1135"/>
      <c r="AF349" s="1135"/>
      <c r="AG349" s="1135"/>
      <c r="AH349" s="1135"/>
      <c r="AI349" s="1135"/>
      <c r="AJ349" s="1136"/>
      <c r="AK349" s="1147">
        <v>1</v>
      </c>
      <c r="AL349" s="1147"/>
      <c r="AM349" s="1147"/>
      <c r="AN349" s="1147"/>
      <c r="AO349" s="1147"/>
      <c r="AP349" s="1147"/>
      <c r="AQ349" s="1148" t="s">
        <v>2699</v>
      </c>
      <c r="AR349" s="1148"/>
      <c r="AS349" s="1148"/>
      <c r="AT349" s="1148"/>
      <c r="AU349" s="559" t="s">
        <v>2699</v>
      </c>
      <c r="AV349" s="560"/>
      <c r="AW349" s="560"/>
      <c r="AX349" s="561"/>
    </row>
    <row r="350" spans="1:50" s="197" customFormat="1" ht="24" customHeight="1" x14ac:dyDescent="0.15">
      <c r="A350" s="1133">
        <v>8</v>
      </c>
      <c r="B350" s="1133">
        <v>1</v>
      </c>
      <c r="C350" s="1134" t="s">
        <v>2726</v>
      </c>
      <c r="D350" s="1135"/>
      <c r="E350" s="1135"/>
      <c r="F350" s="1135"/>
      <c r="G350" s="1135"/>
      <c r="H350" s="1135"/>
      <c r="I350" s="1135"/>
      <c r="J350" s="1135"/>
      <c r="K350" s="1135"/>
      <c r="L350" s="1136"/>
      <c r="M350" s="1134" t="s">
        <v>2727</v>
      </c>
      <c r="N350" s="1135"/>
      <c r="O350" s="1135"/>
      <c r="P350" s="1135"/>
      <c r="Q350" s="1135"/>
      <c r="R350" s="1135"/>
      <c r="S350" s="1135"/>
      <c r="T350" s="1135"/>
      <c r="U350" s="1135"/>
      <c r="V350" s="1135"/>
      <c r="W350" s="1135"/>
      <c r="X350" s="1135"/>
      <c r="Y350" s="1135"/>
      <c r="Z350" s="1135"/>
      <c r="AA350" s="1135"/>
      <c r="AB350" s="1135"/>
      <c r="AC350" s="1135"/>
      <c r="AD350" s="1135"/>
      <c r="AE350" s="1135"/>
      <c r="AF350" s="1135"/>
      <c r="AG350" s="1135"/>
      <c r="AH350" s="1135"/>
      <c r="AI350" s="1135"/>
      <c r="AJ350" s="1136"/>
      <c r="AK350" s="1147">
        <v>0.8</v>
      </c>
      <c r="AL350" s="1147"/>
      <c r="AM350" s="1147"/>
      <c r="AN350" s="1147"/>
      <c r="AO350" s="1147"/>
      <c r="AP350" s="1147"/>
      <c r="AQ350" s="1148" t="s">
        <v>2699</v>
      </c>
      <c r="AR350" s="1148"/>
      <c r="AS350" s="1148"/>
      <c r="AT350" s="1148"/>
      <c r="AU350" s="559" t="s">
        <v>2699</v>
      </c>
      <c r="AV350" s="560"/>
      <c r="AW350" s="560"/>
      <c r="AX350" s="561"/>
    </row>
    <row r="351" spans="1:50" s="197" customFormat="1" ht="24" customHeight="1" x14ac:dyDescent="0.15">
      <c r="A351" s="1133">
        <v>9</v>
      </c>
      <c r="B351" s="1133">
        <v>1</v>
      </c>
      <c r="C351" s="1134" t="s">
        <v>2728</v>
      </c>
      <c r="D351" s="1135"/>
      <c r="E351" s="1135"/>
      <c r="F351" s="1135"/>
      <c r="G351" s="1135"/>
      <c r="H351" s="1135"/>
      <c r="I351" s="1135"/>
      <c r="J351" s="1135"/>
      <c r="K351" s="1135"/>
      <c r="L351" s="1136"/>
      <c r="M351" s="1134" t="s">
        <v>2729</v>
      </c>
      <c r="N351" s="1135"/>
      <c r="O351" s="1135"/>
      <c r="P351" s="1135"/>
      <c r="Q351" s="1135"/>
      <c r="R351" s="1135"/>
      <c r="S351" s="1135"/>
      <c r="T351" s="1135"/>
      <c r="U351" s="1135"/>
      <c r="V351" s="1135"/>
      <c r="W351" s="1135"/>
      <c r="X351" s="1135"/>
      <c r="Y351" s="1135"/>
      <c r="Z351" s="1135"/>
      <c r="AA351" s="1135"/>
      <c r="AB351" s="1135"/>
      <c r="AC351" s="1135"/>
      <c r="AD351" s="1135"/>
      <c r="AE351" s="1135"/>
      <c r="AF351" s="1135"/>
      <c r="AG351" s="1135"/>
      <c r="AH351" s="1135"/>
      <c r="AI351" s="1135"/>
      <c r="AJ351" s="1136"/>
      <c r="AK351" s="1147">
        <v>0.8</v>
      </c>
      <c r="AL351" s="1147"/>
      <c r="AM351" s="1147"/>
      <c r="AN351" s="1147"/>
      <c r="AO351" s="1147"/>
      <c r="AP351" s="1147"/>
      <c r="AQ351" s="1148" t="s">
        <v>2699</v>
      </c>
      <c r="AR351" s="1148"/>
      <c r="AS351" s="1148"/>
      <c r="AT351" s="1148"/>
      <c r="AU351" s="559" t="s">
        <v>2699</v>
      </c>
      <c r="AV351" s="560"/>
      <c r="AW351" s="560"/>
      <c r="AX351" s="561"/>
    </row>
    <row r="352" spans="1:50" s="197" customFormat="1" ht="24" customHeight="1" x14ac:dyDescent="0.15">
      <c r="A352" s="1133">
        <v>10</v>
      </c>
      <c r="B352" s="1133">
        <v>1</v>
      </c>
      <c r="C352" s="1134" t="s">
        <v>2730</v>
      </c>
      <c r="D352" s="1135"/>
      <c r="E352" s="1135"/>
      <c r="F352" s="1135"/>
      <c r="G352" s="1135"/>
      <c r="H352" s="1135"/>
      <c r="I352" s="1135"/>
      <c r="J352" s="1135"/>
      <c r="K352" s="1135"/>
      <c r="L352" s="1136"/>
      <c r="M352" s="1134" t="s">
        <v>2731</v>
      </c>
      <c r="N352" s="1135"/>
      <c r="O352" s="1135"/>
      <c r="P352" s="1135"/>
      <c r="Q352" s="1135"/>
      <c r="R352" s="1135"/>
      <c r="S352" s="1135"/>
      <c r="T352" s="1135"/>
      <c r="U352" s="1135"/>
      <c r="V352" s="1135"/>
      <c r="W352" s="1135"/>
      <c r="X352" s="1135"/>
      <c r="Y352" s="1135"/>
      <c r="Z352" s="1135"/>
      <c r="AA352" s="1135"/>
      <c r="AB352" s="1135"/>
      <c r="AC352" s="1135"/>
      <c r="AD352" s="1135"/>
      <c r="AE352" s="1135"/>
      <c r="AF352" s="1135"/>
      <c r="AG352" s="1135"/>
      <c r="AH352" s="1135"/>
      <c r="AI352" s="1135"/>
      <c r="AJ352" s="1136"/>
      <c r="AK352" s="1147">
        <v>0.6</v>
      </c>
      <c r="AL352" s="1147"/>
      <c r="AM352" s="1147"/>
      <c r="AN352" s="1147"/>
      <c r="AO352" s="1147"/>
      <c r="AP352" s="1147"/>
      <c r="AQ352" s="1148" t="s">
        <v>2699</v>
      </c>
      <c r="AR352" s="1148"/>
      <c r="AS352" s="1148"/>
      <c r="AT352" s="1148"/>
      <c r="AU352" s="559" t="s">
        <v>2699</v>
      </c>
      <c r="AV352" s="560"/>
      <c r="AW352" s="560"/>
      <c r="AX352" s="561"/>
    </row>
    <row r="353" spans="1:50" ht="14.25" customHeight="1" x14ac:dyDescent="0.15"/>
    <row r="354" spans="1:50" ht="14.25" customHeight="1" x14ac:dyDescent="0.15">
      <c r="B354" s="1" t="s">
        <v>2732</v>
      </c>
    </row>
    <row r="355" spans="1:50" s="365" customFormat="1" ht="24" customHeight="1" x14ac:dyDescent="0.15">
      <c r="A355" s="1141"/>
      <c r="B355" s="1141"/>
      <c r="C355" s="1142" t="s">
        <v>2694</v>
      </c>
      <c r="D355" s="1143"/>
      <c r="E355" s="1143"/>
      <c r="F355" s="1143"/>
      <c r="G355" s="1143"/>
      <c r="H355" s="1143"/>
      <c r="I355" s="1143"/>
      <c r="J355" s="1143"/>
      <c r="K355" s="1143"/>
      <c r="L355" s="1144"/>
      <c r="M355" s="1142" t="s">
        <v>2695</v>
      </c>
      <c r="N355" s="1143"/>
      <c r="O355" s="1143"/>
      <c r="P355" s="1143"/>
      <c r="Q355" s="1143"/>
      <c r="R355" s="1143"/>
      <c r="S355" s="1143"/>
      <c r="T355" s="1143"/>
      <c r="U355" s="1143"/>
      <c r="V355" s="1143"/>
      <c r="W355" s="1143"/>
      <c r="X355" s="1143"/>
      <c r="Y355" s="1143"/>
      <c r="Z355" s="1143"/>
      <c r="AA355" s="1143"/>
      <c r="AB355" s="1143"/>
      <c r="AC355" s="1143"/>
      <c r="AD355" s="1143"/>
      <c r="AE355" s="1143"/>
      <c r="AF355" s="1143"/>
      <c r="AG355" s="1143"/>
      <c r="AH355" s="1143"/>
      <c r="AI355" s="1143"/>
      <c r="AJ355" s="1144"/>
      <c r="AK355" s="1145" t="s">
        <v>2696</v>
      </c>
      <c r="AL355" s="1145"/>
      <c r="AM355" s="1145"/>
      <c r="AN355" s="1145"/>
      <c r="AO355" s="1145"/>
      <c r="AP355" s="1145"/>
      <c r="AQ355" s="1145" t="s">
        <v>198</v>
      </c>
      <c r="AR355" s="1145"/>
      <c r="AS355" s="1145"/>
      <c r="AT355" s="1145"/>
      <c r="AU355" s="1142" t="s">
        <v>199</v>
      </c>
      <c r="AV355" s="1143"/>
      <c r="AW355" s="1143"/>
      <c r="AX355" s="1146"/>
    </row>
    <row r="356" spans="1:50" s="197" customFormat="1" ht="24" customHeight="1" x14ac:dyDescent="0.15">
      <c r="A356" s="1133">
        <v>1</v>
      </c>
      <c r="B356" s="1133">
        <v>1</v>
      </c>
      <c r="C356" s="1134" t="s">
        <v>2733</v>
      </c>
      <c r="D356" s="1135"/>
      <c r="E356" s="1135"/>
      <c r="F356" s="1135"/>
      <c r="G356" s="1135"/>
      <c r="H356" s="1135"/>
      <c r="I356" s="1135"/>
      <c r="J356" s="1135"/>
      <c r="K356" s="1135"/>
      <c r="L356" s="1136"/>
      <c r="M356" s="1134" t="s">
        <v>2734</v>
      </c>
      <c r="N356" s="1135"/>
      <c r="O356" s="1135"/>
      <c r="P356" s="1135"/>
      <c r="Q356" s="1135"/>
      <c r="R356" s="1135"/>
      <c r="S356" s="1135"/>
      <c r="T356" s="1135"/>
      <c r="U356" s="1135"/>
      <c r="V356" s="1135"/>
      <c r="W356" s="1135"/>
      <c r="X356" s="1135"/>
      <c r="Y356" s="1135"/>
      <c r="Z356" s="1135"/>
      <c r="AA356" s="1135"/>
      <c r="AB356" s="1135"/>
      <c r="AC356" s="1135"/>
      <c r="AD356" s="1135"/>
      <c r="AE356" s="1135"/>
      <c r="AF356" s="1135"/>
      <c r="AG356" s="1135"/>
      <c r="AH356" s="1135"/>
      <c r="AI356" s="1135"/>
      <c r="AJ356" s="1136"/>
      <c r="AK356" s="1147">
        <v>2</v>
      </c>
      <c r="AL356" s="1147"/>
      <c r="AM356" s="1147"/>
      <c r="AN356" s="1147"/>
      <c r="AO356" s="1147"/>
      <c r="AP356" s="1147"/>
      <c r="AQ356" s="1148" t="s">
        <v>2699</v>
      </c>
      <c r="AR356" s="1148"/>
      <c r="AS356" s="1148"/>
      <c r="AT356" s="1148"/>
      <c r="AU356" s="559" t="s">
        <v>2699</v>
      </c>
      <c r="AV356" s="560"/>
      <c r="AW356" s="560"/>
      <c r="AX356" s="561"/>
    </row>
    <row r="357" spans="1:50" s="197" customFormat="1" ht="24" customHeight="1" x14ac:dyDescent="0.15">
      <c r="A357" s="1133">
        <v>2</v>
      </c>
      <c r="B357" s="1133">
        <v>1</v>
      </c>
      <c r="C357" s="1134" t="s">
        <v>2735</v>
      </c>
      <c r="D357" s="1135"/>
      <c r="E357" s="1135"/>
      <c r="F357" s="1135"/>
      <c r="G357" s="1135"/>
      <c r="H357" s="1135"/>
      <c r="I357" s="1135"/>
      <c r="J357" s="1135"/>
      <c r="K357" s="1135"/>
      <c r="L357" s="1136"/>
      <c r="M357" s="1134" t="s">
        <v>2736</v>
      </c>
      <c r="N357" s="1135"/>
      <c r="O357" s="1135"/>
      <c r="P357" s="1135"/>
      <c r="Q357" s="1135"/>
      <c r="R357" s="1135"/>
      <c r="S357" s="1135"/>
      <c r="T357" s="1135"/>
      <c r="U357" s="1135"/>
      <c r="V357" s="1135"/>
      <c r="W357" s="1135"/>
      <c r="X357" s="1135"/>
      <c r="Y357" s="1135"/>
      <c r="Z357" s="1135"/>
      <c r="AA357" s="1135"/>
      <c r="AB357" s="1135"/>
      <c r="AC357" s="1135"/>
      <c r="AD357" s="1135"/>
      <c r="AE357" s="1135"/>
      <c r="AF357" s="1135"/>
      <c r="AG357" s="1135"/>
      <c r="AH357" s="1135"/>
      <c r="AI357" s="1135"/>
      <c r="AJ357" s="1136"/>
      <c r="AK357" s="1147">
        <v>0.1</v>
      </c>
      <c r="AL357" s="1147"/>
      <c r="AM357" s="1147"/>
      <c r="AN357" s="1147"/>
      <c r="AO357" s="1147"/>
      <c r="AP357" s="1147"/>
      <c r="AQ357" s="1148" t="s">
        <v>2699</v>
      </c>
      <c r="AR357" s="1148"/>
      <c r="AS357" s="1148"/>
      <c r="AT357" s="1148"/>
      <c r="AU357" s="559" t="s">
        <v>2699</v>
      </c>
      <c r="AV357" s="560"/>
      <c r="AW357" s="560"/>
      <c r="AX357" s="561"/>
    </row>
    <row r="358" spans="1:50" s="197" customFormat="1" ht="24" customHeight="1" x14ac:dyDescent="0.15">
      <c r="A358" s="1133">
        <v>3</v>
      </c>
      <c r="B358" s="1133">
        <v>1</v>
      </c>
      <c r="C358" s="1134" t="s">
        <v>2737</v>
      </c>
      <c r="D358" s="1135"/>
      <c r="E358" s="1135"/>
      <c r="F358" s="1135"/>
      <c r="G358" s="1135"/>
      <c r="H358" s="1135"/>
      <c r="I358" s="1135"/>
      <c r="J358" s="1135"/>
      <c r="K358" s="1135"/>
      <c r="L358" s="1136"/>
      <c r="M358" s="1134" t="s">
        <v>2738</v>
      </c>
      <c r="N358" s="1135"/>
      <c r="O358" s="1135"/>
      <c r="P358" s="1135"/>
      <c r="Q358" s="1135"/>
      <c r="R358" s="1135"/>
      <c r="S358" s="1135"/>
      <c r="T358" s="1135"/>
      <c r="U358" s="1135"/>
      <c r="V358" s="1135"/>
      <c r="W358" s="1135"/>
      <c r="X358" s="1135"/>
      <c r="Y358" s="1135"/>
      <c r="Z358" s="1135"/>
      <c r="AA358" s="1135"/>
      <c r="AB358" s="1135"/>
      <c r="AC358" s="1135"/>
      <c r="AD358" s="1135"/>
      <c r="AE358" s="1135"/>
      <c r="AF358" s="1135"/>
      <c r="AG358" s="1135"/>
      <c r="AH358" s="1135"/>
      <c r="AI358" s="1135"/>
      <c r="AJ358" s="1136"/>
      <c r="AK358" s="1147">
        <v>0.04</v>
      </c>
      <c r="AL358" s="1147"/>
      <c r="AM358" s="1147"/>
      <c r="AN358" s="1147"/>
      <c r="AO358" s="1147"/>
      <c r="AP358" s="1147"/>
      <c r="AQ358" s="1148" t="s">
        <v>2699</v>
      </c>
      <c r="AR358" s="1148"/>
      <c r="AS358" s="1148"/>
      <c r="AT358" s="1148"/>
      <c r="AU358" s="559" t="s">
        <v>2699</v>
      </c>
      <c r="AV358" s="560"/>
      <c r="AW358" s="560"/>
      <c r="AX358" s="561"/>
    </row>
    <row r="359" spans="1:50" ht="14.25" customHeight="1" x14ac:dyDescent="0.15"/>
    <row r="360" spans="1:50" ht="14.25" customHeight="1" x14ac:dyDescent="0.15">
      <c r="B360" s="1" t="s">
        <v>2739</v>
      </c>
    </row>
    <row r="361" spans="1:50" s="365" customFormat="1" ht="24" customHeight="1" x14ac:dyDescent="0.15">
      <c r="A361" s="1141"/>
      <c r="B361" s="1141"/>
      <c r="C361" s="1142" t="s">
        <v>2694</v>
      </c>
      <c r="D361" s="1143"/>
      <c r="E361" s="1143"/>
      <c r="F361" s="1143"/>
      <c r="G361" s="1143"/>
      <c r="H361" s="1143"/>
      <c r="I361" s="1143"/>
      <c r="J361" s="1143"/>
      <c r="K361" s="1143"/>
      <c r="L361" s="1144"/>
      <c r="M361" s="1142" t="s">
        <v>2695</v>
      </c>
      <c r="N361" s="1143"/>
      <c r="O361" s="1143"/>
      <c r="P361" s="1143"/>
      <c r="Q361" s="1143"/>
      <c r="R361" s="1143"/>
      <c r="S361" s="1143"/>
      <c r="T361" s="1143"/>
      <c r="U361" s="1143"/>
      <c r="V361" s="1143"/>
      <c r="W361" s="1143"/>
      <c r="X361" s="1143"/>
      <c r="Y361" s="1143"/>
      <c r="Z361" s="1143"/>
      <c r="AA361" s="1143"/>
      <c r="AB361" s="1143"/>
      <c r="AC361" s="1143"/>
      <c r="AD361" s="1143"/>
      <c r="AE361" s="1143"/>
      <c r="AF361" s="1143"/>
      <c r="AG361" s="1143"/>
      <c r="AH361" s="1143"/>
      <c r="AI361" s="1143"/>
      <c r="AJ361" s="1144"/>
      <c r="AK361" s="1145" t="s">
        <v>2696</v>
      </c>
      <c r="AL361" s="1145"/>
      <c r="AM361" s="1145"/>
      <c r="AN361" s="1145"/>
      <c r="AO361" s="1145"/>
      <c r="AP361" s="1145"/>
      <c r="AQ361" s="1145" t="s">
        <v>198</v>
      </c>
      <c r="AR361" s="1145"/>
      <c r="AS361" s="1145"/>
      <c r="AT361" s="1145"/>
      <c r="AU361" s="1142" t="s">
        <v>199</v>
      </c>
      <c r="AV361" s="1143"/>
      <c r="AW361" s="1143"/>
      <c r="AX361" s="1146"/>
    </row>
    <row r="362" spans="1:50" s="197" customFormat="1" ht="24" customHeight="1" x14ac:dyDescent="0.15">
      <c r="A362" s="1133">
        <v>1</v>
      </c>
      <c r="B362" s="1133">
        <v>1</v>
      </c>
      <c r="C362" s="1134" t="s">
        <v>2740</v>
      </c>
      <c r="D362" s="1135"/>
      <c r="E362" s="1135"/>
      <c r="F362" s="1135"/>
      <c r="G362" s="1135"/>
      <c r="H362" s="1135"/>
      <c r="I362" s="1135"/>
      <c r="J362" s="1135"/>
      <c r="K362" s="1135"/>
      <c r="L362" s="1136"/>
      <c r="M362" s="1134" t="s">
        <v>2741</v>
      </c>
      <c r="N362" s="1135"/>
      <c r="O362" s="1135"/>
      <c r="P362" s="1135"/>
      <c r="Q362" s="1135"/>
      <c r="R362" s="1135"/>
      <c r="S362" s="1135"/>
      <c r="T362" s="1135"/>
      <c r="U362" s="1135"/>
      <c r="V362" s="1135"/>
      <c r="W362" s="1135"/>
      <c r="X362" s="1135"/>
      <c r="Y362" s="1135"/>
      <c r="Z362" s="1135"/>
      <c r="AA362" s="1135"/>
      <c r="AB362" s="1135"/>
      <c r="AC362" s="1135"/>
      <c r="AD362" s="1135"/>
      <c r="AE362" s="1135"/>
      <c r="AF362" s="1135"/>
      <c r="AG362" s="1135"/>
      <c r="AH362" s="1135"/>
      <c r="AI362" s="1135"/>
      <c r="AJ362" s="1136"/>
      <c r="AK362" s="1147">
        <v>61</v>
      </c>
      <c r="AL362" s="1147"/>
      <c r="AM362" s="1147"/>
      <c r="AN362" s="1147"/>
      <c r="AO362" s="1147"/>
      <c r="AP362" s="1147"/>
      <c r="AQ362" s="1147">
        <v>4</v>
      </c>
      <c r="AR362" s="1147"/>
      <c r="AS362" s="1147"/>
      <c r="AT362" s="1147"/>
      <c r="AU362" s="559" t="s">
        <v>201</v>
      </c>
      <c r="AV362" s="560"/>
      <c r="AW362" s="560"/>
      <c r="AX362" s="561"/>
    </row>
    <row r="363" spans="1:50" ht="14.25" customHeight="1" x14ac:dyDescent="0.15"/>
    <row r="364" spans="1:50" ht="14.25" customHeight="1" x14ac:dyDescent="0.15">
      <c r="B364" s="1" t="s">
        <v>2742</v>
      </c>
    </row>
    <row r="365" spans="1:50" s="365" customFormat="1" ht="24" customHeight="1" x14ac:dyDescent="0.15">
      <c r="A365" s="1141"/>
      <c r="B365" s="1141"/>
      <c r="C365" s="1142" t="s">
        <v>2694</v>
      </c>
      <c r="D365" s="1143"/>
      <c r="E365" s="1143"/>
      <c r="F365" s="1143"/>
      <c r="G365" s="1143"/>
      <c r="H365" s="1143"/>
      <c r="I365" s="1143"/>
      <c r="J365" s="1143"/>
      <c r="K365" s="1143"/>
      <c r="L365" s="1144"/>
      <c r="M365" s="1142" t="s">
        <v>2695</v>
      </c>
      <c r="N365" s="1143"/>
      <c r="O365" s="1143"/>
      <c r="P365" s="1143"/>
      <c r="Q365" s="1143"/>
      <c r="R365" s="1143"/>
      <c r="S365" s="1143"/>
      <c r="T365" s="1143"/>
      <c r="U365" s="1143"/>
      <c r="V365" s="1143"/>
      <c r="W365" s="1143"/>
      <c r="X365" s="1143"/>
      <c r="Y365" s="1143"/>
      <c r="Z365" s="1143"/>
      <c r="AA365" s="1143"/>
      <c r="AB365" s="1143"/>
      <c r="AC365" s="1143"/>
      <c r="AD365" s="1143"/>
      <c r="AE365" s="1143"/>
      <c r="AF365" s="1143"/>
      <c r="AG365" s="1143"/>
      <c r="AH365" s="1143"/>
      <c r="AI365" s="1143"/>
      <c r="AJ365" s="1144"/>
      <c r="AK365" s="1145" t="s">
        <v>2696</v>
      </c>
      <c r="AL365" s="1145"/>
      <c r="AM365" s="1145"/>
      <c r="AN365" s="1145"/>
      <c r="AO365" s="1145"/>
      <c r="AP365" s="1145"/>
      <c r="AQ365" s="1145" t="s">
        <v>198</v>
      </c>
      <c r="AR365" s="1145"/>
      <c r="AS365" s="1145"/>
      <c r="AT365" s="1145"/>
      <c r="AU365" s="1142" t="s">
        <v>199</v>
      </c>
      <c r="AV365" s="1143"/>
      <c r="AW365" s="1143"/>
      <c r="AX365" s="1146"/>
    </row>
    <row r="366" spans="1:50" s="197" customFormat="1" ht="24" customHeight="1" x14ac:dyDescent="0.15">
      <c r="A366" s="1133">
        <v>1</v>
      </c>
      <c r="B366" s="1133">
        <v>1</v>
      </c>
      <c r="C366" s="1134" t="s">
        <v>2743</v>
      </c>
      <c r="D366" s="1135"/>
      <c r="E366" s="1135"/>
      <c r="F366" s="1135"/>
      <c r="G366" s="1135"/>
      <c r="H366" s="1135"/>
      <c r="I366" s="1135"/>
      <c r="J366" s="1135"/>
      <c r="K366" s="1135"/>
      <c r="L366" s="1136"/>
      <c r="M366" s="1134" t="s">
        <v>2744</v>
      </c>
      <c r="N366" s="1135"/>
      <c r="O366" s="1135"/>
      <c r="P366" s="1135"/>
      <c r="Q366" s="1135"/>
      <c r="R366" s="1135"/>
      <c r="S366" s="1135"/>
      <c r="T366" s="1135"/>
      <c r="U366" s="1135"/>
      <c r="V366" s="1135"/>
      <c r="W366" s="1135"/>
      <c r="X366" s="1135"/>
      <c r="Y366" s="1135"/>
      <c r="Z366" s="1135"/>
      <c r="AA366" s="1135"/>
      <c r="AB366" s="1135"/>
      <c r="AC366" s="1135"/>
      <c r="AD366" s="1135"/>
      <c r="AE366" s="1135"/>
      <c r="AF366" s="1135"/>
      <c r="AG366" s="1135"/>
      <c r="AH366" s="1135"/>
      <c r="AI366" s="1135"/>
      <c r="AJ366" s="1136"/>
      <c r="AK366" s="1147">
        <v>43</v>
      </c>
      <c r="AL366" s="1147"/>
      <c r="AM366" s="1147"/>
      <c r="AN366" s="1147"/>
      <c r="AO366" s="1147"/>
      <c r="AP366" s="1147"/>
      <c r="AQ366" s="1147">
        <v>11</v>
      </c>
      <c r="AR366" s="1147"/>
      <c r="AS366" s="1147"/>
      <c r="AT366" s="1147"/>
      <c r="AU366" s="559" t="s">
        <v>201</v>
      </c>
      <c r="AV366" s="560"/>
      <c r="AW366" s="560"/>
      <c r="AX366" s="561"/>
    </row>
    <row r="367" spans="1:50" ht="14.25" customHeight="1" x14ac:dyDescent="0.15"/>
    <row r="368" spans="1:50" ht="14.25" customHeight="1" x14ac:dyDescent="0.15">
      <c r="B368" s="1" t="s">
        <v>2745</v>
      </c>
    </row>
    <row r="369" spans="1:50" s="365" customFormat="1" ht="24" customHeight="1" x14ac:dyDescent="0.15">
      <c r="A369" s="1141"/>
      <c r="B369" s="1141"/>
      <c r="C369" s="1142" t="s">
        <v>2694</v>
      </c>
      <c r="D369" s="1143"/>
      <c r="E369" s="1143"/>
      <c r="F369" s="1143"/>
      <c r="G369" s="1143"/>
      <c r="H369" s="1143"/>
      <c r="I369" s="1143"/>
      <c r="J369" s="1143"/>
      <c r="K369" s="1143"/>
      <c r="L369" s="1144"/>
      <c r="M369" s="1142" t="s">
        <v>2695</v>
      </c>
      <c r="N369" s="1143"/>
      <c r="O369" s="1143"/>
      <c r="P369" s="1143"/>
      <c r="Q369" s="1143"/>
      <c r="R369" s="1143"/>
      <c r="S369" s="1143"/>
      <c r="T369" s="1143"/>
      <c r="U369" s="1143"/>
      <c r="V369" s="1143"/>
      <c r="W369" s="1143"/>
      <c r="X369" s="1143"/>
      <c r="Y369" s="1143"/>
      <c r="Z369" s="1143"/>
      <c r="AA369" s="1143"/>
      <c r="AB369" s="1143"/>
      <c r="AC369" s="1143"/>
      <c r="AD369" s="1143"/>
      <c r="AE369" s="1143"/>
      <c r="AF369" s="1143"/>
      <c r="AG369" s="1143"/>
      <c r="AH369" s="1143"/>
      <c r="AI369" s="1143"/>
      <c r="AJ369" s="1144"/>
      <c r="AK369" s="1145" t="s">
        <v>2696</v>
      </c>
      <c r="AL369" s="1145"/>
      <c r="AM369" s="1145"/>
      <c r="AN369" s="1145"/>
      <c r="AO369" s="1145"/>
      <c r="AP369" s="1145"/>
      <c r="AQ369" s="1145" t="s">
        <v>198</v>
      </c>
      <c r="AR369" s="1145"/>
      <c r="AS369" s="1145"/>
      <c r="AT369" s="1145"/>
      <c r="AU369" s="1142" t="s">
        <v>199</v>
      </c>
      <c r="AV369" s="1143"/>
      <c r="AW369" s="1143"/>
      <c r="AX369" s="1146"/>
    </row>
    <row r="370" spans="1:50" s="197" customFormat="1" ht="24" customHeight="1" x14ac:dyDescent="0.15">
      <c r="A370" s="1133">
        <v>1</v>
      </c>
      <c r="B370" s="1133">
        <v>1</v>
      </c>
      <c r="C370" s="1134" t="s">
        <v>2746</v>
      </c>
      <c r="D370" s="1135"/>
      <c r="E370" s="1135"/>
      <c r="F370" s="1135"/>
      <c r="G370" s="1135"/>
      <c r="H370" s="1135"/>
      <c r="I370" s="1135"/>
      <c r="J370" s="1135"/>
      <c r="K370" s="1135"/>
      <c r="L370" s="1136"/>
      <c r="M370" s="1134" t="s">
        <v>2747</v>
      </c>
      <c r="N370" s="1135"/>
      <c r="O370" s="1135"/>
      <c r="P370" s="1135"/>
      <c r="Q370" s="1135"/>
      <c r="R370" s="1135"/>
      <c r="S370" s="1135"/>
      <c r="T370" s="1135"/>
      <c r="U370" s="1135"/>
      <c r="V370" s="1135"/>
      <c r="W370" s="1135"/>
      <c r="X370" s="1135"/>
      <c r="Y370" s="1135"/>
      <c r="Z370" s="1135"/>
      <c r="AA370" s="1135"/>
      <c r="AB370" s="1135"/>
      <c r="AC370" s="1135"/>
      <c r="AD370" s="1135"/>
      <c r="AE370" s="1135"/>
      <c r="AF370" s="1135"/>
      <c r="AG370" s="1135"/>
      <c r="AH370" s="1135"/>
      <c r="AI370" s="1135"/>
      <c r="AJ370" s="1136"/>
      <c r="AK370" s="1147">
        <v>19</v>
      </c>
      <c r="AL370" s="1147"/>
      <c r="AM370" s="1147"/>
      <c r="AN370" s="1147"/>
      <c r="AO370" s="1147"/>
      <c r="AP370" s="1147"/>
      <c r="AQ370" s="1147">
        <v>1</v>
      </c>
      <c r="AR370" s="1147"/>
      <c r="AS370" s="1147"/>
      <c r="AT370" s="1147"/>
      <c r="AU370" s="559" t="s">
        <v>201</v>
      </c>
      <c r="AV370" s="560"/>
      <c r="AW370" s="560"/>
      <c r="AX370" s="561"/>
    </row>
    <row r="371" spans="1:50" ht="14.25" customHeight="1" x14ac:dyDescent="0.15"/>
    <row r="372" spans="1:50" ht="14.25" customHeight="1" x14ac:dyDescent="0.15">
      <c r="B372" s="1" t="s">
        <v>2748</v>
      </c>
    </row>
    <row r="373" spans="1:50" s="365" customFormat="1" ht="24" customHeight="1" x14ac:dyDescent="0.15">
      <c r="A373" s="1141"/>
      <c r="B373" s="1141"/>
      <c r="C373" s="1142" t="s">
        <v>2694</v>
      </c>
      <c r="D373" s="1143"/>
      <c r="E373" s="1143"/>
      <c r="F373" s="1143"/>
      <c r="G373" s="1143"/>
      <c r="H373" s="1143"/>
      <c r="I373" s="1143"/>
      <c r="J373" s="1143"/>
      <c r="K373" s="1143"/>
      <c r="L373" s="1144"/>
      <c r="M373" s="1142" t="s">
        <v>2695</v>
      </c>
      <c r="N373" s="1143"/>
      <c r="O373" s="1143"/>
      <c r="P373" s="1143"/>
      <c r="Q373" s="1143"/>
      <c r="R373" s="1143"/>
      <c r="S373" s="1143"/>
      <c r="T373" s="1143"/>
      <c r="U373" s="1143"/>
      <c r="V373" s="1143"/>
      <c r="W373" s="1143"/>
      <c r="X373" s="1143"/>
      <c r="Y373" s="1143"/>
      <c r="Z373" s="1143"/>
      <c r="AA373" s="1143"/>
      <c r="AB373" s="1143"/>
      <c r="AC373" s="1143"/>
      <c r="AD373" s="1143"/>
      <c r="AE373" s="1143"/>
      <c r="AF373" s="1143"/>
      <c r="AG373" s="1143"/>
      <c r="AH373" s="1143"/>
      <c r="AI373" s="1143"/>
      <c r="AJ373" s="1144"/>
      <c r="AK373" s="1145" t="s">
        <v>2696</v>
      </c>
      <c r="AL373" s="1145"/>
      <c r="AM373" s="1145"/>
      <c r="AN373" s="1145"/>
      <c r="AO373" s="1145"/>
      <c r="AP373" s="1145"/>
      <c r="AQ373" s="1145" t="s">
        <v>198</v>
      </c>
      <c r="AR373" s="1145"/>
      <c r="AS373" s="1145"/>
      <c r="AT373" s="1145"/>
      <c r="AU373" s="1142" t="s">
        <v>199</v>
      </c>
      <c r="AV373" s="1143"/>
      <c r="AW373" s="1143"/>
      <c r="AX373" s="1146"/>
    </row>
    <row r="374" spans="1:50" s="197" customFormat="1" ht="24" customHeight="1" x14ac:dyDescent="0.15">
      <c r="A374" s="1133">
        <v>1</v>
      </c>
      <c r="B374" s="1133">
        <v>1</v>
      </c>
      <c r="C374" s="1134" t="s">
        <v>2749</v>
      </c>
      <c r="D374" s="1135"/>
      <c r="E374" s="1135"/>
      <c r="F374" s="1135"/>
      <c r="G374" s="1135"/>
      <c r="H374" s="1135"/>
      <c r="I374" s="1135"/>
      <c r="J374" s="1135"/>
      <c r="K374" s="1135"/>
      <c r="L374" s="1136"/>
      <c r="M374" s="1134" t="s">
        <v>2750</v>
      </c>
      <c r="N374" s="1135"/>
      <c r="O374" s="1135"/>
      <c r="P374" s="1135"/>
      <c r="Q374" s="1135"/>
      <c r="R374" s="1135"/>
      <c r="S374" s="1135"/>
      <c r="T374" s="1135"/>
      <c r="U374" s="1135"/>
      <c r="V374" s="1135"/>
      <c r="W374" s="1135"/>
      <c r="X374" s="1135"/>
      <c r="Y374" s="1135"/>
      <c r="Z374" s="1135"/>
      <c r="AA374" s="1135"/>
      <c r="AB374" s="1135"/>
      <c r="AC374" s="1135"/>
      <c r="AD374" s="1135"/>
      <c r="AE374" s="1135"/>
      <c r="AF374" s="1135"/>
      <c r="AG374" s="1135"/>
      <c r="AH374" s="1135"/>
      <c r="AI374" s="1135"/>
      <c r="AJ374" s="1136"/>
      <c r="AK374" s="1147">
        <v>2</v>
      </c>
      <c r="AL374" s="1147"/>
      <c r="AM374" s="1147"/>
      <c r="AN374" s="1147"/>
      <c r="AO374" s="1147"/>
      <c r="AP374" s="1147"/>
      <c r="AQ374" s="1148" t="s">
        <v>205</v>
      </c>
      <c r="AR374" s="1148"/>
      <c r="AS374" s="1148"/>
      <c r="AT374" s="1148"/>
      <c r="AU374" s="559" t="s">
        <v>2699</v>
      </c>
      <c r="AV374" s="560"/>
      <c r="AW374" s="560"/>
      <c r="AX374" s="561"/>
    </row>
    <row r="375" spans="1:50" ht="14.25" customHeight="1" x14ac:dyDescent="0.15"/>
    <row r="376" spans="1:50" ht="14.25" customHeight="1" x14ac:dyDescent="0.15">
      <c r="B376" s="1" t="s">
        <v>2751</v>
      </c>
    </row>
    <row r="377" spans="1:50" s="365" customFormat="1" ht="24" customHeight="1" x14ac:dyDescent="0.15">
      <c r="A377" s="1141"/>
      <c r="B377" s="1141"/>
      <c r="C377" s="1142" t="s">
        <v>2694</v>
      </c>
      <c r="D377" s="1143"/>
      <c r="E377" s="1143"/>
      <c r="F377" s="1143"/>
      <c r="G377" s="1143"/>
      <c r="H377" s="1143"/>
      <c r="I377" s="1143"/>
      <c r="J377" s="1143"/>
      <c r="K377" s="1143"/>
      <c r="L377" s="1144"/>
      <c r="M377" s="1142" t="s">
        <v>2695</v>
      </c>
      <c r="N377" s="1143"/>
      <c r="O377" s="1143"/>
      <c r="P377" s="1143"/>
      <c r="Q377" s="1143"/>
      <c r="R377" s="1143"/>
      <c r="S377" s="1143"/>
      <c r="T377" s="1143"/>
      <c r="U377" s="1143"/>
      <c r="V377" s="1143"/>
      <c r="W377" s="1143"/>
      <c r="X377" s="1143"/>
      <c r="Y377" s="1143"/>
      <c r="Z377" s="1143"/>
      <c r="AA377" s="1143"/>
      <c r="AB377" s="1143"/>
      <c r="AC377" s="1143"/>
      <c r="AD377" s="1143"/>
      <c r="AE377" s="1143"/>
      <c r="AF377" s="1143"/>
      <c r="AG377" s="1143"/>
      <c r="AH377" s="1143"/>
      <c r="AI377" s="1143"/>
      <c r="AJ377" s="1144"/>
      <c r="AK377" s="1145" t="s">
        <v>2696</v>
      </c>
      <c r="AL377" s="1145"/>
      <c r="AM377" s="1145"/>
      <c r="AN377" s="1145"/>
      <c r="AO377" s="1145"/>
      <c r="AP377" s="1145"/>
      <c r="AQ377" s="1145" t="s">
        <v>198</v>
      </c>
      <c r="AR377" s="1145"/>
      <c r="AS377" s="1145"/>
      <c r="AT377" s="1145"/>
      <c r="AU377" s="1142" t="s">
        <v>199</v>
      </c>
      <c r="AV377" s="1143"/>
      <c r="AW377" s="1143"/>
      <c r="AX377" s="1146"/>
    </row>
    <row r="378" spans="1:50" s="197" customFormat="1" ht="24" customHeight="1" x14ac:dyDescent="0.15">
      <c r="A378" s="1133">
        <v>1</v>
      </c>
      <c r="B378" s="1133">
        <v>1</v>
      </c>
      <c r="C378" s="1134" t="s">
        <v>2752</v>
      </c>
      <c r="D378" s="1135"/>
      <c r="E378" s="1135"/>
      <c r="F378" s="1135"/>
      <c r="G378" s="1135"/>
      <c r="H378" s="1135"/>
      <c r="I378" s="1135"/>
      <c r="J378" s="1135"/>
      <c r="K378" s="1135"/>
      <c r="L378" s="1136"/>
      <c r="M378" s="1134" t="s">
        <v>2753</v>
      </c>
      <c r="N378" s="1135"/>
      <c r="O378" s="1135"/>
      <c r="P378" s="1135"/>
      <c r="Q378" s="1135"/>
      <c r="R378" s="1135"/>
      <c r="S378" s="1135"/>
      <c r="T378" s="1135"/>
      <c r="U378" s="1135"/>
      <c r="V378" s="1135"/>
      <c r="W378" s="1135"/>
      <c r="X378" s="1135"/>
      <c r="Y378" s="1135"/>
      <c r="Z378" s="1135"/>
      <c r="AA378" s="1135"/>
      <c r="AB378" s="1135"/>
      <c r="AC378" s="1135"/>
      <c r="AD378" s="1135"/>
      <c r="AE378" s="1135"/>
      <c r="AF378" s="1135"/>
      <c r="AG378" s="1135"/>
      <c r="AH378" s="1135"/>
      <c r="AI378" s="1135"/>
      <c r="AJ378" s="1136"/>
      <c r="AK378" s="1147">
        <v>2</v>
      </c>
      <c r="AL378" s="1147"/>
      <c r="AM378" s="1147"/>
      <c r="AN378" s="1147"/>
      <c r="AO378" s="1147"/>
      <c r="AP378" s="1147"/>
      <c r="AQ378" s="1148" t="s">
        <v>205</v>
      </c>
      <c r="AR378" s="1148"/>
      <c r="AS378" s="1148"/>
      <c r="AT378" s="1148"/>
      <c r="AU378" s="559" t="s">
        <v>2699</v>
      </c>
      <c r="AV378" s="560"/>
      <c r="AW378" s="560"/>
      <c r="AX378" s="561"/>
    </row>
    <row r="379" spans="1:50" ht="14.25" customHeight="1" x14ac:dyDescent="0.15"/>
    <row r="380" spans="1:50" ht="14.25" customHeight="1" x14ac:dyDescent="0.15">
      <c r="B380" s="1" t="s">
        <v>2754</v>
      </c>
    </row>
    <row r="381" spans="1:50" s="365" customFormat="1" ht="24" customHeight="1" x14ac:dyDescent="0.15">
      <c r="A381" s="1141"/>
      <c r="B381" s="1141"/>
      <c r="C381" s="1142" t="s">
        <v>2694</v>
      </c>
      <c r="D381" s="1143"/>
      <c r="E381" s="1143"/>
      <c r="F381" s="1143"/>
      <c r="G381" s="1143"/>
      <c r="H381" s="1143"/>
      <c r="I381" s="1143"/>
      <c r="J381" s="1143"/>
      <c r="K381" s="1143"/>
      <c r="L381" s="1144"/>
      <c r="M381" s="1142" t="s">
        <v>2695</v>
      </c>
      <c r="N381" s="1143"/>
      <c r="O381" s="1143"/>
      <c r="P381" s="1143"/>
      <c r="Q381" s="1143"/>
      <c r="R381" s="1143"/>
      <c r="S381" s="1143"/>
      <c r="T381" s="1143"/>
      <c r="U381" s="1143"/>
      <c r="V381" s="1143"/>
      <c r="W381" s="1143"/>
      <c r="X381" s="1143"/>
      <c r="Y381" s="1143"/>
      <c r="Z381" s="1143"/>
      <c r="AA381" s="1143"/>
      <c r="AB381" s="1143"/>
      <c r="AC381" s="1143"/>
      <c r="AD381" s="1143"/>
      <c r="AE381" s="1143"/>
      <c r="AF381" s="1143"/>
      <c r="AG381" s="1143"/>
      <c r="AH381" s="1143"/>
      <c r="AI381" s="1143"/>
      <c r="AJ381" s="1144"/>
      <c r="AK381" s="1145" t="s">
        <v>2696</v>
      </c>
      <c r="AL381" s="1145"/>
      <c r="AM381" s="1145"/>
      <c r="AN381" s="1145"/>
      <c r="AO381" s="1145"/>
      <c r="AP381" s="1145"/>
      <c r="AQ381" s="1145" t="s">
        <v>198</v>
      </c>
      <c r="AR381" s="1145"/>
      <c r="AS381" s="1145"/>
      <c r="AT381" s="1145"/>
      <c r="AU381" s="1142" t="s">
        <v>199</v>
      </c>
      <c r="AV381" s="1143"/>
      <c r="AW381" s="1143"/>
      <c r="AX381" s="1146"/>
    </row>
    <row r="382" spans="1:50" s="197" customFormat="1" ht="24" customHeight="1" x14ac:dyDescent="0.15">
      <c r="A382" s="1133">
        <v>1</v>
      </c>
      <c r="B382" s="1133">
        <v>1</v>
      </c>
      <c r="C382" s="1134" t="s">
        <v>2755</v>
      </c>
      <c r="D382" s="1135"/>
      <c r="E382" s="1135"/>
      <c r="F382" s="1135"/>
      <c r="G382" s="1135"/>
      <c r="H382" s="1135"/>
      <c r="I382" s="1135"/>
      <c r="J382" s="1135"/>
      <c r="K382" s="1135"/>
      <c r="L382" s="1136"/>
      <c r="M382" s="1134" t="s">
        <v>2756</v>
      </c>
      <c r="N382" s="1135"/>
      <c r="O382" s="1135"/>
      <c r="P382" s="1135"/>
      <c r="Q382" s="1135"/>
      <c r="R382" s="1135"/>
      <c r="S382" s="1135"/>
      <c r="T382" s="1135"/>
      <c r="U382" s="1135"/>
      <c r="V382" s="1135"/>
      <c r="W382" s="1135"/>
      <c r="X382" s="1135"/>
      <c r="Y382" s="1135"/>
      <c r="Z382" s="1135"/>
      <c r="AA382" s="1135"/>
      <c r="AB382" s="1135"/>
      <c r="AC382" s="1135"/>
      <c r="AD382" s="1135"/>
      <c r="AE382" s="1135"/>
      <c r="AF382" s="1135"/>
      <c r="AG382" s="1135"/>
      <c r="AH382" s="1135"/>
      <c r="AI382" s="1135"/>
      <c r="AJ382" s="1136"/>
      <c r="AK382" s="1147">
        <v>2</v>
      </c>
      <c r="AL382" s="1147"/>
      <c r="AM382" s="1147"/>
      <c r="AN382" s="1147"/>
      <c r="AO382" s="1147"/>
      <c r="AP382" s="1147"/>
      <c r="AQ382" s="559" t="s">
        <v>2699</v>
      </c>
      <c r="AR382" s="560"/>
      <c r="AS382" s="560"/>
      <c r="AT382" s="561"/>
      <c r="AU382" s="559" t="s">
        <v>2699</v>
      </c>
      <c r="AV382" s="560"/>
      <c r="AW382" s="560"/>
      <c r="AX382" s="561"/>
    </row>
    <row r="383" spans="1:50" ht="14.25" customHeight="1" x14ac:dyDescent="0.15"/>
    <row r="384" spans="1:50" ht="14.25" customHeight="1" x14ac:dyDescent="0.15">
      <c r="B384" s="1" t="s">
        <v>2757</v>
      </c>
    </row>
    <row r="385" spans="1:50" s="365" customFormat="1" ht="24" customHeight="1" x14ac:dyDescent="0.15">
      <c r="A385" s="1141"/>
      <c r="B385" s="1141"/>
      <c r="C385" s="1142" t="s">
        <v>2694</v>
      </c>
      <c r="D385" s="1143"/>
      <c r="E385" s="1143"/>
      <c r="F385" s="1143"/>
      <c r="G385" s="1143"/>
      <c r="H385" s="1143"/>
      <c r="I385" s="1143"/>
      <c r="J385" s="1143"/>
      <c r="K385" s="1143"/>
      <c r="L385" s="1144"/>
      <c r="M385" s="1142" t="s">
        <v>2695</v>
      </c>
      <c r="N385" s="1143"/>
      <c r="O385" s="1143"/>
      <c r="P385" s="1143"/>
      <c r="Q385" s="1143"/>
      <c r="R385" s="1143"/>
      <c r="S385" s="1143"/>
      <c r="T385" s="1143"/>
      <c r="U385" s="1143"/>
      <c r="V385" s="1143"/>
      <c r="W385" s="1143"/>
      <c r="X385" s="1143"/>
      <c r="Y385" s="1143"/>
      <c r="Z385" s="1143"/>
      <c r="AA385" s="1143"/>
      <c r="AB385" s="1143"/>
      <c r="AC385" s="1143"/>
      <c r="AD385" s="1143"/>
      <c r="AE385" s="1143"/>
      <c r="AF385" s="1143"/>
      <c r="AG385" s="1143"/>
      <c r="AH385" s="1143"/>
      <c r="AI385" s="1143"/>
      <c r="AJ385" s="1144"/>
      <c r="AK385" s="1145" t="s">
        <v>2696</v>
      </c>
      <c r="AL385" s="1145"/>
      <c r="AM385" s="1145"/>
      <c r="AN385" s="1145"/>
      <c r="AO385" s="1145"/>
      <c r="AP385" s="1145"/>
      <c r="AQ385" s="1145" t="s">
        <v>198</v>
      </c>
      <c r="AR385" s="1145"/>
      <c r="AS385" s="1145"/>
      <c r="AT385" s="1145"/>
      <c r="AU385" s="1142" t="s">
        <v>199</v>
      </c>
      <c r="AV385" s="1143"/>
      <c r="AW385" s="1143"/>
      <c r="AX385" s="1146"/>
    </row>
    <row r="386" spans="1:50" s="197" customFormat="1" ht="24" customHeight="1" x14ac:dyDescent="0.15">
      <c r="A386" s="1133">
        <v>1</v>
      </c>
      <c r="B386" s="1133">
        <v>1</v>
      </c>
      <c r="C386" s="1134" t="s">
        <v>2758</v>
      </c>
      <c r="D386" s="1135"/>
      <c r="E386" s="1135"/>
      <c r="F386" s="1135"/>
      <c r="G386" s="1135"/>
      <c r="H386" s="1135"/>
      <c r="I386" s="1135"/>
      <c r="J386" s="1135"/>
      <c r="K386" s="1135"/>
      <c r="L386" s="1136"/>
      <c r="M386" s="1134" t="s">
        <v>2759</v>
      </c>
      <c r="N386" s="1135"/>
      <c r="O386" s="1135"/>
      <c r="P386" s="1135"/>
      <c r="Q386" s="1135"/>
      <c r="R386" s="1135"/>
      <c r="S386" s="1135"/>
      <c r="T386" s="1135"/>
      <c r="U386" s="1135"/>
      <c r="V386" s="1135"/>
      <c r="W386" s="1135"/>
      <c r="X386" s="1135"/>
      <c r="Y386" s="1135"/>
      <c r="Z386" s="1135"/>
      <c r="AA386" s="1135"/>
      <c r="AB386" s="1135"/>
      <c r="AC386" s="1135"/>
      <c r="AD386" s="1135"/>
      <c r="AE386" s="1135"/>
      <c r="AF386" s="1135"/>
      <c r="AG386" s="1135"/>
      <c r="AH386" s="1135"/>
      <c r="AI386" s="1135"/>
      <c r="AJ386" s="1136"/>
      <c r="AK386" s="1147">
        <v>2</v>
      </c>
      <c r="AL386" s="1147"/>
      <c r="AM386" s="1147"/>
      <c r="AN386" s="1147"/>
      <c r="AO386" s="1147"/>
      <c r="AP386" s="1147"/>
      <c r="AQ386" s="559" t="s">
        <v>2699</v>
      </c>
      <c r="AR386" s="560"/>
      <c r="AS386" s="560"/>
      <c r="AT386" s="561"/>
      <c r="AU386" s="559" t="s">
        <v>2699</v>
      </c>
      <c r="AV386" s="560"/>
      <c r="AW386" s="560"/>
      <c r="AX386" s="561"/>
    </row>
    <row r="387" spans="1:50" ht="14.25" customHeight="1" x14ac:dyDescent="0.15"/>
    <row r="388" spans="1:50" ht="14.25" customHeight="1" x14ac:dyDescent="0.15">
      <c r="B388" s="1" t="s">
        <v>2606</v>
      </c>
    </row>
    <row r="389" spans="1:50" s="365" customFormat="1" ht="24" customHeight="1" x14ac:dyDescent="0.15">
      <c r="A389" s="1141"/>
      <c r="B389" s="1141"/>
      <c r="C389" s="1142" t="s">
        <v>2694</v>
      </c>
      <c r="D389" s="1143"/>
      <c r="E389" s="1143"/>
      <c r="F389" s="1143"/>
      <c r="G389" s="1143"/>
      <c r="H389" s="1143"/>
      <c r="I389" s="1143"/>
      <c r="J389" s="1143"/>
      <c r="K389" s="1143"/>
      <c r="L389" s="1144"/>
      <c r="M389" s="1142" t="s">
        <v>2695</v>
      </c>
      <c r="N389" s="1143"/>
      <c r="O389" s="1143"/>
      <c r="P389" s="1143"/>
      <c r="Q389" s="1143"/>
      <c r="R389" s="1143"/>
      <c r="S389" s="1143"/>
      <c r="T389" s="1143"/>
      <c r="U389" s="1143"/>
      <c r="V389" s="1143"/>
      <c r="W389" s="1143"/>
      <c r="X389" s="1143"/>
      <c r="Y389" s="1143"/>
      <c r="Z389" s="1143"/>
      <c r="AA389" s="1143"/>
      <c r="AB389" s="1143"/>
      <c r="AC389" s="1143"/>
      <c r="AD389" s="1143"/>
      <c r="AE389" s="1143"/>
      <c r="AF389" s="1143"/>
      <c r="AG389" s="1143"/>
      <c r="AH389" s="1143"/>
      <c r="AI389" s="1143"/>
      <c r="AJ389" s="1144"/>
      <c r="AK389" s="1145" t="s">
        <v>2696</v>
      </c>
      <c r="AL389" s="1145"/>
      <c r="AM389" s="1145"/>
      <c r="AN389" s="1145"/>
      <c r="AO389" s="1145"/>
      <c r="AP389" s="1145"/>
      <c r="AQ389" s="1145" t="s">
        <v>198</v>
      </c>
      <c r="AR389" s="1145"/>
      <c r="AS389" s="1145"/>
      <c r="AT389" s="1145"/>
      <c r="AU389" s="1142" t="s">
        <v>199</v>
      </c>
      <c r="AV389" s="1143"/>
      <c r="AW389" s="1143"/>
      <c r="AX389" s="1146"/>
    </row>
    <row r="390" spans="1:50" s="197" customFormat="1" ht="24" customHeight="1" x14ac:dyDescent="0.15">
      <c r="A390" s="1133">
        <v>1</v>
      </c>
      <c r="B390" s="1133">
        <v>1</v>
      </c>
      <c r="C390" s="1134" t="s">
        <v>2760</v>
      </c>
      <c r="D390" s="1135"/>
      <c r="E390" s="1135"/>
      <c r="F390" s="1135"/>
      <c r="G390" s="1135"/>
      <c r="H390" s="1135"/>
      <c r="I390" s="1135"/>
      <c r="J390" s="1135"/>
      <c r="K390" s="1135"/>
      <c r="L390" s="1136"/>
      <c r="M390" s="1134" t="s">
        <v>2761</v>
      </c>
      <c r="N390" s="1135"/>
      <c r="O390" s="1135"/>
      <c r="P390" s="1135"/>
      <c r="Q390" s="1135"/>
      <c r="R390" s="1135"/>
      <c r="S390" s="1135"/>
      <c r="T390" s="1135"/>
      <c r="U390" s="1135"/>
      <c r="V390" s="1135"/>
      <c r="W390" s="1135"/>
      <c r="X390" s="1135"/>
      <c r="Y390" s="1135"/>
      <c r="Z390" s="1135"/>
      <c r="AA390" s="1135"/>
      <c r="AB390" s="1135"/>
      <c r="AC390" s="1135"/>
      <c r="AD390" s="1135"/>
      <c r="AE390" s="1135"/>
      <c r="AF390" s="1135"/>
      <c r="AG390" s="1135"/>
      <c r="AH390" s="1135"/>
      <c r="AI390" s="1135"/>
      <c r="AJ390" s="1136"/>
      <c r="AK390" s="1147">
        <v>44</v>
      </c>
      <c r="AL390" s="1147"/>
      <c r="AM390" s="1147"/>
      <c r="AN390" s="1147"/>
      <c r="AO390" s="1147"/>
      <c r="AP390" s="1147"/>
      <c r="AQ390" s="1147">
        <v>2</v>
      </c>
      <c r="AR390" s="1147"/>
      <c r="AS390" s="1147"/>
      <c r="AT390" s="1147"/>
      <c r="AU390" s="559" t="s">
        <v>201</v>
      </c>
      <c r="AV390" s="560"/>
      <c r="AW390" s="560"/>
      <c r="AX390" s="561"/>
    </row>
    <row r="391" spans="1:50" ht="14.25" customHeight="1" x14ac:dyDescent="0.15"/>
    <row r="392" spans="1:50" ht="14.25" customHeight="1" x14ac:dyDescent="0.15">
      <c r="B392" s="1" t="s">
        <v>2628</v>
      </c>
    </row>
    <row r="393" spans="1:50" s="365" customFormat="1" ht="24" customHeight="1" x14ac:dyDescent="0.15">
      <c r="A393" s="1141"/>
      <c r="B393" s="1141"/>
      <c r="C393" s="1142" t="s">
        <v>2694</v>
      </c>
      <c r="D393" s="1143"/>
      <c r="E393" s="1143"/>
      <c r="F393" s="1143"/>
      <c r="G393" s="1143"/>
      <c r="H393" s="1143"/>
      <c r="I393" s="1143"/>
      <c r="J393" s="1143"/>
      <c r="K393" s="1143"/>
      <c r="L393" s="1144"/>
      <c r="M393" s="1142" t="s">
        <v>2695</v>
      </c>
      <c r="N393" s="1143"/>
      <c r="O393" s="1143"/>
      <c r="P393" s="1143"/>
      <c r="Q393" s="1143"/>
      <c r="R393" s="1143"/>
      <c r="S393" s="1143"/>
      <c r="T393" s="1143"/>
      <c r="U393" s="1143"/>
      <c r="V393" s="1143"/>
      <c r="W393" s="1143"/>
      <c r="X393" s="1143"/>
      <c r="Y393" s="1143"/>
      <c r="Z393" s="1143"/>
      <c r="AA393" s="1143"/>
      <c r="AB393" s="1143"/>
      <c r="AC393" s="1143"/>
      <c r="AD393" s="1143"/>
      <c r="AE393" s="1143"/>
      <c r="AF393" s="1143"/>
      <c r="AG393" s="1143"/>
      <c r="AH393" s="1143"/>
      <c r="AI393" s="1143"/>
      <c r="AJ393" s="1144"/>
      <c r="AK393" s="1145" t="s">
        <v>2696</v>
      </c>
      <c r="AL393" s="1145"/>
      <c r="AM393" s="1145"/>
      <c r="AN393" s="1145"/>
      <c r="AO393" s="1145"/>
      <c r="AP393" s="1145"/>
      <c r="AQ393" s="1145" t="s">
        <v>198</v>
      </c>
      <c r="AR393" s="1145"/>
      <c r="AS393" s="1145"/>
      <c r="AT393" s="1145"/>
      <c r="AU393" s="1142" t="s">
        <v>199</v>
      </c>
      <c r="AV393" s="1143"/>
      <c r="AW393" s="1143"/>
      <c r="AX393" s="1146"/>
    </row>
    <row r="394" spans="1:50" s="197" customFormat="1" ht="24" customHeight="1" x14ac:dyDescent="0.15">
      <c r="A394" s="1133">
        <v>1</v>
      </c>
      <c r="B394" s="1133">
        <v>1</v>
      </c>
      <c r="C394" s="1134" t="s">
        <v>2762</v>
      </c>
      <c r="D394" s="1135"/>
      <c r="E394" s="1135"/>
      <c r="F394" s="1135"/>
      <c r="G394" s="1135"/>
      <c r="H394" s="1135"/>
      <c r="I394" s="1135"/>
      <c r="J394" s="1135"/>
      <c r="K394" s="1135"/>
      <c r="L394" s="1136"/>
      <c r="M394" s="1134" t="s">
        <v>2763</v>
      </c>
      <c r="N394" s="1135"/>
      <c r="O394" s="1135"/>
      <c r="P394" s="1135"/>
      <c r="Q394" s="1135"/>
      <c r="R394" s="1135"/>
      <c r="S394" s="1135"/>
      <c r="T394" s="1135"/>
      <c r="U394" s="1135"/>
      <c r="V394" s="1135"/>
      <c r="W394" s="1135"/>
      <c r="X394" s="1135"/>
      <c r="Y394" s="1135"/>
      <c r="Z394" s="1135"/>
      <c r="AA394" s="1135"/>
      <c r="AB394" s="1135"/>
      <c r="AC394" s="1135"/>
      <c r="AD394" s="1135"/>
      <c r="AE394" s="1135"/>
      <c r="AF394" s="1135"/>
      <c r="AG394" s="1135"/>
      <c r="AH394" s="1135"/>
      <c r="AI394" s="1135"/>
      <c r="AJ394" s="1136"/>
      <c r="AK394" s="1147">
        <v>7</v>
      </c>
      <c r="AL394" s="1147"/>
      <c r="AM394" s="1147"/>
      <c r="AN394" s="1147"/>
      <c r="AO394" s="1147"/>
      <c r="AP394" s="1147"/>
      <c r="AQ394" s="1147">
        <v>2</v>
      </c>
      <c r="AR394" s="1147"/>
      <c r="AS394" s="1147"/>
      <c r="AT394" s="1147"/>
      <c r="AU394" s="559" t="s">
        <v>201</v>
      </c>
      <c r="AV394" s="560"/>
      <c r="AW394" s="560"/>
      <c r="AX394" s="561"/>
    </row>
    <row r="395" spans="1:50" ht="14.25" customHeight="1" x14ac:dyDescent="0.15"/>
    <row r="396" spans="1:50" ht="14.25" customHeight="1" x14ac:dyDescent="0.15">
      <c r="B396" s="1" t="s">
        <v>2764</v>
      </c>
    </row>
    <row r="397" spans="1:50" s="365" customFormat="1" ht="24" customHeight="1" x14ac:dyDescent="0.15">
      <c r="A397" s="1141"/>
      <c r="B397" s="1141"/>
      <c r="C397" s="1142" t="s">
        <v>2694</v>
      </c>
      <c r="D397" s="1143"/>
      <c r="E397" s="1143"/>
      <c r="F397" s="1143"/>
      <c r="G397" s="1143"/>
      <c r="H397" s="1143"/>
      <c r="I397" s="1143"/>
      <c r="J397" s="1143"/>
      <c r="K397" s="1143"/>
      <c r="L397" s="1144"/>
      <c r="M397" s="1142" t="s">
        <v>2695</v>
      </c>
      <c r="N397" s="1143"/>
      <c r="O397" s="1143"/>
      <c r="P397" s="1143"/>
      <c r="Q397" s="1143"/>
      <c r="R397" s="1143"/>
      <c r="S397" s="1143"/>
      <c r="T397" s="1143"/>
      <c r="U397" s="1143"/>
      <c r="V397" s="1143"/>
      <c r="W397" s="1143"/>
      <c r="X397" s="1143"/>
      <c r="Y397" s="1143"/>
      <c r="Z397" s="1143"/>
      <c r="AA397" s="1143"/>
      <c r="AB397" s="1143"/>
      <c r="AC397" s="1143"/>
      <c r="AD397" s="1143"/>
      <c r="AE397" s="1143"/>
      <c r="AF397" s="1143"/>
      <c r="AG397" s="1143"/>
      <c r="AH397" s="1143"/>
      <c r="AI397" s="1143"/>
      <c r="AJ397" s="1144"/>
      <c r="AK397" s="1145" t="s">
        <v>2696</v>
      </c>
      <c r="AL397" s="1145"/>
      <c r="AM397" s="1145"/>
      <c r="AN397" s="1145"/>
      <c r="AO397" s="1145"/>
      <c r="AP397" s="1145"/>
      <c r="AQ397" s="1145" t="s">
        <v>198</v>
      </c>
      <c r="AR397" s="1145"/>
      <c r="AS397" s="1145"/>
      <c r="AT397" s="1145"/>
      <c r="AU397" s="1142" t="s">
        <v>199</v>
      </c>
      <c r="AV397" s="1143"/>
      <c r="AW397" s="1143"/>
      <c r="AX397" s="1146"/>
    </row>
    <row r="398" spans="1:50" s="197" customFormat="1" ht="24" customHeight="1" x14ac:dyDescent="0.15">
      <c r="A398" s="1133">
        <v>1</v>
      </c>
      <c r="B398" s="1133">
        <v>1</v>
      </c>
      <c r="C398" s="1134" t="s">
        <v>2765</v>
      </c>
      <c r="D398" s="1135"/>
      <c r="E398" s="1135"/>
      <c r="F398" s="1135"/>
      <c r="G398" s="1135"/>
      <c r="H398" s="1135"/>
      <c r="I398" s="1135"/>
      <c r="J398" s="1135"/>
      <c r="K398" s="1135"/>
      <c r="L398" s="1136"/>
      <c r="M398" s="1134" t="s">
        <v>2766</v>
      </c>
      <c r="N398" s="1135"/>
      <c r="O398" s="1135"/>
      <c r="P398" s="1135"/>
      <c r="Q398" s="1135"/>
      <c r="R398" s="1135"/>
      <c r="S398" s="1135"/>
      <c r="T398" s="1135"/>
      <c r="U398" s="1135"/>
      <c r="V398" s="1135"/>
      <c r="W398" s="1135"/>
      <c r="X398" s="1135"/>
      <c r="Y398" s="1135"/>
      <c r="Z398" s="1135"/>
      <c r="AA398" s="1135"/>
      <c r="AB398" s="1135"/>
      <c r="AC398" s="1135"/>
      <c r="AD398" s="1135"/>
      <c r="AE398" s="1135"/>
      <c r="AF398" s="1135"/>
      <c r="AG398" s="1135"/>
      <c r="AH398" s="1135"/>
      <c r="AI398" s="1135"/>
      <c r="AJ398" s="1136"/>
      <c r="AK398" s="1147">
        <v>0.5</v>
      </c>
      <c r="AL398" s="1147"/>
      <c r="AM398" s="1147"/>
      <c r="AN398" s="1147"/>
      <c r="AO398" s="1147"/>
      <c r="AP398" s="1147"/>
      <c r="AQ398" s="1148" t="s">
        <v>205</v>
      </c>
      <c r="AR398" s="1148"/>
      <c r="AS398" s="1148"/>
      <c r="AT398" s="1148"/>
      <c r="AU398" s="559" t="s">
        <v>2699</v>
      </c>
      <c r="AV398" s="560"/>
      <c r="AW398" s="560"/>
      <c r="AX398" s="561"/>
    </row>
    <row r="399" spans="1:50" ht="14.25" customHeight="1" x14ac:dyDescent="0.15"/>
    <row r="400" spans="1:50" ht="14.25" customHeight="1" x14ac:dyDescent="0.15">
      <c r="B400" s="1" t="s">
        <v>2633</v>
      </c>
    </row>
    <row r="401" spans="1:50" s="365" customFormat="1" ht="24" customHeight="1" x14ac:dyDescent="0.15">
      <c r="A401" s="1141"/>
      <c r="B401" s="1141"/>
      <c r="C401" s="1142" t="s">
        <v>2694</v>
      </c>
      <c r="D401" s="1143"/>
      <c r="E401" s="1143"/>
      <c r="F401" s="1143"/>
      <c r="G401" s="1143"/>
      <c r="H401" s="1143"/>
      <c r="I401" s="1143"/>
      <c r="J401" s="1143"/>
      <c r="K401" s="1143"/>
      <c r="L401" s="1144"/>
      <c r="M401" s="1142" t="s">
        <v>2695</v>
      </c>
      <c r="N401" s="1143"/>
      <c r="O401" s="1143"/>
      <c r="P401" s="1143"/>
      <c r="Q401" s="1143"/>
      <c r="R401" s="1143"/>
      <c r="S401" s="1143"/>
      <c r="T401" s="1143"/>
      <c r="U401" s="1143"/>
      <c r="V401" s="1143"/>
      <c r="W401" s="1143"/>
      <c r="X401" s="1143"/>
      <c r="Y401" s="1143"/>
      <c r="Z401" s="1143"/>
      <c r="AA401" s="1143"/>
      <c r="AB401" s="1143"/>
      <c r="AC401" s="1143"/>
      <c r="AD401" s="1143"/>
      <c r="AE401" s="1143"/>
      <c r="AF401" s="1143"/>
      <c r="AG401" s="1143"/>
      <c r="AH401" s="1143"/>
      <c r="AI401" s="1143"/>
      <c r="AJ401" s="1144"/>
      <c r="AK401" s="1145" t="s">
        <v>2696</v>
      </c>
      <c r="AL401" s="1145"/>
      <c r="AM401" s="1145"/>
      <c r="AN401" s="1145"/>
      <c r="AO401" s="1145"/>
      <c r="AP401" s="1145"/>
      <c r="AQ401" s="1145" t="s">
        <v>198</v>
      </c>
      <c r="AR401" s="1145"/>
      <c r="AS401" s="1145"/>
      <c r="AT401" s="1145"/>
      <c r="AU401" s="1142" t="s">
        <v>199</v>
      </c>
      <c r="AV401" s="1143"/>
      <c r="AW401" s="1143"/>
      <c r="AX401" s="1146"/>
    </row>
    <row r="402" spans="1:50" s="197" customFormat="1" ht="24" customHeight="1" x14ac:dyDescent="0.15">
      <c r="A402" s="1133">
        <v>1</v>
      </c>
      <c r="B402" s="1133">
        <v>1</v>
      </c>
      <c r="C402" s="1134" t="s">
        <v>2758</v>
      </c>
      <c r="D402" s="1135"/>
      <c r="E402" s="1135"/>
      <c r="F402" s="1135"/>
      <c r="G402" s="1135"/>
      <c r="H402" s="1135"/>
      <c r="I402" s="1135"/>
      <c r="J402" s="1135"/>
      <c r="K402" s="1135"/>
      <c r="L402" s="1136"/>
      <c r="M402" s="1134" t="s">
        <v>2767</v>
      </c>
      <c r="N402" s="1135"/>
      <c r="O402" s="1135"/>
      <c r="P402" s="1135"/>
      <c r="Q402" s="1135"/>
      <c r="R402" s="1135"/>
      <c r="S402" s="1135"/>
      <c r="T402" s="1135"/>
      <c r="U402" s="1135"/>
      <c r="V402" s="1135"/>
      <c r="W402" s="1135"/>
      <c r="X402" s="1135"/>
      <c r="Y402" s="1135"/>
      <c r="Z402" s="1135"/>
      <c r="AA402" s="1135"/>
      <c r="AB402" s="1135"/>
      <c r="AC402" s="1135"/>
      <c r="AD402" s="1135"/>
      <c r="AE402" s="1135"/>
      <c r="AF402" s="1135"/>
      <c r="AG402" s="1135"/>
      <c r="AH402" s="1135"/>
      <c r="AI402" s="1135"/>
      <c r="AJ402" s="1136"/>
      <c r="AK402" s="1147">
        <v>2</v>
      </c>
      <c r="AL402" s="1147"/>
      <c r="AM402" s="1147"/>
      <c r="AN402" s="1147"/>
      <c r="AO402" s="1147"/>
      <c r="AP402" s="1147"/>
      <c r="AQ402" s="1148" t="s">
        <v>2699</v>
      </c>
      <c r="AR402" s="1148"/>
      <c r="AS402" s="1148"/>
      <c r="AT402" s="1148"/>
      <c r="AU402" s="559" t="s">
        <v>2699</v>
      </c>
      <c r="AV402" s="560"/>
      <c r="AW402" s="560"/>
      <c r="AX402" s="561"/>
    </row>
    <row r="403" spans="1:50" ht="14.25" customHeight="1" x14ac:dyDescent="0.15"/>
    <row r="404" spans="1:50" ht="14.25" customHeight="1" x14ac:dyDescent="0.15">
      <c r="B404" s="1" t="s">
        <v>2768</v>
      </c>
    </row>
    <row r="405" spans="1:50" s="365" customFormat="1" ht="24" customHeight="1" x14ac:dyDescent="0.15">
      <c r="A405" s="1141"/>
      <c r="B405" s="1141"/>
      <c r="C405" s="1142" t="s">
        <v>2694</v>
      </c>
      <c r="D405" s="1143"/>
      <c r="E405" s="1143"/>
      <c r="F405" s="1143"/>
      <c r="G405" s="1143"/>
      <c r="H405" s="1143"/>
      <c r="I405" s="1143"/>
      <c r="J405" s="1143"/>
      <c r="K405" s="1143"/>
      <c r="L405" s="1144"/>
      <c r="M405" s="1142" t="s">
        <v>2695</v>
      </c>
      <c r="N405" s="1143"/>
      <c r="O405" s="1143"/>
      <c r="P405" s="1143"/>
      <c r="Q405" s="1143"/>
      <c r="R405" s="1143"/>
      <c r="S405" s="1143"/>
      <c r="T405" s="1143"/>
      <c r="U405" s="1143"/>
      <c r="V405" s="1143"/>
      <c r="W405" s="1143"/>
      <c r="X405" s="1143"/>
      <c r="Y405" s="1143"/>
      <c r="Z405" s="1143"/>
      <c r="AA405" s="1143"/>
      <c r="AB405" s="1143"/>
      <c r="AC405" s="1143"/>
      <c r="AD405" s="1143"/>
      <c r="AE405" s="1143"/>
      <c r="AF405" s="1143"/>
      <c r="AG405" s="1143"/>
      <c r="AH405" s="1143"/>
      <c r="AI405" s="1143"/>
      <c r="AJ405" s="1144"/>
      <c r="AK405" s="1145" t="s">
        <v>2696</v>
      </c>
      <c r="AL405" s="1145"/>
      <c r="AM405" s="1145"/>
      <c r="AN405" s="1145"/>
      <c r="AO405" s="1145"/>
      <c r="AP405" s="1145"/>
      <c r="AQ405" s="1145" t="s">
        <v>198</v>
      </c>
      <c r="AR405" s="1145"/>
      <c r="AS405" s="1145"/>
      <c r="AT405" s="1145"/>
      <c r="AU405" s="1142" t="s">
        <v>199</v>
      </c>
      <c r="AV405" s="1143"/>
      <c r="AW405" s="1143"/>
      <c r="AX405" s="1146"/>
    </row>
    <row r="406" spans="1:50" s="197" customFormat="1" ht="24" customHeight="1" x14ac:dyDescent="0.15">
      <c r="A406" s="1133">
        <v>1</v>
      </c>
      <c r="B406" s="1133">
        <v>1</v>
      </c>
      <c r="C406" s="1134" t="s">
        <v>2769</v>
      </c>
      <c r="D406" s="1135"/>
      <c r="E406" s="1135"/>
      <c r="F406" s="1135"/>
      <c r="G406" s="1135"/>
      <c r="H406" s="1135"/>
      <c r="I406" s="1135"/>
      <c r="J406" s="1135"/>
      <c r="K406" s="1135"/>
      <c r="L406" s="1136"/>
      <c r="M406" s="1134" t="s">
        <v>2770</v>
      </c>
      <c r="N406" s="1135"/>
      <c r="O406" s="1135"/>
      <c r="P406" s="1135"/>
      <c r="Q406" s="1135"/>
      <c r="R406" s="1135"/>
      <c r="S406" s="1135"/>
      <c r="T406" s="1135"/>
      <c r="U406" s="1135"/>
      <c r="V406" s="1135"/>
      <c r="W406" s="1135"/>
      <c r="X406" s="1135"/>
      <c r="Y406" s="1135"/>
      <c r="Z406" s="1135"/>
      <c r="AA406" s="1135"/>
      <c r="AB406" s="1135"/>
      <c r="AC406" s="1135"/>
      <c r="AD406" s="1135"/>
      <c r="AE406" s="1135"/>
      <c r="AF406" s="1135"/>
      <c r="AG406" s="1135"/>
      <c r="AH406" s="1135"/>
      <c r="AI406" s="1135"/>
      <c r="AJ406" s="1136"/>
      <c r="AK406" s="1147">
        <v>0.03</v>
      </c>
      <c r="AL406" s="1147"/>
      <c r="AM406" s="1147"/>
      <c r="AN406" s="1147"/>
      <c r="AO406" s="1147"/>
      <c r="AP406" s="1147"/>
      <c r="AQ406" s="1148" t="s">
        <v>205</v>
      </c>
      <c r="AR406" s="1148"/>
      <c r="AS406" s="1148"/>
      <c r="AT406" s="1148"/>
      <c r="AU406" s="559" t="s">
        <v>2699</v>
      </c>
      <c r="AV406" s="560"/>
      <c r="AW406" s="560"/>
      <c r="AX406" s="561"/>
    </row>
    <row r="407" spans="1:50" ht="14.25" customHeight="1" x14ac:dyDescent="0.15"/>
    <row r="408" spans="1:50" ht="14.25" customHeight="1" x14ac:dyDescent="0.15">
      <c r="B408" s="1" t="s">
        <v>2771</v>
      </c>
    </row>
    <row r="409" spans="1:50" s="365" customFormat="1" ht="24" customHeight="1" x14ac:dyDescent="0.15">
      <c r="A409" s="1141"/>
      <c r="B409" s="1141"/>
      <c r="C409" s="1142" t="s">
        <v>2694</v>
      </c>
      <c r="D409" s="1143"/>
      <c r="E409" s="1143"/>
      <c r="F409" s="1143"/>
      <c r="G409" s="1143"/>
      <c r="H409" s="1143"/>
      <c r="I409" s="1143"/>
      <c r="J409" s="1143"/>
      <c r="K409" s="1143"/>
      <c r="L409" s="1144"/>
      <c r="M409" s="1142" t="s">
        <v>2695</v>
      </c>
      <c r="N409" s="1143"/>
      <c r="O409" s="1143"/>
      <c r="P409" s="1143"/>
      <c r="Q409" s="1143"/>
      <c r="R409" s="1143"/>
      <c r="S409" s="1143"/>
      <c r="T409" s="1143"/>
      <c r="U409" s="1143"/>
      <c r="V409" s="1143"/>
      <c r="W409" s="1143"/>
      <c r="X409" s="1143"/>
      <c r="Y409" s="1143"/>
      <c r="Z409" s="1143"/>
      <c r="AA409" s="1143"/>
      <c r="AB409" s="1143"/>
      <c r="AC409" s="1143"/>
      <c r="AD409" s="1143"/>
      <c r="AE409" s="1143"/>
      <c r="AF409" s="1143"/>
      <c r="AG409" s="1143"/>
      <c r="AH409" s="1143"/>
      <c r="AI409" s="1143"/>
      <c r="AJ409" s="1144"/>
      <c r="AK409" s="1145" t="s">
        <v>2696</v>
      </c>
      <c r="AL409" s="1145"/>
      <c r="AM409" s="1145"/>
      <c r="AN409" s="1145"/>
      <c r="AO409" s="1145"/>
      <c r="AP409" s="1145"/>
      <c r="AQ409" s="1145" t="s">
        <v>198</v>
      </c>
      <c r="AR409" s="1145"/>
      <c r="AS409" s="1145"/>
      <c r="AT409" s="1145"/>
      <c r="AU409" s="1142" t="s">
        <v>199</v>
      </c>
      <c r="AV409" s="1143"/>
      <c r="AW409" s="1143"/>
      <c r="AX409" s="1146"/>
    </row>
    <row r="410" spans="1:50" s="197" customFormat="1" ht="24" customHeight="1" x14ac:dyDescent="0.15">
      <c r="A410" s="1133">
        <v>1</v>
      </c>
      <c r="B410" s="1133">
        <v>1</v>
      </c>
      <c r="C410" s="1134" t="s">
        <v>2772</v>
      </c>
      <c r="D410" s="1135"/>
      <c r="E410" s="1135"/>
      <c r="F410" s="1135"/>
      <c r="G410" s="1135"/>
      <c r="H410" s="1135"/>
      <c r="I410" s="1135"/>
      <c r="J410" s="1135"/>
      <c r="K410" s="1135"/>
      <c r="L410" s="1136"/>
      <c r="M410" s="1134" t="s">
        <v>2773</v>
      </c>
      <c r="N410" s="1135"/>
      <c r="O410" s="1135"/>
      <c r="P410" s="1135"/>
      <c r="Q410" s="1135"/>
      <c r="R410" s="1135"/>
      <c r="S410" s="1135"/>
      <c r="T410" s="1135"/>
      <c r="U410" s="1135"/>
      <c r="V410" s="1135"/>
      <c r="W410" s="1135"/>
      <c r="X410" s="1135"/>
      <c r="Y410" s="1135"/>
      <c r="Z410" s="1135"/>
      <c r="AA410" s="1135"/>
      <c r="AB410" s="1135"/>
      <c r="AC410" s="1135"/>
      <c r="AD410" s="1135"/>
      <c r="AE410" s="1135"/>
      <c r="AF410" s="1135"/>
      <c r="AG410" s="1135"/>
      <c r="AH410" s="1135"/>
      <c r="AI410" s="1135"/>
      <c r="AJ410" s="1136"/>
      <c r="AK410" s="1147">
        <v>32</v>
      </c>
      <c r="AL410" s="1147"/>
      <c r="AM410" s="1147"/>
      <c r="AN410" s="1147"/>
      <c r="AO410" s="1147"/>
      <c r="AP410" s="1147"/>
      <c r="AQ410" s="1147">
        <v>1</v>
      </c>
      <c r="AR410" s="1147"/>
      <c r="AS410" s="1147"/>
      <c r="AT410" s="1147"/>
      <c r="AU410" s="559" t="s">
        <v>201</v>
      </c>
      <c r="AV410" s="560"/>
      <c r="AW410" s="560"/>
      <c r="AX410" s="561"/>
    </row>
    <row r="411" spans="1:50" ht="14.25" customHeight="1" x14ac:dyDescent="0.15"/>
    <row r="412" spans="1:50" ht="14.25" customHeight="1" x14ac:dyDescent="0.15">
      <c r="B412" s="1" t="s">
        <v>2774</v>
      </c>
    </row>
    <row r="413" spans="1:50" s="365" customFormat="1" ht="24" customHeight="1" x14ac:dyDescent="0.15">
      <c r="A413" s="1141"/>
      <c r="B413" s="1141"/>
      <c r="C413" s="1142" t="s">
        <v>2694</v>
      </c>
      <c r="D413" s="1143"/>
      <c r="E413" s="1143"/>
      <c r="F413" s="1143"/>
      <c r="G413" s="1143"/>
      <c r="H413" s="1143"/>
      <c r="I413" s="1143"/>
      <c r="J413" s="1143"/>
      <c r="K413" s="1143"/>
      <c r="L413" s="1144"/>
      <c r="M413" s="1142" t="s">
        <v>2695</v>
      </c>
      <c r="N413" s="1143"/>
      <c r="O413" s="1143"/>
      <c r="P413" s="1143"/>
      <c r="Q413" s="1143"/>
      <c r="R413" s="1143"/>
      <c r="S413" s="1143"/>
      <c r="T413" s="1143"/>
      <c r="U413" s="1143"/>
      <c r="V413" s="1143"/>
      <c r="W413" s="1143"/>
      <c r="X413" s="1143"/>
      <c r="Y413" s="1143"/>
      <c r="Z413" s="1143"/>
      <c r="AA413" s="1143"/>
      <c r="AB413" s="1143"/>
      <c r="AC413" s="1143"/>
      <c r="AD413" s="1143"/>
      <c r="AE413" s="1143"/>
      <c r="AF413" s="1143"/>
      <c r="AG413" s="1143"/>
      <c r="AH413" s="1143"/>
      <c r="AI413" s="1143"/>
      <c r="AJ413" s="1144"/>
      <c r="AK413" s="1145" t="s">
        <v>2696</v>
      </c>
      <c r="AL413" s="1145"/>
      <c r="AM413" s="1145"/>
      <c r="AN413" s="1145"/>
      <c r="AO413" s="1145"/>
      <c r="AP413" s="1145"/>
      <c r="AQ413" s="1145" t="s">
        <v>198</v>
      </c>
      <c r="AR413" s="1145"/>
      <c r="AS413" s="1145"/>
      <c r="AT413" s="1145"/>
      <c r="AU413" s="1142" t="s">
        <v>199</v>
      </c>
      <c r="AV413" s="1143"/>
      <c r="AW413" s="1143"/>
      <c r="AX413" s="1146"/>
    </row>
    <row r="414" spans="1:50" s="197" customFormat="1" ht="24" customHeight="1" x14ac:dyDescent="0.15">
      <c r="A414" s="1133">
        <v>1</v>
      </c>
      <c r="B414" s="1133">
        <v>1</v>
      </c>
      <c r="C414" s="1134" t="s">
        <v>2775</v>
      </c>
      <c r="D414" s="1135"/>
      <c r="E414" s="1135"/>
      <c r="F414" s="1135"/>
      <c r="G414" s="1135"/>
      <c r="H414" s="1135"/>
      <c r="I414" s="1135"/>
      <c r="J414" s="1135"/>
      <c r="K414" s="1135"/>
      <c r="L414" s="1136"/>
      <c r="M414" s="1134" t="s">
        <v>2776</v>
      </c>
      <c r="N414" s="1135"/>
      <c r="O414" s="1135"/>
      <c r="P414" s="1135"/>
      <c r="Q414" s="1135"/>
      <c r="R414" s="1135"/>
      <c r="S414" s="1135"/>
      <c r="T414" s="1135"/>
      <c r="U414" s="1135"/>
      <c r="V414" s="1135"/>
      <c r="W414" s="1135"/>
      <c r="X414" s="1135"/>
      <c r="Y414" s="1135"/>
      <c r="Z414" s="1135"/>
      <c r="AA414" s="1135"/>
      <c r="AB414" s="1135"/>
      <c r="AC414" s="1135"/>
      <c r="AD414" s="1135"/>
      <c r="AE414" s="1135"/>
      <c r="AF414" s="1135"/>
      <c r="AG414" s="1135"/>
      <c r="AH414" s="1135"/>
      <c r="AI414" s="1135"/>
      <c r="AJ414" s="1136"/>
      <c r="AK414" s="1147">
        <v>1.4</v>
      </c>
      <c r="AL414" s="1147"/>
      <c r="AM414" s="1147"/>
      <c r="AN414" s="1147"/>
      <c r="AO414" s="1147"/>
      <c r="AP414" s="1147"/>
      <c r="AQ414" s="1147">
        <v>4</v>
      </c>
      <c r="AR414" s="1147"/>
      <c r="AS414" s="1147"/>
      <c r="AT414" s="1147"/>
      <c r="AU414" s="1152">
        <v>0.37</v>
      </c>
      <c r="AV414" s="1135"/>
      <c r="AW414" s="1135"/>
      <c r="AX414" s="1136"/>
    </row>
    <row r="415" spans="1:50" ht="14.25" customHeight="1" x14ac:dyDescent="0.15"/>
    <row r="416" spans="1:50" ht="14.25" customHeight="1" x14ac:dyDescent="0.15">
      <c r="B416" s="1" t="s">
        <v>2777</v>
      </c>
    </row>
    <row r="417" spans="1:50" s="365" customFormat="1" ht="24" customHeight="1" x14ac:dyDescent="0.15">
      <c r="A417" s="1141"/>
      <c r="B417" s="1141"/>
      <c r="C417" s="1142" t="s">
        <v>2694</v>
      </c>
      <c r="D417" s="1143"/>
      <c r="E417" s="1143"/>
      <c r="F417" s="1143"/>
      <c r="G417" s="1143"/>
      <c r="H417" s="1143"/>
      <c r="I417" s="1143"/>
      <c r="J417" s="1143"/>
      <c r="K417" s="1143"/>
      <c r="L417" s="1144"/>
      <c r="M417" s="1142" t="s">
        <v>2695</v>
      </c>
      <c r="N417" s="1143"/>
      <c r="O417" s="1143"/>
      <c r="P417" s="1143"/>
      <c r="Q417" s="1143"/>
      <c r="R417" s="1143"/>
      <c r="S417" s="1143"/>
      <c r="T417" s="1143"/>
      <c r="U417" s="1143"/>
      <c r="V417" s="1143"/>
      <c r="W417" s="1143"/>
      <c r="X417" s="1143"/>
      <c r="Y417" s="1143"/>
      <c r="Z417" s="1143"/>
      <c r="AA417" s="1143"/>
      <c r="AB417" s="1143"/>
      <c r="AC417" s="1143"/>
      <c r="AD417" s="1143"/>
      <c r="AE417" s="1143"/>
      <c r="AF417" s="1143"/>
      <c r="AG417" s="1143"/>
      <c r="AH417" s="1143"/>
      <c r="AI417" s="1143"/>
      <c r="AJ417" s="1144"/>
      <c r="AK417" s="1145" t="s">
        <v>2696</v>
      </c>
      <c r="AL417" s="1145"/>
      <c r="AM417" s="1145"/>
      <c r="AN417" s="1145"/>
      <c r="AO417" s="1145"/>
      <c r="AP417" s="1145"/>
      <c r="AQ417" s="1145" t="s">
        <v>198</v>
      </c>
      <c r="AR417" s="1145"/>
      <c r="AS417" s="1145"/>
      <c r="AT417" s="1145"/>
      <c r="AU417" s="1142" t="s">
        <v>199</v>
      </c>
      <c r="AV417" s="1143"/>
      <c r="AW417" s="1143"/>
      <c r="AX417" s="1146"/>
    </row>
    <row r="418" spans="1:50" s="197" customFormat="1" ht="24" customHeight="1" x14ac:dyDescent="0.15">
      <c r="A418" s="1133">
        <v>1</v>
      </c>
      <c r="B418" s="1133">
        <v>1</v>
      </c>
      <c r="C418" s="1134" t="s">
        <v>2778</v>
      </c>
      <c r="D418" s="1135"/>
      <c r="E418" s="1135"/>
      <c r="F418" s="1135"/>
      <c r="G418" s="1135"/>
      <c r="H418" s="1135"/>
      <c r="I418" s="1135"/>
      <c r="J418" s="1135"/>
      <c r="K418" s="1135"/>
      <c r="L418" s="1136"/>
      <c r="M418" s="1134" t="s">
        <v>2779</v>
      </c>
      <c r="N418" s="1135"/>
      <c r="O418" s="1135"/>
      <c r="P418" s="1135"/>
      <c r="Q418" s="1135"/>
      <c r="R418" s="1135"/>
      <c r="S418" s="1135"/>
      <c r="T418" s="1135"/>
      <c r="U418" s="1135"/>
      <c r="V418" s="1135"/>
      <c r="W418" s="1135"/>
      <c r="X418" s="1135"/>
      <c r="Y418" s="1135"/>
      <c r="Z418" s="1135"/>
      <c r="AA418" s="1135"/>
      <c r="AB418" s="1135"/>
      <c r="AC418" s="1135"/>
      <c r="AD418" s="1135"/>
      <c r="AE418" s="1135"/>
      <c r="AF418" s="1135"/>
      <c r="AG418" s="1135"/>
      <c r="AH418" s="1135"/>
      <c r="AI418" s="1135"/>
      <c r="AJ418" s="1136"/>
      <c r="AK418" s="1150">
        <v>2.4380000000000002</v>
      </c>
      <c r="AL418" s="1150"/>
      <c r="AM418" s="1150"/>
      <c r="AN418" s="1150"/>
      <c r="AO418" s="1150"/>
      <c r="AP418" s="1150"/>
      <c r="AQ418" s="1148" t="s">
        <v>2699</v>
      </c>
      <c r="AR418" s="1148"/>
      <c r="AS418" s="1148"/>
      <c r="AT418" s="1148"/>
      <c r="AU418" s="1148" t="s">
        <v>2699</v>
      </c>
      <c r="AV418" s="1148"/>
      <c r="AW418" s="1148"/>
      <c r="AX418" s="1148"/>
    </row>
    <row r="419" spans="1:50" s="197" customFormat="1" ht="24" customHeight="1" x14ac:dyDescent="0.15">
      <c r="A419" s="1133">
        <v>2</v>
      </c>
      <c r="B419" s="1133">
        <v>1</v>
      </c>
      <c r="C419" s="1134" t="s">
        <v>2780</v>
      </c>
      <c r="D419" s="1135"/>
      <c r="E419" s="1135"/>
      <c r="F419" s="1135"/>
      <c r="G419" s="1135"/>
      <c r="H419" s="1135"/>
      <c r="I419" s="1135"/>
      <c r="J419" s="1135"/>
      <c r="K419" s="1135"/>
      <c r="L419" s="1136"/>
      <c r="M419" s="1134" t="s">
        <v>2781</v>
      </c>
      <c r="N419" s="1135"/>
      <c r="O419" s="1135"/>
      <c r="P419" s="1135"/>
      <c r="Q419" s="1135"/>
      <c r="R419" s="1135"/>
      <c r="S419" s="1135"/>
      <c r="T419" s="1135"/>
      <c r="U419" s="1135"/>
      <c r="V419" s="1135"/>
      <c r="W419" s="1135"/>
      <c r="X419" s="1135"/>
      <c r="Y419" s="1135"/>
      <c r="Z419" s="1135"/>
      <c r="AA419" s="1135"/>
      <c r="AB419" s="1135"/>
      <c r="AC419" s="1135"/>
      <c r="AD419" s="1135"/>
      <c r="AE419" s="1135"/>
      <c r="AF419" s="1135"/>
      <c r="AG419" s="1135"/>
      <c r="AH419" s="1135"/>
      <c r="AI419" s="1135"/>
      <c r="AJ419" s="1136"/>
      <c r="AK419" s="1150">
        <v>2.2970000000000002</v>
      </c>
      <c r="AL419" s="1150"/>
      <c r="AM419" s="1150"/>
      <c r="AN419" s="1150"/>
      <c r="AO419" s="1150"/>
      <c r="AP419" s="1150"/>
      <c r="AQ419" s="1148" t="s">
        <v>2699</v>
      </c>
      <c r="AR419" s="1148"/>
      <c r="AS419" s="1148"/>
      <c r="AT419" s="1148"/>
      <c r="AU419" s="1148" t="s">
        <v>2699</v>
      </c>
      <c r="AV419" s="1148"/>
      <c r="AW419" s="1148"/>
      <c r="AX419" s="1148"/>
    </row>
    <row r="420" spans="1:50" s="197" customFormat="1" ht="24" customHeight="1" x14ac:dyDescent="0.15">
      <c r="A420" s="1133">
        <v>3</v>
      </c>
      <c r="B420" s="1133">
        <v>1</v>
      </c>
      <c r="C420" s="1134" t="s">
        <v>2782</v>
      </c>
      <c r="D420" s="1135"/>
      <c r="E420" s="1135"/>
      <c r="F420" s="1135"/>
      <c r="G420" s="1135"/>
      <c r="H420" s="1135"/>
      <c r="I420" s="1135"/>
      <c r="J420" s="1135"/>
      <c r="K420" s="1135"/>
      <c r="L420" s="1136"/>
      <c r="M420" s="1134" t="s">
        <v>2783</v>
      </c>
      <c r="N420" s="1135"/>
      <c r="O420" s="1135"/>
      <c r="P420" s="1135"/>
      <c r="Q420" s="1135"/>
      <c r="R420" s="1135"/>
      <c r="S420" s="1135"/>
      <c r="T420" s="1135"/>
      <c r="U420" s="1135"/>
      <c r="V420" s="1135"/>
      <c r="W420" s="1135"/>
      <c r="X420" s="1135"/>
      <c r="Y420" s="1135"/>
      <c r="Z420" s="1135"/>
      <c r="AA420" s="1135"/>
      <c r="AB420" s="1135"/>
      <c r="AC420" s="1135"/>
      <c r="AD420" s="1135"/>
      <c r="AE420" s="1135"/>
      <c r="AF420" s="1135"/>
      <c r="AG420" s="1135"/>
      <c r="AH420" s="1135"/>
      <c r="AI420" s="1135"/>
      <c r="AJ420" s="1136"/>
      <c r="AK420" s="1150">
        <v>2.0329999999999999</v>
      </c>
      <c r="AL420" s="1150"/>
      <c r="AM420" s="1150"/>
      <c r="AN420" s="1150"/>
      <c r="AO420" s="1150"/>
      <c r="AP420" s="1150"/>
      <c r="AQ420" s="1148" t="s">
        <v>2699</v>
      </c>
      <c r="AR420" s="1148"/>
      <c r="AS420" s="1148"/>
      <c r="AT420" s="1148"/>
      <c r="AU420" s="1148" t="s">
        <v>2699</v>
      </c>
      <c r="AV420" s="1148"/>
      <c r="AW420" s="1148"/>
      <c r="AX420" s="1148"/>
    </row>
    <row r="421" spans="1:50" s="197" customFormat="1" ht="24" customHeight="1" x14ac:dyDescent="0.15">
      <c r="A421" s="1133">
        <v>4</v>
      </c>
      <c r="B421" s="1133">
        <v>1</v>
      </c>
      <c r="C421" s="1134" t="s">
        <v>2784</v>
      </c>
      <c r="D421" s="1135"/>
      <c r="E421" s="1135"/>
      <c r="F421" s="1135"/>
      <c r="G421" s="1135"/>
      <c r="H421" s="1135"/>
      <c r="I421" s="1135"/>
      <c r="J421" s="1135"/>
      <c r="K421" s="1135"/>
      <c r="L421" s="1136"/>
      <c r="M421" s="1134" t="s">
        <v>2785</v>
      </c>
      <c r="N421" s="1135"/>
      <c r="O421" s="1135"/>
      <c r="P421" s="1135"/>
      <c r="Q421" s="1135"/>
      <c r="R421" s="1135"/>
      <c r="S421" s="1135"/>
      <c r="T421" s="1135"/>
      <c r="U421" s="1135"/>
      <c r="V421" s="1135"/>
      <c r="W421" s="1135"/>
      <c r="X421" s="1135"/>
      <c r="Y421" s="1135"/>
      <c r="Z421" s="1135"/>
      <c r="AA421" s="1135"/>
      <c r="AB421" s="1135"/>
      <c r="AC421" s="1135"/>
      <c r="AD421" s="1135"/>
      <c r="AE421" s="1135"/>
      <c r="AF421" s="1135"/>
      <c r="AG421" s="1135"/>
      <c r="AH421" s="1135"/>
      <c r="AI421" s="1135"/>
      <c r="AJ421" s="1136"/>
      <c r="AK421" s="1150">
        <v>2.008</v>
      </c>
      <c r="AL421" s="1150"/>
      <c r="AM421" s="1150"/>
      <c r="AN421" s="1150"/>
      <c r="AO421" s="1150"/>
      <c r="AP421" s="1150"/>
      <c r="AQ421" s="1148" t="s">
        <v>2699</v>
      </c>
      <c r="AR421" s="1148"/>
      <c r="AS421" s="1148"/>
      <c r="AT421" s="1148"/>
      <c r="AU421" s="1148" t="s">
        <v>2699</v>
      </c>
      <c r="AV421" s="1148"/>
      <c r="AW421" s="1148"/>
      <c r="AX421" s="1148"/>
    </row>
    <row r="422" spans="1:50" s="197" customFormat="1" ht="24" customHeight="1" x14ac:dyDescent="0.15">
      <c r="A422" s="1133">
        <v>5</v>
      </c>
      <c r="B422" s="1133">
        <v>1</v>
      </c>
      <c r="C422" s="1134" t="s">
        <v>2786</v>
      </c>
      <c r="D422" s="1135"/>
      <c r="E422" s="1135"/>
      <c r="F422" s="1135"/>
      <c r="G422" s="1135"/>
      <c r="H422" s="1135"/>
      <c r="I422" s="1135"/>
      <c r="J422" s="1135"/>
      <c r="K422" s="1135"/>
      <c r="L422" s="1136"/>
      <c r="M422" s="1134" t="s">
        <v>2787</v>
      </c>
      <c r="N422" s="1135"/>
      <c r="O422" s="1135"/>
      <c r="P422" s="1135"/>
      <c r="Q422" s="1135"/>
      <c r="R422" s="1135"/>
      <c r="S422" s="1135"/>
      <c r="T422" s="1135"/>
      <c r="U422" s="1135"/>
      <c r="V422" s="1135"/>
      <c r="W422" s="1135"/>
      <c r="X422" s="1135"/>
      <c r="Y422" s="1135"/>
      <c r="Z422" s="1135"/>
      <c r="AA422" s="1135"/>
      <c r="AB422" s="1135"/>
      <c r="AC422" s="1135"/>
      <c r="AD422" s="1135"/>
      <c r="AE422" s="1135"/>
      <c r="AF422" s="1135"/>
      <c r="AG422" s="1135"/>
      <c r="AH422" s="1135"/>
      <c r="AI422" s="1135"/>
      <c r="AJ422" s="1136"/>
      <c r="AK422" s="1151">
        <v>1.6359999999999999</v>
      </c>
      <c r="AL422" s="1151"/>
      <c r="AM422" s="1151"/>
      <c r="AN422" s="1151"/>
      <c r="AO422" s="1151"/>
      <c r="AP422" s="1151"/>
      <c r="AQ422" s="1148" t="s">
        <v>2699</v>
      </c>
      <c r="AR422" s="1148"/>
      <c r="AS422" s="1148"/>
      <c r="AT422" s="1148"/>
      <c r="AU422" s="1148" t="s">
        <v>2699</v>
      </c>
      <c r="AV422" s="1148"/>
      <c r="AW422" s="1148"/>
      <c r="AX422" s="1148"/>
    </row>
    <row r="423" spans="1:50" s="197" customFormat="1" ht="24" customHeight="1" x14ac:dyDescent="0.15">
      <c r="A423" s="1133">
        <v>6</v>
      </c>
      <c r="B423" s="1133">
        <v>1</v>
      </c>
      <c r="C423" s="1134" t="s">
        <v>2788</v>
      </c>
      <c r="D423" s="1135"/>
      <c r="E423" s="1135"/>
      <c r="F423" s="1135"/>
      <c r="G423" s="1135"/>
      <c r="H423" s="1135"/>
      <c r="I423" s="1135"/>
      <c r="J423" s="1135"/>
      <c r="K423" s="1135"/>
      <c r="L423" s="1136"/>
      <c r="M423" s="1134" t="s">
        <v>2789</v>
      </c>
      <c r="N423" s="1135"/>
      <c r="O423" s="1135"/>
      <c r="P423" s="1135"/>
      <c r="Q423" s="1135"/>
      <c r="R423" s="1135"/>
      <c r="S423" s="1135"/>
      <c r="T423" s="1135"/>
      <c r="U423" s="1135"/>
      <c r="V423" s="1135"/>
      <c r="W423" s="1135"/>
      <c r="X423" s="1135"/>
      <c r="Y423" s="1135"/>
      <c r="Z423" s="1135"/>
      <c r="AA423" s="1135"/>
      <c r="AB423" s="1135"/>
      <c r="AC423" s="1135"/>
      <c r="AD423" s="1135"/>
      <c r="AE423" s="1135"/>
      <c r="AF423" s="1135"/>
      <c r="AG423" s="1135"/>
      <c r="AH423" s="1135"/>
      <c r="AI423" s="1135"/>
      <c r="AJ423" s="1136"/>
      <c r="AK423" s="1150">
        <v>1.4830000000000001</v>
      </c>
      <c r="AL423" s="1150"/>
      <c r="AM423" s="1150"/>
      <c r="AN423" s="1150"/>
      <c r="AO423" s="1150"/>
      <c r="AP423" s="1150"/>
      <c r="AQ423" s="1148" t="s">
        <v>2699</v>
      </c>
      <c r="AR423" s="1148"/>
      <c r="AS423" s="1148"/>
      <c r="AT423" s="1148"/>
      <c r="AU423" s="1148" t="s">
        <v>2699</v>
      </c>
      <c r="AV423" s="1148"/>
      <c r="AW423" s="1148"/>
      <c r="AX423" s="1148"/>
    </row>
    <row r="424" spans="1:50" s="197" customFormat="1" ht="24" customHeight="1" x14ac:dyDescent="0.15">
      <c r="A424" s="1133">
        <v>7</v>
      </c>
      <c r="B424" s="1133">
        <v>1</v>
      </c>
      <c r="C424" s="1134" t="s">
        <v>2790</v>
      </c>
      <c r="D424" s="1135"/>
      <c r="E424" s="1135"/>
      <c r="F424" s="1135"/>
      <c r="G424" s="1135"/>
      <c r="H424" s="1135"/>
      <c r="I424" s="1135"/>
      <c r="J424" s="1135"/>
      <c r="K424" s="1135"/>
      <c r="L424" s="1136"/>
      <c r="M424" s="1134" t="s">
        <v>2791</v>
      </c>
      <c r="N424" s="1135"/>
      <c r="O424" s="1135"/>
      <c r="P424" s="1135"/>
      <c r="Q424" s="1135"/>
      <c r="R424" s="1135"/>
      <c r="S424" s="1135"/>
      <c r="T424" s="1135"/>
      <c r="U424" s="1135"/>
      <c r="V424" s="1135"/>
      <c r="W424" s="1135"/>
      <c r="X424" s="1135"/>
      <c r="Y424" s="1135"/>
      <c r="Z424" s="1135"/>
      <c r="AA424" s="1135"/>
      <c r="AB424" s="1135"/>
      <c r="AC424" s="1135"/>
      <c r="AD424" s="1135"/>
      <c r="AE424" s="1135"/>
      <c r="AF424" s="1135"/>
      <c r="AG424" s="1135"/>
      <c r="AH424" s="1135"/>
      <c r="AI424" s="1135"/>
      <c r="AJ424" s="1136"/>
      <c r="AK424" s="1150">
        <v>1.456</v>
      </c>
      <c r="AL424" s="1150"/>
      <c r="AM424" s="1150"/>
      <c r="AN424" s="1150"/>
      <c r="AO424" s="1150"/>
      <c r="AP424" s="1150"/>
      <c r="AQ424" s="1148" t="s">
        <v>2699</v>
      </c>
      <c r="AR424" s="1148"/>
      <c r="AS424" s="1148"/>
      <c r="AT424" s="1148"/>
      <c r="AU424" s="1148" t="s">
        <v>2699</v>
      </c>
      <c r="AV424" s="1148"/>
      <c r="AW424" s="1148"/>
      <c r="AX424" s="1148"/>
    </row>
    <row r="425" spans="1:50" s="197" customFormat="1" ht="24" customHeight="1" x14ac:dyDescent="0.15">
      <c r="A425" s="1133">
        <v>8</v>
      </c>
      <c r="B425" s="1133">
        <v>1</v>
      </c>
      <c r="C425" s="1134" t="s">
        <v>2792</v>
      </c>
      <c r="D425" s="1135"/>
      <c r="E425" s="1135"/>
      <c r="F425" s="1135"/>
      <c r="G425" s="1135"/>
      <c r="H425" s="1135"/>
      <c r="I425" s="1135"/>
      <c r="J425" s="1135"/>
      <c r="K425" s="1135"/>
      <c r="L425" s="1136"/>
      <c r="M425" s="1134" t="s">
        <v>2793</v>
      </c>
      <c r="N425" s="1135"/>
      <c r="O425" s="1135"/>
      <c r="P425" s="1135"/>
      <c r="Q425" s="1135"/>
      <c r="R425" s="1135"/>
      <c r="S425" s="1135"/>
      <c r="T425" s="1135"/>
      <c r="U425" s="1135"/>
      <c r="V425" s="1135"/>
      <c r="W425" s="1135"/>
      <c r="X425" s="1135"/>
      <c r="Y425" s="1135"/>
      <c r="Z425" s="1135"/>
      <c r="AA425" s="1135"/>
      <c r="AB425" s="1135"/>
      <c r="AC425" s="1135"/>
      <c r="AD425" s="1135"/>
      <c r="AE425" s="1135"/>
      <c r="AF425" s="1135"/>
      <c r="AG425" s="1135"/>
      <c r="AH425" s="1135"/>
      <c r="AI425" s="1135"/>
      <c r="AJ425" s="1136"/>
      <c r="AK425" s="1150">
        <v>1.4490000000000001</v>
      </c>
      <c r="AL425" s="1150"/>
      <c r="AM425" s="1150"/>
      <c r="AN425" s="1150"/>
      <c r="AO425" s="1150"/>
      <c r="AP425" s="1150"/>
      <c r="AQ425" s="1148" t="s">
        <v>2699</v>
      </c>
      <c r="AR425" s="1148"/>
      <c r="AS425" s="1148"/>
      <c r="AT425" s="1148"/>
      <c r="AU425" s="1148" t="s">
        <v>2699</v>
      </c>
      <c r="AV425" s="1148"/>
      <c r="AW425" s="1148"/>
      <c r="AX425" s="1148"/>
    </row>
    <row r="426" spans="1:50" s="197" customFormat="1" ht="24" customHeight="1" x14ac:dyDescent="0.15">
      <c r="A426" s="1133">
        <v>9</v>
      </c>
      <c r="B426" s="1133">
        <v>1</v>
      </c>
      <c r="C426" s="1134" t="s">
        <v>2794</v>
      </c>
      <c r="D426" s="1135"/>
      <c r="E426" s="1135"/>
      <c r="F426" s="1135"/>
      <c r="G426" s="1135"/>
      <c r="H426" s="1135"/>
      <c r="I426" s="1135"/>
      <c r="J426" s="1135"/>
      <c r="K426" s="1135"/>
      <c r="L426" s="1136"/>
      <c r="M426" s="1134" t="s">
        <v>2795</v>
      </c>
      <c r="N426" s="1135"/>
      <c r="O426" s="1135"/>
      <c r="P426" s="1135"/>
      <c r="Q426" s="1135"/>
      <c r="R426" s="1135"/>
      <c r="S426" s="1135"/>
      <c r="T426" s="1135"/>
      <c r="U426" s="1135"/>
      <c r="V426" s="1135"/>
      <c r="W426" s="1135"/>
      <c r="X426" s="1135"/>
      <c r="Y426" s="1135"/>
      <c r="Z426" s="1135"/>
      <c r="AA426" s="1135"/>
      <c r="AB426" s="1135"/>
      <c r="AC426" s="1135"/>
      <c r="AD426" s="1135"/>
      <c r="AE426" s="1135"/>
      <c r="AF426" s="1135"/>
      <c r="AG426" s="1135"/>
      <c r="AH426" s="1135"/>
      <c r="AI426" s="1135"/>
      <c r="AJ426" s="1136"/>
      <c r="AK426" s="1150">
        <v>1.321</v>
      </c>
      <c r="AL426" s="1150"/>
      <c r="AM426" s="1150"/>
      <c r="AN426" s="1150"/>
      <c r="AO426" s="1150"/>
      <c r="AP426" s="1150"/>
      <c r="AQ426" s="1148" t="s">
        <v>2699</v>
      </c>
      <c r="AR426" s="1148"/>
      <c r="AS426" s="1148"/>
      <c r="AT426" s="1148"/>
      <c r="AU426" s="1148" t="s">
        <v>2699</v>
      </c>
      <c r="AV426" s="1148"/>
      <c r="AW426" s="1148"/>
      <c r="AX426" s="1148"/>
    </row>
    <row r="427" spans="1:50" s="197" customFormat="1" ht="24" customHeight="1" x14ac:dyDescent="0.15">
      <c r="A427" s="1133">
        <v>10</v>
      </c>
      <c r="B427" s="1133">
        <v>1</v>
      </c>
      <c r="C427" s="1134" t="s">
        <v>2796</v>
      </c>
      <c r="D427" s="1135"/>
      <c r="E427" s="1135"/>
      <c r="F427" s="1135"/>
      <c r="G427" s="1135"/>
      <c r="H427" s="1135"/>
      <c r="I427" s="1135"/>
      <c r="J427" s="1135"/>
      <c r="K427" s="1135"/>
      <c r="L427" s="1136"/>
      <c r="M427" s="1134" t="s">
        <v>2797</v>
      </c>
      <c r="N427" s="1135"/>
      <c r="O427" s="1135"/>
      <c r="P427" s="1135"/>
      <c r="Q427" s="1135"/>
      <c r="R427" s="1135"/>
      <c r="S427" s="1135"/>
      <c r="T427" s="1135"/>
      <c r="U427" s="1135"/>
      <c r="V427" s="1135"/>
      <c r="W427" s="1135"/>
      <c r="X427" s="1135"/>
      <c r="Y427" s="1135"/>
      <c r="Z427" s="1135"/>
      <c r="AA427" s="1135"/>
      <c r="AB427" s="1135"/>
      <c r="AC427" s="1135"/>
      <c r="AD427" s="1135"/>
      <c r="AE427" s="1135"/>
      <c r="AF427" s="1135"/>
      <c r="AG427" s="1135"/>
      <c r="AH427" s="1135"/>
      <c r="AI427" s="1135"/>
      <c r="AJ427" s="1136"/>
      <c r="AK427" s="1150">
        <v>1.2589999999999999</v>
      </c>
      <c r="AL427" s="1150"/>
      <c r="AM427" s="1150"/>
      <c r="AN427" s="1150"/>
      <c r="AO427" s="1150"/>
      <c r="AP427" s="1150"/>
      <c r="AQ427" s="1148" t="s">
        <v>2699</v>
      </c>
      <c r="AR427" s="1148"/>
      <c r="AS427" s="1148"/>
      <c r="AT427" s="1148"/>
      <c r="AU427" s="1148" t="s">
        <v>2699</v>
      </c>
      <c r="AV427" s="1148"/>
      <c r="AW427" s="1148"/>
      <c r="AX427" s="1148"/>
    </row>
    <row r="428" spans="1:50" ht="14.25" customHeight="1" x14ac:dyDescent="0.15"/>
    <row r="429" spans="1:50" ht="14.25" customHeight="1" x14ac:dyDescent="0.15">
      <c r="B429" s="1" t="s">
        <v>2798</v>
      </c>
    </row>
    <row r="430" spans="1:50" s="365" customFormat="1" ht="24" customHeight="1" x14ac:dyDescent="0.15">
      <c r="A430" s="1141"/>
      <c r="B430" s="1141"/>
      <c r="C430" s="1142" t="s">
        <v>2694</v>
      </c>
      <c r="D430" s="1143"/>
      <c r="E430" s="1143"/>
      <c r="F430" s="1143"/>
      <c r="G430" s="1143"/>
      <c r="H430" s="1143"/>
      <c r="I430" s="1143"/>
      <c r="J430" s="1143"/>
      <c r="K430" s="1143"/>
      <c r="L430" s="1144"/>
      <c r="M430" s="1142" t="s">
        <v>2695</v>
      </c>
      <c r="N430" s="1143"/>
      <c r="O430" s="1143"/>
      <c r="P430" s="1143"/>
      <c r="Q430" s="1143"/>
      <c r="R430" s="1143"/>
      <c r="S430" s="1143"/>
      <c r="T430" s="1143"/>
      <c r="U430" s="1143"/>
      <c r="V430" s="1143"/>
      <c r="W430" s="1143"/>
      <c r="X430" s="1143"/>
      <c r="Y430" s="1143"/>
      <c r="Z430" s="1143"/>
      <c r="AA430" s="1143"/>
      <c r="AB430" s="1143"/>
      <c r="AC430" s="1143"/>
      <c r="AD430" s="1143"/>
      <c r="AE430" s="1143"/>
      <c r="AF430" s="1143"/>
      <c r="AG430" s="1143"/>
      <c r="AH430" s="1143"/>
      <c r="AI430" s="1143"/>
      <c r="AJ430" s="1144"/>
      <c r="AK430" s="1145" t="s">
        <v>2696</v>
      </c>
      <c r="AL430" s="1145"/>
      <c r="AM430" s="1145"/>
      <c r="AN430" s="1145"/>
      <c r="AO430" s="1145"/>
      <c r="AP430" s="1145"/>
      <c r="AQ430" s="1145" t="s">
        <v>198</v>
      </c>
      <c r="AR430" s="1145"/>
      <c r="AS430" s="1145"/>
      <c r="AT430" s="1145"/>
      <c r="AU430" s="1142" t="s">
        <v>199</v>
      </c>
      <c r="AV430" s="1143"/>
      <c r="AW430" s="1143"/>
      <c r="AX430" s="1146"/>
    </row>
    <row r="431" spans="1:50" s="197" customFormat="1" ht="24" customHeight="1" x14ac:dyDescent="0.15">
      <c r="A431" s="1133">
        <v>1</v>
      </c>
      <c r="B431" s="1133">
        <v>1</v>
      </c>
      <c r="C431" s="1134" t="s">
        <v>2799</v>
      </c>
      <c r="D431" s="1135"/>
      <c r="E431" s="1135"/>
      <c r="F431" s="1135"/>
      <c r="G431" s="1135"/>
      <c r="H431" s="1135"/>
      <c r="I431" s="1135"/>
      <c r="J431" s="1135"/>
      <c r="K431" s="1135"/>
      <c r="L431" s="1136"/>
      <c r="M431" s="1134" t="s">
        <v>2800</v>
      </c>
      <c r="N431" s="1135"/>
      <c r="O431" s="1135"/>
      <c r="P431" s="1135"/>
      <c r="Q431" s="1135"/>
      <c r="R431" s="1135"/>
      <c r="S431" s="1135"/>
      <c r="T431" s="1135"/>
      <c r="U431" s="1135"/>
      <c r="V431" s="1135"/>
      <c r="W431" s="1135"/>
      <c r="X431" s="1135"/>
      <c r="Y431" s="1135"/>
      <c r="Z431" s="1135"/>
      <c r="AA431" s="1135"/>
      <c r="AB431" s="1135"/>
      <c r="AC431" s="1135"/>
      <c r="AD431" s="1135"/>
      <c r="AE431" s="1135"/>
      <c r="AF431" s="1135"/>
      <c r="AG431" s="1135"/>
      <c r="AH431" s="1135"/>
      <c r="AI431" s="1135"/>
      <c r="AJ431" s="1136"/>
      <c r="AK431" s="1147">
        <v>9</v>
      </c>
      <c r="AL431" s="1147"/>
      <c r="AM431" s="1147"/>
      <c r="AN431" s="1147"/>
      <c r="AO431" s="1147"/>
      <c r="AP431" s="1147"/>
      <c r="AQ431" s="1147" t="s">
        <v>205</v>
      </c>
      <c r="AR431" s="1147"/>
      <c r="AS431" s="1147"/>
      <c r="AT431" s="1147"/>
      <c r="AU431" s="1134"/>
      <c r="AV431" s="1135"/>
      <c r="AW431" s="1135"/>
      <c r="AX431" s="1136"/>
    </row>
    <row r="432" spans="1:50" ht="14.25" customHeight="1" x14ac:dyDescent="0.15"/>
    <row r="433" spans="1:50" ht="14.25" customHeight="1" x14ac:dyDescent="0.15">
      <c r="B433" s="1" t="s">
        <v>2801</v>
      </c>
    </row>
    <row r="434" spans="1:50" s="365" customFormat="1" ht="24" customHeight="1" x14ac:dyDescent="0.15">
      <c r="A434" s="1141"/>
      <c r="B434" s="1141"/>
      <c r="C434" s="1142" t="s">
        <v>2694</v>
      </c>
      <c r="D434" s="1143"/>
      <c r="E434" s="1143"/>
      <c r="F434" s="1143"/>
      <c r="G434" s="1143"/>
      <c r="H434" s="1143"/>
      <c r="I434" s="1143"/>
      <c r="J434" s="1143"/>
      <c r="K434" s="1143"/>
      <c r="L434" s="1144"/>
      <c r="M434" s="1142" t="s">
        <v>2695</v>
      </c>
      <c r="N434" s="1143"/>
      <c r="O434" s="1143"/>
      <c r="P434" s="1143"/>
      <c r="Q434" s="1143"/>
      <c r="R434" s="1143"/>
      <c r="S434" s="1143"/>
      <c r="T434" s="1143"/>
      <c r="U434" s="1143"/>
      <c r="V434" s="1143"/>
      <c r="W434" s="1143"/>
      <c r="X434" s="1143"/>
      <c r="Y434" s="1143"/>
      <c r="Z434" s="1143"/>
      <c r="AA434" s="1143"/>
      <c r="AB434" s="1143"/>
      <c r="AC434" s="1143"/>
      <c r="AD434" s="1143"/>
      <c r="AE434" s="1143"/>
      <c r="AF434" s="1143"/>
      <c r="AG434" s="1143"/>
      <c r="AH434" s="1143"/>
      <c r="AI434" s="1143"/>
      <c r="AJ434" s="1144"/>
      <c r="AK434" s="1145" t="s">
        <v>2696</v>
      </c>
      <c r="AL434" s="1145"/>
      <c r="AM434" s="1145"/>
      <c r="AN434" s="1145"/>
      <c r="AO434" s="1145"/>
      <c r="AP434" s="1145"/>
      <c r="AQ434" s="1145" t="s">
        <v>198</v>
      </c>
      <c r="AR434" s="1145"/>
      <c r="AS434" s="1145"/>
      <c r="AT434" s="1145"/>
      <c r="AU434" s="1142" t="s">
        <v>199</v>
      </c>
      <c r="AV434" s="1143"/>
      <c r="AW434" s="1143"/>
      <c r="AX434" s="1146"/>
    </row>
    <row r="435" spans="1:50" s="197" customFormat="1" ht="24" customHeight="1" x14ac:dyDescent="0.15">
      <c r="A435" s="1133">
        <v>1</v>
      </c>
      <c r="B435" s="1133">
        <v>1</v>
      </c>
      <c r="C435" s="1134" t="s">
        <v>2802</v>
      </c>
      <c r="D435" s="1135"/>
      <c r="E435" s="1135"/>
      <c r="F435" s="1135"/>
      <c r="G435" s="1135"/>
      <c r="H435" s="1135"/>
      <c r="I435" s="1135"/>
      <c r="J435" s="1135"/>
      <c r="K435" s="1135"/>
      <c r="L435" s="1136"/>
      <c r="M435" s="1134" t="s">
        <v>2803</v>
      </c>
      <c r="N435" s="1135"/>
      <c r="O435" s="1135"/>
      <c r="P435" s="1135"/>
      <c r="Q435" s="1135"/>
      <c r="R435" s="1135"/>
      <c r="S435" s="1135"/>
      <c r="T435" s="1135"/>
      <c r="U435" s="1135"/>
      <c r="V435" s="1135"/>
      <c r="W435" s="1135"/>
      <c r="X435" s="1135"/>
      <c r="Y435" s="1135"/>
      <c r="Z435" s="1135"/>
      <c r="AA435" s="1135"/>
      <c r="AB435" s="1135"/>
      <c r="AC435" s="1135"/>
      <c r="AD435" s="1135"/>
      <c r="AE435" s="1135"/>
      <c r="AF435" s="1135"/>
      <c r="AG435" s="1135"/>
      <c r="AH435" s="1135"/>
      <c r="AI435" s="1135"/>
      <c r="AJ435" s="1136"/>
      <c r="AK435" s="1147">
        <v>4</v>
      </c>
      <c r="AL435" s="1147"/>
      <c r="AM435" s="1147"/>
      <c r="AN435" s="1147"/>
      <c r="AO435" s="1147"/>
      <c r="AP435" s="1147"/>
      <c r="AQ435" s="1147" t="s">
        <v>205</v>
      </c>
      <c r="AR435" s="1147"/>
      <c r="AS435" s="1147"/>
      <c r="AT435" s="1147"/>
      <c r="AU435" s="1134"/>
      <c r="AV435" s="1135"/>
      <c r="AW435" s="1135"/>
      <c r="AX435" s="1136"/>
    </row>
    <row r="436" spans="1:50" s="33" customFormat="1" ht="14.25" customHeight="1" x14ac:dyDescent="0.1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1"/>
      <c r="AE436" s="31"/>
      <c r="AF436" s="31"/>
      <c r="AG436" s="31"/>
      <c r="AH436" s="31"/>
      <c r="AI436" s="31"/>
      <c r="AJ436" s="31"/>
      <c r="AK436" s="38"/>
      <c r="AL436" s="31"/>
      <c r="AM436" s="31"/>
      <c r="AN436" s="31"/>
      <c r="AO436" s="31"/>
      <c r="AP436" s="31"/>
      <c r="AQ436" s="31"/>
      <c r="AR436" s="31"/>
      <c r="AS436" s="31"/>
      <c r="AT436" s="31"/>
      <c r="AU436" s="31"/>
      <c r="AV436" s="31"/>
      <c r="AW436" s="31"/>
      <c r="AX436" s="31"/>
    </row>
    <row r="437" spans="1:50" ht="14.25" customHeight="1" x14ac:dyDescent="0.15">
      <c r="B437" s="1" t="s">
        <v>2804</v>
      </c>
    </row>
    <row r="438" spans="1:50" s="365" customFormat="1" ht="24" customHeight="1" x14ac:dyDescent="0.15">
      <c r="A438" s="1141"/>
      <c r="B438" s="1141"/>
      <c r="C438" s="1142" t="s">
        <v>2694</v>
      </c>
      <c r="D438" s="1143"/>
      <c r="E438" s="1143"/>
      <c r="F438" s="1143"/>
      <c r="G438" s="1143"/>
      <c r="H438" s="1143"/>
      <c r="I438" s="1143"/>
      <c r="J438" s="1143"/>
      <c r="K438" s="1143"/>
      <c r="L438" s="1144"/>
      <c r="M438" s="1142" t="s">
        <v>2695</v>
      </c>
      <c r="N438" s="1143"/>
      <c r="O438" s="1143"/>
      <c r="P438" s="1143"/>
      <c r="Q438" s="1143"/>
      <c r="R438" s="1143"/>
      <c r="S438" s="1143"/>
      <c r="T438" s="1143"/>
      <c r="U438" s="1143"/>
      <c r="V438" s="1143"/>
      <c r="W438" s="1143"/>
      <c r="X438" s="1143"/>
      <c r="Y438" s="1143"/>
      <c r="Z438" s="1143"/>
      <c r="AA438" s="1143"/>
      <c r="AB438" s="1143"/>
      <c r="AC438" s="1143"/>
      <c r="AD438" s="1143"/>
      <c r="AE438" s="1143"/>
      <c r="AF438" s="1143"/>
      <c r="AG438" s="1143"/>
      <c r="AH438" s="1143"/>
      <c r="AI438" s="1143"/>
      <c r="AJ438" s="1144"/>
      <c r="AK438" s="1145" t="s">
        <v>2696</v>
      </c>
      <c r="AL438" s="1145"/>
      <c r="AM438" s="1145"/>
      <c r="AN438" s="1145"/>
      <c r="AO438" s="1145"/>
      <c r="AP438" s="1145"/>
      <c r="AQ438" s="1145" t="s">
        <v>198</v>
      </c>
      <c r="AR438" s="1145"/>
      <c r="AS438" s="1145"/>
      <c r="AT438" s="1145"/>
      <c r="AU438" s="1142" t="s">
        <v>199</v>
      </c>
      <c r="AV438" s="1143"/>
      <c r="AW438" s="1143"/>
      <c r="AX438" s="1146"/>
    </row>
    <row r="439" spans="1:50" s="197" customFormat="1" ht="24" customHeight="1" x14ac:dyDescent="0.15">
      <c r="A439" s="1133">
        <v>1</v>
      </c>
      <c r="B439" s="1133">
        <v>1</v>
      </c>
      <c r="C439" s="1134" t="s">
        <v>2805</v>
      </c>
      <c r="D439" s="1135"/>
      <c r="E439" s="1135"/>
      <c r="F439" s="1135"/>
      <c r="G439" s="1135"/>
      <c r="H439" s="1135"/>
      <c r="I439" s="1135"/>
      <c r="J439" s="1135"/>
      <c r="K439" s="1135"/>
      <c r="L439" s="1136"/>
      <c r="M439" s="1134" t="s">
        <v>2664</v>
      </c>
      <c r="N439" s="1135"/>
      <c r="O439" s="1135"/>
      <c r="P439" s="1135"/>
      <c r="Q439" s="1135"/>
      <c r="R439" s="1135"/>
      <c r="S439" s="1135"/>
      <c r="T439" s="1135"/>
      <c r="U439" s="1135"/>
      <c r="V439" s="1135"/>
      <c r="W439" s="1135"/>
      <c r="X439" s="1135"/>
      <c r="Y439" s="1135"/>
      <c r="Z439" s="1135"/>
      <c r="AA439" s="1135"/>
      <c r="AB439" s="1135"/>
      <c r="AC439" s="1135"/>
      <c r="AD439" s="1135"/>
      <c r="AE439" s="1135"/>
      <c r="AF439" s="1135"/>
      <c r="AG439" s="1135"/>
      <c r="AH439" s="1135"/>
      <c r="AI439" s="1135"/>
      <c r="AJ439" s="1136"/>
      <c r="AK439" s="1147">
        <v>1</v>
      </c>
      <c r="AL439" s="1147"/>
      <c r="AM439" s="1147"/>
      <c r="AN439" s="1147"/>
      <c r="AO439" s="1147"/>
      <c r="AP439" s="1147"/>
      <c r="AQ439" s="559" t="s">
        <v>205</v>
      </c>
      <c r="AR439" s="560"/>
      <c r="AS439" s="560"/>
      <c r="AT439" s="561"/>
      <c r="AU439" s="559" t="s">
        <v>2699</v>
      </c>
      <c r="AV439" s="560"/>
      <c r="AW439" s="560"/>
      <c r="AX439" s="561"/>
    </row>
    <row r="440" spans="1:50" s="197" customFormat="1" ht="24" customHeight="1" x14ac:dyDescent="0.15">
      <c r="A440" s="1133">
        <v>2</v>
      </c>
      <c r="B440" s="1133">
        <v>1</v>
      </c>
      <c r="C440" s="1134" t="s">
        <v>2806</v>
      </c>
      <c r="D440" s="1135"/>
      <c r="E440" s="1135"/>
      <c r="F440" s="1135"/>
      <c r="G440" s="1135"/>
      <c r="H440" s="1135"/>
      <c r="I440" s="1135"/>
      <c r="J440" s="1135"/>
      <c r="K440" s="1135"/>
      <c r="L440" s="1136"/>
      <c r="M440" s="1134" t="s">
        <v>2664</v>
      </c>
      <c r="N440" s="1135"/>
      <c r="O440" s="1135"/>
      <c r="P440" s="1135"/>
      <c r="Q440" s="1135"/>
      <c r="R440" s="1135"/>
      <c r="S440" s="1135"/>
      <c r="T440" s="1135"/>
      <c r="U440" s="1135"/>
      <c r="V440" s="1135"/>
      <c r="W440" s="1135"/>
      <c r="X440" s="1135"/>
      <c r="Y440" s="1135"/>
      <c r="Z440" s="1135"/>
      <c r="AA440" s="1135"/>
      <c r="AB440" s="1135"/>
      <c r="AC440" s="1135"/>
      <c r="AD440" s="1135"/>
      <c r="AE440" s="1135"/>
      <c r="AF440" s="1135"/>
      <c r="AG440" s="1135"/>
      <c r="AH440" s="1135"/>
      <c r="AI440" s="1135"/>
      <c r="AJ440" s="1136"/>
      <c r="AK440" s="1147">
        <v>0.7</v>
      </c>
      <c r="AL440" s="1147"/>
      <c r="AM440" s="1147"/>
      <c r="AN440" s="1147"/>
      <c r="AO440" s="1147"/>
      <c r="AP440" s="1147"/>
      <c r="AQ440" s="559" t="s">
        <v>205</v>
      </c>
      <c r="AR440" s="560"/>
      <c r="AS440" s="560"/>
      <c r="AT440" s="561"/>
      <c r="AU440" s="559" t="s">
        <v>2699</v>
      </c>
      <c r="AV440" s="560"/>
      <c r="AW440" s="560"/>
      <c r="AX440" s="561"/>
    </row>
    <row r="441" spans="1:50" s="197" customFormat="1" ht="24" customHeight="1" x14ac:dyDescent="0.15">
      <c r="A441" s="1133">
        <v>3</v>
      </c>
      <c r="B441" s="1133">
        <v>1</v>
      </c>
      <c r="C441" s="1134" t="s">
        <v>681</v>
      </c>
      <c r="D441" s="1135"/>
      <c r="E441" s="1135"/>
      <c r="F441" s="1135"/>
      <c r="G441" s="1135"/>
      <c r="H441" s="1135"/>
      <c r="I441" s="1135"/>
      <c r="J441" s="1135"/>
      <c r="K441" s="1135"/>
      <c r="L441" s="1136"/>
      <c r="M441" s="1134" t="s">
        <v>2664</v>
      </c>
      <c r="N441" s="1135"/>
      <c r="O441" s="1135"/>
      <c r="P441" s="1135"/>
      <c r="Q441" s="1135"/>
      <c r="R441" s="1135"/>
      <c r="S441" s="1135"/>
      <c r="T441" s="1135"/>
      <c r="U441" s="1135"/>
      <c r="V441" s="1135"/>
      <c r="W441" s="1135"/>
      <c r="X441" s="1135"/>
      <c r="Y441" s="1135"/>
      <c r="Z441" s="1135"/>
      <c r="AA441" s="1135"/>
      <c r="AB441" s="1135"/>
      <c r="AC441" s="1135"/>
      <c r="AD441" s="1135"/>
      <c r="AE441" s="1135"/>
      <c r="AF441" s="1135"/>
      <c r="AG441" s="1135"/>
      <c r="AH441" s="1135"/>
      <c r="AI441" s="1135"/>
      <c r="AJ441" s="1136"/>
      <c r="AK441" s="1147">
        <v>0.2</v>
      </c>
      <c r="AL441" s="1147"/>
      <c r="AM441" s="1147"/>
      <c r="AN441" s="1147"/>
      <c r="AO441" s="1147"/>
      <c r="AP441" s="1147"/>
      <c r="AQ441" s="559" t="s">
        <v>205</v>
      </c>
      <c r="AR441" s="560"/>
      <c r="AS441" s="560"/>
      <c r="AT441" s="561"/>
      <c r="AU441" s="559" t="s">
        <v>2699</v>
      </c>
      <c r="AV441" s="560"/>
      <c r="AW441" s="560"/>
      <c r="AX441" s="561"/>
    </row>
    <row r="442" spans="1:50" s="197" customFormat="1" ht="24" customHeight="1" x14ac:dyDescent="0.15">
      <c r="A442" s="1133">
        <v>4</v>
      </c>
      <c r="B442" s="1133">
        <v>1</v>
      </c>
      <c r="C442" s="1134" t="s">
        <v>2807</v>
      </c>
      <c r="D442" s="1135"/>
      <c r="E442" s="1135"/>
      <c r="F442" s="1135"/>
      <c r="G442" s="1135"/>
      <c r="H442" s="1135"/>
      <c r="I442" s="1135"/>
      <c r="J442" s="1135"/>
      <c r="K442" s="1135"/>
      <c r="L442" s="1136"/>
      <c r="M442" s="1134" t="s">
        <v>2664</v>
      </c>
      <c r="N442" s="1135"/>
      <c r="O442" s="1135"/>
      <c r="P442" s="1135"/>
      <c r="Q442" s="1135"/>
      <c r="R442" s="1135"/>
      <c r="S442" s="1135"/>
      <c r="T442" s="1135"/>
      <c r="U442" s="1135"/>
      <c r="V442" s="1135"/>
      <c r="W442" s="1135"/>
      <c r="X442" s="1135"/>
      <c r="Y442" s="1135"/>
      <c r="Z442" s="1135"/>
      <c r="AA442" s="1135"/>
      <c r="AB442" s="1135"/>
      <c r="AC442" s="1135"/>
      <c r="AD442" s="1135"/>
      <c r="AE442" s="1135"/>
      <c r="AF442" s="1135"/>
      <c r="AG442" s="1135"/>
      <c r="AH442" s="1135"/>
      <c r="AI442" s="1135"/>
      <c r="AJ442" s="1136"/>
      <c r="AK442" s="1147">
        <v>0.2</v>
      </c>
      <c r="AL442" s="1147"/>
      <c r="AM442" s="1147"/>
      <c r="AN442" s="1147"/>
      <c r="AO442" s="1147"/>
      <c r="AP442" s="1147"/>
      <c r="AQ442" s="559" t="s">
        <v>205</v>
      </c>
      <c r="AR442" s="560"/>
      <c r="AS442" s="560"/>
      <c r="AT442" s="561"/>
      <c r="AU442" s="559" t="s">
        <v>2699</v>
      </c>
      <c r="AV442" s="560"/>
      <c r="AW442" s="560"/>
      <c r="AX442" s="561"/>
    </row>
    <row r="443" spans="1:50" s="197" customFormat="1" ht="24" customHeight="1" x14ac:dyDescent="0.15">
      <c r="A443" s="1133">
        <v>5</v>
      </c>
      <c r="B443" s="1133">
        <v>1</v>
      </c>
      <c r="C443" s="1134" t="s">
        <v>2808</v>
      </c>
      <c r="D443" s="1135"/>
      <c r="E443" s="1135"/>
      <c r="F443" s="1135"/>
      <c r="G443" s="1135"/>
      <c r="H443" s="1135"/>
      <c r="I443" s="1135"/>
      <c r="J443" s="1135"/>
      <c r="K443" s="1135"/>
      <c r="L443" s="1136"/>
      <c r="M443" s="1134" t="s">
        <v>2664</v>
      </c>
      <c r="N443" s="1135"/>
      <c r="O443" s="1135"/>
      <c r="P443" s="1135"/>
      <c r="Q443" s="1135"/>
      <c r="R443" s="1135"/>
      <c r="S443" s="1135"/>
      <c r="T443" s="1135"/>
      <c r="U443" s="1135"/>
      <c r="V443" s="1135"/>
      <c r="W443" s="1135"/>
      <c r="X443" s="1135"/>
      <c r="Y443" s="1135"/>
      <c r="Z443" s="1135"/>
      <c r="AA443" s="1135"/>
      <c r="AB443" s="1135"/>
      <c r="AC443" s="1135"/>
      <c r="AD443" s="1135"/>
      <c r="AE443" s="1135"/>
      <c r="AF443" s="1135"/>
      <c r="AG443" s="1135"/>
      <c r="AH443" s="1135"/>
      <c r="AI443" s="1135"/>
      <c r="AJ443" s="1136"/>
      <c r="AK443" s="1147">
        <v>0.1</v>
      </c>
      <c r="AL443" s="1147"/>
      <c r="AM443" s="1147"/>
      <c r="AN443" s="1147"/>
      <c r="AO443" s="1147"/>
      <c r="AP443" s="1147"/>
      <c r="AQ443" s="559" t="s">
        <v>205</v>
      </c>
      <c r="AR443" s="560"/>
      <c r="AS443" s="560"/>
      <c r="AT443" s="561"/>
      <c r="AU443" s="559" t="s">
        <v>2699</v>
      </c>
      <c r="AV443" s="560"/>
      <c r="AW443" s="560"/>
      <c r="AX443" s="561"/>
    </row>
    <row r="444" spans="1:50" s="197" customFormat="1" ht="24" customHeight="1" x14ac:dyDescent="0.15">
      <c r="A444" s="1133">
        <v>6</v>
      </c>
      <c r="B444" s="1133">
        <v>1</v>
      </c>
      <c r="C444" s="1134" t="s">
        <v>2809</v>
      </c>
      <c r="D444" s="1135"/>
      <c r="E444" s="1135"/>
      <c r="F444" s="1135"/>
      <c r="G444" s="1135"/>
      <c r="H444" s="1135"/>
      <c r="I444" s="1135"/>
      <c r="J444" s="1135"/>
      <c r="K444" s="1135"/>
      <c r="L444" s="1136"/>
      <c r="M444" s="1134" t="s">
        <v>2664</v>
      </c>
      <c r="N444" s="1135"/>
      <c r="O444" s="1135"/>
      <c r="P444" s="1135"/>
      <c r="Q444" s="1135"/>
      <c r="R444" s="1135"/>
      <c r="S444" s="1135"/>
      <c r="T444" s="1135"/>
      <c r="U444" s="1135"/>
      <c r="V444" s="1135"/>
      <c r="W444" s="1135"/>
      <c r="X444" s="1135"/>
      <c r="Y444" s="1135"/>
      <c r="Z444" s="1135"/>
      <c r="AA444" s="1135"/>
      <c r="AB444" s="1135"/>
      <c r="AC444" s="1135"/>
      <c r="AD444" s="1135"/>
      <c r="AE444" s="1135"/>
      <c r="AF444" s="1135"/>
      <c r="AG444" s="1135"/>
      <c r="AH444" s="1135"/>
      <c r="AI444" s="1135"/>
      <c r="AJ444" s="1136"/>
      <c r="AK444" s="1147">
        <v>0.1</v>
      </c>
      <c r="AL444" s="1147"/>
      <c r="AM444" s="1147"/>
      <c r="AN444" s="1147"/>
      <c r="AO444" s="1147"/>
      <c r="AP444" s="1147"/>
      <c r="AQ444" s="559" t="s">
        <v>205</v>
      </c>
      <c r="AR444" s="560"/>
      <c r="AS444" s="560"/>
      <c r="AT444" s="561"/>
      <c r="AU444" s="559" t="s">
        <v>2699</v>
      </c>
      <c r="AV444" s="560"/>
      <c r="AW444" s="560"/>
      <c r="AX444" s="561"/>
    </row>
    <row r="445" spans="1:50" s="197" customFormat="1" ht="24" customHeight="1" x14ac:dyDescent="0.15">
      <c r="A445" s="1133">
        <v>7</v>
      </c>
      <c r="B445" s="1133">
        <v>1</v>
      </c>
      <c r="C445" s="1134" t="s">
        <v>2810</v>
      </c>
      <c r="D445" s="1135"/>
      <c r="E445" s="1135"/>
      <c r="F445" s="1135"/>
      <c r="G445" s="1135"/>
      <c r="H445" s="1135"/>
      <c r="I445" s="1135"/>
      <c r="J445" s="1135"/>
      <c r="K445" s="1135"/>
      <c r="L445" s="1136"/>
      <c r="M445" s="1134" t="s">
        <v>2664</v>
      </c>
      <c r="N445" s="1135"/>
      <c r="O445" s="1135"/>
      <c r="P445" s="1135"/>
      <c r="Q445" s="1135"/>
      <c r="R445" s="1135"/>
      <c r="S445" s="1135"/>
      <c r="T445" s="1135"/>
      <c r="U445" s="1135"/>
      <c r="V445" s="1135"/>
      <c r="W445" s="1135"/>
      <c r="X445" s="1135"/>
      <c r="Y445" s="1135"/>
      <c r="Z445" s="1135"/>
      <c r="AA445" s="1135"/>
      <c r="AB445" s="1135"/>
      <c r="AC445" s="1135"/>
      <c r="AD445" s="1135"/>
      <c r="AE445" s="1135"/>
      <c r="AF445" s="1135"/>
      <c r="AG445" s="1135"/>
      <c r="AH445" s="1135"/>
      <c r="AI445" s="1135"/>
      <c r="AJ445" s="1136"/>
      <c r="AK445" s="1147">
        <v>0.1</v>
      </c>
      <c r="AL445" s="1147"/>
      <c r="AM445" s="1147"/>
      <c r="AN445" s="1147"/>
      <c r="AO445" s="1147"/>
      <c r="AP445" s="1147"/>
      <c r="AQ445" s="559" t="s">
        <v>205</v>
      </c>
      <c r="AR445" s="560"/>
      <c r="AS445" s="560"/>
      <c r="AT445" s="561"/>
      <c r="AU445" s="559" t="s">
        <v>2699</v>
      </c>
      <c r="AV445" s="560"/>
      <c r="AW445" s="560"/>
      <c r="AX445" s="561"/>
    </row>
    <row r="446" spans="1:50" s="197" customFormat="1" ht="24" customHeight="1" x14ac:dyDescent="0.15">
      <c r="A446" s="1133">
        <v>8</v>
      </c>
      <c r="B446" s="1133">
        <v>1</v>
      </c>
      <c r="C446" s="1134" t="s">
        <v>2811</v>
      </c>
      <c r="D446" s="1135"/>
      <c r="E446" s="1135"/>
      <c r="F446" s="1135"/>
      <c r="G446" s="1135"/>
      <c r="H446" s="1135"/>
      <c r="I446" s="1135"/>
      <c r="J446" s="1135"/>
      <c r="K446" s="1135"/>
      <c r="L446" s="1136"/>
      <c r="M446" s="1134" t="s">
        <v>2664</v>
      </c>
      <c r="N446" s="1135"/>
      <c r="O446" s="1135"/>
      <c r="P446" s="1135"/>
      <c r="Q446" s="1135"/>
      <c r="R446" s="1135"/>
      <c r="S446" s="1135"/>
      <c r="T446" s="1135"/>
      <c r="U446" s="1135"/>
      <c r="V446" s="1135"/>
      <c r="W446" s="1135"/>
      <c r="X446" s="1135"/>
      <c r="Y446" s="1135"/>
      <c r="Z446" s="1135"/>
      <c r="AA446" s="1135"/>
      <c r="AB446" s="1135"/>
      <c r="AC446" s="1135"/>
      <c r="AD446" s="1135"/>
      <c r="AE446" s="1135"/>
      <c r="AF446" s="1135"/>
      <c r="AG446" s="1135"/>
      <c r="AH446" s="1135"/>
      <c r="AI446" s="1135"/>
      <c r="AJ446" s="1136"/>
      <c r="AK446" s="1147">
        <v>0.1</v>
      </c>
      <c r="AL446" s="1147"/>
      <c r="AM446" s="1147"/>
      <c r="AN446" s="1147"/>
      <c r="AO446" s="1147"/>
      <c r="AP446" s="1147"/>
      <c r="AQ446" s="559" t="s">
        <v>205</v>
      </c>
      <c r="AR446" s="560"/>
      <c r="AS446" s="560"/>
      <c r="AT446" s="561"/>
      <c r="AU446" s="559" t="s">
        <v>2699</v>
      </c>
      <c r="AV446" s="560"/>
      <c r="AW446" s="560"/>
      <c r="AX446" s="561"/>
    </row>
    <row r="447" spans="1:50" s="197" customFormat="1" ht="24" customHeight="1" x14ac:dyDescent="0.15">
      <c r="A447" s="1133">
        <v>9</v>
      </c>
      <c r="B447" s="1133">
        <v>1</v>
      </c>
      <c r="C447" s="1134" t="s">
        <v>2812</v>
      </c>
      <c r="D447" s="1135"/>
      <c r="E447" s="1135"/>
      <c r="F447" s="1135"/>
      <c r="G447" s="1135"/>
      <c r="H447" s="1135"/>
      <c r="I447" s="1135"/>
      <c r="J447" s="1135"/>
      <c r="K447" s="1135"/>
      <c r="L447" s="1136"/>
      <c r="M447" s="1134" t="s">
        <v>2664</v>
      </c>
      <c r="N447" s="1135"/>
      <c r="O447" s="1135"/>
      <c r="P447" s="1135"/>
      <c r="Q447" s="1135"/>
      <c r="R447" s="1135"/>
      <c r="S447" s="1135"/>
      <c r="T447" s="1135"/>
      <c r="U447" s="1135"/>
      <c r="V447" s="1135"/>
      <c r="W447" s="1135"/>
      <c r="X447" s="1135"/>
      <c r="Y447" s="1135"/>
      <c r="Z447" s="1135"/>
      <c r="AA447" s="1135"/>
      <c r="AB447" s="1135"/>
      <c r="AC447" s="1135"/>
      <c r="AD447" s="1135"/>
      <c r="AE447" s="1135"/>
      <c r="AF447" s="1135"/>
      <c r="AG447" s="1135"/>
      <c r="AH447" s="1135"/>
      <c r="AI447" s="1135"/>
      <c r="AJ447" s="1136"/>
      <c r="AK447" s="1147">
        <v>0.1</v>
      </c>
      <c r="AL447" s="1147"/>
      <c r="AM447" s="1147"/>
      <c r="AN447" s="1147"/>
      <c r="AO447" s="1147"/>
      <c r="AP447" s="1147"/>
      <c r="AQ447" s="559" t="s">
        <v>205</v>
      </c>
      <c r="AR447" s="560"/>
      <c r="AS447" s="560"/>
      <c r="AT447" s="561"/>
      <c r="AU447" s="559" t="s">
        <v>2699</v>
      </c>
      <c r="AV447" s="560"/>
      <c r="AW447" s="560"/>
      <c r="AX447" s="561"/>
    </row>
    <row r="448" spans="1:50" s="197" customFormat="1" ht="24" customHeight="1" x14ac:dyDescent="0.15">
      <c r="A448" s="1133">
        <v>10</v>
      </c>
      <c r="B448" s="1133">
        <v>1</v>
      </c>
      <c r="C448" s="1134" t="s">
        <v>2813</v>
      </c>
      <c r="D448" s="1135"/>
      <c r="E448" s="1135"/>
      <c r="F448" s="1135"/>
      <c r="G448" s="1135"/>
      <c r="H448" s="1135"/>
      <c r="I448" s="1135"/>
      <c r="J448" s="1135"/>
      <c r="K448" s="1135"/>
      <c r="L448" s="1136"/>
      <c r="M448" s="1134" t="s">
        <v>2664</v>
      </c>
      <c r="N448" s="1135"/>
      <c r="O448" s="1135"/>
      <c r="P448" s="1135"/>
      <c r="Q448" s="1135"/>
      <c r="R448" s="1135"/>
      <c r="S448" s="1135"/>
      <c r="T448" s="1135"/>
      <c r="U448" s="1135"/>
      <c r="V448" s="1135"/>
      <c r="W448" s="1135"/>
      <c r="X448" s="1135"/>
      <c r="Y448" s="1135"/>
      <c r="Z448" s="1135"/>
      <c r="AA448" s="1135"/>
      <c r="AB448" s="1135"/>
      <c r="AC448" s="1135"/>
      <c r="AD448" s="1135"/>
      <c r="AE448" s="1135"/>
      <c r="AF448" s="1135"/>
      <c r="AG448" s="1135"/>
      <c r="AH448" s="1135"/>
      <c r="AI448" s="1135"/>
      <c r="AJ448" s="1136"/>
      <c r="AK448" s="1147">
        <v>0.1</v>
      </c>
      <c r="AL448" s="1147"/>
      <c r="AM448" s="1147"/>
      <c r="AN448" s="1147"/>
      <c r="AO448" s="1147"/>
      <c r="AP448" s="1147"/>
      <c r="AQ448" s="559" t="s">
        <v>205</v>
      </c>
      <c r="AR448" s="560"/>
      <c r="AS448" s="560"/>
      <c r="AT448" s="561"/>
      <c r="AU448" s="559" t="s">
        <v>2699</v>
      </c>
      <c r="AV448" s="560"/>
      <c r="AW448" s="560"/>
      <c r="AX448" s="561"/>
    </row>
    <row r="449" spans="1:50" ht="14.25" customHeight="1" x14ac:dyDescent="0.15"/>
    <row r="450" spans="1:50" ht="14.25" customHeight="1" x14ac:dyDescent="0.15">
      <c r="B450" s="1" t="s">
        <v>2814</v>
      </c>
    </row>
    <row r="451" spans="1:50" s="365" customFormat="1" ht="24" customHeight="1" x14ac:dyDescent="0.15">
      <c r="A451" s="1141"/>
      <c r="B451" s="1141"/>
      <c r="C451" s="1142" t="s">
        <v>2694</v>
      </c>
      <c r="D451" s="1143"/>
      <c r="E451" s="1143"/>
      <c r="F451" s="1143"/>
      <c r="G451" s="1143"/>
      <c r="H451" s="1143"/>
      <c r="I451" s="1143"/>
      <c r="J451" s="1143"/>
      <c r="K451" s="1143"/>
      <c r="L451" s="1144"/>
      <c r="M451" s="1142" t="s">
        <v>2695</v>
      </c>
      <c r="N451" s="1143"/>
      <c r="O451" s="1143"/>
      <c r="P451" s="1143"/>
      <c r="Q451" s="1143"/>
      <c r="R451" s="1143"/>
      <c r="S451" s="1143"/>
      <c r="T451" s="1143"/>
      <c r="U451" s="1143"/>
      <c r="V451" s="1143"/>
      <c r="W451" s="1143"/>
      <c r="X451" s="1143"/>
      <c r="Y451" s="1143"/>
      <c r="Z451" s="1143"/>
      <c r="AA451" s="1143"/>
      <c r="AB451" s="1143"/>
      <c r="AC451" s="1143"/>
      <c r="AD451" s="1143"/>
      <c r="AE451" s="1143"/>
      <c r="AF451" s="1143"/>
      <c r="AG451" s="1143"/>
      <c r="AH451" s="1143"/>
      <c r="AI451" s="1143"/>
      <c r="AJ451" s="1144"/>
      <c r="AK451" s="1145" t="s">
        <v>2696</v>
      </c>
      <c r="AL451" s="1145"/>
      <c r="AM451" s="1145"/>
      <c r="AN451" s="1145"/>
      <c r="AO451" s="1145"/>
      <c r="AP451" s="1145"/>
      <c r="AQ451" s="1145" t="s">
        <v>198</v>
      </c>
      <c r="AR451" s="1145"/>
      <c r="AS451" s="1145"/>
      <c r="AT451" s="1145"/>
      <c r="AU451" s="1142" t="s">
        <v>199</v>
      </c>
      <c r="AV451" s="1143"/>
      <c r="AW451" s="1143"/>
      <c r="AX451" s="1146"/>
    </row>
    <row r="452" spans="1:50" s="197" customFormat="1" ht="24" customHeight="1" x14ac:dyDescent="0.15">
      <c r="A452" s="1133">
        <v>1</v>
      </c>
      <c r="B452" s="1133">
        <v>1</v>
      </c>
      <c r="C452" s="1134" t="s">
        <v>679</v>
      </c>
      <c r="D452" s="1135"/>
      <c r="E452" s="1135"/>
      <c r="F452" s="1135"/>
      <c r="G452" s="1135"/>
      <c r="H452" s="1135"/>
      <c r="I452" s="1135"/>
      <c r="J452" s="1135"/>
      <c r="K452" s="1135"/>
      <c r="L452" s="1136"/>
      <c r="M452" s="1134" t="s">
        <v>2815</v>
      </c>
      <c r="N452" s="1135"/>
      <c r="O452" s="1135"/>
      <c r="P452" s="1135"/>
      <c r="Q452" s="1135"/>
      <c r="R452" s="1135"/>
      <c r="S452" s="1135"/>
      <c r="T452" s="1135"/>
      <c r="U452" s="1135"/>
      <c r="V452" s="1135"/>
      <c r="W452" s="1135"/>
      <c r="X452" s="1135"/>
      <c r="Y452" s="1135"/>
      <c r="Z452" s="1135"/>
      <c r="AA452" s="1135"/>
      <c r="AB452" s="1135"/>
      <c r="AC452" s="1135"/>
      <c r="AD452" s="1135"/>
      <c r="AE452" s="1135"/>
      <c r="AF452" s="1135"/>
      <c r="AG452" s="1135"/>
      <c r="AH452" s="1135"/>
      <c r="AI452" s="1135"/>
      <c r="AJ452" s="1136"/>
      <c r="AK452" s="1147">
        <v>0.3</v>
      </c>
      <c r="AL452" s="1147"/>
      <c r="AM452" s="1147"/>
      <c r="AN452" s="1147"/>
      <c r="AO452" s="1147"/>
      <c r="AP452" s="1147"/>
      <c r="AQ452" s="1147" t="s">
        <v>205</v>
      </c>
      <c r="AR452" s="1147"/>
      <c r="AS452" s="1147"/>
      <c r="AT452" s="1147"/>
      <c r="AU452" s="559" t="s">
        <v>2699</v>
      </c>
      <c r="AV452" s="560"/>
      <c r="AW452" s="560"/>
      <c r="AX452" s="561"/>
    </row>
    <row r="453" spans="1:50" ht="14.25" customHeight="1" x14ac:dyDescent="0.15"/>
    <row r="454" spans="1:50" ht="14.25" customHeight="1" x14ac:dyDescent="0.15">
      <c r="B454" s="1" t="s">
        <v>2816</v>
      </c>
    </row>
    <row r="455" spans="1:50" s="365" customFormat="1" ht="24" customHeight="1" x14ac:dyDescent="0.15">
      <c r="A455" s="1141"/>
      <c r="B455" s="1141"/>
      <c r="C455" s="1142" t="s">
        <v>2694</v>
      </c>
      <c r="D455" s="1143"/>
      <c r="E455" s="1143"/>
      <c r="F455" s="1143"/>
      <c r="G455" s="1143"/>
      <c r="H455" s="1143"/>
      <c r="I455" s="1143"/>
      <c r="J455" s="1143"/>
      <c r="K455" s="1143"/>
      <c r="L455" s="1144"/>
      <c r="M455" s="1142" t="s">
        <v>2695</v>
      </c>
      <c r="N455" s="1143"/>
      <c r="O455" s="1143"/>
      <c r="P455" s="1143"/>
      <c r="Q455" s="1143"/>
      <c r="R455" s="1143"/>
      <c r="S455" s="1143"/>
      <c r="T455" s="1143"/>
      <c r="U455" s="1143"/>
      <c r="V455" s="1143"/>
      <c r="W455" s="1143"/>
      <c r="X455" s="1143"/>
      <c r="Y455" s="1143"/>
      <c r="Z455" s="1143"/>
      <c r="AA455" s="1143"/>
      <c r="AB455" s="1143"/>
      <c r="AC455" s="1143"/>
      <c r="AD455" s="1143"/>
      <c r="AE455" s="1143"/>
      <c r="AF455" s="1143"/>
      <c r="AG455" s="1143"/>
      <c r="AH455" s="1143"/>
      <c r="AI455" s="1143"/>
      <c r="AJ455" s="1144"/>
      <c r="AK455" s="1145" t="s">
        <v>2696</v>
      </c>
      <c r="AL455" s="1145"/>
      <c r="AM455" s="1145"/>
      <c r="AN455" s="1145"/>
      <c r="AO455" s="1145"/>
      <c r="AP455" s="1145"/>
      <c r="AQ455" s="1145" t="s">
        <v>198</v>
      </c>
      <c r="AR455" s="1145"/>
      <c r="AS455" s="1145"/>
      <c r="AT455" s="1145"/>
      <c r="AU455" s="1142" t="s">
        <v>199</v>
      </c>
      <c r="AV455" s="1143"/>
      <c r="AW455" s="1143"/>
      <c r="AX455" s="1146"/>
    </row>
    <row r="456" spans="1:50" s="197" customFormat="1" ht="24" customHeight="1" x14ac:dyDescent="0.15">
      <c r="A456" s="1133">
        <v>1</v>
      </c>
      <c r="B456" s="1133">
        <v>1</v>
      </c>
      <c r="C456" s="1134" t="s">
        <v>2817</v>
      </c>
      <c r="D456" s="1135"/>
      <c r="E456" s="1135"/>
      <c r="F456" s="1135"/>
      <c r="G456" s="1135"/>
      <c r="H456" s="1135"/>
      <c r="I456" s="1135"/>
      <c r="J456" s="1135"/>
      <c r="K456" s="1135"/>
      <c r="L456" s="1136"/>
      <c r="M456" s="1134" t="s">
        <v>2818</v>
      </c>
      <c r="N456" s="1135"/>
      <c r="O456" s="1135"/>
      <c r="P456" s="1135"/>
      <c r="Q456" s="1135"/>
      <c r="R456" s="1135"/>
      <c r="S456" s="1135"/>
      <c r="T456" s="1135"/>
      <c r="U456" s="1135"/>
      <c r="V456" s="1135"/>
      <c r="W456" s="1135"/>
      <c r="X456" s="1135"/>
      <c r="Y456" s="1135"/>
      <c r="Z456" s="1135"/>
      <c r="AA456" s="1135"/>
      <c r="AB456" s="1135"/>
      <c r="AC456" s="1135"/>
      <c r="AD456" s="1135"/>
      <c r="AE456" s="1135"/>
      <c r="AF456" s="1135"/>
      <c r="AG456" s="1135"/>
      <c r="AH456" s="1135"/>
      <c r="AI456" s="1135"/>
      <c r="AJ456" s="1136"/>
      <c r="AK456" s="1147">
        <v>2</v>
      </c>
      <c r="AL456" s="1147"/>
      <c r="AM456" s="1147"/>
      <c r="AN456" s="1147"/>
      <c r="AO456" s="1147"/>
      <c r="AP456" s="1147"/>
      <c r="AQ456" s="559">
        <v>2</v>
      </c>
      <c r="AR456" s="560"/>
      <c r="AS456" s="560"/>
      <c r="AT456" s="561"/>
      <c r="AU456" s="559" t="s">
        <v>201</v>
      </c>
      <c r="AV456" s="560"/>
      <c r="AW456" s="560"/>
      <c r="AX456" s="561"/>
    </row>
    <row r="457" spans="1:50" ht="14.25" customHeight="1" x14ac:dyDescent="0.15"/>
    <row r="458" spans="1:50" ht="14.25" customHeight="1" x14ac:dyDescent="0.15">
      <c r="B458" s="1" t="s">
        <v>2819</v>
      </c>
    </row>
    <row r="459" spans="1:50" s="365" customFormat="1" ht="24" customHeight="1" x14ac:dyDescent="0.15">
      <c r="A459" s="1141"/>
      <c r="B459" s="1141"/>
      <c r="C459" s="1142" t="s">
        <v>2694</v>
      </c>
      <c r="D459" s="1143"/>
      <c r="E459" s="1143"/>
      <c r="F459" s="1143"/>
      <c r="G459" s="1143"/>
      <c r="H459" s="1143"/>
      <c r="I459" s="1143"/>
      <c r="J459" s="1143"/>
      <c r="K459" s="1143"/>
      <c r="L459" s="1144"/>
      <c r="M459" s="1142" t="s">
        <v>2695</v>
      </c>
      <c r="N459" s="1143"/>
      <c r="O459" s="1143"/>
      <c r="P459" s="1143"/>
      <c r="Q459" s="1143"/>
      <c r="R459" s="1143"/>
      <c r="S459" s="1143"/>
      <c r="T459" s="1143"/>
      <c r="U459" s="1143"/>
      <c r="V459" s="1143"/>
      <c r="W459" s="1143"/>
      <c r="X459" s="1143"/>
      <c r="Y459" s="1143"/>
      <c r="Z459" s="1143"/>
      <c r="AA459" s="1143"/>
      <c r="AB459" s="1143"/>
      <c r="AC459" s="1143"/>
      <c r="AD459" s="1143"/>
      <c r="AE459" s="1143"/>
      <c r="AF459" s="1143"/>
      <c r="AG459" s="1143"/>
      <c r="AH459" s="1143"/>
      <c r="AI459" s="1143"/>
      <c r="AJ459" s="1144"/>
      <c r="AK459" s="1145" t="s">
        <v>2696</v>
      </c>
      <c r="AL459" s="1145"/>
      <c r="AM459" s="1145"/>
      <c r="AN459" s="1145"/>
      <c r="AO459" s="1145"/>
      <c r="AP459" s="1145"/>
      <c r="AQ459" s="1145" t="s">
        <v>198</v>
      </c>
      <c r="AR459" s="1145"/>
      <c r="AS459" s="1145"/>
      <c r="AT459" s="1145"/>
      <c r="AU459" s="1142" t="s">
        <v>199</v>
      </c>
      <c r="AV459" s="1143"/>
      <c r="AW459" s="1143"/>
      <c r="AX459" s="1146"/>
    </row>
    <row r="460" spans="1:50" s="197" customFormat="1" ht="24" customHeight="1" x14ac:dyDescent="0.15">
      <c r="A460" s="1133">
        <v>1</v>
      </c>
      <c r="B460" s="1133">
        <v>1</v>
      </c>
      <c r="C460" s="1134" t="s">
        <v>2820</v>
      </c>
      <c r="D460" s="1135"/>
      <c r="E460" s="1135"/>
      <c r="F460" s="1135"/>
      <c r="G460" s="1135"/>
      <c r="H460" s="1135"/>
      <c r="I460" s="1135"/>
      <c r="J460" s="1135"/>
      <c r="K460" s="1135"/>
      <c r="L460" s="1136"/>
      <c r="M460" s="1134" t="s">
        <v>2821</v>
      </c>
      <c r="N460" s="1135"/>
      <c r="O460" s="1135"/>
      <c r="P460" s="1135"/>
      <c r="Q460" s="1135"/>
      <c r="R460" s="1135"/>
      <c r="S460" s="1135"/>
      <c r="T460" s="1135"/>
      <c r="U460" s="1135"/>
      <c r="V460" s="1135"/>
      <c r="W460" s="1135"/>
      <c r="X460" s="1135"/>
      <c r="Y460" s="1135"/>
      <c r="Z460" s="1135"/>
      <c r="AA460" s="1135"/>
      <c r="AB460" s="1135"/>
      <c r="AC460" s="1135"/>
      <c r="AD460" s="1135"/>
      <c r="AE460" s="1135"/>
      <c r="AF460" s="1135"/>
      <c r="AG460" s="1135"/>
      <c r="AH460" s="1135"/>
      <c r="AI460" s="1135"/>
      <c r="AJ460" s="1136"/>
      <c r="AK460" s="1147">
        <v>2</v>
      </c>
      <c r="AL460" s="1147"/>
      <c r="AM460" s="1147"/>
      <c r="AN460" s="1147"/>
      <c r="AO460" s="1147"/>
      <c r="AP460" s="1147"/>
      <c r="AQ460" s="559" t="s">
        <v>2699</v>
      </c>
      <c r="AR460" s="560"/>
      <c r="AS460" s="560"/>
      <c r="AT460" s="561"/>
      <c r="AU460" s="559" t="s">
        <v>2699</v>
      </c>
      <c r="AV460" s="560"/>
      <c r="AW460" s="560"/>
      <c r="AX460" s="561"/>
    </row>
    <row r="461" spans="1:50" ht="14.25" customHeight="1" x14ac:dyDescent="0.15"/>
    <row r="462" spans="1:50" ht="14.25" customHeight="1" x14ac:dyDescent="0.15">
      <c r="B462" s="1" t="s">
        <v>2822</v>
      </c>
    </row>
    <row r="463" spans="1:50" s="365" customFormat="1" ht="24" customHeight="1" x14ac:dyDescent="0.15">
      <c r="A463" s="1141"/>
      <c r="B463" s="1141"/>
      <c r="C463" s="1142" t="s">
        <v>2694</v>
      </c>
      <c r="D463" s="1143"/>
      <c r="E463" s="1143"/>
      <c r="F463" s="1143"/>
      <c r="G463" s="1143"/>
      <c r="H463" s="1143"/>
      <c r="I463" s="1143"/>
      <c r="J463" s="1143"/>
      <c r="K463" s="1143"/>
      <c r="L463" s="1144"/>
      <c r="M463" s="1142" t="s">
        <v>2695</v>
      </c>
      <c r="N463" s="1143"/>
      <c r="O463" s="1143"/>
      <c r="P463" s="1143"/>
      <c r="Q463" s="1143"/>
      <c r="R463" s="1143"/>
      <c r="S463" s="1143"/>
      <c r="T463" s="1143"/>
      <c r="U463" s="1143"/>
      <c r="V463" s="1143"/>
      <c r="W463" s="1143"/>
      <c r="X463" s="1143"/>
      <c r="Y463" s="1143"/>
      <c r="Z463" s="1143"/>
      <c r="AA463" s="1143"/>
      <c r="AB463" s="1143"/>
      <c r="AC463" s="1143"/>
      <c r="AD463" s="1143"/>
      <c r="AE463" s="1143"/>
      <c r="AF463" s="1143"/>
      <c r="AG463" s="1143"/>
      <c r="AH463" s="1143"/>
      <c r="AI463" s="1143"/>
      <c r="AJ463" s="1144"/>
      <c r="AK463" s="1145" t="s">
        <v>2696</v>
      </c>
      <c r="AL463" s="1145"/>
      <c r="AM463" s="1145"/>
      <c r="AN463" s="1145"/>
      <c r="AO463" s="1145"/>
      <c r="AP463" s="1145"/>
      <c r="AQ463" s="1145" t="s">
        <v>198</v>
      </c>
      <c r="AR463" s="1145"/>
      <c r="AS463" s="1145"/>
      <c r="AT463" s="1145"/>
      <c r="AU463" s="1142" t="s">
        <v>199</v>
      </c>
      <c r="AV463" s="1143"/>
      <c r="AW463" s="1143"/>
      <c r="AX463" s="1146"/>
    </row>
    <row r="464" spans="1:50" s="197" customFormat="1" ht="24" customHeight="1" x14ac:dyDescent="0.15">
      <c r="A464" s="1133">
        <v>1</v>
      </c>
      <c r="B464" s="1133">
        <v>1</v>
      </c>
      <c r="C464" s="1134" t="s">
        <v>2823</v>
      </c>
      <c r="D464" s="1135"/>
      <c r="E464" s="1135"/>
      <c r="F464" s="1135"/>
      <c r="G464" s="1135"/>
      <c r="H464" s="1135"/>
      <c r="I464" s="1135"/>
      <c r="J464" s="1135"/>
      <c r="K464" s="1135"/>
      <c r="L464" s="1136"/>
      <c r="M464" s="1134" t="s">
        <v>2824</v>
      </c>
      <c r="N464" s="1135"/>
      <c r="O464" s="1135"/>
      <c r="P464" s="1135"/>
      <c r="Q464" s="1135"/>
      <c r="R464" s="1135"/>
      <c r="S464" s="1135"/>
      <c r="T464" s="1135"/>
      <c r="U464" s="1135"/>
      <c r="V464" s="1135"/>
      <c r="W464" s="1135"/>
      <c r="X464" s="1135"/>
      <c r="Y464" s="1135"/>
      <c r="Z464" s="1135"/>
      <c r="AA464" s="1135"/>
      <c r="AB464" s="1135"/>
      <c r="AC464" s="1135"/>
      <c r="AD464" s="1135"/>
      <c r="AE464" s="1135"/>
      <c r="AF464" s="1135"/>
      <c r="AG464" s="1135"/>
      <c r="AH464" s="1135"/>
      <c r="AI464" s="1135"/>
      <c r="AJ464" s="1136"/>
      <c r="AK464" s="1147">
        <v>0.02</v>
      </c>
      <c r="AL464" s="1147"/>
      <c r="AM464" s="1147"/>
      <c r="AN464" s="1147"/>
      <c r="AO464" s="1147"/>
      <c r="AP464" s="1147"/>
      <c r="AQ464" s="559" t="s">
        <v>205</v>
      </c>
      <c r="AR464" s="560"/>
      <c r="AS464" s="560"/>
      <c r="AT464" s="561"/>
      <c r="AU464" s="559" t="s">
        <v>2699</v>
      </c>
      <c r="AV464" s="560"/>
      <c r="AW464" s="560"/>
      <c r="AX464" s="561"/>
    </row>
    <row r="465" spans="1:50" s="197" customFormat="1" ht="24" customHeight="1" x14ac:dyDescent="0.15">
      <c r="A465" s="1133">
        <v>2</v>
      </c>
      <c r="B465" s="1133">
        <v>1</v>
      </c>
      <c r="C465" s="1134" t="s">
        <v>2825</v>
      </c>
      <c r="D465" s="1135"/>
      <c r="E465" s="1135"/>
      <c r="F465" s="1135"/>
      <c r="G465" s="1135"/>
      <c r="H465" s="1135"/>
      <c r="I465" s="1135"/>
      <c r="J465" s="1135"/>
      <c r="K465" s="1135"/>
      <c r="L465" s="1136"/>
      <c r="M465" s="1134" t="s">
        <v>2826</v>
      </c>
      <c r="N465" s="1135"/>
      <c r="O465" s="1135"/>
      <c r="P465" s="1135"/>
      <c r="Q465" s="1135"/>
      <c r="R465" s="1135"/>
      <c r="S465" s="1135"/>
      <c r="T465" s="1135"/>
      <c r="U465" s="1135"/>
      <c r="V465" s="1135"/>
      <c r="W465" s="1135"/>
      <c r="X465" s="1135"/>
      <c r="Y465" s="1135"/>
      <c r="Z465" s="1135"/>
      <c r="AA465" s="1135"/>
      <c r="AB465" s="1135"/>
      <c r="AC465" s="1135"/>
      <c r="AD465" s="1135"/>
      <c r="AE465" s="1135"/>
      <c r="AF465" s="1135"/>
      <c r="AG465" s="1135"/>
      <c r="AH465" s="1135"/>
      <c r="AI465" s="1135"/>
      <c r="AJ465" s="1136"/>
      <c r="AK465" s="1147">
        <v>1E-3</v>
      </c>
      <c r="AL465" s="1147"/>
      <c r="AM465" s="1147"/>
      <c r="AN465" s="1147"/>
      <c r="AO465" s="1147"/>
      <c r="AP465" s="1147"/>
      <c r="AQ465" s="559" t="s">
        <v>205</v>
      </c>
      <c r="AR465" s="560"/>
      <c r="AS465" s="560"/>
      <c r="AT465" s="561"/>
      <c r="AU465" s="559" t="s">
        <v>2699</v>
      </c>
      <c r="AV465" s="560"/>
      <c r="AW465" s="560"/>
      <c r="AX465" s="561"/>
    </row>
    <row r="466" spans="1:50" s="33" customFormat="1" ht="14.25" customHeight="1" x14ac:dyDescent="0.1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1"/>
      <c r="AE466" s="31"/>
      <c r="AF466" s="31"/>
      <c r="AG466" s="31"/>
      <c r="AH466" s="31"/>
      <c r="AI466" s="31"/>
      <c r="AJ466" s="31"/>
      <c r="AK466" s="38"/>
      <c r="AL466" s="31"/>
      <c r="AM466" s="31"/>
      <c r="AN466" s="31"/>
      <c r="AO466" s="31"/>
      <c r="AP466" s="31"/>
      <c r="AQ466" s="26"/>
      <c r="AR466" s="26"/>
      <c r="AS466" s="26"/>
      <c r="AT466" s="26"/>
      <c r="AU466" s="26"/>
      <c r="AV466" s="26"/>
      <c r="AW466" s="26"/>
      <c r="AX466" s="26"/>
    </row>
    <row r="467" spans="1:50" ht="14.25" customHeight="1" x14ac:dyDescent="0.15">
      <c r="B467" s="1" t="s">
        <v>2827</v>
      </c>
    </row>
    <row r="468" spans="1:50" s="365" customFormat="1" ht="24" customHeight="1" x14ac:dyDescent="0.15">
      <c r="A468" s="1141"/>
      <c r="B468" s="1141"/>
      <c r="C468" s="1142" t="s">
        <v>2694</v>
      </c>
      <c r="D468" s="1143"/>
      <c r="E468" s="1143"/>
      <c r="F468" s="1143"/>
      <c r="G468" s="1143"/>
      <c r="H468" s="1143"/>
      <c r="I468" s="1143"/>
      <c r="J468" s="1143"/>
      <c r="K468" s="1143"/>
      <c r="L468" s="1144"/>
      <c r="M468" s="1142" t="s">
        <v>2695</v>
      </c>
      <c r="N468" s="1143"/>
      <c r="O468" s="1143"/>
      <c r="P468" s="1143"/>
      <c r="Q468" s="1143"/>
      <c r="R468" s="1143"/>
      <c r="S468" s="1143"/>
      <c r="T468" s="1143"/>
      <c r="U468" s="1143"/>
      <c r="V468" s="1143"/>
      <c r="W468" s="1143"/>
      <c r="X468" s="1143"/>
      <c r="Y468" s="1143"/>
      <c r="Z468" s="1143"/>
      <c r="AA468" s="1143"/>
      <c r="AB468" s="1143"/>
      <c r="AC468" s="1143"/>
      <c r="AD468" s="1143"/>
      <c r="AE468" s="1143"/>
      <c r="AF468" s="1143"/>
      <c r="AG468" s="1143"/>
      <c r="AH468" s="1143"/>
      <c r="AI468" s="1143"/>
      <c r="AJ468" s="1144"/>
      <c r="AK468" s="1145" t="s">
        <v>2696</v>
      </c>
      <c r="AL468" s="1145"/>
      <c r="AM468" s="1145"/>
      <c r="AN468" s="1145"/>
      <c r="AO468" s="1145"/>
      <c r="AP468" s="1145"/>
      <c r="AQ468" s="1145" t="s">
        <v>198</v>
      </c>
      <c r="AR468" s="1145"/>
      <c r="AS468" s="1145"/>
      <c r="AT468" s="1145"/>
      <c r="AU468" s="1142" t="s">
        <v>199</v>
      </c>
      <c r="AV468" s="1143"/>
      <c r="AW468" s="1143"/>
      <c r="AX468" s="1146"/>
    </row>
    <row r="469" spans="1:50" s="197" customFormat="1" ht="24" customHeight="1" x14ac:dyDescent="0.15">
      <c r="A469" s="1133">
        <v>1</v>
      </c>
      <c r="B469" s="1133">
        <v>1</v>
      </c>
      <c r="C469" s="1134" t="s">
        <v>2828</v>
      </c>
      <c r="D469" s="1135"/>
      <c r="E469" s="1135"/>
      <c r="F469" s="1135"/>
      <c r="G469" s="1135"/>
      <c r="H469" s="1135"/>
      <c r="I469" s="1135"/>
      <c r="J469" s="1135"/>
      <c r="K469" s="1135"/>
      <c r="L469" s="1136"/>
      <c r="M469" s="1134" t="s">
        <v>2829</v>
      </c>
      <c r="N469" s="1135"/>
      <c r="O469" s="1135"/>
      <c r="P469" s="1135"/>
      <c r="Q469" s="1135"/>
      <c r="R469" s="1135"/>
      <c r="S469" s="1135"/>
      <c r="T469" s="1135"/>
      <c r="U469" s="1135"/>
      <c r="V469" s="1135"/>
      <c r="W469" s="1135"/>
      <c r="X469" s="1135"/>
      <c r="Y469" s="1135"/>
      <c r="Z469" s="1135"/>
      <c r="AA469" s="1135"/>
      <c r="AB469" s="1135"/>
      <c r="AC469" s="1135"/>
      <c r="AD469" s="1135"/>
      <c r="AE469" s="1135"/>
      <c r="AF469" s="1135"/>
      <c r="AG469" s="1135"/>
      <c r="AH469" s="1135"/>
      <c r="AI469" s="1135"/>
      <c r="AJ469" s="1136"/>
      <c r="AK469" s="1147">
        <v>0.1</v>
      </c>
      <c r="AL469" s="1147"/>
      <c r="AM469" s="1147"/>
      <c r="AN469" s="1147"/>
      <c r="AO469" s="1147"/>
      <c r="AP469" s="1147"/>
      <c r="AQ469" s="559" t="s">
        <v>205</v>
      </c>
      <c r="AR469" s="560"/>
      <c r="AS469" s="560"/>
      <c r="AT469" s="561"/>
      <c r="AU469" s="559" t="s">
        <v>2699</v>
      </c>
      <c r="AV469" s="560"/>
      <c r="AW469" s="560"/>
      <c r="AX469" s="561"/>
    </row>
    <row r="470" spans="1:50" s="197" customFormat="1" ht="24" customHeight="1" x14ac:dyDescent="0.15">
      <c r="A470" s="1133">
        <v>2</v>
      </c>
      <c r="B470" s="1133">
        <v>1</v>
      </c>
      <c r="C470" s="1134" t="s">
        <v>2830</v>
      </c>
      <c r="D470" s="1135"/>
      <c r="E470" s="1135"/>
      <c r="F470" s="1135"/>
      <c r="G470" s="1135"/>
      <c r="H470" s="1135"/>
      <c r="I470" s="1135"/>
      <c r="J470" s="1135"/>
      <c r="K470" s="1135"/>
      <c r="L470" s="1136"/>
      <c r="M470" s="1134" t="s">
        <v>2829</v>
      </c>
      <c r="N470" s="1135"/>
      <c r="O470" s="1135"/>
      <c r="P470" s="1135"/>
      <c r="Q470" s="1135"/>
      <c r="R470" s="1135"/>
      <c r="S470" s="1135"/>
      <c r="T470" s="1135"/>
      <c r="U470" s="1135"/>
      <c r="V470" s="1135"/>
      <c r="W470" s="1135"/>
      <c r="X470" s="1135"/>
      <c r="Y470" s="1135"/>
      <c r="Z470" s="1135"/>
      <c r="AA470" s="1135"/>
      <c r="AB470" s="1135"/>
      <c r="AC470" s="1135"/>
      <c r="AD470" s="1135"/>
      <c r="AE470" s="1135"/>
      <c r="AF470" s="1135"/>
      <c r="AG470" s="1135"/>
      <c r="AH470" s="1135"/>
      <c r="AI470" s="1135"/>
      <c r="AJ470" s="1136"/>
      <c r="AK470" s="1147">
        <v>0.03</v>
      </c>
      <c r="AL470" s="1147"/>
      <c r="AM470" s="1147"/>
      <c r="AN470" s="1147"/>
      <c r="AO470" s="1147"/>
      <c r="AP470" s="1147"/>
      <c r="AQ470" s="559" t="s">
        <v>205</v>
      </c>
      <c r="AR470" s="560"/>
      <c r="AS470" s="560"/>
      <c r="AT470" s="561"/>
      <c r="AU470" s="559" t="s">
        <v>2699</v>
      </c>
      <c r="AV470" s="560"/>
      <c r="AW470" s="560"/>
      <c r="AX470" s="561"/>
    </row>
    <row r="471" spans="1:50" ht="14.25" customHeight="1" x14ac:dyDescent="0.15">
      <c r="B471" s="48"/>
    </row>
    <row r="472" spans="1:50" ht="14.25" customHeight="1" x14ac:dyDescent="0.15">
      <c r="B472" s="1" t="s">
        <v>2831</v>
      </c>
    </row>
    <row r="473" spans="1:50" s="365" customFormat="1" ht="24" customHeight="1" x14ac:dyDescent="0.15">
      <c r="A473" s="1141"/>
      <c r="B473" s="1141"/>
      <c r="C473" s="1142" t="s">
        <v>2694</v>
      </c>
      <c r="D473" s="1143"/>
      <c r="E473" s="1143"/>
      <c r="F473" s="1143"/>
      <c r="G473" s="1143"/>
      <c r="H473" s="1143"/>
      <c r="I473" s="1143"/>
      <c r="J473" s="1143"/>
      <c r="K473" s="1143"/>
      <c r="L473" s="1144"/>
      <c r="M473" s="1142" t="s">
        <v>2695</v>
      </c>
      <c r="N473" s="1143"/>
      <c r="O473" s="1143"/>
      <c r="P473" s="1143"/>
      <c r="Q473" s="1143"/>
      <c r="R473" s="1143"/>
      <c r="S473" s="1143"/>
      <c r="T473" s="1143"/>
      <c r="U473" s="1143"/>
      <c r="V473" s="1143"/>
      <c r="W473" s="1143"/>
      <c r="X473" s="1143"/>
      <c r="Y473" s="1143"/>
      <c r="Z473" s="1143"/>
      <c r="AA473" s="1143"/>
      <c r="AB473" s="1143"/>
      <c r="AC473" s="1143"/>
      <c r="AD473" s="1143"/>
      <c r="AE473" s="1143"/>
      <c r="AF473" s="1143"/>
      <c r="AG473" s="1143"/>
      <c r="AH473" s="1143"/>
      <c r="AI473" s="1143"/>
      <c r="AJ473" s="1144"/>
      <c r="AK473" s="1145" t="s">
        <v>2696</v>
      </c>
      <c r="AL473" s="1145"/>
      <c r="AM473" s="1145"/>
      <c r="AN473" s="1145"/>
      <c r="AO473" s="1145"/>
      <c r="AP473" s="1145"/>
      <c r="AQ473" s="1145" t="s">
        <v>198</v>
      </c>
      <c r="AR473" s="1145"/>
      <c r="AS473" s="1145"/>
      <c r="AT473" s="1145"/>
      <c r="AU473" s="1142" t="s">
        <v>199</v>
      </c>
      <c r="AV473" s="1143"/>
      <c r="AW473" s="1143"/>
      <c r="AX473" s="1146"/>
    </row>
    <row r="474" spans="1:50" s="197" customFormat="1" ht="24" customHeight="1" x14ac:dyDescent="0.15">
      <c r="A474" s="1133">
        <v>1</v>
      </c>
      <c r="B474" s="1133">
        <v>1</v>
      </c>
      <c r="C474" s="1134" t="s">
        <v>2832</v>
      </c>
      <c r="D474" s="1135"/>
      <c r="E474" s="1135"/>
      <c r="F474" s="1135"/>
      <c r="G474" s="1135"/>
      <c r="H474" s="1135"/>
      <c r="I474" s="1135"/>
      <c r="J474" s="1135"/>
      <c r="K474" s="1135"/>
      <c r="L474" s="1136"/>
      <c r="M474" s="1134" t="s">
        <v>2833</v>
      </c>
      <c r="N474" s="1135"/>
      <c r="O474" s="1135"/>
      <c r="P474" s="1135"/>
      <c r="Q474" s="1135"/>
      <c r="R474" s="1135"/>
      <c r="S474" s="1135"/>
      <c r="T474" s="1135"/>
      <c r="U474" s="1135"/>
      <c r="V474" s="1135"/>
      <c r="W474" s="1135"/>
      <c r="X474" s="1135"/>
      <c r="Y474" s="1135"/>
      <c r="Z474" s="1135"/>
      <c r="AA474" s="1135"/>
      <c r="AB474" s="1135"/>
      <c r="AC474" s="1135"/>
      <c r="AD474" s="1135"/>
      <c r="AE474" s="1135"/>
      <c r="AF474" s="1135"/>
      <c r="AG474" s="1135"/>
      <c r="AH474" s="1135"/>
      <c r="AI474" s="1135"/>
      <c r="AJ474" s="1136"/>
      <c r="AK474" s="1150">
        <v>3.9</v>
      </c>
      <c r="AL474" s="1150"/>
      <c r="AM474" s="1150"/>
      <c r="AN474" s="1150"/>
      <c r="AO474" s="1150"/>
      <c r="AP474" s="1150"/>
      <c r="AQ474" s="559" t="s">
        <v>2834</v>
      </c>
      <c r="AR474" s="560"/>
      <c r="AS474" s="560"/>
      <c r="AT474" s="561"/>
      <c r="AU474" s="559" t="s">
        <v>2834</v>
      </c>
      <c r="AV474" s="560"/>
      <c r="AW474" s="560"/>
      <c r="AX474" s="561"/>
    </row>
    <row r="475" spans="1:50" s="197" customFormat="1" ht="24" customHeight="1" x14ac:dyDescent="0.15">
      <c r="A475" s="1133">
        <v>2</v>
      </c>
      <c r="B475" s="1133">
        <v>1</v>
      </c>
      <c r="C475" s="1134" t="s">
        <v>2835</v>
      </c>
      <c r="D475" s="1135"/>
      <c r="E475" s="1135"/>
      <c r="F475" s="1135"/>
      <c r="G475" s="1135"/>
      <c r="H475" s="1135"/>
      <c r="I475" s="1135"/>
      <c r="J475" s="1135"/>
      <c r="K475" s="1135"/>
      <c r="L475" s="1136"/>
      <c r="M475" s="1134" t="s">
        <v>2833</v>
      </c>
      <c r="N475" s="1135"/>
      <c r="O475" s="1135"/>
      <c r="P475" s="1135"/>
      <c r="Q475" s="1135"/>
      <c r="R475" s="1135"/>
      <c r="S475" s="1135"/>
      <c r="T475" s="1135"/>
      <c r="U475" s="1135"/>
      <c r="V475" s="1135"/>
      <c r="W475" s="1135"/>
      <c r="X475" s="1135"/>
      <c r="Y475" s="1135"/>
      <c r="Z475" s="1135"/>
      <c r="AA475" s="1135"/>
      <c r="AB475" s="1135"/>
      <c r="AC475" s="1135"/>
      <c r="AD475" s="1135"/>
      <c r="AE475" s="1135"/>
      <c r="AF475" s="1135"/>
      <c r="AG475" s="1135"/>
      <c r="AH475" s="1135"/>
      <c r="AI475" s="1135"/>
      <c r="AJ475" s="1136"/>
      <c r="AK475" s="1149">
        <v>1</v>
      </c>
      <c r="AL475" s="1149"/>
      <c r="AM475" s="1149"/>
      <c r="AN475" s="1149"/>
      <c r="AO475" s="1149"/>
      <c r="AP475" s="1149"/>
      <c r="AQ475" s="559" t="s">
        <v>2834</v>
      </c>
      <c r="AR475" s="560"/>
      <c r="AS475" s="560"/>
      <c r="AT475" s="561"/>
      <c r="AU475" s="559" t="s">
        <v>2834</v>
      </c>
      <c r="AV475" s="560"/>
      <c r="AW475" s="560"/>
      <c r="AX475" s="561"/>
    </row>
    <row r="476" spans="1:50" s="197" customFormat="1" ht="24" customHeight="1" x14ac:dyDescent="0.15">
      <c r="A476" s="1133">
        <v>3</v>
      </c>
      <c r="B476" s="1133">
        <v>1</v>
      </c>
      <c r="C476" s="1134" t="s">
        <v>2836</v>
      </c>
      <c r="D476" s="1135"/>
      <c r="E476" s="1135"/>
      <c r="F476" s="1135"/>
      <c r="G476" s="1135"/>
      <c r="H476" s="1135"/>
      <c r="I476" s="1135"/>
      <c r="J476" s="1135"/>
      <c r="K476" s="1135"/>
      <c r="L476" s="1136"/>
      <c r="M476" s="1134" t="s">
        <v>2833</v>
      </c>
      <c r="N476" s="1135"/>
      <c r="O476" s="1135"/>
      <c r="P476" s="1135"/>
      <c r="Q476" s="1135"/>
      <c r="R476" s="1135"/>
      <c r="S476" s="1135"/>
      <c r="T476" s="1135"/>
      <c r="U476" s="1135"/>
      <c r="V476" s="1135"/>
      <c r="W476" s="1135"/>
      <c r="X476" s="1135"/>
      <c r="Y476" s="1135"/>
      <c r="Z476" s="1135"/>
      <c r="AA476" s="1135"/>
      <c r="AB476" s="1135"/>
      <c r="AC476" s="1135"/>
      <c r="AD476" s="1135"/>
      <c r="AE476" s="1135"/>
      <c r="AF476" s="1135"/>
      <c r="AG476" s="1135"/>
      <c r="AH476" s="1135"/>
      <c r="AI476" s="1135"/>
      <c r="AJ476" s="1136"/>
      <c r="AK476" s="1149">
        <v>0.9</v>
      </c>
      <c r="AL476" s="1149"/>
      <c r="AM476" s="1149"/>
      <c r="AN476" s="1149"/>
      <c r="AO476" s="1149"/>
      <c r="AP476" s="1149"/>
      <c r="AQ476" s="559" t="s">
        <v>2834</v>
      </c>
      <c r="AR476" s="560"/>
      <c r="AS476" s="560"/>
      <c r="AT476" s="561"/>
      <c r="AU476" s="559" t="s">
        <v>2834</v>
      </c>
      <c r="AV476" s="560"/>
      <c r="AW476" s="560"/>
      <c r="AX476" s="561"/>
    </row>
    <row r="477" spans="1:50" s="197" customFormat="1" ht="24" customHeight="1" x14ac:dyDescent="0.15">
      <c r="A477" s="1133">
        <v>4</v>
      </c>
      <c r="B477" s="1133">
        <v>1</v>
      </c>
      <c r="C477" s="1134" t="s">
        <v>2837</v>
      </c>
      <c r="D477" s="1135"/>
      <c r="E477" s="1135"/>
      <c r="F477" s="1135"/>
      <c r="G477" s="1135"/>
      <c r="H477" s="1135"/>
      <c r="I477" s="1135"/>
      <c r="J477" s="1135"/>
      <c r="K477" s="1135"/>
      <c r="L477" s="1136"/>
      <c r="M477" s="1134" t="s">
        <v>2833</v>
      </c>
      <c r="N477" s="1135"/>
      <c r="O477" s="1135"/>
      <c r="P477" s="1135"/>
      <c r="Q477" s="1135"/>
      <c r="R477" s="1135"/>
      <c r="S477" s="1135"/>
      <c r="T477" s="1135"/>
      <c r="U477" s="1135"/>
      <c r="V477" s="1135"/>
      <c r="W477" s="1135"/>
      <c r="X477" s="1135"/>
      <c r="Y477" s="1135"/>
      <c r="Z477" s="1135"/>
      <c r="AA477" s="1135"/>
      <c r="AB477" s="1135"/>
      <c r="AC477" s="1135"/>
      <c r="AD477" s="1135"/>
      <c r="AE477" s="1135"/>
      <c r="AF477" s="1135"/>
      <c r="AG477" s="1135"/>
      <c r="AH477" s="1135"/>
      <c r="AI477" s="1135"/>
      <c r="AJ477" s="1136"/>
      <c r="AK477" s="1149">
        <v>0.7</v>
      </c>
      <c r="AL477" s="1149"/>
      <c r="AM477" s="1149"/>
      <c r="AN477" s="1149"/>
      <c r="AO477" s="1149"/>
      <c r="AP477" s="1149"/>
      <c r="AQ477" s="559" t="s">
        <v>2834</v>
      </c>
      <c r="AR477" s="560"/>
      <c r="AS477" s="560"/>
      <c r="AT477" s="561"/>
      <c r="AU477" s="559" t="s">
        <v>2834</v>
      </c>
      <c r="AV477" s="560"/>
      <c r="AW477" s="560"/>
      <c r="AX477" s="561"/>
    </row>
    <row r="478" spans="1:50" s="197" customFormat="1" ht="24" customHeight="1" x14ac:dyDescent="0.15">
      <c r="A478" s="1133">
        <v>5</v>
      </c>
      <c r="B478" s="1133">
        <v>1</v>
      </c>
      <c r="C478" s="1134" t="s">
        <v>2838</v>
      </c>
      <c r="D478" s="1135"/>
      <c r="E478" s="1135"/>
      <c r="F478" s="1135"/>
      <c r="G478" s="1135"/>
      <c r="H478" s="1135"/>
      <c r="I478" s="1135"/>
      <c r="J478" s="1135"/>
      <c r="K478" s="1135"/>
      <c r="L478" s="1136"/>
      <c r="M478" s="1134" t="s">
        <v>2833</v>
      </c>
      <c r="N478" s="1135"/>
      <c r="O478" s="1135"/>
      <c r="P478" s="1135"/>
      <c r="Q478" s="1135"/>
      <c r="R478" s="1135"/>
      <c r="S478" s="1135"/>
      <c r="T478" s="1135"/>
      <c r="U478" s="1135"/>
      <c r="V478" s="1135"/>
      <c r="W478" s="1135"/>
      <c r="X478" s="1135"/>
      <c r="Y478" s="1135"/>
      <c r="Z478" s="1135"/>
      <c r="AA478" s="1135"/>
      <c r="AB478" s="1135"/>
      <c r="AC478" s="1135"/>
      <c r="AD478" s="1135"/>
      <c r="AE478" s="1135"/>
      <c r="AF478" s="1135"/>
      <c r="AG478" s="1135"/>
      <c r="AH478" s="1135"/>
      <c r="AI478" s="1135"/>
      <c r="AJ478" s="1136"/>
      <c r="AK478" s="1137">
        <v>0.3</v>
      </c>
      <c r="AL478" s="1137"/>
      <c r="AM478" s="1137"/>
      <c r="AN478" s="1137"/>
      <c r="AO478" s="1137"/>
      <c r="AP478" s="1137"/>
      <c r="AQ478" s="559" t="s">
        <v>2834</v>
      </c>
      <c r="AR478" s="560"/>
      <c r="AS478" s="560"/>
      <c r="AT478" s="561"/>
      <c r="AU478" s="559" t="s">
        <v>2834</v>
      </c>
      <c r="AV478" s="560"/>
      <c r="AW478" s="560"/>
      <c r="AX478" s="561"/>
    </row>
    <row r="479" spans="1:50" s="197" customFormat="1" ht="24" customHeight="1" x14ac:dyDescent="0.15">
      <c r="A479" s="1133">
        <v>6</v>
      </c>
      <c r="B479" s="1133">
        <v>1</v>
      </c>
      <c r="C479" s="1134" t="s">
        <v>2839</v>
      </c>
      <c r="D479" s="1135"/>
      <c r="E479" s="1135"/>
      <c r="F479" s="1135"/>
      <c r="G479" s="1135"/>
      <c r="H479" s="1135"/>
      <c r="I479" s="1135"/>
      <c r="J479" s="1135"/>
      <c r="K479" s="1135"/>
      <c r="L479" s="1136"/>
      <c r="M479" s="1134" t="s">
        <v>2833</v>
      </c>
      <c r="N479" s="1135"/>
      <c r="O479" s="1135"/>
      <c r="P479" s="1135"/>
      <c r="Q479" s="1135"/>
      <c r="R479" s="1135"/>
      <c r="S479" s="1135"/>
      <c r="T479" s="1135"/>
      <c r="U479" s="1135"/>
      <c r="V479" s="1135"/>
      <c r="W479" s="1135"/>
      <c r="X479" s="1135"/>
      <c r="Y479" s="1135"/>
      <c r="Z479" s="1135"/>
      <c r="AA479" s="1135"/>
      <c r="AB479" s="1135"/>
      <c r="AC479" s="1135"/>
      <c r="AD479" s="1135"/>
      <c r="AE479" s="1135"/>
      <c r="AF479" s="1135"/>
      <c r="AG479" s="1135"/>
      <c r="AH479" s="1135"/>
      <c r="AI479" s="1135"/>
      <c r="AJ479" s="1136"/>
      <c r="AK479" s="1147">
        <v>0.3</v>
      </c>
      <c r="AL479" s="1147"/>
      <c r="AM479" s="1147"/>
      <c r="AN479" s="1147"/>
      <c r="AO479" s="1147"/>
      <c r="AP479" s="1147"/>
      <c r="AQ479" s="559" t="s">
        <v>2834</v>
      </c>
      <c r="AR479" s="560"/>
      <c r="AS479" s="560"/>
      <c r="AT479" s="561"/>
      <c r="AU479" s="559" t="s">
        <v>2834</v>
      </c>
      <c r="AV479" s="560"/>
      <c r="AW479" s="560"/>
      <c r="AX479" s="561"/>
    </row>
    <row r="480" spans="1:50" s="197" customFormat="1" ht="24" customHeight="1" x14ac:dyDescent="0.15">
      <c r="A480" s="1133">
        <v>7</v>
      </c>
      <c r="B480" s="1133">
        <v>1</v>
      </c>
      <c r="C480" s="1134" t="s">
        <v>2840</v>
      </c>
      <c r="D480" s="1135"/>
      <c r="E480" s="1135"/>
      <c r="F480" s="1135"/>
      <c r="G480" s="1135"/>
      <c r="H480" s="1135"/>
      <c r="I480" s="1135"/>
      <c r="J480" s="1135"/>
      <c r="K480" s="1135"/>
      <c r="L480" s="1136"/>
      <c r="M480" s="1134" t="s">
        <v>2833</v>
      </c>
      <c r="N480" s="1135"/>
      <c r="O480" s="1135"/>
      <c r="P480" s="1135"/>
      <c r="Q480" s="1135"/>
      <c r="R480" s="1135"/>
      <c r="S480" s="1135"/>
      <c r="T480" s="1135"/>
      <c r="U480" s="1135"/>
      <c r="V480" s="1135"/>
      <c r="W480" s="1135"/>
      <c r="X480" s="1135"/>
      <c r="Y480" s="1135"/>
      <c r="Z480" s="1135"/>
      <c r="AA480" s="1135"/>
      <c r="AB480" s="1135"/>
      <c r="AC480" s="1135"/>
      <c r="AD480" s="1135"/>
      <c r="AE480" s="1135"/>
      <c r="AF480" s="1135"/>
      <c r="AG480" s="1135"/>
      <c r="AH480" s="1135"/>
      <c r="AI480" s="1135"/>
      <c r="AJ480" s="1136"/>
      <c r="AK480" s="1147">
        <v>0.2</v>
      </c>
      <c r="AL480" s="1147"/>
      <c r="AM480" s="1147"/>
      <c r="AN480" s="1147"/>
      <c r="AO480" s="1147"/>
      <c r="AP480" s="1147"/>
      <c r="AQ480" s="559" t="s">
        <v>2834</v>
      </c>
      <c r="AR480" s="560"/>
      <c r="AS480" s="560"/>
      <c r="AT480" s="561"/>
      <c r="AU480" s="559" t="s">
        <v>2834</v>
      </c>
      <c r="AV480" s="560"/>
      <c r="AW480" s="560"/>
      <c r="AX480" s="561"/>
    </row>
    <row r="481" spans="1:50" s="197" customFormat="1" ht="24" customHeight="1" x14ac:dyDescent="0.15">
      <c r="A481" s="1133">
        <v>8</v>
      </c>
      <c r="B481" s="1133">
        <v>1</v>
      </c>
      <c r="C481" s="1134" t="s">
        <v>2841</v>
      </c>
      <c r="D481" s="1135"/>
      <c r="E481" s="1135"/>
      <c r="F481" s="1135"/>
      <c r="G481" s="1135"/>
      <c r="H481" s="1135"/>
      <c r="I481" s="1135"/>
      <c r="J481" s="1135"/>
      <c r="K481" s="1135"/>
      <c r="L481" s="1136"/>
      <c r="M481" s="1134" t="s">
        <v>2833</v>
      </c>
      <c r="N481" s="1135"/>
      <c r="O481" s="1135"/>
      <c r="P481" s="1135"/>
      <c r="Q481" s="1135"/>
      <c r="R481" s="1135"/>
      <c r="S481" s="1135"/>
      <c r="T481" s="1135"/>
      <c r="U481" s="1135"/>
      <c r="V481" s="1135"/>
      <c r="W481" s="1135"/>
      <c r="X481" s="1135"/>
      <c r="Y481" s="1135"/>
      <c r="Z481" s="1135"/>
      <c r="AA481" s="1135"/>
      <c r="AB481" s="1135"/>
      <c r="AC481" s="1135"/>
      <c r="AD481" s="1135"/>
      <c r="AE481" s="1135"/>
      <c r="AF481" s="1135"/>
      <c r="AG481" s="1135"/>
      <c r="AH481" s="1135"/>
      <c r="AI481" s="1135"/>
      <c r="AJ481" s="1136"/>
      <c r="AK481" s="1147">
        <v>0.2</v>
      </c>
      <c r="AL481" s="1147"/>
      <c r="AM481" s="1147"/>
      <c r="AN481" s="1147"/>
      <c r="AO481" s="1147"/>
      <c r="AP481" s="1147"/>
      <c r="AQ481" s="559" t="s">
        <v>2834</v>
      </c>
      <c r="AR481" s="560"/>
      <c r="AS481" s="560"/>
      <c r="AT481" s="561"/>
      <c r="AU481" s="559" t="s">
        <v>2834</v>
      </c>
      <c r="AV481" s="560"/>
      <c r="AW481" s="560"/>
      <c r="AX481" s="561"/>
    </row>
    <row r="482" spans="1:50" ht="14.25" customHeight="1" x14ac:dyDescent="0.15"/>
    <row r="483" spans="1:50" ht="14.25" customHeight="1" x14ac:dyDescent="0.15">
      <c r="B483" s="1" t="s">
        <v>2842</v>
      </c>
    </row>
    <row r="484" spans="1:50" s="365" customFormat="1" ht="24" customHeight="1" x14ac:dyDescent="0.15">
      <c r="A484" s="1141"/>
      <c r="B484" s="1141"/>
      <c r="C484" s="1142" t="s">
        <v>2694</v>
      </c>
      <c r="D484" s="1143"/>
      <c r="E484" s="1143"/>
      <c r="F484" s="1143"/>
      <c r="G484" s="1143"/>
      <c r="H484" s="1143"/>
      <c r="I484" s="1143"/>
      <c r="J484" s="1143"/>
      <c r="K484" s="1143"/>
      <c r="L484" s="1144"/>
      <c r="M484" s="1142" t="s">
        <v>2695</v>
      </c>
      <c r="N484" s="1143"/>
      <c r="O484" s="1143"/>
      <c r="P484" s="1143"/>
      <c r="Q484" s="1143"/>
      <c r="R484" s="1143"/>
      <c r="S484" s="1143"/>
      <c r="T484" s="1143"/>
      <c r="U484" s="1143"/>
      <c r="V484" s="1143"/>
      <c r="W484" s="1143"/>
      <c r="X484" s="1143"/>
      <c r="Y484" s="1143"/>
      <c r="Z484" s="1143"/>
      <c r="AA484" s="1143"/>
      <c r="AB484" s="1143"/>
      <c r="AC484" s="1143"/>
      <c r="AD484" s="1143"/>
      <c r="AE484" s="1143"/>
      <c r="AF484" s="1143"/>
      <c r="AG484" s="1143"/>
      <c r="AH484" s="1143"/>
      <c r="AI484" s="1143"/>
      <c r="AJ484" s="1144"/>
      <c r="AK484" s="1145" t="s">
        <v>2696</v>
      </c>
      <c r="AL484" s="1145"/>
      <c r="AM484" s="1145"/>
      <c r="AN484" s="1145"/>
      <c r="AO484" s="1145"/>
      <c r="AP484" s="1145"/>
      <c r="AQ484" s="1145" t="s">
        <v>198</v>
      </c>
      <c r="AR484" s="1145"/>
      <c r="AS484" s="1145"/>
      <c r="AT484" s="1145"/>
      <c r="AU484" s="1142" t="s">
        <v>199</v>
      </c>
      <c r="AV484" s="1143"/>
      <c r="AW484" s="1143"/>
      <c r="AX484" s="1146"/>
    </row>
    <row r="485" spans="1:50" s="197" customFormat="1" ht="24" customHeight="1" x14ac:dyDescent="0.15">
      <c r="A485" s="1133">
        <v>1</v>
      </c>
      <c r="B485" s="1133">
        <v>1</v>
      </c>
      <c r="C485" s="1134" t="s">
        <v>2843</v>
      </c>
      <c r="D485" s="1135"/>
      <c r="E485" s="1135"/>
      <c r="F485" s="1135"/>
      <c r="G485" s="1135"/>
      <c r="H485" s="1135"/>
      <c r="I485" s="1135"/>
      <c r="J485" s="1135"/>
      <c r="K485" s="1135"/>
      <c r="L485" s="1136"/>
      <c r="M485" s="1134" t="s">
        <v>2844</v>
      </c>
      <c r="N485" s="1135"/>
      <c r="O485" s="1135"/>
      <c r="P485" s="1135"/>
      <c r="Q485" s="1135"/>
      <c r="R485" s="1135"/>
      <c r="S485" s="1135"/>
      <c r="T485" s="1135"/>
      <c r="U485" s="1135"/>
      <c r="V485" s="1135"/>
      <c r="W485" s="1135"/>
      <c r="X485" s="1135"/>
      <c r="Y485" s="1135"/>
      <c r="Z485" s="1135"/>
      <c r="AA485" s="1135"/>
      <c r="AB485" s="1135"/>
      <c r="AC485" s="1135"/>
      <c r="AD485" s="1135"/>
      <c r="AE485" s="1135"/>
      <c r="AF485" s="1135"/>
      <c r="AG485" s="1135"/>
      <c r="AH485" s="1135"/>
      <c r="AI485" s="1135"/>
      <c r="AJ485" s="1136"/>
      <c r="AK485" s="1147">
        <v>5.2999999999999999E-2</v>
      </c>
      <c r="AL485" s="1147"/>
      <c r="AM485" s="1147"/>
      <c r="AN485" s="1147"/>
      <c r="AO485" s="1147"/>
      <c r="AP485" s="1147"/>
      <c r="AQ485" s="559" t="s">
        <v>2834</v>
      </c>
      <c r="AR485" s="560"/>
      <c r="AS485" s="560"/>
      <c r="AT485" s="561"/>
      <c r="AU485" s="559" t="s">
        <v>2834</v>
      </c>
      <c r="AV485" s="560"/>
      <c r="AW485" s="560"/>
      <c r="AX485" s="561"/>
    </row>
    <row r="486" spans="1:50" s="197" customFormat="1" ht="24" customHeight="1" x14ac:dyDescent="0.15">
      <c r="A486" s="1133">
        <v>2</v>
      </c>
      <c r="B486" s="1133">
        <v>1</v>
      </c>
      <c r="C486" s="1134" t="s">
        <v>2845</v>
      </c>
      <c r="D486" s="1135"/>
      <c r="E486" s="1135"/>
      <c r="F486" s="1135"/>
      <c r="G486" s="1135"/>
      <c r="H486" s="1135"/>
      <c r="I486" s="1135"/>
      <c r="J486" s="1135"/>
      <c r="K486" s="1135"/>
      <c r="L486" s="1136"/>
      <c r="M486" s="1134" t="s">
        <v>2844</v>
      </c>
      <c r="N486" s="1135"/>
      <c r="O486" s="1135"/>
      <c r="P486" s="1135"/>
      <c r="Q486" s="1135"/>
      <c r="R486" s="1135"/>
      <c r="S486" s="1135"/>
      <c r="T486" s="1135"/>
      <c r="U486" s="1135"/>
      <c r="V486" s="1135"/>
      <c r="W486" s="1135"/>
      <c r="X486" s="1135"/>
      <c r="Y486" s="1135"/>
      <c r="Z486" s="1135"/>
      <c r="AA486" s="1135"/>
      <c r="AB486" s="1135"/>
      <c r="AC486" s="1135"/>
      <c r="AD486" s="1135"/>
      <c r="AE486" s="1135"/>
      <c r="AF486" s="1135"/>
      <c r="AG486" s="1135"/>
      <c r="AH486" s="1135"/>
      <c r="AI486" s="1135"/>
      <c r="AJ486" s="1136"/>
      <c r="AK486" s="1147">
        <v>1.2E-2</v>
      </c>
      <c r="AL486" s="1147"/>
      <c r="AM486" s="1147"/>
      <c r="AN486" s="1147"/>
      <c r="AO486" s="1147"/>
      <c r="AP486" s="1147"/>
      <c r="AQ486" s="559" t="s">
        <v>2834</v>
      </c>
      <c r="AR486" s="560"/>
      <c r="AS486" s="560"/>
      <c r="AT486" s="561"/>
      <c r="AU486" s="559" t="s">
        <v>2834</v>
      </c>
      <c r="AV486" s="560"/>
      <c r="AW486" s="560"/>
      <c r="AX486" s="561"/>
    </row>
    <row r="487" spans="1:50" s="197" customFormat="1" ht="24" customHeight="1" x14ac:dyDescent="0.15">
      <c r="A487" s="1133">
        <v>3</v>
      </c>
      <c r="B487" s="1133">
        <v>1</v>
      </c>
      <c r="C487" s="1134" t="s">
        <v>2808</v>
      </c>
      <c r="D487" s="1135"/>
      <c r="E487" s="1135"/>
      <c r="F487" s="1135"/>
      <c r="G487" s="1135"/>
      <c r="H487" s="1135"/>
      <c r="I487" s="1135"/>
      <c r="J487" s="1135"/>
      <c r="K487" s="1135"/>
      <c r="L487" s="1136"/>
      <c r="M487" s="1134" t="s">
        <v>2844</v>
      </c>
      <c r="N487" s="1135"/>
      <c r="O487" s="1135"/>
      <c r="P487" s="1135"/>
      <c r="Q487" s="1135"/>
      <c r="R487" s="1135"/>
      <c r="S487" s="1135"/>
      <c r="T487" s="1135"/>
      <c r="U487" s="1135"/>
      <c r="V487" s="1135"/>
      <c r="W487" s="1135"/>
      <c r="X487" s="1135"/>
      <c r="Y487" s="1135"/>
      <c r="Z487" s="1135"/>
      <c r="AA487" s="1135"/>
      <c r="AB487" s="1135"/>
      <c r="AC487" s="1135"/>
      <c r="AD487" s="1135"/>
      <c r="AE487" s="1135"/>
      <c r="AF487" s="1135"/>
      <c r="AG487" s="1135"/>
      <c r="AH487" s="1135"/>
      <c r="AI487" s="1135"/>
      <c r="AJ487" s="1136"/>
      <c r="AK487" s="1147">
        <v>5.0000000000000001E-3</v>
      </c>
      <c r="AL487" s="1147"/>
      <c r="AM487" s="1147"/>
      <c r="AN487" s="1147"/>
      <c r="AO487" s="1147"/>
      <c r="AP487" s="1147"/>
      <c r="AQ487" s="559" t="s">
        <v>2834</v>
      </c>
      <c r="AR487" s="560"/>
      <c r="AS487" s="560"/>
      <c r="AT487" s="561"/>
      <c r="AU487" s="559" t="s">
        <v>2834</v>
      </c>
      <c r="AV487" s="560"/>
      <c r="AW487" s="560"/>
      <c r="AX487" s="561"/>
    </row>
    <row r="488" spans="1:50" ht="14.25" customHeight="1" x14ac:dyDescent="0.15"/>
    <row r="489" spans="1:50" ht="14.25" customHeight="1" x14ac:dyDescent="0.15">
      <c r="B489" s="1" t="s">
        <v>2846</v>
      </c>
    </row>
    <row r="490" spans="1:50" s="365" customFormat="1" ht="24" customHeight="1" x14ac:dyDescent="0.15">
      <c r="A490" s="1141"/>
      <c r="B490" s="1141"/>
      <c r="C490" s="1142" t="s">
        <v>2694</v>
      </c>
      <c r="D490" s="1143"/>
      <c r="E490" s="1143"/>
      <c r="F490" s="1143"/>
      <c r="G490" s="1143"/>
      <c r="H490" s="1143"/>
      <c r="I490" s="1143"/>
      <c r="J490" s="1143"/>
      <c r="K490" s="1143"/>
      <c r="L490" s="1144"/>
      <c r="M490" s="1142" t="s">
        <v>2695</v>
      </c>
      <c r="N490" s="1143"/>
      <c r="O490" s="1143"/>
      <c r="P490" s="1143"/>
      <c r="Q490" s="1143"/>
      <c r="R490" s="1143"/>
      <c r="S490" s="1143"/>
      <c r="T490" s="1143"/>
      <c r="U490" s="1143"/>
      <c r="V490" s="1143"/>
      <c r="W490" s="1143"/>
      <c r="X490" s="1143"/>
      <c r="Y490" s="1143"/>
      <c r="Z490" s="1143"/>
      <c r="AA490" s="1143"/>
      <c r="AB490" s="1143"/>
      <c r="AC490" s="1143"/>
      <c r="AD490" s="1143"/>
      <c r="AE490" s="1143"/>
      <c r="AF490" s="1143"/>
      <c r="AG490" s="1143"/>
      <c r="AH490" s="1143"/>
      <c r="AI490" s="1143"/>
      <c r="AJ490" s="1144"/>
      <c r="AK490" s="1145" t="s">
        <v>2696</v>
      </c>
      <c r="AL490" s="1145"/>
      <c r="AM490" s="1145"/>
      <c r="AN490" s="1145"/>
      <c r="AO490" s="1145"/>
      <c r="AP490" s="1145"/>
      <c r="AQ490" s="1145" t="s">
        <v>198</v>
      </c>
      <c r="AR490" s="1145"/>
      <c r="AS490" s="1145"/>
      <c r="AT490" s="1145"/>
      <c r="AU490" s="1142" t="s">
        <v>199</v>
      </c>
      <c r="AV490" s="1143"/>
      <c r="AW490" s="1143"/>
      <c r="AX490" s="1146"/>
    </row>
    <row r="491" spans="1:50" s="197" customFormat="1" ht="24" customHeight="1" x14ac:dyDescent="0.15">
      <c r="A491" s="1133">
        <v>1</v>
      </c>
      <c r="B491" s="1133">
        <v>1</v>
      </c>
      <c r="C491" s="1134" t="s">
        <v>2847</v>
      </c>
      <c r="D491" s="1135"/>
      <c r="E491" s="1135"/>
      <c r="F491" s="1135"/>
      <c r="G491" s="1135"/>
      <c r="H491" s="1135"/>
      <c r="I491" s="1135"/>
      <c r="J491" s="1135"/>
      <c r="K491" s="1135"/>
      <c r="L491" s="1136"/>
      <c r="M491" s="1134" t="s">
        <v>2848</v>
      </c>
      <c r="N491" s="1135"/>
      <c r="O491" s="1135"/>
      <c r="P491" s="1135"/>
      <c r="Q491" s="1135"/>
      <c r="R491" s="1135"/>
      <c r="S491" s="1135"/>
      <c r="T491" s="1135"/>
      <c r="U491" s="1135"/>
      <c r="V491" s="1135"/>
      <c r="W491" s="1135"/>
      <c r="X491" s="1135"/>
      <c r="Y491" s="1135"/>
      <c r="Z491" s="1135"/>
      <c r="AA491" s="1135"/>
      <c r="AB491" s="1135"/>
      <c r="AC491" s="1135"/>
      <c r="AD491" s="1135"/>
      <c r="AE491" s="1135"/>
      <c r="AF491" s="1135"/>
      <c r="AG491" s="1135"/>
      <c r="AH491" s="1135"/>
      <c r="AI491" s="1135"/>
      <c r="AJ491" s="1136"/>
      <c r="AK491" s="1147">
        <v>0.01</v>
      </c>
      <c r="AL491" s="1147"/>
      <c r="AM491" s="1147"/>
      <c r="AN491" s="1147"/>
      <c r="AO491" s="1147"/>
      <c r="AP491" s="1147"/>
      <c r="AQ491" s="559" t="s">
        <v>2834</v>
      </c>
      <c r="AR491" s="560"/>
      <c r="AS491" s="560"/>
      <c r="AT491" s="561"/>
      <c r="AU491" s="559" t="s">
        <v>2834</v>
      </c>
      <c r="AV491" s="560"/>
      <c r="AW491" s="560"/>
      <c r="AX491" s="561"/>
    </row>
    <row r="492" spans="1:50" ht="14.25" customHeight="1" x14ac:dyDescent="0.15">
      <c r="B492" s="48"/>
    </row>
    <row r="493" spans="1:50" ht="14.25" customHeight="1" x14ac:dyDescent="0.15">
      <c r="B493" s="1" t="s">
        <v>2849</v>
      </c>
    </row>
    <row r="494" spans="1:50" s="365" customFormat="1" ht="24" customHeight="1" x14ac:dyDescent="0.15">
      <c r="A494" s="1141"/>
      <c r="B494" s="1141"/>
      <c r="C494" s="1142" t="s">
        <v>2694</v>
      </c>
      <c r="D494" s="1143"/>
      <c r="E494" s="1143"/>
      <c r="F494" s="1143"/>
      <c r="G494" s="1143"/>
      <c r="H494" s="1143"/>
      <c r="I494" s="1143"/>
      <c r="J494" s="1143"/>
      <c r="K494" s="1143"/>
      <c r="L494" s="1144"/>
      <c r="M494" s="1142" t="s">
        <v>2695</v>
      </c>
      <c r="N494" s="1143"/>
      <c r="O494" s="1143"/>
      <c r="P494" s="1143"/>
      <c r="Q494" s="1143"/>
      <c r="R494" s="1143"/>
      <c r="S494" s="1143"/>
      <c r="T494" s="1143"/>
      <c r="U494" s="1143"/>
      <c r="V494" s="1143"/>
      <c r="W494" s="1143"/>
      <c r="X494" s="1143"/>
      <c r="Y494" s="1143"/>
      <c r="Z494" s="1143"/>
      <c r="AA494" s="1143"/>
      <c r="AB494" s="1143"/>
      <c r="AC494" s="1143"/>
      <c r="AD494" s="1143"/>
      <c r="AE494" s="1143"/>
      <c r="AF494" s="1143"/>
      <c r="AG494" s="1143"/>
      <c r="AH494" s="1143"/>
      <c r="AI494" s="1143"/>
      <c r="AJ494" s="1144"/>
      <c r="AK494" s="1145" t="s">
        <v>2696</v>
      </c>
      <c r="AL494" s="1145"/>
      <c r="AM494" s="1145"/>
      <c r="AN494" s="1145"/>
      <c r="AO494" s="1145"/>
      <c r="AP494" s="1145"/>
      <c r="AQ494" s="1145" t="s">
        <v>198</v>
      </c>
      <c r="AR494" s="1145"/>
      <c r="AS494" s="1145"/>
      <c r="AT494" s="1145"/>
      <c r="AU494" s="1142" t="s">
        <v>199</v>
      </c>
      <c r="AV494" s="1143"/>
      <c r="AW494" s="1143"/>
      <c r="AX494" s="1144"/>
    </row>
    <row r="495" spans="1:50" s="197" customFormat="1" ht="24" customHeight="1" x14ac:dyDescent="0.15">
      <c r="A495" s="1133">
        <v>1</v>
      </c>
      <c r="B495" s="1133">
        <v>1</v>
      </c>
      <c r="C495" s="1134" t="s">
        <v>2850</v>
      </c>
      <c r="D495" s="1135"/>
      <c r="E495" s="1135"/>
      <c r="F495" s="1135"/>
      <c r="G495" s="1135"/>
      <c r="H495" s="1135"/>
      <c r="I495" s="1135"/>
      <c r="J495" s="1135"/>
      <c r="K495" s="1135"/>
      <c r="L495" s="1136"/>
      <c r="M495" s="1134" t="s">
        <v>2851</v>
      </c>
      <c r="N495" s="1135"/>
      <c r="O495" s="1135"/>
      <c r="P495" s="1135"/>
      <c r="Q495" s="1135"/>
      <c r="R495" s="1135"/>
      <c r="S495" s="1135"/>
      <c r="T495" s="1135"/>
      <c r="U495" s="1135"/>
      <c r="V495" s="1135"/>
      <c r="W495" s="1135"/>
      <c r="X495" s="1135"/>
      <c r="Y495" s="1135"/>
      <c r="Z495" s="1135"/>
      <c r="AA495" s="1135"/>
      <c r="AB495" s="1135"/>
      <c r="AC495" s="1135"/>
      <c r="AD495" s="1135"/>
      <c r="AE495" s="1135"/>
      <c r="AF495" s="1135"/>
      <c r="AG495" s="1135"/>
      <c r="AH495" s="1135"/>
      <c r="AI495" s="1135"/>
      <c r="AJ495" s="1136"/>
      <c r="AK495" s="1147">
        <v>0.4</v>
      </c>
      <c r="AL495" s="1147"/>
      <c r="AM495" s="1147"/>
      <c r="AN495" s="1147"/>
      <c r="AO495" s="1147"/>
      <c r="AP495" s="1147"/>
      <c r="AQ495" s="1147" t="s">
        <v>205</v>
      </c>
      <c r="AR495" s="1147"/>
      <c r="AS495" s="1147"/>
      <c r="AT495" s="1147"/>
      <c r="AU495" s="559" t="s">
        <v>2834</v>
      </c>
      <c r="AV495" s="560"/>
      <c r="AW495" s="560"/>
      <c r="AX495" s="561"/>
    </row>
    <row r="496" spans="1:50" s="197" customFormat="1" ht="24" customHeight="1" x14ac:dyDescent="0.15">
      <c r="A496" s="1133">
        <v>2</v>
      </c>
      <c r="B496" s="1133">
        <v>1</v>
      </c>
      <c r="C496" s="1134" t="s">
        <v>2852</v>
      </c>
      <c r="D496" s="1135"/>
      <c r="E496" s="1135"/>
      <c r="F496" s="1135"/>
      <c r="G496" s="1135"/>
      <c r="H496" s="1135"/>
      <c r="I496" s="1135"/>
      <c r="J496" s="1135"/>
      <c r="K496" s="1135"/>
      <c r="L496" s="1136"/>
      <c r="M496" s="1134" t="s">
        <v>2853</v>
      </c>
      <c r="N496" s="1135"/>
      <c r="O496" s="1135"/>
      <c r="P496" s="1135"/>
      <c r="Q496" s="1135"/>
      <c r="R496" s="1135"/>
      <c r="S496" s="1135"/>
      <c r="T496" s="1135"/>
      <c r="U496" s="1135"/>
      <c r="V496" s="1135"/>
      <c r="W496" s="1135"/>
      <c r="X496" s="1135"/>
      <c r="Y496" s="1135"/>
      <c r="Z496" s="1135"/>
      <c r="AA496" s="1135"/>
      <c r="AB496" s="1135"/>
      <c r="AC496" s="1135"/>
      <c r="AD496" s="1135"/>
      <c r="AE496" s="1135"/>
      <c r="AF496" s="1135"/>
      <c r="AG496" s="1135"/>
      <c r="AH496" s="1135"/>
      <c r="AI496" s="1135"/>
      <c r="AJ496" s="1136"/>
      <c r="AK496" s="1147">
        <v>0.2</v>
      </c>
      <c r="AL496" s="1147"/>
      <c r="AM496" s="1147"/>
      <c r="AN496" s="1147"/>
      <c r="AO496" s="1147"/>
      <c r="AP496" s="1147"/>
      <c r="AQ496" s="1147" t="s">
        <v>205</v>
      </c>
      <c r="AR496" s="1147"/>
      <c r="AS496" s="1147"/>
      <c r="AT496" s="1147"/>
      <c r="AU496" s="559" t="s">
        <v>2834</v>
      </c>
      <c r="AV496" s="560"/>
      <c r="AW496" s="560"/>
      <c r="AX496" s="561"/>
    </row>
    <row r="497" spans="1:50" s="197" customFormat="1" ht="24" customHeight="1" x14ac:dyDescent="0.15">
      <c r="A497" s="1133">
        <v>3</v>
      </c>
      <c r="B497" s="1133">
        <v>1</v>
      </c>
      <c r="C497" s="1134" t="s">
        <v>2854</v>
      </c>
      <c r="D497" s="1135"/>
      <c r="E497" s="1135"/>
      <c r="F497" s="1135"/>
      <c r="G497" s="1135"/>
      <c r="H497" s="1135"/>
      <c r="I497" s="1135"/>
      <c r="J497" s="1135"/>
      <c r="K497" s="1135"/>
      <c r="L497" s="1136"/>
      <c r="M497" s="1134" t="s">
        <v>981</v>
      </c>
      <c r="N497" s="1135"/>
      <c r="O497" s="1135"/>
      <c r="P497" s="1135"/>
      <c r="Q497" s="1135"/>
      <c r="R497" s="1135"/>
      <c r="S497" s="1135"/>
      <c r="T497" s="1135"/>
      <c r="U497" s="1135"/>
      <c r="V497" s="1135"/>
      <c r="W497" s="1135"/>
      <c r="X497" s="1135"/>
      <c r="Y497" s="1135"/>
      <c r="Z497" s="1135"/>
      <c r="AA497" s="1135"/>
      <c r="AB497" s="1135"/>
      <c r="AC497" s="1135"/>
      <c r="AD497" s="1135"/>
      <c r="AE497" s="1135"/>
      <c r="AF497" s="1135"/>
      <c r="AG497" s="1135"/>
      <c r="AH497" s="1135"/>
      <c r="AI497" s="1135"/>
      <c r="AJ497" s="1136"/>
      <c r="AK497" s="1147">
        <v>7.0000000000000007E-2</v>
      </c>
      <c r="AL497" s="1147"/>
      <c r="AM497" s="1147"/>
      <c r="AN497" s="1147"/>
      <c r="AO497" s="1147"/>
      <c r="AP497" s="1147"/>
      <c r="AQ497" s="1147" t="s">
        <v>205</v>
      </c>
      <c r="AR497" s="1147"/>
      <c r="AS497" s="1147"/>
      <c r="AT497" s="1147"/>
      <c r="AU497" s="559" t="s">
        <v>2834</v>
      </c>
      <c r="AV497" s="560"/>
      <c r="AW497" s="560"/>
      <c r="AX497" s="561"/>
    </row>
    <row r="498" spans="1:50" s="197" customFormat="1" ht="24" customHeight="1" x14ac:dyDescent="0.15">
      <c r="A498" s="1133">
        <v>4</v>
      </c>
      <c r="B498" s="1133">
        <v>1</v>
      </c>
      <c r="C498" s="1134" t="s">
        <v>2855</v>
      </c>
      <c r="D498" s="1135"/>
      <c r="E498" s="1135"/>
      <c r="F498" s="1135"/>
      <c r="G498" s="1135"/>
      <c r="H498" s="1135"/>
      <c r="I498" s="1135"/>
      <c r="J498" s="1135"/>
      <c r="K498" s="1135"/>
      <c r="L498" s="1136"/>
      <c r="M498" s="1134" t="s">
        <v>981</v>
      </c>
      <c r="N498" s="1135"/>
      <c r="O498" s="1135"/>
      <c r="P498" s="1135"/>
      <c r="Q498" s="1135"/>
      <c r="R498" s="1135"/>
      <c r="S498" s="1135"/>
      <c r="T498" s="1135"/>
      <c r="U498" s="1135"/>
      <c r="V498" s="1135"/>
      <c r="W498" s="1135"/>
      <c r="X498" s="1135"/>
      <c r="Y498" s="1135"/>
      <c r="Z498" s="1135"/>
      <c r="AA498" s="1135"/>
      <c r="AB498" s="1135"/>
      <c r="AC498" s="1135"/>
      <c r="AD498" s="1135"/>
      <c r="AE498" s="1135"/>
      <c r="AF498" s="1135"/>
      <c r="AG498" s="1135"/>
      <c r="AH498" s="1135"/>
      <c r="AI498" s="1135"/>
      <c r="AJ498" s="1136"/>
      <c r="AK498" s="1147">
        <v>7.0000000000000007E-2</v>
      </c>
      <c r="AL498" s="1147"/>
      <c r="AM498" s="1147"/>
      <c r="AN498" s="1147"/>
      <c r="AO498" s="1147"/>
      <c r="AP498" s="1147"/>
      <c r="AQ498" s="1147" t="s">
        <v>205</v>
      </c>
      <c r="AR498" s="1147"/>
      <c r="AS498" s="1147"/>
      <c r="AT498" s="1147"/>
      <c r="AU498" s="559" t="s">
        <v>2834</v>
      </c>
      <c r="AV498" s="560"/>
      <c r="AW498" s="560"/>
      <c r="AX498" s="561"/>
    </row>
    <row r="499" spans="1:50" s="197" customFormat="1" ht="24" customHeight="1" x14ac:dyDescent="0.15">
      <c r="A499" s="1133">
        <v>5</v>
      </c>
      <c r="B499" s="1133">
        <v>1</v>
      </c>
      <c r="C499" s="1134" t="s">
        <v>2856</v>
      </c>
      <c r="D499" s="1135"/>
      <c r="E499" s="1135"/>
      <c r="F499" s="1135"/>
      <c r="G499" s="1135"/>
      <c r="H499" s="1135"/>
      <c r="I499" s="1135"/>
      <c r="J499" s="1135"/>
      <c r="K499" s="1135"/>
      <c r="L499" s="1136"/>
      <c r="M499" s="1134" t="s">
        <v>981</v>
      </c>
      <c r="N499" s="1135"/>
      <c r="O499" s="1135"/>
      <c r="P499" s="1135"/>
      <c r="Q499" s="1135"/>
      <c r="R499" s="1135"/>
      <c r="S499" s="1135"/>
      <c r="T499" s="1135"/>
      <c r="U499" s="1135"/>
      <c r="V499" s="1135"/>
      <c r="W499" s="1135"/>
      <c r="X499" s="1135"/>
      <c r="Y499" s="1135"/>
      <c r="Z499" s="1135"/>
      <c r="AA499" s="1135"/>
      <c r="AB499" s="1135"/>
      <c r="AC499" s="1135"/>
      <c r="AD499" s="1135"/>
      <c r="AE499" s="1135"/>
      <c r="AF499" s="1135"/>
      <c r="AG499" s="1135"/>
      <c r="AH499" s="1135"/>
      <c r="AI499" s="1135"/>
      <c r="AJ499" s="1136"/>
      <c r="AK499" s="1147">
        <v>0.05</v>
      </c>
      <c r="AL499" s="1147"/>
      <c r="AM499" s="1147"/>
      <c r="AN499" s="1147"/>
      <c r="AO499" s="1147"/>
      <c r="AP499" s="1147"/>
      <c r="AQ499" s="1147" t="s">
        <v>205</v>
      </c>
      <c r="AR499" s="1147"/>
      <c r="AS499" s="1147"/>
      <c r="AT499" s="1147"/>
      <c r="AU499" s="559" t="s">
        <v>2834</v>
      </c>
      <c r="AV499" s="560"/>
      <c r="AW499" s="560"/>
      <c r="AX499" s="561"/>
    </row>
    <row r="500" spans="1:50" s="197" customFormat="1" ht="24" customHeight="1" x14ac:dyDescent="0.15">
      <c r="A500" s="1133">
        <v>6</v>
      </c>
      <c r="B500" s="1133">
        <v>1</v>
      </c>
      <c r="C500" s="1134" t="s">
        <v>2857</v>
      </c>
      <c r="D500" s="1135"/>
      <c r="E500" s="1135"/>
      <c r="F500" s="1135"/>
      <c r="G500" s="1135"/>
      <c r="H500" s="1135"/>
      <c r="I500" s="1135"/>
      <c r="J500" s="1135"/>
      <c r="K500" s="1135"/>
      <c r="L500" s="1136"/>
      <c r="M500" s="1134" t="s">
        <v>981</v>
      </c>
      <c r="N500" s="1135"/>
      <c r="O500" s="1135"/>
      <c r="P500" s="1135"/>
      <c r="Q500" s="1135"/>
      <c r="R500" s="1135"/>
      <c r="S500" s="1135"/>
      <c r="T500" s="1135"/>
      <c r="U500" s="1135"/>
      <c r="V500" s="1135"/>
      <c r="W500" s="1135"/>
      <c r="X500" s="1135"/>
      <c r="Y500" s="1135"/>
      <c r="Z500" s="1135"/>
      <c r="AA500" s="1135"/>
      <c r="AB500" s="1135"/>
      <c r="AC500" s="1135"/>
      <c r="AD500" s="1135"/>
      <c r="AE500" s="1135"/>
      <c r="AF500" s="1135"/>
      <c r="AG500" s="1135"/>
      <c r="AH500" s="1135"/>
      <c r="AI500" s="1135"/>
      <c r="AJ500" s="1136"/>
      <c r="AK500" s="1147">
        <v>0.03</v>
      </c>
      <c r="AL500" s="1147"/>
      <c r="AM500" s="1147"/>
      <c r="AN500" s="1147"/>
      <c r="AO500" s="1147"/>
      <c r="AP500" s="1147"/>
      <c r="AQ500" s="1147" t="s">
        <v>205</v>
      </c>
      <c r="AR500" s="1147"/>
      <c r="AS500" s="1147"/>
      <c r="AT500" s="1147"/>
      <c r="AU500" s="559" t="s">
        <v>2834</v>
      </c>
      <c r="AV500" s="560"/>
      <c r="AW500" s="560"/>
      <c r="AX500" s="561"/>
    </row>
    <row r="501" spans="1:50" s="197" customFormat="1" ht="24" customHeight="1" x14ac:dyDescent="0.15">
      <c r="A501" s="1133">
        <v>7</v>
      </c>
      <c r="B501" s="1133">
        <v>1</v>
      </c>
      <c r="C501" s="1134" t="s">
        <v>2858</v>
      </c>
      <c r="D501" s="1135"/>
      <c r="E501" s="1135"/>
      <c r="F501" s="1135"/>
      <c r="G501" s="1135"/>
      <c r="H501" s="1135"/>
      <c r="I501" s="1135"/>
      <c r="J501" s="1135"/>
      <c r="K501" s="1135"/>
      <c r="L501" s="1136"/>
      <c r="M501" s="1134" t="s">
        <v>981</v>
      </c>
      <c r="N501" s="1135"/>
      <c r="O501" s="1135"/>
      <c r="P501" s="1135"/>
      <c r="Q501" s="1135"/>
      <c r="R501" s="1135"/>
      <c r="S501" s="1135"/>
      <c r="T501" s="1135"/>
      <c r="U501" s="1135"/>
      <c r="V501" s="1135"/>
      <c r="W501" s="1135"/>
      <c r="X501" s="1135"/>
      <c r="Y501" s="1135"/>
      <c r="Z501" s="1135"/>
      <c r="AA501" s="1135"/>
      <c r="AB501" s="1135"/>
      <c r="AC501" s="1135"/>
      <c r="AD501" s="1135"/>
      <c r="AE501" s="1135"/>
      <c r="AF501" s="1135"/>
      <c r="AG501" s="1135"/>
      <c r="AH501" s="1135"/>
      <c r="AI501" s="1135"/>
      <c r="AJ501" s="1136"/>
      <c r="AK501" s="1147">
        <v>0.03</v>
      </c>
      <c r="AL501" s="1147"/>
      <c r="AM501" s="1147"/>
      <c r="AN501" s="1147"/>
      <c r="AO501" s="1147"/>
      <c r="AP501" s="1147"/>
      <c r="AQ501" s="1147" t="s">
        <v>205</v>
      </c>
      <c r="AR501" s="1147"/>
      <c r="AS501" s="1147"/>
      <c r="AT501" s="1147"/>
      <c r="AU501" s="559" t="s">
        <v>2834</v>
      </c>
      <c r="AV501" s="560"/>
      <c r="AW501" s="560"/>
      <c r="AX501" s="561"/>
    </row>
    <row r="502" spans="1:50" s="197" customFormat="1" ht="24" customHeight="1" x14ac:dyDescent="0.15">
      <c r="A502" s="1133">
        <v>8</v>
      </c>
      <c r="B502" s="1133">
        <v>1</v>
      </c>
      <c r="C502" s="1134" t="s">
        <v>2859</v>
      </c>
      <c r="D502" s="1135"/>
      <c r="E502" s="1135"/>
      <c r="F502" s="1135"/>
      <c r="G502" s="1135"/>
      <c r="H502" s="1135"/>
      <c r="I502" s="1135"/>
      <c r="J502" s="1135"/>
      <c r="K502" s="1135"/>
      <c r="L502" s="1136"/>
      <c r="M502" s="1134" t="s">
        <v>981</v>
      </c>
      <c r="N502" s="1135"/>
      <c r="O502" s="1135"/>
      <c r="P502" s="1135"/>
      <c r="Q502" s="1135"/>
      <c r="R502" s="1135"/>
      <c r="S502" s="1135"/>
      <c r="T502" s="1135"/>
      <c r="U502" s="1135"/>
      <c r="V502" s="1135"/>
      <c r="W502" s="1135"/>
      <c r="X502" s="1135"/>
      <c r="Y502" s="1135"/>
      <c r="Z502" s="1135"/>
      <c r="AA502" s="1135"/>
      <c r="AB502" s="1135"/>
      <c r="AC502" s="1135"/>
      <c r="AD502" s="1135"/>
      <c r="AE502" s="1135"/>
      <c r="AF502" s="1135"/>
      <c r="AG502" s="1135"/>
      <c r="AH502" s="1135"/>
      <c r="AI502" s="1135"/>
      <c r="AJ502" s="1136"/>
      <c r="AK502" s="1147">
        <v>0.02</v>
      </c>
      <c r="AL502" s="1147"/>
      <c r="AM502" s="1147"/>
      <c r="AN502" s="1147"/>
      <c r="AO502" s="1147"/>
      <c r="AP502" s="1147"/>
      <c r="AQ502" s="1147" t="s">
        <v>205</v>
      </c>
      <c r="AR502" s="1147"/>
      <c r="AS502" s="1147"/>
      <c r="AT502" s="1147"/>
      <c r="AU502" s="559" t="s">
        <v>2834</v>
      </c>
      <c r="AV502" s="560"/>
      <c r="AW502" s="560"/>
      <c r="AX502" s="561"/>
    </row>
    <row r="503" spans="1:50" s="197" customFormat="1" ht="24" customHeight="1" x14ac:dyDescent="0.15">
      <c r="A503" s="1133">
        <v>9</v>
      </c>
      <c r="B503" s="1133">
        <v>1</v>
      </c>
      <c r="C503" s="1134" t="s">
        <v>2860</v>
      </c>
      <c r="D503" s="1135"/>
      <c r="E503" s="1135"/>
      <c r="F503" s="1135"/>
      <c r="G503" s="1135"/>
      <c r="H503" s="1135"/>
      <c r="I503" s="1135"/>
      <c r="J503" s="1135"/>
      <c r="K503" s="1135"/>
      <c r="L503" s="1136"/>
      <c r="M503" s="1134" t="s">
        <v>981</v>
      </c>
      <c r="N503" s="1135"/>
      <c r="O503" s="1135"/>
      <c r="P503" s="1135"/>
      <c r="Q503" s="1135"/>
      <c r="R503" s="1135"/>
      <c r="S503" s="1135"/>
      <c r="T503" s="1135"/>
      <c r="U503" s="1135"/>
      <c r="V503" s="1135"/>
      <c r="W503" s="1135"/>
      <c r="X503" s="1135"/>
      <c r="Y503" s="1135"/>
      <c r="Z503" s="1135"/>
      <c r="AA503" s="1135"/>
      <c r="AB503" s="1135"/>
      <c r="AC503" s="1135"/>
      <c r="AD503" s="1135"/>
      <c r="AE503" s="1135"/>
      <c r="AF503" s="1135"/>
      <c r="AG503" s="1135"/>
      <c r="AH503" s="1135"/>
      <c r="AI503" s="1135"/>
      <c r="AJ503" s="1136"/>
      <c r="AK503" s="1147">
        <v>0.02</v>
      </c>
      <c r="AL503" s="1147"/>
      <c r="AM503" s="1147"/>
      <c r="AN503" s="1147"/>
      <c r="AO503" s="1147"/>
      <c r="AP503" s="1147"/>
      <c r="AQ503" s="1147" t="s">
        <v>205</v>
      </c>
      <c r="AR503" s="1147"/>
      <c r="AS503" s="1147"/>
      <c r="AT503" s="1147"/>
      <c r="AU503" s="559" t="s">
        <v>2834</v>
      </c>
      <c r="AV503" s="560"/>
      <c r="AW503" s="560"/>
      <c r="AX503" s="561"/>
    </row>
    <row r="504" spans="1:50" s="197" customFormat="1" ht="24" customHeight="1" x14ac:dyDescent="0.15">
      <c r="A504" s="1133">
        <v>10</v>
      </c>
      <c r="B504" s="1133">
        <v>1</v>
      </c>
      <c r="C504" s="1134" t="s">
        <v>2861</v>
      </c>
      <c r="D504" s="1135"/>
      <c r="E504" s="1135"/>
      <c r="F504" s="1135"/>
      <c r="G504" s="1135"/>
      <c r="H504" s="1135"/>
      <c r="I504" s="1135"/>
      <c r="J504" s="1135"/>
      <c r="K504" s="1135"/>
      <c r="L504" s="1136"/>
      <c r="M504" s="1134" t="s">
        <v>981</v>
      </c>
      <c r="N504" s="1135"/>
      <c r="O504" s="1135"/>
      <c r="P504" s="1135"/>
      <c r="Q504" s="1135"/>
      <c r="R504" s="1135"/>
      <c r="S504" s="1135"/>
      <c r="T504" s="1135"/>
      <c r="U504" s="1135"/>
      <c r="V504" s="1135"/>
      <c r="W504" s="1135"/>
      <c r="X504" s="1135"/>
      <c r="Y504" s="1135"/>
      <c r="Z504" s="1135"/>
      <c r="AA504" s="1135"/>
      <c r="AB504" s="1135"/>
      <c r="AC504" s="1135"/>
      <c r="AD504" s="1135"/>
      <c r="AE504" s="1135"/>
      <c r="AF504" s="1135"/>
      <c r="AG504" s="1135"/>
      <c r="AH504" s="1135"/>
      <c r="AI504" s="1135"/>
      <c r="AJ504" s="1136"/>
      <c r="AK504" s="1147">
        <v>0.01</v>
      </c>
      <c r="AL504" s="1147"/>
      <c r="AM504" s="1147"/>
      <c r="AN504" s="1147"/>
      <c r="AO504" s="1147"/>
      <c r="AP504" s="1147"/>
      <c r="AQ504" s="1147" t="s">
        <v>205</v>
      </c>
      <c r="AR504" s="1147"/>
      <c r="AS504" s="1147"/>
      <c r="AT504" s="1147"/>
      <c r="AU504" s="559" t="s">
        <v>2834</v>
      </c>
      <c r="AV504" s="560"/>
      <c r="AW504" s="560"/>
      <c r="AX504" s="561"/>
    </row>
    <row r="505" spans="1:50" ht="14.25" customHeight="1" x14ac:dyDescent="0.15"/>
    <row r="506" spans="1:50" ht="14.25" customHeight="1" x14ac:dyDescent="0.15">
      <c r="B506" s="1" t="s">
        <v>2862</v>
      </c>
    </row>
    <row r="507" spans="1:50" s="365" customFormat="1" ht="24" customHeight="1" x14ac:dyDescent="0.15">
      <c r="A507" s="1141"/>
      <c r="B507" s="1141"/>
      <c r="C507" s="1142" t="s">
        <v>2694</v>
      </c>
      <c r="D507" s="1143"/>
      <c r="E507" s="1143"/>
      <c r="F507" s="1143"/>
      <c r="G507" s="1143"/>
      <c r="H507" s="1143"/>
      <c r="I507" s="1143"/>
      <c r="J507" s="1143"/>
      <c r="K507" s="1143"/>
      <c r="L507" s="1144"/>
      <c r="M507" s="1142" t="s">
        <v>2695</v>
      </c>
      <c r="N507" s="1143"/>
      <c r="O507" s="1143"/>
      <c r="P507" s="1143"/>
      <c r="Q507" s="1143"/>
      <c r="R507" s="1143"/>
      <c r="S507" s="1143"/>
      <c r="T507" s="1143"/>
      <c r="U507" s="1143"/>
      <c r="V507" s="1143"/>
      <c r="W507" s="1143"/>
      <c r="X507" s="1143"/>
      <c r="Y507" s="1143"/>
      <c r="Z507" s="1143"/>
      <c r="AA507" s="1143"/>
      <c r="AB507" s="1143"/>
      <c r="AC507" s="1143"/>
      <c r="AD507" s="1143"/>
      <c r="AE507" s="1143"/>
      <c r="AF507" s="1143"/>
      <c r="AG507" s="1143"/>
      <c r="AH507" s="1143"/>
      <c r="AI507" s="1143"/>
      <c r="AJ507" s="1144"/>
      <c r="AK507" s="1145" t="s">
        <v>2696</v>
      </c>
      <c r="AL507" s="1145"/>
      <c r="AM507" s="1145"/>
      <c r="AN507" s="1145"/>
      <c r="AO507" s="1145"/>
      <c r="AP507" s="1145"/>
      <c r="AQ507" s="1145" t="s">
        <v>198</v>
      </c>
      <c r="AR507" s="1145"/>
      <c r="AS507" s="1145"/>
      <c r="AT507" s="1145"/>
      <c r="AU507" s="1142" t="s">
        <v>199</v>
      </c>
      <c r="AV507" s="1143"/>
      <c r="AW507" s="1143"/>
      <c r="AX507" s="1144"/>
    </row>
    <row r="508" spans="1:50" s="197" customFormat="1" ht="24" customHeight="1" x14ac:dyDescent="0.15">
      <c r="A508" s="1133">
        <v>1</v>
      </c>
      <c r="B508" s="1133">
        <v>1</v>
      </c>
      <c r="C508" s="1134" t="s">
        <v>2863</v>
      </c>
      <c r="D508" s="1135"/>
      <c r="E508" s="1135"/>
      <c r="F508" s="1135"/>
      <c r="G508" s="1135"/>
      <c r="H508" s="1135"/>
      <c r="I508" s="1135"/>
      <c r="J508" s="1135"/>
      <c r="K508" s="1135"/>
      <c r="L508" s="1136"/>
      <c r="M508" s="1134" t="s">
        <v>2864</v>
      </c>
      <c r="N508" s="1135"/>
      <c r="O508" s="1135"/>
      <c r="P508" s="1135"/>
      <c r="Q508" s="1135"/>
      <c r="R508" s="1135"/>
      <c r="S508" s="1135"/>
      <c r="T508" s="1135"/>
      <c r="U508" s="1135"/>
      <c r="V508" s="1135"/>
      <c r="W508" s="1135"/>
      <c r="X508" s="1135"/>
      <c r="Y508" s="1135"/>
      <c r="Z508" s="1135"/>
      <c r="AA508" s="1135"/>
      <c r="AB508" s="1135"/>
      <c r="AC508" s="1135"/>
      <c r="AD508" s="1135"/>
      <c r="AE508" s="1135"/>
      <c r="AF508" s="1135"/>
      <c r="AG508" s="1135"/>
      <c r="AH508" s="1135"/>
      <c r="AI508" s="1135"/>
      <c r="AJ508" s="1136"/>
      <c r="AK508" s="1147">
        <v>6</v>
      </c>
      <c r="AL508" s="1147"/>
      <c r="AM508" s="1147"/>
      <c r="AN508" s="1147"/>
      <c r="AO508" s="1147"/>
      <c r="AP508" s="1147"/>
      <c r="AQ508" s="1147" t="s">
        <v>205</v>
      </c>
      <c r="AR508" s="1147"/>
      <c r="AS508" s="1147"/>
      <c r="AT508" s="1147"/>
      <c r="AU508" s="559" t="s">
        <v>2834</v>
      </c>
      <c r="AV508" s="560"/>
      <c r="AW508" s="560"/>
      <c r="AX508" s="561"/>
    </row>
    <row r="509" spans="1:50" s="197" customFormat="1" ht="24" customHeight="1" x14ac:dyDescent="0.15">
      <c r="A509" s="1133">
        <v>2</v>
      </c>
      <c r="B509" s="1133">
        <v>1</v>
      </c>
      <c r="C509" s="1134" t="s">
        <v>2865</v>
      </c>
      <c r="D509" s="1135"/>
      <c r="E509" s="1135"/>
      <c r="F509" s="1135"/>
      <c r="G509" s="1135"/>
      <c r="H509" s="1135"/>
      <c r="I509" s="1135"/>
      <c r="J509" s="1135"/>
      <c r="K509" s="1135"/>
      <c r="L509" s="1136"/>
      <c r="M509" s="1134" t="s">
        <v>981</v>
      </c>
      <c r="N509" s="1135"/>
      <c r="O509" s="1135"/>
      <c r="P509" s="1135"/>
      <c r="Q509" s="1135"/>
      <c r="R509" s="1135"/>
      <c r="S509" s="1135"/>
      <c r="T509" s="1135"/>
      <c r="U509" s="1135"/>
      <c r="V509" s="1135"/>
      <c r="W509" s="1135"/>
      <c r="X509" s="1135"/>
      <c r="Y509" s="1135"/>
      <c r="Z509" s="1135"/>
      <c r="AA509" s="1135"/>
      <c r="AB509" s="1135"/>
      <c r="AC509" s="1135"/>
      <c r="AD509" s="1135"/>
      <c r="AE509" s="1135"/>
      <c r="AF509" s="1135"/>
      <c r="AG509" s="1135"/>
      <c r="AH509" s="1135"/>
      <c r="AI509" s="1135"/>
      <c r="AJ509" s="1136"/>
      <c r="AK509" s="1147">
        <v>0.7</v>
      </c>
      <c r="AL509" s="1147"/>
      <c r="AM509" s="1147"/>
      <c r="AN509" s="1147"/>
      <c r="AO509" s="1147"/>
      <c r="AP509" s="1147"/>
      <c r="AQ509" s="1147" t="s">
        <v>205</v>
      </c>
      <c r="AR509" s="1147"/>
      <c r="AS509" s="1147"/>
      <c r="AT509" s="1147"/>
      <c r="AU509" s="559" t="s">
        <v>2834</v>
      </c>
      <c r="AV509" s="560"/>
      <c r="AW509" s="560"/>
      <c r="AX509" s="561"/>
    </row>
    <row r="510" spans="1:50" s="197" customFormat="1" ht="24" customHeight="1" x14ac:dyDescent="0.15">
      <c r="A510" s="1133">
        <v>3</v>
      </c>
      <c r="B510" s="1133">
        <v>1</v>
      </c>
      <c r="C510" s="1134" t="s">
        <v>2866</v>
      </c>
      <c r="D510" s="1135"/>
      <c r="E510" s="1135"/>
      <c r="F510" s="1135"/>
      <c r="G510" s="1135"/>
      <c r="H510" s="1135"/>
      <c r="I510" s="1135"/>
      <c r="J510" s="1135"/>
      <c r="K510" s="1135"/>
      <c r="L510" s="1136"/>
      <c r="M510" s="1134" t="s">
        <v>981</v>
      </c>
      <c r="N510" s="1135"/>
      <c r="O510" s="1135"/>
      <c r="P510" s="1135"/>
      <c r="Q510" s="1135"/>
      <c r="R510" s="1135"/>
      <c r="S510" s="1135"/>
      <c r="T510" s="1135"/>
      <c r="U510" s="1135"/>
      <c r="V510" s="1135"/>
      <c r="W510" s="1135"/>
      <c r="X510" s="1135"/>
      <c r="Y510" s="1135"/>
      <c r="Z510" s="1135"/>
      <c r="AA510" s="1135"/>
      <c r="AB510" s="1135"/>
      <c r="AC510" s="1135"/>
      <c r="AD510" s="1135"/>
      <c r="AE510" s="1135"/>
      <c r="AF510" s="1135"/>
      <c r="AG510" s="1135"/>
      <c r="AH510" s="1135"/>
      <c r="AI510" s="1135"/>
      <c r="AJ510" s="1136"/>
      <c r="AK510" s="1147">
        <v>0.4</v>
      </c>
      <c r="AL510" s="1147"/>
      <c r="AM510" s="1147"/>
      <c r="AN510" s="1147"/>
      <c r="AO510" s="1147"/>
      <c r="AP510" s="1147"/>
      <c r="AQ510" s="1147" t="s">
        <v>205</v>
      </c>
      <c r="AR510" s="1147"/>
      <c r="AS510" s="1147"/>
      <c r="AT510" s="1147"/>
      <c r="AU510" s="559" t="s">
        <v>2834</v>
      </c>
      <c r="AV510" s="560"/>
      <c r="AW510" s="560"/>
      <c r="AX510" s="561"/>
    </row>
    <row r="511" spans="1:50" s="197" customFormat="1" ht="24" customHeight="1" x14ac:dyDescent="0.15">
      <c r="A511" s="1133">
        <v>4</v>
      </c>
      <c r="B511" s="1133">
        <v>1</v>
      </c>
      <c r="C511" s="1134" t="s">
        <v>2867</v>
      </c>
      <c r="D511" s="1135"/>
      <c r="E511" s="1135"/>
      <c r="F511" s="1135"/>
      <c r="G511" s="1135"/>
      <c r="H511" s="1135"/>
      <c r="I511" s="1135"/>
      <c r="J511" s="1135"/>
      <c r="K511" s="1135"/>
      <c r="L511" s="1136"/>
      <c r="M511" s="1134" t="s">
        <v>981</v>
      </c>
      <c r="N511" s="1135"/>
      <c r="O511" s="1135"/>
      <c r="P511" s="1135"/>
      <c r="Q511" s="1135"/>
      <c r="R511" s="1135"/>
      <c r="S511" s="1135"/>
      <c r="T511" s="1135"/>
      <c r="U511" s="1135"/>
      <c r="V511" s="1135"/>
      <c r="W511" s="1135"/>
      <c r="X511" s="1135"/>
      <c r="Y511" s="1135"/>
      <c r="Z511" s="1135"/>
      <c r="AA511" s="1135"/>
      <c r="AB511" s="1135"/>
      <c r="AC511" s="1135"/>
      <c r="AD511" s="1135"/>
      <c r="AE511" s="1135"/>
      <c r="AF511" s="1135"/>
      <c r="AG511" s="1135"/>
      <c r="AH511" s="1135"/>
      <c r="AI511" s="1135"/>
      <c r="AJ511" s="1136"/>
      <c r="AK511" s="1147">
        <v>0.4</v>
      </c>
      <c r="AL511" s="1147"/>
      <c r="AM511" s="1147"/>
      <c r="AN511" s="1147"/>
      <c r="AO511" s="1147"/>
      <c r="AP511" s="1147"/>
      <c r="AQ511" s="1147" t="s">
        <v>205</v>
      </c>
      <c r="AR511" s="1147"/>
      <c r="AS511" s="1147"/>
      <c r="AT511" s="1147"/>
      <c r="AU511" s="559" t="s">
        <v>2834</v>
      </c>
      <c r="AV511" s="560"/>
      <c r="AW511" s="560"/>
      <c r="AX511" s="561"/>
    </row>
    <row r="512" spans="1:50" s="197" customFormat="1" ht="24" customHeight="1" x14ac:dyDescent="0.15">
      <c r="A512" s="1133">
        <v>5</v>
      </c>
      <c r="B512" s="1133">
        <v>1</v>
      </c>
      <c r="C512" s="1134" t="s">
        <v>2868</v>
      </c>
      <c r="D512" s="1135"/>
      <c r="E512" s="1135"/>
      <c r="F512" s="1135"/>
      <c r="G512" s="1135"/>
      <c r="H512" s="1135"/>
      <c r="I512" s="1135"/>
      <c r="J512" s="1135"/>
      <c r="K512" s="1135"/>
      <c r="L512" s="1136"/>
      <c r="M512" s="1134" t="s">
        <v>981</v>
      </c>
      <c r="N512" s="1135"/>
      <c r="O512" s="1135"/>
      <c r="P512" s="1135"/>
      <c r="Q512" s="1135"/>
      <c r="R512" s="1135"/>
      <c r="S512" s="1135"/>
      <c r="T512" s="1135"/>
      <c r="U512" s="1135"/>
      <c r="V512" s="1135"/>
      <c r="W512" s="1135"/>
      <c r="X512" s="1135"/>
      <c r="Y512" s="1135"/>
      <c r="Z512" s="1135"/>
      <c r="AA512" s="1135"/>
      <c r="AB512" s="1135"/>
      <c r="AC512" s="1135"/>
      <c r="AD512" s="1135"/>
      <c r="AE512" s="1135"/>
      <c r="AF512" s="1135"/>
      <c r="AG512" s="1135"/>
      <c r="AH512" s="1135"/>
      <c r="AI512" s="1135"/>
      <c r="AJ512" s="1136"/>
      <c r="AK512" s="1147">
        <v>0.4</v>
      </c>
      <c r="AL512" s="1147"/>
      <c r="AM512" s="1147"/>
      <c r="AN512" s="1147"/>
      <c r="AO512" s="1147"/>
      <c r="AP512" s="1147"/>
      <c r="AQ512" s="1147" t="s">
        <v>205</v>
      </c>
      <c r="AR512" s="1147"/>
      <c r="AS512" s="1147"/>
      <c r="AT512" s="1147"/>
      <c r="AU512" s="559" t="s">
        <v>2834</v>
      </c>
      <c r="AV512" s="560"/>
      <c r="AW512" s="560"/>
      <c r="AX512" s="561"/>
    </row>
    <row r="513" spans="1:50" s="197" customFormat="1" ht="24" customHeight="1" x14ac:dyDescent="0.15">
      <c r="A513" s="1133">
        <v>6</v>
      </c>
      <c r="B513" s="1133">
        <v>1</v>
      </c>
      <c r="C513" s="1134" t="s">
        <v>2869</v>
      </c>
      <c r="D513" s="1135"/>
      <c r="E513" s="1135"/>
      <c r="F513" s="1135"/>
      <c r="G513" s="1135"/>
      <c r="H513" s="1135"/>
      <c r="I513" s="1135"/>
      <c r="J513" s="1135"/>
      <c r="K513" s="1135"/>
      <c r="L513" s="1136"/>
      <c r="M513" s="1134" t="s">
        <v>981</v>
      </c>
      <c r="N513" s="1135"/>
      <c r="O513" s="1135"/>
      <c r="P513" s="1135"/>
      <c r="Q513" s="1135"/>
      <c r="R513" s="1135"/>
      <c r="S513" s="1135"/>
      <c r="T513" s="1135"/>
      <c r="U513" s="1135"/>
      <c r="V513" s="1135"/>
      <c r="W513" s="1135"/>
      <c r="X513" s="1135"/>
      <c r="Y513" s="1135"/>
      <c r="Z513" s="1135"/>
      <c r="AA513" s="1135"/>
      <c r="AB513" s="1135"/>
      <c r="AC513" s="1135"/>
      <c r="AD513" s="1135"/>
      <c r="AE513" s="1135"/>
      <c r="AF513" s="1135"/>
      <c r="AG513" s="1135"/>
      <c r="AH513" s="1135"/>
      <c r="AI513" s="1135"/>
      <c r="AJ513" s="1136"/>
      <c r="AK513" s="1147">
        <v>0.3</v>
      </c>
      <c r="AL513" s="1147"/>
      <c r="AM513" s="1147"/>
      <c r="AN513" s="1147"/>
      <c r="AO513" s="1147"/>
      <c r="AP513" s="1147"/>
      <c r="AQ513" s="1147" t="s">
        <v>205</v>
      </c>
      <c r="AR513" s="1147"/>
      <c r="AS513" s="1147"/>
      <c r="AT513" s="1147"/>
      <c r="AU513" s="559" t="s">
        <v>2834</v>
      </c>
      <c r="AV513" s="560"/>
      <c r="AW513" s="560"/>
      <c r="AX513" s="561"/>
    </row>
    <row r="514" spans="1:50" s="197" customFormat="1" ht="24" customHeight="1" x14ac:dyDescent="0.15">
      <c r="A514" s="1133">
        <v>7</v>
      </c>
      <c r="B514" s="1133">
        <v>1</v>
      </c>
      <c r="C514" s="1134" t="s">
        <v>2870</v>
      </c>
      <c r="D514" s="1135"/>
      <c r="E514" s="1135"/>
      <c r="F514" s="1135"/>
      <c r="G514" s="1135"/>
      <c r="H514" s="1135"/>
      <c r="I514" s="1135"/>
      <c r="J514" s="1135"/>
      <c r="K514" s="1135"/>
      <c r="L514" s="1136"/>
      <c r="M514" s="1134" t="s">
        <v>981</v>
      </c>
      <c r="N514" s="1135"/>
      <c r="O514" s="1135"/>
      <c r="P514" s="1135"/>
      <c r="Q514" s="1135"/>
      <c r="R514" s="1135"/>
      <c r="S514" s="1135"/>
      <c r="T514" s="1135"/>
      <c r="U514" s="1135"/>
      <c r="V514" s="1135"/>
      <c r="W514" s="1135"/>
      <c r="X514" s="1135"/>
      <c r="Y514" s="1135"/>
      <c r="Z514" s="1135"/>
      <c r="AA514" s="1135"/>
      <c r="AB514" s="1135"/>
      <c r="AC514" s="1135"/>
      <c r="AD514" s="1135"/>
      <c r="AE514" s="1135"/>
      <c r="AF514" s="1135"/>
      <c r="AG514" s="1135"/>
      <c r="AH514" s="1135"/>
      <c r="AI514" s="1135"/>
      <c r="AJ514" s="1136"/>
      <c r="AK514" s="1147">
        <v>0.3</v>
      </c>
      <c r="AL514" s="1147"/>
      <c r="AM514" s="1147"/>
      <c r="AN514" s="1147"/>
      <c r="AO514" s="1147"/>
      <c r="AP514" s="1147"/>
      <c r="AQ514" s="1147" t="s">
        <v>205</v>
      </c>
      <c r="AR514" s="1147"/>
      <c r="AS514" s="1147"/>
      <c r="AT514" s="1147"/>
      <c r="AU514" s="559" t="s">
        <v>2834</v>
      </c>
      <c r="AV514" s="560"/>
      <c r="AW514" s="560"/>
      <c r="AX514" s="561"/>
    </row>
    <row r="515" spans="1:50" s="197" customFormat="1" ht="24" customHeight="1" x14ac:dyDescent="0.15">
      <c r="A515" s="1133">
        <v>8</v>
      </c>
      <c r="B515" s="1133">
        <v>1</v>
      </c>
      <c r="C515" s="1134" t="s">
        <v>2871</v>
      </c>
      <c r="D515" s="1135"/>
      <c r="E515" s="1135"/>
      <c r="F515" s="1135"/>
      <c r="G515" s="1135"/>
      <c r="H515" s="1135"/>
      <c r="I515" s="1135"/>
      <c r="J515" s="1135"/>
      <c r="K515" s="1135"/>
      <c r="L515" s="1136"/>
      <c r="M515" s="1134" t="s">
        <v>981</v>
      </c>
      <c r="N515" s="1135"/>
      <c r="O515" s="1135"/>
      <c r="P515" s="1135"/>
      <c r="Q515" s="1135"/>
      <c r="R515" s="1135"/>
      <c r="S515" s="1135"/>
      <c r="T515" s="1135"/>
      <c r="U515" s="1135"/>
      <c r="V515" s="1135"/>
      <c r="W515" s="1135"/>
      <c r="X515" s="1135"/>
      <c r="Y515" s="1135"/>
      <c r="Z515" s="1135"/>
      <c r="AA515" s="1135"/>
      <c r="AB515" s="1135"/>
      <c r="AC515" s="1135"/>
      <c r="AD515" s="1135"/>
      <c r="AE515" s="1135"/>
      <c r="AF515" s="1135"/>
      <c r="AG515" s="1135"/>
      <c r="AH515" s="1135"/>
      <c r="AI515" s="1135"/>
      <c r="AJ515" s="1136"/>
      <c r="AK515" s="1147">
        <v>0.3</v>
      </c>
      <c r="AL515" s="1147"/>
      <c r="AM515" s="1147"/>
      <c r="AN515" s="1147"/>
      <c r="AO515" s="1147"/>
      <c r="AP515" s="1147"/>
      <c r="AQ515" s="1147" t="s">
        <v>205</v>
      </c>
      <c r="AR515" s="1147"/>
      <c r="AS515" s="1147"/>
      <c r="AT515" s="1147"/>
      <c r="AU515" s="559" t="s">
        <v>2834</v>
      </c>
      <c r="AV515" s="560"/>
      <c r="AW515" s="560"/>
      <c r="AX515" s="561"/>
    </row>
    <row r="516" spans="1:50" s="197" customFormat="1" ht="24" customHeight="1" x14ac:dyDescent="0.15">
      <c r="A516" s="1133">
        <v>9</v>
      </c>
      <c r="B516" s="1133">
        <v>1</v>
      </c>
      <c r="C516" s="1134" t="s">
        <v>2872</v>
      </c>
      <c r="D516" s="1135"/>
      <c r="E516" s="1135"/>
      <c r="F516" s="1135"/>
      <c r="G516" s="1135"/>
      <c r="H516" s="1135"/>
      <c r="I516" s="1135"/>
      <c r="J516" s="1135"/>
      <c r="K516" s="1135"/>
      <c r="L516" s="1136"/>
      <c r="M516" s="1134" t="s">
        <v>981</v>
      </c>
      <c r="N516" s="1135"/>
      <c r="O516" s="1135"/>
      <c r="P516" s="1135"/>
      <c r="Q516" s="1135"/>
      <c r="R516" s="1135"/>
      <c r="S516" s="1135"/>
      <c r="T516" s="1135"/>
      <c r="U516" s="1135"/>
      <c r="V516" s="1135"/>
      <c r="W516" s="1135"/>
      <c r="X516" s="1135"/>
      <c r="Y516" s="1135"/>
      <c r="Z516" s="1135"/>
      <c r="AA516" s="1135"/>
      <c r="AB516" s="1135"/>
      <c r="AC516" s="1135"/>
      <c r="AD516" s="1135"/>
      <c r="AE516" s="1135"/>
      <c r="AF516" s="1135"/>
      <c r="AG516" s="1135"/>
      <c r="AH516" s="1135"/>
      <c r="AI516" s="1135"/>
      <c r="AJ516" s="1136"/>
      <c r="AK516" s="1147">
        <v>0.3</v>
      </c>
      <c r="AL516" s="1147"/>
      <c r="AM516" s="1147"/>
      <c r="AN516" s="1147"/>
      <c r="AO516" s="1147"/>
      <c r="AP516" s="1147"/>
      <c r="AQ516" s="1147" t="s">
        <v>205</v>
      </c>
      <c r="AR516" s="1147"/>
      <c r="AS516" s="1147"/>
      <c r="AT516" s="1147"/>
      <c r="AU516" s="559" t="s">
        <v>2834</v>
      </c>
      <c r="AV516" s="560"/>
      <c r="AW516" s="560"/>
      <c r="AX516" s="561"/>
    </row>
    <row r="517" spans="1:50" s="197" customFormat="1" ht="24" customHeight="1" x14ac:dyDescent="0.15">
      <c r="A517" s="1133">
        <v>10</v>
      </c>
      <c r="B517" s="1133">
        <v>1</v>
      </c>
      <c r="C517" s="1134" t="s">
        <v>2873</v>
      </c>
      <c r="D517" s="1135"/>
      <c r="E517" s="1135"/>
      <c r="F517" s="1135"/>
      <c r="G517" s="1135"/>
      <c r="H517" s="1135"/>
      <c r="I517" s="1135"/>
      <c r="J517" s="1135"/>
      <c r="K517" s="1135"/>
      <c r="L517" s="1136"/>
      <c r="M517" s="1134" t="s">
        <v>981</v>
      </c>
      <c r="N517" s="1135"/>
      <c r="O517" s="1135"/>
      <c r="P517" s="1135"/>
      <c r="Q517" s="1135"/>
      <c r="R517" s="1135"/>
      <c r="S517" s="1135"/>
      <c r="T517" s="1135"/>
      <c r="U517" s="1135"/>
      <c r="V517" s="1135"/>
      <c r="W517" s="1135"/>
      <c r="X517" s="1135"/>
      <c r="Y517" s="1135"/>
      <c r="Z517" s="1135"/>
      <c r="AA517" s="1135"/>
      <c r="AB517" s="1135"/>
      <c r="AC517" s="1135"/>
      <c r="AD517" s="1135"/>
      <c r="AE517" s="1135"/>
      <c r="AF517" s="1135"/>
      <c r="AG517" s="1135"/>
      <c r="AH517" s="1135"/>
      <c r="AI517" s="1135"/>
      <c r="AJ517" s="1136"/>
      <c r="AK517" s="1147">
        <v>0.3</v>
      </c>
      <c r="AL517" s="1147"/>
      <c r="AM517" s="1147"/>
      <c r="AN517" s="1147"/>
      <c r="AO517" s="1147"/>
      <c r="AP517" s="1147"/>
      <c r="AQ517" s="1147" t="s">
        <v>205</v>
      </c>
      <c r="AR517" s="1147"/>
      <c r="AS517" s="1147"/>
      <c r="AT517" s="1147"/>
      <c r="AU517" s="559" t="s">
        <v>2834</v>
      </c>
      <c r="AV517" s="560"/>
      <c r="AW517" s="560"/>
      <c r="AX517" s="561"/>
    </row>
    <row r="518" spans="1:50" ht="14.25" customHeight="1" x14ac:dyDescent="0.15"/>
    <row r="519" spans="1:50" ht="14.25" customHeight="1" x14ac:dyDescent="0.15">
      <c r="B519" s="1" t="s">
        <v>2874</v>
      </c>
    </row>
    <row r="520" spans="1:50" s="365" customFormat="1" ht="24" customHeight="1" x14ac:dyDescent="0.15">
      <c r="A520" s="1141"/>
      <c r="B520" s="1141"/>
      <c r="C520" s="1142" t="s">
        <v>2694</v>
      </c>
      <c r="D520" s="1143"/>
      <c r="E520" s="1143"/>
      <c r="F520" s="1143"/>
      <c r="G520" s="1143"/>
      <c r="H520" s="1143"/>
      <c r="I520" s="1143"/>
      <c r="J520" s="1143"/>
      <c r="K520" s="1143"/>
      <c r="L520" s="1144"/>
      <c r="M520" s="1142" t="s">
        <v>2695</v>
      </c>
      <c r="N520" s="1143"/>
      <c r="O520" s="1143"/>
      <c r="P520" s="1143"/>
      <c r="Q520" s="1143"/>
      <c r="R520" s="1143"/>
      <c r="S520" s="1143"/>
      <c r="T520" s="1143"/>
      <c r="U520" s="1143"/>
      <c r="V520" s="1143"/>
      <c r="W520" s="1143"/>
      <c r="X520" s="1143"/>
      <c r="Y520" s="1143"/>
      <c r="Z520" s="1143"/>
      <c r="AA520" s="1143"/>
      <c r="AB520" s="1143"/>
      <c r="AC520" s="1143"/>
      <c r="AD520" s="1143"/>
      <c r="AE520" s="1143"/>
      <c r="AF520" s="1143"/>
      <c r="AG520" s="1143"/>
      <c r="AH520" s="1143"/>
      <c r="AI520" s="1143"/>
      <c r="AJ520" s="1144"/>
      <c r="AK520" s="1145" t="s">
        <v>2696</v>
      </c>
      <c r="AL520" s="1145"/>
      <c r="AM520" s="1145"/>
      <c r="AN520" s="1145"/>
      <c r="AO520" s="1145"/>
      <c r="AP520" s="1145"/>
      <c r="AQ520" s="1145" t="s">
        <v>198</v>
      </c>
      <c r="AR520" s="1145"/>
      <c r="AS520" s="1145"/>
      <c r="AT520" s="1145"/>
      <c r="AU520" s="1142" t="s">
        <v>199</v>
      </c>
      <c r="AV520" s="1143"/>
      <c r="AW520" s="1143"/>
      <c r="AX520" s="1144"/>
    </row>
    <row r="521" spans="1:50" s="197" customFormat="1" ht="24" customHeight="1" x14ac:dyDescent="0.15">
      <c r="A521" s="1133">
        <v>1</v>
      </c>
      <c r="B521" s="1133">
        <v>1</v>
      </c>
      <c r="C521" s="1134" t="s">
        <v>2875</v>
      </c>
      <c r="D521" s="1135"/>
      <c r="E521" s="1135"/>
      <c r="F521" s="1135"/>
      <c r="G521" s="1135"/>
      <c r="H521" s="1135"/>
      <c r="I521" s="1135"/>
      <c r="J521" s="1135"/>
      <c r="K521" s="1135"/>
      <c r="L521" s="1136"/>
      <c r="M521" s="1134" t="s">
        <v>2876</v>
      </c>
      <c r="N521" s="1135"/>
      <c r="O521" s="1135"/>
      <c r="P521" s="1135"/>
      <c r="Q521" s="1135"/>
      <c r="R521" s="1135"/>
      <c r="S521" s="1135"/>
      <c r="T521" s="1135"/>
      <c r="U521" s="1135"/>
      <c r="V521" s="1135"/>
      <c r="W521" s="1135"/>
      <c r="X521" s="1135"/>
      <c r="Y521" s="1135"/>
      <c r="Z521" s="1135"/>
      <c r="AA521" s="1135"/>
      <c r="AB521" s="1135"/>
      <c r="AC521" s="1135"/>
      <c r="AD521" s="1135"/>
      <c r="AE521" s="1135"/>
      <c r="AF521" s="1135"/>
      <c r="AG521" s="1135"/>
      <c r="AH521" s="1135"/>
      <c r="AI521" s="1135"/>
      <c r="AJ521" s="1136"/>
      <c r="AK521" s="1147">
        <v>0.5</v>
      </c>
      <c r="AL521" s="1147"/>
      <c r="AM521" s="1147"/>
      <c r="AN521" s="1147"/>
      <c r="AO521" s="1147"/>
      <c r="AP521" s="1147"/>
      <c r="AQ521" s="1147" t="s">
        <v>205</v>
      </c>
      <c r="AR521" s="1147"/>
      <c r="AS521" s="1147"/>
      <c r="AT521" s="1147"/>
      <c r="AU521" s="559" t="s">
        <v>2834</v>
      </c>
      <c r="AV521" s="560"/>
      <c r="AW521" s="560"/>
      <c r="AX521" s="561"/>
    </row>
    <row r="522" spans="1:50" s="197" customFormat="1" ht="24" customHeight="1" x14ac:dyDescent="0.15">
      <c r="A522" s="1133">
        <v>2</v>
      </c>
      <c r="B522" s="1133">
        <v>1</v>
      </c>
      <c r="C522" s="1134" t="s">
        <v>2877</v>
      </c>
      <c r="D522" s="1135"/>
      <c r="E522" s="1135"/>
      <c r="F522" s="1135"/>
      <c r="G522" s="1135"/>
      <c r="H522" s="1135"/>
      <c r="I522" s="1135"/>
      <c r="J522" s="1135"/>
      <c r="K522" s="1135"/>
      <c r="L522" s="1136"/>
      <c r="M522" s="1134" t="s">
        <v>2878</v>
      </c>
      <c r="N522" s="1135"/>
      <c r="O522" s="1135"/>
      <c r="P522" s="1135"/>
      <c r="Q522" s="1135"/>
      <c r="R522" s="1135"/>
      <c r="S522" s="1135"/>
      <c r="T522" s="1135"/>
      <c r="U522" s="1135"/>
      <c r="V522" s="1135"/>
      <c r="W522" s="1135"/>
      <c r="X522" s="1135"/>
      <c r="Y522" s="1135"/>
      <c r="Z522" s="1135"/>
      <c r="AA522" s="1135"/>
      <c r="AB522" s="1135"/>
      <c r="AC522" s="1135"/>
      <c r="AD522" s="1135"/>
      <c r="AE522" s="1135"/>
      <c r="AF522" s="1135"/>
      <c r="AG522" s="1135"/>
      <c r="AH522" s="1135"/>
      <c r="AI522" s="1135"/>
      <c r="AJ522" s="1136"/>
      <c r="AK522" s="1147">
        <v>0.4</v>
      </c>
      <c r="AL522" s="1147"/>
      <c r="AM522" s="1147"/>
      <c r="AN522" s="1147"/>
      <c r="AO522" s="1147"/>
      <c r="AP522" s="1147"/>
      <c r="AQ522" s="1147" t="s">
        <v>205</v>
      </c>
      <c r="AR522" s="1147"/>
      <c r="AS522" s="1147"/>
      <c r="AT522" s="1147"/>
      <c r="AU522" s="559" t="s">
        <v>2834</v>
      </c>
      <c r="AV522" s="560"/>
      <c r="AW522" s="560"/>
      <c r="AX522" s="561"/>
    </row>
    <row r="523" spans="1:50" s="197" customFormat="1" ht="24" customHeight="1" x14ac:dyDescent="0.15">
      <c r="A523" s="1133">
        <v>3</v>
      </c>
      <c r="B523" s="1133">
        <v>1</v>
      </c>
      <c r="C523" s="1134" t="s">
        <v>2879</v>
      </c>
      <c r="D523" s="1135"/>
      <c r="E523" s="1135"/>
      <c r="F523" s="1135"/>
      <c r="G523" s="1135"/>
      <c r="H523" s="1135"/>
      <c r="I523" s="1135"/>
      <c r="J523" s="1135"/>
      <c r="K523" s="1135"/>
      <c r="L523" s="1136"/>
      <c r="M523" s="1134" t="s">
        <v>2878</v>
      </c>
      <c r="N523" s="1135"/>
      <c r="O523" s="1135"/>
      <c r="P523" s="1135"/>
      <c r="Q523" s="1135"/>
      <c r="R523" s="1135"/>
      <c r="S523" s="1135"/>
      <c r="T523" s="1135"/>
      <c r="U523" s="1135"/>
      <c r="V523" s="1135"/>
      <c r="W523" s="1135"/>
      <c r="X523" s="1135"/>
      <c r="Y523" s="1135"/>
      <c r="Z523" s="1135"/>
      <c r="AA523" s="1135"/>
      <c r="AB523" s="1135"/>
      <c r="AC523" s="1135"/>
      <c r="AD523" s="1135"/>
      <c r="AE523" s="1135"/>
      <c r="AF523" s="1135"/>
      <c r="AG523" s="1135"/>
      <c r="AH523" s="1135"/>
      <c r="AI523" s="1135"/>
      <c r="AJ523" s="1136"/>
      <c r="AK523" s="1147">
        <v>0.3</v>
      </c>
      <c r="AL523" s="1147"/>
      <c r="AM523" s="1147"/>
      <c r="AN523" s="1147"/>
      <c r="AO523" s="1147"/>
      <c r="AP523" s="1147"/>
      <c r="AQ523" s="1134" t="s">
        <v>205</v>
      </c>
      <c r="AR523" s="1135"/>
      <c r="AS523" s="1135"/>
      <c r="AT523" s="1136"/>
      <c r="AU523" s="559" t="s">
        <v>2834</v>
      </c>
      <c r="AV523" s="560"/>
      <c r="AW523" s="560"/>
      <c r="AX523" s="561"/>
    </row>
    <row r="524" spans="1:50" s="197" customFormat="1" ht="24" customHeight="1" x14ac:dyDescent="0.15">
      <c r="A524" s="1133">
        <v>4</v>
      </c>
      <c r="B524" s="1133">
        <v>1</v>
      </c>
      <c r="C524" s="1134" t="s">
        <v>2880</v>
      </c>
      <c r="D524" s="1135"/>
      <c r="E524" s="1135"/>
      <c r="F524" s="1135"/>
      <c r="G524" s="1135"/>
      <c r="H524" s="1135"/>
      <c r="I524" s="1135"/>
      <c r="J524" s="1135"/>
      <c r="K524" s="1135"/>
      <c r="L524" s="1136"/>
      <c r="M524" s="1134" t="s">
        <v>2878</v>
      </c>
      <c r="N524" s="1135"/>
      <c r="O524" s="1135"/>
      <c r="P524" s="1135"/>
      <c r="Q524" s="1135"/>
      <c r="R524" s="1135"/>
      <c r="S524" s="1135"/>
      <c r="T524" s="1135"/>
      <c r="U524" s="1135"/>
      <c r="V524" s="1135"/>
      <c r="W524" s="1135"/>
      <c r="X524" s="1135"/>
      <c r="Y524" s="1135"/>
      <c r="Z524" s="1135"/>
      <c r="AA524" s="1135"/>
      <c r="AB524" s="1135"/>
      <c r="AC524" s="1135"/>
      <c r="AD524" s="1135"/>
      <c r="AE524" s="1135"/>
      <c r="AF524" s="1135"/>
      <c r="AG524" s="1135"/>
      <c r="AH524" s="1135"/>
      <c r="AI524" s="1135"/>
      <c r="AJ524" s="1136"/>
      <c r="AK524" s="1147">
        <v>0.1</v>
      </c>
      <c r="AL524" s="1147"/>
      <c r="AM524" s="1147"/>
      <c r="AN524" s="1147"/>
      <c r="AO524" s="1147"/>
      <c r="AP524" s="1147"/>
      <c r="AQ524" s="1134" t="s">
        <v>205</v>
      </c>
      <c r="AR524" s="1135"/>
      <c r="AS524" s="1135"/>
      <c r="AT524" s="1136"/>
      <c r="AU524" s="559" t="s">
        <v>2834</v>
      </c>
      <c r="AV524" s="560"/>
      <c r="AW524" s="560"/>
      <c r="AX524" s="561"/>
    </row>
    <row r="525" spans="1:50" ht="14.25" customHeight="1" x14ac:dyDescent="0.15"/>
    <row r="526" spans="1:50" ht="14.25" customHeight="1" x14ac:dyDescent="0.15">
      <c r="B526" s="1" t="s">
        <v>2881</v>
      </c>
    </row>
    <row r="527" spans="1:50" s="365" customFormat="1" ht="24" customHeight="1" x14ac:dyDescent="0.15">
      <c r="A527" s="1141"/>
      <c r="B527" s="1141"/>
      <c r="C527" s="1142" t="s">
        <v>2694</v>
      </c>
      <c r="D527" s="1143"/>
      <c r="E527" s="1143"/>
      <c r="F527" s="1143"/>
      <c r="G527" s="1143"/>
      <c r="H527" s="1143"/>
      <c r="I527" s="1143"/>
      <c r="J527" s="1143"/>
      <c r="K527" s="1143"/>
      <c r="L527" s="1144"/>
      <c r="M527" s="1142" t="s">
        <v>2695</v>
      </c>
      <c r="N527" s="1143"/>
      <c r="O527" s="1143"/>
      <c r="P527" s="1143"/>
      <c r="Q527" s="1143"/>
      <c r="R527" s="1143"/>
      <c r="S527" s="1143"/>
      <c r="T527" s="1143"/>
      <c r="U527" s="1143"/>
      <c r="V527" s="1143"/>
      <c r="W527" s="1143"/>
      <c r="X527" s="1143"/>
      <c r="Y527" s="1143"/>
      <c r="Z527" s="1143"/>
      <c r="AA527" s="1143"/>
      <c r="AB527" s="1143"/>
      <c r="AC527" s="1143"/>
      <c r="AD527" s="1143"/>
      <c r="AE527" s="1143"/>
      <c r="AF527" s="1143"/>
      <c r="AG527" s="1143"/>
      <c r="AH527" s="1143"/>
      <c r="AI527" s="1143"/>
      <c r="AJ527" s="1144"/>
      <c r="AK527" s="1145" t="s">
        <v>2696</v>
      </c>
      <c r="AL527" s="1145"/>
      <c r="AM527" s="1145"/>
      <c r="AN527" s="1145"/>
      <c r="AO527" s="1145"/>
      <c r="AP527" s="1145"/>
      <c r="AQ527" s="1145" t="s">
        <v>198</v>
      </c>
      <c r="AR527" s="1145"/>
      <c r="AS527" s="1145"/>
      <c r="AT527" s="1145"/>
      <c r="AU527" s="1142" t="s">
        <v>199</v>
      </c>
      <c r="AV527" s="1143"/>
      <c r="AW527" s="1143"/>
      <c r="AX527" s="1144"/>
    </row>
    <row r="528" spans="1:50" s="197" customFormat="1" ht="24" customHeight="1" x14ac:dyDescent="0.15">
      <c r="A528" s="1133">
        <v>1</v>
      </c>
      <c r="B528" s="1133">
        <v>1</v>
      </c>
      <c r="C528" s="1134" t="s">
        <v>2882</v>
      </c>
      <c r="D528" s="1135"/>
      <c r="E528" s="1135"/>
      <c r="F528" s="1135"/>
      <c r="G528" s="1135"/>
      <c r="H528" s="1135"/>
      <c r="I528" s="1135"/>
      <c r="J528" s="1135"/>
      <c r="K528" s="1135"/>
      <c r="L528" s="1136"/>
      <c r="M528" s="1134" t="s">
        <v>2883</v>
      </c>
      <c r="N528" s="1135"/>
      <c r="O528" s="1135"/>
      <c r="P528" s="1135"/>
      <c r="Q528" s="1135"/>
      <c r="R528" s="1135"/>
      <c r="S528" s="1135"/>
      <c r="T528" s="1135"/>
      <c r="U528" s="1135"/>
      <c r="V528" s="1135"/>
      <c r="W528" s="1135"/>
      <c r="X528" s="1135"/>
      <c r="Y528" s="1135"/>
      <c r="Z528" s="1135"/>
      <c r="AA528" s="1135"/>
      <c r="AB528" s="1135"/>
      <c r="AC528" s="1135"/>
      <c r="AD528" s="1135"/>
      <c r="AE528" s="1135"/>
      <c r="AF528" s="1135"/>
      <c r="AG528" s="1135"/>
      <c r="AH528" s="1135"/>
      <c r="AI528" s="1135"/>
      <c r="AJ528" s="1136"/>
      <c r="AK528" s="1147">
        <v>0.3</v>
      </c>
      <c r="AL528" s="1147"/>
      <c r="AM528" s="1147"/>
      <c r="AN528" s="1147"/>
      <c r="AO528" s="1147"/>
      <c r="AP528" s="1147"/>
      <c r="AQ528" s="1147" t="s">
        <v>205</v>
      </c>
      <c r="AR528" s="1147"/>
      <c r="AS528" s="1147"/>
      <c r="AT528" s="1147"/>
      <c r="AU528" s="559" t="s">
        <v>2834</v>
      </c>
      <c r="AV528" s="560"/>
      <c r="AW528" s="560"/>
      <c r="AX528" s="561"/>
    </row>
    <row r="529" spans="1:50" s="197" customFormat="1" ht="24" customHeight="1" x14ac:dyDescent="0.15">
      <c r="A529" s="1133">
        <v>2</v>
      </c>
      <c r="B529" s="1133">
        <v>1</v>
      </c>
      <c r="C529" s="1134" t="s">
        <v>2884</v>
      </c>
      <c r="D529" s="1135"/>
      <c r="E529" s="1135"/>
      <c r="F529" s="1135"/>
      <c r="G529" s="1135"/>
      <c r="H529" s="1135"/>
      <c r="I529" s="1135"/>
      <c r="J529" s="1135"/>
      <c r="K529" s="1135"/>
      <c r="L529" s="1136"/>
      <c r="M529" s="1134" t="s">
        <v>981</v>
      </c>
      <c r="N529" s="1135"/>
      <c r="O529" s="1135"/>
      <c r="P529" s="1135"/>
      <c r="Q529" s="1135"/>
      <c r="R529" s="1135"/>
      <c r="S529" s="1135"/>
      <c r="T529" s="1135"/>
      <c r="U529" s="1135"/>
      <c r="V529" s="1135"/>
      <c r="W529" s="1135"/>
      <c r="X529" s="1135"/>
      <c r="Y529" s="1135"/>
      <c r="Z529" s="1135"/>
      <c r="AA529" s="1135"/>
      <c r="AB529" s="1135"/>
      <c r="AC529" s="1135"/>
      <c r="AD529" s="1135"/>
      <c r="AE529" s="1135"/>
      <c r="AF529" s="1135"/>
      <c r="AG529" s="1135"/>
      <c r="AH529" s="1135"/>
      <c r="AI529" s="1135"/>
      <c r="AJ529" s="1136"/>
      <c r="AK529" s="1147">
        <v>0.3</v>
      </c>
      <c r="AL529" s="1147"/>
      <c r="AM529" s="1147"/>
      <c r="AN529" s="1147"/>
      <c r="AO529" s="1147"/>
      <c r="AP529" s="1147"/>
      <c r="AQ529" s="1147" t="s">
        <v>205</v>
      </c>
      <c r="AR529" s="1147"/>
      <c r="AS529" s="1147"/>
      <c r="AT529" s="1147"/>
      <c r="AU529" s="559" t="s">
        <v>2834</v>
      </c>
      <c r="AV529" s="560"/>
      <c r="AW529" s="560"/>
      <c r="AX529" s="561"/>
    </row>
    <row r="530" spans="1:50" s="197" customFormat="1" ht="24" customHeight="1" x14ac:dyDescent="0.15">
      <c r="A530" s="1133">
        <v>3</v>
      </c>
      <c r="B530" s="1133">
        <v>1</v>
      </c>
      <c r="C530" s="1134" t="s">
        <v>2885</v>
      </c>
      <c r="D530" s="1135"/>
      <c r="E530" s="1135"/>
      <c r="F530" s="1135"/>
      <c r="G530" s="1135"/>
      <c r="H530" s="1135"/>
      <c r="I530" s="1135"/>
      <c r="J530" s="1135"/>
      <c r="K530" s="1135"/>
      <c r="L530" s="1136"/>
      <c r="M530" s="1134" t="s">
        <v>981</v>
      </c>
      <c r="N530" s="1135"/>
      <c r="O530" s="1135"/>
      <c r="P530" s="1135"/>
      <c r="Q530" s="1135"/>
      <c r="R530" s="1135"/>
      <c r="S530" s="1135"/>
      <c r="T530" s="1135"/>
      <c r="U530" s="1135"/>
      <c r="V530" s="1135"/>
      <c r="W530" s="1135"/>
      <c r="X530" s="1135"/>
      <c r="Y530" s="1135"/>
      <c r="Z530" s="1135"/>
      <c r="AA530" s="1135"/>
      <c r="AB530" s="1135"/>
      <c r="AC530" s="1135"/>
      <c r="AD530" s="1135"/>
      <c r="AE530" s="1135"/>
      <c r="AF530" s="1135"/>
      <c r="AG530" s="1135"/>
      <c r="AH530" s="1135"/>
      <c r="AI530" s="1135"/>
      <c r="AJ530" s="1136"/>
      <c r="AK530" s="1147">
        <v>0.2</v>
      </c>
      <c r="AL530" s="1147"/>
      <c r="AM530" s="1147"/>
      <c r="AN530" s="1147"/>
      <c r="AO530" s="1147"/>
      <c r="AP530" s="1147"/>
      <c r="AQ530" s="1134" t="s">
        <v>205</v>
      </c>
      <c r="AR530" s="1135"/>
      <c r="AS530" s="1135"/>
      <c r="AT530" s="1136"/>
      <c r="AU530" s="559" t="s">
        <v>2834</v>
      </c>
      <c r="AV530" s="560"/>
      <c r="AW530" s="560"/>
      <c r="AX530" s="561"/>
    </row>
    <row r="531" spans="1:50" s="197" customFormat="1" ht="24" customHeight="1" x14ac:dyDescent="0.15">
      <c r="A531" s="1133">
        <v>4</v>
      </c>
      <c r="B531" s="1133">
        <v>1</v>
      </c>
      <c r="C531" s="1134" t="s">
        <v>2886</v>
      </c>
      <c r="D531" s="1135"/>
      <c r="E531" s="1135"/>
      <c r="F531" s="1135"/>
      <c r="G531" s="1135"/>
      <c r="H531" s="1135"/>
      <c r="I531" s="1135"/>
      <c r="J531" s="1135"/>
      <c r="K531" s="1135"/>
      <c r="L531" s="1136"/>
      <c r="M531" s="1134" t="s">
        <v>981</v>
      </c>
      <c r="N531" s="1135"/>
      <c r="O531" s="1135"/>
      <c r="P531" s="1135"/>
      <c r="Q531" s="1135"/>
      <c r="R531" s="1135"/>
      <c r="S531" s="1135"/>
      <c r="T531" s="1135"/>
      <c r="U531" s="1135"/>
      <c r="V531" s="1135"/>
      <c r="W531" s="1135"/>
      <c r="X531" s="1135"/>
      <c r="Y531" s="1135"/>
      <c r="Z531" s="1135"/>
      <c r="AA531" s="1135"/>
      <c r="AB531" s="1135"/>
      <c r="AC531" s="1135"/>
      <c r="AD531" s="1135"/>
      <c r="AE531" s="1135"/>
      <c r="AF531" s="1135"/>
      <c r="AG531" s="1135"/>
      <c r="AH531" s="1135"/>
      <c r="AI531" s="1135"/>
      <c r="AJ531" s="1136"/>
      <c r="AK531" s="1147">
        <v>0.2</v>
      </c>
      <c r="AL531" s="1147"/>
      <c r="AM531" s="1147"/>
      <c r="AN531" s="1147"/>
      <c r="AO531" s="1147"/>
      <c r="AP531" s="1147"/>
      <c r="AQ531" s="1134" t="s">
        <v>205</v>
      </c>
      <c r="AR531" s="1135"/>
      <c r="AS531" s="1135"/>
      <c r="AT531" s="1136"/>
      <c r="AU531" s="559" t="s">
        <v>2834</v>
      </c>
      <c r="AV531" s="560"/>
      <c r="AW531" s="560"/>
      <c r="AX531" s="561"/>
    </row>
    <row r="532" spans="1:50" s="197" customFormat="1" ht="24" customHeight="1" x14ac:dyDescent="0.15">
      <c r="A532" s="1133">
        <v>5</v>
      </c>
      <c r="B532" s="1133">
        <v>1</v>
      </c>
      <c r="C532" s="1134" t="s">
        <v>2887</v>
      </c>
      <c r="D532" s="1135"/>
      <c r="E532" s="1135"/>
      <c r="F532" s="1135"/>
      <c r="G532" s="1135"/>
      <c r="H532" s="1135"/>
      <c r="I532" s="1135"/>
      <c r="J532" s="1135"/>
      <c r="K532" s="1135"/>
      <c r="L532" s="1136"/>
      <c r="M532" s="1134" t="s">
        <v>981</v>
      </c>
      <c r="N532" s="1135"/>
      <c r="O532" s="1135"/>
      <c r="P532" s="1135"/>
      <c r="Q532" s="1135"/>
      <c r="R532" s="1135"/>
      <c r="S532" s="1135"/>
      <c r="T532" s="1135"/>
      <c r="U532" s="1135"/>
      <c r="V532" s="1135"/>
      <c r="W532" s="1135"/>
      <c r="X532" s="1135"/>
      <c r="Y532" s="1135"/>
      <c r="Z532" s="1135"/>
      <c r="AA532" s="1135"/>
      <c r="AB532" s="1135"/>
      <c r="AC532" s="1135"/>
      <c r="AD532" s="1135"/>
      <c r="AE532" s="1135"/>
      <c r="AF532" s="1135"/>
      <c r="AG532" s="1135"/>
      <c r="AH532" s="1135"/>
      <c r="AI532" s="1135"/>
      <c r="AJ532" s="1136"/>
      <c r="AK532" s="1147">
        <v>0.2</v>
      </c>
      <c r="AL532" s="1147"/>
      <c r="AM532" s="1147"/>
      <c r="AN532" s="1147"/>
      <c r="AO532" s="1147"/>
      <c r="AP532" s="1147"/>
      <c r="AQ532" s="1147" t="s">
        <v>205</v>
      </c>
      <c r="AR532" s="1147"/>
      <c r="AS532" s="1147"/>
      <c r="AT532" s="1147"/>
      <c r="AU532" s="559" t="s">
        <v>2834</v>
      </c>
      <c r="AV532" s="560"/>
      <c r="AW532" s="560"/>
      <c r="AX532" s="561"/>
    </row>
    <row r="533" spans="1:50" s="197" customFormat="1" ht="24" customHeight="1" x14ac:dyDescent="0.15">
      <c r="A533" s="1133">
        <v>6</v>
      </c>
      <c r="B533" s="1133">
        <v>1</v>
      </c>
      <c r="C533" s="1134" t="s">
        <v>2888</v>
      </c>
      <c r="D533" s="1135"/>
      <c r="E533" s="1135"/>
      <c r="F533" s="1135"/>
      <c r="G533" s="1135"/>
      <c r="H533" s="1135"/>
      <c r="I533" s="1135"/>
      <c r="J533" s="1135"/>
      <c r="K533" s="1135"/>
      <c r="L533" s="1136"/>
      <c r="M533" s="1134" t="s">
        <v>981</v>
      </c>
      <c r="N533" s="1135"/>
      <c r="O533" s="1135"/>
      <c r="P533" s="1135"/>
      <c r="Q533" s="1135"/>
      <c r="R533" s="1135"/>
      <c r="S533" s="1135"/>
      <c r="T533" s="1135"/>
      <c r="U533" s="1135"/>
      <c r="V533" s="1135"/>
      <c r="W533" s="1135"/>
      <c r="X533" s="1135"/>
      <c r="Y533" s="1135"/>
      <c r="Z533" s="1135"/>
      <c r="AA533" s="1135"/>
      <c r="AB533" s="1135"/>
      <c r="AC533" s="1135"/>
      <c r="AD533" s="1135"/>
      <c r="AE533" s="1135"/>
      <c r="AF533" s="1135"/>
      <c r="AG533" s="1135"/>
      <c r="AH533" s="1135"/>
      <c r="AI533" s="1135"/>
      <c r="AJ533" s="1136"/>
      <c r="AK533" s="1147">
        <v>0.2</v>
      </c>
      <c r="AL533" s="1147"/>
      <c r="AM533" s="1147"/>
      <c r="AN533" s="1147"/>
      <c r="AO533" s="1147"/>
      <c r="AP533" s="1147"/>
      <c r="AQ533" s="1147" t="s">
        <v>205</v>
      </c>
      <c r="AR533" s="1147"/>
      <c r="AS533" s="1147"/>
      <c r="AT533" s="1147"/>
      <c r="AU533" s="559" t="s">
        <v>2834</v>
      </c>
      <c r="AV533" s="560"/>
      <c r="AW533" s="560"/>
      <c r="AX533" s="561"/>
    </row>
    <row r="534" spans="1:50" s="197" customFormat="1" ht="24" customHeight="1" x14ac:dyDescent="0.15">
      <c r="A534" s="1133">
        <v>7</v>
      </c>
      <c r="B534" s="1133">
        <v>1</v>
      </c>
      <c r="C534" s="1134" t="s">
        <v>2889</v>
      </c>
      <c r="D534" s="1135"/>
      <c r="E534" s="1135"/>
      <c r="F534" s="1135"/>
      <c r="G534" s="1135"/>
      <c r="H534" s="1135"/>
      <c r="I534" s="1135"/>
      <c r="J534" s="1135"/>
      <c r="K534" s="1135"/>
      <c r="L534" s="1136"/>
      <c r="M534" s="1134" t="s">
        <v>981</v>
      </c>
      <c r="N534" s="1135"/>
      <c r="O534" s="1135"/>
      <c r="P534" s="1135"/>
      <c r="Q534" s="1135"/>
      <c r="R534" s="1135"/>
      <c r="S534" s="1135"/>
      <c r="T534" s="1135"/>
      <c r="U534" s="1135"/>
      <c r="V534" s="1135"/>
      <c r="W534" s="1135"/>
      <c r="X534" s="1135"/>
      <c r="Y534" s="1135"/>
      <c r="Z534" s="1135"/>
      <c r="AA534" s="1135"/>
      <c r="AB534" s="1135"/>
      <c r="AC534" s="1135"/>
      <c r="AD534" s="1135"/>
      <c r="AE534" s="1135"/>
      <c r="AF534" s="1135"/>
      <c r="AG534" s="1135"/>
      <c r="AH534" s="1135"/>
      <c r="AI534" s="1135"/>
      <c r="AJ534" s="1136"/>
      <c r="AK534" s="1147">
        <v>0.1</v>
      </c>
      <c r="AL534" s="1147"/>
      <c r="AM534" s="1147"/>
      <c r="AN534" s="1147"/>
      <c r="AO534" s="1147"/>
      <c r="AP534" s="1147"/>
      <c r="AQ534" s="1134" t="s">
        <v>205</v>
      </c>
      <c r="AR534" s="1135"/>
      <c r="AS534" s="1135"/>
      <c r="AT534" s="1136"/>
      <c r="AU534" s="559" t="s">
        <v>2834</v>
      </c>
      <c r="AV534" s="560"/>
      <c r="AW534" s="560"/>
      <c r="AX534" s="561"/>
    </row>
    <row r="535" spans="1:50" s="197" customFormat="1" ht="24" customHeight="1" x14ac:dyDescent="0.15">
      <c r="A535" s="1133">
        <v>8</v>
      </c>
      <c r="B535" s="1133">
        <v>1</v>
      </c>
      <c r="C535" s="1134" t="s">
        <v>2890</v>
      </c>
      <c r="D535" s="1135"/>
      <c r="E535" s="1135"/>
      <c r="F535" s="1135"/>
      <c r="G535" s="1135"/>
      <c r="H535" s="1135"/>
      <c r="I535" s="1135"/>
      <c r="J535" s="1135"/>
      <c r="K535" s="1135"/>
      <c r="L535" s="1136"/>
      <c r="M535" s="1134" t="s">
        <v>981</v>
      </c>
      <c r="N535" s="1135"/>
      <c r="O535" s="1135"/>
      <c r="P535" s="1135"/>
      <c r="Q535" s="1135"/>
      <c r="R535" s="1135"/>
      <c r="S535" s="1135"/>
      <c r="T535" s="1135"/>
      <c r="U535" s="1135"/>
      <c r="V535" s="1135"/>
      <c r="W535" s="1135"/>
      <c r="X535" s="1135"/>
      <c r="Y535" s="1135"/>
      <c r="Z535" s="1135"/>
      <c r="AA535" s="1135"/>
      <c r="AB535" s="1135"/>
      <c r="AC535" s="1135"/>
      <c r="AD535" s="1135"/>
      <c r="AE535" s="1135"/>
      <c r="AF535" s="1135"/>
      <c r="AG535" s="1135"/>
      <c r="AH535" s="1135"/>
      <c r="AI535" s="1135"/>
      <c r="AJ535" s="1136"/>
      <c r="AK535" s="1147">
        <v>0.1</v>
      </c>
      <c r="AL535" s="1147"/>
      <c r="AM535" s="1147"/>
      <c r="AN535" s="1147"/>
      <c r="AO535" s="1147"/>
      <c r="AP535" s="1147"/>
      <c r="AQ535" s="1147" t="s">
        <v>205</v>
      </c>
      <c r="AR535" s="1147"/>
      <c r="AS535" s="1147"/>
      <c r="AT535" s="1147"/>
      <c r="AU535" s="559" t="s">
        <v>2834</v>
      </c>
      <c r="AV535" s="560"/>
      <c r="AW535" s="560"/>
      <c r="AX535" s="561"/>
    </row>
    <row r="536" spans="1:50" s="197" customFormat="1" ht="24" customHeight="1" x14ac:dyDescent="0.15">
      <c r="A536" s="1133">
        <v>9</v>
      </c>
      <c r="B536" s="1133">
        <v>1</v>
      </c>
      <c r="C536" s="1134" t="s">
        <v>2891</v>
      </c>
      <c r="D536" s="1135"/>
      <c r="E536" s="1135"/>
      <c r="F536" s="1135"/>
      <c r="G536" s="1135"/>
      <c r="H536" s="1135"/>
      <c r="I536" s="1135"/>
      <c r="J536" s="1135"/>
      <c r="K536" s="1135"/>
      <c r="L536" s="1136"/>
      <c r="M536" s="1134" t="s">
        <v>981</v>
      </c>
      <c r="N536" s="1135"/>
      <c r="O536" s="1135"/>
      <c r="P536" s="1135"/>
      <c r="Q536" s="1135"/>
      <c r="R536" s="1135"/>
      <c r="S536" s="1135"/>
      <c r="T536" s="1135"/>
      <c r="U536" s="1135"/>
      <c r="V536" s="1135"/>
      <c r="W536" s="1135"/>
      <c r="X536" s="1135"/>
      <c r="Y536" s="1135"/>
      <c r="Z536" s="1135"/>
      <c r="AA536" s="1135"/>
      <c r="AB536" s="1135"/>
      <c r="AC536" s="1135"/>
      <c r="AD536" s="1135"/>
      <c r="AE536" s="1135"/>
      <c r="AF536" s="1135"/>
      <c r="AG536" s="1135"/>
      <c r="AH536" s="1135"/>
      <c r="AI536" s="1135"/>
      <c r="AJ536" s="1136"/>
      <c r="AK536" s="1147">
        <v>0.1</v>
      </c>
      <c r="AL536" s="1147"/>
      <c r="AM536" s="1147"/>
      <c r="AN536" s="1147"/>
      <c r="AO536" s="1147"/>
      <c r="AP536" s="1147"/>
      <c r="AQ536" s="1147" t="s">
        <v>205</v>
      </c>
      <c r="AR536" s="1147"/>
      <c r="AS536" s="1147"/>
      <c r="AT536" s="1147"/>
      <c r="AU536" s="559" t="s">
        <v>2834</v>
      </c>
      <c r="AV536" s="560"/>
      <c r="AW536" s="560"/>
      <c r="AX536" s="561"/>
    </row>
    <row r="537" spans="1:50" s="197" customFormat="1" ht="24" customHeight="1" x14ac:dyDescent="0.15">
      <c r="A537" s="1133">
        <v>10</v>
      </c>
      <c r="B537" s="1133">
        <v>1</v>
      </c>
      <c r="C537" s="1134" t="s">
        <v>2892</v>
      </c>
      <c r="D537" s="1135"/>
      <c r="E537" s="1135"/>
      <c r="F537" s="1135"/>
      <c r="G537" s="1135"/>
      <c r="H537" s="1135"/>
      <c r="I537" s="1135"/>
      <c r="J537" s="1135"/>
      <c r="K537" s="1135"/>
      <c r="L537" s="1136"/>
      <c r="M537" s="1134" t="s">
        <v>981</v>
      </c>
      <c r="N537" s="1135"/>
      <c r="O537" s="1135"/>
      <c r="P537" s="1135"/>
      <c r="Q537" s="1135"/>
      <c r="R537" s="1135"/>
      <c r="S537" s="1135"/>
      <c r="T537" s="1135"/>
      <c r="U537" s="1135"/>
      <c r="V537" s="1135"/>
      <c r="W537" s="1135"/>
      <c r="X537" s="1135"/>
      <c r="Y537" s="1135"/>
      <c r="Z537" s="1135"/>
      <c r="AA537" s="1135"/>
      <c r="AB537" s="1135"/>
      <c r="AC537" s="1135"/>
      <c r="AD537" s="1135"/>
      <c r="AE537" s="1135"/>
      <c r="AF537" s="1135"/>
      <c r="AG537" s="1135"/>
      <c r="AH537" s="1135"/>
      <c r="AI537" s="1135"/>
      <c r="AJ537" s="1136"/>
      <c r="AK537" s="1147">
        <v>0.1</v>
      </c>
      <c r="AL537" s="1147"/>
      <c r="AM537" s="1147"/>
      <c r="AN537" s="1147"/>
      <c r="AO537" s="1147"/>
      <c r="AP537" s="1147"/>
      <c r="AQ537" s="1147" t="s">
        <v>205</v>
      </c>
      <c r="AR537" s="1147"/>
      <c r="AS537" s="1147"/>
      <c r="AT537" s="1147"/>
      <c r="AU537" s="559" t="s">
        <v>2834</v>
      </c>
      <c r="AV537" s="560"/>
      <c r="AW537" s="560"/>
      <c r="AX537" s="561"/>
    </row>
    <row r="538" spans="1:50" ht="14.25" customHeight="1" x14ac:dyDescent="0.15"/>
    <row r="539" spans="1:50" ht="14.25" customHeight="1" x14ac:dyDescent="0.15">
      <c r="B539" s="1" t="s">
        <v>2893</v>
      </c>
    </row>
    <row r="540" spans="1:50" s="365" customFormat="1" ht="24" customHeight="1" x14ac:dyDescent="0.15">
      <c r="A540" s="1141"/>
      <c r="B540" s="1141"/>
      <c r="C540" s="1142" t="s">
        <v>2694</v>
      </c>
      <c r="D540" s="1143"/>
      <c r="E540" s="1143"/>
      <c r="F540" s="1143"/>
      <c r="G540" s="1143"/>
      <c r="H540" s="1143"/>
      <c r="I540" s="1143"/>
      <c r="J540" s="1143"/>
      <c r="K540" s="1143"/>
      <c r="L540" s="1144"/>
      <c r="M540" s="1142" t="s">
        <v>2695</v>
      </c>
      <c r="N540" s="1143"/>
      <c r="O540" s="1143"/>
      <c r="P540" s="1143"/>
      <c r="Q540" s="1143"/>
      <c r="R540" s="1143"/>
      <c r="S540" s="1143"/>
      <c r="T540" s="1143"/>
      <c r="U540" s="1143"/>
      <c r="V540" s="1143"/>
      <c r="W540" s="1143"/>
      <c r="X540" s="1143"/>
      <c r="Y540" s="1143"/>
      <c r="Z540" s="1143"/>
      <c r="AA540" s="1143"/>
      <c r="AB540" s="1143"/>
      <c r="AC540" s="1143"/>
      <c r="AD540" s="1143"/>
      <c r="AE540" s="1143"/>
      <c r="AF540" s="1143"/>
      <c r="AG540" s="1143"/>
      <c r="AH540" s="1143"/>
      <c r="AI540" s="1143"/>
      <c r="AJ540" s="1144"/>
      <c r="AK540" s="1145" t="s">
        <v>2696</v>
      </c>
      <c r="AL540" s="1145"/>
      <c r="AM540" s="1145"/>
      <c r="AN540" s="1145"/>
      <c r="AO540" s="1145"/>
      <c r="AP540" s="1145"/>
      <c r="AQ540" s="1145" t="s">
        <v>198</v>
      </c>
      <c r="AR540" s="1145"/>
      <c r="AS540" s="1145"/>
      <c r="AT540" s="1145"/>
      <c r="AU540" s="1142" t="s">
        <v>199</v>
      </c>
      <c r="AV540" s="1143"/>
      <c r="AW540" s="1143"/>
      <c r="AX540" s="1144"/>
    </row>
    <row r="541" spans="1:50" s="197" customFormat="1" ht="24" customHeight="1" x14ac:dyDescent="0.15">
      <c r="A541" s="1133">
        <v>1</v>
      </c>
      <c r="B541" s="1133">
        <v>1</v>
      </c>
      <c r="C541" s="1134" t="s">
        <v>2894</v>
      </c>
      <c r="D541" s="1135"/>
      <c r="E541" s="1135"/>
      <c r="F541" s="1135"/>
      <c r="G541" s="1135"/>
      <c r="H541" s="1135"/>
      <c r="I541" s="1135"/>
      <c r="J541" s="1135"/>
      <c r="K541" s="1135"/>
      <c r="L541" s="1136"/>
      <c r="M541" s="1134" t="s">
        <v>2895</v>
      </c>
      <c r="N541" s="1135"/>
      <c r="O541" s="1135"/>
      <c r="P541" s="1135"/>
      <c r="Q541" s="1135"/>
      <c r="R541" s="1135"/>
      <c r="S541" s="1135"/>
      <c r="T541" s="1135"/>
      <c r="U541" s="1135"/>
      <c r="V541" s="1135"/>
      <c r="W541" s="1135"/>
      <c r="X541" s="1135"/>
      <c r="Y541" s="1135"/>
      <c r="Z541" s="1135"/>
      <c r="AA541" s="1135"/>
      <c r="AB541" s="1135"/>
      <c r="AC541" s="1135"/>
      <c r="AD541" s="1135"/>
      <c r="AE541" s="1135"/>
      <c r="AF541" s="1135"/>
      <c r="AG541" s="1135"/>
      <c r="AH541" s="1135"/>
      <c r="AI541" s="1135"/>
      <c r="AJ541" s="1136"/>
      <c r="AK541" s="1147">
        <v>0.7</v>
      </c>
      <c r="AL541" s="1147"/>
      <c r="AM541" s="1147"/>
      <c r="AN541" s="1147"/>
      <c r="AO541" s="1147"/>
      <c r="AP541" s="1147"/>
      <c r="AQ541" s="1147"/>
      <c r="AR541" s="1147"/>
      <c r="AS541" s="1147"/>
      <c r="AT541" s="1147"/>
      <c r="AU541" s="559" t="s">
        <v>2834</v>
      </c>
      <c r="AV541" s="560"/>
      <c r="AW541" s="560"/>
      <c r="AX541" s="561"/>
    </row>
    <row r="542" spans="1:50" s="197" customFormat="1" ht="24" customHeight="1" x14ac:dyDescent="0.15">
      <c r="A542" s="1133">
        <v>2</v>
      </c>
      <c r="B542" s="1133">
        <v>1</v>
      </c>
      <c r="C542" s="1134" t="s">
        <v>2896</v>
      </c>
      <c r="D542" s="1135"/>
      <c r="E542" s="1135"/>
      <c r="F542" s="1135"/>
      <c r="G542" s="1135"/>
      <c r="H542" s="1135"/>
      <c r="I542" s="1135"/>
      <c r="J542" s="1135"/>
      <c r="K542" s="1135"/>
      <c r="L542" s="1136"/>
      <c r="M542" s="1134" t="s">
        <v>2895</v>
      </c>
      <c r="N542" s="1135"/>
      <c r="O542" s="1135"/>
      <c r="P542" s="1135"/>
      <c r="Q542" s="1135"/>
      <c r="R542" s="1135"/>
      <c r="S542" s="1135"/>
      <c r="T542" s="1135"/>
      <c r="U542" s="1135"/>
      <c r="V542" s="1135"/>
      <c r="W542" s="1135"/>
      <c r="X542" s="1135"/>
      <c r="Y542" s="1135"/>
      <c r="Z542" s="1135"/>
      <c r="AA542" s="1135"/>
      <c r="AB542" s="1135"/>
      <c r="AC542" s="1135"/>
      <c r="AD542" s="1135"/>
      <c r="AE542" s="1135"/>
      <c r="AF542" s="1135"/>
      <c r="AG542" s="1135"/>
      <c r="AH542" s="1135"/>
      <c r="AI542" s="1135"/>
      <c r="AJ542" s="1136"/>
      <c r="AK542" s="1147">
        <v>0.4</v>
      </c>
      <c r="AL542" s="1147"/>
      <c r="AM542" s="1147"/>
      <c r="AN542" s="1147"/>
      <c r="AO542" s="1147"/>
      <c r="AP542" s="1147"/>
      <c r="AQ542" s="1147"/>
      <c r="AR542" s="1147"/>
      <c r="AS542" s="1147"/>
      <c r="AT542" s="1147"/>
      <c r="AU542" s="559" t="s">
        <v>2834</v>
      </c>
      <c r="AV542" s="560"/>
      <c r="AW542" s="560"/>
      <c r="AX542" s="561"/>
    </row>
    <row r="543" spans="1:50" s="197" customFormat="1" ht="24" customHeight="1" x14ac:dyDescent="0.15">
      <c r="A543" s="1133">
        <v>3</v>
      </c>
      <c r="B543" s="1133">
        <v>1</v>
      </c>
      <c r="C543" s="1134" t="s">
        <v>2897</v>
      </c>
      <c r="D543" s="1135"/>
      <c r="E543" s="1135"/>
      <c r="F543" s="1135"/>
      <c r="G543" s="1135"/>
      <c r="H543" s="1135"/>
      <c r="I543" s="1135"/>
      <c r="J543" s="1135"/>
      <c r="K543" s="1135"/>
      <c r="L543" s="1136"/>
      <c r="M543" s="1134" t="s">
        <v>2895</v>
      </c>
      <c r="N543" s="1135"/>
      <c r="O543" s="1135"/>
      <c r="P543" s="1135"/>
      <c r="Q543" s="1135"/>
      <c r="R543" s="1135"/>
      <c r="S543" s="1135"/>
      <c r="T543" s="1135"/>
      <c r="U543" s="1135"/>
      <c r="V543" s="1135"/>
      <c r="W543" s="1135"/>
      <c r="X543" s="1135"/>
      <c r="Y543" s="1135"/>
      <c r="Z543" s="1135"/>
      <c r="AA543" s="1135"/>
      <c r="AB543" s="1135"/>
      <c r="AC543" s="1135"/>
      <c r="AD543" s="1135"/>
      <c r="AE543" s="1135"/>
      <c r="AF543" s="1135"/>
      <c r="AG543" s="1135"/>
      <c r="AH543" s="1135"/>
      <c r="AI543" s="1135"/>
      <c r="AJ543" s="1136"/>
      <c r="AK543" s="1147">
        <v>0.4</v>
      </c>
      <c r="AL543" s="1147"/>
      <c r="AM543" s="1147"/>
      <c r="AN543" s="1147"/>
      <c r="AO543" s="1147"/>
      <c r="AP543" s="1147"/>
      <c r="AQ543" s="1147"/>
      <c r="AR543" s="1147"/>
      <c r="AS543" s="1147"/>
      <c r="AT543" s="1147"/>
      <c r="AU543" s="559" t="s">
        <v>2834</v>
      </c>
      <c r="AV543" s="560"/>
      <c r="AW543" s="560"/>
      <c r="AX543" s="561"/>
    </row>
    <row r="544" spans="1:50" s="197" customFormat="1" ht="24" customHeight="1" x14ac:dyDescent="0.15">
      <c r="A544" s="1133">
        <v>4</v>
      </c>
      <c r="B544" s="1133">
        <v>1</v>
      </c>
      <c r="C544" s="1134" t="s">
        <v>2898</v>
      </c>
      <c r="D544" s="1135"/>
      <c r="E544" s="1135"/>
      <c r="F544" s="1135"/>
      <c r="G544" s="1135"/>
      <c r="H544" s="1135"/>
      <c r="I544" s="1135"/>
      <c r="J544" s="1135"/>
      <c r="K544" s="1135"/>
      <c r="L544" s="1136"/>
      <c r="M544" s="1134" t="s">
        <v>2895</v>
      </c>
      <c r="N544" s="1135"/>
      <c r="O544" s="1135"/>
      <c r="P544" s="1135"/>
      <c r="Q544" s="1135"/>
      <c r="R544" s="1135"/>
      <c r="S544" s="1135"/>
      <c r="T544" s="1135"/>
      <c r="U544" s="1135"/>
      <c r="V544" s="1135"/>
      <c r="W544" s="1135"/>
      <c r="X544" s="1135"/>
      <c r="Y544" s="1135"/>
      <c r="Z544" s="1135"/>
      <c r="AA544" s="1135"/>
      <c r="AB544" s="1135"/>
      <c r="AC544" s="1135"/>
      <c r="AD544" s="1135"/>
      <c r="AE544" s="1135"/>
      <c r="AF544" s="1135"/>
      <c r="AG544" s="1135"/>
      <c r="AH544" s="1135"/>
      <c r="AI544" s="1135"/>
      <c r="AJ544" s="1136"/>
      <c r="AK544" s="1147">
        <v>0.2</v>
      </c>
      <c r="AL544" s="1147"/>
      <c r="AM544" s="1147"/>
      <c r="AN544" s="1147"/>
      <c r="AO544" s="1147"/>
      <c r="AP544" s="1147"/>
      <c r="AQ544" s="1147"/>
      <c r="AR544" s="1147"/>
      <c r="AS544" s="1147"/>
      <c r="AT544" s="1147"/>
      <c r="AU544" s="559" t="s">
        <v>2834</v>
      </c>
      <c r="AV544" s="560"/>
      <c r="AW544" s="560"/>
      <c r="AX544" s="561"/>
    </row>
    <row r="545" spans="1:50" s="197" customFormat="1" ht="24" customHeight="1" x14ac:dyDescent="0.15">
      <c r="A545" s="1133">
        <v>5</v>
      </c>
      <c r="B545" s="1133">
        <v>1</v>
      </c>
      <c r="C545" s="1134" t="s">
        <v>2899</v>
      </c>
      <c r="D545" s="1135"/>
      <c r="E545" s="1135"/>
      <c r="F545" s="1135"/>
      <c r="G545" s="1135"/>
      <c r="H545" s="1135"/>
      <c r="I545" s="1135"/>
      <c r="J545" s="1135"/>
      <c r="K545" s="1135"/>
      <c r="L545" s="1136"/>
      <c r="M545" s="1134" t="s">
        <v>2895</v>
      </c>
      <c r="N545" s="1135"/>
      <c r="O545" s="1135"/>
      <c r="P545" s="1135"/>
      <c r="Q545" s="1135"/>
      <c r="R545" s="1135"/>
      <c r="S545" s="1135"/>
      <c r="T545" s="1135"/>
      <c r="U545" s="1135"/>
      <c r="V545" s="1135"/>
      <c r="W545" s="1135"/>
      <c r="X545" s="1135"/>
      <c r="Y545" s="1135"/>
      <c r="Z545" s="1135"/>
      <c r="AA545" s="1135"/>
      <c r="AB545" s="1135"/>
      <c r="AC545" s="1135"/>
      <c r="AD545" s="1135"/>
      <c r="AE545" s="1135"/>
      <c r="AF545" s="1135"/>
      <c r="AG545" s="1135"/>
      <c r="AH545" s="1135"/>
      <c r="AI545" s="1135"/>
      <c r="AJ545" s="1136"/>
      <c r="AK545" s="1147">
        <v>0.2</v>
      </c>
      <c r="AL545" s="1147"/>
      <c r="AM545" s="1147"/>
      <c r="AN545" s="1147"/>
      <c r="AO545" s="1147"/>
      <c r="AP545" s="1147"/>
      <c r="AQ545" s="1147"/>
      <c r="AR545" s="1147"/>
      <c r="AS545" s="1147"/>
      <c r="AT545" s="1147"/>
      <c r="AU545" s="559" t="s">
        <v>2834</v>
      </c>
      <c r="AV545" s="560"/>
      <c r="AW545" s="560"/>
      <c r="AX545" s="561"/>
    </row>
    <row r="546" spans="1:50" s="197" customFormat="1" ht="24" customHeight="1" x14ac:dyDescent="0.15">
      <c r="A546" s="1133">
        <v>6</v>
      </c>
      <c r="B546" s="1133">
        <v>1</v>
      </c>
      <c r="C546" s="1134" t="s">
        <v>2900</v>
      </c>
      <c r="D546" s="1135"/>
      <c r="E546" s="1135"/>
      <c r="F546" s="1135"/>
      <c r="G546" s="1135"/>
      <c r="H546" s="1135"/>
      <c r="I546" s="1135"/>
      <c r="J546" s="1135"/>
      <c r="K546" s="1135"/>
      <c r="L546" s="1136"/>
      <c r="M546" s="1134" t="s">
        <v>2895</v>
      </c>
      <c r="N546" s="1135"/>
      <c r="O546" s="1135"/>
      <c r="P546" s="1135"/>
      <c r="Q546" s="1135"/>
      <c r="R546" s="1135"/>
      <c r="S546" s="1135"/>
      <c r="T546" s="1135"/>
      <c r="U546" s="1135"/>
      <c r="V546" s="1135"/>
      <c r="W546" s="1135"/>
      <c r="X546" s="1135"/>
      <c r="Y546" s="1135"/>
      <c r="Z546" s="1135"/>
      <c r="AA546" s="1135"/>
      <c r="AB546" s="1135"/>
      <c r="AC546" s="1135"/>
      <c r="AD546" s="1135"/>
      <c r="AE546" s="1135"/>
      <c r="AF546" s="1135"/>
      <c r="AG546" s="1135"/>
      <c r="AH546" s="1135"/>
      <c r="AI546" s="1135"/>
      <c r="AJ546" s="1136"/>
      <c r="AK546" s="1147">
        <v>0.1</v>
      </c>
      <c r="AL546" s="1147"/>
      <c r="AM546" s="1147"/>
      <c r="AN546" s="1147"/>
      <c r="AO546" s="1147"/>
      <c r="AP546" s="1147"/>
      <c r="AQ546" s="1147"/>
      <c r="AR546" s="1147"/>
      <c r="AS546" s="1147"/>
      <c r="AT546" s="1147"/>
      <c r="AU546" s="559" t="s">
        <v>2834</v>
      </c>
      <c r="AV546" s="560"/>
      <c r="AW546" s="560"/>
      <c r="AX546" s="561"/>
    </row>
    <row r="547" spans="1:50" s="197" customFormat="1" ht="24" customHeight="1" x14ac:dyDescent="0.15">
      <c r="A547" s="1133">
        <v>7</v>
      </c>
      <c r="B547" s="1133">
        <v>1</v>
      </c>
      <c r="C547" s="1134" t="s">
        <v>2901</v>
      </c>
      <c r="D547" s="1135"/>
      <c r="E547" s="1135"/>
      <c r="F547" s="1135"/>
      <c r="G547" s="1135"/>
      <c r="H547" s="1135"/>
      <c r="I547" s="1135"/>
      <c r="J547" s="1135"/>
      <c r="K547" s="1135"/>
      <c r="L547" s="1136"/>
      <c r="M547" s="1134" t="s">
        <v>2895</v>
      </c>
      <c r="N547" s="1135"/>
      <c r="O547" s="1135"/>
      <c r="P547" s="1135"/>
      <c r="Q547" s="1135"/>
      <c r="R547" s="1135"/>
      <c r="S547" s="1135"/>
      <c r="T547" s="1135"/>
      <c r="U547" s="1135"/>
      <c r="V547" s="1135"/>
      <c r="W547" s="1135"/>
      <c r="X547" s="1135"/>
      <c r="Y547" s="1135"/>
      <c r="Z547" s="1135"/>
      <c r="AA547" s="1135"/>
      <c r="AB547" s="1135"/>
      <c r="AC547" s="1135"/>
      <c r="AD547" s="1135"/>
      <c r="AE547" s="1135"/>
      <c r="AF547" s="1135"/>
      <c r="AG547" s="1135"/>
      <c r="AH547" s="1135"/>
      <c r="AI547" s="1135"/>
      <c r="AJ547" s="1136"/>
      <c r="AK547" s="1147">
        <v>0.1</v>
      </c>
      <c r="AL547" s="1147"/>
      <c r="AM547" s="1147"/>
      <c r="AN547" s="1147"/>
      <c r="AO547" s="1147"/>
      <c r="AP547" s="1147"/>
      <c r="AQ547" s="1147"/>
      <c r="AR547" s="1147"/>
      <c r="AS547" s="1147"/>
      <c r="AT547" s="1147"/>
      <c r="AU547" s="559" t="s">
        <v>2834</v>
      </c>
      <c r="AV547" s="560"/>
      <c r="AW547" s="560"/>
      <c r="AX547" s="561"/>
    </row>
    <row r="548" spans="1:50" s="197" customFormat="1" ht="24" customHeight="1" x14ac:dyDescent="0.15">
      <c r="A548" s="1133">
        <v>8</v>
      </c>
      <c r="B548" s="1133">
        <v>1</v>
      </c>
      <c r="C548" s="1134" t="s">
        <v>2902</v>
      </c>
      <c r="D548" s="1135"/>
      <c r="E548" s="1135"/>
      <c r="F548" s="1135"/>
      <c r="G548" s="1135"/>
      <c r="H548" s="1135"/>
      <c r="I548" s="1135"/>
      <c r="J548" s="1135"/>
      <c r="K548" s="1135"/>
      <c r="L548" s="1136"/>
      <c r="M548" s="1134" t="s">
        <v>2895</v>
      </c>
      <c r="N548" s="1135"/>
      <c r="O548" s="1135"/>
      <c r="P548" s="1135"/>
      <c r="Q548" s="1135"/>
      <c r="R548" s="1135"/>
      <c r="S548" s="1135"/>
      <c r="T548" s="1135"/>
      <c r="U548" s="1135"/>
      <c r="V548" s="1135"/>
      <c r="W548" s="1135"/>
      <c r="X548" s="1135"/>
      <c r="Y548" s="1135"/>
      <c r="Z548" s="1135"/>
      <c r="AA548" s="1135"/>
      <c r="AB548" s="1135"/>
      <c r="AC548" s="1135"/>
      <c r="AD548" s="1135"/>
      <c r="AE548" s="1135"/>
      <c r="AF548" s="1135"/>
      <c r="AG548" s="1135"/>
      <c r="AH548" s="1135"/>
      <c r="AI548" s="1135"/>
      <c r="AJ548" s="1136"/>
      <c r="AK548" s="1147">
        <v>0.1</v>
      </c>
      <c r="AL548" s="1147"/>
      <c r="AM548" s="1147"/>
      <c r="AN548" s="1147"/>
      <c r="AO548" s="1147"/>
      <c r="AP548" s="1147"/>
      <c r="AQ548" s="1147"/>
      <c r="AR548" s="1147"/>
      <c r="AS548" s="1147"/>
      <c r="AT548" s="1147"/>
      <c r="AU548" s="559" t="s">
        <v>2834</v>
      </c>
      <c r="AV548" s="560"/>
      <c r="AW548" s="560"/>
      <c r="AX548" s="561"/>
    </row>
    <row r="549" spans="1:50" s="197" customFormat="1" ht="24" customHeight="1" x14ac:dyDescent="0.15">
      <c r="A549" s="1133">
        <v>9</v>
      </c>
      <c r="B549" s="1133">
        <v>1</v>
      </c>
      <c r="C549" s="1134" t="s">
        <v>2903</v>
      </c>
      <c r="D549" s="1135"/>
      <c r="E549" s="1135"/>
      <c r="F549" s="1135"/>
      <c r="G549" s="1135"/>
      <c r="H549" s="1135"/>
      <c r="I549" s="1135"/>
      <c r="J549" s="1135"/>
      <c r="K549" s="1135"/>
      <c r="L549" s="1136"/>
      <c r="M549" s="1134" t="s">
        <v>2895</v>
      </c>
      <c r="N549" s="1135"/>
      <c r="O549" s="1135"/>
      <c r="P549" s="1135"/>
      <c r="Q549" s="1135"/>
      <c r="R549" s="1135"/>
      <c r="S549" s="1135"/>
      <c r="T549" s="1135"/>
      <c r="U549" s="1135"/>
      <c r="V549" s="1135"/>
      <c r="W549" s="1135"/>
      <c r="X549" s="1135"/>
      <c r="Y549" s="1135"/>
      <c r="Z549" s="1135"/>
      <c r="AA549" s="1135"/>
      <c r="AB549" s="1135"/>
      <c r="AC549" s="1135"/>
      <c r="AD549" s="1135"/>
      <c r="AE549" s="1135"/>
      <c r="AF549" s="1135"/>
      <c r="AG549" s="1135"/>
      <c r="AH549" s="1135"/>
      <c r="AI549" s="1135"/>
      <c r="AJ549" s="1136"/>
      <c r="AK549" s="1147">
        <v>0.1</v>
      </c>
      <c r="AL549" s="1147"/>
      <c r="AM549" s="1147"/>
      <c r="AN549" s="1147"/>
      <c r="AO549" s="1147"/>
      <c r="AP549" s="1147"/>
      <c r="AQ549" s="1147"/>
      <c r="AR549" s="1147"/>
      <c r="AS549" s="1147"/>
      <c r="AT549" s="1147"/>
      <c r="AU549" s="559" t="s">
        <v>2834</v>
      </c>
      <c r="AV549" s="560"/>
      <c r="AW549" s="560"/>
      <c r="AX549" s="561"/>
    </row>
    <row r="550" spans="1:50" s="197" customFormat="1" ht="24" customHeight="1" x14ac:dyDescent="0.15">
      <c r="A550" s="1133">
        <v>10</v>
      </c>
      <c r="B550" s="1133">
        <v>1</v>
      </c>
      <c r="C550" s="1134" t="s">
        <v>2865</v>
      </c>
      <c r="D550" s="1135"/>
      <c r="E550" s="1135"/>
      <c r="F550" s="1135"/>
      <c r="G550" s="1135"/>
      <c r="H550" s="1135"/>
      <c r="I550" s="1135"/>
      <c r="J550" s="1135"/>
      <c r="K550" s="1135"/>
      <c r="L550" s="1136"/>
      <c r="M550" s="1134" t="s">
        <v>2895</v>
      </c>
      <c r="N550" s="1135"/>
      <c r="O550" s="1135"/>
      <c r="P550" s="1135"/>
      <c r="Q550" s="1135"/>
      <c r="R550" s="1135"/>
      <c r="S550" s="1135"/>
      <c r="T550" s="1135"/>
      <c r="U550" s="1135"/>
      <c r="V550" s="1135"/>
      <c r="W550" s="1135"/>
      <c r="X550" s="1135"/>
      <c r="Y550" s="1135"/>
      <c r="Z550" s="1135"/>
      <c r="AA550" s="1135"/>
      <c r="AB550" s="1135"/>
      <c r="AC550" s="1135"/>
      <c r="AD550" s="1135"/>
      <c r="AE550" s="1135"/>
      <c r="AF550" s="1135"/>
      <c r="AG550" s="1135"/>
      <c r="AH550" s="1135"/>
      <c r="AI550" s="1135"/>
      <c r="AJ550" s="1136"/>
      <c r="AK550" s="1147">
        <v>0.1</v>
      </c>
      <c r="AL550" s="1147"/>
      <c r="AM550" s="1147"/>
      <c r="AN550" s="1147"/>
      <c r="AO550" s="1147"/>
      <c r="AP550" s="1147"/>
      <c r="AQ550" s="1147"/>
      <c r="AR550" s="1147"/>
      <c r="AS550" s="1147"/>
      <c r="AT550" s="1147"/>
      <c r="AU550" s="559" t="s">
        <v>2834</v>
      </c>
      <c r="AV550" s="560"/>
      <c r="AW550" s="560"/>
      <c r="AX550" s="561"/>
    </row>
    <row r="551" spans="1:50" ht="14.25" customHeight="1" x14ac:dyDescent="0.15"/>
    <row r="552" spans="1:50" ht="14.25" customHeight="1" x14ac:dyDescent="0.15">
      <c r="B552" s="1" t="s">
        <v>2904</v>
      </c>
    </row>
    <row r="553" spans="1:50" s="365" customFormat="1" ht="24" customHeight="1" x14ac:dyDescent="0.15">
      <c r="A553" s="1141"/>
      <c r="B553" s="1141"/>
      <c r="C553" s="1142" t="s">
        <v>2694</v>
      </c>
      <c r="D553" s="1143"/>
      <c r="E553" s="1143"/>
      <c r="F553" s="1143"/>
      <c r="G553" s="1143"/>
      <c r="H553" s="1143"/>
      <c r="I553" s="1143"/>
      <c r="J553" s="1143"/>
      <c r="K553" s="1143"/>
      <c r="L553" s="1144"/>
      <c r="M553" s="1142" t="s">
        <v>2695</v>
      </c>
      <c r="N553" s="1143"/>
      <c r="O553" s="1143"/>
      <c r="P553" s="1143"/>
      <c r="Q553" s="1143"/>
      <c r="R553" s="1143"/>
      <c r="S553" s="1143"/>
      <c r="T553" s="1143"/>
      <c r="U553" s="1143"/>
      <c r="V553" s="1143"/>
      <c r="W553" s="1143"/>
      <c r="X553" s="1143"/>
      <c r="Y553" s="1143"/>
      <c r="Z553" s="1143"/>
      <c r="AA553" s="1143"/>
      <c r="AB553" s="1143"/>
      <c r="AC553" s="1143"/>
      <c r="AD553" s="1143"/>
      <c r="AE553" s="1143"/>
      <c r="AF553" s="1143"/>
      <c r="AG553" s="1143"/>
      <c r="AH553" s="1143"/>
      <c r="AI553" s="1143"/>
      <c r="AJ553" s="1144"/>
      <c r="AK553" s="1145" t="s">
        <v>2696</v>
      </c>
      <c r="AL553" s="1145"/>
      <c r="AM553" s="1145"/>
      <c r="AN553" s="1145"/>
      <c r="AO553" s="1145"/>
      <c r="AP553" s="1145"/>
      <c r="AQ553" s="1145" t="s">
        <v>198</v>
      </c>
      <c r="AR553" s="1145"/>
      <c r="AS553" s="1145"/>
      <c r="AT553" s="1145"/>
      <c r="AU553" s="1142" t="s">
        <v>199</v>
      </c>
      <c r="AV553" s="1143"/>
      <c r="AW553" s="1143"/>
      <c r="AX553" s="1144"/>
    </row>
    <row r="554" spans="1:50" s="197" customFormat="1" ht="24" customHeight="1" x14ac:dyDescent="0.15">
      <c r="A554" s="1133">
        <v>1</v>
      </c>
      <c r="B554" s="1133">
        <v>1</v>
      </c>
      <c r="C554" s="1134" t="s">
        <v>2678</v>
      </c>
      <c r="D554" s="1135"/>
      <c r="E554" s="1135"/>
      <c r="F554" s="1135"/>
      <c r="G554" s="1135"/>
      <c r="H554" s="1135"/>
      <c r="I554" s="1135"/>
      <c r="J554" s="1135"/>
      <c r="K554" s="1135"/>
      <c r="L554" s="1136"/>
      <c r="M554" s="1134" t="s">
        <v>2905</v>
      </c>
      <c r="N554" s="1135"/>
      <c r="O554" s="1135"/>
      <c r="P554" s="1135"/>
      <c r="Q554" s="1135"/>
      <c r="R554" s="1135"/>
      <c r="S554" s="1135"/>
      <c r="T554" s="1135"/>
      <c r="U554" s="1135"/>
      <c r="V554" s="1135"/>
      <c r="W554" s="1135"/>
      <c r="X554" s="1135"/>
      <c r="Y554" s="1135"/>
      <c r="Z554" s="1135"/>
      <c r="AA554" s="1135"/>
      <c r="AB554" s="1135"/>
      <c r="AC554" s="1135"/>
      <c r="AD554" s="1135"/>
      <c r="AE554" s="1135"/>
      <c r="AF554" s="1135"/>
      <c r="AG554" s="1135"/>
      <c r="AH554" s="1135"/>
      <c r="AI554" s="1135"/>
      <c r="AJ554" s="1136"/>
      <c r="AK554" s="1147">
        <v>6</v>
      </c>
      <c r="AL554" s="1147"/>
      <c r="AM554" s="1147"/>
      <c r="AN554" s="1147"/>
      <c r="AO554" s="1147"/>
      <c r="AP554" s="1147"/>
      <c r="AQ554" s="1147" t="s">
        <v>205</v>
      </c>
      <c r="AR554" s="1147"/>
      <c r="AS554" s="1147"/>
      <c r="AT554" s="1147"/>
      <c r="AU554" s="559" t="s">
        <v>2834</v>
      </c>
      <c r="AV554" s="560"/>
      <c r="AW554" s="560"/>
      <c r="AX554" s="561"/>
    </row>
    <row r="555" spans="1:50" s="197" customFormat="1" ht="24" customHeight="1" x14ac:dyDescent="0.15">
      <c r="A555" s="1133">
        <v>2</v>
      </c>
      <c r="B555" s="1133">
        <v>1</v>
      </c>
      <c r="C555" s="1134" t="s">
        <v>2906</v>
      </c>
      <c r="D555" s="1135"/>
      <c r="E555" s="1135"/>
      <c r="F555" s="1135"/>
      <c r="G555" s="1135"/>
      <c r="H555" s="1135"/>
      <c r="I555" s="1135"/>
      <c r="J555" s="1135"/>
      <c r="K555" s="1135"/>
      <c r="L555" s="1136"/>
      <c r="M555" s="1134" t="s">
        <v>2905</v>
      </c>
      <c r="N555" s="1135"/>
      <c r="O555" s="1135"/>
      <c r="P555" s="1135"/>
      <c r="Q555" s="1135"/>
      <c r="R555" s="1135"/>
      <c r="S555" s="1135"/>
      <c r="T555" s="1135"/>
      <c r="U555" s="1135"/>
      <c r="V555" s="1135"/>
      <c r="W555" s="1135"/>
      <c r="X555" s="1135"/>
      <c r="Y555" s="1135"/>
      <c r="Z555" s="1135"/>
      <c r="AA555" s="1135"/>
      <c r="AB555" s="1135"/>
      <c r="AC555" s="1135"/>
      <c r="AD555" s="1135"/>
      <c r="AE555" s="1135"/>
      <c r="AF555" s="1135"/>
      <c r="AG555" s="1135"/>
      <c r="AH555" s="1135"/>
      <c r="AI555" s="1135"/>
      <c r="AJ555" s="1136"/>
      <c r="AK555" s="1147">
        <v>3</v>
      </c>
      <c r="AL555" s="1147"/>
      <c r="AM555" s="1147"/>
      <c r="AN555" s="1147"/>
      <c r="AO555" s="1147"/>
      <c r="AP555" s="1147"/>
      <c r="AQ555" s="1147" t="s">
        <v>205</v>
      </c>
      <c r="AR555" s="1147"/>
      <c r="AS555" s="1147"/>
      <c r="AT555" s="1147"/>
      <c r="AU555" s="559" t="s">
        <v>2834</v>
      </c>
      <c r="AV555" s="560"/>
      <c r="AW555" s="560"/>
      <c r="AX555" s="561"/>
    </row>
    <row r="556" spans="1:50" s="197" customFormat="1" ht="24" customHeight="1" x14ac:dyDescent="0.15">
      <c r="A556" s="1133">
        <v>3</v>
      </c>
      <c r="B556" s="1133">
        <v>1</v>
      </c>
      <c r="C556" s="1134" t="s">
        <v>2907</v>
      </c>
      <c r="D556" s="1135"/>
      <c r="E556" s="1135"/>
      <c r="F556" s="1135"/>
      <c r="G556" s="1135"/>
      <c r="H556" s="1135"/>
      <c r="I556" s="1135"/>
      <c r="J556" s="1135"/>
      <c r="K556" s="1135"/>
      <c r="L556" s="1136"/>
      <c r="M556" s="1134" t="s">
        <v>2905</v>
      </c>
      <c r="N556" s="1135"/>
      <c r="O556" s="1135"/>
      <c r="P556" s="1135"/>
      <c r="Q556" s="1135"/>
      <c r="R556" s="1135"/>
      <c r="S556" s="1135"/>
      <c r="T556" s="1135"/>
      <c r="U556" s="1135"/>
      <c r="V556" s="1135"/>
      <c r="W556" s="1135"/>
      <c r="X556" s="1135"/>
      <c r="Y556" s="1135"/>
      <c r="Z556" s="1135"/>
      <c r="AA556" s="1135"/>
      <c r="AB556" s="1135"/>
      <c r="AC556" s="1135"/>
      <c r="AD556" s="1135"/>
      <c r="AE556" s="1135"/>
      <c r="AF556" s="1135"/>
      <c r="AG556" s="1135"/>
      <c r="AH556" s="1135"/>
      <c r="AI556" s="1135"/>
      <c r="AJ556" s="1136"/>
      <c r="AK556" s="1147">
        <v>2</v>
      </c>
      <c r="AL556" s="1147"/>
      <c r="AM556" s="1147"/>
      <c r="AN556" s="1147"/>
      <c r="AO556" s="1147"/>
      <c r="AP556" s="1147"/>
      <c r="AQ556" s="1147" t="s">
        <v>205</v>
      </c>
      <c r="AR556" s="1147"/>
      <c r="AS556" s="1147"/>
      <c r="AT556" s="1147"/>
      <c r="AU556" s="559" t="s">
        <v>2834</v>
      </c>
      <c r="AV556" s="560"/>
      <c r="AW556" s="560"/>
      <c r="AX556" s="561"/>
    </row>
    <row r="557" spans="1:50" s="197" customFormat="1" ht="24" customHeight="1" x14ac:dyDescent="0.15">
      <c r="A557" s="1133">
        <v>4</v>
      </c>
      <c r="B557" s="1133">
        <v>1</v>
      </c>
      <c r="C557" s="1134" t="s">
        <v>2908</v>
      </c>
      <c r="D557" s="1135"/>
      <c r="E557" s="1135"/>
      <c r="F557" s="1135"/>
      <c r="G557" s="1135"/>
      <c r="H557" s="1135"/>
      <c r="I557" s="1135"/>
      <c r="J557" s="1135"/>
      <c r="K557" s="1135"/>
      <c r="L557" s="1136"/>
      <c r="M557" s="1134" t="s">
        <v>2905</v>
      </c>
      <c r="N557" s="1135"/>
      <c r="O557" s="1135"/>
      <c r="P557" s="1135"/>
      <c r="Q557" s="1135"/>
      <c r="R557" s="1135"/>
      <c r="S557" s="1135"/>
      <c r="T557" s="1135"/>
      <c r="U557" s="1135"/>
      <c r="V557" s="1135"/>
      <c r="W557" s="1135"/>
      <c r="X557" s="1135"/>
      <c r="Y557" s="1135"/>
      <c r="Z557" s="1135"/>
      <c r="AA557" s="1135"/>
      <c r="AB557" s="1135"/>
      <c r="AC557" s="1135"/>
      <c r="AD557" s="1135"/>
      <c r="AE557" s="1135"/>
      <c r="AF557" s="1135"/>
      <c r="AG557" s="1135"/>
      <c r="AH557" s="1135"/>
      <c r="AI557" s="1135"/>
      <c r="AJ557" s="1136"/>
      <c r="AK557" s="1147">
        <v>2</v>
      </c>
      <c r="AL557" s="1147"/>
      <c r="AM557" s="1147"/>
      <c r="AN557" s="1147"/>
      <c r="AO557" s="1147"/>
      <c r="AP557" s="1147"/>
      <c r="AQ557" s="1147" t="s">
        <v>205</v>
      </c>
      <c r="AR557" s="1147"/>
      <c r="AS557" s="1147"/>
      <c r="AT557" s="1147"/>
      <c r="AU557" s="559" t="s">
        <v>2834</v>
      </c>
      <c r="AV557" s="560"/>
      <c r="AW557" s="560"/>
      <c r="AX557" s="561"/>
    </row>
    <row r="558" spans="1:50" s="197" customFormat="1" ht="24" customHeight="1" x14ac:dyDescent="0.15">
      <c r="A558" s="1133">
        <v>5</v>
      </c>
      <c r="B558" s="1133">
        <v>1</v>
      </c>
      <c r="C558" s="1134" t="s">
        <v>2909</v>
      </c>
      <c r="D558" s="1135"/>
      <c r="E558" s="1135"/>
      <c r="F558" s="1135"/>
      <c r="G558" s="1135"/>
      <c r="H558" s="1135"/>
      <c r="I558" s="1135"/>
      <c r="J558" s="1135"/>
      <c r="K558" s="1135"/>
      <c r="L558" s="1136"/>
      <c r="M558" s="1134" t="s">
        <v>2905</v>
      </c>
      <c r="N558" s="1135"/>
      <c r="O558" s="1135"/>
      <c r="P558" s="1135"/>
      <c r="Q558" s="1135"/>
      <c r="R558" s="1135"/>
      <c r="S558" s="1135"/>
      <c r="T558" s="1135"/>
      <c r="U558" s="1135"/>
      <c r="V558" s="1135"/>
      <c r="W558" s="1135"/>
      <c r="X558" s="1135"/>
      <c r="Y558" s="1135"/>
      <c r="Z558" s="1135"/>
      <c r="AA558" s="1135"/>
      <c r="AB558" s="1135"/>
      <c r="AC558" s="1135"/>
      <c r="AD558" s="1135"/>
      <c r="AE558" s="1135"/>
      <c r="AF558" s="1135"/>
      <c r="AG558" s="1135"/>
      <c r="AH558" s="1135"/>
      <c r="AI558" s="1135"/>
      <c r="AJ558" s="1136"/>
      <c r="AK558" s="1147">
        <v>2</v>
      </c>
      <c r="AL558" s="1147"/>
      <c r="AM558" s="1147"/>
      <c r="AN558" s="1147"/>
      <c r="AO558" s="1147"/>
      <c r="AP558" s="1147"/>
      <c r="AQ558" s="1147" t="s">
        <v>205</v>
      </c>
      <c r="AR558" s="1147"/>
      <c r="AS558" s="1147"/>
      <c r="AT558" s="1147"/>
      <c r="AU558" s="559" t="s">
        <v>2834</v>
      </c>
      <c r="AV558" s="560"/>
      <c r="AW558" s="560"/>
      <c r="AX558" s="561"/>
    </row>
    <row r="559" spans="1:50" s="197" customFormat="1" ht="24" customHeight="1" x14ac:dyDescent="0.15">
      <c r="A559" s="1133">
        <v>6</v>
      </c>
      <c r="B559" s="1133">
        <v>1</v>
      </c>
      <c r="C559" s="1134" t="s">
        <v>2910</v>
      </c>
      <c r="D559" s="1135"/>
      <c r="E559" s="1135"/>
      <c r="F559" s="1135"/>
      <c r="G559" s="1135"/>
      <c r="H559" s="1135"/>
      <c r="I559" s="1135"/>
      <c r="J559" s="1135"/>
      <c r="K559" s="1135"/>
      <c r="L559" s="1136"/>
      <c r="M559" s="1134" t="s">
        <v>2905</v>
      </c>
      <c r="N559" s="1135"/>
      <c r="O559" s="1135"/>
      <c r="P559" s="1135"/>
      <c r="Q559" s="1135"/>
      <c r="R559" s="1135"/>
      <c r="S559" s="1135"/>
      <c r="T559" s="1135"/>
      <c r="U559" s="1135"/>
      <c r="V559" s="1135"/>
      <c r="W559" s="1135"/>
      <c r="X559" s="1135"/>
      <c r="Y559" s="1135"/>
      <c r="Z559" s="1135"/>
      <c r="AA559" s="1135"/>
      <c r="AB559" s="1135"/>
      <c r="AC559" s="1135"/>
      <c r="AD559" s="1135"/>
      <c r="AE559" s="1135"/>
      <c r="AF559" s="1135"/>
      <c r="AG559" s="1135"/>
      <c r="AH559" s="1135"/>
      <c r="AI559" s="1135"/>
      <c r="AJ559" s="1136"/>
      <c r="AK559" s="1147">
        <v>2</v>
      </c>
      <c r="AL559" s="1147"/>
      <c r="AM559" s="1147"/>
      <c r="AN559" s="1147"/>
      <c r="AO559" s="1147"/>
      <c r="AP559" s="1147"/>
      <c r="AQ559" s="1147" t="s">
        <v>205</v>
      </c>
      <c r="AR559" s="1147"/>
      <c r="AS559" s="1147"/>
      <c r="AT559" s="1147"/>
      <c r="AU559" s="559" t="s">
        <v>2834</v>
      </c>
      <c r="AV559" s="560"/>
      <c r="AW559" s="560"/>
      <c r="AX559" s="561"/>
    </row>
    <row r="560" spans="1:50" s="197" customFormat="1" ht="24" customHeight="1" x14ac:dyDescent="0.15">
      <c r="A560" s="1133">
        <v>7</v>
      </c>
      <c r="B560" s="1133">
        <v>1</v>
      </c>
      <c r="C560" s="1134" t="s">
        <v>2911</v>
      </c>
      <c r="D560" s="1135"/>
      <c r="E560" s="1135"/>
      <c r="F560" s="1135"/>
      <c r="G560" s="1135"/>
      <c r="H560" s="1135"/>
      <c r="I560" s="1135"/>
      <c r="J560" s="1135"/>
      <c r="K560" s="1135"/>
      <c r="L560" s="1136"/>
      <c r="M560" s="1134" t="s">
        <v>2905</v>
      </c>
      <c r="N560" s="1135"/>
      <c r="O560" s="1135"/>
      <c r="P560" s="1135"/>
      <c r="Q560" s="1135"/>
      <c r="R560" s="1135"/>
      <c r="S560" s="1135"/>
      <c r="T560" s="1135"/>
      <c r="U560" s="1135"/>
      <c r="V560" s="1135"/>
      <c r="W560" s="1135"/>
      <c r="X560" s="1135"/>
      <c r="Y560" s="1135"/>
      <c r="Z560" s="1135"/>
      <c r="AA560" s="1135"/>
      <c r="AB560" s="1135"/>
      <c r="AC560" s="1135"/>
      <c r="AD560" s="1135"/>
      <c r="AE560" s="1135"/>
      <c r="AF560" s="1135"/>
      <c r="AG560" s="1135"/>
      <c r="AH560" s="1135"/>
      <c r="AI560" s="1135"/>
      <c r="AJ560" s="1136"/>
      <c r="AK560" s="1147">
        <v>1</v>
      </c>
      <c r="AL560" s="1147"/>
      <c r="AM560" s="1147"/>
      <c r="AN560" s="1147"/>
      <c r="AO560" s="1147"/>
      <c r="AP560" s="1147"/>
      <c r="AQ560" s="1147" t="s">
        <v>205</v>
      </c>
      <c r="AR560" s="1147"/>
      <c r="AS560" s="1147"/>
      <c r="AT560" s="1147"/>
      <c r="AU560" s="559" t="s">
        <v>2834</v>
      </c>
      <c r="AV560" s="560"/>
      <c r="AW560" s="560"/>
      <c r="AX560" s="561"/>
    </row>
    <row r="561" spans="1:50" s="197" customFormat="1" ht="24" customHeight="1" x14ac:dyDescent="0.15">
      <c r="A561" s="1133">
        <v>8</v>
      </c>
      <c r="B561" s="1133">
        <v>1</v>
      </c>
      <c r="C561" s="1134" t="s">
        <v>2912</v>
      </c>
      <c r="D561" s="1135"/>
      <c r="E561" s="1135"/>
      <c r="F561" s="1135"/>
      <c r="G561" s="1135"/>
      <c r="H561" s="1135"/>
      <c r="I561" s="1135"/>
      <c r="J561" s="1135"/>
      <c r="K561" s="1135"/>
      <c r="L561" s="1136"/>
      <c r="M561" s="1134" t="s">
        <v>2905</v>
      </c>
      <c r="N561" s="1135"/>
      <c r="O561" s="1135"/>
      <c r="P561" s="1135"/>
      <c r="Q561" s="1135"/>
      <c r="R561" s="1135"/>
      <c r="S561" s="1135"/>
      <c r="T561" s="1135"/>
      <c r="U561" s="1135"/>
      <c r="V561" s="1135"/>
      <c r="W561" s="1135"/>
      <c r="X561" s="1135"/>
      <c r="Y561" s="1135"/>
      <c r="Z561" s="1135"/>
      <c r="AA561" s="1135"/>
      <c r="AB561" s="1135"/>
      <c r="AC561" s="1135"/>
      <c r="AD561" s="1135"/>
      <c r="AE561" s="1135"/>
      <c r="AF561" s="1135"/>
      <c r="AG561" s="1135"/>
      <c r="AH561" s="1135"/>
      <c r="AI561" s="1135"/>
      <c r="AJ561" s="1136"/>
      <c r="AK561" s="1147">
        <v>0.7</v>
      </c>
      <c r="AL561" s="1147"/>
      <c r="AM561" s="1147"/>
      <c r="AN561" s="1147"/>
      <c r="AO561" s="1147"/>
      <c r="AP561" s="1147"/>
      <c r="AQ561" s="1147" t="s">
        <v>205</v>
      </c>
      <c r="AR561" s="1147"/>
      <c r="AS561" s="1147"/>
      <c r="AT561" s="1147"/>
      <c r="AU561" s="559" t="s">
        <v>2834</v>
      </c>
      <c r="AV561" s="560"/>
      <c r="AW561" s="560"/>
      <c r="AX561" s="561"/>
    </row>
    <row r="562" spans="1:50" s="197" customFormat="1" ht="24" customHeight="1" x14ac:dyDescent="0.15">
      <c r="A562" s="1133">
        <v>9</v>
      </c>
      <c r="B562" s="1133">
        <v>1</v>
      </c>
      <c r="C562" s="1134" t="s">
        <v>2913</v>
      </c>
      <c r="D562" s="1135"/>
      <c r="E562" s="1135"/>
      <c r="F562" s="1135"/>
      <c r="G562" s="1135"/>
      <c r="H562" s="1135"/>
      <c r="I562" s="1135"/>
      <c r="J562" s="1135"/>
      <c r="K562" s="1135"/>
      <c r="L562" s="1136"/>
      <c r="M562" s="1134" t="s">
        <v>2905</v>
      </c>
      <c r="N562" s="1135"/>
      <c r="O562" s="1135"/>
      <c r="P562" s="1135"/>
      <c r="Q562" s="1135"/>
      <c r="R562" s="1135"/>
      <c r="S562" s="1135"/>
      <c r="T562" s="1135"/>
      <c r="U562" s="1135"/>
      <c r="V562" s="1135"/>
      <c r="W562" s="1135"/>
      <c r="X562" s="1135"/>
      <c r="Y562" s="1135"/>
      <c r="Z562" s="1135"/>
      <c r="AA562" s="1135"/>
      <c r="AB562" s="1135"/>
      <c r="AC562" s="1135"/>
      <c r="AD562" s="1135"/>
      <c r="AE562" s="1135"/>
      <c r="AF562" s="1135"/>
      <c r="AG562" s="1135"/>
      <c r="AH562" s="1135"/>
      <c r="AI562" s="1135"/>
      <c r="AJ562" s="1136"/>
      <c r="AK562" s="1147">
        <v>0.7</v>
      </c>
      <c r="AL562" s="1147"/>
      <c r="AM562" s="1147"/>
      <c r="AN562" s="1147"/>
      <c r="AO562" s="1147"/>
      <c r="AP562" s="1147"/>
      <c r="AQ562" s="1147" t="s">
        <v>205</v>
      </c>
      <c r="AR562" s="1147"/>
      <c r="AS562" s="1147"/>
      <c r="AT562" s="1147"/>
      <c r="AU562" s="559" t="s">
        <v>2834</v>
      </c>
      <c r="AV562" s="560"/>
      <c r="AW562" s="560"/>
      <c r="AX562" s="561"/>
    </row>
    <row r="563" spans="1:50" s="197" customFormat="1" ht="24" customHeight="1" x14ac:dyDescent="0.15">
      <c r="A563" s="1133">
        <v>10</v>
      </c>
      <c r="B563" s="1133">
        <v>1</v>
      </c>
      <c r="C563" s="1134" t="s">
        <v>2914</v>
      </c>
      <c r="D563" s="1135"/>
      <c r="E563" s="1135"/>
      <c r="F563" s="1135"/>
      <c r="G563" s="1135"/>
      <c r="H563" s="1135"/>
      <c r="I563" s="1135"/>
      <c r="J563" s="1135"/>
      <c r="K563" s="1135"/>
      <c r="L563" s="1136"/>
      <c r="M563" s="1134" t="s">
        <v>2905</v>
      </c>
      <c r="N563" s="1135"/>
      <c r="O563" s="1135"/>
      <c r="P563" s="1135"/>
      <c r="Q563" s="1135"/>
      <c r="R563" s="1135"/>
      <c r="S563" s="1135"/>
      <c r="T563" s="1135"/>
      <c r="U563" s="1135"/>
      <c r="V563" s="1135"/>
      <c r="W563" s="1135"/>
      <c r="X563" s="1135"/>
      <c r="Y563" s="1135"/>
      <c r="Z563" s="1135"/>
      <c r="AA563" s="1135"/>
      <c r="AB563" s="1135"/>
      <c r="AC563" s="1135"/>
      <c r="AD563" s="1135"/>
      <c r="AE563" s="1135"/>
      <c r="AF563" s="1135"/>
      <c r="AG563" s="1135"/>
      <c r="AH563" s="1135"/>
      <c r="AI563" s="1135"/>
      <c r="AJ563" s="1136"/>
      <c r="AK563" s="1147">
        <v>0.7</v>
      </c>
      <c r="AL563" s="1147"/>
      <c r="AM563" s="1147"/>
      <c r="AN563" s="1147"/>
      <c r="AO563" s="1147"/>
      <c r="AP563" s="1147"/>
      <c r="AQ563" s="1147" t="s">
        <v>205</v>
      </c>
      <c r="AR563" s="1147"/>
      <c r="AS563" s="1147"/>
      <c r="AT563" s="1147"/>
      <c r="AU563" s="559" t="s">
        <v>2834</v>
      </c>
      <c r="AV563" s="560"/>
      <c r="AW563" s="560"/>
      <c r="AX563" s="561"/>
    </row>
    <row r="564" spans="1:50" ht="14.25" customHeight="1" x14ac:dyDescent="0.15"/>
    <row r="565" spans="1:50" ht="14.25" customHeight="1" x14ac:dyDescent="0.15">
      <c r="B565" s="1" t="s">
        <v>2915</v>
      </c>
    </row>
    <row r="566" spans="1:50" s="365" customFormat="1" ht="24" customHeight="1" x14ac:dyDescent="0.15">
      <c r="A566" s="1141"/>
      <c r="B566" s="1141"/>
      <c r="C566" s="1142" t="s">
        <v>2694</v>
      </c>
      <c r="D566" s="1143"/>
      <c r="E566" s="1143"/>
      <c r="F566" s="1143"/>
      <c r="G566" s="1143"/>
      <c r="H566" s="1143"/>
      <c r="I566" s="1143"/>
      <c r="J566" s="1143"/>
      <c r="K566" s="1143"/>
      <c r="L566" s="1144"/>
      <c r="M566" s="1142" t="s">
        <v>2695</v>
      </c>
      <c r="N566" s="1143"/>
      <c r="O566" s="1143"/>
      <c r="P566" s="1143"/>
      <c r="Q566" s="1143"/>
      <c r="R566" s="1143"/>
      <c r="S566" s="1143"/>
      <c r="T566" s="1143"/>
      <c r="U566" s="1143"/>
      <c r="V566" s="1143"/>
      <c r="W566" s="1143"/>
      <c r="X566" s="1143"/>
      <c r="Y566" s="1143"/>
      <c r="Z566" s="1143"/>
      <c r="AA566" s="1143"/>
      <c r="AB566" s="1143"/>
      <c r="AC566" s="1143"/>
      <c r="AD566" s="1143"/>
      <c r="AE566" s="1143"/>
      <c r="AF566" s="1143"/>
      <c r="AG566" s="1143"/>
      <c r="AH566" s="1143"/>
      <c r="AI566" s="1143"/>
      <c r="AJ566" s="1144"/>
      <c r="AK566" s="1145" t="s">
        <v>2696</v>
      </c>
      <c r="AL566" s="1145"/>
      <c r="AM566" s="1145"/>
      <c r="AN566" s="1145"/>
      <c r="AO566" s="1145"/>
      <c r="AP566" s="1145"/>
      <c r="AQ566" s="1145" t="s">
        <v>198</v>
      </c>
      <c r="AR566" s="1145"/>
      <c r="AS566" s="1145"/>
      <c r="AT566" s="1145"/>
      <c r="AU566" s="1142" t="s">
        <v>199</v>
      </c>
      <c r="AV566" s="1143"/>
      <c r="AW566" s="1143"/>
      <c r="AX566" s="1144"/>
    </row>
    <row r="567" spans="1:50" s="197" customFormat="1" ht="24" customHeight="1" x14ac:dyDescent="0.15">
      <c r="A567" s="1133">
        <v>1</v>
      </c>
      <c r="B567" s="1133">
        <v>1</v>
      </c>
      <c r="C567" s="1134" t="s">
        <v>2916</v>
      </c>
      <c r="D567" s="1135"/>
      <c r="E567" s="1135"/>
      <c r="F567" s="1135"/>
      <c r="G567" s="1135"/>
      <c r="H567" s="1135"/>
      <c r="I567" s="1135"/>
      <c r="J567" s="1135"/>
      <c r="K567" s="1135"/>
      <c r="L567" s="1136"/>
      <c r="M567" s="1134" t="s">
        <v>2917</v>
      </c>
      <c r="N567" s="1135"/>
      <c r="O567" s="1135"/>
      <c r="P567" s="1135"/>
      <c r="Q567" s="1135"/>
      <c r="R567" s="1135"/>
      <c r="S567" s="1135"/>
      <c r="T567" s="1135"/>
      <c r="U567" s="1135"/>
      <c r="V567" s="1135"/>
      <c r="W567" s="1135"/>
      <c r="X567" s="1135"/>
      <c r="Y567" s="1135"/>
      <c r="Z567" s="1135"/>
      <c r="AA567" s="1135"/>
      <c r="AB567" s="1135"/>
      <c r="AC567" s="1135"/>
      <c r="AD567" s="1135"/>
      <c r="AE567" s="1135"/>
      <c r="AF567" s="1135"/>
      <c r="AG567" s="1135"/>
      <c r="AH567" s="1135"/>
      <c r="AI567" s="1135"/>
      <c r="AJ567" s="1136"/>
      <c r="AK567" s="1147">
        <v>0.2</v>
      </c>
      <c r="AL567" s="1147"/>
      <c r="AM567" s="1147"/>
      <c r="AN567" s="1147"/>
      <c r="AO567" s="1147"/>
      <c r="AP567" s="1147"/>
      <c r="AQ567" s="1147" t="s">
        <v>205</v>
      </c>
      <c r="AR567" s="1147"/>
      <c r="AS567" s="1147"/>
      <c r="AT567" s="1147"/>
      <c r="AU567" s="559" t="s">
        <v>2834</v>
      </c>
      <c r="AV567" s="560"/>
      <c r="AW567" s="560"/>
      <c r="AX567" s="561"/>
    </row>
    <row r="568" spans="1:50" s="197" customFormat="1" ht="24" customHeight="1" x14ac:dyDescent="0.15">
      <c r="A568" s="1133">
        <v>2</v>
      </c>
      <c r="B568" s="1133">
        <v>1</v>
      </c>
      <c r="C568" s="1134" t="s">
        <v>2918</v>
      </c>
      <c r="D568" s="1135"/>
      <c r="E568" s="1135"/>
      <c r="F568" s="1135"/>
      <c r="G568" s="1135"/>
      <c r="H568" s="1135"/>
      <c r="I568" s="1135"/>
      <c r="J568" s="1135"/>
      <c r="K568" s="1135"/>
      <c r="L568" s="1136"/>
      <c r="M568" s="1134" t="s">
        <v>2919</v>
      </c>
      <c r="N568" s="1135"/>
      <c r="O568" s="1135"/>
      <c r="P568" s="1135"/>
      <c r="Q568" s="1135"/>
      <c r="R568" s="1135"/>
      <c r="S568" s="1135"/>
      <c r="T568" s="1135"/>
      <c r="U568" s="1135"/>
      <c r="V568" s="1135"/>
      <c r="W568" s="1135"/>
      <c r="X568" s="1135"/>
      <c r="Y568" s="1135"/>
      <c r="Z568" s="1135"/>
      <c r="AA568" s="1135"/>
      <c r="AB568" s="1135"/>
      <c r="AC568" s="1135"/>
      <c r="AD568" s="1135"/>
      <c r="AE568" s="1135"/>
      <c r="AF568" s="1135"/>
      <c r="AG568" s="1135"/>
      <c r="AH568" s="1135"/>
      <c r="AI568" s="1135"/>
      <c r="AJ568" s="1136"/>
      <c r="AK568" s="1147">
        <v>0.1</v>
      </c>
      <c r="AL568" s="1147"/>
      <c r="AM568" s="1147"/>
      <c r="AN568" s="1147"/>
      <c r="AO568" s="1147"/>
      <c r="AP568" s="1147"/>
      <c r="AQ568" s="1147" t="s">
        <v>205</v>
      </c>
      <c r="AR568" s="1147"/>
      <c r="AS568" s="1147"/>
      <c r="AT568" s="1147"/>
      <c r="AU568" s="559" t="s">
        <v>2834</v>
      </c>
      <c r="AV568" s="560"/>
      <c r="AW568" s="560"/>
      <c r="AX568" s="561"/>
    </row>
    <row r="569" spans="1:50" s="197" customFormat="1" ht="24" customHeight="1" x14ac:dyDescent="0.15">
      <c r="A569" s="1133">
        <v>3</v>
      </c>
      <c r="B569" s="1133">
        <v>1</v>
      </c>
      <c r="C569" s="1134" t="s">
        <v>2920</v>
      </c>
      <c r="D569" s="1135"/>
      <c r="E569" s="1135"/>
      <c r="F569" s="1135"/>
      <c r="G569" s="1135"/>
      <c r="H569" s="1135"/>
      <c r="I569" s="1135"/>
      <c r="J569" s="1135"/>
      <c r="K569" s="1135"/>
      <c r="L569" s="1136"/>
      <c r="M569" s="1134" t="s">
        <v>2921</v>
      </c>
      <c r="N569" s="1135"/>
      <c r="O569" s="1135"/>
      <c r="P569" s="1135"/>
      <c r="Q569" s="1135"/>
      <c r="R569" s="1135"/>
      <c r="S569" s="1135"/>
      <c r="T569" s="1135"/>
      <c r="U569" s="1135"/>
      <c r="V569" s="1135"/>
      <c r="W569" s="1135"/>
      <c r="X569" s="1135"/>
      <c r="Y569" s="1135"/>
      <c r="Z569" s="1135"/>
      <c r="AA569" s="1135"/>
      <c r="AB569" s="1135"/>
      <c r="AC569" s="1135"/>
      <c r="AD569" s="1135"/>
      <c r="AE569" s="1135"/>
      <c r="AF569" s="1135"/>
      <c r="AG569" s="1135"/>
      <c r="AH569" s="1135"/>
      <c r="AI569" s="1135"/>
      <c r="AJ569" s="1136"/>
      <c r="AK569" s="1147">
        <v>0.1</v>
      </c>
      <c r="AL569" s="1147"/>
      <c r="AM569" s="1147"/>
      <c r="AN569" s="1147"/>
      <c r="AO569" s="1147"/>
      <c r="AP569" s="1147"/>
      <c r="AQ569" s="1147" t="s">
        <v>205</v>
      </c>
      <c r="AR569" s="1147"/>
      <c r="AS569" s="1147"/>
      <c r="AT569" s="1147"/>
      <c r="AU569" s="559" t="s">
        <v>2834</v>
      </c>
      <c r="AV569" s="560"/>
      <c r="AW569" s="560"/>
      <c r="AX569" s="561"/>
    </row>
    <row r="570" spans="1:50" s="197" customFormat="1" ht="24" customHeight="1" x14ac:dyDescent="0.15">
      <c r="A570" s="1133">
        <v>4</v>
      </c>
      <c r="B570" s="1133">
        <v>1</v>
      </c>
      <c r="C570" s="1134" t="s">
        <v>2922</v>
      </c>
      <c r="D570" s="1135"/>
      <c r="E570" s="1135"/>
      <c r="F570" s="1135"/>
      <c r="G570" s="1135"/>
      <c r="H570" s="1135"/>
      <c r="I570" s="1135"/>
      <c r="J570" s="1135"/>
      <c r="K570" s="1135"/>
      <c r="L570" s="1136"/>
      <c r="M570" s="1134" t="s">
        <v>2923</v>
      </c>
      <c r="N570" s="1135"/>
      <c r="O570" s="1135"/>
      <c r="P570" s="1135"/>
      <c r="Q570" s="1135"/>
      <c r="R570" s="1135"/>
      <c r="S570" s="1135"/>
      <c r="T570" s="1135"/>
      <c r="U570" s="1135"/>
      <c r="V570" s="1135"/>
      <c r="W570" s="1135"/>
      <c r="X570" s="1135"/>
      <c r="Y570" s="1135"/>
      <c r="Z570" s="1135"/>
      <c r="AA570" s="1135"/>
      <c r="AB570" s="1135"/>
      <c r="AC570" s="1135"/>
      <c r="AD570" s="1135"/>
      <c r="AE570" s="1135"/>
      <c r="AF570" s="1135"/>
      <c r="AG570" s="1135"/>
      <c r="AH570" s="1135"/>
      <c r="AI570" s="1135"/>
      <c r="AJ570" s="1136"/>
      <c r="AK570" s="1147">
        <v>0</v>
      </c>
      <c r="AL570" s="1147"/>
      <c r="AM570" s="1147"/>
      <c r="AN570" s="1147"/>
      <c r="AO570" s="1147"/>
      <c r="AP570" s="1147"/>
      <c r="AQ570" s="1147" t="s">
        <v>205</v>
      </c>
      <c r="AR570" s="1147"/>
      <c r="AS570" s="1147"/>
      <c r="AT570" s="1147"/>
      <c r="AU570" s="559" t="s">
        <v>2834</v>
      </c>
      <c r="AV570" s="560"/>
      <c r="AW570" s="560"/>
      <c r="AX570" s="561"/>
    </row>
    <row r="571" spans="1:50" s="197" customFormat="1" ht="24" customHeight="1" x14ac:dyDescent="0.15">
      <c r="A571" s="1133">
        <v>5</v>
      </c>
      <c r="B571" s="1133">
        <v>1</v>
      </c>
      <c r="C571" s="1134" t="s">
        <v>2924</v>
      </c>
      <c r="D571" s="1135"/>
      <c r="E571" s="1135"/>
      <c r="F571" s="1135"/>
      <c r="G571" s="1135"/>
      <c r="H571" s="1135"/>
      <c r="I571" s="1135"/>
      <c r="J571" s="1135"/>
      <c r="K571" s="1135"/>
      <c r="L571" s="1136"/>
      <c r="M571" s="1134" t="s">
        <v>2925</v>
      </c>
      <c r="N571" s="1135"/>
      <c r="O571" s="1135"/>
      <c r="P571" s="1135"/>
      <c r="Q571" s="1135"/>
      <c r="R571" s="1135"/>
      <c r="S571" s="1135"/>
      <c r="T571" s="1135"/>
      <c r="U571" s="1135"/>
      <c r="V571" s="1135"/>
      <c r="W571" s="1135"/>
      <c r="X571" s="1135"/>
      <c r="Y571" s="1135"/>
      <c r="Z571" s="1135"/>
      <c r="AA571" s="1135"/>
      <c r="AB571" s="1135"/>
      <c r="AC571" s="1135"/>
      <c r="AD571" s="1135"/>
      <c r="AE571" s="1135"/>
      <c r="AF571" s="1135"/>
      <c r="AG571" s="1135"/>
      <c r="AH571" s="1135"/>
      <c r="AI571" s="1135"/>
      <c r="AJ571" s="1136"/>
      <c r="AK571" s="1147">
        <v>0</v>
      </c>
      <c r="AL571" s="1147"/>
      <c r="AM571" s="1147"/>
      <c r="AN571" s="1147"/>
      <c r="AO571" s="1147"/>
      <c r="AP571" s="1147"/>
      <c r="AQ571" s="1147" t="s">
        <v>205</v>
      </c>
      <c r="AR571" s="1147"/>
      <c r="AS571" s="1147"/>
      <c r="AT571" s="1147"/>
      <c r="AU571" s="559" t="s">
        <v>2834</v>
      </c>
      <c r="AV571" s="560"/>
      <c r="AW571" s="560"/>
      <c r="AX571" s="561"/>
    </row>
    <row r="572" spans="1:50" s="197" customFormat="1" ht="24" customHeight="1" x14ac:dyDescent="0.15">
      <c r="A572" s="1133">
        <v>6</v>
      </c>
      <c r="B572" s="1133">
        <v>1</v>
      </c>
      <c r="C572" s="1134" t="s">
        <v>2926</v>
      </c>
      <c r="D572" s="1135"/>
      <c r="E572" s="1135"/>
      <c r="F572" s="1135"/>
      <c r="G572" s="1135"/>
      <c r="H572" s="1135"/>
      <c r="I572" s="1135"/>
      <c r="J572" s="1135"/>
      <c r="K572" s="1135"/>
      <c r="L572" s="1136"/>
      <c r="M572" s="1134" t="s">
        <v>2927</v>
      </c>
      <c r="N572" s="1135"/>
      <c r="O572" s="1135"/>
      <c r="P572" s="1135"/>
      <c r="Q572" s="1135"/>
      <c r="R572" s="1135"/>
      <c r="S572" s="1135"/>
      <c r="T572" s="1135"/>
      <c r="U572" s="1135"/>
      <c r="V572" s="1135"/>
      <c r="W572" s="1135"/>
      <c r="X572" s="1135"/>
      <c r="Y572" s="1135"/>
      <c r="Z572" s="1135"/>
      <c r="AA572" s="1135"/>
      <c r="AB572" s="1135"/>
      <c r="AC572" s="1135"/>
      <c r="AD572" s="1135"/>
      <c r="AE572" s="1135"/>
      <c r="AF572" s="1135"/>
      <c r="AG572" s="1135"/>
      <c r="AH572" s="1135"/>
      <c r="AI572" s="1135"/>
      <c r="AJ572" s="1136"/>
      <c r="AK572" s="1147">
        <v>0</v>
      </c>
      <c r="AL572" s="1147"/>
      <c r="AM572" s="1147"/>
      <c r="AN572" s="1147"/>
      <c r="AO572" s="1147"/>
      <c r="AP572" s="1147"/>
      <c r="AQ572" s="1147" t="s">
        <v>205</v>
      </c>
      <c r="AR572" s="1147"/>
      <c r="AS572" s="1147"/>
      <c r="AT572" s="1147"/>
      <c r="AU572" s="559" t="s">
        <v>2834</v>
      </c>
      <c r="AV572" s="560"/>
      <c r="AW572" s="560"/>
      <c r="AX572" s="561"/>
    </row>
    <row r="573" spans="1:50" ht="14.25" customHeight="1" x14ac:dyDescent="0.15"/>
    <row r="574" spans="1:50" ht="14.25" customHeight="1" x14ac:dyDescent="0.15">
      <c r="B574" s="1" t="s">
        <v>2928</v>
      </c>
    </row>
    <row r="575" spans="1:50" s="365" customFormat="1" ht="24" customHeight="1" x14ac:dyDescent="0.15">
      <c r="A575" s="1141"/>
      <c r="B575" s="1141"/>
      <c r="C575" s="1142" t="s">
        <v>2694</v>
      </c>
      <c r="D575" s="1143"/>
      <c r="E575" s="1143"/>
      <c r="F575" s="1143"/>
      <c r="G575" s="1143"/>
      <c r="H575" s="1143"/>
      <c r="I575" s="1143"/>
      <c r="J575" s="1143"/>
      <c r="K575" s="1143"/>
      <c r="L575" s="1144"/>
      <c r="M575" s="1142" t="s">
        <v>2695</v>
      </c>
      <c r="N575" s="1143"/>
      <c r="O575" s="1143"/>
      <c r="P575" s="1143"/>
      <c r="Q575" s="1143"/>
      <c r="R575" s="1143"/>
      <c r="S575" s="1143"/>
      <c r="T575" s="1143"/>
      <c r="U575" s="1143"/>
      <c r="V575" s="1143"/>
      <c r="W575" s="1143"/>
      <c r="X575" s="1143"/>
      <c r="Y575" s="1143"/>
      <c r="Z575" s="1143"/>
      <c r="AA575" s="1143"/>
      <c r="AB575" s="1143"/>
      <c r="AC575" s="1143"/>
      <c r="AD575" s="1143"/>
      <c r="AE575" s="1143"/>
      <c r="AF575" s="1143"/>
      <c r="AG575" s="1143"/>
      <c r="AH575" s="1143"/>
      <c r="AI575" s="1143"/>
      <c r="AJ575" s="1144"/>
      <c r="AK575" s="1145" t="s">
        <v>2696</v>
      </c>
      <c r="AL575" s="1145"/>
      <c r="AM575" s="1145"/>
      <c r="AN575" s="1145"/>
      <c r="AO575" s="1145"/>
      <c r="AP575" s="1145"/>
      <c r="AQ575" s="1145" t="s">
        <v>198</v>
      </c>
      <c r="AR575" s="1145"/>
      <c r="AS575" s="1145"/>
      <c r="AT575" s="1145"/>
      <c r="AU575" s="1142" t="s">
        <v>199</v>
      </c>
      <c r="AV575" s="1143"/>
      <c r="AW575" s="1143"/>
      <c r="AX575" s="1144"/>
    </row>
    <row r="576" spans="1:50" s="197" customFormat="1" ht="24" customHeight="1" x14ac:dyDescent="0.15">
      <c r="A576" s="1133">
        <v>1</v>
      </c>
      <c r="B576" s="1133">
        <v>1</v>
      </c>
      <c r="C576" s="1134" t="s">
        <v>2929</v>
      </c>
      <c r="D576" s="1135"/>
      <c r="E576" s="1135"/>
      <c r="F576" s="1135"/>
      <c r="G576" s="1135"/>
      <c r="H576" s="1135"/>
      <c r="I576" s="1135"/>
      <c r="J576" s="1135"/>
      <c r="K576" s="1135"/>
      <c r="L576" s="1136"/>
      <c r="M576" s="1134" t="s">
        <v>2930</v>
      </c>
      <c r="N576" s="1135"/>
      <c r="O576" s="1135"/>
      <c r="P576" s="1135"/>
      <c r="Q576" s="1135"/>
      <c r="R576" s="1135"/>
      <c r="S576" s="1135"/>
      <c r="T576" s="1135"/>
      <c r="U576" s="1135"/>
      <c r="V576" s="1135"/>
      <c r="W576" s="1135"/>
      <c r="X576" s="1135"/>
      <c r="Y576" s="1135"/>
      <c r="Z576" s="1135"/>
      <c r="AA576" s="1135"/>
      <c r="AB576" s="1135"/>
      <c r="AC576" s="1135"/>
      <c r="AD576" s="1135"/>
      <c r="AE576" s="1135"/>
      <c r="AF576" s="1135"/>
      <c r="AG576" s="1135"/>
      <c r="AH576" s="1135"/>
      <c r="AI576" s="1135"/>
      <c r="AJ576" s="1136"/>
      <c r="AK576" s="1147">
        <v>5</v>
      </c>
      <c r="AL576" s="1147"/>
      <c r="AM576" s="1147"/>
      <c r="AN576" s="1147"/>
      <c r="AO576" s="1147"/>
      <c r="AP576" s="1147"/>
      <c r="AQ576" s="1147" t="s">
        <v>205</v>
      </c>
      <c r="AR576" s="1147"/>
      <c r="AS576" s="1147"/>
      <c r="AT576" s="1147"/>
      <c r="AU576" s="559" t="s">
        <v>2834</v>
      </c>
      <c r="AV576" s="560"/>
      <c r="AW576" s="560"/>
      <c r="AX576" s="561"/>
    </row>
    <row r="577" spans="1:50" s="197" customFormat="1" ht="24" customHeight="1" x14ac:dyDescent="0.15">
      <c r="A577" s="1133">
        <v>2</v>
      </c>
      <c r="B577" s="1133">
        <v>1</v>
      </c>
      <c r="C577" s="1134" t="s">
        <v>2931</v>
      </c>
      <c r="D577" s="1135"/>
      <c r="E577" s="1135"/>
      <c r="F577" s="1135"/>
      <c r="G577" s="1135"/>
      <c r="H577" s="1135"/>
      <c r="I577" s="1135"/>
      <c r="J577" s="1135"/>
      <c r="K577" s="1135"/>
      <c r="L577" s="1136"/>
      <c r="M577" s="1134" t="s">
        <v>2932</v>
      </c>
      <c r="N577" s="1135"/>
      <c r="O577" s="1135"/>
      <c r="P577" s="1135"/>
      <c r="Q577" s="1135"/>
      <c r="R577" s="1135"/>
      <c r="S577" s="1135"/>
      <c r="T577" s="1135"/>
      <c r="U577" s="1135"/>
      <c r="V577" s="1135"/>
      <c r="W577" s="1135"/>
      <c r="X577" s="1135"/>
      <c r="Y577" s="1135"/>
      <c r="Z577" s="1135"/>
      <c r="AA577" s="1135"/>
      <c r="AB577" s="1135"/>
      <c r="AC577" s="1135"/>
      <c r="AD577" s="1135"/>
      <c r="AE577" s="1135"/>
      <c r="AF577" s="1135"/>
      <c r="AG577" s="1135"/>
      <c r="AH577" s="1135"/>
      <c r="AI577" s="1135"/>
      <c r="AJ577" s="1136"/>
      <c r="AK577" s="1147">
        <v>2</v>
      </c>
      <c r="AL577" s="1147"/>
      <c r="AM577" s="1147"/>
      <c r="AN577" s="1147"/>
      <c r="AO577" s="1147"/>
      <c r="AP577" s="1147"/>
      <c r="AQ577" s="1147" t="s">
        <v>205</v>
      </c>
      <c r="AR577" s="1147"/>
      <c r="AS577" s="1147"/>
      <c r="AT577" s="1147"/>
      <c r="AU577" s="559" t="s">
        <v>2933</v>
      </c>
      <c r="AV577" s="560"/>
      <c r="AW577" s="560"/>
      <c r="AX577" s="561"/>
    </row>
    <row r="578" spans="1:50" s="197" customFormat="1" ht="24" customHeight="1" x14ac:dyDescent="0.15">
      <c r="A578" s="1133">
        <v>3</v>
      </c>
      <c r="B578" s="1133">
        <v>1</v>
      </c>
      <c r="C578" s="1134" t="s">
        <v>2934</v>
      </c>
      <c r="D578" s="1135"/>
      <c r="E578" s="1135"/>
      <c r="F578" s="1135"/>
      <c r="G578" s="1135"/>
      <c r="H578" s="1135"/>
      <c r="I578" s="1135"/>
      <c r="J578" s="1135"/>
      <c r="K578" s="1135"/>
      <c r="L578" s="1136"/>
      <c r="M578" s="1134" t="s">
        <v>2935</v>
      </c>
      <c r="N578" s="1135"/>
      <c r="O578" s="1135"/>
      <c r="P578" s="1135"/>
      <c r="Q578" s="1135"/>
      <c r="R578" s="1135"/>
      <c r="S578" s="1135"/>
      <c r="T578" s="1135"/>
      <c r="U578" s="1135"/>
      <c r="V578" s="1135"/>
      <c r="W578" s="1135"/>
      <c r="X578" s="1135"/>
      <c r="Y578" s="1135"/>
      <c r="Z578" s="1135"/>
      <c r="AA578" s="1135"/>
      <c r="AB578" s="1135"/>
      <c r="AC578" s="1135"/>
      <c r="AD578" s="1135"/>
      <c r="AE578" s="1135"/>
      <c r="AF578" s="1135"/>
      <c r="AG578" s="1135"/>
      <c r="AH578" s="1135"/>
      <c r="AI578" s="1135"/>
      <c r="AJ578" s="1136"/>
      <c r="AK578" s="1147">
        <v>1</v>
      </c>
      <c r="AL578" s="1147"/>
      <c r="AM578" s="1147"/>
      <c r="AN578" s="1147"/>
      <c r="AO578" s="1147"/>
      <c r="AP578" s="1147"/>
      <c r="AQ578" s="1147" t="s">
        <v>205</v>
      </c>
      <c r="AR578" s="1147"/>
      <c r="AS578" s="1147"/>
      <c r="AT578" s="1147"/>
      <c r="AU578" s="559" t="s">
        <v>2933</v>
      </c>
      <c r="AV578" s="560"/>
      <c r="AW578" s="560"/>
      <c r="AX578" s="561"/>
    </row>
    <row r="579" spans="1:50" s="197" customFormat="1" ht="24" customHeight="1" x14ac:dyDescent="0.15">
      <c r="A579" s="1133">
        <v>4</v>
      </c>
      <c r="B579" s="1133">
        <v>1</v>
      </c>
      <c r="C579" s="1134" t="s">
        <v>2936</v>
      </c>
      <c r="D579" s="1135"/>
      <c r="E579" s="1135"/>
      <c r="F579" s="1135"/>
      <c r="G579" s="1135"/>
      <c r="H579" s="1135"/>
      <c r="I579" s="1135"/>
      <c r="J579" s="1135"/>
      <c r="K579" s="1135"/>
      <c r="L579" s="1136"/>
      <c r="M579" s="1134" t="s">
        <v>2937</v>
      </c>
      <c r="N579" s="1135"/>
      <c r="O579" s="1135"/>
      <c r="P579" s="1135"/>
      <c r="Q579" s="1135"/>
      <c r="R579" s="1135"/>
      <c r="S579" s="1135"/>
      <c r="T579" s="1135"/>
      <c r="U579" s="1135"/>
      <c r="V579" s="1135"/>
      <c r="W579" s="1135"/>
      <c r="X579" s="1135"/>
      <c r="Y579" s="1135"/>
      <c r="Z579" s="1135"/>
      <c r="AA579" s="1135"/>
      <c r="AB579" s="1135"/>
      <c r="AC579" s="1135"/>
      <c r="AD579" s="1135"/>
      <c r="AE579" s="1135"/>
      <c r="AF579" s="1135"/>
      <c r="AG579" s="1135"/>
      <c r="AH579" s="1135"/>
      <c r="AI579" s="1135"/>
      <c r="AJ579" s="1136"/>
      <c r="AK579" s="1147">
        <v>1</v>
      </c>
      <c r="AL579" s="1147"/>
      <c r="AM579" s="1147"/>
      <c r="AN579" s="1147"/>
      <c r="AO579" s="1147"/>
      <c r="AP579" s="1147"/>
      <c r="AQ579" s="1147" t="s">
        <v>205</v>
      </c>
      <c r="AR579" s="1147"/>
      <c r="AS579" s="1147"/>
      <c r="AT579" s="1147"/>
      <c r="AU579" s="559" t="s">
        <v>2933</v>
      </c>
      <c r="AV579" s="560"/>
      <c r="AW579" s="560"/>
      <c r="AX579" s="561"/>
    </row>
    <row r="580" spans="1:50" s="197" customFormat="1" ht="24" customHeight="1" x14ac:dyDescent="0.15">
      <c r="A580" s="1133">
        <v>5</v>
      </c>
      <c r="B580" s="1133">
        <v>1</v>
      </c>
      <c r="C580" s="1134" t="s">
        <v>2938</v>
      </c>
      <c r="D580" s="1135"/>
      <c r="E580" s="1135"/>
      <c r="F580" s="1135"/>
      <c r="G580" s="1135"/>
      <c r="H580" s="1135"/>
      <c r="I580" s="1135"/>
      <c r="J580" s="1135"/>
      <c r="K580" s="1135"/>
      <c r="L580" s="1136"/>
      <c r="M580" s="1134" t="s">
        <v>2939</v>
      </c>
      <c r="N580" s="1135"/>
      <c r="O580" s="1135"/>
      <c r="P580" s="1135"/>
      <c r="Q580" s="1135"/>
      <c r="R580" s="1135"/>
      <c r="S580" s="1135"/>
      <c r="T580" s="1135"/>
      <c r="U580" s="1135"/>
      <c r="V580" s="1135"/>
      <c r="W580" s="1135"/>
      <c r="X580" s="1135"/>
      <c r="Y580" s="1135"/>
      <c r="Z580" s="1135"/>
      <c r="AA580" s="1135"/>
      <c r="AB580" s="1135"/>
      <c r="AC580" s="1135"/>
      <c r="AD580" s="1135"/>
      <c r="AE580" s="1135"/>
      <c r="AF580" s="1135"/>
      <c r="AG580" s="1135"/>
      <c r="AH580" s="1135"/>
      <c r="AI580" s="1135"/>
      <c r="AJ580" s="1136"/>
      <c r="AK580" s="1147">
        <v>1</v>
      </c>
      <c r="AL580" s="1147"/>
      <c r="AM580" s="1147"/>
      <c r="AN580" s="1147"/>
      <c r="AO580" s="1147"/>
      <c r="AP580" s="1147"/>
      <c r="AQ580" s="1147" t="s">
        <v>205</v>
      </c>
      <c r="AR580" s="1147"/>
      <c r="AS580" s="1147"/>
      <c r="AT580" s="1147"/>
      <c r="AU580" s="559" t="s">
        <v>2933</v>
      </c>
      <c r="AV580" s="560"/>
      <c r="AW580" s="560"/>
      <c r="AX580" s="561"/>
    </row>
    <row r="581" spans="1:50" s="197" customFormat="1" ht="24" customHeight="1" x14ac:dyDescent="0.15">
      <c r="A581" s="1133">
        <v>6</v>
      </c>
      <c r="B581" s="1133">
        <v>1</v>
      </c>
      <c r="C581" s="1134" t="s">
        <v>2931</v>
      </c>
      <c r="D581" s="1135"/>
      <c r="E581" s="1135"/>
      <c r="F581" s="1135"/>
      <c r="G581" s="1135"/>
      <c r="H581" s="1135"/>
      <c r="I581" s="1135"/>
      <c r="J581" s="1135"/>
      <c r="K581" s="1135"/>
      <c r="L581" s="1136"/>
      <c r="M581" s="1134" t="s">
        <v>2940</v>
      </c>
      <c r="N581" s="1135"/>
      <c r="O581" s="1135"/>
      <c r="P581" s="1135"/>
      <c r="Q581" s="1135"/>
      <c r="R581" s="1135"/>
      <c r="S581" s="1135"/>
      <c r="T581" s="1135"/>
      <c r="U581" s="1135"/>
      <c r="V581" s="1135"/>
      <c r="W581" s="1135"/>
      <c r="X581" s="1135"/>
      <c r="Y581" s="1135"/>
      <c r="Z581" s="1135"/>
      <c r="AA581" s="1135"/>
      <c r="AB581" s="1135"/>
      <c r="AC581" s="1135"/>
      <c r="AD581" s="1135"/>
      <c r="AE581" s="1135"/>
      <c r="AF581" s="1135"/>
      <c r="AG581" s="1135"/>
      <c r="AH581" s="1135"/>
      <c r="AI581" s="1135"/>
      <c r="AJ581" s="1136"/>
      <c r="AK581" s="1147">
        <v>1</v>
      </c>
      <c r="AL581" s="1147"/>
      <c r="AM581" s="1147"/>
      <c r="AN581" s="1147"/>
      <c r="AO581" s="1147"/>
      <c r="AP581" s="1147"/>
      <c r="AQ581" s="1147" t="s">
        <v>205</v>
      </c>
      <c r="AR581" s="1147"/>
      <c r="AS581" s="1147"/>
      <c r="AT581" s="1147"/>
      <c r="AU581" s="559" t="s">
        <v>2933</v>
      </c>
      <c r="AV581" s="560"/>
      <c r="AW581" s="560"/>
      <c r="AX581" s="561"/>
    </row>
    <row r="582" spans="1:50" s="197" customFormat="1" ht="24" customHeight="1" x14ac:dyDescent="0.15">
      <c r="A582" s="1133">
        <v>7</v>
      </c>
      <c r="B582" s="1133">
        <v>1</v>
      </c>
      <c r="C582" s="1134" t="s">
        <v>2941</v>
      </c>
      <c r="D582" s="1135"/>
      <c r="E582" s="1135"/>
      <c r="F582" s="1135"/>
      <c r="G582" s="1135"/>
      <c r="H582" s="1135"/>
      <c r="I582" s="1135"/>
      <c r="J582" s="1135"/>
      <c r="K582" s="1135"/>
      <c r="L582" s="1136"/>
      <c r="M582" s="1134" t="s">
        <v>2942</v>
      </c>
      <c r="N582" s="1135"/>
      <c r="O582" s="1135"/>
      <c r="P582" s="1135"/>
      <c r="Q582" s="1135"/>
      <c r="R582" s="1135"/>
      <c r="S582" s="1135"/>
      <c r="T582" s="1135"/>
      <c r="U582" s="1135"/>
      <c r="V582" s="1135"/>
      <c r="W582" s="1135"/>
      <c r="X582" s="1135"/>
      <c r="Y582" s="1135"/>
      <c r="Z582" s="1135"/>
      <c r="AA582" s="1135"/>
      <c r="AB582" s="1135"/>
      <c r="AC582" s="1135"/>
      <c r="AD582" s="1135"/>
      <c r="AE582" s="1135"/>
      <c r="AF582" s="1135"/>
      <c r="AG582" s="1135"/>
      <c r="AH582" s="1135"/>
      <c r="AI582" s="1135"/>
      <c r="AJ582" s="1136"/>
      <c r="AK582" s="1147">
        <v>0.4</v>
      </c>
      <c r="AL582" s="1147"/>
      <c r="AM582" s="1147"/>
      <c r="AN582" s="1147"/>
      <c r="AO582" s="1147"/>
      <c r="AP582" s="1147"/>
      <c r="AQ582" s="1147" t="s">
        <v>205</v>
      </c>
      <c r="AR582" s="1147"/>
      <c r="AS582" s="1147"/>
      <c r="AT582" s="1147"/>
      <c r="AU582" s="559" t="s">
        <v>2933</v>
      </c>
      <c r="AV582" s="560"/>
      <c r="AW582" s="560"/>
      <c r="AX582" s="561"/>
    </row>
    <row r="583" spans="1:50" s="197" customFormat="1" ht="24" customHeight="1" x14ac:dyDescent="0.15">
      <c r="A583" s="1133">
        <v>8</v>
      </c>
      <c r="B583" s="1133">
        <v>1</v>
      </c>
      <c r="C583" s="1134" t="s">
        <v>2943</v>
      </c>
      <c r="D583" s="1135"/>
      <c r="E583" s="1135"/>
      <c r="F583" s="1135"/>
      <c r="G583" s="1135"/>
      <c r="H583" s="1135"/>
      <c r="I583" s="1135"/>
      <c r="J583" s="1135"/>
      <c r="K583" s="1135"/>
      <c r="L583" s="1136"/>
      <c r="M583" s="1134" t="s">
        <v>2944</v>
      </c>
      <c r="N583" s="1135"/>
      <c r="O583" s="1135"/>
      <c r="P583" s="1135"/>
      <c r="Q583" s="1135"/>
      <c r="R583" s="1135"/>
      <c r="S583" s="1135"/>
      <c r="T583" s="1135"/>
      <c r="U583" s="1135"/>
      <c r="V583" s="1135"/>
      <c r="W583" s="1135"/>
      <c r="X583" s="1135"/>
      <c r="Y583" s="1135"/>
      <c r="Z583" s="1135"/>
      <c r="AA583" s="1135"/>
      <c r="AB583" s="1135"/>
      <c r="AC583" s="1135"/>
      <c r="AD583" s="1135"/>
      <c r="AE583" s="1135"/>
      <c r="AF583" s="1135"/>
      <c r="AG583" s="1135"/>
      <c r="AH583" s="1135"/>
      <c r="AI583" s="1135"/>
      <c r="AJ583" s="1136"/>
      <c r="AK583" s="1147">
        <v>0.4</v>
      </c>
      <c r="AL583" s="1147"/>
      <c r="AM583" s="1147"/>
      <c r="AN583" s="1147"/>
      <c r="AO583" s="1147"/>
      <c r="AP583" s="1147"/>
      <c r="AQ583" s="1147" t="s">
        <v>205</v>
      </c>
      <c r="AR583" s="1147"/>
      <c r="AS583" s="1147"/>
      <c r="AT583" s="1147"/>
      <c r="AU583" s="559" t="s">
        <v>2933</v>
      </c>
      <c r="AV583" s="560"/>
      <c r="AW583" s="560"/>
      <c r="AX583" s="561"/>
    </row>
    <row r="584" spans="1:50" s="197" customFormat="1" ht="24" customHeight="1" x14ac:dyDescent="0.15">
      <c r="A584" s="1133">
        <v>9</v>
      </c>
      <c r="B584" s="1133">
        <v>1</v>
      </c>
      <c r="C584" s="1134" t="s">
        <v>2945</v>
      </c>
      <c r="D584" s="1135"/>
      <c r="E584" s="1135"/>
      <c r="F584" s="1135"/>
      <c r="G584" s="1135"/>
      <c r="H584" s="1135"/>
      <c r="I584" s="1135"/>
      <c r="J584" s="1135"/>
      <c r="K584" s="1135"/>
      <c r="L584" s="1136"/>
      <c r="M584" s="1134" t="s">
        <v>2946</v>
      </c>
      <c r="N584" s="1135"/>
      <c r="O584" s="1135"/>
      <c r="P584" s="1135"/>
      <c r="Q584" s="1135"/>
      <c r="R584" s="1135"/>
      <c r="S584" s="1135"/>
      <c r="T584" s="1135"/>
      <c r="U584" s="1135"/>
      <c r="V584" s="1135"/>
      <c r="W584" s="1135"/>
      <c r="X584" s="1135"/>
      <c r="Y584" s="1135"/>
      <c r="Z584" s="1135"/>
      <c r="AA584" s="1135"/>
      <c r="AB584" s="1135"/>
      <c r="AC584" s="1135"/>
      <c r="AD584" s="1135"/>
      <c r="AE584" s="1135"/>
      <c r="AF584" s="1135"/>
      <c r="AG584" s="1135"/>
      <c r="AH584" s="1135"/>
      <c r="AI584" s="1135"/>
      <c r="AJ584" s="1136"/>
      <c r="AK584" s="1147">
        <v>0.3</v>
      </c>
      <c r="AL584" s="1147"/>
      <c r="AM584" s="1147"/>
      <c r="AN584" s="1147"/>
      <c r="AO584" s="1147"/>
      <c r="AP584" s="1147"/>
      <c r="AQ584" s="1147" t="s">
        <v>205</v>
      </c>
      <c r="AR584" s="1147"/>
      <c r="AS584" s="1147"/>
      <c r="AT584" s="1147"/>
      <c r="AU584" s="559" t="s">
        <v>2933</v>
      </c>
      <c r="AV584" s="560"/>
      <c r="AW584" s="560"/>
      <c r="AX584" s="561"/>
    </row>
    <row r="585" spans="1:50" s="197" customFormat="1" ht="24" customHeight="1" x14ac:dyDescent="0.15">
      <c r="A585" s="1133">
        <v>10</v>
      </c>
      <c r="B585" s="1133">
        <v>1</v>
      </c>
      <c r="C585" s="1134" t="s">
        <v>2931</v>
      </c>
      <c r="D585" s="1135"/>
      <c r="E585" s="1135"/>
      <c r="F585" s="1135"/>
      <c r="G585" s="1135"/>
      <c r="H585" s="1135"/>
      <c r="I585" s="1135"/>
      <c r="J585" s="1135"/>
      <c r="K585" s="1135"/>
      <c r="L585" s="1136"/>
      <c r="M585" s="1134" t="s">
        <v>2947</v>
      </c>
      <c r="N585" s="1135"/>
      <c r="O585" s="1135"/>
      <c r="P585" s="1135"/>
      <c r="Q585" s="1135"/>
      <c r="R585" s="1135"/>
      <c r="S585" s="1135"/>
      <c r="T585" s="1135"/>
      <c r="U585" s="1135"/>
      <c r="V585" s="1135"/>
      <c r="W585" s="1135"/>
      <c r="X585" s="1135"/>
      <c r="Y585" s="1135"/>
      <c r="Z585" s="1135"/>
      <c r="AA585" s="1135"/>
      <c r="AB585" s="1135"/>
      <c r="AC585" s="1135"/>
      <c r="AD585" s="1135"/>
      <c r="AE585" s="1135"/>
      <c r="AF585" s="1135"/>
      <c r="AG585" s="1135"/>
      <c r="AH585" s="1135"/>
      <c r="AI585" s="1135"/>
      <c r="AJ585" s="1136"/>
      <c r="AK585" s="1147">
        <v>0.3</v>
      </c>
      <c r="AL585" s="1147"/>
      <c r="AM585" s="1147"/>
      <c r="AN585" s="1147"/>
      <c r="AO585" s="1147"/>
      <c r="AP585" s="1147"/>
      <c r="AQ585" s="1147" t="s">
        <v>205</v>
      </c>
      <c r="AR585" s="1147"/>
      <c r="AS585" s="1147"/>
      <c r="AT585" s="1147"/>
      <c r="AU585" s="559" t="s">
        <v>2933</v>
      </c>
      <c r="AV585" s="560"/>
      <c r="AW585" s="560"/>
      <c r="AX585" s="561"/>
    </row>
    <row r="586" spans="1:50" ht="14.25" customHeight="1" x14ac:dyDescent="0.15"/>
    <row r="587" spans="1:50" ht="14.25" customHeight="1" x14ac:dyDescent="0.15">
      <c r="B587" s="1" t="s">
        <v>2948</v>
      </c>
    </row>
    <row r="588" spans="1:50" s="365" customFormat="1" ht="24" customHeight="1" x14ac:dyDescent="0.15">
      <c r="A588" s="1141"/>
      <c r="B588" s="1141"/>
      <c r="C588" s="1142" t="s">
        <v>1818</v>
      </c>
      <c r="D588" s="1143"/>
      <c r="E588" s="1143"/>
      <c r="F588" s="1143"/>
      <c r="G588" s="1143"/>
      <c r="H588" s="1143"/>
      <c r="I588" s="1143"/>
      <c r="J588" s="1143"/>
      <c r="K588" s="1143"/>
      <c r="L588" s="1144"/>
      <c r="M588" s="1142" t="s">
        <v>1819</v>
      </c>
      <c r="N588" s="1143"/>
      <c r="O588" s="1143"/>
      <c r="P588" s="1143"/>
      <c r="Q588" s="1143"/>
      <c r="R588" s="1143"/>
      <c r="S588" s="1143"/>
      <c r="T588" s="1143"/>
      <c r="U588" s="1143"/>
      <c r="V588" s="1143"/>
      <c r="W588" s="1143"/>
      <c r="X588" s="1143"/>
      <c r="Y588" s="1143"/>
      <c r="Z588" s="1143"/>
      <c r="AA588" s="1143"/>
      <c r="AB588" s="1143"/>
      <c r="AC588" s="1143"/>
      <c r="AD588" s="1143"/>
      <c r="AE588" s="1143"/>
      <c r="AF588" s="1143"/>
      <c r="AG588" s="1143"/>
      <c r="AH588" s="1143"/>
      <c r="AI588" s="1143"/>
      <c r="AJ588" s="1144"/>
      <c r="AK588" s="1145" t="s">
        <v>1820</v>
      </c>
      <c r="AL588" s="1145"/>
      <c r="AM588" s="1145"/>
      <c r="AN588" s="1145"/>
      <c r="AO588" s="1145"/>
      <c r="AP588" s="1145"/>
      <c r="AQ588" s="1145" t="s">
        <v>198</v>
      </c>
      <c r="AR588" s="1145"/>
      <c r="AS588" s="1145"/>
      <c r="AT588" s="1145"/>
      <c r="AU588" s="1142" t="s">
        <v>199</v>
      </c>
      <c r="AV588" s="1143"/>
      <c r="AW588" s="1143"/>
      <c r="AX588" s="1144"/>
    </row>
    <row r="589" spans="1:50" s="197" customFormat="1" ht="24" customHeight="1" x14ac:dyDescent="0.15">
      <c r="A589" s="1133">
        <v>1</v>
      </c>
      <c r="B589" s="1133">
        <v>1</v>
      </c>
      <c r="C589" s="1134" t="s">
        <v>2949</v>
      </c>
      <c r="D589" s="1135"/>
      <c r="E589" s="1135"/>
      <c r="F589" s="1135"/>
      <c r="G589" s="1135"/>
      <c r="H589" s="1135"/>
      <c r="I589" s="1135"/>
      <c r="J589" s="1135"/>
      <c r="K589" s="1135"/>
      <c r="L589" s="1136"/>
      <c r="M589" s="1134" t="s">
        <v>2950</v>
      </c>
      <c r="N589" s="1135"/>
      <c r="O589" s="1135"/>
      <c r="P589" s="1135"/>
      <c r="Q589" s="1135"/>
      <c r="R589" s="1135"/>
      <c r="S589" s="1135"/>
      <c r="T589" s="1135"/>
      <c r="U589" s="1135"/>
      <c r="V589" s="1135"/>
      <c r="W589" s="1135"/>
      <c r="X589" s="1135"/>
      <c r="Y589" s="1135"/>
      <c r="Z589" s="1135"/>
      <c r="AA589" s="1135"/>
      <c r="AB589" s="1135"/>
      <c r="AC589" s="1135"/>
      <c r="AD589" s="1135"/>
      <c r="AE589" s="1135"/>
      <c r="AF589" s="1135"/>
      <c r="AG589" s="1135"/>
      <c r="AH589" s="1135"/>
      <c r="AI589" s="1135"/>
      <c r="AJ589" s="1136"/>
      <c r="AK589" s="1147">
        <v>0.2</v>
      </c>
      <c r="AL589" s="1147"/>
      <c r="AM589" s="1147"/>
      <c r="AN589" s="1147"/>
      <c r="AO589" s="1147"/>
      <c r="AP589" s="1147"/>
      <c r="AQ589" s="1147" t="s">
        <v>205</v>
      </c>
      <c r="AR589" s="1147"/>
      <c r="AS589" s="1147"/>
      <c r="AT589" s="1147"/>
      <c r="AU589" s="559" t="s">
        <v>2933</v>
      </c>
      <c r="AV589" s="560"/>
      <c r="AW589" s="560"/>
      <c r="AX589" s="561"/>
    </row>
    <row r="590" spans="1:50" s="197" customFormat="1" ht="24" customHeight="1" x14ac:dyDescent="0.15">
      <c r="A590" s="1133">
        <v>2</v>
      </c>
      <c r="B590" s="1133">
        <v>1</v>
      </c>
      <c r="C590" s="1134" t="s">
        <v>2951</v>
      </c>
      <c r="D590" s="1135"/>
      <c r="E590" s="1135"/>
      <c r="F590" s="1135"/>
      <c r="G590" s="1135"/>
      <c r="H590" s="1135"/>
      <c r="I590" s="1135"/>
      <c r="J590" s="1135"/>
      <c r="K590" s="1135"/>
      <c r="L590" s="1136"/>
      <c r="M590" s="1134" t="s">
        <v>2952</v>
      </c>
      <c r="N590" s="1135"/>
      <c r="O590" s="1135"/>
      <c r="P590" s="1135"/>
      <c r="Q590" s="1135"/>
      <c r="R590" s="1135"/>
      <c r="S590" s="1135"/>
      <c r="T590" s="1135"/>
      <c r="U590" s="1135"/>
      <c r="V590" s="1135"/>
      <c r="W590" s="1135"/>
      <c r="X590" s="1135"/>
      <c r="Y590" s="1135"/>
      <c r="Z590" s="1135"/>
      <c r="AA590" s="1135"/>
      <c r="AB590" s="1135"/>
      <c r="AC590" s="1135"/>
      <c r="AD590" s="1135"/>
      <c r="AE590" s="1135"/>
      <c r="AF590" s="1135"/>
      <c r="AG590" s="1135"/>
      <c r="AH590" s="1135"/>
      <c r="AI590" s="1135"/>
      <c r="AJ590" s="1136"/>
      <c r="AK590" s="1147">
        <v>0.1</v>
      </c>
      <c r="AL590" s="1147"/>
      <c r="AM590" s="1147"/>
      <c r="AN590" s="1147"/>
      <c r="AO590" s="1147"/>
      <c r="AP590" s="1147"/>
      <c r="AQ590" s="1147" t="s">
        <v>205</v>
      </c>
      <c r="AR590" s="1147"/>
      <c r="AS590" s="1147"/>
      <c r="AT590" s="1147"/>
      <c r="AU590" s="559" t="s">
        <v>2933</v>
      </c>
      <c r="AV590" s="560"/>
      <c r="AW590" s="560"/>
      <c r="AX590" s="561"/>
    </row>
    <row r="591" spans="1:50" s="197" customFormat="1" ht="24" customHeight="1" x14ac:dyDescent="0.15">
      <c r="A591" s="1133">
        <v>3</v>
      </c>
      <c r="B591" s="1133">
        <v>1</v>
      </c>
      <c r="C591" s="1134" t="s">
        <v>2953</v>
      </c>
      <c r="D591" s="1135"/>
      <c r="E591" s="1135"/>
      <c r="F591" s="1135"/>
      <c r="G591" s="1135"/>
      <c r="H591" s="1135"/>
      <c r="I591" s="1135"/>
      <c r="J591" s="1135"/>
      <c r="K591" s="1135"/>
      <c r="L591" s="1136"/>
      <c r="M591" s="1134" t="s">
        <v>2954</v>
      </c>
      <c r="N591" s="1135"/>
      <c r="O591" s="1135"/>
      <c r="P591" s="1135"/>
      <c r="Q591" s="1135"/>
      <c r="R591" s="1135"/>
      <c r="S591" s="1135"/>
      <c r="T591" s="1135"/>
      <c r="U591" s="1135"/>
      <c r="V591" s="1135"/>
      <c r="W591" s="1135"/>
      <c r="X591" s="1135"/>
      <c r="Y591" s="1135"/>
      <c r="Z591" s="1135"/>
      <c r="AA591" s="1135"/>
      <c r="AB591" s="1135"/>
      <c r="AC591" s="1135"/>
      <c r="AD591" s="1135"/>
      <c r="AE591" s="1135"/>
      <c r="AF591" s="1135"/>
      <c r="AG591" s="1135"/>
      <c r="AH591" s="1135"/>
      <c r="AI591" s="1135"/>
      <c r="AJ591" s="1136"/>
      <c r="AK591" s="1147">
        <v>0.1</v>
      </c>
      <c r="AL591" s="1147"/>
      <c r="AM591" s="1147"/>
      <c r="AN591" s="1147"/>
      <c r="AO591" s="1147"/>
      <c r="AP591" s="1147"/>
      <c r="AQ591" s="1147" t="s">
        <v>205</v>
      </c>
      <c r="AR591" s="1147"/>
      <c r="AS591" s="1147"/>
      <c r="AT591" s="1147"/>
      <c r="AU591" s="559" t="s">
        <v>2933</v>
      </c>
      <c r="AV591" s="560"/>
      <c r="AW591" s="560"/>
      <c r="AX591" s="561"/>
    </row>
    <row r="592" spans="1:50" s="197" customFormat="1" ht="24" customHeight="1" x14ac:dyDescent="0.15">
      <c r="A592" s="1133">
        <v>4</v>
      </c>
      <c r="B592" s="1133">
        <v>1</v>
      </c>
      <c r="C592" s="1134" t="s">
        <v>2955</v>
      </c>
      <c r="D592" s="1135"/>
      <c r="E592" s="1135"/>
      <c r="F592" s="1135"/>
      <c r="G592" s="1135"/>
      <c r="H592" s="1135"/>
      <c r="I592" s="1135"/>
      <c r="J592" s="1135"/>
      <c r="K592" s="1135"/>
      <c r="L592" s="1136"/>
      <c r="M592" s="1134" t="s">
        <v>2956</v>
      </c>
      <c r="N592" s="1135"/>
      <c r="O592" s="1135"/>
      <c r="P592" s="1135"/>
      <c r="Q592" s="1135"/>
      <c r="R592" s="1135"/>
      <c r="S592" s="1135"/>
      <c r="T592" s="1135"/>
      <c r="U592" s="1135"/>
      <c r="V592" s="1135"/>
      <c r="W592" s="1135"/>
      <c r="X592" s="1135"/>
      <c r="Y592" s="1135"/>
      <c r="Z592" s="1135"/>
      <c r="AA592" s="1135"/>
      <c r="AB592" s="1135"/>
      <c r="AC592" s="1135"/>
      <c r="AD592" s="1135"/>
      <c r="AE592" s="1135"/>
      <c r="AF592" s="1135"/>
      <c r="AG592" s="1135"/>
      <c r="AH592" s="1135"/>
      <c r="AI592" s="1135"/>
      <c r="AJ592" s="1136"/>
      <c r="AK592" s="1147">
        <v>0.1</v>
      </c>
      <c r="AL592" s="1147"/>
      <c r="AM592" s="1147"/>
      <c r="AN592" s="1147"/>
      <c r="AO592" s="1147"/>
      <c r="AP592" s="1147"/>
      <c r="AQ592" s="1147" t="s">
        <v>205</v>
      </c>
      <c r="AR592" s="1147"/>
      <c r="AS592" s="1147"/>
      <c r="AT592" s="1147"/>
      <c r="AU592" s="559" t="s">
        <v>2933</v>
      </c>
      <c r="AV592" s="560"/>
      <c r="AW592" s="560"/>
      <c r="AX592" s="561"/>
    </row>
    <row r="593" spans="1:50" s="197" customFormat="1" ht="24" customHeight="1" x14ac:dyDescent="0.15">
      <c r="A593" s="1133">
        <v>5</v>
      </c>
      <c r="B593" s="1133">
        <v>1</v>
      </c>
      <c r="C593" s="1134" t="s">
        <v>2957</v>
      </c>
      <c r="D593" s="1135"/>
      <c r="E593" s="1135"/>
      <c r="F593" s="1135"/>
      <c r="G593" s="1135"/>
      <c r="H593" s="1135"/>
      <c r="I593" s="1135"/>
      <c r="J593" s="1135"/>
      <c r="K593" s="1135"/>
      <c r="L593" s="1136"/>
      <c r="M593" s="1134" t="s">
        <v>2958</v>
      </c>
      <c r="N593" s="1135"/>
      <c r="O593" s="1135"/>
      <c r="P593" s="1135"/>
      <c r="Q593" s="1135"/>
      <c r="R593" s="1135"/>
      <c r="S593" s="1135"/>
      <c r="T593" s="1135"/>
      <c r="U593" s="1135"/>
      <c r="V593" s="1135"/>
      <c r="W593" s="1135"/>
      <c r="X593" s="1135"/>
      <c r="Y593" s="1135"/>
      <c r="Z593" s="1135"/>
      <c r="AA593" s="1135"/>
      <c r="AB593" s="1135"/>
      <c r="AC593" s="1135"/>
      <c r="AD593" s="1135"/>
      <c r="AE593" s="1135"/>
      <c r="AF593" s="1135"/>
      <c r="AG593" s="1135"/>
      <c r="AH593" s="1135"/>
      <c r="AI593" s="1135"/>
      <c r="AJ593" s="1136"/>
      <c r="AK593" s="1147">
        <v>0.08</v>
      </c>
      <c r="AL593" s="1147"/>
      <c r="AM593" s="1147"/>
      <c r="AN593" s="1147"/>
      <c r="AO593" s="1147"/>
      <c r="AP593" s="1147"/>
      <c r="AQ593" s="1147" t="s">
        <v>205</v>
      </c>
      <c r="AR593" s="1147"/>
      <c r="AS593" s="1147"/>
      <c r="AT593" s="1147"/>
      <c r="AU593" s="559" t="s">
        <v>2933</v>
      </c>
      <c r="AV593" s="560"/>
      <c r="AW593" s="560"/>
      <c r="AX593" s="561"/>
    </row>
    <row r="594" spans="1:50" s="197" customFormat="1" ht="24" customHeight="1" x14ac:dyDescent="0.15">
      <c r="A594" s="1133">
        <v>6</v>
      </c>
      <c r="B594" s="1133">
        <v>1</v>
      </c>
      <c r="C594" s="1134" t="s">
        <v>2959</v>
      </c>
      <c r="D594" s="1135"/>
      <c r="E594" s="1135"/>
      <c r="F594" s="1135"/>
      <c r="G594" s="1135"/>
      <c r="H594" s="1135"/>
      <c r="I594" s="1135"/>
      <c r="J594" s="1135"/>
      <c r="K594" s="1135"/>
      <c r="L594" s="1136"/>
      <c r="M594" s="1134" t="s">
        <v>2960</v>
      </c>
      <c r="N594" s="1135"/>
      <c r="O594" s="1135"/>
      <c r="P594" s="1135"/>
      <c r="Q594" s="1135"/>
      <c r="R594" s="1135"/>
      <c r="S594" s="1135"/>
      <c r="T594" s="1135"/>
      <c r="U594" s="1135"/>
      <c r="V594" s="1135"/>
      <c r="W594" s="1135"/>
      <c r="X594" s="1135"/>
      <c r="Y594" s="1135"/>
      <c r="Z594" s="1135"/>
      <c r="AA594" s="1135"/>
      <c r="AB594" s="1135"/>
      <c r="AC594" s="1135"/>
      <c r="AD594" s="1135"/>
      <c r="AE594" s="1135"/>
      <c r="AF594" s="1135"/>
      <c r="AG594" s="1135"/>
      <c r="AH594" s="1135"/>
      <c r="AI594" s="1135"/>
      <c r="AJ594" s="1136"/>
      <c r="AK594" s="1147">
        <v>0.06</v>
      </c>
      <c r="AL594" s="1147"/>
      <c r="AM594" s="1147"/>
      <c r="AN594" s="1147"/>
      <c r="AO594" s="1147"/>
      <c r="AP594" s="1147"/>
      <c r="AQ594" s="1147" t="s">
        <v>205</v>
      </c>
      <c r="AR594" s="1147"/>
      <c r="AS594" s="1147"/>
      <c r="AT594" s="1147"/>
      <c r="AU594" s="559" t="s">
        <v>2933</v>
      </c>
      <c r="AV594" s="560"/>
      <c r="AW594" s="560"/>
      <c r="AX594" s="561"/>
    </row>
    <row r="595" spans="1:50" s="197" customFormat="1" ht="24" customHeight="1" x14ac:dyDescent="0.15">
      <c r="A595" s="1133">
        <v>7</v>
      </c>
      <c r="B595" s="1133">
        <v>1</v>
      </c>
      <c r="C595" s="1134" t="s">
        <v>2961</v>
      </c>
      <c r="D595" s="1135"/>
      <c r="E595" s="1135"/>
      <c r="F595" s="1135"/>
      <c r="G595" s="1135"/>
      <c r="H595" s="1135"/>
      <c r="I595" s="1135"/>
      <c r="J595" s="1135"/>
      <c r="K595" s="1135"/>
      <c r="L595" s="1136"/>
      <c r="M595" s="1134" t="s">
        <v>2962</v>
      </c>
      <c r="N595" s="1135"/>
      <c r="O595" s="1135"/>
      <c r="P595" s="1135"/>
      <c r="Q595" s="1135"/>
      <c r="R595" s="1135"/>
      <c r="S595" s="1135"/>
      <c r="T595" s="1135"/>
      <c r="U595" s="1135"/>
      <c r="V595" s="1135"/>
      <c r="W595" s="1135"/>
      <c r="X595" s="1135"/>
      <c r="Y595" s="1135"/>
      <c r="Z595" s="1135"/>
      <c r="AA595" s="1135"/>
      <c r="AB595" s="1135"/>
      <c r="AC595" s="1135"/>
      <c r="AD595" s="1135"/>
      <c r="AE595" s="1135"/>
      <c r="AF595" s="1135"/>
      <c r="AG595" s="1135"/>
      <c r="AH595" s="1135"/>
      <c r="AI595" s="1135"/>
      <c r="AJ595" s="1136"/>
      <c r="AK595" s="1147">
        <v>0.06</v>
      </c>
      <c r="AL595" s="1147"/>
      <c r="AM595" s="1147"/>
      <c r="AN595" s="1147"/>
      <c r="AO595" s="1147"/>
      <c r="AP595" s="1147"/>
      <c r="AQ595" s="1147" t="s">
        <v>205</v>
      </c>
      <c r="AR595" s="1147"/>
      <c r="AS595" s="1147"/>
      <c r="AT595" s="1147"/>
      <c r="AU595" s="559" t="s">
        <v>2933</v>
      </c>
      <c r="AV595" s="560"/>
      <c r="AW595" s="560"/>
      <c r="AX595" s="561"/>
    </row>
    <row r="596" spans="1:50" s="197" customFormat="1" ht="24" customHeight="1" x14ac:dyDescent="0.15">
      <c r="A596" s="1133">
        <v>8</v>
      </c>
      <c r="B596" s="1133">
        <v>1</v>
      </c>
      <c r="C596" s="1134" t="s">
        <v>2963</v>
      </c>
      <c r="D596" s="1135"/>
      <c r="E596" s="1135"/>
      <c r="F596" s="1135"/>
      <c r="G596" s="1135"/>
      <c r="H596" s="1135"/>
      <c r="I596" s="1135"/>
      <c r="J596" s="1135"/>
      <c r="K596" s="1135"/>
      <c r="L596" s="1136"/>
      <c r="M596" s="1134" t="s">
        <v>2964</v>
      </c>
      <c r="N596" s="1135"/>
      <c r="O596" s="1135"/>
      <c r="P596" s="1135"/>
      <c r="Q596" s="1135"/>
      <c r="R596" s="1135"/>
      <c r="S596" s="1135"/>
      <c r="T596" s="1135"/>
      <c r="U596" s="1135"/>
      <c r="V596" s="1135"/>
      <c r="W596" s="1135"/>
      <c r="X596" s="1135"/>
      <c r="Y596" s="1135"/>
      <c r="Z596" s="1135"/>
      <c r="AA596" s="1135"/>
      <c r="AB596" s="1135"/>
      <c r="AC596" s="1135"/>
      <c r="AD596" s="1135"/>
      <c r="AE596" s="1135"/>
      <c r="AF596" s="1135"/>
      <c r="AG596" s="1135"/>
      <c r="AH596" s="1135"/>
      <c r="AI596" s="1135"/>
      <c r="AJ596" s="1136"/>
      <c r="AK596" s="1147">
        <v>0.05</v>
      </c>
      <c r="AL596" s="1147"/>
      <c r="AM596" s="1147"/>
      <c r="AN596" s="1147"/>
      <c r="AO596" s="1147"/>
      <c r="AP596" s="1147"/>
      <c r="AQ596" s="1147" t="s">
        <v>205</v>
      </c>
      <c r="AR596" s="1147"/>
      <c r="AS596" s="1147"/>
      <c r="AT596" s="1147"/>
      <c r="AU596" s="559" t="s">
        <v>2933</v>
      </c>
      <c r="AV596" s="560"/>
      <c r="AW596" s="560"/>
      <c r="AX596" s="561"/>
    </row>
    <row r="597" spans="1:50" s="197" customFormat="1" ht="24" customHeight="1" x14ac:dyDescent="0.15">
      <c r="A597" s="1133">
        <v>9</v>
      </c>
      <c r="B597" s="1133">
        <v>1</v>
      </c>
      <c r="C597" s="1134" t="s">
        <v>2965</v>
      </c>
      <c r="D597" s="1135"/>
      <c r="E597" s="1135"/>
      <c r="F597" s="1135"/>
      <c r="G597" s="1135"/>
      <c r="H597" s="1135"/>
      <c r="I597" s="1135"/>
      <c r="J597" s="1135"/>
      <c r="K597" s="1135"/>
      <c r="L597" s="1136"/>
      <c r="M597" s="1134" t="s">
        <v>2966</v>
      </c>
      <c r="N597" s="1135"/>
      <c r="O597" s="1135"/>
      <c r="P597" s="1135"/>
      <c r="Q597" s="1135"/>
      <c r="R597" s="1135"/>
      <c r="S597" s="1135"/>
      <c r="T597" s="1135"/>
      <c r="U597" s="1135"/>
      <c r="V597" s="1135"/>
      <c r="W597" s="1135"/>
      <c r="X597" s="1135"/>
      <c r="Y597" s="1135"/>
      <c r="Z597" s="1135"/>
      <c r="AA597" s="1135"/>
      <c r="AB597" s="1135"/>
      <c r="AC597" s="1135"/>
      <c r="AD597" s="1135"/>
      <c r="AE597" s="1135"/>
      <c r="AF597" s="1135"/>
      <c r="AG597" s="1135"/>
      <c r="AH597" s="1135"/>
      <c r="AI597" s="1135"/>
      <c r="AJ597" s="1136"/>
      <c r="AK597" s="1147">
        <v>0.05</v>
      </c>
      <c r="AL597" s="1147"/>
      <c r="AM597" s="1147"/>
      <c r="AN597" s="1147"/>
      <c r="AO597" s="1147"/>
      <c r="AP597" s="1147"/>
      <c r="AQ597" s="1147" t="s">
        <v>205</v>
      </c>
      <c r="AR597" s="1147"/>
      <c r="AS597" s="1147"/>
      <c r="AT597" s="1147"/>
      <c r="AU597" s="559" t="s">
        <v>2933</v>
      </c>
      <c r="AV597" s="560"/>
      <c r="AW597" s="560"/>
      <c r="AX597" s="561"/>
    </row>
    <row r="598" spans="1:50" s="197" customFormat="1" ht="24" customHeight="1" x14ac:dyDescent="0.15">
      <c r="A598" s="1133">
        <v>10</v>
      </c>
      <c r="B598" s="1133">
        <v>1</v>
      </c>
      <c r="C598" s="1134" t="s">
        <v>2967</v>
      </c>
      <c r="D598" s="1135"/>
      <c r="E598" s="1135"/>
      <c r="F598" s="1135"/>
      <c r="G598" s="1135"/>
      <c r="H598" s="1135"/>
      <c r="I598" s="1135"/>
      <c r="J598" s="1135"/>
      <c r="K598" s="1135"/>
      <c r="L598" s="1136"/>
      <c r="M598" s="1134" t="s">
        <v>2968</v>
      </c>
      <c r="N598" s="1135"/>
      <c r="O598" s="1135"/>
      <c r="P598" s="1135"/>
      <c r="Q598" s="1135"/>
      <c r="R598" s="1135"/>
      <c r="S598" s="1135"/>
      <c r="T598" s="1135"/>
      <c r="U598" s="1135"/>
      <c r="V598" s="1135"/>
      <c r="W598" s="1135"/>
      <c r="X598" s="1135"/>
      <c r="Y598" s="1135"/>
      <c r="Z598" s="1135"/>
      <c r="AA598" s="1135"/>
      <c r="AB598" s="1135"/>
      <c r="AC598" s="1135"/>
      <c r="AD598" s="1135"/>
      <c r="AE598" s="1135"/>
      <c r="AF598" s="1135"/>
      <c r="AG598" s="1135"/>
      <c r="AH598" s="1135"/>
      <c r="AI598" s="1135"/>
      <c r="AJ598" s="1136"/>
      <c r="AK598" s="1147">
        <v>0.05</v>
      </c>
      <c r="AL598" s="1147"/>
      <c r="AM598" s="1147"/>
      <c r="AN598" s="1147"/>
      <c r="AO598" s="1147"/>
      <c r="AP598" s="1147"/>
      <c r="AQ598" s="1147" t="s">
        <v>205</v>
      </c>
      <c r="AR598" s="1147"/>
      <c r="AS598" s="1147"/>
      <c r="AT598" s="1147"/>
      <c r="AU598" s="559" t="s">
        <v>2933</v>
      </c>
      <c r="AV598" s="560"/>
      <c r="AW598" s="560"/>
      <c r="AX598" s="561"/>
    </row>
    <row r="599" spans="1:50" ht="14.25" customHeight="1" x14ac:dyDescent="0.15">
      <c r="B599" s="48"/>
    </row>
    <row r="600" spans="1:50" ht="14.25" customHeight="1" x14ac:dyDescent="0.15">
      <c r="B600" s="1" t="s">
        <v>2969</v>
      </c>
    </row>
    <row r="601" spans="1:50" s="365" customFormat="1" ht="24" customHeight="1" x14ac:dyDescent="0.15">
      <c r="A601" s="1141"/>
      <c r="B601" s="1141"/>
      <c r="C601" s="1142" t="s">
        <v>1818</v>
      </c>
      <c r="D601" s="1143"/>
      <c r="E601" s="1143"/>
      <c r="F601" s="1143"/>
      <c r="G601" s="1143"/>
      <c r="H601" s="1143"/>
      <c r="I601" s="1143"/>
      <c r="J601" s="1143"/>
      <c r="K601" s="1143"/>
      <c r="L601" s="1144"/>
      <c r="M601" s="1142" t="s">
        <v>1819</v>
      </c>
      <c r="N601" s="1143"/>
      <c r="O601" s="1143"/>
      <c r="P601" s="1143"/>
      <c r="Q601" s="1143"/>
      <c r="R601" s="1143"/>
      <c r="S601" s="1143"/>
      <c r="T601" s="1143"/>
      <c r="U601" s="1143"/>
      <c r="V601" s="1143"/>
      <c r="W601" s="1143"/>
      <c r="X601" s="1143"/>
      <c r="Y601" s="1143"/>
      <c r="Z601" s="1143"/>
      <c r="AA601" s="1143"/>
      <c r="AB601" s="1143"/>
      <c r="AC601" s="1143"/>
      <c r="AD601" s="1143"/>
      <c r="AE601" s="1143"/>
      <c r="AF601" s="1143"/>
      <c r="AG601" s="1143"/>
      <c r="AH601" s="1143"/>
      <c r="AI601" s="1143"/>
      <c r="AJ601" s="1144"/>
      <c r="AK601" s="1145" t="s">
        <v>1820</v>
      </c>
      <c r="AL601" s="1145"/>
      <c r="AM601" s="1145"/>
      <c r="AN601" s="1145"/>
      <c r="AO601" s="1145"/>
      <c r="AP601" s="1145"/>
      <c r="AQ601" s="1145" t="s">
        <v>198</v>
      </c>
      <c r="AR601" s="1145"/>
      <c r="AS601" s="1145"/>
      <c r="AT601" s="1145"/>
      <c r="AU601" s="1142" t="s">
        <v>199</v>
      </c>
      <c r="AV601" s="1143"/>
      <c r="AW601" s="1143"/>
      <c r="AX601" s="1146"/>
    </row>
    <row r="602" spans="1:50" s="197" customFormat="1" ht="24" customHeight="1" x14ac:dyDescent="0.15">
      <c r="A602" s="1133">
        <v>1</v>
      </c>
      <c r="B602" s="1133">
        <v>1</v>
      </c>
      <c r="C602" s="1134" t="s">
        <v>2970</v>
      </c>
      <c r="D602" s="1135"/>
      <c r="E602" s="1135"/>
      <c r="F602" s="1135"/>
      <c r="G602" s="1135"/>
      <c r="H602" s="1135"/>
      <c r="I602" s="1135"/>
      <c r="J602" s="1135"/>
      <c r="K602" s="1135"/>
      <c r="L602" s="1136"/>
      <c r="M602" s="1134" t="s">
        <v>2971</v>
      </c>
      <c r="N602" s="1135"/>
      <c r="O602" s="1135"/>
      <c r="P602" s="1135"/>
      <c r="Q602" s="1135"/>
      <c r="R602" s="1135"/>
      <c r="S602" s="1135"/>
      <c r="T602" s="1135"/>
      <c r="U602" s="1135"/>
      <c r="V602" s="1135"/>
      <c r="W602" s="1135"/>
      <c r="X602" s="1135"/>
      <c r="Y602" s="1135"/>
      <c r="Z602" s="1135"/>
      <c r="AA602" s="1135"/>
      <c r="AB602" s="1135"/>
      <c r="AC602" s="1135"/>
      <c r="AD602" s="1135"/>
      <c r="AE602" s="1135"/>
      <c r="AF602" s="1135"/>
      <c r="AG602" s="1135"/>
      <c r="AH602" s="1135"/>
      <c r="AI602" s="1135"/>
      <c r="AJ602" s="1136"/>
      <c r="AK602" s="1147">
        <v>2</v>
      </c>
      <c r="AL602" s="1147"/>
      <c r="AM602" s="1147"/>
      <c r="AN602" s="1147"/>
      <c r="AO602" s="1147"/>
      <c r="AP602" s="1147"/>
      <c r="AQ602" s="1148" t="s">
        <v>2972</v>
      </c>
      <c r="AR602" s="1148"/>
      <c r="AS602" s="1148"/>
      <c r="AT602" s="1148"/>
      <c r="AU602" s="559" t="s">
        <v>2972</v>
      </c>
      <c r="AV602" s="560"/>
      <c r="AW602" s="560"/>
      <c r="AX602" s="561"/>
    </row>
    <row r="603" spans="1:50" s="197" customFormat="1" ht="24" customHeight="1" x14ac:dyDescent="0.15">
      <c r="A603" s="1133">
        <v>2</v>
      </c>
      <c r="B603" s="1133">
        <v>1</v>
      </c>
      <c r="C603" s="1134" t="s">
        <v>2973</v>
      </c>
      <c r="D603" s="1135"/>
      <c r="E603" s="1135"/>
      <c r="F603" s="1135"/>
      <c r="G603" s="1135"/>
      <c r="H603" s="1135"/>
      <c r="I603" s="1135"/>
      <c r="J603" s="1135"/>
      <c r="K603" s="1135"/>
      <c r="L603" s="1136"/>
      <c r="M603" s="1134" t="s">
        <v>2974</v>
      </c>
      <c r="N603" s="1135"/>
      <c r="O603" s="1135"/>
      <c r="P603" s="1135"/>
      <c r="Q603" s="1135"/>
      <c r="R603" s="1135"/>
      <c r="S603" s="1135"/>
      <c r="T603" s="1135"/>
      <c r="U603" s="1135"/>
      <c r="V603" s="1135"/>
      <c r="W603" s="1135"/>
      <c r="X603" s="1135"/>
      <c r="Y603" s="1135"/>
      <c r="Z603" s="1135"/>
      <c r="AA603" s="1135"/>
      <c r="AB603" s="1135"/>
      <c r="AC603" s="1135"/>
      <c r="AD603" s="1135"/>
      <c r="AE603" s="1135"/>
      <c r="AF603" s="1135"/>
      <c r="AG603" s="1135"/>
      <c r="AH603" s="1135"/>
      <c r="AI603" s="1135"/>
      <c r="AJ603" s="1136"/>
      <c r="AK603" s="1147">
        <v>0.8</v>
      </c>
      <c r="AL603" s="1147"/>
      <c r="AM603" s="1147"/>
      <c r="AN603" s="1147"/>
      <c r="AO603" s="1147"/>
      <c r="AP603" s="1147"/>
      <c r="AQ603" s="1148" t="s">
        <v>2972</v>
      </c>
      <c r="AR603" s="1148"/>
      <c r="AS603" s="1148"/>
      <c r="AT603" s="1148"/>
      <c r="AU603" s="559" t="s">
        <v>2972</v>
      </c>
      <c r="AV603" s="560"/>
      <c r="AW603" s="560"/>
      <c r="AX603" s="561"/>
    </row>
    <row r="604" spans="1:50" s="197" customFormat="1" ht="24" customHeight="1" x14ac:dyDescent="0.15">
      <c r="A604" s="1133">
        <v>3</v>
      </c>
      <c r="B604" s="1133">
        <v>1</v>
      </c>
      <c r="C604" s="1134" t="s">
        <v>2975</v>
      </c>
      <c r="D604" s="1135"/>
      <c r="E604" s="1135"/>
      <c r="F604" s="1135"/>
      <c r="G604" s="1135"/>
      <c r="H604" s="1135"/>
      <c r="I604" s="1135"/>
      <c r="J604" s="1135"/>
      <c r="K604" s="1135"/>
      <c r="L604" s="1136"/>
      <c r="M604" s="1134" t="s">
        <v>2976</v>
      </c>
      <c r="N604" s="1135"/>
      <c r="O604" s="1135"/>
      <c r="P604" s="1135"/>
      <c r="Q604" s="1135"/>
      <c r="R604" s="1135"/>
      <c r="S604" s="1135"/>
      <c r="T604" s="1135"/>
      <c r="U604" s="1135"/>
      <c r="V604" s="1135"/>
      <c r="W604" s="1135"/>
      <c r="X604" s="1135"/>
      <c r="Y604" s="1135"/>
      <c r="Z604" s="1135"/>
      <c r="AA604" s="1135"/>
      <c r="AB604" s="1135"/>
      <c r="AC604" s="1135"/>
      <c r="AD604" s="1135"/>
      <c r="AE604" s="1135"/>
      <c r="AF604" s="1135"/>
      <c r="AG604" s="1135"/>
      <c r="AH604" s="1135"/>
      <c r="AI604" s="1135"/>
      <c r="AJ604" s="1136"/>
      <c r="AK604" s="1147">
        <v>0.6</v>
      </c>
      <c r="AL604" s="1147"/>
      <c r="AM604" s="1147"/>
      <c r="AN604" s="1147"/>
      <c r="AO604" s="1147"/>
      <c r="AP604" s="1147"/>
      <c r="AQ604" s="1148" t="s">
        <v>2972</v>
      </c>
      <c r="AR604" s="1148"/>
      <c r="AS604" s="1148"/>
      <c r="AT604" s="1148"/>
      <c r="AU604" s="559" t="s">
        <v>2972</v>
      </c>
      <c r="AV604" s="560"/>
      <c r="AW604" s="560"/>
      <c r="AX604" s="561"/>
    </row>
    <row r="605" spans="1:50" s="197" customFormat="1" ht="24" customHeight="1" x14ac:dyDescent="0.15">
      <c r="A605" s="1133">
        <v>4</v>
      </c>
      <c r="B605" s="1133">
        <v>1</v>
      </c>
      <c r="C605" s="1134" t="s">
        <v>2977</v>
      </c>
      <c r="D605" s="1135"/>
      <c r="E605" s="1135"/>
      <c r="F605" s="1135"/>
      <c r="G605" s="1135"/>
      <c r="H605" s="1135"/>
      <c r="I605" s="1135"/>
      <c r="J605" s="1135"/>
      <c r="K605" s="1135"/>
      <c r="L605" s="1136"/>
      <c r="M605" s="1134" t="s">
        <v>2974</v>
      </c>
      <c r="N605" s="1135"/>
      <c r="O605" s="1135"/>
      <c r="P605" s="1135"/>
      <c r="Q605" s="1135"/>
      <c r="R605" s="1135"/>
      <c r="S605" s="1135"/>
      <c r="T605" s="1135"/>
      <c r="U605" s="1135"/>
      <c r="V605" s="1135"/>
      <c r="W605" s="1135"/>
      <c r="X605" s="1135"/>
      <c r="Y605" s="1135"/>
      <c r="Z605" s="1135"/>
      <c r="AA605" s="1135"/>
      <c r="AB605" s="1135"/>
      <c r="AC605" s="1135"/>
      <c r="AD605" s="1135"/>
      <c r="AE605" s="1135"/>
      <c r="AF605" s="1135"/>
      <c r="AG605" s="1135"/>
      <c r="AH605" s="1135"/>
      <c r="AI605" s="1135"/>
      <c r="AJ605" s="1136"/>
      <c r="AK605" s="1147">
        <v>0.6</v>
      </c>
      <c r="AL605" s="1147"/>
      <c r="AM605" s="1147"/>
      <c r="AN605" s="1147"/>
      <c r="AO605" s="1147"/>
      <c r="AP605" s="1147"/>
      <c r="AQ605" s="1148" t="s">
        <v>2972</v>
      </c>
      <c r="AR605" s="1148"/>
      <c r="AS605" s="1148"/>
      <c r="AT605" s="1148"/>
      <c r="AU605" s="559" t="s">
        <v>2972</v>
      </c>
      <c r="AV605" s="560"/>
      <c r="AW605" s="560"/>
      <c r="AX605" s="561"/>
    </row>
    <row r="606" spans="1:50" s="197" customFormat="1" ht="24" customHeight="1" x14ac:dyDescent="0.15">
      <c r="A606" s="1133">
        <v>5</v>
      </c>
      <c r="B606" s="1133">
        <v>1</v>
      </c>
      <c r="C606" s="1134" t="s">
        <v>2978</v>
      </c>
      <c r="D606" s="1135"/>
      <c r="E606" s="1135"/>
      <c r="F606" s="1135"/>
      <c r="G606" s="1135"/>
      <c r="H606" s="1135"/>
      <c r="I606" s="1135"/>
      <c r="J606" s="1135"/>
      <c r="K606" s="1135"/>
      <c r="L606" s="1136"/>
      <c r="M606" s="1134" t="s">
        <v>2974</v>
      </c>
      <c r="N606" s="1135"/>
      <c r="O606" s="1135"/>
      <c r="P606" s="1135"/>
      <c r="Q606" s="1135"/>
      <c r="R606" s="1135"/>
      <c r="S606" s="1135"/>
      <c r="T606" s="1135"/>
      <c r="U606" s="1135"/>
      <c r="V606" s="1135"/>
      <c r="W606" s="1135"/>
      <c r="X606" s="1135"/>
      <c r="Y606" s="1135"/>
      <c r="Z606" s="1135"/>
      <c r="AA606" s="1135"/>
      <c r="AB606" s="1135"/>
      <c r="AC606" s="1135"/>
      <c r="AD606" s="1135"/>
      <c r="AE606" s="1135"/>
      <c r="AF606" s="1135"/>
      <c r="AG606" s="1135"/>
      <c r="AH606" s="1135"/>
      <c r="AI606" s="1135"/>
      <c r="AJ606" s="1136"/>
      <c r="AK606" s="1147">
        <v>0.5</v>
      </c>
      <c r="AL606" s="1147"/>
      <c r="AM606" s="1147"/>
      <c r="AN606" s="1147"/>
      <c r="AO606" s="1147"/>
      <c r="AP606" s="1147"/>
      <c r="AQ606" s="1148" t="s">
        <v>2972</v>
      </c>
      <c r="AR606" s="1148"/>
      <c r="AS606" s="1148"/>
      <c r="AT606" s="1148"/>
      <c r="AU606" s="559" t="s">
        <v>2972</v>
      </c>
      <c r="AV606" s="560"/>
      <c r="AW606" s="560"/>
      <c r="AX606" s="561"/>
    </row>
    <row r="607" spans="1:50" s="197" customFormat="1" ht="24" customHeight="1" x14ac:dyDescent="0.15">
      <c r="A607" s="1133">
        <v>6</v>
      </c>
      <c r="B607" s="1133">
        <v>1</v>
      </c>
      <c r="C607" s="1134" t="s">
        <v>2975</v>
      </c>
      <c r="D607" s="1135"/>
      <c r="E607" s="1135"/>
      <c r="F607" s="1135"/>
      <c r="G607" s="1135"/>
      <c r="H607" s="1135"/>
      <c r="I607" s="1135"/>
      <c r="J607" s="1135"/>
      <c r="K607" s="1135"/>
      <c r="L607" s="1136"/>
      <c r="M607" s="1134" t="s">
        <v>2979</v>
      </c>
      <c r="N607" s="1135"/>
      <c r="O607" s="1135"/>
      <c r="P607" s="1135"/>
      <c r="Q607" s="1135"/>
      <c r="R607" s="1135"/>
      <c r="S607" s="1135"/>
      <c r="T607" s="1135"/>
      <c r="U607" s="1135"/>
      <c r="V607" s="1135"/>
      <c r="W607" s="1135"/>
      <c r="X607" s="1135"/>
      <c r="Y607" s="1135"/>
      <c r="Z607" s="1135"/>
      <c r="AA607" s="1135"/>
      <c r="AB607" s="1135"/>
      <c r="AC607" s="1135"/>
      <c r="AD607" s="1135"/>
      <c r="AE607" s="1135"/>
      <c r="AF607" s="1135"/>
      <c r="AG607" s="1135"/>
      <c r="AH607" s="1135"/>
      <c r="AI607" s="1135"/>
      <c r="AJ607" s="1136"/>
      <c r="AK607" s="1147">
        <v>0.4</v>
      </c>
      <c r="AL607" s="1147"/>
      <c r="AM607" s="1147"/>
      <c r="AN607" s="1147"/>
      <c r="AO607" s="1147"/>
      <c r="AP607" s="1147"/>
      <c r="AQ607" s="1148" t="s">
        <v>2972</v>
      </c>
      <c r="AR607" s="1148"/>
      <c r="AS607" s="1148"/>
      <c r="AT607" s="1148"/>
      <c r="AU607" s="559" t="s">
        <v>2972</v>
      </c>
      <c r="AV607" s="560"/>
      <c r="AW607" s="560"/>
      <c r="AX607" s="561"/>
    </row>
    <row r="608" spans="1:50" s="197" customFormat="1" ht="24" customHeight="1" x14ac:dyDescent="0.15">
      <c r="A608" s="1133">
        <v>7</v>
      </c>
      <c r="B608" s="1133">
        <v>1</v>
      </c>
      <c r="C608" s="1134" t="s">
        <v>2980</v>
      </c>
      <c r="D608" s="1135"/>
      <c r="E608" s="1135"/>
      <c r="F608" s="1135"/>
      <c r="G608" s="1135"/>
      <c r="H608" s="1135"/>
      <c r="I608" s="1135"/>
      <c r="J608" s="1135"/>
      <c r="K608" s="1135"/>
      <c r="L608" s="1136"/>
      <c r="M608" s="1134" t="s">
        <v>2981</v>
      </c>
      <c r="N608" s="1135"/>
      <c r="O608" s="1135"/>
      <c r="P608" s="1135"/>
      <c r="Q608" s="1135"/>
      <c r="R608" s="1135"/>
      <c r="S608" s="1135"/>
      <c r="T608" s="1135"/>
      <c r="U608" s="1135"/>
      <c r="V608" s="1135"/>
      <c r="W608" s="1135"/>
      <c r="X608" s="1135"/>
      <c r="Y608" s="1135"/>
      <c r="Z608" s="1135"/>
      <c r="AA608" s="1135"/>
      <c r="AB608" s="1135"/>
      <c r="AC608" s="1135"/>
      <c r="AD608" s="1135"/>
      <c r="AE608" s="1135"/>
      <c r="AF608" s="1135"/>
      <c r="AG608" s="1135"/>
      <c r="AH608" s="1135"/>
      <c r="AI608" s="1135"/>
      <c r="AJ608" s="1136"/>
      <c r="AK608" s="1147">
        <v>0.4</v>
      </c>
      <c r="AL608" s="1147"/>
      <c r="AM608" s="1147"/>
      <c r="AN608" s="1147"/>
      <c r="AO608" s="1147"/>
      <c r="AP608" s="1147"/>
      <c r="AQ608" s="1148" t="s">
        <v>2972</v>
      </c>
      <c r="AR608" s="1148"/>
      <c r="AS608" s="1148"/>
      <c r="AT608" s="1148"/>
      <c r="AU608" s="559" t="s">
        <v>2972</v>
      </c>
      <c r="AV608" s="560"/>
      <c r="AW608" s="560"/>
      <c r="AX608" s="561"/>
    </row>
    <row r="609" spans="1:50" s="197" customFormat="1" ht="24" customHeight="1" x14ac:dyDescent="0.15">
      <c r="A609" s="1133">
        <v>8</v>
      </c>
      <c r="B609" s="1133">
        <v>1</v>
      </c>
      <c r="C609" s="1134" t="s">
        <v>2982</v>
      </c>
      <c r="D609" s="1135"/>
      <c r="E609" s="1135"/>
      <c r="F609" s="1135"/>
      <c r="G609" s="1135"/>
      <c r="H609" s="1135"/>
      <c r="I609" s="1135"/>
      <c r="J609" s="1135"/>
      <c r="K609" s="1135"/>
      <c r="L609" s="1136"/>
      <c r="M609" s="1134" t="s">
        <v>2976</v>
      </c>
      <c r="N609" s="1135"/>
      <c r="O609" s="1135"/>
      <c r="P609" s="1135"/>
      <c r="Q609" s="1135"/>
      <c r="R609" s="1135"/>
      <c r="S609" s="1135"/>
      <c r="T609" s="1135"/>
      <c r="U609" s="1135"/>
      <c r="V609" s="1135"/>
      <c r="W609" s="1135"/>
      <c r="X609" s="1135"/>
      <c r="Y609" s="1135"/>
      <c r="Z609" s="1135"/>
      <c r="AA609" s="1135"/>
      <c r="AB609" s="1135"/>
      <c r="AC609" s="1135"/>
      <c r="AD609" s="1135"/>
      <c r="AE609" s="1135"/>
      <c r="AF609" s="1135"/>
      <c r="AG609" s="1135"/>
      <c r="AH609" s="1135"/>
      <c r="AI609" s="1135"/>
      <c r="AJ609" s="1136"/>
      <c r="AK609" s="1147">
        <v>0.3</v>
      </c>
      <c r="AL609" s="1147"/>
      <c r="AM609" s="1147"/>
      <c r="AN609" s="1147"/>
      <c r="AO609" s="1147"/>
      <c r="AP609" s="1147"/>
      <c r="AQ609" s="1148" t="s">
        <v>2972</v>
      </c>
      <c r="AR609" s="1148"/>
      <c r="AS609" s="1148"/>
      <c r="AT609" s="1148"/>
      <c r="AU609" s="559" t="s">
        <v>2972</v>
      </c>
      <c r="AV609" s="560"/>
      <c r="AW609" s="560"/>
      <c r="AX609" s="561"/>
    </row>
    <row r="610" spans="1:50" s="197" customFormat="1" ht="24" customHeight="1" x14ac:dyDescent="0.15">
      <c r="A610" s="1133">
        <v>9</v>
      </c>
      <c r="B610" s="1133">
        <v>1</v>
      </c>
      <c r="C610" s="1134" t="s">
        <v>2983</v>
      </c>
      <c r="D610" s="1135"/>
      <c r="E610" s="1135"/>
      <c r="F610" s="1135"/>
      <c r="G610" s="1135"/>
      <c r="H610" s="1135"/>
      <c r="I610" s="1135"/>
      <c r="J610" s="1135"/>
      <c r="K610" s="1135"/>
      <c r="L610" s="1136"/>
      <c r="M610" s="1134" t="s">
        <v>2976</v>
      </c>
      <c r="N610" s="1135"/>
      <c r="O610" s="1135"/>
      <c r="P610" s="1135"/>
      <c r="Q610" s="1135"/>
      <c r="R610" s="1135"/>
      <c r="S610" s="1135"/>
      <c r="T610" s="1135"/>
      <c r="U610" s="1135"/>
      <c r="V610" s="1135"/>
      <c r="W610" s="1135"/>
      <c r="X610" s="1135"/>
      <c r="Y610" s="1135"/>
      <c r="Z610" s="1135"/>
      <c r="AA610" s="1135"/>
      <c r="AB610" s="1135"/>
      <c r="AC610" s="1135"/>
      <c r="AD610" s="1135"/>
      <c r="AE610" s="1135"/>
      <c r="AF610" s="1135"/>
      <c r="AG610" s="1135"/>
      <c r="AH610" s="1135"/>
      <c r="AI610" s="1135"/>
      <c r="AJ610" s="1136"/>
      <c r="AK610" s="1147">
        <v>0.3</v>
      </c>
      <c r="AL610" s="1147"/>
      <c r="AM610" s="1147"/>
      <c r="AN610" s="1147"/>
      <c r="AO610" s="1147"/>
      <c r="AP610" s="1147"/>
      <c r="AQ610" s="1148" t="s">
        <v>2972</v>
      </c>
      <c r="AR610" s="1148"/>
      <c r="AS610" s="1148"/>
      <c r="AT610" s="1148"/>
      <c r="AU610" s="559" t="s">
        <v>2972</v>
      </c>
      <c r="AV610" s="560"/>
      <c r="AW610" s="560"/>
      <c r="AX610" s="561"/>
    </row>
    <row r="611" spans="1:50" s="197" customFormat="1" ht="24" customHeight="1" x14ac:dyDescent="0.15">
      <c r="A611" s="1133">
        <v>10</v>
      </c>
      <c r="B611" s="1133">
        <v>1</v>
      </c>
      <c r="C611" s="1134" t="s">
        <v>2984</v>
      </c>
      <c r="D611" s="1135"/>
      <c r="E611" s="1135"/>
      <c r="F611" s="1135"/>
      <c r="G611" s="1135"/>
      <c r="H611" s="1135"/>
      <c r="I611" s="1135"/>
      <c r="J611" s="1135"/>
      <c r="K611" s="1135"/>
      <c r="L611" s="1136"/>
      <c r="M611" s="1134" t="s">
        <v>2976</v>
      </c>
      <c r="N611" s="1135"/>
      <c r="O611" s="1135"/>
      <c r="P611" s="1135"/>
      <c r="Q611" s="1135"/>
      <c r="R611" s="1135"/>
      <c r="S611" s="1135"/>
      <c r="T611" s="1135"/>
      <c r="U611" s="1135"/>
      <c r="V611" s="1135"/>
      <c r="W611" s="1135"/>
      <c r="X611" s="1135"/>
      <c r="Y611" s="1135"/>
      <c r="Z611" s="1135"/>
      <c r="AA611" s="1135"/>
      <c r="AB611" s="1135"/>
      <c r="AC611" s="1135"/>
      <c r="AD611" s="1135"/>
      <c r="AE611" s="1135"/>
      <c r="AF611" s="1135"/>
      <c r="AG611" s="1135"/>
      <c r="AH611" s="1135"/>
      <c r="AI611" s="1135"/>
      <c r="AJ611" s="1136"/>
      <c r="AK611" s="1147">
        <v>0.2</v>
      </c>
      <c r="AL611" s="1147"/>
      <c r="AM611" s="1147"/>
      <c r="AN611" s="1147"/>
      <c r="AO611" s="1147"/>
      <c r="AP611" s="1147"/>
      <c r="AQ611" s="1148" t="s">
        <v>2972</v>
      </c>
      <c r="AR611" s="1148"/>
      <c r="AS611" s="1148"/>
      <c r="AT611" s="1148"/>
      <c r="AU611" s="559" t="s">
        <v>2972</v>
      </c>
      <c r="AV611" s="560"/>
      <c r="AW611" s="560"/>
      <c r="AX611" s="561"/>
    </row>
    <row r="612" spans="1:50" ht="14.25" customHeight="1" x14ac:dyDescent="0.15"/>
    <row r="613" spans="1:50" ht="14.25" customHeight="1" x14ac:dyDescent="0.15">
      <c r="B613" s="1" t="s">
        <v>2985</v>
      </c>
    </row>
    <row r="614" spans="1:50" s="365" customFormat="1" ht="24" customHeight="1" x14ac:dyDescent="0.15">
      <c r="A614" s="1141"/>
      <c r="B614" s="1141"/>
      <c r="C614" s="1142" t="s">
        <v>1818</v>
      </c>
      <c r="D614" s="1143"/>
      <c r="E614" s="1143"/>
      <c r="F614" s="1143"/>
      <c r="G614" s="1143"/>
      <c r="H614" s="1143"/>
      <c r="I614" s="1143"/>
      <c r="J614" s="1143"/>
      <c r="K614" s="1143"/>
      <c r="L614" s="1144"/>
      <c r="M614" s="1142" t="s">
        <v>1819</v>
      </c>
      <c r="N614" s="1143"/>
      <c r="O614" s="1143"/>
      <c r="P614" s="1143"/>
      <c r="Q614" s="1143"/>
      <c r="R614" s="1143"/>
      <c r="S614" s="1143"/>
      <c r="T614" s="1143"/>
      <c r="U614" s="1143"/>
      <c r="V614" s="1143"/>
      <c r="W614" s="1143"/>
      <c r="X614" s="1143"/>
      <c r="Y614" s="1143"/>
      <c r="Z614" s="1143"/>
      <c r="AA614" s="1143"/>
      <c r="AB614" s="1143"/>
      <c r="AC614" s="1143"/>
      <c r="AD614" s="1143"/>
      <c r="AE614" s="1143"/>
      <c r="AF614" s="1143"/>
      <c r="AG614" s="1143"/>
      <c r="AH614" s="1143"/>
      <c r="AI614" s="1143"/>
      <c r="AJ614" s="1144"/>
      <c r="AK614" s="1145" t="s">
        <v>1820</v>
      </c>
      <c r="AL614" s="1145"/>
      <c r="AM614" s="1145"/>
      <c r="AN614" s="1145"/>
      <c r="AO614" s="1145"/>
      <c r="AP614" s="1145"/>
      <c r="AQ614" s="1145" t="s">
        <v>198</v>
      </c>
      <c r="AR614" s="1145"/>
      <c r="AS614" s="1145"/>
      <c r="AT614" s="1145"/>
      <c r="AU614" s="1142" t="s">
        <v>199</v>
      </c>
      <c r="AV614" s="1143"/>
      <c r="AW614" s="1143"/>
      <c r="AX614" s="1146"/>
    </row>
    <row r="615" spans="1:50" s="197" customFormat="1" ht="24" customHeight="1" x14ac:dyDescent="0.15">
      <c r="A615" s="1133">
        <v>1</v>
      </c>
      <c r="B615" s="1133">
        <v>1</v>
      </c>
      <c r="C615" s="1134" t="s">
        <v>2986</v>
      </c>
      <c r="D615" s="1135"/>
      <c r="E615" s="1135"/>
      <c r="F615" s="1135"/>
      <c r="G615" s="1135"/>
      <c r="H615" s="1135"/>
      <c r="I615" s="1135"/>
      <c r="J615" s="1135"/>
      <c r="K615" s="1135"/>
      <c r="L615" s="1136"/>
      <c r="M615" s="1134" t="s">
        <v>2987</v>
      </c>
      <c r="N615" s="1135"/>
      <c r="O615" s="1135"/>
      <c r="P615" s="1135"/>
      <c r="Q615" s="1135"/>
      <c r="R615" s="1135"/>
      <c r="S615" s="1135"/>
      <c r="T615" s="1135"/>
      <c r="U615" s="1135"/>
      <c r="V615" s="1135"/>
      <c r="W615" s="1135"/>
      <c r="X615" s="1135"/>
      <c r="Y615" s="1135"/>
      <c r="Z615" s="1135"/>
      <c r="AA615" s="1135"/>
      <c r="AB615" s="1135"/>
      <c r="AC615" s="1135"/>
      <c r="AD615" s="1135"/>
      <c r="AE615" s="1135"/>
      <c r="AF615" s="1135"/>
      <c r="AG615" s="1135"/>
      <c r="AH615" s="1135"/>
      <c r="AI615" s="1135"/>
      <c r="AJ615" s="1136"/>
      <c r="AK615" s="1147">
        <v>1.3</v>
      </c>
      <c r="AL615" s="1147"/>
      <c r="AM615" s="1147"/>
      <c r="AN615" s="1147"/>
      <c r="AO615" s="1147"/>
      <c r="AP615" s="1147"/>
      <c r="AQ615" s="559" t="s">
        <v>2972</v>
      </c>
      <c r="AR615" s="560"/>
      <c r="AS615" s="560"/>
      <c r="AT615" s="561"/>
      <c r="AU615" s="559" t="s">
        <v>2972</v>
      </c>
      <c r="AV615" s="560"/>
      <c r="AW615" s="560"/>
      <c r="AX615" s="561"/>
    </row>
    <row r="616" spans="1:50" s="197" customFormat="1" ht="24" customHeight="1" x14ac:dyDescent="0.15">
      <c r="A616" s="1133">
        <v>2</v>
      </c>
      <c r="B616" s="1133">
        <v>1</v>
      </c>
      <c r="C616" s="1134" t="s">
        <v>2988</v>
      </c>
      <c r="D616" s="1135"/>
      <c r="E616" s="1135"/>
      <c r="F616" s="1135"/>
      <c r="G616" s="1135"/>
      <c r="H616" s="1135"/>
      <c r="I616" s="1135"/>
      <c r="J616" s="1135"/>
      <c r="K616" s="1135"/>
      <c r="L616" s="1136"/>
      <c r="M616" s="1134" t="s">
        <v>2987</v>
      </c>
      <c r="N616" s="1135"/>
      <c r="O616" s="1135"/>
      <c r="P616" s="1135"/>
      <c r="Q616" s="1135"/>
      <c r="R616" s="1135"/>
      <c r="S616" s="1135"/>
      <c r="T616" s="1135"/>
      <c r="U616" s="1135"/>
      <c r="V616" s="1135"/>
      <c r="W616" s="1135"/>
      <c r="X616" s="1135"/>
      <c r="Y616" s="1135"/>
      <c r="Z616" s="1135"/>
      <c r="AA616" s="1135"/>
      <c r="AB616" s="1135"/>
      <c r="AC616" s="1135"/>
      <c r="AD616" s="1135"/>
      <c r="AE616" s="1135"/>
      <c r="AF616" s="1135"/>
      <c r="AG616" s="1135"/>
      <c r="AH616" s="1135"/>
      <c r="AI616" s="1135"/>
      <c r="AJ616" s="1136"/>
      <c r="AK616" s="1147">
        <v>1.2</v>
      </c>
      <c r="AL616" s="1147"/>
      <c r="AM616" s="1147"/>
      <c r="AN616" s="1147"/>
      <c r="AO616" s="1147"/>
      <c r="AP616" s="1147"/>
      <c r="AQ616" s="559" t="s">
        <v>2972</v>
      </c>
      <c r="AR616" s="560"/>
      <c r="AS616" s="560"/>
      <c r="AT616" s="561"/>
      <c r="AU616" s="559" t="s">
        <v>2972</v>
      </c>
      <c r="AV616" s="560"/>
      <c r="AW616" s="560"/>
      <c r="AX616" s="561"/>
    </row>
    <row r="617" spans="1:50" s="197" customFormat="1" ht="24" customHeight="1" x14ac:dyDescent="0.15">
      <c r="A617" s="1133">
        <v>3</v>
      </c>
      <c r="B617" s="1133">
        <v>1</v>
      </c>
      <c r="C617" s="1134" t="s">
        <v>2989</v>
      </c>
      <c r="D617" s="1135"/>
      <c r="E617" s="1135"/>
      <c r="F617" s="1135"/>
      <c r="G617" s="1135"/>
      <c r="H617" s="1135"/>
      <c r="I617" s="1135"/>
      <c r="J617" s="1135"/>
      <c r="K617" s="1135"/>
      <c r="L617" s="1136"/>
      <c r="M617" s="1134" t="s">
        <v>2987</v>
      </c>
      <c r="N617" s="1135"/>
      <c r="O617" s="1135"/>
      <c r="P617" s="1135"/>
      <c r="Q617" s="1135"/>
      <c r="R617" s="1135"/>
      <c r="S617" s="1135"/>
      <c r="T617" s="1135"/>
      <c r="U617" s="1135"/>
      <c r="V617" s="1135"/>
      <c r="W617" s="1135"/>
      <c r="X617" s="1135"/>
      <c r="Y617" s="1135"/>
      <c r="Z617" s="1135"/>
      <c r="AA617" s="1135"/>
      <c r="AB617" s="1135"/>
      <c r="AC617" s="1135"/>
      <c r="AD617" s="1135"/>
      <c r="AE617" s="1135"/>
      <c r="AF617" s="1135"/>
      <c r="AG617" s="1135"/>
      <c r="AH617" s="1135"/>
      <c r="AI617" s="1135"/>
      <c r="AJ617" s="1136"/>
      <c r="AK617" s="1147">
        <v>1.2</v>
      </c>
      <c r="AL617" s="1147"/>
      <c r="AM617" s="1147"/>
      <c r="AN617" s="1147"/>
      <c r="AO617" s="1147"/>
      <c r="AP617" s="1147"/>
      <c r="AQ617" s="559" t="s">
        <v>2972</v>
      </c>
      <c r="AR617" s="560"/>
      <c r="AS617" s="560"/>
      <c r="AT617" s="561"/>
      <c r="AU617" s="559" t="s">
        <v>2972</v>
      </c>
      <c r="AV617" s="560"/>
      <c r="AW617" s="560"/>
      <c r="AX617" s="561"/>
    </row>
    <row r="618" spans="1:50" s="197" customFormat="1" ht="24" customHeight="1" x14ac:dyDescent="0.15">
      <c r="A618" s="1133">
        <v>4</v>
      </c>
      <c r="B618" s="1133">
        <v>1</v>
      </c>
      <c r="C618" s="1134" t="s">
        <v>2990</v>
      </c>
      <c r="D618" s="1135"/>
      <c r="E618" s="1135"/>
      <c r="F618" s="1135"/>
      <c r="G618" s="1135"/>
      <c r="H618" s="1135"/>
      <c r="I618" s="1135"/>
      <c r="J618" s="1135"/>
      <c r="K618" s="1135"/>
      <c r="L618" s="1136"/>
      <c r="M618" s="1134" t="s">
        <v>2987</v>
      </c>
      <c r="N618" s="1135"/>
      <c r="O618" s="1135"/>
      <c r="P618" s="1135"/>
      <c r="Q618" s="1135"/>
      <c r="R618" s="1135"/>
      <c r="S618" s="1135"/>
      <c r="T618" s="1135"/>
      <c r="U618" s="1135"/>
      <c r="V618" s="1135"/>
      <c r="W618" s="1135"/>
      <c r="X618" s="1135"/>
      <c r="Y618" s="1135"/>
      <c r="Z618" s="1135"/>
      <c r="AA618" s="1135"/>
      <c r="AB618" s="1135"/>
      <c r="AC618" s="1135"/>
      <c r="AD618" s="1135"/>
      <c r="AE618" s="1135"/>
      <c r="AF618" s="1135"/>
      <c r="AG618" s="1135"/>
      <c r="AH618" s="1135"/>
      <c r="AI618" s="1135"/>
      <c r="AJ618" s="1136"/>
      <c r="AK618" s="1147">
        <v>0.9</v>
      </c>
      <c r="AL618" s="1147"/>
      <c r="AM618" s="1147"/>
      <c r="AN618" s="1147"/>
      <c r="AO618" s="1147"/>
      <c r="AP618" s="1147"/>
      <c r="AQ618" s="559" t="s">
        <v>2972</v>
      </c>
      <c r="AR618" s="560"/>
      <c r="AS618" s="560"/>
      <c r="AT618" s="561"/>
      <c r="AU618" s="559" t="s">
        <v>2972</v>
      </c>
      <c r="AV618" s="560"/>
      <c r="AW618" s="560"/>
      <c r="AX618" s="561"/>
    </row>
    <row r="619" spans="1:50" s="197" customFormat="1" ht="24" customHeight="1" x14ac:dyDescent="0.15">
      <c r="A619" s="1133">
        <v>5</v>
      </c>
      <c r="B619" s="1133">
        <v>1</v>
      </c>
      <c r="C619" s="1134" t="s">
        <v>2991</v>
      </c>
      <c r="D619" s="1135"/>
      <c r="E619" s="1135"/>
      <c r="F619" s="1135"/>
      <c r="G619" s="1135"/>
      <c r="H619" s="1135"/>
      <c r="I619" s="1135"/>
      <c r="J619" s="1135"/>
      <c r="K619" s="1135"/>
      <c r="L619" s="1136"/>
      <c r="M619" s="1134" t="s">
        <v>2987</v>
      </c>
      <c r="N619" s="1135"/>
      <c r="O619" s="1135"/>
      <c r="P619" s="1135"/>
      <c r="Q619" s="1135"/>
      <c r="R619" s="1135"/>
      <c r="S619" s="1135"/>
      <c r="T619" s="1135"/>
      <c r="U619" s="1135"/>
      <c r="V619" s="1135"/>
      <c r="W619" s="1135"/>
      <c r="X619" s="1135"/>
      <c r="Y619" s="1135"/>
      <c r="Z619" s="1135"/>
      <c r="AA619" s="1135"/>
      <c r="AB619" s="1135"/>
      <c r="AC619" s="1135"/>
      <c r="AD619" s="1135"/>
      <c r="AE619" s="1135"/>
      <c r="AF619" s="1135"/>
      <c r="AG619" s="1135"/>
      <c r="AH619" s="1135"/>
      <c r="AI619" s="1135"/>
      <c r="AJ619" s="1136"/>
      <c r="AK619" s="1147">
        <v>0.8</v>
      </c>
      <c r="AL619" s="1147"/>
      <c r="AM619" s="1147"/>
      <c r="AN619" s="1147"/>
      <c r="AO619" s="1147"/>
      <c r="AP619" s="1147"/>
      <c r="AQ619" s="559" t="s">
        <v>2972</v>
      </c>
      <c r="AR619" s="560"/>
      <c r="AS619" s="560"/>
      <c r="AT619" s="561"/>
      <c r="AU619" s="559" t="s">
        <v>2972</v>
      </c>
      <c r="AV619" s="560"/>
      <c r="AW619" s="560"/>
      <c r="AX619" s="561"/>
    </row>
    <row r="620" spans="1:50" s="197" customFormat="1" ht="24" customHeight="1" x14ac:dyDescent="0.15">
      <c r="A620" s="1133">
        <v>6</v>
      </c>
      <c r="B620" s="1133">
        <v>1</v>
      </c>
      <c r="C620" s="1134" t="s">
        <v>2992</v>
      </c>
      <c r="D620" s="1135"/>
      <c r="E620" s="1135"/>
      <c r="F620" s="1135"/>
      <c r="G620" s="1135"/>
      <c r="H620" s="1135"/>
      <c r="I620" s="1135"/>
      <c r="J620" s="1135"/>
      <c r="K620" s="1135"/>
      <c r="L620" s="1136"/>
      <c r="M620" s="1134" t="s">
        <v>2987</v>
      </c>
      <c r="N620" s="1135"/>
      <c r="O620" s="1135"/>
      <c r="P620" s="1135"/>
      <c r="Q620" s="1135"/>
      <c r="R620" s="1135"/>
      <c r="S620" s="1135"/>
      <c r="T620" s="1135"/>
      <c r="U620" s="1135"/>
      <c r="V620" s="1135"/>
      <c r="W620" s="1135"/>
      <c r="X620" s="1135"/>
      <c r="Y620" s="1135"/>
      <c r="Z620" s="1135"/>
      <c r="AA620" s="1135"/>
      <c r="AB620" s="1135"/>
      <c r="AC620" s="1135"/>
      <c r="AD620" s="1135"/>
      <c r="AE620" s="1135"/>
      <c r="AF620" s="1135"/>
      <c r="AG620" s="1135"/>
      <c r="AH620" s="1135"/>
      <c r="AI620" s="1135"/>
      <c r="AJ620" s="1136"/>
      <c r="AK620" s="1147">
        <v>0.7</v>
      </c>
      <c r="AL620" s="1147"/>
      <c r="AM620" s="1147"/>
      <c r="AN620" s="1147"/>
      <c r="AO620" s="1147"/>
      <c r="AP620" s="1147"/>
      <c r="AQ620" s="559" t="s">
        <v>2972</v>
      </c>
      <c r="AR620" s="560"/>
      <c r="AS620" s="560"/>
      <c r="AT620" s="561"/>
      <c r="AU620" s="559" t="s">
        <v>2972</v>
      </c>
      <c r="AV620" s="560"/>
      <c r="AW620" s="560"/>
      <c r="AX620" s="561"/>
    </row>
    <row r="621" spans="1:50" s="197" customFormat="1" ht="24" customHeight="1" x14ac:dyDescent="0.15">
      <c r="A621" s="1133">
        <v>7</v>
      </c>
      <c r="B621" s="1133">
        <v>1</v>
      </c>
      <c r="C621" s="1134" t="s">
        <v>2993</v>
      </c>
      <c r="D621" s="1135"/>
      <c r="E621" s="1135"/>
      <c r="F621" s="1135"/>
      <c r="G621" s="1135"/>
      <c r="H621" s="1135"/>
      <c r="I621" s="1135"/>
      <c r="J621" s="1135"/>
      <c r="K621" s="1135"/>
      <c r="L621" s="1136"/>
      <c r="M621" s="1134" t="s">
        <v>2987</v>
      </c>
      <c r="N621" s="1135"/>
      <c r="O621" s="1135"/>
      <c r="P621" s="1135"/>
      <c r="Q621" s="1135"/>
      <c r="R621" s="1135"/>
      <c r="S621" s="1135"/>
      <c r="T621" s="1135"/>
      <c r="U621" s="1135"/>
      <c r="V621" s="1135"/>
      <c r="W621" s="1135"/>
      <c r="X621" s="1135"/>
      <c r="Y621" s="1135"/>
      <c r="Z621" s="1135"/>
      <c r="AA621" s="1135"/>
      <c r="AB621" s="1135"/>
      <c r="AC621" s="1135"/>
      <c r="AD621" s="1135"/>
      <c r="AE621" s="1135"/>
      <c r="AF621" s="1135"/>
      <c r="AG621" s="1135"/>
      <c r="AH621" s="1135"/>
      <c r="AI621" s="1135"/>
      <c r="AJ621" s="1136"/>
      <c r="AK621" s="1147">
        <v>0.7</v>
      </c>
      <c r="AL621" s="1147"/>
      <c r="AM621" s="1147"/>
      <c r="AN621" s="1147"/>
      <c r="AO621" s="1147"/>
      <c r="AP621" s="1147"/>
      <c r="AQ621" s="559" t="s">
        <v>2972</v>
      </c>
      <c r="AR621" s="560"/>
      <c r="AS621" s="560"/>
      <c r="AT621" s="561"/>
      <c r="AU621" s="559" t="s">
        <v>2972</v>
      </c>
      <c r="AV621" s="560"/>
      <c r="AW621" s="560"/>
      <c r="AX621" s="561"/>
    </row>
    <row r="622" spans="1:50" s="197" customFormat="1" ht="24" customHeight="1" x14ac:dyDescent="0.15">
      <c r="A622" s="1133">
        <v>8</v>
      </c>
      <c r="B622" s="1133">
        <v>1</v>
      </c>
      <c r="C622" s="1134" t="s">
        <v>2994</v>
      </c>
      <c r="D622" s="1135"/>
      <c r="E622" s="1135"/>
      <c r="F622" s="1135"/>
      <c r="G622" s="1135"/>
      <c r="H622" s="1135"/>
      <c r="I622" s="1135"/>
      <c r="J622" s="1135"/>
      <c r="K622" s="1135"/>
      <c r="L622" s="1136"/>
      <c r="M622" s="1134" t="s">
        <v>2987</v>
      </c>
      <c r="N622" s="1135"/>
      <c r="O622" s="1135"/>
      <c r="P622" s="1135"/>
      <c r="Q622" s="1135"/>
      <c r="R622" s="1135"/>
      <c r="S622" s="1135"/>
      <c r="T622" s="1135"/>
      <c r="U622" s="1135"/>
      <c r="V622" s="1135"/>
      <c r="W622" s="1135"/>
      <c r="X622" s="1135"/>
      <c r="Y622" s="1135"/>
      <c r="Z622" s="1135"/>
      <c r="AA622" s="1135"/>
      <c r="AB622" s="1135"/>
      <c r="AC622" s="1135"/>
      <c r="AD622" s="1135"/>
      <c r="AE622" s="1135"/>
      <c r="AF622" s="1135"/>
      <c r="AG622" s="1135"/>
      <c r="AH622" s="1135"/>
      <c r="AI622" s="1135"/>
      <c r="AJ622" s="1136"/>
      <c r="AK622" s="1147">
        <v>0.6</v>
      </c>
      <c r="AL622" s="1147"/>
      <c r="AM622" s="1147"/>
      <c r="AN622" s="1147"/>
      <c r="AO622" s="1147"/>
      <c r="AP622" s="1147"/>
      <c r="AQ622" s="559" t="s">
        <v>2972</v>
      </c>
      <c r="AR622" s="560"/>
      <c r="AS622" s="560"/>
      <c r="AT622" s="561"/>
      <c r="AU622" s="559" t="s">
        <v>2972</v>
      </c>
      <c r="AV622" s="560"/>
      <c r="AW622" s="560"/>
      <c r="AX622" s="561"/>
    </row>
    <row r="623" spans="1:50" s="197" customFormat="1" ht="24" customHeight="1" x14ac:dyDescent="0.15">
      <c r="A623" s="1133">
        <v>9</v>
      </c>
      <c r="B623" s="1133">
        <v>1</v>
      </c>
      <c r="C623" s="1134" t="s">
        <v>2995</v>
      </c>
      <c r="D623" s="1135"/>
      <c r="E623" s="1135"/>
      <c r="F623" s="1135"/>
      <c r="G623" s="1135"/>
      <c r="H623" s="1135"/>
      <c r="I623" s="1135"/>
      <c r="J623" s="1135"/>
      <c r="K623" s="1135"/>
      <c r="L623" s="1136"/>
      <c r="M623" s="1134" t="s">
        <v>2987</v>
      </c>
      <c r="N623" s="1135"/>
      <c r="O623" s="1135"/>
      <c r="P623" s="1135"/>
      <c r="Q623" s="1135"/>
      <c r="R623" s="1135"/>
      <c r="S623" s="1135"/>
      <c r="T623" s="1135"/>
      <c r="U623" s="1135"/>
      <c r="V623" s="1135"/>
      <c r="W623" s="1135"/>
      <c r="X623" s="1135"/>
      <c r="Y623" s="1135"/>
      <c r="Z623" s="1135"/>
      <c r="AA623" s="1135"/>
      <c r="AB623" s="1135"/>
      <c r="AC623" s="1135"/>
      <c r="AD623" s="1135"/>
      <c r="AE623" s="1135"/>
      <c r="AF623" s="1135"/>
      <c r="AG623" s="1135"/>
      <c r="AH623" s="1135"/>
      <c r="AI623" s="1135"/>
      <c r="AJ623" s="1136"/>
      <c r="AK623" s="1147">
        <v>0.2</v>
      </c>
      <c r="AL623" s="1147"/>
      <c r="AM623" s="1147"/>
      <c r="AN623" s="1147"/>
      <c r="AO623" s="1147"/>
      <c r="AP623" s="1147"/>
      <c r="AQ623" s="559" t="s">
        <v>2972</v>
      </c>
      <c r="AR623" s="560"/>
      <c r="AS623" s="560"/>
      <c r="AT623" s="561"/>
      <c r="AU623" s="559" t="s">
        <v>2972</v>
      </c>
      <c r="AV623" s="560"/>
      <c r="AW623" s="560"/>
      <c r="AX623" s="561"/>
    </row>
    <row r="624" spans="1:50" s="33" customFormat="1" ht="14.25" customHeight="1" x14ac:dyDescent="0.1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8"/>
      <c r="AL624" s="31"/>
      <c r="AM624" s="31"/>
      <c r="AN624" s="31"/>
      <c r="AO624" s="31"/>
      <c r="AP624" s="31"/>
      <c r="AQ624" s="31"/>
      <c r="AR624" s="31"/>
      <c r="AS624" s="31"/>
      <c r="AT624" s="31"/>
      <c r="AU624" s="31"/>
      <c r="AV624" s="31"/>
      <c r="AW624" s="31"/>
      <c r="AX624" s="31"/>
    </row>
    <row r="625" spans="1:50" ht="14.25" customHeight="1" x14ac:dyDescent="0.15">
      <c r="B625" s="1" t="s">
        <v>2996</v>
      </c>
    </row>
    <row r="626" spans="1:50" s="365" customFormat="1" ht="24" customHeight="1" x14ac:dyDescent="0.15">
      <c r="A626" s="1141"/>
      <c r="B626" s="1141"/>
      <c r="C626" s="1142" t="s">
        <v>1818</v>
      </c>
      <c r="D626" s="1143"/>
      <c r="E626" s="1143"/>
      <c r="F626" s="1143"/>
      <c r="G626" s="1143"/>
      <c r="H626" s="1143"/>
      <c r="I626" s="1143"/>
      <c r="J626" s="1143"/>
      <c r="K626" s="1143"/>
      <c r="L626" s="1144"/>
      <c r="M626" s="1142" t="s">
        <v>1819</v>
      </c>
      <c r="N626" s="1143"/>
      <c r="O626" s="1143"/>
      <c r="P626" s="1143"/>
      <c r="Q626" s="1143"/>
      <c r="R626" s="1143"/>
      <c r="S626" s="1143"/>
      <c r="T626" s="1143"/>
      <c r="U626" s="1143"/>
      <c r="V626" s="1143"/>
      <c r="W626" s="1143"/>
      <c r="X626" s="1143"/>
      <c r="Y626" s="1143"/>
      <c r="Z626" s="1143"/>
      <c r="AA626" s="1143"/>
      <c r="AB626" s="1143"/>
      <c r="AC626" s="1143"/>
      <c r="AD626" s="1143"/>
      <c r="AE626" s="1143"/>
      <c r="AF626" s="1143"/>
      <c r="AG626" s="1143"/>
      <c r="AH626" s="1143"/>
      <c r="AI626" s="1143"/>
      <c r="AJ626" s="1144"/>
      <c r="AK626" s="1145" t="s">
        <v>1820</v>
      </c>
      <c r="AL626" s="1145"/>
      <c r="AM626" s="1145"/>
      <c r="AN626" s="1145"/>
      <c r="AO626" s="1145"/>
      <c r="AP626" s="1145"/>
      <c r="AQ626" s="1145" t="s">
        <v>198</v>
      </c>
      <c r="AR626" s="1145"/>
      <c r="AS626" s="1145"/>
      <c r="AT626" s="1145"/>
      <c r="AU626" s="1142" t="s">
        <v>199</v>
      </c>
      <c r="AV626" s="1143"/>
      <c r="AW626" s="1143"/>
      <c r="AX626" s="1146"/>
    </row>
    <row r="627" spans="1:50" s="197" customFormat="1" ht="24" customHeight="1" x14ac:dyDescent="0.15">
      <c r="A627" s="1133">
        <v>1</v>
      </c>
      <c r="B627" s="1133">
        <v>1</v>
      </c>
      <c r="C627" s="1134" t="s">
        <v>2997</v>
      </c>
      <c r="D627" s="1135"/>
      <c r="E627" s="1135"/>
      <c r="F627" s="1135"/>
      <c r="G627" s="1135"/>
      <c r="H627" s="1135"/>
      <c r="I627" s="1135"/>
      <c r="J627" s="1135"/>
      <c r="K627" s="1135"/>
      <c r="L627" s="1136"/>
      <c r="M627" s="1134" t="s">
        <v>2998</v>
      </c>
      <c r="N627" s="1135"/>
      <c r="O627" s="1135"/>
      <c r="P627" s="1135"/>
      <c r="Q627" s="1135"/>
      <c r="R627" s="1135"/>
      <c r="S627" s="1135"/>
      <c r="T627" s="1135"/>
      <c r="U627" s="1135"/>
      <c r="V627" s="1135"/>
      <c r="W627" s="1135"/>
      <c r="X627" s="1135"/>
      <c r="Y627" s="1135"/>
      <c r="Z627" s="1135"/>
      <c r="AA627" s="1135"/>
      <c r="AB627" s="1135"/>
      <c r="AC627" s="1135"/>
      <c r="AD627" s="1135"/>
      <c r="AE627" s="1135"/>
      <c r="AF627" s="1135"/>
      <c r="AG627" s="1135"/>
      <c r="AH627" s="1135"/>
      <c r="AI627" s="1135"/>
      <c r="AJ627" s="1136"/>
      <c r="AK627" s="1147">
        <v>0.8</v>
      </c>
      <c r="AL627" s="1147"/>
      <c r="AM627" s="1147"/>
      <c r="AN627" s="1147"/>
      <c r="AO627" s="1147"/>
      <c r="AP627" s="1147"/>
      <c r="AQ627" s="559" t="s">
        <v>2972</v>
      </c>
      <c r="AR627" s="560"/>
      <c r="AS627" s="560"/>
      <c r="AT627" s="561"/>
      <c r="AU627" s="559" t="s">
        <v>2972</v>
      </c>
      <c r="AV627" s="560"/>
      <c r="AW627" s="560"/>
      <c r="AX627" s="561"/>
    </row>
    <row r="628" spans="1:50" s="197" customFormat="1" ht="24" customHeight="1" x14ac:dyDescent="0.15">
      <c r="A628" s="1133">
        <v>2</v>
      </c>
      <c r="B628" s="1133">
        <v>1</v>
      </c>
      <c r="C628" s="1134" t="s">
        <v>2999</v>
      </c>
      <c r="D628" s="1135"/>
      <c r="E628" s="1135"/>
      <c r="F628" s="1135"/>
      <c r="G628" s="1135"/>
      <c r="H628" s="1135"/>
      <c r="I628" s="1135"/>
      <c r="J628" s="1135"/>
      <c r="K628" s="1135"/>
      <c r="L628" s="1136"/>
      <c r="M628" s="1134" t="s">
        <v>2998</v>
      </c>
      <c r="N628" s="1135"/>
      <c r="O628" s="1135"/>
      <c r="P628" s="1135"/>
      <c r="Q628" s="1135"/>
      <c r="R628" s="1135"/>
      <c r="S628" s="1135"/>
      <c r="T628" s="1135"/>
      <c r="U628" s="1135"/>
      <c r="V628" s="1135"/>
      <c r="W628" s="1135"/>
      <c r="X628" s="1135"/>
      <c r="Y628" s="1135"/>
      <c r="Z628" s="1135"/>
      <c r="AA628" s="1135"/>
      <c r="AB628" s="1135"/>
      <c r="AC628" s="1135"/>
      <c r="AD628" s="1135"/>
      <c r="AE628" s="1135"/>
      <c r="AF628" s="1135"/>
      <c r="AG628" s="1135"/>
      <c r="AH628" s="1135"/>
      <c r="AI628" s="1135"/>
      <c r="AJ628" s="1136"/>
      <c r="AK628" s="1147">
        <v>0.4</v>
      </c>
      <c r="AL628" s="1147"/>
      <c r="AM628" s="1147"/>
      <c r="AN628" s="1147"/>
      <c r="AO628" s="1147"/>
      <c r="AP628" s="1147"/>
      <c r="AQ628" s="559" t="s">
        <v>2972</v>
      </c>
      <c r="AR628" s="560"/>
      <c r="AS628" s="560"/>
      <c r="AT628" s="561"/>
      <c r="AU628" s="559" t="s">
        <v>2972</v>
      </c>
      <c r="AV628" s="560"/>
      <c r="AW628" s="560"/>
      <c r="AX628" s="561"/>
    </row>
    <row r="629" spans="1:50" s="197" customFormat="1" ht="24" customHeight="1" x14ac:dyDescent="0.15">
      <c r="A629" s="1133">
        <v>3</v>
      </c>
      <c r="B629" s="1133">
        <v>1</v>
      </c>
      <c r="C629" s="1134" t="s">
        <v>3000</v>
      </c>
      <c r="D629" s="1135"/>
      <c r="E629" s="1135"/>
      <c r="F629" s="1135"/>
      <c r="G629" s="1135"/>
      <c r="H629" s="1135"/>
      <c r="I629" s="1135"/>
      <c r="J629" s="1135"/>
      <c r="K629" s="1135"/>
      <c r="L629" s="1136"/>
      <c r="M629" s="1134" t="s">
        <v>2998</v>
      </c>
      <c r="N629" s="1135"/>
      <c r="O629" s="1135"/>
      <c r="P629" s="1135"/>
      <c r="Q629" s="1135"/>
      <c r="R629" s="1135"/>
      <c r="S629" s="1135"/>
      <c r="T629" s="1135"/>
      <c r="U629" s="1135"/>
      <c r="V629" s="1135"/>
      <c r="W629" s="1135"/>
      <c r="X629" s="1135"/>
      <c r="Y629" s="1135"/>
      <c r="Z629" s="1135"/>
      <c r="AA629" s="1135"/>
      <c r="AB629" s="1135"/>
      <c r="AC629" s="1135"/>
      <c r="AD629" s="1135"/>
      <c r="AE629" s="1135"/>
      <c r="AF629" s="1135"/>
      <c r="AG629" s="1135"/>
      <c r="AH629" s="1135"/>
      <c r="AI629" s="1135"/>
      <c r="AJ629" s="1136"/>
      <c r="AK629" s="1147">
        <v>0.3</v>
      </c>
      <c r="AL629" s="1147"/>
      <c r="AM629" s="1147"/>
      <c r="AN629" s="1147"/>
      <c r="AO629" s="1147"/>
      <c r="AP629" s="1147"/>
      <c r="AQ629" s="559" t="s">
        <v>2972</v>
      </c>
      <c r="AR629" s="560"/>
      <c r="AS629" s="560"/>
      <c r="AT629" s="561"/>
      <c r="AU629" s="559" t="s">
        <v>2972</v>
      </c>
      <c r="AV629" s="560"/>
      <c r="AW629" s="560"/>
      <c r="AX629" s="561"/>
    </row>
    <row r="630" spans="1:50" s="197" customFormat="1" ht="24" customHeight="1" x14ac:dyDescent="0.15">
      <c r="A630" s="1133">
        <v>4</v>
      </c>
      <c r="B630" s="1133">
        <v>1</v>
      </c>
      <c r="C630" s="1134" t="s">
        <v>3001</v>
      </c>
      <c r="D630" s="1135"/>
      <c r="E630" s="1135"/>
      <c r="F630" s="1135"/>
      <c r="G630" s="1135"/>
      <c r="H630" s="1135"/>
      <c r="I630" s="1135"/>
      <c r="J630" s="1135"/>
      <c r="K630" s="1135"/>
      <c r="L630" s="1136"/>
      <c r="M630" s="1134" t="s">
        <v>2998</v>
      </c>
      <c r="N630" s="1135"/>
      <c r="O630" s="1135"/>
      <c r="P630" s="1135"/>
      <c r="Q630" s="1135"/>
      <c r="R630" s="1135"/>
      <c r="S630" s="1135"/>
      <c r="T630" s="1135"/>
      <c r="U630" s="1135"/>
      <c r="V630" s="1135"/>
      <c r="W630" s="1135"/>
      <c r="X630" s="1135"/>
      <c r="Y630" s="1135"/>
      <c r="Z630" s="1135"/>
      <c r="AA630" s="1135"/>
      <c r="AB630" s="1135"/>
      <c r="AC630" s="1135"/>
      <c r="AD630" s="1135"/>
      <c r="AE630" s="1135"/>
      <c r="AF630" s="1135"/>
      <c r="AG630" s="1135"/>
      <c r="AH630" s="1135"/>
      <c r="AI630" s="1135"/>
      <c r="AJ630" s="1136"/>
      <c r="AK630" s="1147">
        <v>0.3</v>
      </c>
      <c r="AL630" s="1147"/>
      <c r="AM630" s="1147"/>
      <c r="AN630" s="1147"/>
      <c r="AO630" s="1147"/>
      <c r="AP630" s="1147"/>
      <c r="AQ630" s="559" t="s">
        <v>2972</v>
      </c>
      <c r="AR630" s="560"/>
      <c r="AS630" s="560"/>
      <c r="AT630" s="561"/>
      <c r="AU630" s="559" t="s">
        <v>2972</v>
      </c>
      <c r="AV630" s="560"/>
      <c r="AW630" s="560"/>
      <c r="AX630" s="561"/>
    </row>
    <row r="631" spans="1:50" s="197" customFormat="1" ht="24" customHeight="1" x14ac:dyDescent="0.15">
      <c r="A631" s="1133">
        <v>5</v>
      </c>
      <c r="B631" s="1133">
        <v>1</v>
      </c>
      <c r="C631" s="1134" t="s">
        <v>3002</v>
      </c>
      <c r="D631" s="1135"/>
      <c r="E631" s="1135"/>
      <c r="F631" s="1135"/>
      <c r="G631" s="1135"/>
      <c r="H631" s="1135"/>
      <c r="I631" s="1135"/>
      <c r="J631" s="1135"/>
      <c r="K631" s="1135"/>
      <c r="L631" s="1136"/>
      <c r="M631" s="1134" t="s">
        <v>2998</v>
      </c>
      <c r="N631" s="1135"/>
      <c r="O631" s="1135"/>
      <c r="P631" s="1135"/>
      <c r="Q631" s="1135"/>
      <c r="R631" s="1135"/>
      <c r="S631" s="1135"/>
      <c r="T631" s="1135"/>
      <c r="U631" s="1135"/>
      <c r="V631" s="1135"/>
      <c r="W631" s="1135"/>
      <c r="X631" s="1135"/>
      <c r="Y631" s="1135"/>
      <c r="Z631" s="1135"/>
      <c r="AA631" s="1135"/>
      <c r="AB631" s="1135"/>
      <c r="AC631" s="1135"/>
      <c r="AD631" s="1135"/>
      <c r="AE631" s="1135"/>
      <c r="AF631" s="1135"/>
      <c r="AG631" s="1135"/>
      <c r="AH631" s="1135"/>
      <c r="AI631" s="1135"/>
      <c r="AJ631" s="1136"/>
      <c r="AK631" s="1147">
        <v>0.2</v>
      </c>
      <c r="AL631" s="1147"/>
      <c r="AM631" s="1147"/>
      <c r="AN631" s="1147"/>
      <c r="AO631" s="1147"/>
      <c r="AP631" s="1147"/>
      <c r="AQ631" s="559" t="s">
        <v>2972</v>
      </c>
      <c r="AR631" s="560"/>
      <c r="AS631" s="560"/>
      <c r="AT631" s="561"/>
      <c r="AU631" s="559" t="s">
        <v>2972</v>
      </c>
      <c r="AV631" s="560"/>
      <c r="AW631" s="560"/>
      <c r="AX631" s="561"/>
    </row>
    <row r="632" spans="1:50" s="197" customFormat="1" ht="24" customHeight="1" x14ac:dyDescent="0.15">
      <c r="A632" s="1133">
        <v>6</v>
      </c>
      <c r="B632" s="1133">
        <v>1</v>
      </c>
      <c r="C632" s="1134" t="s">
        <v>3003</v>
      </c>
      <c r="D632" s="1135"/>
      <c r="E632" s="1135"/>
      <c r="F632" s="1135"/>
      <c r="G632" s="1135"/>
      <c r="H632" s="1135"/>
      <c r="I632" s="1135"/>
      <c r="J632" s="1135"/>
      <c r="K632" s="1135"/>
      <c r="L632" s="1136"/>
      <c r="M632" s="1134" t="s">
        <v>2998</v>
      </c>
      <c r="N632" s="1135"/>
      <c r="O632" s="1135"/>
      <c r="P632" s="1135"/>
      <c r="Q632" s="1135"/>
      <c r="R632" s="1135"/>
      <c r="S632" s="1135"/>
      <c r="T632" s="1135"/>
      <c r="U632" s="1135"/>
      <c r="V632" s="1135"/>
      <c r="W632" s="1135"/>
      <c r="X632" s="1135"/>
      <c r="Y632" s="1135"/>
      <c r="Z632" s="1135"/>
      <c r="AA632" s="1135"/>
      <c r="AB632" s="1135"/>
      <c r="AC632" s="1135"/>
      <c r="AD632" s="1135"/>
      <c r="AE632" s="1135"/>
      <c r="AF632" s="1135"/>
      <c r="AG632" s="1135"/>
      <c r="AH632" s="1135"/>
      <c r="AI632" s="1135"/>
      <c r="AJ632" s="1136"/>
      <c r="AK632" s="1147">
        <v>0.2</v>
      </c>
      <c r="AL632" s="1147"/>
      <c r="AM632" s="1147"/>
      <c r="AN632" s="1147"/>
      <c r="AO632" s="1147"/>
      <c r="AP632" s="1147"/>
      <c r="AQ632" s="559" t="s">
        <v>2972</v>
      </c>
      <c r="AR632" s="560"/>
      <c r="AS632" s="560"/>
      <c r="AT632" s="561"/>
      <c r="AU632" s="559" t="s">
        <v>2972</v>
      </c>
      <c r="AV632" s="560"/>
      <c r="AW632" s="560"/>
      <c r="AX632" s="561"/>
    </row>
    <row r="633" spans="1:50" s="197" customFormat="1" ht="24" customHeight="1" x14ac:dyDescent="0.15">
      <c r="A633" s="1133">
        <v>7</v>
      </c>
      <c r="B633" s="1133">
        <v>1</v>
      </c>
      <c r="C633" s="1134" t="s">
        <v>3004</v>
      </c>
      <c r="D633" s="1135"/>
      <c r="E633" s="1135"/>
      <c r="F633" s="1135"/>
      <c r="G633" s="1135"/>
      <c r="H633" s="1135"/>
      <c r="I633" s="1135"/>
      <c r="J633" s="1135"/>
      <c r="K633" s="1135"/>
      <c r="L633" s="1136"/>
      <c r="M633" s="1134" t="s">
        <v>2998</v>
      </c>
      <c r="N633" s="1135"/>
      <c r="O633" s="1135"/>
      <c r="P633" s="1135"/>
      <c r="Q633" s="1135"/>
      <c r="R633" s="1135"/>
      <c r="S633" s="1135"/>
      <c r="T633" s="1135"/>
      <c r="U633" s="1135"/>
      <c r="V633" s="1135"/>
      <c r="W633" s="1135"/>
      <c r="X633" s="1135"/>
      <c r="Y633" s="1135"/>
      <c r="Z633" s="1135"/>
      <c r="AA633" s="1135"/>
      <c r="AB633" s="1135"/>
      <c r="AC633" s="1135"/>
      <c r="AD633" s="1135"/>
      <c r="AE633" s="1135"/>
      <c r="AF633" s="1135"/>
      <c r="AG633" s="1135"/>
      <c r="AH633" s="1135"/>
      <c r="AI633" s="1135"/>
      <c r="AJ633" s="1136"/>
      <c r="AK633" s="1147">
        <v>0.2</v>
      </c>
      <c r="AL633" s="1147"/>
      <c r="AM633" s="1147"/>
      <c r="AN633" s="1147"/>
      <c r="AO633" s="1147"/>
      <c r="AP633" s="1147"/>
      <c r="AQ633" s="559" t="s">
        <v>2972</v>
      </c>
      <c r="AR633" s="560"/>
      <c r="AS633" s="560"/>
      <c r="AT633" s="561"/>
      <c r="AU633" s="559" t="s">
        <v>2972</v>
      </c>
      <c r="AV633" s="560"/>
      <c r="AW633" s="560"/>
      <c r="AX633" s="561"/>
    </row>
    <row r="634" spans="1:50" s="197" customFormat="1" ht="24" customHeight="1" x14ac:dyDescent="0.15">
      <c r="A634" s="1133">
        <v>8</v>
      </c>
      <c r="B634" s="1133">
        <v>1</v>
      </c>
      <c r="C634" s="1134" t="s">
        <v>3005</v>
      </c>
      <c r="D634" s="1135"/>
      <c r="E634" s="1135"/>
      <c r="F634" s="1135"/>
      <c r="G634" s="1135"/>
      <c r="H634" s="1135"/>
      <c r="I634" s="1135"/>
      <c r="J634" s="1135"/>
      <c r="K634" s="1135"/>
      <c r="L634" s="1136"/>
      <c r="M634" s="1134" t="s">
        <v>2998</v>
      </c>
      <c r="N634" s="1135"/>
      <c r="O634" s="1135"/>
      <c r="P634" s="1135"/>
      <c r="Q634" s="1135"/>
      <c r="R634" s="1135"/>
      <c r="S634" s="1135"/>
      <c r="T634" s="1135"/>
      <c r="U634" s="1135"/>
      <c r="V634" s="1135"/>
      <c r="W634" s="1135"/>
      <c r="X634" s="1135"/>
      <c r="Y634" s="1135"/>
      <c r="Z634" s="1135"/>
      <c r="AA634" s="1135"/>
      <c r="AB634" s="1135"/>
      <c r="AC634" s="1135"/>
      <c r="AD634" s="1135"/>
      <c r="AE634" s="1135"/>
      <c r="AF634" s="1135"/>
      <c r="AG634" s="1135"/>
      <c r="AH634" s="1135"/>
      <c r="AI634" s="1135"/>
      <c r="AJ634" s="1136"/>
      <c r="AK634" s="1147">
        <v>0.2</v>
      </c>
      <c r="AL634" s="1147"/>
      <c r="AM634" s="1147"/>
      <c r="AN634" s="1147"/>
      <c r="AO634" s="1147"/>
      <c r="AP634" s="1147"/>
      <c r="AQ634" s="559" t="s">
        <v>2972</v>
      </c>
      <c r="AR634" s="560"/>
      <c r="AS634" s="560"/>
      <c r="AT634" s="561"/>
      <c r="AU634" s="559" t="s">
        <v>2972</v>
      </c>
      <c r="AV634" s="560"/>
      <c r="AW634" s="560"/>
      <c r="AX634" s="561"/>
    </row>
    <row r="635" spans="1:50" s="197" customFormat="1" ht="24" customHeight="1" x14ac:dyDescent="0.15">
      <c r="A635" s="1133">
        <v>9</v>
      </c>
      <c r="B635" s="1133">
        <v>1</v>
      </c>
      <c r="C635" s="1134" t="s">
        <v>3006</v>
      </c>
      <c r="D635" s="1135"/>
      <c r="E635" s="1135"/>
      <c r="F635" s="1135"/>
      <c r="G635" s="1135"/>
      <c r="H635" s="1135"/>
      <c r="I635" s="1135"/>
      <c r="J635" s="1135"/>
      <c r="K635" s="1135"/>
      <c r="L635" s="1136"/>
      <c r="M635" s="1134" t="s">
        <v>2998</v>
      </c>
      <c r="N635" s="1135"/>
      <c r="O635" s="1135"/>
      <c r="P635" s="1135"/>
      <c r="Q635" s="1135"/>
      <c r="R635" s="1135"/>
      <c r="S635" s="1135"/>
      <c r="T635" s="1135"/>
      <c r="U635" s="1135"/>
      <c r="V635" s="1135"/>
      <c r="W635" s="1135"/>
      <c r="X635" s="1135"/>
      <c r="Y635" s="1135"/>
      <c r="Z635" s="1135"/>
      <c r="AA635" s="1135"/>
      <c r="AB635" s="1135"/>
      <c r="AC635" s="1135"/>
      <c r="AD635" s="1135"/>
      <c r="AE635" s="1135"/>
      <c r="AF635" s="1135"/>
      <c r="AG635" s="1135"/>
      <c r="AH635" s="1135"/>
      <c r="AI635" s="1135"/>
      <c r="AJ635" s="1136"/>
      <c r="AK635" s="1147">
        <v>0.2</v>
      </c>
      <c r="AL635" s="1147"/>
      <c r="AM635" s="1147"/>
      <c r="AN635" s="1147"/>
      <c r="AO635" s="1147"/>
      <c r="AP635" s="1147"/>
      <c r="AQ635" s="559" t="s">
        <v>2972</v>
      </c>
      <c r="AR635" s="560"/>
      <c r="AS635" s="560"/>
      <c r="AT635" s="561"/>
      <c r="AU635" s="559" t="s">
        <v>2972</v>
      </c>
      <c r="AV635" s="560"/>
      <c r="AW635" s="560"/>
      <c r="AX635" s="561"/>
    </row>
    <row r="636" spans="1:50" ht="14.25" customHeight="1" x14ac:dyDescent="0.15"/>
    <row r="637" spans="1:50" ht="14.25" customHeight="1" x14ac:dyDescent="0.15">
      <c r="B637" s="1" t="s">
        <v>3007</v>
      </c>
    </row>
    <row r="638" spans="1:50" s="365" customFormat="1" ht="24" customHeight="1" x14ac:dyDescent="0.15">
      <c r="A638" s="1141"/>
      <c r="B638" s="1141"/>
      <c r="C638" s="1142" t="s">
        <v>1818</v>
      </c>
      <c r="D638" s="1143"/>
      <c r="E638" s="1143"/>
      <c r="F638" s="1143"/>
      <c r="G638" s="1143"/>
      <c r="H638" s="1143"/>
      <c r="I638" s="1143"/>
      <c r="J638" s="1143"/>
      <c r="K638" s="1143"/>
      <c r="L638" s="1144"/>
      <c r="M638" s="1142" t="s">
        <v>1819</v>
      </c>
      <c r="N638" s="1143"/>
      <c r="O638" s="1143"/>
      <c r="P638" s="1143"/>
      <c r="Q638" s="1143"/>
      <c r="R638" s="1143"/>
      <c r="S638" s="1143"/>
      <c r="T638" s="1143"/>
      <c r="U638" s="1143"/>
      <c r="V638" s="1143"/>
      <c r="W638" s="1143"/>
      <c r="X638" s="1143"/>
      <c r="Y638" s="1143"/>
      <c r="Z638" s="1143"/>
      <c r="AA638" s="1143"/>
      <c r="AB638" s="1143"/>
      <c r="AC638" s="1143"/>
      <c r="AD638" s="1143"/>
      <c r="AE638" s="1143"/>
      <c r="AF638" s="1143"/>
      <c r="AG638" s="1143"/>
      <c r="AH638" s="1143"/>
      <c r="AI638" s="1143"/>
      <c r="AJ638" s="1144"/>
      <c r="AK638" s="1145" t="s">
        <v>1820</v>
      </c>
      <c r="AL638" s="1145"/>
      <c r="AM638" s="1145"/>
      <c r="AN638" s="1145"/>
      <c r="AO638" s="1145"/>
      <c r="AP638" s="1145"/>
      <c r="AQ638" s="1145" t="s">
        <v>198</v>
      </c>
      <c r="AR638" s="1145"/>
      <c r="AS638" s="1145"/>
      <c r="AT638" s="1145"/>
      <c r="AU638" s="1142" t="s">
        <v>199</v>
      </c>
      <c r="AV638" s="1143"/>
      <c r="AW638" s="1143"/>
      <c r="AX638" s="1146"/>
    </row>
    <row r="639" spans="1:50" s="197" customFormat="1" ht="24" customHeight="1" x14ac:dyDescent="0.15">
      <c r="A639" s="1133">
        <v>1</v>
      </c>
      <c r="B639" s="1133">
        <v>1</v>
      </c>
      <c r="C639" s="1134" t="s">
        <v>3008</v>
      </c>
      <c r="D639" s="1135"/>
      <c r="E639" s="1135"/>
      <c r="F639" s="1135"/>
      <c r="G639" s="1135"/>
      <c r="H639" s="1135"/>
      <c r="I639" s="1135"/>
      <c r="J639" s="1135"/>
      <c r="K639" s="1135"/>
      <c r="L639" s="1136"/>
      <c r="M639" s="1134" t="s">
        <v>3009</v>
      </c>
      <c r="N639" s="1135"/>
      <c r="O639" s="1135"/>
      <c r="P639" s="1135"/>
      <c r="Q639" s="1135"/>
      <c r="R639" s="1135"/>
      <c r="S639" s="1135"/>
      <c r="T639" s="1135"/>
      <c r="U639" s="1135"/>
      <c r="V639" s="1135"/>
      <c r="W639" s="1135"/>
      <c r="X639" s="1135"/>
      <c r="Y639" s="1135"/>
      <c r="Z639" s="1135"/>
      <c r="AA639" s="1135"/>
      <c r="AB639" s="1135"/>
      <c r="AC639" s="1135"/>
      <c r="AD639" s="1135"/>
      <c r="AE639" s="1135"/>
      <c r="AF639" s="1135"/>
      <c r="AG639" s="1135"/>
      <c r="AH639" s="1135"/>
      <c r="AI639" s="1135"/>
      <c r="AJ639" s="1136"/>
      <c r="AK639" s="1137">
        <v>14</v>
      </c>
      <c r="AL639" s="1137"/>
      <c r="AM639" s="1137"/>
      <c r="AN639" s="1137"/>
      <c r="AO639" s="1137"/>
      <c r="AP639" s="1137"/>
      <c r="AQ639" s="1137">
        <v>1</v>
      </c>
      <c r="AR639" s="1137"/>
      <c r="AS639" s="1137"/>
      <c r="AT639" s="1137"/>
      <c r="AU639" s="1138">
        <v>0.84799999999999998</v>
      </c>
      <c r="AV639" s="1139"/>
      <c r="AW639" s="1139"/>
      <c r="AX639" s="1140"/>
    </row>
    <row r="640" spans="1:50" ht="21.75" customHeight="1" thickBot="1" x14ac:dyDescent="0.2">
      <c r="AJ640" s="1045"/>
      <c r="AK640" s="1045"/>
      <c r="AL640" s="1045"/>
      <c r="AM640" s="1045"/>
      <c r="AN640" s="1045"/>
      <c r="AO640" s="1045"/>
      <c r="AP640" s="1045"/>
      <c r="AQ640" s="1046" t="s">
        <v>3010</v>
      </c>
      <c r="AR640" s="1046"/>
      <c r="AS640" s="1046"/>
      <c r="AT640" s="1046"/>
      <c r="AU640" s="1046"/>
      <c r="AV640" s="1046"/>
      <c r="AW640" s="1046"/>
      <c r="AX640" s="1046"/>
    </row>
    <row r="641" spans="1:59" ht="21" customHeight="1" x14ac:dyDescent="0.15">
      <c r="A641" s="511" t="s">
        <v>265</v>
      </c>
      <c r="B641" s="512"/>
      <c r="C641" s="512"/>
      <c r="D641" s="512"/>
      <c r="E641" s="512"/>
      <c r="F641" s="512"/>
      <c r="G641" s="1040" t="s">
        <v>3011</v>
      </c>
      <c r="H641" s="1041"/>
      <c r="I641" s="1041"/>
      <c r="J641" s="1041"/>
      <c r="K641" s="1041"/>
      <c r="L641" s="1041"/>
      <c r="M641" s="1041"/>
      <c r="N641" s="1041"/>
      <c r="O641" s="1041"/>
      <c r="P641" s="1041"/>
      <c r="Q641" s="1041"/>
      <c r="R641" s="1041"/>
      <c r="S641" s="1041"/>
      <c r="T641" s="1041"/>
      <c r="U641" s="1041"/>
      <c r="V641" s="1041"/>
      <c r="W641" s="1041"/>
      <c r="X641" s="1042"/>
      <c r="Y641" s="1089" t="s">
        <v>3012</v>
      </c>
      <c r="Z641" s="1090"/>
      <c r="AA641" s="1090"/>
      <c r="AB641" s="1090"/>
      <c r="AC641" s="1090"/>
      <c r="AD641" s="1091"/>
      <c r="AE641" s="521" t="s">
        <v>5</v>
      </c>
      <c r="AF641" s="631"/>
      <c r="AG641" s="631"/>
      <c r="AH641" s="631"/>
      <c r="AI641" s="631"/>
      <c r="AJ641" s="631"/>
      <c r="AK641" s="631"/>
      <c r="AL641" s="631"/>
      <c r="AM641" s="631"/>
      <c r="AN641" s="631"/>
      <c r="AO641" s="631"/>
      <c r="AP641" s="632"/>
      <c r="AQ641" s="523" t="s">
        <v>6</v>
      </c>
      <c r="AR641" s="631"/>
      <c r="AS641" s="631"/>
      <c r="AT641" s="631"/>
      <c r="AU641" s="631"/>
      <c r="AV641" s="631"/>
      <c r="AW641" s="631"/>
      <c r="AX641" s="633"/>
    </row>
    <row r="642" spans="1:59" ht="28.15" customHeight="1" x14ac:dyDescent="0.15">
      <c r="A642" s="550" t="s">
        <v>7</v>
      </c>
      <c r="B642" s="625"/>
      <c r="C642" s="625"/>
      <c r="D642" s="625"/>
      <c r="E642" s="625"/>
      <c r="F642" s="626"/>
      <c r="G642" s="1043" t="s">
        <v>2972</v>
      </c>
      <c r="H642" s="1044"/>
      <c r="I642" s="1044"/>
      <c r="J642" s="1044"/>
      <c r="K642" s="1044"/>
      <c r="L642" s="1044"/>
      <c r="M642" s="1044"/>
      <c r="N642" s="1044"/>
      <c r="O642" s="1044"/>
      <c r="P642" s="1044"/>
      <c r="Q642" s="1044"/>
      <c r="R642" s="1044"/>
      <c r="S642" s="1044"/>
      <c r="T642" s="1044"/>
      <c r="U642" s="1044"/>
      <c r="V642" s="627"/>
      <c r="W642" s="627"/>
      <c r="X642" s="627"/>
      <c r="Y642" s="556" t="s">
        <v>9</v>
      </c>
      <c r="Z642" s="557"/>
      <c r="AA642" s="557"/>
      <c r="AB642" s="557"/>
      <c r="AC642" s="557"/>
      <c r="AD642" s="558"/>
      <c r="AE642" s="560" t="s">
        <v>3013</v>
      </c>
      <c r="AF642" s="560"/>
      <c r="AG642" s="560"/>
      <c r="AH642" s="560"/>
      <c r="AI642" s="560"/>
      <c r="AJ642" s="560"/>
      <c r="AK642" s="560"/>
      <c r="AL642" s="560"/>
      <c r="AM642" s="560"/>
      <c r="AN642" s="560"/>
      <c r="AO642" s="560"/>
      <c r="AP642" s="561"/>
      <c r="AQ642" s="1092" t="s">
        <v>3014</v>
      </c>
      <c r="AR642" s="563"/>
      <c r="AS642" s="563"/>
      <c r="AT642" s="563"/>
      <c r="AU642" s="563"/>
      <c r="AV642" s="563"/>
      <c r="AW642" s="563"/>
      <c r="AX642" s="564"/>
    </row>
    <row r="643" spans="1:59" ht="30" customHeight="1" x14ac:dyDescent="0.15">
      <c r="A643" s="565" t="s">
        <v>12</v>
      </c>
      <c r="B643" s="566"/>
      <c r="C643" s="566"/>
      <c r="D643" s="566"/>
      <c r="E643" s="566"/>
      <c r="F643" s="566"/>
      <c r="G643" s="1037" t="s">
        <v>13</v>
      </c>
      <c r="H643" s="627"/>
      <c r="I643" s="627"/>
      <c r="J643" s="627"/>
      <c r="K643" s="627"/>
      <c r="L643" s="627"/>
      <c r="M643" s="627"/>
      <c r="N643" s="627"/>
      <c r="O643" s="627"/>
      <c r="P643" s="627"/>
      <c r="Q643" s="627"/>
      <c r="R643" s="627"/>
      <c r="S643" s="627"/>
      <c r="T643" s="627"/>
      <c r="U643" s="627"/>
      <c r="V643" s="627"/>
      <c r="W643" s="627"/>
      <c r="X643" s="627"/>
      <c r="Y643" s="571" t="s">
        <v>14</v>
      </c>
      <c r="Z643" s="572"/>
      <c r="AA643" s="572"/>
      <c r="AB643" s="572"/>
      <c r="AC643" s="572"/>
      <c r="AD643" s="573"/>
      <c r="AE643" s="486" t="s">
        <v>3015</v>
      </c>
      <c r="AF643" s="486"/>
      <c r="AG643" s="486"/>
      <c r="AH643" s="486"/>
      <c r="AI643" s="486"/>
      <c r="AJ643" s="486"/>
      <c r="AK643" s="486"/>
      <c r="AL643" s="486"/>
      <c r="AM643" s="486"/>
      <c r="AN643" s="486"/>
      <c r="AO643" s="486"/>
      <c r="AP643" s="486"/>
      <c r="AQ643" s="627"/>
      <c r="AR643" s="627"/>
      <c r="AS643" s="627"/>
      <c r="AT643" s="627"/>
      <c r="AU643" s="627"/>
      <c r="AV643" s="627"/>
      <c r="AW643" s="627"/>
      <c r="AX643" s="628"/>
    </row>
    <row r="644" spans="1:59" ht="30" customHeight="1" x14ac:dyDescent="0.15">
      <c r="A644" s="990" t="s">
        <v>16</v>
      </c>
      <c r="B644" s="991"/>
      <c r="C644" s="991"/>
      <c r="D644" s="991"/>
      <c r="E644" s="991"/>
      <c r="F644" s="991"/>
      <c r="G644" s="1038" t="s">
        <v>3016</v>
      </c>
      <c r="H644" s="1039"/>
      <c r="I644" s="1039"/>
      <c r="J644" s="1039"/>
      <c r="K644" s="1039"/>
      <c r="L644" s="1039"/>
      <c r="M644" s="1039"/>
      <c r="N644" s="1039"/>
      <c r="O644" s="1039"/>
      <c r="P644" s="1039"/>
      <c r="Q644" s="1039"/>
      <c r="R644" s="1039"/>
      <c r="S644" s="1039"/>
      <c r="T644" s="1039"/>
      <c r="U644" s="1039"/>
      <c r="V644" s="636"/>
      <c r="W644" s="636"/>
      <c r="X644" s="636"/>
      <c r="Y644" s="1085" t="s">
        <v>3017</v>
      </c>
      <c r="Z644" s="1086"/>
      <c r="AA644" s="1086"/>
      <c r="AB644" s="1086"/>
      <c r="AC644" s="1086"/>
      <c r="AD644" s="1087"/>
      <c r="AE644" s="1088" t="s">
        <v>2972</v>
      </c>
      <c r="AF644" s="639"/>
      <c r="AG644" s="639"/>
      <c r="AH644" s="639"/>
      <c r="AI644" s="639"/>
      <c r="AJ644" s="639"/>
      <c r="AK644" s="639"/>
      <c r="AL644" s="639"/>
      <c r="AM644" s="639"/>
      <c r="AN644" s="639"/>
      <c r="AO644" s="639"/>
      <c r="AP644" s="639"/>
      <c r="AQ644" s="639"/>
      <c r="AR644" s="639"/>
      <c r="AS644" s="639"/>
      <c r="AT644" s="639"/>
      <c r="AU644" s="639"/>
      <c r="AV644" s="639"/>
      <c r="AW644" s="639"/>
      <c r="AX644" s="640"/>
    </row>
    <row r="645" spans="1:59" ht="39" customHeight="1" x14ac:dyDescent="0.15">
      <c r="A645" s="1033" t="s">
        <v>3018</v>
      </c>
      <c r="B645" s="566"/>
      <c r="C645" s="566"/>
      <c r="D645" s="566"/>
      <c r="E645" s="566"/>
      <c r="F645" s="566"/>
      <c r="G645" s="1082" t="s">
        <v>3019</v>
      </c>
      <c r="H645" s="1083"/>
      <c r="I645" s="1083"/>
      <c r="J645" s="1083"/>
      <c r="K645" s="1083"/>
      <c r="L645" s="1083"/>
      <c r="M645" s="1083"/>
      <c r="N645" s="1083"/>
      <c r="O645" s="1083"/>
      <c r="P645" s="1083"/>
      <c r="Q645" s="1083"/>
      <c r="R645" s="1083"/>
      <c r="S645" s="1083"/>
      <c r="T645" s="1083"/>
      <c r="U645" s="1083"/>
      <c r="V645" s="1083"/>
      <c r="W645" s="1083"/>
      <c r="X645" s="1083"/>
      <c r="Y645" s="1083"/>
      <c r="Z645" s="1083"/>
      <c r="AA645" s="1083"/>
      <c r="AB645" s="1083"/>
      <c r="AC645" s="1083"/>
      <c r="AD645" s="1083"/>
      <c r="AE645" s="1083"/>
      <c r="AF645" s="1083"/>
      <c r="AG645" s="1083"/>
      <c r="AH645" s="1083"/>
      <c r="AI645" s="1083"/>
      <c r="AJ645" s="1083"/>
      <c r="AK645" s="1083"/>
      <c r="AL645" s="1083"/>
      <c r="AM645" s="1083"/>
      <c r="AN645" s="1083"/>
      <c r="AO645" s="1083"/>
      <c r="AP645" s="1083"/>
      <c r="AQ645" s="1083"/>
      <c r="AR645" s="1083"/>
      <c r="AS645" s="1083"/>
      <c r="AT645" s="1083"/>
      <c r="AU645" s="1083"/>
      <c r="AV645" s="1083"/>
      <c r="AW645" s="1083"/>
      <c r="AX645" s="1084"/>
    </row>
    <row r="646" spans="1:59" ht="39" customHeight="1" x14ac:dyDescent="0.15">
      <c r="A646" s="1033" t="s">
        <v>3020</v>
      </c>
      <c r="B646" s="566"/>
      <c r="C646" s="566"/>
      <c r="D646" s="566"/>
      <c r="E646" s="566"/>
      <c r="F646" s="566"/>
      <c r="G646" s="1082" t="s">
        <v>3021</v>
      </c>
      <c r="H646" s="1083"/>
      <c r="I646" s="1083"/>
      <c r="J646" s="1083"/>
      <c r="K646" s="1083"/>
      <c r="L646" s="1083"/>
      <c r="M646" s="1083"/>
      <c r="N646" s="1083"/>
      <c r="O646" s="1083"/>
      <c r="P646" s="1083"/>
      <c r="Q646" s="1083"/>
      <c r="R646" s="1083"/>
      <c r="S646" s="1083"/>
      <c r="T646" s="1083"/>
      <c r="U646" s="1083"/>
      <c r="V646" s="1083"/>
      <c r="W646" s="1083"/>
      <c r="X646" s="1083"/>
      <c r="Y646" s="1083"/>
      <c r="Z646" s="1083"/>
      <c r="AA646" s="1083"/>
      <c r="AB646" s="1083"/>
      <c r="AC646" s="1083"/>
      <c r="AD646" s="1083"/>
      <c r="AE646" s="1083"/>
      <c r="AF646" s="1083"/>
      <c r="AG646" s="1083"/>
      <c r="AH646" s="1083"/>
      <c r="AI646" s="1083"/>
      <c r="AJ646" s="1083"/>
      <c r="AK646" s="1083"/>
      <c r="AL646" s="1083"/>
      <c r="AM646" s="1083"/>
      <c r="AN646" s="1083"/>
      <c r="AO646" s="1083"/>
      <c r="AP646" s="1083"/>
      <c r="AQ646" s="1083"/>
      <c r="AR646" s="1083"/>
      <c r="AS646" s="1083"/>
      <c r="AT646" s="1083"/>
      <c r="AU646" s="1083"/>
      <c r="AV646" s="1083"/>
      <c r="AW646" s="1083"/>
      <c r="AX646" s="1084"/>
    </row>
    <row r="647" spans="1:59" ht="19.5" customHeight="1" x14ac:dyDescent="0.15">
      <c r="A647" s="526" t="s">
        <v>21</v>
      </c>
      <c r="B647" s="527"/>
      <c r="C647" s="527"/>
      <c r="D647" s="527"/>
      <c r="E647" s="527"/>
      <c r="F647" s="528"/>
      <c r="G647" s="1034" t="s">
        <v>1952</v>
      </c>
      <c r="H647" s="1035"/>
      <c r="I647" s="1035"/>
      <c r="J647" s="1035"/>
      <c r="K647" s="1035"/>
      <c r="L647" s="1035"/>
      <c r="M647" s="1035"/>
      <c r="N647" s="1035"/>
      <c r="O647" s="1035"/>
      <c r="P647" s="1035"/>
      <c r="Q647" s="1035"/>
      <c r="R647" s="1035"/>
      <c r="S647" s="1035"/>
      <c r="T647" s="1035"/>
      <c r="U647" s="1035"/>
      <c r="V647" s="1035"/>
      <c r="W647" s="1035"/>
      <c r="X647" s="1035"/>
      <c r="Y647" s="1035"/>
      <c r="Z647" s="1035"/>
      <c r="AA647" s="1035"/>
      <c r="AB647" s="1035"/>
      <c r="AC647" s="1035"/>
      <c r="AD647" s="1035"/>
      <c r="AE647" s="1035"/>
      <c r="AF647" s="1035"/>
      <c r="AG647" s="1035"/>
      <c r="AH647" s="1035"/>
      <c r="AI647" s="1035"/>
      <c r="AJ647" s="1035"/>
      <c r="AK647" s="1035"/>
      <c r="AL647" s="1035"/>
      <c r="AM647" s="1035"/>
      <c r="AN647" s="1035"/>
      <c r="AO647" s="1035"/>
      <c r="AP647" s="1035"/>
      <c r="AQ647" s="1035"/>
      <c r="AR647" s="1035"/>
      <c r="AS647" s="1035"/>
      <c r="AT647" s="1035"/>
      <c r="AU647" s="1035"/>
      <c r="AV647" s="1035"/>
      <c r="AW647" s="1035"/>
      <c r="AX647" s="1036"/>
    </row>
    <row r="648" spans="1:59" ht="19.5" customHeight="1" x14ac:dyDescent="0.15">
      <c r="A648" s="429" t="s">
        <v>23</v>
      </c>
      <c r="B648" s="430"/>
      <c r="C648" s="430"/>
      <c r="D648" s="430"/>
      <c r="E648" s="430"/>
      <c r="F648" s="431"/>
      <c r="G648" s="623"/>
      <c r="H648" s="624"/>
      <c r="I648" s="624"/>
      <c r="J648" s="624"/>
      <c r="K648" s="624"/>
      <c r="L648" s="624"/>
      <c r="M648" s="624"/>
      <c r="N648" s="624"/>
      <c r="O648" s="624"/>
      <c r="P648" s="441" t="s">
        <v>276</v>
      </c>
      <c r="Q648" s="1021"/>
      <c r="R648" s="1021"/>
      <c r="S648" s="1021"/>
      <c r="T648" s="1021"/>
      <c r="U648" s="1021"/>
      <c r="V648" s="443"/>
      <c r="W648" s="441" t="s">
        <v>277</v>
      </c>
      <c r="X648" s="1021"/>
      <c r="Y648" s="1021"/>
      <c r="Z648" s="1021"/>
      <c r="AA648" s="1021"/>
      <c r="AB648" s="1021"/>
      <c r="AC648" s="443"/>
      <c r="AD648" s="441" t="s">
        <v>278</v>
      </c>
      <c r="AE648" s="1021"/>
      <c r="AF648" s="1021"/>
      <c r="AG648" s="1021"/>
      <c r="AH648" s="1021"/>
      <c r="AI648" s="1021"/>
      <c r="AJ648" s="443"/>
      <c r="AK648" s="441" t="s">
        <v>279</v>
      </c>
      <c r="AL648" s="1021"/>
      <c r="AM648" s="1021"/>
      <c r="AN648" s="1021"/>
      <c r="AO648" s="1021"/>
      <c r="AP648" s="1021"/>
      <c r="AQ648" s="443"/>
      <c r="AR648" s="441" t="s">
        <v>280</v>
      </c>
      <c r="AS648" s="1021"/>
      <c r="AT648" s="1021"/>
      <c r="AU648" s="1021"/>
      <c r="AV648" s="1021"/>
      <c r="AW648" s="1021"/>
      <c r="AX648" s="488"/>
    </row>
    <row r="649" spans="1:59" ht="19.5" customHeight="1" x14ac:dyDescent="0.15">
      <c r="A649" s="432"/>
      <c r="B649" s="1030"/>
      <c r="C649" s="1030"/>
      <c r="D649" s="1030"/>
      <c r="E649" s="1030"/>
      <c r="F649" s="434"/>
      <c r="G649" s="489" t="s">
        <v>29</v>
      </c>
      <c r="H649" s="613"/>
      <c r="I649" s="1022" t="s">
        <v>30</v>
      </c>
      <c r="J649" s="1023"/>
      <c r="K649" s="1023"/>
      <c r="L649" s="1023"/>
      <c r="M649" s="1023"/>
      <c r="N649" s="1023"/>
      <c r="O649" s="1024"/>
      <c r="P649" s="1075">
        <v>468</v>
      </c>
      <c r="Q649" s="1075"/>
      <c r="R649" s="1075"/>
      <c r="S649" s="1075"/>
      <c r="T649" s="1075"/>
      <c r="U649" s="1075"/>
      <c r="V649" s="1075"/>
      <c r="W649" s="1076">
        <v>346</v>
      </c>
      <c r="X649" s="1077"/>
      <c r="Y649" s="1077"/>
      <c r="Z649" s="1077"/>
      <c r="AA649" s="1077"/>
      <c r="AB649" s="1077"/>
      <c r="AC649" s="1078"/>
      <c r="AD649" s="1075">
        <v>278.166</v>
      </c>
      <c r="AE649" s="1075"/>
      <c r="AF649" s="1075"/>
      <c r="AG649" s="1075"/>
      <c r="AH649" s="1075"/>
      <c r="AI649" s="1075"/>
      <c r="AJ649" s="1075"/>
      <c r="AK649" s="1075">
        <v>235</v>
      </c>
      <c r="AL649" s="1075"/>
      <c r="AM649" s="1075"/>
      <c r="AN649" s="1075"/>
      <c r="AO649" s="1075"/>
      <c r="AP649" s="1075"/>
      <c r="AQ649" s="1075"/>
      <c r="AR649" s="620"/>
      <c r="AS649" s="620"/>
      <c r="AT649" s="620"/>
      <c r="AU649" s="620"/>
      <c r="AV649" s="620"/>
      <c r="AW649" s="620"/>
      <c r="AX649" s="621"/>
    </row>
    <row r="650" spans="1:59" ht="19.5" customHeight="1" x14ac:dyDescent="0.15">
      <c r="A650" s="432"/>
      <c r="B650" s="1030"/>
      <c r="C650" s="1030"/>
      <c r="D650" s="1030"/>
      <c r="E650" s="1030"/>
      <c r="F650" s="434"/>
      <c r="G650" s="614"/>
      <c r="H650" s="615"/>
      <c r="I650" s="1027" t="s">
        <v>31</v>
      </c>
      <c r="J650" s="1028"/>
      <c r="K650" s="1028"/>
      <c r="L650" s="1028"/>
      <c r="M650" s="1028"/>
      <c r="N650" s="1028"/>
      <c r="O650" s="1029"/>
      <c r="P650" s="1008" t="s">
        <v>1538</v>
      </c>
      <c r="Q650" s="1008"/>
      <c r="R650" s="1008"/>
      <c r="S650" s="1008"/>
      <c r="T650" s="1008"/>
      <c r="U650" s="1008"/>
      <c r="V650" s="1008"/>
      <c r="W650" s="1009" t="s">
        <v>1538</v>
      </c>
      <c r="X650" s="1010"/>
      <c r="Y650" s="1010"/>
      <c r="Z650" s="1010"/>
      <c r="AA650" s="1010"/>
      <c r="AB650" s="1010"/>
      <c r="AC650" s="1011"/>
      <c r="AD650" s="1008" t="s">
        <v>1538</v>
      </c>
      <c r="AE650" s="1008"/>
      <c r="AF650" s="1008"/>
      <c r="AG650" s="1008"/>
      <c r="AH650" s="1008"/>
      <c r="AI650" s="1008"/>
      <c r="AJ650" s="1008"/>
      <c r="AK650" s="1008"/>
      <c r="AL650" s="1008"/>
      <c r="AM650" s="1008"/>
      <c r="AN650" s="1008"/>
      <c r="AO650" s="1008"/>
      <c r="AP650" s="1008"/>
      <c r="AQ650" s="1008"/>
      <c r="AR650" s="1131"/>
      <c r="AS650" s="1131"/>
      <c r="AT650" s="1131"/>
      <c r="AU650" s="1131"/>
      <c r="AV650" s="1131"/>
      <c r="AW650" s="1131"/>
      <c r="AX650" s="1132"/>
    </row>
    <row r="651" spans="1:59" ht="19.5" customHeight="1" x14ac:dyDescent="0.15">
      <c r="A651" s="432"/>
      <c r="B651" s="1030"/>
      <c r="C651" s="1030"/>
      <c r="D651" s="1030"/>
      <c r="E651" s="1030"/>
      <c r="F651" s="434"/>
      <c r="G651" s="614"/>
      <c r="H651" s="615"/>
      <c r="I651" s="1027" t="s">
        <v>3022</v>
      </c>
      <c r="J651" s="1028"/>
      <c r="K651" s="1028"/>
      <c r="L651" s="1028"/>
      <c r="M651" s="1028"/>
      <c r="N651" s="1028"/>
      <c r="O651" s="1029"/>
      <c r="P651" s="1008" t="s">
        <v>1538</v>
      </c>
      <c r="Q651" s="1008"/>
      <c r="R651" s="1008"/>
      <c r="S651" s="1008"/>
      <c r="T651" s="1008"/>
      <c r="U651" s="1008"/>
      <c r="V651" s="1008"/>
      <c r="W651" s="1009" t="s">
        <v>1538</v>
      </c>
      <c r="X651" s="1010"/>
      <c r="Y651" s="1010"/>
      <c r="Z651" s="1010"/>
      <c r="AA651" s="1010"/>
      <c r="AB651" s="1010"/>
      <c r="AC651" s="1011"/>
      <c r="AD651" s="1008" t="s">
        <v>1538</v>
      </c>
      <c r="AE651" s="1008"/>
      <c r="AF651" s="1008"/>
      <c r="AG651" s="1008"/>
      <c r="AH651" s="1008"/>
      <c r="AI651" s="1008"/>
      <c r="AJ651" s="1008"/>
      <c r="AK651" s="1008"/>
      <c r="AL651" s="1008"/>
      <c r="AM651" s="1008"/>
      <c r="AN651" s="1008"/>
      <c r="AO651" s="1008"/>
      <c r="AP651" s="1008"/>
      <c r="AQ651" s="1008"/>
      <c r="AR651" s="509"/>
      <c r="AS651" s="509"/>
      <c r="AT651" s="509"/>
      <c r="AU651" s="509"/>
      <c r="AV651" s="509"/>
      <c r="AW651" s="509"/>
      <c r="AX651" s="1012"/>
    </row>
    <row r="652" spans="1:59" ht="19.5" customHeight="1" x14ac:dyDescent="0.15">
      <c r="A652" s="432"/>
      <c r="B652" s="1030"/>
      <c r="C652" s="1030"/>
      <c r="D652" s="1030"/>
      <c r="E652" s="1030"/>
      <c r="F652" s="434"/>
      <c r="G652" s="614"/>
      <c r="H652" s="615"/>
      <c r="I652" s="1027" t="s">
        <v>2001</v>
      </c>
      <c r="J652" s="1028"/>
      <c r="K652" s="1028"/>
      <c r="L652" s="1028"/>
      <c r="M652" s="1028"/>
      <c r="N652" s="1028"/>
      <c r="O652" s="1029"/>
      <c r="P652" s="1008" t="s">
        <v>1538</v>
      </c>
      <c r="Q652" s="1008"/>
      <c r="R652" s="1008"/>
      <c r="S652" s="1008"/>
      <c r="T652" s="1008"/>
      <c r="U652" s="1008"/>
      <c r="V652" s="1008"/>
      <c r="W652" s="1009" t="s">
        <v>1538</v>
      </c>
      <c r="X652" s="1010"/>
      <c r="Y652" s="1010"/>
      <c r="Z652" s="1010"/>
      <c r="AA652" s="1010"/>
      <c r="AB652" s="1010"/>
      <c r="AC652" s="1011"/>
      <c r="AD652" s="1008" t="s">
        <v>1538</v>
      </c>
      <c r="AE652" s="1008"/>
      <c r="AF652" s="1008"/>
      <c r="AG652" s="1008"/>
      <c r="AH652" s="1008"/>
      <c r="AI652" s="1008"/>
      <c r="AJ652" s="1008"/>
      <c r="AK652" s="1008"/>
      <c r="AL652" s="1008"/>
      <c r="AM652" s="1008"/>
      <c r="AN652" s="1008"/>
      <c r="AO652" s="1008"/>
      <c r="AP652" s="1008"/>
      <c r="AQ652" s="1008"/>
      <c r="AR652" s="600"/>
      <c r="AS652" s="600"/>
      <c r="AT652" s="600"/>
      <c r="AU652" s="600"/>
      <c r="AV652" s="600"/>
      <c r="AW652" s="600"/>
      <c r="AX652" s="601"/>
    </row>
    <row r="653" spans="1:59" ht="19.5" customHeight="1" x14ac:dyDescent="0.15">
      <c r="A653" s="432"/>
      <c r="B653" s="1030"/>
      <c r="C653" s="1030"/>
      <c r="D653" s="1030"/>
      <c r="E653" s="1030"/>
      <c r="F653" s="434"/>
      <c r="G653" s="614"/>
      <c r="H653" s="615"/>
      <c r="I653" s="1027" t="s">
        <v>34</v>
      </c>
      <c r="J653" s="1028"/>
      <c r="K653" s="1028"/>
      <c r="L653" s="1028"/>
      <c r="M653" s="1028"/>
      <c r="N653" s="1028"/>
      <c r="O653" s="1029"/>
      <c r="P653" s="1008" t="s">
        <v>1538</v>
      </c>
      <c r="Q653" s="1008"/>
      <c r="R653" s="1008"/>
      <c r="S653" s="1008"/>
      <c r="T653" s="1008"/>
      <c r="U653" s="1008"/>
      <c r="V653" s="1008"/>
      <c r="W653" s="1009" t="s">
        <v>1538</v>
      </c>
      <c r="X653" s="1010"/>
      <c r="Y653" s="1010"/>
      <c r="Z653" s="1010"/>
      <c r="AA653" s="1010"/>
      <c r="AB653" s="1010"/>
      <c r="AC653" s="1011"/>
      <c r="AD653" s="1008" t="s">
        <v>1538</v>
      </c>
      <c r="AE653" s="1008"/>
      <c r="AF653" s="1008"/>
      <c r="AG653" s="1008"/>
      <c r="AH653" s="1008"/>
      <c r="AI653" s="1008"/>
      <c r="AJ653" s="1008"/>
      <c r="AK653" s="1008"/>
      <c r="AL653" s="1008"/>
      <c r="AM653" s="1008"/>
      <c r="AN653" s="1008"/>
      <c r="AO653" s="1008"/>
      <c r="AP653" s="1008"/>
      <c r="AQ653" s="1008"/>
      <c r="AR653" s="600"/>
      <c r="AS653" s="600"/>
      <c r="AT653" s="600"/>
      <c r="AU653" s="600"/>
      <c r="AV653" s="600"/>
      <c r="AW653" s="600"/>
      <c r="AX653" s="601"/>
    </row>
    <row r="654" spans="1:59" ht="19.5" customHeight="1" x14ac:dyDescent="0.15">
      <c r="A654" s="432"/>
      <c r="B654" s="1030"/>
      <c r="C654" s="1030"/>
      <c r="D654" s="1030"/>
      <c r="E654" s="1030"/>
      <c r="F654" s="434"/>
      <c r="G654" s="616"/>
      <c r="H654" s="617"/>
      <c r="I654" s="1017" t="s">
        <v>35</v>
      </c>
      <c r="J654" s="1018"/>
      <c r="K654" s="1018"/>
      <c r="L654" s="1018"/>
      <c r="M654" s="1018"/>
      <c r="N654" s="1018"/>
      <c r="O654" s="1019"/>
      <c r="P654" s="1073">
        <v>468</v>
      </c>
      <c r="Q654" s="1073"/>
      <c r="R654" s="1073"/>
      <c r="S654" s="1073"/>
      <c r="T654" s="1073"/>
      <c r="U654" s="1073"/>
      <c r="V654" s="1073"/>
      <c r="W654" s="1070">
        <v>346</v>
      </c>
      <c r="X654" s="1071"/>
      <c r="Y654" s="1071"/>
      <c r="Z654" s="1071"/>
      <c r="AA654" s="1071"/>
      <c r="AB654" s="1071"/>
      <c r="AC654" s="1072"/>
      <c r="AD654" s="1073">
        <v>278.166</v>
      </c>
      <c r="AE654" s="1073"/>
      <c r="AF654" s="1073"/>
      <c r="AG654" s="1073"/>
      <c r="AH654" s="1073"/>
      <c r="AI654" s="1073"/>
      <c r="AJ654" s="1073"/>
      <c r="AK654" s="1073"/>
      <c r="AL654" s="1073"/>
      <c r="AM654" s="1073"/>
      <c r="AN654" s="1073"/>
      <c r="AO654" s="1073"/>
      <c r="AP654" s="1073"/>
      <c r="AQ654" s="1073"/>
      <c r="AR654" s="611"/>
      <c r="AS654" s="611"/>
      <c r="AT654" s="611"/>
      <c r="AU654" s="611"/>
      <c r="AV654" s="611"/>
      <c r="AW654" s="611"/>
      <c r="AX654" s="612"/>
    </row>
    <row r="655" spans="1:59" ht="19.5" customHeight="1" x14ac:dyDescent="0.15">
      <c r="A655" s="432"/>
      <c r="B655" s="1030"/>
      <c r="C655" s="1030"/>
      <c r="D655" s="1030"/>
      <c r="E655" s="1030"/>
      <c r="F655" s="434"/>
      <c r="G655" s="604" t="s">
        <v>36</v>
      </c>
      <c r="H655" s="605"/>
      <c r="I655" s="605"/>
      <c r="J655" s="605"/>
      <c r="K655" s="605"/>
      <c r="L655" s="605"/>
      <c r="M655" s="605"/>
      <c r="N655" s="605"/>
      <c r="O655" s="605"/>
      <c r="P655" s="1065">
        <v>466</v>
      </c>
      <c r="Q655" s="1065"/>
      <c r="R655" s="1065"/>
      <c r="S655" s="1065"/>
      <c r="T655" s="1065"/>
      <c r="U655" s="1065"/>
      <c r="V655" s="1065"/>
      <c r="W655" s="1066">
        <v>343.69299999999998</v>
      </c>
      <c r="X655" s="1067"/>
      <c r="Y655" s="1067"/>
      <c r="Z655" s="1067"/>
      <c r="AA655" s="1067"/>
      <c r="AB655" s="1067"/>
      <c r="AC655" s="1068"/>
      <c r="AD655" s="1065">
        <v>239</v>
      </c>
      <c r="AE655" s="1065"/>
      <c r="AF655" s="1065"/>
      <c r="AG655" s="1065"/>
      <c r="AH655" s="1065"/>
      <c r="AI655" s="1065"/>
      <c r="AJ655" s="1065"/>
      <c r="AK655" s="1063"/>
      <c r="AL655" s="1063"/>
      <c r="AM655" s="1063"/>
      <c r="AN655" s="1063"/>
      <c r="AO655" s="1063"/>
      <c r="AP655" s="1063"/>
      <c r="AQ655" s="1063"/>
      <c r="AR655" s="607"/>
      <c r="AS655" s="607"/>
      <c r="AT655" s="607"/>
      <c r="AU655" s="607"/>
      <c r="AV655" s="607"/>
      <c r="AW655" s="607"/>
      <c r="AX655" s="608"/>
      <c r="BG655" s="131"/>
    </row>
    <row r="656" spans="1:59" ht="19.5" customHeight="1" x14ac:dyDescent="0.15">
      <c r="A656" s="435"/>
      <c r="B656" s="436"/>
      <c r="C656" s="436"/>
      <c r="D656" s="436"/>
      <c r="E656" s="436"/>
      <c r="F656" s="437"/>
      <c r="G656" s="604" t="s">
        <v>37</v>
      </c>
      <c r="H656" s="605"/>
      <c r="I656" s="605"/>
      <c r="J656" s="605"/>
      <c r="K656" s="605"/>
      <c r="L656" s="605"/>
      <c r="M656" s="605"/>
      <c r="N656" s="605"/>
      <c r="O656" s="605"/>
      <c r="P656" s="1055">
        <f>(P655/P654)*100</f>
        <v>99.572649572649567</v>
      </c>
      <c r="Q656" s="1055"/>
      <c r="R656" s="1055"/>
      <c r="S656" s="1055"/>
      <c r="T656" s="1055"/>
      <c r="U656" s="1055"/>
      <c r="V656" s="1055"/>
      <c r="W656" s="1013">
        <f>(W655/W654)*100</f>
        <v>99.333236994219646</v>
      </c>
      <c r="X656" s="1014"/>
      <c r="Y656" s="1014"/>
      <c r="Z656" s="1014"/>
      <c r="AA656" s="1014"/>
      <c r="AB656" s="1014"/>
      <c r="AC656" s="1015"/>
      <c r="AD656" s="1055">
        <f>(AD655/AD654)*100</f>
        <v>85.919918322152952</v>
      </c>
      <c r="AE656" s="1055"/>
      <c r="AF656" s="1055"/>
      <c r="AG656" s="1055"/>
      <c r="AH656" s="1055"/>
      <c r="AI656" s="1055"/>
      <c r="AJ656" s="1055"/>
      <c r="AK656" s="1063"/>
      <c r="AL656" s="1063"/>
      <c r="AM656" s="1063"/>
      <c r="AN656" s="1063"/>
      <c r="AO656" s="1063"/>
      <c r="AP656" s="1063"/>
      <c r="AQ656" s="1063"/>
      <c r="AR656" s="607"/>
      <c r="AS656" s="607"/>
      <c r="AT656" s="607"/>
      <c r="AU656" s="607"/>
      <c r="AV656" s="607"/>
      <c r="AW656" s="607"/>
      <c r="AX656" s="608"/>
    </row>
    <row r="657" spans="1:50" ht="19.5" customHeight="1" x14ac:dyDescent="0.15">
      <c r="A657" s="992" t="s">
        <v>2022</v>
      </c>
      <c r="B657" s="993"/>
      <c r="C657" s="453" t="s">
        <v>91</v>
      </c>
      <c r="D657" s="454"/>
      <c r="E657" s="454"/>
      <c r="F657" s="454"/>
      <c r="G657" s="454"/>
      <c r="H657" s="454"/>
      <c r="I657" s="454"/>
      <c r="J657" s="454"/>
      <c r="K657" s="455"/>
      <c r="L657" s="591" t="s">
        <v>92</v>
      </c>
      <c r="M657" s="591"/>
      <c r="N657" s="591"/>
      <c r="O657" s="591"/>
      <c r="P657" s="591"/>
      <c r="Q657" s="591"/>
      <c r="R657" s="592" t="s">
        <v>280</v>
      </c>
      <c r="S657" s="592"/>
      <c r="T657" s="592"/>
      <c r="U657" s="592"/>
      <c r="V657" s="592"/>
      <c r="W657" s="592"/>
      <c r="X657" s="459" t="s">
        <v>93</v>
      </c>
      <c r="Y657" s="454"/>
      <c r="Z657" s="454"/>
      <c r="AA657" s="454"/>
      <c r="AB657" s="454"/>
      <c r="AC657" s="454"/>
      <c r="AD657" s="454"/>
      <c r="AE657" s="454"/>
      <c r="AF657" s="454"/>
      <c r="AG657" s="454"/>
      <c r="AH657" s="454"/>
      <c r="AI657" s="454"/>
      <c r="AJ657" s="454"/>
      <c r="AK657" s="454"/>
      <c r="AL657" s="454"/>
      <c r="AM657" s="454"/>
      <c r="AN657" s="454"/>
      <c r="AO657" s="454"/>
      <c r="AP657" s="454"/>
      <c r="AQ657" s="454"/>
      <c r="AR657" s="454"/>
      <c r="AS657" s="454"/>
      <c r="AT657" s="454"/>
      <c r="AU657" s="454"/>
      <c r="AV657" s="454"/>
      <c r="AW657" s="454"/>
      <c r="AX657" s="460"/>
    </row>
    <row r="658" spans="1:50" ht="19.5" customHeight="1" x14ac:dyDescent="0.15">
      <c r="A658" s="994"/>
      <c r="B658" s="995"/>
      <c r="C658" s="998" t="s">
        <v>3023</v>
      </c>
      <c r="D658" s="499"/>
      <c r="E658" s="499"/>
      <c r="F658" s="499"/>
      <c r="G658" s="499"/>
      <c r="H658" s="499"/>
      <c r="I658" s="499"/>
      <c r="J658" s="499"/>
      <c r="K658" s="500"/>
      <c r="L658" s="1061">
        <v>204</v>
      </c>
      <c r="M658" s="1061"/>
      <c r="N658" s="1061"/>
      <c r="O658" s="1061"/>
      <c r="P658" s="1061"/>
      <c r="Q658" s="1061"/>
      <c r="R658" s="1061"/>
      <c r="S658" s="1061"/>
      <c r="T658" s="1061"/>
      <c r="U658" s="1061"/>
      <c r="V658" s="1061"/>
      <c r="W658" s="1061"/>
      <c r="X658" s="1100"/>
      <c r="Y658" s="1101"/>
      <c r="Z658" s="1101"/>
      <c r="AA658" s="1101"/>
      <c r="AB658" s="1101"/>
      <c r="AC658" s="1101"/>
      <c r="AD658" s="1101"/>
      <c r="AE658" s="1101"/>
      <c r="AF658" s="1101"/>
      <c r="AG658" s="1101"/>
      <c r="AH658" s="1101"/>
      <c r="AI658" s="1101"/>
      <c r="AJ658" s="1101"/>
      <c r="AK658" s="1101"/>
      <c r="AL658" s="1101"/>
      <c r="AM658" s="1101"/>
      <c r="AN658" s="1101"/>
      <c r="AO658" s="1101"/>
      <c r="AP658" s="1101"/>
      <c r="AQ658" s="1101"/>
      <c r="AR658" s="1101"/>
      <c r="AS658" s="1101"/>
      <c r="AT658" s="1101"/>
      <c r="AU658" s="1101"/>
      <c r="AV658" s="1101"/>
      <c r="AW658" s="1101"/>
      <c r="AX658" s="1102"/>
    </row>
    <row r="659" spans="1:50" ht="19.5" customHeight="1" x14ac:dyDescent="0.15">
      <c r="A659" s="994"/>
      <c r="B659" s="995"/>
      <c r="C659" s="1047" t="s">
        <v>3024</v>
      </c>
      <c r="D659" s="445"/>
      <c r="E659" s="445"/>
      <c r="F659" s="445"/>
      <c r="G659" s="445"/>
      <c r="H659" s="445"/>
      <c r="I659" s="445"/>
      <c r="J659" s="445"/>
      <c r="K659" s="470"/>
      <c r="L659" s="1056">
        <v>28</v>
      </c>
      <c r="M659" s="1056"/>
      <c r="N659" s="1056"/>
      <c r="O659" s="1056"/>
      <c r="P659" s="1056"/>
      <c r="Q659" s="1056"/>
      <c r="R659" s="1056"/>
      <c r="S659" s="1056"/>
      <c r="T659" s="1056"/>
      <c r="U659" s="1056"/>
      <c r="V659" s="1056"/>
      <c r="W659" s="1056"/>
      <c r="X659" s="1128"/>
      <c r="Y659" s="1129"/>
      <c r="Z659" s="1129"/>
      <c r="AA659" s="1129"/>
      <c r="AB659" s="1129"/>
      <c r="AC659" s="1129"/>
      <c r="AD659" s="1129"/>
      <c r="AE659" s="1129"/>
      <c r="AF659" s="1129"/>
      <c r="AG659" s="1129"/>
      <c r="AH659" s="1129"/>
      <c r="AI659" s="1129"/>
      <c r="AJ659" s="1129"/>
      <c r="AK659" s="1129"/>
      <c r="AL659" s="1129"/>
      <c r="AM659" s="1129"/>
      <c r="AN659" s="1129"/>
      <c r="AO659" s="1129"/>
      <c r="AP659" s="1129"/>
      <c r="AQ659" s="1129"/>
      <c r="AR659" s="1129"/>
      <c r="AS659" s="1129"/>
      <c r="AT659" s="1129"/>
      <c r="AU659" s="1129"/>
      <c r="AV659" s="1129"/>
      <c r="AW659" s="1129"/>
      <c r="AX659" s="1130"/>
    </row>
    <row r="660" spans="1:50" ht="19.5" customHeight="1" x14ac:dyDescent="0.15">
      <c r="A660" s="994"/>
      <c r="B660" s="995"/>
      <c r="C660" s="1047" t="s">
        <v>3025</v>
      </c>
      <c r="D660" s="445"/>
      <c r="E660" s="445"/>
      <c r="F660" s="445"/>
      <c r="G660" s="445"/>
      <c r="H660" s="445"/>
      <c r="I660" s="445"/>
      <c r="J660" s="445"/>
      <c r="K660" s="470"/>
      <c r="L660" s="1056">
        <v>2</v>
      </c>
      <c r="M660" s="1056"/>
      <c r="N660" s="1056"/>
      <c r="O660" s="1056"/>
      <c r="P660" s="1056"/>
      <c r="Q660" s="1056"/>
      <c r="R660" s="1056"/>
      <c r="S660" s="1056"/>
      <c r="T660" s="1056"/>
      <c r="U660" s="1056"/>
      <c r="V660" s="1056"/>
      <c r="W660" s="1056"/>
      <c r="X660" s="1128"/>
      <c r="Y660" s="1129"/>
      <c r="Z660" s="1129"/>
      <c r="AA660" s="1129"/>
      <c r="AB660" s="1129"/>
      <c r="AC660" s="1129"/>
      <c r="AD660" s="1129"/>
      <c r="AE660" s="1129"/>
      <c r="AF660" s="1129"/>
      <c r="AG660" s="1129"/>
      <c r="AH660" s="1129"/>
      <c r="AI660" s="1129"/>
      <c r="AJ660" s="1129"/>
      <c r="AK660" s="1129"/>
      <c r="AL660" s="1129"/>
      <c r="AM660" s="1129"/>
      <c r="AN660" s="1129"/>
      <c r="AO660" s="1129"/>
      <c r="AP660" s="1129"/>
      <c r="AQ660" s="1129"/>
      <c r="AR660" s="1129"/>
      <c r="AS660" s="1129"/>
      <c r="AT660" s="1129"/>
      <c r="AU660" s="1129"/>
      <c r="AV660" s="1129"/>
      <c r="AW660" s="1129"/>
      <c r="AX660" s="1130"/>
    </row>
    <row r="661" spans="1:50" ht="19.5" customHeight="1" x14ac:dyDescent="0.15">
      <c r="A661" s="994"/>
      <c r="B661" s="995"/>
      <c r="C661" s="409"/>
      <c r="D661" s="410"/>
      <c r="E661" s="410"/>
      <c r="F661" s="410"/>
      <c r="G661" s="410"/>
      <c r="H661" s="410"/>
      <c r="I661" s="410"/>
      <c r="J661" s="410"/>
      <c r="K661" s="411"/>
      <c r="L661" s="1056"/>
      <c r="M661" s="1056"/>
      <c r="N661" s="1056"/>
      <c r="O661" s="1056"/>
      <c r="P661" s="1056"/>
      <c r="Q661" s="1056"/>
      <c r="R661" s="1056"/>
      <c r="S661" s="1056"/>
      <c r="T661" s="1056"/>
      <c r="U661" s="1056"/>
      <c r="V661" s="1056"/>
      <c r="W661" s="1056"/>
      <c r="X661" s="422"/>
      <c r="Y661" s="423"/>
      <c r="Z661" s="423"/>
      <c r="AA661" s="423"/>
      <c r="AB661" s="423"/>
      <c r="AC661" s="423"/>
      <c r="AD661" s="423"/>
      <c r="AE661" s="423"/>
      <c r="AF661" s="423"/>
      <c r="AG661" s="423"/>
      <c r="AH661" s="423"/>
      <c r="AI661" s="423"/>
      <c r="AJ661" s="423"/>
      <c r="AK661" s="423"/>
      <c r="AL661" s="423"/>
      <c r="AM661" s="423"/>
      <c r="AN661" s="423"/>
      <c r="AO661" s="423"/>
      <c r="AP661" s="423"/>
      <c r="AQ661" s="423"/>
      <c r="AR661" s="423"/>
      <c r="AS661" s="423"/>
      <c r="AT661" s="423"/>
      <c r="AU661" s="423"/>
      <c r="AV661" s="423"/>
      <c r="AW661" s="423"/>
      <c r="AX661" s="424"/>
    </row>
    <row r="662" spans="1:50" ht="19.5" customHeight="1" x14ac:dyDescent="0.15">
      <c r="A662" s="994"/>
      <c r="B662" s="995"/>
      <c r="C662" s="409"/>
      <c r="D662" s="410"/>
      <c r="E662" s="410"/>
      <c r="F662" s="410"/>
      <c r="G662" s="410"/>
      <c r="H662" s="410"/>
      <c r="I662" s="410"/>
      <c r="J662" s="410"/>
      <c r="K662" s="411"/>
      <c r="L662" s="1056"/>
      <c r="M662" s="1056"/>
      <c r="N662" s="1056"/>
      <c r="O662" s="1056"/>
      <c r="P662" s="1056"/>
      <c r="Q662" s="1056"/>
      <c r="R662" s="1056"/>
      <c r="S662" s="1056"/>
      <c r="T662" s="1056"/>
      <c r="U662" s="1056"/>
      <c r="V662" s="1056"/>
      <c r="W662" s="1056"/>
      <c r="X662" s="422"/>
      <c r="Y662" s="423"/>
      <c r="Z662" s="423"/>
      <c r="AA662" s="423"/>
      <c r="AB662" s="423"/>
      <c r="AC662" s="423"/>
      <c r="AD662" s="423"/>
      <c r="AE662" s="423"/>
      <c r="AF662" s="423"/>
      <c r="AG662" s="423"/>
      <c r="AH662" s="423"/>
      <c r="AI662" s="423"/>
      <c r="AJ662" s="423"/>
      <c r="AK662" s="423"/>
      <c r="AL662" s="423"/>
      <c r="AM662" s="423"/>
      <c r="AN662" s="423"/>
      <c r="AO662" s="423"/>
      <c r="AP662" s="423"/>
      <c r="AQ662" s="423"/>
      <c r="AR662" s="423"/>
      <c r="AS662" s="423"/>
      <c r="AT662" s="423"/>
      <c r="AU662" s="423"/>
      <c r="AV662" s="423"/>
      <c r="AW662" s="423"/>
      <c r="AX662" s="424"/>
    </row>
    <row r="663" spans="1:50" ht="19.5" customHeight="1" x14ac:dyDescent="0.15">
      <c r="A663" s="994"/>
      <c r="B663" s="995"/>
      <c r="C663" s="409"/>
      <c r="D663" s="410"/>
      <c r="E663" s="410"/>
      <c r="F663" s="410"/>
      <c r="G663" s="410"/>
      <c r="H663" s="410"/>
      <c r="I663" s="410"/>
      <c r="J663" s="410"/>
      <c r="K663" s="411"/>
      <c r="L663" s="1056"/>
      <c r="M663" s="1056"/>
      <c r="N663" s="1056"/>
      <c r="O663" s="1056"/>
      <c r="P663" s="1056"/>
      <c r="Q663" s="1056"/>
      <c r="R663" s="1056"/>
      <c r="S663" s="1056"/>
      <c r="T663" s="1056"/>
      <c r="U663" s="1056"/>
      <c r="V663" s="1056"/>
      <c r="W663" s="1056"/>
      <c r="X663" s="422"/>
      <c r="Y663" s="423"/>
      <c r="Z663" s="423"/>
      <c r="AA663" s="423"/>
      <c r="AB663" s="423"/>
      <c r="AC663" s="423"/>
      <c r="AD663" s="423"/>
      <c r="AE663" s="423"/>
      <c r="AF663" s="423"/>
      <c r="AG663" s="423"/>
      <c r="AH663" s="423"/>
      <c r="AI663" s="423"/>
      <c r="AJ663" s="423"/>
      <c r="AK663" s="423"/>
      <c r="AL663" s="423"/>
      <c r="AM663" s="423"/>
      <c r="AN663" s="423"/>
      <c r="AO663" s="423"/>
      <c r="AP663" s="423"/>
      <c r="AQ663" s="423"/>
      <c r="AR663" s="423"/>
      <c r="AS663" s="423"/>
      <c r="AT663" s="423"/>
      <c r="AU663" s="423"/>
      <c r="AV663" s="423"/>
      <c r="AW663" s="423"/>
      <c r="AX663" s="424"/>
    </row>
    <row r="664" spans="1:50" ht="19.5" customHeight="1" x14ac:dyDescent="0.15">
      <c r="A664" s="994"/>
      <c r="B664" s="995"/>
      <c r="C664" s="425"/>
      <c r="D664" s="426"/>
      <c r="E664" s="426"/>
      <c r="F664" s="426"/>
      <c r="G664" s="426"/>
      <c r="H664" s="426"/>
      <c r="I664" s="426"/>
      <c r="J664" s="426"/>
      <c r="K664" s="427"/>
      <c r="L664" s="1057"/>
      <c r="M664" s="1057"/>
      <c r="N664" s="1057"/>
      <c r="O664" s="1057"/>
      <c r="P664" s="1057"/>
      <c r="Q664" s="1057"/>
      <c r="R664" s="1057"/>
      <c r="S664" s="1057"/>
      <c r="T664" s="1057"/>
      <c r="U664" s="1057"/>
      <c r="V664" s="1057"/>
      <c r="W664" s="1057"/>
      <c r="X664" s="422"/>
      <c r="Y664" s="423"/>
      <c r="Z664" s="423"/>
      <c r="AA664" s="423"/>
      <c r="AB664" s="423"/>
      <c r="AC664" s="423"/>
      <c r="AD664" s="423"/>
      <c r="AE664" s="423"/>
      <c r="AF664" s="423"/>
      <c r="AG664" s="423"/>
      <c r="AH664" s="423"/>
      <c r="AI664" s="423"/>
      <c r="AJ664" s="423"/>
      <c r="AK664" s="423"/>
      <c r="AL664" s="423"/>
      <c r="AM664" s="423"/>
      <c r="AN664" s="423"/>
      <c r="AO664" s="423"/>
      <c r="AP664" s="423"/>
      <c r="AQ664" s="423"/>
      <c r="AR664" s="423"/>
      <c r="AS664" s="423"/>
      <c r="AT664" s="423"/>
      <c r="AU664" s="423"/>
      <c r="AV664" s="423"/>
      <c r="AW664" s="423"/>
      <c r="AX664" s="424"/>
    </row>
    <row r="665" spans="1:50" ht="19.5" customHeight="1" thickBot="1" x14ac:dyDescent="0.2">
      <c r="A665" s="996"/>
      <c r="B665" s="997"/>
      <c r="C665" s="412" t="s">
        <v>35</v>
      </c>
      <c r="D665" s="413"/>
      <c r="E665" s="413"/>
      <c r="F665" s="413"/>
      <c r="G665" s="413"/>
      <c r="H665" s="413"/>
      <c r="I665" s="413"/>
      <c r="J665" s="413"/>
      <c r="K665" s="414"/>
      <c r="L665" s="1062">
        <v>235</v>
      </c>
      <c r="M665" s="1062"/>
      <c r="N665" s="1062"/>
      <c r="O665" s="1062"/>
      <c r="P665" s="1062"/>
      <c r="Q665" s="1062"/>
      <c r="R665" s="1062"/>
      <c r="S665" s="1062"/>
      <c r="T665" s="1062"/>
      <c r="U665" s="1062"/>
      <c r="V665" s="1062"/>
      <c r="W665" s="1062"/>
      <c r="X665" s="418"/>
      <c r="Y665" s="419"/>
      <c r="Z665" s="419"/>
      <c r="AA665" s="419"/>
      <c r="AB665" s="419"/>
      <c r="AC665" s="419"/>
      <c r="AD665" s="419"/>
      <c r="AE665" s="419"/>
      <c r="AF665" s="419"/>
      <c r="AG665" s="419"/>
      <c r="AH665" s="419"/>
      <c r="AI665" s="419"/>
      <c r="AJ665" s="419"/>
      <c r="AK665" s="419"/>
      <c r="AL665" s="419"/>
      <c r="AM665" s="419"/>
      <c r="AN665" s="419"/>
      <c r="AO665" s="419"/>
      <c r="AP665" s="419"/>
      <c r="AQ665" s="419"/>
      <c r="AR665" s="419"/>
      <c r="AS665" s="419"/>
      <c r="AT665" s="419"/>
      <c r="AU665" s="419"/>
      <c r="AV665" s="419"/>
      <c r="AW665" s="419"/>
      <c r="AX665" s="420"/>
    </row>
    <row r="666" spans="1:50" ht="21.75" customHeight="1" thickBot="1" x14ac:dyDescent="0.2">
      <c r="AJ666" s="1045"/>
      <c r="AK666" s="1045"/>
      <c r="AL666" s="1045"/>
      <c r="AM666" s="1045"/>
      <c r="AN666" s="1045"/>
      <c r="AO666" s="1045"/>
      <c r="AP666" s="1045"/>
      <c r="AQ666" s="1046" t="s">
        <v>3010</v>
      </c>
      <c r="AR666" s="1046"/>
      <c r="AS666" s="1046"/>
      <c r="AT666" s="1046"/>
      <c r="AU666" s="1046"/>
      <c r="AV666" s="1046"/>
      <c r="AW666" s="1046"/>
      <c r="AX666" s="1046"/>
    </row>
    <row r="667" spans="1:50" ht="21" customHeight="1" x14ac:dyDescent="0.15">
      <c r="A667" s="511" t="s">
        <v>265</v>
      </c>
      <c r="B667" s="512"/>
      <c r="C667" s="512"/>
      <c r="D667" s="512"/>
      <c r="E667" s="512"/>
      <c r="F667" s="512"/>
      <c r="G667" s="1040" t="s">
        <v>3026</v>
      </c>
      <c r="H667" s="1041"/>
      <c r="I667" s="1041"/>
      <c r="J667" s="1041"/>
      <c r="K667" s="1041"/>
      <c r="L667" s="1041"/>
      <c r="M667" s="1041"/>
      <c r="N667" s="1041"/>
      <c r="O667" s="1041"/>
      <c r="P667" s="1041"/>
      <c r="Q667" s="1041"/>
      <c r="R667" s="1041"/>
      <c r="S667" s="1041"/>
      <c r="T667" s="1041"/>
      <c r="U667" s="1041"/>
      <c r="V667" s="1041"/>
      <c r="W667" s="1041"/>
      <c r="X667" s="1042"/>
      <c r="Y667" s="1089" t="s">
        <v>295</v>
      </c>
      <c r="Z667" s="1090"/>
      <c r="AA667" s="1090"/>
      <c r="AB667" s="1090"/>
      <c r="AC667" s="1090"/>
      <c r="AD667" s="1091"/>
      <c r="AE667" s="521" t="s">
        <v>5</v>
      </c>
      <c r="AF667" s="631"/>
      <c r="AG667" s="631"/>
      <c r="AH667" s="631"/>
      <c r="AI667" s="631"/>
      <c r="AJ667" s="631"/>
      <c r="AK667" s="631"/>
      <c r="AL667" s="631"/>
      <c r="AM667" s="631"/>
      <c r="AN667" s="631"/>
      <c r="AO667" s="631"/>
      <c r="AP667" s="632"/>
      <c r="AQ667" s="523" t="s">
        <v>6</v>
      </c>
      <c r="AR667" s="631"/>
      <c r="AS667" s="631"/>
      <c r="AT667" s="631"/>
      <c r="AU667" s="631"/>
      <c r="AV667" s="631"/>
      <c r="AW667" s="631"/>
      <c r="AX667" s="633"/>
    </row>
    <row r="668" spans="1:50" ht="28.15" customHeight="1" x14ac:dyDescent="0.15">
      <c r="A668" s="550" t="s">
        <v>7</v>
      </c>
      <c r="B668" s="625"/>
      <c r="C668" s="625"/>
      <c r="D668" s="625"/>
      <c r="E668" s="625"/>
      <c r="F668" s="626"/>
      <c r="G668" s="1043" t="s">
        <v>901</v>
      </c>
      <c r="H668" s="1044"/>
      <c r="I668" s="1044"/>
      <c r="J668" s="1044"/>
      <c r="K668" s="1044"/>
      <c r="L668" s="1044"/>
      <c r="M668" s="1044"/>
      <c r="N668" s="1044"/>
      <c r="O668" s="1044"/>
      <c r="P668" s="1044"/>
      <c r="Q668" s="1044"/>
      <c r="R668" s="1044"/>
      <c r="S668" s="1044"/>
      <c r="T668" s="1044"/>
      <c r="U668" s="1044"/>
      <c r="V668" s="627"/>
      <c r="W668" s="627"/>
      <c r="X668" s="627"/>
      <c r="Y668" s="556" t="s">
        <v>9</v>
      </c>
      <c r="Z668" s="557"/>
      <c r="AA668" s="557"/>
      <c r="AB668" s="557"/>
      <c r="AC668" s="557"/>
      <c r="AD668" s="558"/>
      <c r="AE668" s="560" t="s">
        <v>3013</v>
      </c>
      <c r="AF668" s="560"/>
      <c r="AG668" s="560"/>
      <c r="AH668" s="560"/>
      <c r="AI668" s="560"/>
      <c r="AJ668" s="560"/>
      <c r="AK668" s="560"/>
      <c r="AL668" s="560"/>
      <c r="AM668" s="560"/>
      <c r="AN668" s="560"/>
      <c r="AO668" s="560"/>
      <c r="AP668" s="561"/>
      <c r="AQ668" s="1092" t="s">
        <v>3014</v>
      </c>
      <c r="AR668" s="563"/>
      <c r="AS668" s="563"/>
      <c r="AT668" s="563"/>
      <c r="AU668" s="563"/>
      <c r="AV668" s="563"/>
      <c r="AW668" s="563"/>
      <c r="AX668" s="564"/>
    </row>
    <row r="669" spans="1:50" ht="30" customHeight="1" x14ac:dyDescent="0.15">
      <c r="A669" s="565" t="s">
        <v>12</v>
      </c>
      <c r="B669" s="566"/>
      <c r="C669" s="566"/>
      <c r="D669" s="566"/>
      <c r="E669" s="566"/>
      <c r="F669" s="566"/>
      <c r="G669" s="1037" t="s">
        <v>13</v>
      </c>
      <c r="H669" s="627"/>
      <c r="I669" s="627"/>
      <c r="J669" s="627"/>
      <c r="K669" s="627"/>
      <c r="L669" s="627"/>
      <c r="M669" s="627"/>
      <c r="N669" s="627"/>
      <c r="O669" s="627"/>
      <c r="P669" s="627"/>
      <c r="Q669" s="627"/>
      <c r="R669" s="627"/>
      <c r="S669" s="627"/>
      <c r="T669" s="627"/>
      <c r="U669" s="627"/>
      <c r="V669" s="627"/>
      <c r="W669" s="627"/>
      <c r="X669" s="627"/>
      <c r="Y669" s="571" t="s">
        <v>14</v>
      </c>
      <c r="Z669" s="572"/>
      <c r="AA669" s="572"/>
      <c r="AB669" s="572"/>
      <c r="AC669" s="572"/>
      <c r="AD669" s="573"/>
      <c r="AE669" s="486" t="s">
        <v>3015</v>
      </c>
      <c r="AF669" s="486"/>
      <c r="AG669" s="486"/>
      <c r="AH669" s="486"/>
      <c r="AI669" s="486"/>
      <c r="AJ669" s="486"/>
      <c r="AK669" s="486"/>
      <c r="AL669" s="486"/>
      <c r="AM669" s="486"/>
      <c r="AN669" s="486"/>
      <c r="AO669" s="486"/>
      <c r="AP669" s="486"/>
      <c r="AQ669" s="627"/>
      <c r="AR669" s="627"/>
      <c r="AS669" s="627"/>
      <c r="AT669" s="627"/>
      <c r="AU669" s="627"/>
      <c r="AV669" s="627"/>
      <c r="AW669" s="627"/>
      <c r="AX669" s="628"/>
    </row>
    <row r="670" spans="1:50" ht="30" customHeight="1" x14ac:dyDescent="0.15">
      <c r="A670" s="990" t="s">
        <v>16</v>
      </c>
      <c r="B670" s="991"/>
      <c r="C670" s="991"/>
      <c r="D670" s="991"/>
      <c r="E670" s="991"/>
      <c r="F670" s="991"/>
      <c r="G670" s="1038" t="s">
        <v>3016</v>
      </c>
      <c r="H670" s="1039"/>
      <c r="I670" s="1039"/>
      <c r="J670" s="1039"/>
      <c r="K670" s="1039"/>
      <c r="L670" s="1039"/>
      <c r="M670" s="1039"/>
      <c r="N670" s="1039"/>
      <c r="O670" s="1039"/>
      <c r="P670" s="1039"/>
      <c r="Q670" s="1039"/>
      <c r="R670" s="1039"/>
      <c r="S670" s="1039"/>
      <c r="T670" s="1039"/>
      <c r="U670" s="1039"/>
      <c r="V670" s="636"/>
      <c r="W670" s="636"/>
      <c r="X670" s="636"/>
      <c r="Y670" s="1085" t="s">
        <v>297</v>
      </c>
      <c r="Z670" s="1086"/>
      <c r="AA670" s="1086"/>
      <c r="AB670" s="1086"/>
      <c r="AC670" s="1086"/>
      <c r="AD670" s="1087"/>
      <c r="AE670" s="1088" t="s">
        <v>901</v>
      </c>
      <c r="AF670" s="639"/>
      <c r="AG670" s="639"/>
      <c r="AH670" s="639"/>
      <c r="AI670" s="639"/>
      <c r="AJ670" s="639"/>
      <c r="AK670" s="639"/>
      <c r="AL670" s="639"/>
      <c r="AM670" s="639"/>
      <c r="AN670" s="639"/>
      <c r="AO670" s="639"/>
      <c r="AP670" s="639"/>
      <c r="AQ670" s="639"/>
      <c r="AR670" s="639"/>
      <c r="AS670" s="639"/>
      <c r="AT670" s="639"/>
      <c r="AU670" s="639"/>
      <c r="AV670" s="639"/>
      <c r="AW670" s="639"/>
      <c r="AX670" s="640"/>
    </row>
    <row r="671" spans="1:50" ht="38.25" customHeight="1" x14ac:dyDescent="0.15">
      <c r="A671" s="1033" t="s">
        <v>3018</v>
      </c>
      <c r="B671" s="566"/>
      <c r="C671" s="566"/>
      <c r="D671" s="566"/>
      <c r="E671" s="566"/>
      <c r="F671" s="566"/>
      <c r="G671" s="1082" t="s">
        <v>3027</v>
      </c>
      <c r="H671" s="1083"/>
      <c r="I671" s="1083"/>
      <c r="J671" s="1083"/>
      <c r="K671" s="1083"/>
      <c r="L671" s="1083"/>
      <c r="M671" s="1083"/>
      <c r="N671" s="1083"/>
      <c r="O671" s="1083"/>
      <c r="P671" s="1083"/>
      <c r="Q671" s="1083"/>
      <c r="R671" s="1083"/>
      <c r="S671" s="1083"/>
      <c r="T671" s="1083"/>
      <c r="U671" s="1083"/>
      <c r="V671" s="1083"/>
      <c r="W671" s="1083"/>
      <c r="X671" s="1083"/>
      <c r="Y671" s="1083"/>
      <c r="Z671" s="1083"/>
      <c r="AA671" s="1083"/>
      <c r="AB671" s="1083"/>
      <c r="AC671" s="1083"/>
      <c r="AD671" s="1083"/>
      <c r="AE671" s="1083"/>
      <c r="AF671" s="1083"/>
      <c r="AG671" s="1083"/>
      <c r="AH671" s="1083"/>
      <c r="AI671" s="1083"/>
      <c r="AJ671" s="1083"/>
      <c r="AK671" s="1083"/>
      <c r="AL671" s="1083"/>
      <c r="AM671" s="1083"/>
      <c r="AN671" s="1083"/>
      <c r="AO671" s="1083"/>
      <c r="AP671" s="1083"/>
      <c r="AQ671" s="1083"/>
      <c r="AR671" s="1083"/>
      <c r="AS671" s="1083"/>
      <c r="AT671" s="1083"/>
      <c r="AU671" s="1083"/>
      <c r="AV671" s="1083"/>
      <c r="AW671" s="1083"/>
      <c r="AX671" s="1084"/>
    </row>
    <row r="672" spans="1:50" ht="38.25" customHeight="1" x14ac:dyDescent="0.15">
      <c r="A672" s="1033" t="s">
        <v>3020</v>
      </c>
      <c r="B672" s="566"/>
      <c r="C672" s="566"/>
      <c r="D672" s="566"/>
      <c r="E672" s="566"/>
      <c r="F672" s="566"/>
      <c r="G672" s="1082" t="s">
        <v>3028</v>
      </c>
      <c r="H672" s="1083"/>
      <c r="I672" s="1083"/>
      <c r="J672" s="1083"/>
      <c r="K672" s="1083"/>
      <c r="L672" s="1083"/>
      <c r="M672" s="1083"/>
      <c r="N672" s="1083"/>
      <c r="O672" s="1083"/>
      <c r="P672" s="1083"/>
      <c r="Q672" s="1083"/>
      <c r="R672" s="1083"/>
      <c r="S672" s="1083"/>
      <c r="T672" s="1083"/>
      <c r="U672" s="1083"/>
      <c r="V672" s="1083"/>
      <c r="W672" s="1083"/>
      <c r="X672" s="1083"/>
      <c r="Y672" s="1083"/>
      <c r="Z672" s="1083"/>
      <c r="AA672" s="1083"/>
      <c r="AB672" s="1083"/>
      <c r="AC672" s="1083"/>
      <c r="AD672" s="1083"/>
      <c r="AE672" s="1083"/>
      <c r="AF672" s="1083"/>
      <c r="AG672" s="1083"/>
      <c r="AH672" s="1083"/>
      <c r="AI672" s="1083"/>
      <c r="AJ672" s="1083"/>
      <c r="AK672" s="1083"/>
      <c r="AL672" s="1083"/>
      <c r="AM672" s="1083"/>
      <c r="AN672" s="1083"/>
      <c r="AO672" s="1083"/>
      <c r="AP672" s="1083"/>
      <c r="AQ672" s="1083"/>
      <c r="AR672" s="1083"/>
      <c r="AS672" s="1083"/>
      <c r="AT672" s="1083"/>
      <c r="AU672" s="1083"/>
      <c r="AV672" s="1083"/>
      <c r="AW672" s="1083"/>
      <c r="AX672" s="1084"/>
    </row>
    <row r="673" spans="1:59" ht="19.5" customHeight="1" x14ac:dyDescent="0.15">
      <c r="A673" s="526" t="s">
        <v>21</v>
      </c>
      <c r="B673" s="527"/>
      <c r="C673" s="527"/>
      <c r="D673" s="527"/>
      <c r="E673" s="527"/>
      <c r="F673" s="528"/>
      <c r="G673" s="1034" t="s">
        <v>3029</v>
      </c>
      <c r="H673" s="1035"/>
      <c r="I673" s="1035"/>
      <c r="J673" s="1035"/>
      <c r="K673" s="1035"/>
      <c r="L673" s="1035"/>
      <c r="M673" s="1035"/>
      <c r="N673" s="1035"/>
      <c r="O673" s="1035"/>
      <c r="P673" s="1035"/>
      <c r="Q673" s="1035"/>
      <c r="R673" s="1035"/>
      <c r="S673" s="1035"/>
      <c r="T673" s="1035"/>
      <c r="U673" s="1035"/>
      <c r="V673" s="1035"/>
      <c r="W673" s="1035"/>
      <c r="X673" s="1035"/>
      <c r="Y673" s="1035"/>
      <c r="Z673" s="1035"/>
      <c r="AA673" s="1035"/>
      <c r="AB673" s="1035"/>
      <c r="AC673" s="1035"/>
      <c r="AD673" s="1035"/>
      <c r="AE673" s="1035"/>
      <c r="AF673" s="1035"/>
      <c r="AG673" s="1035"/>
      <c r="AH673" s="1035"/>
      <c r="AI673" s="1035"/>
      <c r="AJ673" s="1035"/>
      <c r="AK673" s="1035"/>
      <c r="AL673" s="1035"/>
      <c r="AM673" s="1035"/>
      <c r="AN673" s="1035"/>
      <c r="AO673" s="1035"/>
      <c r="AP673" s="1035"/>
      <c r="AQ673" s="1035"/>
      <c r="AR673" s="1035"/>
      <c r="AS673" s="1035"/>
      <c r="AT673" s="1035"/>
      <c r="AU673" s="1035"/>
      <c r="AV673" s="1035"/>
      <c r="AW673" s="1035"/>
      <c r="AX673" s="1036"/>
    </row>
    <row r="674" spans="1:59" ht="19.5" customHeight="1" x14ac:dyDescent="0.15">
      <c r="A674" s="429" t="s">
        <v>23</v>
      </c>
      <c r="B674" s="430"/>
      <c r="C674" s="430"/>
      <c r="D674" s="430"/>
      <c r="E674" s="430"/>
      <c r="F674" s="431"/>
      <c r="G674" s="623"/>
      <c r="H674" s="624"/>
      <c r="I674" s="624"/>
      <c r="J674" s="624"/>
      <c r="K674" s="624"/>
      <c r="L674" s="624"/>
      <c r="M674" s="624"/>
      <c r="N674" s="624"/>
      <c r="O674" s="624"/>
      <c r="P674" s="441" t="s">
        <v>276</v>
      </c>
      <c r="Q674" s="1021"/>
      <c r="R674" s="1021"/>
      <c r="S674" s="1021"/>
      <c r="T674" s="1021"/>
      <c r="U674" s="1021"/>
      <c r="V674" s="443"/>
      <c r="W674" s="441" t="s">
        <v>277</v>
      </c>
      <c r="X674" s="1021"/>
      <c r="Y674" s="1021"/>
      <c r="Z674" s="1021"/>
      <c r="AA674" s="1021"/>
      <c r="AB674" s="1021"/>
      <c r="AC674" s="443"/>
      <c r="AD674" s="441" t="s">
        <v>278</v>
      </c>
      <c r="AE674" s="1021"/>
      <c r="AF674" s="1021"/>
      <c r="AG674" s="1021"/>
      <c r="AH674" s="1021"/>
      <c r="AI674" s="1021"/>
      <c r="AJ674" s="443"/>
      <c r="AK674" s="441" t="s">
        <v>279</v>
      </c>
      <c r="AL674" s="1021"/>
      <c r="AM674" s="1021"/>
      <c r="AN674" s="1021"/>
      <c r="AO674" s="1021"/>
      <c r="AP674" s="1021"/>
      <c r="AQ674" s="443"/>
      <c r="AR674" s="441" t="s">
        <v>280</v>
      </c>
      <c r="AS674" s="1021"/>
      <c r="AT674" s="1021"/>
      <c r="AU674" s="1021"/>
      <c r="AV674" s="1021"/>
      <c r="AW674" s="1021"/>
      <c r="AX674" s="488"/>
    </row>
    <row r="675" spans="1:59" ht="19.5" customHeight="1" x14ac:dyDescent="0.15">
      <c r="A675" s="432"/>
      <c r="B675" s="1030"/>
      <c r="C675" s="1030"/>
      <c r="D675" s="1030"/>
      <c r="E675" s="1030"/>
      <c r="F675" s="434"/>
      <c r="G675" s="489" t="s">
        <v>29</v>
      </c>
      <c r="H675" s="613"/>
      <c r="I675" s="1022" t="s">
        <v>30</v>
      </c>
      <c r="J675" s="1023"/>
      <c r="K675" s="1023"/>
      <c r="L675" s="1023"/>
      <c r="M675" s="1023"/>
      <c r="N675" s="1023"/>
      <c r="O675" s="1024"/>
      <c r="P675" s="1075">
        <v>151</v>
      </c>
      <c r="Q675" s="1075"/>
      <c r="R675" s="1075"/>
      <c r="S675" s="1075"/>
      <c r="T675" s="1075"/>
      <c r="U675" s="1075"/>
      <c r="V675" s="1075"/>
      <c r="W675" s="1076">
        <v>129.607</v>
      </c>
      <c r="X675" s="1077"/>
      <c r="Y675" s="1077"/>
      <c r="Z675" s="1077"/>
      <c r="AA675" s="1077"/>
      <c r="AB675" s="1077"/>
      <c r="AC675" s="1078"/>
      <c r="AD675" s="1075">
        <v>129.25200000000001</v>
      </c>
      <c r="AE675" s="1075"/>
      <c r="AF675" s="1075"/>
      <c r="AG675" s="1075"/>
      <c r="AH675" s="1075"/>
      <c r="AI675" s="1075"/>
      <c r="AJ675" s="1075"/>
      <c r="AK675" s="1075">
        <v>133</v>
      </c>
      <c r="AL675" s="1075"/>
      <c r="AM675" s="1075"/>
      <c r="AN675" s="1075"/>
      <c r="AO675" s="1075"/>
      <c r="AP675" s="1075"/>
      <c r="AQ675" s="1075"/>
      <c r="AR675" s="1075"/>
      <c r="AS675" s="1075"/>
      <c r="AT675" s="1075"/>
      <c r="AU675" s="1075"/>
      <c r="AV675" s="1075"/>
      <c r="AW675" s="1075"/>
      <c r="AX675" s="1079"/>
    </row>
    <row r="676" spans="1:59" ht="19.5" customHeight="1" x14ac:dyDescent="0.15">
      <c r="A676" s="432"/>
      <c r="B676" s="1030"/>
      <c r="C676" s="1030"/>
      <c r="D676" s="1030"/>
      <c r="E676" s="1030"/>
      <c r="F676" s="434"/>
      <c r="G676" s="614"/>
      <c r="H676" s="615"/>
      <c r="I676" s="1027" t="s">
        <v>31</v>
      </c>
      <c r="J676" s="1028"/>
      <c r="K676" s="1028"/>
      <c r="L676" s="1028"/>
      <c r="M676" s="1028"/>
      <c r="N676" s="1028"/>
      <c r="O676" s="1029"/>
      <c r="P676" s="1008" t="s">
        <v>1538</v>
      </c>
      <c r="Q676" s="1008"/>
      <c r="R676" s="1008"/>
      <c r="S676" s="1008"/>
      <c r="T676" s="1008"/>
      <c r="U676" s="1008"/>
      <c r="V676" s="1008"/>
      <c r="W676" s="1009" t="s">
        <v>1538</v>
      </c>
      <c r="X676" s="1010"/>
      <c r="Y676" s="1010"/>
      <c r="Z676" s="1010"/>
      <c r="AA676" s="1010"/>
      <c r="AB676" s="1010"/>
      <c r="AC676" s="1011"/>
      <c r="AD676" s="1008" t="s">
        <v>1538</v>
      </c>
      <c r="AE676" s="1008"/>
      <c r="AF676" s="1008"/>
      <c r="AG676" s="1008"/>
      <c r="AH676" s="1008"/>
      <c r="AI676" s="1008"/>
      <c r="AJ676" s="1008"/>
      <c r="AK676" s="1008"/>
      <c r="AL676" s="1008"/>
      <c r="AM676" s="1008"/>
      <c r="AN676" s="1008"/>
      <c r="AO676" s="1008"/>
      <c r="AP676" s="1008"/>
      <c r="AQ676" s="1008"/>
      <c r="AR676" s="1080"/>
      <c r="AS676" s="1080"/>
      <c r="AT676" s="1080"/>
      <c r="AU676" s="1080"/>
      <c r="AV676" s="1080"/>
      <c r="AW676" s="1080"/>
      <c r="AX676" s="1081"/>
    </row>
    <row r="677" spans="1:59" ht="19.5" customHeight="1" x14ac:dyDescent="0.15">
      <c r="A677" s="432"/>
      <c r="B677" s="1030"/>
      <c r="C677" s="1030"/>
      <c r="D677" s="1030"/>
      <c r="E677" s="1030"/>
      <c r="F677" s="434"/>
      <c r="G677" s="614"/>
      <c r="H677" s="615"/>
      <c r="I677" s="1110" t="s">
        <v>3022</v>
      </c>
      <c r="J677" s="1111"/>
      <c r="K677" s="1111"/>
      <c r="L677" s="1111"/>
      <c r="M677" s="1111"/>
      <c r="N677" s="1111"/>
      <c r="O677" s="1112"/>
      <c r="P677" s="1008" t="s">
        <v>1538</v>
      </c>
      <c r="Q677" s="1008"/>
      <c r="R677" s="1008"/>
      <c r="S677" s="1008"/>
      <c r="T677" s="1008"/>
      <c r="U677" s="1008"/>
      <c r="V677" s="1008"/>
      <c r="W677" s="1009" t="s">
        <v>1538</v>
      </c>
      <c r="X677" s="1010"/>
      <c r="Y677" s="1010"/>
      <c r="Z677" s="1010"/>
      <c r="AA677" s="1010"/>
      <c r="AB677" s="1010"/>
      <c r="AC677" s="1011"/>
      <c r="AD677" s="1008" t="s">
        <v>1538</v>
      </c>
      <c r="AE677" s="1008"/>
      <c r="AF677" s="1008"/>
      <c r="AG677" s="1008"/>
      <c r="AH677" s="1008"/>
      <c r="AI677" s="1008"/>
      <c r="AJ677" s="1008"/>
      <c r="AK677" s="1008"/>
      <c r="AL677" s="1008"/>
      <c r="AM677" s="1008"/>
      <c r="AN677" s="1008"/>
      <c r="AO677" s="1008"/>
      <c r="AP677" s="1008"/>
      <c r="AQ677" s="1008"/>
      <c r="AR677" s="509"/>
      <c r="AS677" s="509"/>
      <c r="AT677" s="509"/>
      <c r="AU677" s="509"/>
      <c r="AV677" s="509"/>
      <c r="AW677" s="509"/>
      <c r="AX677" s="1012"/>
    </row>
    <row r="678" spans="1:59" ht="19.5" customHeight="1" x14ac:dyDescent="0.15">
      <c r="A678" s="432"/>
      <c r="B678" s="1030"/>
      <c r="C678" s="1030"/>
      <c r="D678" s="1030"/>
      <c r="E678" s="1030"/>
      <c r="F678" s="434"/>
      <c r="G678" s="614"/>
      <c r="H678" s="615"/>
      <c r="I678" s="1027" t="s">
        <v>2001</v>
      </c>
      <c r="J678" s="1028"/>
      <c r="K678" s="1028"/>
      <c r="L678" s="1028"/>
      <c r="M678" s="1028"/>
      <c r="N678" s="1028"/>
      <c r="O678" s="1029"/>
      <c r="P678" s="1008" t="s">
        <v>1538</v>
      </c>
      <c r="Q678" s="1008"/>
      <c r="R678" s="1008"/>
      <c r="S678" s="1008"/>
      <c r="T678" s="1008"/>
      <c r="U678" s="1008"/>
      <c r="V678" s="1008"/>
      <c r="W678" s="1009" t="s">
        <v>1538</v>
      </c>
      <c r="X678" s="1010"/>
      <c r="Y678" s="1010"/>
      <c r="Z678" s="1010"/>
      <c r="AA678" s="1010"/>
      <c r="AB678" s="1010"/>
      <c r="AC678" s="1011"/>
      <c r="AD678" s="1008" t="s">
        <v>1538</v>
      </c>
      <c r="AE678" s="1008"/>
      <c r="AF678" s="1008"/>
      <c r="AG678" s="1008"/>
      <c r="AH678" s="1008"/>
      <c r="AI678" s="1008"/>
      <c r="AJ678" s="1008"/>
      <c r="AK678" s="1008"/>
      <c r="AL678" s="1008"/>
      <c r="AM678" s="1008"/>
      <c r="AN678" s="1008"/>
      <c r="AO678" s="1008"/>
      <c r="AP678" s="1008"/>
      <c r="AQ678" s="1008"/>
      <c r="AR678" s="600"/>
      <c r="AS678" s="600"/>
      <c r="AT678" s="600"/>
      <c r="AU678" s="600"/>
      <c r="AV678" s="600"/>
      <c r="AW678" s="600"/>
      <c r="AX678" s="601"/>
    </row>
    <row r="679" spans="1:59" ht="19.5" customHeight="1" x14ac:dyDescent="0.15">
      <c r="A679" s="432"/>
      <c r="B679" s="1030"/>
      <c r="C679" s="1030"/>
      <c r="D679" s="1030"/>
      <c r="E679" s="1030"/>
      <c r="F679" s="434"/>
      <c r="G679" s="614"/>
      <c r="H679" s="615"/>
      <c r="I679" s="1027" t="s">
        <v>34</v>
      </c>
      <c r="J679" s="1028"/>
      <c r="K679" s="1028"/>
      <c r="L679" s="1028"/>
      <c r="M679" s="1028"/>
      <c r="N679" s="1028"/>
      <c r="O679" s="1029"/>
      <c r="P679" s="1008" t="s">
        <v>1538</v>
      </c>
      <c r="Q679" s="1008"/>
      <c r="R679" s="1008"/>
      <c r="S679" s="1008"/>
      <c r="T679" s="1008"/>
      <c r="U679" s="1008"/>
      <c r="V679" s="1008"/>
      <c r="W679" s="1009" t="s">
        <v>1538</v>
      </c>
      <c r="X679" s="1010"/>
      <c r="Y679" s="1010"/>
      <c r="Z679" s="1010"/>
      <c r="AA679" s="1010"/>
      <c r="AB679" s="1010"/>
      <c r="AC679" s="1011"/>
      <c r="AD679" s="1008" t="s">
        <v>1538</v>
      </c>
      <c r="AE679" s="1008"/>
      <c r="AF679" s="1008"/>
      <c r="AG679" s="1008"/>
      <c r="AH679" s="1008"/>
      <c r="AI679" s="1008"/>
      <c r="AJ679" s="1008"/>
      <c r="AK679" s="1008"/>
      <c r="AL679" s="1008"/>
      <c r="AM679" s="1008"/>
      <c r="AN679" s="1008"/>
      <c r="AO679" s="1008"/>
      <c r="AP679" s="1008"/>
      <c r="AQ679" s="1008"/>
      <c r="AR679" s="600"/>
      <c r="AS679" s="600"/>
      <c r="AT679" s="600"/>
      <c r="AU679" s="600"/>
      <c r="AV679" s="600"/>
      <c r="AW679" s="600"/>
      <c r="AX679" s="601"/>
    </row>
    <row r="680" spans="1:59" ht="19.5" customHeight="1" x14ac:dyDescent="0.15">
      <c r="A680" s="432"/>
      <c r="B680" s="1030"/>
      <c r="C680" s="1030"/>
      <c r="D680" s="1030"/>
      <c r="E680" s="1030"/>
      <c r="F680" s="434"/>
      <c r="G680" s="616"/>
      <c r="H680" s="617"/>
      <c r="I680" s="1017" t="s">
        <v>35</v>
      </c>
      <c r="J680" s="1018"/>
      <c r="K680" s="1018"/>
      <c r="L680" s="1018"/>
      <c r="M680" s="1018"/>
      <c r="N680" s="1018"/>
      <c r="O680" s="1019"/>
      <c r="P680" s="1073">
        <v>151</v>
      </c>
      <c r="Q680" s="1073"/>
      <c r="R680" s="1073"/>
      <c r="S680" s="1073"/>
      <c r="T680" s="1073"/>
      <c r="U680" s="1073"/>
      <c r="V680" s="1073"/>
      <c r="W680" s="1070">
        <v>129.607</v>
      </c>
      <c r="X680" s="1071"/>
      <c r="Y680" s="1071"/>
      <c r="Z680" s="1071"/>
      <c r="AA680" s="1071"/>
      <c r="AB680" s="1071"/>
      <c r="AC680" s="1072"/>
      <c r="AD680" s="1073">
        <v>129.25200000000001</v>
      </c>
      <c r="AE680" s="1073"/>
      <c r="AF680" s="1073"/>
      <c r="AG680" s="1073"/>
      <c r="AH680" s="1073"/>
      <c r="AI680" s="1073"/>
      <c r="AJ680" s="1073"/>
      <c r="AK680" s="1073"/>
      <c r="AL680" s="1073"/>
      <c r="AM680" s="1073"/>
      <c r="AN680" s="1073"/>
      <c r="AO680" s="1073"/>
      <c r="AP680" s="1073"/>
      <c r="AQ680" s="1073"/>
      <c r="AR680" s="1073"/>
      <c r="AS680" s="1073"/>
      <c r="AT680" s="1073"/>
      <c r="AU680" s="1073"/>
      <c r="AV680" s="1073"/>
      <c r="AW680" s="1073"/>
      <c r="AX680" s="1074"/>
    </row>
    <row r="681" spans="1:59" ht="19.5" customHeight="1" x14ac:dyDescent="0.15">
      <c r="A681" s="432"/>
      <c r="B681" s="1030"/>
      <c r="C681" s="1030"/>
      <c r="D681" s="1030"/>
      <c r="E681" s="1030"/>
      <c r="F681" s="434"/>
      <c r="G681" s="604" t="s">
        <v>36</v>
      </c>
      <c r="H681" s="605"/>
      <c r="I681" s="605"/>
      <c r="J681" s="605"/>
      <c r="K681" s="605"/>
      <c r="L681" s="605"/>
      <c r="M681" s="605"/>
      <c r="N681" s="605"/>
      <c r="O681" s="605"/>
      <c r="P681" s="1065">
        <v>145</v>
      </c>
      <c r="Q681" s="1065"/>
      <c r="R681" s="1065"/>
      <c r="S681" s="1065"/>
      <c r="T681" s="1065"/>
      <c r="U681" s="1065"/>
      <c r="V681" s="1065"/>
      <c r="W681" s="1066">
        <v>127.277</v>
      </c>
      <c r="X681" s="1067"/>
      <c r="Y681" s="1067"/>
      <c r="Z681" s="1067"/>
      <c r="AA681" s="1067"/>
      <c r="AB681" s="1067"/>
      <c r="AC681" s="1068"/>
      <c r="AD681" s="1065">
        <v>130</v>
      </c>
      <c r="AE681" s="1065"/>
      <c r="AF681" s="1065"/>
      <c r="AG681" s="1065"/>
      <c r="AH681" s="1065"/>
      <c r="AI681" s="1065"/>
      <c r="AJ681" s="1065"/>
      <c r="AK681" s="1063"/>
      <c r="AL681" s="1063"/>
      <c r="AM681" s="1063"/>
      <c r="AN681" s="1063"/>
      <c r="AO681" s="1063"/>
      <c r="AP681" s="1063"/>
      <c r="AQ681" s="1063"/>
      <c r="AR681" s="1063"/>
      <c r="AS681" s="1063"/>
      <c r="AT681" s="1063"/>
      <c r="AU681" s="1063"/>
      <c r="AV681" s="1063"/>
      <c r="AW681" s="1063"/>
      <c r="AX681" s="1064"/>
      <c r="BG681" s="131"/>
    </row>
    <row r="682" spans="1:59" ht="19.5" customHeight="1" x14ac:dyDescent="0.15">
      <c r="A682" s="435"/>
      <c r="B682" s="436"/>
      <c r="C682" s="436"/>
      <c r="D682" s="436"/>
      <c r="E682" s="436"/>
      <c r="F682" s="437"/>
      <c r="G682" s="604" t="s">
        <v>37</v>
      </c>
      <c r="H682" s="605"/>
      <c r="I682" s="605"/>
      <c r="J682" s="605"/>
      <c r="K682" s="605"/>
      <c r="L682" s="605"/>
      <c r="M682" s="605"/>
      <c r="N682" s="605"/>
      <c r="O682" s="605"/>
      <c r="P682" s="1055">
        <f>(P681/P680)*100</f>
        <v>96.026490066225165</v>
      </c>
      <c r="Q682" s="1055"/>
      <c r="R682" s="1055"/>
      <c r="S682" s="1055"/>
      <c r="T682" s="1055"/>
      <c r="U682" s="1055"/>
      <c r="V682" s="1055"/>
      <c r="W682" s="1013">
        <f>(W681/W680)*100</f>
        <v>98.20225759411143</v>
      </c>
      <c r="X682" s="1014"/>
      <c r="Y682" s="1014"/>
      <c r="Z682" s="1014"/>
      <c r="AA682" s="1014"/>
      <c r="AB682" s="1014"/>
      <c r="AC682" s="1015"/>
      <c r="AD682" s="1055">
        <f>(AD681/AD680)*100</f>
        <v>100.57871444929285</v>
      </c>
      <c r="AE682" s="1055"/>
      <c r="AF682" s="1055"/>
      <c r="AG682" s="1055"/>
      <c r="AH682" s="1055"/>
      <c r="AI682" s="1055"/>
      <c r="AJ682" s="1055"/>
      <c r="AK682" s="1063"/>
      <c r="AL682" s="1063"/>
      <c r="AM682" s="1063"/>
      <c r="AN682" s="1063"/>
      <c r="AO682" s="1063"/>
      <c r="AP682" s="1063"/>
      <c r="AQ682" s="1063"/>
      <c r="AR682" s="1063"/>
      <c r="AS682" s="1063"/>
      <c r="AT682" s="1063"/>
      <c r="AU682" s="1063"/>
      <c r="AV682" s="1063"/>
      <c r="AW682" s="1063"/>
      <c r="AX682" s="1064"/>
    </row>
    <row r="683" spans="1:59" ht="19.5" customHeight="1" x14ac:dyDescent="0.15">
      <c r="A683" s="992" t="s">
        <v>2022</v>
      </c>
      <c r="B683" s="993"/>
      <c r="C683" s="453" t="s">
        <v>91</v>
      </c>
      <c r="D683" s="454"/>
      <c r="E683" s="454"/>
      <c r="F683" s="454"/>
      <c r="G683" s="454"/>
      <c r="H683" s="454"/>
      <c r="I683" s="454"/>
      <c r="J683" s="454"/>
      <c r="K683" s="455"/>
      <c r="L683" s="591" t="s">
        <v>92</v>
      </c>
      <c r="M683" s="591"/>
      <c r="N683" s="591"/>
      <c r="O683" s="591"/>
      <c r="P683" s="591"/>
      <c r="Q683" s="591"/>
      <c r="R683" s="592" t="s">
        <v>280</v>
      </c>
      <c r="S683" s="592"/>
      <c r="T683" s="592"/>
      <c r="U683" s="592"/>
      <c r="V683" s="592"/>
      <c r="W683" s="592"/>
      <c r="X683" s="459" t="s">
        <v>93</v>
      </c>
      <c r="Y683" s="454"/>
      <c r="Z683" s="454"/>
      <c r="AA683" s="454"/>
      <c r="AB683" s="454"/>
      <c r="AC683" s="454"/>
      <c r="AD683" s="454"/>
      <c r="AE683" s="454"/>
      <c r="AF683" s="454"/>
      <c r="AG683" s="454"/>
      <c r="AH683" s="454"/>
      <c r="AI683" s="454"/>
      <c r="AJ683" s="454"/>
      <c r="AK683" s="454"/>
      <c r="AL683" s="454"/>
      <c r="AM683" s="454"/>
      <c r="AN683" s="454"/>
      <c r="AO683" s="454"/>
      <c r="AP683" s="454"/>
      <c r="AQ683" s="454"/>
      <c r="AR683" s="454"/>
      <c r="AS683" s="454"/>
      <c r="AT683" s="454"/>
      <c r="AU683" s="454"/>
      <c r="AV683" s="454"/>
      <c r="AW683" s="454"/>
      <c r="AX683" s="460"/>
    </row>
    <row r="684" spans="1:59" ht="19.5" customHeight="1" x14ac:dyDescent="0.15">
      <c r="A684" s="994"/>
      <c r="B684" s="995"/>
      <c r="C684" s="1123" t="s">
        <v>3030</v>
      </c>
      <c r="D684" s="1124"/>
      <c r="E684" s="1124"/>
      <c r="F684" s="1124"/>
      <c r="G684" s="1124"/>
      <c r="H684" s="1124"/>
      <c r="I684" s="1124"/>
      <c r="J684" s="1124"/>
      <c r="K684" s="1125"/>
      <c r="L684" s="1058">
        <v>57</v>
      </c>
      <c r="M684" s="1059"/>
      <c r="N684" s="1059"/>
      <c r="O684" s="1059"/>
      <c r="P684" s="1059"/>
      <c r="Q684" s="1060"/>
      <c r="R684" s="1061"/>
      <c r="S684" s="1061"/>
      <c r="T684" s="1061"/>
      <c r="U684" s="1061"/>
      <c r="V684" s="1061"/>
      <c r="W684" s="1061"/>
      <c r="X684" s="482"/>
      <c r="Y684" s="483"/>
      <c r="Z684" s="483"/>
      <c r="AA684" s="483"/>
      <c r="AB684" s="483"/>
      <c r="AC684" s="483"/>
      <c r="AD684" s="483"/>
      <c r="AE684" s="483"/>
      <c r="AF684" s="483"/>
      <c r="AG684" s="483"/>
      <c r="AH684" s="483"/>
      <c r="AI684" s="483"/>
      <c r="AJ684" s="483"/>
      <c r="AK684" s="483"/>
      <c r="AL684" s="483"/>
      <c r="AM684" s="483"/>
      <c r="AN684" s="483"/>
      <c r="AO684" s="483"/>
      <c r="AP684" s="483"/>
      <c r="AQ684" s="483"/>
      <c r="AR684" s="483"/>
      <c r="AS684" s="483"/>
      <c r="AT684" s="483"/>
      <c r="AU684" s="483"/>
      <c r="AV684" s="483"/>
      <c r="AW684" s="483"/>
      <c r="AX684" s="484"/>
    </row>
    <row r="685" spans="1:59" ht="19.5" customHeight="1" x14ac:dyDescent="0.15">
      <c r="A685" s="994"/>
      <c r="B685" s="995"/>
      <c r="C685" s="916" t="s">
        <v>3031</v>
      </c>
      <c r="D685" s="1126"/>
      <c r="E685" s="1126"/>
      <c r="F685" s="1126"/>
      <c r="G685" s="1126"/>
      <c r="H685" s="1126"/>
      <c r="I685" s="1126"/>
      <c r="J685" s="1126"/>
      <c r="K685" s="1127"/>
      <c r="L685" s="1056">
        <v>7</v>
      </c>
      <c r="M685" s="1056"/>
      <c r="N685" s="1056"/>
      <c r="O685" s="1056"/>
      <c r="P685" s="1056"/>
      <c r="Q685" s="1056"/>
      <c r="R685" s="1056"/>
      <c r="S685" s="1056"/>
      <c r="T685" s="1056"/>
      <c r="U685" s="1056"/>
      <c r="V685" s="1056"/>
      <c r="W685" s="1056"/>
      <c r="X685" s="422"/>
      <c r="Y685" s="423"/>
      <c r="Z685" s="423"/>
      <c r="AA685" s="423"/>
      <c r="AB685" s="423"/>
      <c r="AC685" s="423"/>
      <c r="AD685" s="423"/>
      <c r="AE685" s="423"/>
      <c r="AF685" s="423"/>
      <c r="AG685" s="423"/>
      <c r="AH685" s="423"/>
      <c r="AI685" s="423"/>
      <c r="AJ685" s="423"/>
      <c r="AK685" s="423"/>
      <c r="AL685" s="423"/>
      <c r="AM685" s="423"/>
      <c r="AN685" s="423"/>
      <c r="AO685" s="423"/>
      <c r="AP685" s="423"/>
      <c r="AQ685" s="423"/>
      <c r="AR685" s="423"/>
      <c r="AS685" s="423"/>
      <c r="AT685" s="423"/>
      <c r="AU685" s="423"/>
      <c r="AV685" s="423"/>
      <c r="AW685" s="423"/>
      <c r="AX685" s="424"/>
    </row>
    <row r="686" spans="1:59" ht="19.5" customHeight="1" x14ac:dyDescent="0.15">
      <c r="A686" s="994"/>
      <c r="B686" s="995"/>
      <c r="C686" s="1120" t="s">
        <v>3032</v>
      </c>
      <c r="D686" s="1121"/>
      <c r="E686" s="1121"/>
      <c r="F686" s="1121"/>
      <c r="G686" s="1121"/>
      <c r="H686" s="1121"/>
      <c r="I686" s="1121"/>
      <c r="J686" s="1121"/>
      <c r="K686" s="1122"/>
      <c r="L686" s="1056">
        <v>45</v>
      </c>
      <c r="M686" s="1056"/>
      <c r="N686" s="1056"/>
      <c r="O686" s="1056"/>
      <c r="P686" s="1056"/>
      <c r="Q686" s="1056"/>
      <c r="R686" s="1056"/>
      <c r="S686" s="1056"/>
      <c r="T686" s="1056"/>
      <c r="U686" s="1056"/>
      <c r="V686" s="1056"/>
      <c r="W686" s="1056"/>
      <c r="X686" s="422"/>
      <c r="Y686" s="423"/>
      <c r="Z686" s="423"/>
      <c r="AA686" s="423"/>
      <c r="AB686" s="423"/>
      <c r="AC686" s="423"/>
      <c r="AD686" s="423"/>
      <c r="AE686" s="423"/>
      <c r="AF686" s="423"/>
      <c r="AG686" s="423"/>
      <c r="AH686" s="423"/>
      <c r="AI686" s="423"/>
      <c r="AJ686" s="423"/>
      <c r="AK686" s="423"/>
      <c r="AL686" s="423"/>
      <c r="AM686" s="423"/>
      <c r="AN686" s="423"/>
      <c r="AO686" s="423"/>
      <c r="AP686" s="423"/>
      <c r="AQ686" s="423"/>
      <c r="AR686" s="423"/>
      <c r="AS686" s="423"/>
      <c r="AT686" s="423"/>
      <c r="AU686" s="423"/>
      <c r="AV686" s="423"/>
      <c r="AW686" s="423"/>
      <c r="AX686" s="424"/>
    </row>
    <row r="687" spans="1:59" ht="19.5" customHeight="1" x14ac:dyDescent="0.15">
      <c r="A687" s="994"/>
      <c r="B687" s="995"/>
      <c r="C687" s="1047" t="s">
        <v>3033</v>
      </c>
      <c r="D687" s="445"/>
      <c r="E687" s="445"/>
      <c r="F687" s="445"/>
      <c r="G687" s="445"/>
      <c r="H687" s="445"/>
      <c r="I687" s="445"/>
      <c r="J687" s="445"/>
      <c r="K687" s="470"/>
      <c r="L687" s="1056">
        <v>19</v>
      </c>
      <c r="M687" s="1056"/>
      <c r="N687" s="1056"/>
      <c r="O687" s="1056"/>
      <c r="P687" s="1056"/>
      <c r="Q687" s="1056"/>
      <c r="R687" s="1056"/>
      <c r="S687" s="1056"/>
      <c r="T687" s="1056"/>
      <c r="U687" s="1056"/>
      <c r="V687" s="1056"/>
      <c r="W687" s="1056"/>
      <c r="X687" s="422"/>
      <c r="Y687" s="423"/>
      <c r="Z687" s="423"/>
      <c r="AA687" s="423"/>
      <c r="AB687" s="423"/>
      <c r="AC687" s="423"/>
      <c r="AD687" s="423"/>
      <c r="AE687" s="423"/>
      <c r="AF687" s="423"/>
      <c r="AG687" s="423"/>
      <c r="AH687" s="423"/>
      <c r="AI687" s="423"/>
      <c r="AJ687" s="423"/>
      <c r="AK687" s="423"/>
      <c r="AL687" s="423"/>
      <c r="AM687" s="423"/>
      <c r="AN687" s="423"/>
      <c r="AO687" s="423"/>
      <c r="AP687" s="423"/>
      <c r="AQ687" s="423"/>
      <c r="AR687" s="423"/>
      <c r="AS687" s="423"/>
      <c r="AT687" s="423"/>
      <c r="AU687" s="423"/>
      <c r="AV687" s="423"/>
      <c r="AW687" s="423"/>
      <c r="AX687" s="424"/>
    </row>
    <row r="688" spans="1:59" ht="19.5" customHeight="1" x14ac:dyDescent="0.15">
      <c r="A688" s="994"/>
      <c r="B688" s="995"/>
      <c r="C688" s="1047" t="s">
        <v>3034</v>
      </c>
      <c r="D688" s="445"/>
      <c r="E688" s="445"/>
      <c r="F688" s="445"/>
      <c r="G688" s="445"/>
      <c r="H688" s="445"/>
      <c r="I688" s="445"/>
      <c r="J688" s="445"/>
      <c r="K688" s="470"/>
      <c r="L688" s="1056">
        <v>2</v>
      </c>
      <c r="M688" s="1056"/>
      <c r="N688" s="1056"/>
      <c r="O688" s="1056"/>
      <c r="P688" s="1056"/>
      <c r="Q688" s="1056"/>
      <c r="R688" s="1056"/>
      <c r="S688" s="1056"/>
      <c r="T688" s="1056"/>
      <c r="U688" s="1056"/>
      <c r="V688" s="1056"/>
      <c r="W688" s="1056"/>
      <c r="X688" s="422"/>
      <c r="Y688" s="423"/>
      <c r="Z688" s="423"/>
      <c r="AA688" s="423"/>
      <c r="AB688" s="423"/>
      <c r="AC688" s="423"/>
      <c r="AD688" s="423"/>
      <c r="AE688" s="423"/>
      <c r="AF688" s="423"/>
      <c r="AG688" s="423"/>
      <c r="AH688" s="423"/>
      <c r="AI688" s="423"/>
      <c r="AJ688" s="423"/>
      <c r="AK688" s="423"/>
      <c r="AL688" s="423"/>
      <c r="AM688" s="423"/>
      <c r="AN688" s="423"/>
      <c r="AO688" s="423"/>
      <c r="AP688" s="423"/>
      <c r="AQ688" s="423"/>
      <c r="AR688" s="423"/>
      <c r="AS688" s="423"/>
      <c r="AT688" s="423"/>
      <c r="AU688" s="423"/>
      <c r="AV688" s="423"/>
      <c r="AW688" s="423"/>
      <c r="AX688" s="424"/>
    </row>
    <row r="689" spans="1:50" ht="19.5" customHeight="1" x14ac:dyDescent="0.15">
      <c r="A689" s="994"/>
      <c r="B689" s="995"/>
      <c r="C689" s="1047" t="s">
        <v>616</v>
      </c>
      <c r="D689" s="445"/>
      <c r="E689" s="445"/>
      <c r="F689" s="445"/>
      <c r="G689" s="445"/>
      <c r="H689" s="445"/>
      <c r="I689" s="445"/>
      <c r="J689" s="445"/>
      <c r="K689" s="470"/>
      <c r="L689" s="1056">
        <v>2</v>
      </c>
      <c r="M689" s="1056"/>
      <c r="N689" s="1056"/>
      <c r="O689" s="1056"/>
      <c r="P689" s="1056"/>
      <c r="Q689" s="1056"/>
      <c r="R689" s="1056"/>
      <c r="S689" s="1056"/>
      <c r="T689" s="1056"/>
      <c r="U689" s="1056"/>
      <c r="V689" s="1056"/>
      <c r="W689" s="1056"/>
      <c r="X689" s="422"/>
      <c r="Y689" s="423"/>
      <c r="Z689" s="423"/>
      <c r="AA689" s="423"/>
      <c r="AB689" s="423"/>
      <c r="AC689" s="423"/>
      <c r="AD689" s="423"/>
      <c r="AE689" s="423"/>
      <c r="AF689" s="423"/>
      <c r="AG689" s="423"/>
      <c r="AH689" s="423"/>
      <c r="AI689" s="423"/>
      <c r="AJ689" s="423"/>
      <c r="AK689" s="423"/>
      <c r="AL689" s="423"/>
      <c r="AM689" s="423"/>
      <c r="AN689" s="423"/>
      <c r="AO689" s="423"/>
      <c r="AP689" s="423"/>
      <c r="AQ689" s="423"/>
      <c r="AR689" s="423"/>
      <c r="AS689" s="423"/>
      <c r="AT689" s="423"/>
      <c r="AU689" s="423"/>
      <c r="AV689" s="423"/>
      <c r="AW689" s="423"/>
      <c r="AX689" s="424"/>
    </row>
    <row r="690" spans="1:50" ht="19.5" customHeight="1" x14ac:dyDescent="0.15">
      <c r="A690" s="994"/>
      <c r="B690" s="995"/>
      <c r="C690" s="1119"/>
      <c r="D690" s="506"/>
      <c r="E690" s="506"/>
      <c r="F690" s="506"/>
      <c r="G690" s="506"/>
      <c r="H690" s="506"/>
      <c r="I690" s="506"/>
      <c r="J690" s="506"/>
      <c r="K690" s="507"/>
      <c r="L690" s="1057"/>
      <c r="M690" s="1057"/>
      <c r="N690" s="1057"/>
      <c r="O690" s="1057"/>
      <c r="P690" s="1057"/>
      <c r="Q690" s="1057"/>
      <c r="R690" s="1057"/>
      <c r="S690" s="1057"/>
      <c r="T690" s="1057"/>
      <c r="U690" s="1057"/>
      <c r="V690" s="1057"/>
      <c r="W690" s="1057"/>
      <c r="X690" s="422"/>
      <c r="Y690" s="423"/>
      <c r="Z690" s="423"/>
      <c r="AA690" s="423"/>
      <c r="AB690" s="423"/>
      <c r="AC690" s="423"/>
      <c r="AD690" s="423"/>
      <c r="AE690" s="423"/>
      <c r="AF690" s="423"/>
      <c r="AG690" s="423"/>
      <c r="AH690" s="423"/>
      <c r="AI690" s="423"/>
      <c r="AJ690" s="423"/>
      <c r="AK690" s="423"/>
      <c r="AL690" s="423"/>
      <c r="AM690" s="423"/>
      <c r="AN690" s="423"/>
      <c r="AO690" s="423"/>
      <c r="AP690" s="423"/>
      <c r="AQ690" s="423"/>
      <c r="AR690" s="423"/>
      <c r="AS690" s="423"/>
      <c r="AT690" s="423"/>
      <c r="AU690" s="423"/>
      <c r="AV690" s="423"/>
      <c r="AW690" s="423"/>
      <c r="AX690" s="424"/>
    </row>
    <row r="691" spans="1:50" ht="19.5" customHeight="1" thickBot="1" x14ac:dyDescent="0.2">
      <c r="A691" s="996"/>
      <c r="B691" s="997"/>
      <c r="C691" s="412" t="s">
        <v>35</v>
      </c>
      <c r="D691" s="413"/>
      <c r="E691" s="413"/>
      <c r="F691" s="413"/>
      <c r="G691" s="413"/>
      <c r="H691" s="413"/>
      <c r="I691" s="413"/>
      <c r="J691" s="413"/>
      <c r="K691" s="414"/>
      <c r="L691" s="1062">
        <v>133</v>
      </c>
      <c r="M691" s="1062"/>
      <c r="N691" s="1062"/>
      <c r="O691" s="1062"/>
      <c r="P691" s="1062"/>
      <c r="Q691" s="1062"/>
      <c r="R691" s="1062"/>
      <c r="S691" s="1062"/>
      <c r="T691" s="1062"/>
      <c r="U691" s="1062"/>
      <c r="V691" s="1062"/>
      <c r="W691" s="1062"/>
      <c r="X691" s="418"/>
      <c r="Y691" s="419"/>
      <c r="Z691" s="419"/>
      <c r="AA691" s="419"/>
      <c r="AB691" s="419"/>
      <c r="AC691" s="419"/>
      <c r="AD691" s="419"/>
      <c r="AE691" s="419"/>
      <c r="AF691" s="419"/>
      <c r="AG691" s="419"/>
      <c r="AH691" s="419"/>
      <c r="AI691" s="419"/>
      <c r="AJ691" s="419"/>
      <c r="AK691" s="419"/>
      <c r="AL691" s="419"/>
      <c r="AM691" s="419"/>
      <c r="AN691" s="419"/>
      <c r="AO691" s="419"/>
      <c r="AP691" s="419"/>
      <c r="AQ691" s="419"/>
      <c r="AR691" s="419"/>
      <c r="AS691" s="419"/>
      <c r="AT691" s="419"/>
      <c r="AU691" s="419"/>
      <c r="AV691" s="419"/>
      <c r="AW691" s="419"/>
      <c r="AX691" s="420"/>
    </row>
    <row r="692" spans="1:50" ht="21" customHeight="1" thickBot="1" x14ac:dyDescent="0.2">
      <c r="AJ692" s="1045"/>
      <c r="AK692" s="1045"/>
      <c r="AL692" s="1045"/>
      <c r="AM692" s="1045"/>
      <c r="AN692" s="1045"/>
      <c r="AO692" s="1045"/>
      <c r="AP692" s="1045"/>
      <c r="AQ692" s="1046" t="s">
        <v>3010</v>
      </c>
      <c r="AR692" s="1046"/>
      <c r="AS692" s="1046"/>
      <c r="AT692" s="1046"/>
      <c r="AU692" s="1046"/>
      <c r="AV692" s="1046"/>
      <c r="AW692" s="1046"/>
      <c r="AX692" s="1046"/>
    </row>
    <row r="693" spans="1:50" ht="21" customHeight="1" x14ac:dyDescent="0.15">
      <c r="A693" s="511" t="s">
        <v>265</v>
      </c>
      <c r="B693" s="512"/>
      <c r="C693" s="512"/>
      <c r="D693" s="512"/>
      <c r="E693" s="512"/>
      <c r="F693" s="512"/>
      <c r="G693" s="1098" t="s">
        <v>3035</v>
      </c>
      <c r="H693" s="630"/>
      <c r="I693" s="630"/>
      <c r="J693" s="630"/>
      <c r="K693" s="630"/>
      <c r="L693" s="630"/>
      <c r="M693" s="630"/>
      <c r="N693" s="630"/>
      <c r="O693" s="630"/>
      <c r="P693" s="630"/>
      <c r="Q693" s="630"/>
      <c r="R693" s="630"/>
      <c r="S693" s="630"/>
      <c r="T693" s="630"/>
      <c r="U693" s="630"/>
      <c r="V693" s="630"/>
      <c r="W693" s="630"/>
      <c r="X693" s="630"/>
      <c r="Y693" s="1089" t="s">
        <v>295</v>
      </c>
      <c r="Z693" s="1090"/>
      <c r="AA693" s="1090"/>
      <c r="AB693" s="1090"/>
      <c r="AC693" s="1090"/>
      <c r="AD693" s="1091"/>
      <c r="AE693" s="521" t="s">
        <v>5</v>
      </c>
      <c r="AF693" s="631"/>
      <c r="AG693" s="631"/>
      <c r="AH693" s="631"/>
      <c r="AI693" s="631"/>
      <c r="AJ693" s="631"/>
      <c r="AK693" s="631"/>
      <c r="AL693" s="631"/>
      <c r="AM693" s="631"/>
      <c r="AN693" s="631"/>
      <c r="AO693" s="631"/>
      <c r="AP693" s="632"/>
      <c r="AQ693" s="523" t="s">
        <v>6</v>
      </c>
      <c r="AR693" s="631"/>
      <c r="AS693" s="631"/>
      <c r="AT693" s="631"/>
      <c r="AU693" s="631"/>
      <c r="AV693" s="631"/>
      <c r="AW693" s="631"/>
      <c r="AX693" s="633"/>
    </row>
    <row r="694" spans="1:50" ht="28.15" customHeight="1" x14ac:dyDescent="0.15">
      <c r="A694" s="550" t="s">
        <v>7</v>
      </c>
      <c r="B694" s="625"/>
      <c r="C694" s="625"/>
      <c r="D694" s="625"/>
      <c r="E694" s="625"/>
      <c r="F694" s="626"/>
      <c r="G694" s="1043" t="s">
        <v>3036</v>
      </c>
      <c r="H694" s="1044"/>
      <c r="I694" s="1044"/>
      <c r="J694" s="1044"/>
      <c r="K694" s="1044"/>
      <c r="L694" s="1044"/>
      <c r="M694" s="1044"/>
      <c r="N694" s="1044"/>
      <c r="O694" s="1044"/>
      <c r="P694" s="1044"/>
      <c r="Q694" s="1044"/>
      <c r="R694" s="1044"/>
      <c r="S694" s="1044"/>
      <c r="T694" s="1044"/>
      <c r="U694" s="1044"/>
      <c r="V694" s="627"/>
      <c r="W694" s="627"/>
      <c r="X694" s="627"/>
      <c r="Y694" s="556" t="s">
        <v>9</v>
      </c>
      <c r="Z694" s="557"/>
      <c r="AA694" s="557"/>
      <c r="AB694" s="557"/>
      <c r="AC694" s="557"/>
      <c r="AD694" s="558"/>
      <c r="AE694" s="560" t="s">
        <v>3013</v>
      </c>
      <c r="AF694" s="560"/>
      <c r="AG694" s="560"/>
      <c r="AH694" s="560"/>
      <c r="AI694" s="560"/>
      <c r="AJ694" s="560"/>
      <c r="AK694" s="560"/>
      <c r="AL694" s="560"/>
      <c r="AM694" s="560"/>
      <c r="AN694" s="560"/>
      <c r="AO694" s="560"/>
      <c r="AP694" s="561"/>
      <c r="AQ694" s="1092" t="s">
        <v>3014</v>
      </c>
      <c r="AR694" s="563"/>
      <c r="AS694" s="563"/>
      <c r="AT694" s="563"/>
      <c r="AU694" s="563"/>
      <c r="AV694" s="563"/>
      <c r="AW694" s="563"/>
      <c r="AX694" s="564"/>
    </row>
    <row r="695" spans="1:50" ht="30" customHeight="1" x14ac:dyDescent="0.15">
      <c r="A695" s="565" t="s">
        <v>12</v>
      </c>
      <c r="B695" s="566"/>
      <c r="C695" s="566"/>
      <c r="D695" s="566"/>
      <c r="E695" s="566"/>
      <c r="F695" s="566"/>
      <c r="G695" s="1037" t="s">
        <v>13</v>
      </c>
      <c r="H695" s="627"/>
      <c r="I695" s="627"/>
      <c r="J695" s="627"/>
      <c r="K695" s="627"/>
      <c r="L695" s="627"/>
      <c r="M695" s="627"/>
      <c r="N695" s="627"/>
      <c r="O695" s="627"/>
      <c r="P695" s="627"/>
      <c r="Q695" s="627"/>
      <c r="R695" s="627"/>
      <c r="S695" s="627"/>
      <c r="T695" s="627"/>
      <c r="U695" s="627"/>
      <c r="V695" s="627"/>
      <c r="W695" s="627"/>
      <c r="X695" s="627"/>
      <c r="Y695" s="571" t="s">
        <v>14</v>
      </c>
      <c r="Z695" s="572"/>
      <c r="AA695" s="572"/>
      <c r="AB695" s="572"/>
      <c r="AC695" s="572"/>
      <c r="AD695" s="573"/>
      <c r="AE695" s="486" t="s">
        <v>3015</v>
      </c>
      <c r="AF695" s="486"/>
      <c r="AG695" s="486"/>
      <c r="AH695" s="486"/>
      <c r="AI695" s="486"/>
      <c r="AJ695" s="486"/>
      <c r="AK695" s="486"/>
      <c r="AL695" s="486"/>
      <c r="AM695" s="486"/>
      <c r="AN695" s="486"/>
      <c r="AO695" s="486"/>
      <c r="AP695" s="486"/>
      <c r="AQ695" s="627"/>
      <c r="AR695" s="627"/>
      <c r="AS695" s="627"/>
      <c r="AT695" s="627"/>
      <c r="AU695" s="627"/>
      <c r="AV695" s="627"/>
      <c r="AW695" s="627"/>
      <c r="AX695" s="628"/>
    </row>
    <row r="696" spans="1:50" ht="30" customHeight="1" x14ac:dyDescent="0.15">
      <c r="A696" s="990" t="s">
        <v>16</v>
      </c>
      <c r="B696" s="991"/>
      <c r="C696" s="991"/>
      <c r="D696" s="991"/>
      <c r="E696" s="991"/>
      <c r="F696" s="991"/>
      <c r="G696" s="1038" t="s">
        <v>3016</v>
      </c>
      <c r="H696" s="1039"/>
      <c r="I696" s="1039"/>
      <c r="J696" s="1039"/>
      <c r="K696" s="1039"/>
      <c r="L696" s="1039"/>
      <c r="M696" s="1039"/>
      <c r="N696" s="1039"/>
      <c r="O696" s="1039"/>
      <c r="P696" s="1039"/>
      <c r="Q696" s="1039"/>
      <c r="R696" s="1039"/>
      <c r="S696" s="1039"/>
      <c r="T696" s="1039"/>
      <c r="U696" s="1039"/>
      <c r="V696" s="636"/>
      <c r="W696" s="636"/>
      <c r="X696" s="636"/>
      <c r="Y696" s="1085" t="s">
        <v>297</v>
      </c>
      <c r="Z696" s="1086"/>
      <c r="AA696" s="1086"/>
      <c r="AB696" s="1086"/>
      <c r="AC696" s="1086"/>
      <c r="AD696" s="1087"/>
      <c r="AE696" s="1088" t="s">
        <v>901</v>
      </c>
      <c r="AF696" s="639"/>
      <c r="AG696" s="639"/>
      <c r="AH696" s="639"/>
      <c r="AI696" s="639"/>
      <c r="AJ696" s="639"/>
      <c r="AK696" s="639"/>
      <c r="AL696" s="639"/>
      <c r="AM696" s="639"/>
      <c r="AN696" s="639"/>
      <c r="AO696" s="639"/>
      <c r="AP696" s="639"/>
      <c r="AQ696" s="639"/>
      <c r="AR696" s="639"/>
      <c r="AS696" s="639"/>
      <c r="AT696" s="639"/>
      <c r="AU696" s="639"/>
      <c r="AV696" s="639"/>
      <c r="AW696" s="639"/>
      <c r="AX696" s="640"/>
    </row>
    <row r="697" spans="1:50" ht="38.25" customHeight="1" x14ac:dyDescent="0.15">
      <c r="A697" s="1033" t="s">
        <v>3018</v>
      </c>
      <c r="B697" s="566"/>
      <c r="C697" s="566"/>
      <c r="D697" s="566"/>
      <c r="E697" s="566"/>
      <c r="F697" s="566"/>
      <c r="G697" s="1082" t="s">
        <v>3037</v>
      </c>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083"/>
      <c r="AE697" s="1083"/>
      <c r="AF697" s="1083"/>
      <c r="AG697" s="1083"/>
      <c r="AH697" s="1083"/>
      <c r="AI697" s="1083"/>
      <c r="AJ697" s="1083"/>
      <c r="AK697" s="1083"/>
      <c r="AL697" s="1083"/>
      <c r="AM697" s="1083"/>
      <c r="AN697" s="1083"/>
      <c r="AO697" s="1083"/>
      <c r="AP697" s="1083"/>
      <c r="AQ697" s="1083"/>
      <c r="AR697" s="1083"/>
      <c r="AS697" s="1083"/>
      <c r="AT697" s="1083"/>
      <c r="AU697" s="1083"/>
      <c r="AV697" s="1083"/>
      <c r="AW697" s="1083"/>
      <c r="AX697" s="1084"/>
    </row>
    <row r="698" spans="1:50" ht="63.75" customHeight="1" x14ac:dyDescent="0.15">
      <c r="A698" s="1033" t="s">
        <v>3020</v>
      </c>
      <c r="B698" s="566"/>
      <c r="C698" s="566"/>
      <c r="D698" s="566"/>
      <c r="E698" s="566"/>
      <c r="F698" s="566"/>
      <c r="G698" s="1082" t="s">
        <v>3038</v>
      </c>
      <c r="H698" s="1083"/>
      <c r="I698" s="1083"/>
      <c r="J698" s="1083"/>
      <c r="K698" s="1083"/>
      <c r="L698" s="1083"/>
      <c r="M698" s="1083"/>
      <c r="N698" s="1083"/>
      <c r="O698" s="1083"/>
      <c r="P698" s="1083"/>
      <c r="Q698" s="1083"/>
      <c r="R698" s="1083"/>
      <c r="S698" s="1083"/>
      <c r="T698" s="1083"/>
      <c r="U698" s="1083"/>
      <c r="V698" s="1083"/>
      <c r="W698" s="1083"/>
      <c r="X698" s="1083"/>
      <c r="Y698" s="1083"/>
      <c r="Z698" s="1083"/>
      <c r="AA698" s="1083"/>
      <c r="AB698" s="1083"/>
      <c r="AC698" s="1083"/>
      <c r="AD698" s="1083"/>
      <c r="AE698" s="1083"/>
      <c r="AF698" s="1083"/>
      <c r="AG698" s="1083"/>
      <c r="AH698" s="1083"/>
      <c r="AI698" s="1083"/>
      <c r="AJ698" s="1083"/>
      <c r="AK698" s="1083"/>
      <c r="AL698" s="1083"/>
      <c r="AM698" s="1083"/>
      <c r="AN698" s="1083"/>
      <c r="AO698" s="1083"/>
      <c r="AP698" s="1083"/>
      <c r="AQ698" s="1083"/>
      <c r="AR698" s="1083"/>
      <c r="AS698" s="1083"/>
      <c r="AT698" s="1083"/>
      <c r="AU698" s="1083"/>
      <c r="AV698" s="1083"/>
      <c r="AW698" s="1083"/>
      <c r="AX698" s="1084"/>
    </row>
    <row r="699" spans="1:50" ht="18.75" customHeight="1" x14ac:dyDescent="0.15">
      <c r="A699" s="526" t="s">
        <v>21</v>
      </c>
      <c r="B699" s="527"/>
      <c r="C699" s="527"/>
      <c r="D699" s="527"/>
      <c r="E699" s="527"/>
      <c r="F699" s="528"/>
      <c r="G699" s="1034" t="s">
        <v>468</v>
      </c>
      <c r="H699" s="1035"/>
      <c r="I699" s="1035"/>
      <c r="J699" s="1035"/>
      <c r="K699" s="1035"/>
      <c r="L699" s="1035"/>
      <c r="M699" s="1035"/>
      <c r="N699" s="1035"/>
      <c r="O699" s="1035"/>
      <c r="P699" s="1035"/>
      <c r="Q699" s="1035"/>
      <c r="R699" s="1035"/>
      <c r="S699" s="1035"/>
      <c r="T699" s="1035"/>
      <c r="U699" s="1035"/>
      <c r="V699" s="1035"/>
      <c r="W699" s="1035"/>
      <c r="X699" s="1035"/>
      <c r="Y699" s="1035"/>
      <c r="Z699" s="1035"/>
      <c r="AA699" s="1035"/>
      <c r="AB699" s="1035"/>
      <c r="AC699" s="1035"/>
      <c r="AD699" s="1035"/>
      <c r="AE699" s="1035"/>
      <c r="AF699" s="1035"/>
      <c r="AG699" s="1035"/>
      <c r="AH699" s="1035"/>
      <c r="AI699" s="1035"/>
      <c r="AJ699" s="1035"/>
      <c r="AK699" s="1035"/>
      <c r="AL699" s="1035"/>
      <c r="AM699" s="1035"/>
      <c r="AN699" s="1035"/>
      <c r="AO699" s="1035"/>
      <c r="AP699" s="1035"/>
      <c r="AQ699" s="1035"/>
      <c r="AR699" s="1035"/>
      <c r="AS699" s="1035"/>
      <c r="AT699" s="1035"/>
      <c r="AU699" s="1035"/>
      <c r="AV699" s="1035"/>
      <c r="AW699" s="1035"/>
      <c r="AX699" s="1036"/>
    </row>
    <row r="700" spans="1:50" ht="18.75" customHeight="1" x14ac:dyDescent="0.15">
      <c r="A700" s="429" t="s">
        <v>23</v>
      </c>
      <c r="B700" s="430"/>
      <c r="C700" s="430"/>
      <c r="D700" s="430"/>
      <c r="E700" s="430"/>
      <c r="F700" s="431"/>
      <c r="G700" s="623"/>
      <c r="H700" s="624"/>
      <c r="I700" s="624"/>
      <c r="J700" s="624"/>
      <c r="K700" s="624"/>
      <c r="L700" s="624"/>
      <c r="M700" s="624"/>
      <c r="N700" s="624"/>
      <c r="O700" s="624"/>
      <c r="P700" s="441" t="s">
        <v>276</v>
      </c>
      <c r="Q700" s="1021"/>
      <c r="R700" s="1021"/>
      <c r="S700" s="1021"/>
      <c r="T700" s="1021"/>
      <c r="U700" s="1021"/>
      <c r="V700" s="443"/>
      <c r="W700" s="441" t="s">
        <v>277</v>
      </c>
      <c r="X700" s="1021"/>
      <c r="Y700" s="1021"/>
      <c r="Z700" s="1021"/>
      <c r="AA700" s="1021"/>
      <c r="AB700" s="1021"/>
      <c r="AC700" s="443"/>
      <c r="AD700" s="441" t="s">
        <v>278</v>
      </c>
      <c r="AE700" s="1021"/>
      <c r="AF700" s="1021"/>
      <c r="AG700" s="1021"/>
      <c r="AH700" s="1021"/>
      <c r="AI700" s="1021"/>
      <c r="AJ700" s="443"/>
      <c r="AK700" s="441" t="s">
        <v>279</v>
      </c>
      <c r="AL700" s="1021"/>
      <c r="AM700" s="1021"/>
      <c r="AN700" s="1021"/>
      <c r="AO700" s="1021"/>
      <c r="AP700" s="1021"/>
      <c r="AQ700" s="443"/>
      <c r="AR700" s="441" t="s">
        <v>280</v>
      </c>
      <c r="AS700" s="1021"/>
      <c r="AT700" s="1021"/>
      <c r="AU700" s="1021"/>
      <c r="AV700" s="1021"/>
      <c r="AW700" s="1021"/>
      <c r="AX700" s="488"/>
    </row>
    <row r="701" spans="1:50" ht="18.75" customHeight="1" x14ac:dyDescent="0.15">
      <c r="A701" s="432"/>
      <c r="B701" s="1030"/>
      <c r="C701" s="1030"/>
      <c r="D701" s="1030"/>
      <c r="E701" s="1030"/>
      <c r="F701" s="434"/>
      <c r="G701" s="489" t="s">
        <v>29</v>
      </c>
      <c r="H701" s="613"/>
      <c r="I701" s="1022" t="s">
        <v>30</v>
      </c>
      <c r="J701" s="1023"/>
      <c r="K701" s="1023"/>
      <c r="L701" s="1023"/>
      <c r="M701" s="1023"/>
      <c r="N701" s="1023"/>
      <c r="O701" s="1024"/>
      <c r="P701" s="1075">
        <v>57</v>
      </c>
      <c r="Q701" s="1075"/>
      <c r="R701" s="1075"/>
      <c r="S701" s="1075"/>
      <c r="T701" s="1075"/>
      <c r="U701" s="1075"/>
      <c r="V701" s="1075"/>
      <c r="W701" s="1076">
        <v>56.792999999999999</v>
      </c>
      <c r="X701" s="1077"/>
      <c r="Y701" s="1077"/>
      <c r="Z701" s="1077"/>
      <c r="AA701" s="1077"/>
      <c r="AB701" s="1077"/>
      <c r="AC701" s="1078"/>
      <c r="AD701" s="1075">
        <v>56.817</v>
      </c>
      <c r="AE701" s="1075"/>
      <c r="AF701" s="1075"/>
      <c r="AG701" s="1075"/>
      <c r="AH701" s="1075"/>
      <c r="AI701" s="1075"/>
      <c r="AJ701" s="1075"/>
      <c r="AK701" s="1075">
        <v>54</v>
      </c>
      <c r="AL701" s="1075"/>
      <c r="AM701" s="1075"/>
      <c r="AN701" s="1075"/>
      <c r="AO701" s="1075"/>
      <c r="AP701" s="1075"/>
      <c r="AQ701" s="1075"/>
      <c r="AR701" s="1075"/>
      <c r="AS701" s="1075"/>
      <c r="AT701" s="1075"/>
      <c r="AU701" s="1075"/>
      <c r="AV701" s="1075"/>
      <c r="AW701" s="1075"/>
      <c r="AX701" s="1079"/>
    </row>
    <row r="702" spans="1:50" ht="18.75" customHeight="1" x14ac:dyDescent="0.15">
      <c r="A702" s="432"/>
      <c r="B702" s="1030"/>
      <c r="C702" s="1030"/>
      <c r="D702" s="1030"/>
      <c r="E702" s="1030"/>
      <c r="F702" s="434"/>
      <c r="G702" s="614"/>
      <c r="H702" s="615"/>
      <c r="I702" s="1027" t="s">
        <v>31</v>
      </c>
      <c r="J702" s="1028"/>
      <c r="K702" s="1028"/>
      <c r="L702" s="1028"/>
      <c r="M702" s="1028"/>
      <c r="N702" s="1028"/>
      <c r="O702" s="1029"/>
      <c r="P702" s="1008" t="s">
        <v>1538</v>
      </c>
      <c r="Q702" s="1008"/>
      <c r="R702" s="1008"/>
      <c r="S702" s="1008"/>
      <c r="T702" s="1008"/>
      <c r="U702" s="1008"/>
      <c r="V702" s="1008"/>
      <c r="W702" s="1009" t="s">
        <v>1538</v>
      </c>
      <c r="X702" s="1010"/>
      <c r="Y702" s="1010"/>
      <c r="Z702" s="1010"/>
      <c r="AA702" s="1010"/>
      <c r="AB702" s="1010"/>
      <c r="AC702" s="1011"/>
      <c r="AD702" s="1008" t="s">
        <v>1538</v>
      </c>
      <c r="AE702" s="1008"/>
      <c r="AF702" s="1008"/>
      <c r="AG702" s="1008"/>
      <c r="AH702" s="1008"/>
      <c r="AI702" s="1008"/>
      <c r="AJ702" s="1008"/>
      <c r="AK702" s="1008"/>
      <c r="AL702" s="1008"/>
      <c r="AM702" s="1008"/>
      <c r="AN702" s="1008"/>
      <c r="AO702" s="1008"/>
      <c r="AP702" s="1008"/>
      <c r="AQ702" s="1008"/>
      <c r="AR702" s="1080"/>
      <c r="AS702" s="1080"/>
      <c r="AT702" s="1080"/>
      <c r="AU702" s="1080"/>
      <c r="AV702" s="1080"/>
      <c r="AW702" s="1080"/>
      <c r="AX702" s="1081"/>
    </row>
    <row r="703" spans="1:50" ht="18.75" customHeight="1" x14ac:dyDescent="0.15">
      <c r="A703" s="432"/>
      <c r="B703" s="1030"/>
      <c r="C703" s="1030"/>
      <c r="D703" s="1030"/>
      <c r="E703" s="1030"/>
      <c r="F703" s="434"/>
      <c r="G703" s="614"/>
      <c r="H703" s="615"/>
      <c r="I703" s="1110" t="s">
        <v>3022</v>
      </c>
      <c r="J703" s="1111"/>
      <c r="K703" s="1111"/>
      <c r="L703" s="1111"/>
      <c r="M703" s="1111"/>
      <c r="N703" s="1111"/>
      <c r="O703" s="1112"/>
      <c r="P703" s="1008" t="s">
        <v>1538</v>
      </c>
      <c r="Q703" s="1008"/>
      <c r="R703" s="1008"/>
      <c r="S703" s="1008"/>
      <c r="T703" s="1008"/>
      <c r="U703" s="1008"/>
      <c r="V703" s="1008"/>
      <c r="W703" s="1009" t="s">
        <v>1538</v>
      </c>
      <c r="X703" s="1010"/>
      <c r="Y703" s="1010"/>
      <c r="Z703" s="1010"/>
      <c r="AA703" s="1010"/>
      <c r="AB703" s="1010"/>
      <c r="AC703" s="1011"/>
      <c r="AD703" s="1008" t="s">
        <v>1538</v>
      </c>
      <c r="AE703" s="1008"/>
      <c r="AF703" s="1008"/>
      <c r="AG703" s="1008"/>
      <c r="AH703" s="1008"/>
      <c r="AI703" s="1008"/>
      <c r="AJ703" s="1008"/>
      <c r="AK703" s="1008"/>
      <c r="AL703" s="1008"/>
      <c r="AM703" s="1008"/>
      <c r="AN703" s="1008"/>
      <c r="AO703" s="1008"/>
      <c r="AP703" s="1008"/>
      <c r="AQ703" s="1008"/>
      <c r="AR703" s="509"/>
      <c r="AS703" s="509"/>
      <c r="AT703" s="509"/>
      <c r="AU703" s="509"/>
      <c r="AV703" s="509"/>
      <c r="AW703" s="509"/>
      <c r="AX703" s="1012"/>
    </row>
    <row r="704" spans="1:50" ht="18.75" customHeight="1" x14ac:dyDescent="0.15">
      <c r="A704" s="432"/>
      <c r="B704" s="1030"/>
      <c r="C704" s="1030"/>
      <c r="D704" s="1030"/>
      <c r="E704" s="1030"/>
      <c r="F704" s="434"/>
      <c r="G704" s="614"/>
      <c r="H704" s="615"/>
      <c r="I704" s="1027" t="s">
        <v>2001</v>
      </c>
      <c r="J704" s="1028"/>
      <c r="K704" s="1028"/>
      <c r="L704" s="1028"/>
      <c r="M704" s="1028"/>
      <c r="N704" s="1028"/>
      <c r="O704" s="1029"/>
      <c r="P704" s="1008" t="s">
        <v>1538</v>
      </c>
      <c r="Q704" s="1008"/>
      <c r="R704" s="1008"/>
      <c r="S704" s="1008"/>
      <c r="T704" s="1008"/>
      <c r="U704" s="1008"/>
      <c r="V704" s="1008"/>
      <c r="W704" s="1009" t="s">
        <v>1538</v>
      </c>
      <c r="X704" s="1010"/>
      <c r="Y704" s="1010"/>
      <c r="Z704" s="1010"/>
      <c r="AA704" s="1010"/>
      <c r="AB704" s="1010"/>
      <c r="AC704" s="1011"/>
      <c r="AD704" s="1008" t="s">
        <v>1538</v>
      </c>
      <c r="AE704" s="1008"/>
      <c r="AF704" s="1008"/>
      <c r="AG704" s="1008"/>
      <c r="AH704" s="1008"/>
      <c r="AI704" s="1008"/>
      <c r="AJ704" s="1008"/>
      <c r="AK704" s="1008"/>
      <c r="AL704" s="1008"/>
      <c r="AM704" s="1008"/>
      <c r="AN704" s="1008"/>
      <c r="AO704" s="1008"/>
      <c r="AP704" s="1008"/>
      <c r="AQ704" s="1008"/>
      <c r="AR704" s="600"/>
      <c r="AS704" s="600"/>
      <c r="AT704" s="600"/>
      <c r="AU704" s="600"/>
      <c r="AV704" s="600"/>
      <c r="AW704" s="600"/>
      <c r="AX704" s="601"/>
    </row>
    <row r="705" spans="1:59" ht="18.75" customHeight="1" x14ac:dyDescent="0.15">
      <c r="A705" s="432"/>
      <c r="B705" s="1030"/>
      <c r="C705" s="1030"/>
      <c r="D705" s="1030"/>
      <c r="E705" s="1030"/>
      <c r="F705" s="434"/>
      <c r="G705" s="614"/>
      <c r="H705" s="615"/>
      <c r="I705" s="1027" t="s">
        <v>34</v>
      </c>
      <c r="J705" s="1028"/>
      <c r="K705" s="1028"/>
      <c r="L705" s="1028"/>
      <c r="M705" s="1028"/>
      <c r="N705" s="1028"/>
      <c r="O705" s="1029"/>
      <c r="P705" s="1008" t="s">
        <v>1538</v>
      </c>
      <c r="Q705" s="1008"/>
      <c r="R705" s="1008"/>
      <c r="S705" s="1008"/>
      <c r="T705" s="1008"/>
      <c r="U705" s="1008"/>
      <c r="V705" s="1008"/>
      <c r="W705" s="1009" t="s">
        <v>1538</v>
      </c>
      <c r="X705" s="1010"/>
      <c r="Y705" s="1010"/>
      <c r="Z705" s="1010"/>
      <c r="AA705" s="1010"/>
      <c r="AB705" s="1010"/>
      <c r="AC705" s="1011"/>
      <c r="AD705" s="1008" t="s">
        <v>1538</v>
      </c>
      <c r="AE705" s="1008"/>
      <c r="AF705" s="1008"/>
      <c r="AG705" s="1008"/>
      <c r="AH705" s="1008"/>
      <c r="AI705" s="1008"/>
      <c r="AJ705" s="1008"/>
      <c r="AK705" s="1008"/>
      <c r="AL705" s="1008"/>
      <c r="AM705" s="1008"/>
      <c r="AN705" s="1008"/>
      <c r="AO705" s="1008"/>
      <c r="AP705" s="1008"/>
      <c r="AQ705" s="1008"/>
      <c r="AR705" s="600"/>
      <c r="AS705" s="600"/>
      <c r="AT705" s="600"/>
      <c r="AU705" s="600"/>
      <c r="AV705" s="600"/>
      <c r="AW705" s="600"/>
      <c r="AX705" s="601"/>
    </row>
    <row r="706" spans="1:59" ht="18.75" customHeight="1" x14ac:dyDescent="0.15">
      <c r="A706" s="432"/>
      <c r="B706" s="1030"/>
      <c r="C706" s="1030"/>
      <c r="D706" s="1030"/>
      <c r="E706" s="1030"/>
      <c r="F706" s="434"/>
      <c r="G706" s="616"/>
      <c r="H706" s="617"/>
      <c r="I706" s="1017" t="s">
        <v>35</v>
      </c>
      <c r="J706" s="1018"/>
      <c r="K706" s="1018"/>
      <c r="L706" s="1018"/>
      <c r="M706" s="1018"/>
      <c r="N706" s="1018"/>
      <c r="O706" s="1019"/>
      <c r="P706" s="1073">
        <v>57</v>
      </c>
      <c r="Q706" s="1073"/>
      <c r="R706" s="1073"/>
      <c r="S706" s="1073"/>
      <c r="T706" s="1073"/>
      <c r="U706" s="1073"/>
      <c r="V706" s="1073"/>
      <c r="W706" s="1070">
        <v>56.792999999999999</v>
      </c>
      <c r="X706" s="1071"/>
      <c r="Y706" s="1071"/>
      <c r="Z706" s="1071"/>
      <c r="AA706" s="1071"/>
      <c r="AB706" s="1071"/>
      <c r="AC706" s="1072"/>
      <c r="AD706" s="1073">
        <v>56.817</v>
      </c>
      <c r="AE706" s="1073"/>
      <c r="AF706" s="1073"/>
      <c r="AG706" s="1073"/>
      <c r="AH706" s="1073"/>
      <c r="AI706" s="1073"/>
      <c r="AJ706" s="1073"/>
      <c r="AK706" s="1073"/>
      <c r="AL706" s="1073"/>
      <c r="AM706" s="1073"/>
      <c r="AN706" s="1073"/>
      <c r="AO706" s="1073"/>
      <c r="AP706" s="1073"/>
      <c r="AQ706" s="1073"/>
      <c r="AR706" s="1073"/>
      <c r="AS706" s="1073"/>
      <c r="AT706" s="1073"/>
      <c r="AU706" s="1073"/>
      <c r="AV706" s="1073"/>
      <c r="AW706" s="1073"/>
      <c r="AX706" s="1074"/>
    </row>
    <row r="707" spans="1:59" ht="18.75" customHeight="1" x14ac:dyDescent="0.15">
      <c r="A707" s="432"/>
      <c r="B707" s="1030"/>
      <c r="C707" s="1030"/>
      <c r="D707" s="1030"/>
      <c r="E707" s="1030"/>
      <c r="F707" s="434"/>
      <c r="G707" s="604" t="s">
        <v>36</v>
      </c>
      <c r="H707" s="605"/>
      <c r="I707" s="605"/>
      <c r="J707" s="605"/>
      <c r="K707" s="605"/>
      <c r="L707" s="605"/>
      <c r="M707" s="605"/>
      <c r="N707" s="605"/>
      <c r="O707" s="605"/>
      <c r="P707" s="1065">
        <v>48</v>
      </c>
      <c r="Q707" s="1065"/>
      <c r="R707" s="1065"/>
      <c r="S707" s="1065"/>
      <c r="T707" s="1065"/>
      <c r="U707" s="1065"/>
      <c r="V707" s="1065"/>
      <c r="W707" s="1066">
        <v>54.238</v>
      </c>
      <c r="X707" s="1067"/>
      <c r="Y707" s="1067"/>
      <c r="Z707" s="1067"/>
      <c r="AA707" s="1067"/>
      <c r="AB707" s="1067"/>
      <c r="AC707" s="1068"/>
      <c r="AD707" s="1065">
        <v>54</v>
      </c>
      <c r="AE707" s="1065"/>
      <c r="AF707" s="1065"/>
      <c r="AG707" s="1065"/>
      <c r="AH707" s="1065"/>
      <c r="AI707" s="1065"/>
      <c r="AJ707" s="1065"/>
      <c r="AK707" s="1063"/>
      <c r="AL707" s="1063"/>
      <c r="AM707" s="1063"/>
      <c r="AN707" s="1063"/>
      <c r="AO707" s="1063"/>
      <c r="AP707" s="1063"/>
      <c r="AQ707" s="1063"/>
      <c r="AR707" s="1063"/>
      <c r="AS707" s="1063"/>
      <c r="AT707" s="1063"/>
      <c r="AU707" s="1063"/>
      <c r="AV707" s="1063"/>
      <c r="AW707" s="1063"/>
      <c r="AX707" s="1064"/>
      <c r="BG707" s="131"/>
    </row>
    <row r="708" spans="1:59" ht="18.75" customHeight="1" x14ac:dyDescent="0.15">
      <c r="A708" s="435"/>
      <c r="B708" s="436"/>
      <c r="C708" s="436"/>
      <c r="D708" s="436"/>
      <c r="E708" s="436"/>
      <c r="F708" s="437"/>
      <c r="G708" s="604" t="s">
        <v>37</v>
      </c>
      <c r="H708" s="605"/>
      <c r="I708" s="605"/>
      <c r="J708" s="605"/>
      <c r="K708" s="605"/>
      <c r="L708" s="605"/>
      <c r="M708" s="605"/>
      <c r="N708" s="605"/>
      <c r="O708" s="605"/>
      <c r="P708" s="1055">
        <f>(P707/P706)*100</f>
        <v>84.210526315789465</v>
      </c>
      <c r="Q708" s="1055"/>
      <c r="R708" s="1055"/>
      <c r="S708" s="1055"/>
      <c r="T708" s="1055"/>
      <c r="U708" s="1055"/>
      <c r="V708" s="1055"/>
      <c r="W708" s="1013">
        <f>(W707/W706)*100</f>
        <v>95.501206134558842</v>
      </c>
      <c r="X708" s="1014"/>
      <c r="Y708" s="1014"/>
      <c r="Z708" s="1014"/>
      <c r="AA708" s="1014"/>
      <c r="AB708" s="1014"/>
      <c r="AC708" s="1015"/>
      <c r="AD708" s="1055">
        <f>(AD707/AD706)*100</f>
        <v>95.041976873118955</v>
      </c>
      <c r="AE708" s="1055"/>
      <c r="AF708" s="1055"/>
      <c r="AG708" s="1055"/>
      <c r="AH708" s="1055"/>
      <c r="AI708" s="1055"/>
      <c r="AJ708" s="1055"/>
      <c r="AK708" s="1063"/>
      <c r="AL708" s="1063"/>
      <c r="AM708" s="1063"/>
      <c r="AN708" s="1063"/>
      <c r="AO708" s="1063"/>
      <c r="AP708" s="1063"/>
      <c r="AQ708" s="1063"/>
      <c r="AR708" s="1063"/>
      <c r="AS708" s="1063"/>
      <c r="AT708" s="1063"/>
      <c r="AU708" s="1063"/>
      <c r="AV708" s="1063"/>
      <c r="AW708" s="1063"/>
      <c r="AX708" s="1064"/>
    </row>
    <row r="709" spans="1:59" ht="18.75" customHeight="1" x14ac:dyDescent="0.15">
      <c r="A709" s="992" t="s">
        <v>2022</v>
      </c>
      <c r="B709" s="993"/>
      <c r="C709" s="453" t="s">
        <v>91</v>
      </c>
      <c r="D709" s="454"/>
      <c r="E709" s="454"/>
      <c r="F709" s="454"/>
      <c r="G709" s="454"/>
      <c r="H709" s="454"/>
      <c r="I709" s="454"/>
      <c r="J709" s="454"/>
      <c r="K709" s="455"/>
      <c r="L709" s="591" t="s">
        <v>92</v>
      </c>
      <c r="M709" s="591"/>
      <c r="N709" s="591"/>
      <c r="O709" s="591"/>
      <c r="P709" s="591"/>
      <c r="Q709" s="591"/>
      <c r="R709" s="592" t="s">
        <v>280</v>
      </c>
      <c r="S709" s="592"/>
      <c r="T709" s="592"/>
      <c r="U709" s="592"/>
      <c r="V709" s="592"/>
      <c r="W709" s="592"/>
      <c r="X709" s="459" t="s">
        <v>93</v>
      </c>
      <c r="Y709" s="454"/>
      <c r="Z709" s="454"/>
      <c r="AA709" s="454"/>
      <c r="AB709" s="454"/>
      <c r="AC709" s="454"/>
      <c r="AD709" s="454"/>
      <c r="AE709" s="454"/>
      <c r="AF709" s="454"/>
      <c r="AG709" s="454"/>
      <c r="AH709" s="454"/>
      <c r="AI709" s="454"/>
      <c r="AJ709" s="454"/>
      <c r="AK709" s="454"/>
      <c r="AL709" s="454"/>
      <c r="AM709" s="454"/>
      <c r="AN709" s="454"/>
      <c r="AO709" s="454"/>
      <c r="AP709" s="454"/>
      <c r="AQ709" s="454"/>
      <c r="AR709" s="454"/>
      <c r="AS709" s="454"/>
      <c r="AT709" s="454"/>
      <c r="AU709" s="454"/>
      <c r="AV709" s="454"/>
      <c r="AW709" s="454"/>
      <c r="AX709" s="460"/>
    </row>
    <row r="710" spans="1:59" ht="18.75" customHeight="1" x14ac:dyDescent="0.15">
      <c r="A710" s="994"/>
      <c r="B710" s="995"/>
      <c r="C710" s="1113" t="s">
        <v>3039</v>
      </c>
      <c r="D710" s="1114"/>
      <c r="E710" s="1114"/>
      <c r="F710" s="1114"/>
      <c r="G710" s="1114"/>
      <c r="H710" s="1114"/>
      <c r="I710" s="1114"/>
      <c r="J710" s="1114"/>
      <c r="K710" s="1115"/>
      <c r="L710" s="1058">
        <v>45</v>
      </c>
      <c r="M710" s="1059"/>
      <c r="N710" s="1059"/>
      <c r="O710" s="1059"/>
      <c r="P710" s="1059"/>
      <c r="Q710" s="1060"/>
      <c r="R710" s="1061"/>
      <c r="S710" s="1061"/>
      <c r="T710" s="1061"/>
      <c r="U710" s="1061"/>
      <c r="V710" s="1061"/>
      <c r="W710" s="1061"/>
      <c r="X710" s="482"/>
      <c r="Y710" s="483"/>
      <c r="Z710" s="483"/>
      <c r="AA710" s="483"/>
      <c r="AB710" s="483"/>
      <c r="AC710" s="483"/>
      <c r="AD710" s="483"/>
      <c r="AE710" s="483"/>
      <c r="AF710" s="483"/>
      <c r="AG710" s="483"/>
      <c r="AH710" s="483"/>
      <c r="AI710" s="483"/>
      <c r="AJ710" s="483"/>
      <c r="AK710" s="483"/>
      <c r="AL710" s="483"/>
      <c r="AM710" s="483"/>
      <c r="AN710" s="483"/>
      <c r="AO710" s="483"/>
      <c r="AP710" s="483"/>
      <c r="AQ710" s="483"/>
      <c r="AR710" s="483"/>
      <c r="AS710" s="483"/>
      <c r="AT710" s="483"/>
      <c r="AU710" s="483"/>
      <c r="AV710" s="483"/>
      <c r="AW710" s="483"/>
      <c r="AX710" s="484"/>
    </row>
    <row r="711" spans="1:59" ht="18.75" customHeight="1" x14ac:dyDescent="0.15">
      <c r="A711" s="994"/>
      <c r="B711" s="995"/>
      <c r="C711" s="1116" t="s">
        <v>3040</v>
      </c>
      <c r="D711" s="1117"/>
      <c r="E711" s="1117"/>
      <c r="F711" s="1117"/>
      <c r="G711" s="1117"/>
      <c r="H711" s="1117"/>
      <c r="I711" s="1117"/>
      <c r="J711" s="1117"/>
      <c r="K711" s="1118"/>
      <c r="L711" s="1056">
        <v>7</v>
      </c>
      <c r="M711" s="1056"/>
      <c r="N711" s="1056"/>
      <c r="O711" s="1056"/>
      <c r="P711" s="1056"/>
      <c r="Q711" s="1056"/>
      <c r="R711" s="1056"/>
      <c r="S711" s="1056"/>
      <c r="T711" s="1056"/>
      <c r="U711" s="1056"/>
      <c r="V711" s="1056"/>
      <c r="W711" s="1056"/>
      <c r="X711" s="422"/>
      <c r="Y711" s="423"/>
      <c r="Z711" s="423"/>
      <c r="AA711" s="423"/>
      <c r="AB711" s="423"/>
      <c r="AC711" s="423"/>
      <c r="AD711" s="423"/>
      <c r="AE711" s="423"/>
      <c r="AF711" s="423"/>
      <c r="AG711" s="423"/>
      <c r="AH711" s="423"/>
      <c r="AI711" s="423"/>
      <c r="AJ711" s="423"/>
      <c r="AK711" s="423"/>
      <c r="AL711" s="423"/>
      <c r="AM711" s="423"/>
      <c r="AN711" s="423"/>
      <c r="AO711" s="423"/>
      <c r="AP711" s="423"/>
      <c r="AQ711" s="423"/>
      <c r="AR711" s="423"/>
      <c r="AS711" s="423"/>
      <c r="AT711" s="423"/>
      <c r="AU711" s="423"/>
      <c r="AV711" s="423"/>
      <c r="AW711" s="423"/>
      <c r="AX711" s="424"/>
    </row>
    <row r="712" spans="1:59" ht="18.75" customHeight="1" x14ac:dyDescent="0.15">
      <c r="A712" s="994"/>
      <c r="B712" s="995"/>
      <c r="C712" s="1047" t="s">
        <v>176</v>
      </c>
      <c r="D712" s="445"/>
      <c r="E712" s="445"/>
      <c r="F712" s="445"/>
      <c r="G712" s="445"/>
      <c r="H712" s="445"/>
      <c r="I712" s="445"/>
      <c r="J712" s="445"/>
      <c r="K712" s="470"/>
      <c r="L712" s="1056">
        <v>2</v>
      </c>
      <c r="M712" s="1056"/>
      <c r="N712" s="1056"/>
      <c r="O712" s="1056"/>
      <c r="P712" s="1056"/>
      <c r="Q712" s="1056"/>
      <c r="R712" s="1056"/>
      <c r="S712" s="1056"/>
      <c r="T712" s="1056"/>
      <c r="U712" s="1056"/>
      <c r="V712" s="1056"/>
      <c r="W712" s="1056"/>
      <c r="X712" s="422"/>
      <c r="Y712" s="423"/>
      <c r="Z712" s="423"/>
      <c r="AA712" s="423"/>
      <c r="AB712" s="423"/>
      <c r="AC712" s="423"/>
      <c r="AD712" s="423"/>
      <c r="AE712" s="423"/>
      <c r="AF712" s="423"/>
      <c r="AG712" s="423"/>
      <c r="AH712" s="423"/>
      <c r="AI712" s="423"/>
      <c r="AJ712" s="423"/>
      <c r="AK712" s="423"/>
      <c r="AL712" s="423"/>
      <c r="AM712" s="423"/>
      <c r="AN712" s="423"/>
      <c r="AO712" s="423"/>
      <c r="AP712" s="423"/>
      <c r="AQ712" s="423"/>
      <c r="AR712" s="423"/>
      <c r="AS712" s="423"/>
      <c r="AT712" s="423"/>
      <c r="AU712" s="423"/>
      <c r="AV712" s="423"/>
      <c r="AW712" s="423"/>
      <c r="AX712" s="424"/>
    </row>
    <row r="713" spans="1:59" ht="18.75" customHeight="1" x14ac:dyDescent="0.15">
      <c r="A713" s="994"/>
      <c r="B713" s="995"/>
      <c r="C713" s="409"/>
      <c r="D713" s="410"/>
      <c r="E713" s="410"/>
      <c r="F713" s="410"/>
      <c r="G713" s="410"/>
      <c r="H713" s="410"/>
      <c r="I713" s="410"/>
      <c r="J713" s="410"/>
      <c r="K713" s="411"/>
      <c r="L713" s="1056"/>
      <c r="M713" s="1056"/>
      <c r="N713" s="1056"/>
      <c r="O713" s="1056"/>
      <c r="P713" s="1056"/>
      <c r="Q713" s="1056"/>
      <c r="R713" s="1056"/>
      <c r="S713" s="1056"/>
      <c r="T713" s="1056"/>
      <c r="U713" s="1056"/>
      <c r="V713" s="1056"/>
      <c r="W713" s="1056"/>
      <c r="X713" s="422"/>
      <c r="Y713" s="423"/>
      <c r="Z713" s="423"/>
      <c r="AA713" s="423"/>
      <c r="AB713" s="423"/>
      <c r="AC713" s="423"/>
      <c r="AD713" s="423"/>
      <c r="AE713" s="423"/>
      <c r="AF713" s="423"/>
      <c r="AG713" s="423"/>
      <c r="AH713" s="423"/>
      <c r="AI713" s="423"/>
      <c r="AJ713" s="423"/>
      <c r="AK713" s="423"/>
      <c r="AL713" s="423"/>
      <c r="AM713" s="423"/>
      <c r="AN713" s="423"/>
      <c r="AO713" s="423"/>
      <c r="AP713" s="423"/>
      <c r="AQ713" s="423"/>
      <c r="AR713" s="423"/>
      <c r="AS713" s="423"/>
      <c r="AT713" s="423"/>
      <c r="AU713" s="423"/>
      <c r="AV713" s="423"/>
      <c r="AW713" s="423"/>
      <c r="AX713" s="424"/>
    </row>
    <row r="714" spans="1:59" ht="18.75" customHeight="1" x14ac:dyDescent="0.15">
      <c r="A714" s="994"/>
      <c r="B714" s="995"/>
      <c r="C714" s="409"/>
      <c r="D714" s="410"/>
      <c r="E714" s="410"/>
      <c r="F714" s="410"/>
      <c r="G714" s="410"/>
      <c r="H714" s="410"/>
      <c r="I714" s="410"/>
      <c r="J714" s="410"/>
      <c r="K714" s="411"/>
      <c r="L714" s="1056"/>
      <c r="M714" s="1056"/>
      <c r="N714" s="1056"/>
      <c r="O714" s="1056"/>
      <c r="P714" s="1056"/>
      <c r="Q714" s="1056"/>
      <c r="R714" s="1056"/>
      <c r="S714" s="1056"/>
      <c r="T714" s="1056"/>
      <c r="U714" s="1056"/>
      <c r="V714" s="1056"/>
      <c r="W714" s="1056"/>
      <c r="X714" s="422"/>
      <c r="Y714" s="423"/>
      <c r="Z714" s="423"/>
      <c r="AA714" s="423"/>
      <c r="AB714" s="423"/>
      <c r="AC714" s="423"/>
      <c r="AD714" s="423"/>
      <c r="AE714" s="423"/>
      <c r="AF714" s="423"/>
      <c r="AG714" s="423"/>
      <c r="AH714" s="423"/>
      <c r="AI714" s="423"/>
      <c r="AJ714" s="423"/>
      <c r="AK714" s="423"/>
      <c r="AL714" s="423"/>
      <c r="AM714" s="423"/>
      <c r="AN714" s="423"/>
      <c r="AO714" s="423"/>
      <c r="AP714" s="423"/>
      <c r="AQ714" s="423"/>
      <c r="AR714" s="423"/>
      <c r="AS714" s="423"/>
      <c r="AT714" s="423"/>
      <c r="AU714" s="423"/>
      <c r="AV714" s="423"/>
      <c r="AW714" s="423"/>
      <c r="AX714" s="424"/>
    </row>
    <row r="715" spans="1:59" ht="18.75" customHeight="1" x14ac:dyDescent="0.15">
      <c r="A715" s="994"/>
      <c r="B715" s="995"/>
      <c r="C715" s="409"/>
      <c r="D715" s="410"/>
      <c r="E715" s="410"/>
      <c r="F715" s="410"/>
      <c r="G715" s="410"/>
      <c r="H715" s="410"/>
      <c r="I715" s="410"/>
      <c r="J715" s="410"/>
      <c r="K715" s="411"/>
      <c r="L715" s="1056"/>
      <c r="M715" s="1056"/>
      <c r="N715" s="1056"/>
      <c r="O715" s="1056"/>
      <c r="P715" s="1056"/>
      <c r="Q715" s="1056"/>
      <c r="R715" s="1056"/>
      <c r="S715" s="1056"/>
      <c r="T715" s="1056"/>
      <c r="U715" s="1056"/>
      <c r="V715" s="1056"/>
      <c r="W715" s="1056"/>
      <c r="X715" s="422"/>
      <c r="Y715" s="423"/>
      <c r="Z715" s="423"/>
      <c r="AA715" s="423"/>
      <c r="AB715" s="423"/>
      <c r="AC715" s="423"/>
      <c r="AD715" s="423"/>
      <c r="AE715" s="423"/>
      <c r="AF715" s="423"/>
      <c r="AG715" s="423"/>
      <c r="AH715" s="423"/>
      <c r="AI715" s="423"/>
      <c r="AJ715" s="423"/>
      <c r="AK715" s="423"/>
      <c r="AL715" s="423"/>
      <c r="AM715" s="423"/>
      <c r="AN715" s="423"/>
      <c r="AO715" s="423"/>
      <c r="AP715" s="423"/>
      <c r="AQ715" s="423"/>
      <c r="AR715" s="423"/>
      <c r="AS715" s="423"/>
      <c r="AT715" s="423"/>
      <c r="AU715" s="423"/>
      <c r="AV715" s="423"/>
      <c r="AW715" s="423"/>
      <c r="AX715" s="424"/>
    </row>
    <row r="716" spans="1:59" ht="18.75" hidden="1" customHeight="1" x14ac:dyDescent="0.15">
      <c r="A716" s="994"/>
      <c r="B716" s="995"/>
      <c r="C716" s="425"/>
      <c r="D716" s="426"/>
      <c r="E716" s="426"/>
      <c r="F716" s="426"/>
      <c r="G716" s="426"/>
      <c r="H716" s="426"/>
      <c r="I716" s="426"/>
      <c r="J716" s="426"/>
      <c r="K716" s="427"/>
      <c r="L716" s="1057"/>
      <c r="M716" s="1057"/>
      <c r="N716" s="1057"/>
      <c r="O716" s="1057"/>
      <c r="P716" s="1057"/>
      <c r="Q716" s="1057"/>
      <c r="R716" s="1057"/>
      <c r="S716" s="1057"/>
      <c r="T716" s="1057"/>
      <c r="U716" s="1057"/>
      <c r="V716" s="1057"/>
      <c r="W716" s="1057"/>
      <c r="X716" s="422"/>
      <c r="Y716" s="423"/>
      <c r="Z716" s="423"/>
      <c r="AA716" s="423"/>
      <c r="AB716" s="423"/>
      <c r="AC716" s="423"/>
      <c r="AD716" s="423"/>
      <c r="AE716" s="423"/>
      <c r="AF716" s="423"/>
      <c r="AG716" s="423"/>
      <c r="AH716" s="423"/>
      <c r="AI716" s="423"/>
      <c r="AJ716" s="423"/>
      <c r="AK716" s="423"/>
      <c r="AL716" s="423"/>
      <c r="AM716" s="423"/>
      <c r="AN716" s="423"/>
      <c r="AO716" s="423"/>
      <c r="AP716" s="423"/>
      <c r="AQ716" s="423"/>
      <c r="AR716" s="423"/>
      <c r="AS716" s="423"/>
      <c r="AT716" s="423"/>
      <c r="AU716" s="423"/>
      <c r="AV716" s="423"/>
      <c r="AW716" s="423"/>
      <c r="AX716" s="424"/>
    </row>
    <row r="717" spans="1:59" ht="18.75" customHeight="1" thickBot="1" x14ac:dyDescent="0.2">
      <c r="A717" s="996"/>
      <c r="B717" s="997"/>
      <c r="C717" s="412" t="s">
        <v>35</v>
      </c>
      <c r="D717" s="413"/>
      <c r="E717" s="413"/>
      <c r="F717" s="413"/>
      <c r="G717" s="413"/>
      <c r="H717" s="413"/>
      <c r="I717" s="413"/>
      <c r="J717" s="413"/>
      <c r="K717" s="414"/>
      <c r="L717" s="1062">
        <v>54</v>
      </c>
      <c r="M717" s="1062"/>
      <c r="N717" s="1062"/>
      <c r="O717" s="1062"/>
      <c r="P717" s="1062"/>
      <c r="Q717" s="1062"/>
      <c r="R717" s="1062"/>
      <c r="S717" s="1062"/>
      <c r="T717" s="1062"/>
      <c r="U717" s="1062"/>
      <c r="V717" s="1062"/>
      <c r="W717" s="1062"/>
      <c r="X717" s="418"/>
      <c r="Y717" s="419"/>
      <c r="Z717" s="419"/>
      <c r="AA717" s="419"/>
      <c r="AB717" s="419"/>
      <c r="AC717" s="419"/>
      <c r="AD717" s="419"/>
      <c r="AE717" s="419"/>
      <c r="AF717" s="419"/>
      <c r="AG717" s="419"/>
      <c r="AH717" s="419"/>
      <c r="AI717" s="419"/>
      <c r="AJ717" s="419"/>
      <c r="AK717" s="419"/>
      <c r="AL717" s="419"/>
      <c r="AM717" s="419"/>
      <c r="AN717" s="419"/>
      <c r="AO717" s="419"/>
      <c r="AP717" s="419"/>
      <c r="AQ717" s="419"/>
      <c r="AR717" s="419"/>
      <c r="AS717" s="419"/>
      <c r="AT717" s="419"/>
      <c r="AU717" s="419"/>
      <c r="AV717" s="419"/>
      <c r="AW717" s="419"/>
      <c r="AX717" s="420"/>
    </row>
    <row r="718" spans="1:59" ht="21.75" customHeight="1" thickBot="1" x14ac:dyDescent="0.2">
      <c r="AJ718" s="1045"/>
      <c r="AK718" s="1045"/>
      <c r="AL718" s="1045"/>
      <c r="AM718" s="1045"/>
      <c r="AN718" s="1045"/>
      <c r="AO718" s="1045"/>
      <c r="AP718" s="1045"/>
      <c r="AQ718" s="1046" t="s">
        <v>3010</v>
      </c>
      <c r="AR718" s="1046"/>
      <c r="AS718" s="1046"/>
      <c r="AT718" s="1046"/>
      <c r="AU718" s="1046"/>
      <c r="AV718" s="1046"/>
      <c r="AW718" s="1046"/>
      <c r="AX718" s="1046"/>
    </row>
    <row r="719" spans="1:59" ht="21" customHeight="1" x14ac:dyDescent="0.15">
      <c r="A719" s="511" t="s">
        <v>265</v>
      </c>
      <c r="B719" s="512"/>
      <c r="C719" s="512"/>
      <c r="D719" s="512"/>
      <c r="E719" s="512"/>
      <c r="F719" s="512"/>
      <c r="G719" s="1040" t="s">
        <v>3041</v>
      </c>
      <c r="H719" s="1041"/>
      <c r="I719" s="1041"/>
      <c r="J719" s="1041"/>
      <c r="K719" s="1041"/>
      <c r="L719" s="1041"/>
      <c r="M719" s="1041"/>
      <c r="N719" s="1041"/>
      <c r="O719" s="1041"/>
      <c r="P719" s="1041"/>
      <c r="Q719" s="1041"/>
      <c r="R719" s="1041"/>
      <c r="S719" s="1041"/>
      <c r="T719" s="1041"/>
      <c r="U719" s="1041"/>
      <c r="V719" s="1041"/>
      <c r="W719" s="1041"/>
      <c r="X719" s="1042"/>
      <c r="Y719" s="1089" t="s">
        <v>295</v>
      </c>
      <c r="Z719" s="1090"/>
      <c r="AA719" s="1090"/>
      <c r="AB719" s="1090"/>
      <c r="AC719" s="1090"/>
      <c r="AD719" s="1091"/>
      <c r="AE719" s="521" t="s">
        <v>5</v>
      </c>
      <c r="AF719" s="631"/>
      <c r="AG719" s="631"/>
      <c r="AH719" s="631"/>
      <c r="AI719" s="631"/>
      <c r="AJ719" s="631"/>
      <c r="AK719" s="631"/>
      <c r="AL719" s="631"/>
      <c r="AM719" s="631"/>
      <c r="AN719" s="631"/>
      <c r="AO719" s="631"/>
      <c r="AP719" s="632"/>
      <c r="AQ719" s="523" t="s">
        <v>6</v>
      </c>
      <c r="AR719" s="631"/>
      <c r="AS719" s="631"/>
      <c r="AT719" s="631"/>
      <c r="AU719" s="631"/>
      <c r="AV719" s="631"/>
      <c r="AW719" s="631"/>
      <c r="AX719" s="633"/>
    </row>
    <row r="720" spans="1:59" ht="28.15" customHeight="1" x14ac:dyDescent="0.15">
      <c r="A720" s="550" t="s">
        <v>7</v>
      </c>
      <c r="B720" s="625"/>
      <c r="C720" s="625"/>
      <c r="D720" s="625"/>
      <c r="E720" s="625"/>
      <c r="F720" s="626"/>
      <c r="G720" s="1043" t="s">
        <v>685</v>
      </c>
      <c r="H720" s="1044"/>
      <c r="I720" s="1044"/>
      <c r="J720" s="1044"/>
      <c r="K720" s="1044"/>
      <c r="L720" s="1044"/>
      <c r="M720" s="1044"/>
      <c r="N720" s="1044"/>
      <c r="O720" s="1044"/>
      <c r="P720" s="1044"/>
      <c r="Q720" s="1044"/>
      <c r="R720" s="1044"/>
      <c r="S720" s="1044"/>
      <c r="T720" s="1044"/>
      <c r="U720" s="1044"/>
      <c r="V720" s="627"/>
      <c r="W720" s="627"/>
      <c r="X720" s="627"/>
      <c r="Y720" s="556" t="s">
        <v>9</v>
      </c>
      <c r="Z720" s="557"/>
      <c r="AA720" s="557"/>
      <c r="AB720" s="557"/>
      <c r="AC720" s="557"/>
      <c r="AD720" s="558"/>
      <c r="AE720" s="560" t="s">
        <v>3013</v>
      </c>
      <c r="AF720" s="560"/>
      <c r="AG720" s="560"/>
      <c r="AH720" s="560"/>
      <c r="AI720" s="560"/>
      <c r="AJ720" s="560"/>
      <c r="AK720" s="560"/>
      <c r="AL720" s="560"/>
      <c r="AM720" s="560"/>
      <c r="AN720" s="560"/>
      <c r="AO720" s="560"/>
      <c r="AP720" s="561"/>
      <c r="AQ720" s="1092" t="s">
        <v>3014</v>
      </c>
      <c r="AR720" s="563"/>
      <c r="AS720" s="563"/>
      <c r="AT720" s="563"/>
      <c r="AU720" s="563"/>
      <c r="AV720" s="563"/>
      <c r="AW720" s="563"/>
      <c r="AX720" s="564"/>
    </row>
    <row r="721" spans="1:59" ht="29.25" customHeight="1" x14ac:dyDescent="0.15">
      <c r="A721" s="565" t="s">
        <v>12</v>
      </c>
      <c r="B721" s="566"/>
      <c r="C721" s="566"/>
      <c r="D721" s="566"/>
      <c r="E721" s="566"/>
      <c r="F721" s="566"/>
      <c r="G721" s="1037" t="s">
        <v>13</v>
      </c>
      <c r="H721" s="627"/>
      <c r="I721" s="627"/>
      <c r="J721" s="627"/>
      <c r="K721" s="627"/>
      <c r="L721" s="627"/>
      <c r="M721" s="627"/>
      <c r="N721" s="627"/>
      <c r="O721" s="627"/>
      <c r="P721" s="627"/>
      <c r="Q721" s="627"/>
      <c r="R721" s="627"/>
      <c r="S721" s="627"/>
      <c r="T721" s="627"/>
      <c r="U721" s="627"/>
      <c r="V721" s="627"/>
      <c r="W721" s="627"/>
      <c r="X721" s="627"/>
      <c r="Y721" s="571" t="s">
        <v>14</v>
      </c>
      <c r="Z721" s="572"/>
      <c r="AA721" s="572"/>
      <c r="AB721" s="572"/>
      <c r="AC721" s="572"/>
      <c r="AD721" s="573"/>
      <c r="AE721" s="486" t="s">
        <v>3015</v>
      </c>
      <c r="AF721" s="486"/>
      <c r="AG721" s="486"/>
      <c r="AH721" s="486"/>
      <c r="AI721" s="486"/>
      <c r="AJ721" s="486"/>
      <c r="AK721" s="486"/>
      <c r="AL721" s="486"/>
      <c r="AM721" s="486"/>
      <c r="AN721" s="486"/>
      <c r="AO721" s="486"/>
      <c r="AP721" s="486"/>
      <c r="AQ721" s="627"/>
      <c r="AR721" s="627"/>
      <c r="AS721" s="627"/>
      <c r="AT721" s="627"/>
      <c r="AU721" s="627"/>
      <c r="AV721" s="627"/>
      <c r="AW721" s="627"/>
      <c r="AX721" s="628"/>
    </row>
    <row r="722" spans="1:59" ht="29.25" customHeight="1" x14ac:dyDescent="0.15">
      <c r="A722" s="990" t="s">
        <v>16</v>
      </c>
      <c r="B722" s="991"/>
      <c r="C722" s="991"/>
      <c r="D722" s="991"/>
      <c r="E722" s="991"/>
      <c r="F722" s="991"/>
      <c r="G722" s="1038" t="s">
        <v>3016</v>
      </c>
      <c r="H722" s="1039"/>
      <c r="I722" s="1039"/>
      <c r="J722" s="1039"/>
      <c r="K722" s="1039"/>
      <c r="L722" s="1039"/>
      <c r="M722" s="1039"/>
      <c r="N722" s="1039"/>
      <c r="O722" s="1039"/>
      <c r="P722" s="1039"/>
      <c r="Q722" s="1039"/>
      <c r="R722" s="1039"/>
      <c r="S722" s="1039"/>
      <c r="T722" s="1039"/>
      <c r="U722" s="1039"/>
      <c r="V722" s="636"/>
      <c r="W722" s="636"/>
      <c r="X722" s="636"/>
      <c r="Y722" s="1085" t="s">
        <v>297</v>
      </c>
      <c r="Z722" s="1086"/>
      <c r="AA722" s="1086"/>
      <c r="AB722" s="1086"/>
      <c r="AC722" s="1086"/>
      <c r="AD722" s="1087"/>
      <c r="AE722" s="1088" t="s">
        <v>901</v>
      </c>
      <c r="AF722" s="639"/>
      <c r="AG722" s="639"/>
      <c r="AH722" s="639"/>
      <c r="AI722" s="639"/>
      <c r="AJ722" s="639"/>
      <c r="AK722" s="639"/>
      <c r="AL722" s="639"/>
      <c r="AM722" s="639"/>
      <c r="AN722" s="639"/>
      <c r="AO722" s="639"/>
      <c r="AP722" s="639"/>
      <c r="AQ722" s="639"/>
      <c r="AR722" s="639"/>
      <c r="AS722" s="639"/>
      <c r="AT722" s="639"/>
      <c r="AU722" s="639"/>
      <c r="AV722" s="639"/>
      <c r="AW722" s="639"/>
      <c r="AX722" s="640"/>
    </row>
    <row r="723" spans="1:59" ht="38.25" customHeight="1" x14ac:dyDescent="0.15">
      <c r="A723" s="1033" t="s">
        <v>3018</v>
      </c>
      <c r="B723" s="566"/>
      <c r="C723" s="566"/>
      <c r="D723" s="566"/>
      <c r="E723" s="566"/>
      <c r="F723" s="566"/>
      <c r="G723" s="1082" t="s">
        <v>3042</v>
      </c>
      <c r="H723" s="1083"/>
      <c r="I723" s="1083"/>
      <c r="J723" s="1083"/>
      <c r="K723" s="1083"/>
      <c r="L723" s="1083"/>
      <c r="M723" s="1083"/>
      <c r="N723" s="1083"/>
      <c r="O723" s="1083"/>
      <c r="P723" s="1083"/>
      <c r="Q723" s="1083"/>
      <c r="R723" s="1083"/>
      <c r="S723" s="1083"/>
      <c r="T723" s="1083"/>
      <c r="U723" s="1083"/>
      <c r="V723" s="1083"/>
      <c r="W723" s="1083"/>
      <c r="X723" s="1083"/>
      <c r="Y723" s="1083"/>
      <c r="Z723" s="1083"/>
      <c r="AA723" s="1083"/>
      <c r="AB723" s="1083"/>
      <c r="AC723" s="1083"/>
      <c r="AD723" s="1083"/>
      <c r="AE723" s="1083"/>
      <c r="AF723" s="1083"/>
      <c r="AG723" s="1083"/>
      <c r="AH723" s="1083"/>
      <c r="AI723" s="1083"/>
      <c r="AJ723" s="1083"/>
      <c r="AK723" s="1083"/>
      <c r="AL723" s="1083"/>
      <c r="AM723" s="1083"/>
      <c r="AN723" s="1083"/>
      <c r="AO723" s="1083"/>
      <c r="AP723" s="1083"/>
      <c r="AQ723" s="1083"/>
      <c r="AR723" s="1083"/>
      <c r="AS723" s="1083"/>
      <c r="AT723" s="1083"/>
      <c r="AU723" s="1083"/>
      <c r="AV723" s="1083"/>
      <c r="AW723" s="1083"/>
      <c r="AX723" s="1084"/>
    </row>
    <row r="724" spans="1:59" ht="58.5" customHeight="1" x14ac:dyDescent="0.15">
      <c r="A724" s="1033" t="s">
        <v>3020</v>
      </c>
      <c r="B724" s="566"/>
      <c r="C724" s="566"/>
      <c r="D724" s="566"/>
      <c r="E724" s="566"/>
      <c r="F724" s="566"/>
      <c r="G724" s="1082" t="s">
        <v>3043</v>
      </c>
      <c r="H724" s="1083"/>
      <c r="I724" s="1083"/>
      <c r="J724" s="1083"/>
      <c r="K724" s="1083"/>
      <c r="L724" s="1083"/>
      <c r="M724" s="1083"/>
      <c r="N724" s="1083"/>
      <c r="O724" s="1083"/>
      <c r="P724" s="1083"/>
      <c r="Q724" s="1083"/>
      <c r="R724" s="1083"/>
      <c r="S724" s="1083"/>
      <c r="T724" s="1083"/>
      <c r="U724" s="1083"/>
      <c r="V724" s="1083"/>
      <c r="W724" s="1083"/>
      <c r="X724" s="1083"/>
      <c r="Y724" s="1083"/>
      <c r="Z724" s="1083"/>
      <c r="AA724" s="1083"/>
      <c r="AB724" s="1083"/>
      <c r="AC724" s="1083"/>
      <c r="AD724" s="1083"/>
      <c r="AE724" s="1083"/>
      <c r="AF724" s="1083"/>
      <c r="AG724" s="1083"/>
      <c r="AH724" s="1083"/>
      <c r="AI724" s="1083"/>
      <c r="AJ724" s="1083"/>
      <c r="AK724" s="1083"/>
      <c r="AL724" s="1083"/>
      <c r="AM724" s="1083"/>
      <c r="AN724" s="1083"/>
      <c r="AO724" s="1083"/>
      <c r="AP724" s="1083"/>
      <c r="AQ724" s="1083"/>
      <c r="AR724" s="1083"/>
      <c r="AS724" s="1083"/>
      <c r="AT724" s="1083"/>
      <c r="AU724" s="1083"/>
      <c r="AV724" s="1083"/>
      <c r="AW724" s="1083"/>
      <c r="AX724" s="1084"/>
    </row>
    <row r="725" spans="1:59" ht="19.5" customHeight="1" x14ac:dyDescent="0.15">
      <c r="A725" s="526" t="s">
        <v>21</v>
      </c>
      <c r="B725" s="527"/>
      <c r="C725" s="527"/>
      <c r="D725" s="527"/>
      <c r="E725" s="527"/>
      <c r="F725" s="528"/>
      <c r="G725" s="1034" t="s">
        <v>22</v>
      </c>
      <c r="H725" s="1035"/>
      <c r="I725" s="1035"/>
      <c r="J725" s="1035"/>
      <c r="K725" s="1035"/>
      <c r="L725" s="1035"/>
      <c r="M725" s="1035"/>
      <c r="N725" s="1035"/>
      <c r="O725" s="1035"/>
      <c r="P725" s="1035"/>
      <c r="Q725" s="1035"/>
      <c r="R725" s="1035"/>
      <c r="S725" s="1035"/>
      <c r="T725" s="1035"/>
      <c r="U725" s="1035"/>
      <c r="V725" s="1035"/>
      <c r="W725" s="1035"/>
      <c r="X725" s="1035"/>
      <c r="Y725" s="1035"/>
      <c r="Z725" s="1035"/>
      <c r="AA725" s="1035"/>
      <c r="AB725" s="1035"/>
      <c r="AC725" s="1035"/>
      <c r="AD725" s="1035"/>
      <c r="AE725" s="1035"/>
      <c r="AF725" s="1035"/>
      <c r="AG725" s="1035"/>
      <c r="AH725" s="1035"/>
      <c r="AI725" s="1035"/>
      <c r="AJ725" s="1035"/>
      <c r="AK725" s="1035"/>
      <c r="AL725" s="1035"/>
      <c r="AM725" s="1035"/>
      <c r="AN725" s="1035"/>
      <c r="AO725" s="1035"/>
      <c r="AP725" s="1035"/>
      <c r="AQ725" s="1035"/>
      <c r="AR725" s="1035"/>
      <c r="AS725" s="1035"/>
      <c r="AT725" s="1035"/>
      <c r="AU725" s="1035"/>
      <c r="AV725" s="1035"/>
      <c r="AW725" s="1035"/>
      <c r="AX725" s="1036"/>
    </row>
    <row r="726" spans="1:59" ht="19.5" customHeight="1" x14ac:dyDescent="0.15">
      <c r="A726" s="429" t="s">
        <v>23</v>
      </c>
      <c r="B726" s="430"/>
      <c r="C726" s="430"/>
      <c r="D726" s="430"/>
      <c r="E726" s="430"/>
      <c r="F726" s="431"/>
      <c r="G726" s="623"/>
      <c r="H726" s="624"/>
      <c r="I726" s="624"/>
      <c r="J726" s="624"/>
      <c r="K726" s="624"/>
      <c r="L726" s="624"/>
      <c r="M726" s="624"/>
      <c r="N726" s="624"/>
      <c r="O726" s="624"/>
      <c r="P726" s="441" t="s">
        <v>276</v>
      </c>
      <c r="Q726" s="1021"/>
      <c r="R726" s="1021"/>
      <c r="S726" s="1021"/>
      <c r="T726" s="1021"/>
      <c r="U726" s="1021"/>
      <c r="V726" s="443"/>
      <c r="W726" s="441" t="s">
        <v>277</v>
      </c>
      <c r="X726" s="1021"/>
      <c r="Y726" s="1021"/>
      <c r="Z726" s="1021"/>
      <c r="AA726" s="1021"/>
      <c r="AB726" s="1021"/>
      <c r="AC726" s="443"/>
      <c r="AD726" s="441" t="s">
        <v>278</v>
      </c>
      <c r="AE726" s="1021"/>
      <c r="AF726" s="1021"/>
      <c r="AG726" s="1021"/>
      <c r="AH726" s="1021"/>
      <c r="AI726" s="1021"/>
      <c r="AJ726" s="443"/>
      <c r="AK726" s="441" t="s">
        <v>279</v>
      </c>
      <c r="AL726" s="1021"/>
      <c r="AM726" s="1021"/>
      <c r="AN726" s="1021"/>
      <c r="AO726" s="1021"/>
      <c r="AP726" s="1021"/>
      <c r="AQ726" s="443"/>
      <c r="AR726" s="441" t="s">
        <v>280</v>
      </c>
      <c r="AS726" s="1021"/>
      <c r="AT726" s="1021"/>
      <c r="AU726" s="1021"/>
      <c r="AV726" s="1021"/>
      <c r="AW726" s="1021"/>
      <c r="AX726" s="488"/>
    </row>
    <row r="727" spans="1:59" ht="19.5" customHeight="1" x14ac:dyDescent="0.15">
      <c r="A727" s="432"/>
      <c r="B727" s="1030"/>
      <c r="C727" s="1030"/>
      <c r="D727" s="1030"/>
      <c r="E727" s="1030"/>
      <c r="F727" s="434"/>
      <c r="G727" s="489" t="s">
        <v>29</v>
      </c>
      <c r="H727" s="613"/>
      <c r="I727" s="1022" t="s">
        <v>30</v>
      </c>
      <c r="J727" s="1023"/>
      <c r="K727" s="1023"/>
      <c r="L727" s="1023"/>
      <c r="M727" s="1023"/>
      <c r="N727" s="1023"/>
      <c r="O727" s="1024"/>
      <c r="P727" s="1075">
        <v>38</v>
      </c>
      <c r="Q727" s="1075"/>
      <c r="R727" s="1075"/>
      <c r="S727" s="1075"/>
      <c r="T727" s="1075"/>
      <c r="U727" s="1075"/>
      <c r="V727" s="1075"/>
      <c r="W727" s="1076">
        <v>37.869999999999997</v>
      </c>
      <c r="X727" s="1077"/>
      <c r="Y727" s="1077"/>
      <c r="Z727" s="1077"/>
      <c r="AA727" s="1077"/>
      <c r="AB727" s="1077"/>
      <c r="AC727" s="1078"/>
      <c r="AD727" s="1075">
        <v>36.652999999999999</v>
      </c>
      <c r="AE727" s="1075"/>
      <c r="AF727" s="1075"/>
      <c r="AG727" s="1075"/>
      <c r="AH727" s="1075"/>
      <c r="AI727" s="1075"/>
      <c r="AJ727" s="1075"/>
      <c r="AK727" s="1075">
        <v>40</v>
      </c>
      <c r="AL727" s="1075"/>
      <c r="AM727" s="1075"/>
      <c r="AN727" s="1075"/>
      <c r="AO727" s="1075"/>
      <c r="AP727" s="1075"/>
      <c r="AQ727" s="1075"/>
      <c r="AR727" s="1075"/>
      <c r="AS727" s="1075"/>
      <c r="AT727" s="1075"/>
      <c r="AU727" s="1075"/>
      <c r="AV727" s="1075"/>
      <c r="AW727" s="1075"/>
      <c r="AX727" s="1079"/>
    </row>
    <row r="728" spans="1:59" ht="19.5" customHeight="1" x14ac:dyDescent="0.15">
      <c r="A728" s="432"/>
      <c r="B728" s="1030"/>
      <c r="C728" s="1030"/>
      <c r="D728" s="1030"/>
      <c r="E728" s="1030"/>
      <c r="F728" s="434"/>
      <c r="G728" s="614"/>
      <c r="H728" s="615"/>
      <c r="I728" s="1027" t="s">
        <v>31</v>
      </c>
      <c r="J728" s="1028"/>
      <c r="K728" s="1028"/>
      <c r="L728" s="1028"/>
      <c r="M728" s="1028"/>
      <c r="N728" s="1028"/>
      <c r="O728" s="1029"/>
      <c r="P728" s="1008" t="s">
        <v>1538</v>
      </c>
      <c r="Q728" s="1008"/>
      <c r="R728" s="1008"/>
      <c r="S728" s="1008"/>
      <c r="T728" s="1008"/>
      <c r="U728" s="1008"/>
      <c r="V728" s="1008"/>
      <c r="W728" s="1009" t="s">
        <v>1538</v>
      </c>
      <c r="X728" s="1010"/>
      <c r="Y728" s="1010"/>
      <c r="Z728" s="1010"/>
      <c r="AA728" s="1010"/>
      <c r="AB728" s="1010"/>
      <c r="AC728" s="1011"/>
      <c r="AD728" s="1008" t="s">
        <v>1538</v>
      </c>
      <c r="AE728" s="1008"/>
      <c r="AF728" s="1008"/>
      <c r="AG728" s="1008"/>
      <c r="AH728" s="1008"/>
      <c r="AI728" s="1008"/>
      <c r="AJ728" s="1008"/>
      <c r="AK728" s="1008"/>
      <c r="AL728" s="1008"/>
      <c r="AM728" s="1008"/>
      <c r="AN728" s="1008"/>
      <c r="AO728" s="1008"/>
      <c r="AP728" s="1008"/>
      <c r="AQ728" s="1008"/>
      <c r="AR728" s="1080"/>
      <c r="AS728" s="1080"/>
      <c r="AT728" s="1080"/>
      <c r="AU728" s="1080"/>
      <c r="AV728" s="1080"/>
      <c r="AW728" s="1080"/>
      <c r="AX728" s="1081"/>
    </row>
    <row r="729" spans="1:59" ht="19.5" customHeight="1" x14ac:dyDescent="0.15">
      <c r="A729" s="432"/>
      <c r="B729" s="1030"/>
      <c r="C729" s="1030"/>
      <c r="D729" s="1030"/>
      <c r="E729" s="1030"/>
      <c r="F729" s="434"/>
      <c r="G729" s="614"/>
      <c r="H729" s="615"/>
      <c r="I729" s="1110" t="s">
        <v>3022</v>
      </c>
      <c r="J729" s="1111"/>
      <c r="K729" s="1111"/>
      <c r="L729" s="1111"/>
      <c r="M729" s="1111"/>
      <c r="N729" s="1111"/>
      <c r="O729" s="1112"/>
      <c r="P729" s="1008" t="s">
        <v>1538</v>
      </c>
      <c r="Q729" s="1008"/>
      <c r="R729" s="1008"/>
      <c r="S729" s="1008"/>
      <c r="T729" s="1008"/>
      <c r="U729" s="1008"/>
      <c r="V729" s="1008"/>
      <c r="W729" s="1009" t="s">
        <v>1538</v>
      </c>
      <c r="X729" s="1010"/>
      <c r="Y729" s="1010"/>
      <c r="Z729" s="1010"/>
      <c r="AA729" s="1010"/>
      <c r="AB729" s="1010"/>
      <c r="AC729" s="1011"/>
      <c r="AD729" s="1008" t="s">
        <v>1538</v>
      </c>
      <c r="AE729" s="1008"/>
      <c r="AF729" s="1008"/>
      <c r="AG729" s="1008"/>
      <c r="AH729" s="1008"/>
      <c r="AI729" s="1008"/>
      <c r="AJ729" s="1008"/>
      <c r="AK729" s="1008"/>
      <c r="AL729" s="1008"/>
      <c r="AM729" s="1008"/>
      <c r="AN729" s="1008"/>
      <c r="AO729" s="1008"/>
      <c r="AP729" s="1008"/>
      <c r="AQ729" s="1008"/>
      <c r="AR729" s="509"/>
      <c r="AS729" s="509"/>
      <c r="AT729" s="509"/>
      <c r="AU729" s="509"/>
      <c r="AV729" s="509"/>
      <c r="AW729" s="509"/>
      <c r="AX729" s="1012"/>
    </row>
    <row r="730" spans="1:59" ht="19.5" customHeight="1" x14ac:dyDescent="0.15">
      <c r="A730" s="432"/>
      <c r="B730" s="1030"/>
      <c r="C730" s="1030"/>
      <c r="D730" s="1030"/>
      <c r="E730" s="1030"/>
      <c r="F730" s="434"/>
      <c r="G730" s="614"/>
      <c r="H730" s="615"/>
      <c r="I730" s="1027" t="s">
        <v>2001</v>
      </c>
      <c r="J730" s="1028"/>
      <c r="K730" s="1028"/>
      <c r="L730" s="1028"/>
      <c r="M730" s="1028"/>
      <c r="N730" s="1028"/>
      <c r="O730" s="1029"/>
      <c r="P730" s="1008" t="s">
        <v>1538</v>
      </c>
      <c r="Q730" s="1008"/>
      <c r="R730" s="1008"/>
      <c r="S730" s="1008"/>
      <c r="T730" s="1008"/>
      <c r="U730" s="1008"/>
      <c r="V730" s="1008"/>
      <c r="W730" s="1009" t="s">
        <v>1538</v>
      </c>
      <c r="X730" s="1010"/>
      <c r="Y730" s="1010"/>
      <c r="Z730" s="1010"/>
      <c r="AA730" s="1010"/>
      <c r="AB730" s="1010"/>
      <c r="AC730" s="1011"/>
      <c r="AD730" s="1008" t="s">
        <v>1538</v>
      </c>
      <c r="AE730" s="1008"/>
      <c r="AF730" s="1008"/>
      <c r="AG730" s="1008"/>
      <c r="AH730" s="1008"/>
      <c r="AI730" s="1008"/>
      <c r="AJ730" s="1008"/>
      <c r="AK730" s="1008"/>
      <c r="AL730" s="1008"/>
      <c r="AM730" s="1008"/>
      <c r="AN730" s="1008"/>
      <c r="AO730" s="1008"/>
      <c r="AP730" s="1008"/>
      <c r="AQ730" s="1008"/>
      <c r="AR730" s="600"/>
      <c r="AS730" s="600"/>
      <c r="AT730" s="600"/>
      <c r="AU730" s="600"/>
      <c r="AV730" s="600"/>
      <c r="AW730" s="600"/>
      <c r="AX730" s="601"/>
    </row>
    <row r="731" spans="1:59" ht="19.5" customHeight="1" x14ac:dyDescent="0.15">
      <c r="A731" s="432"/>
      <c r="B731" s="1030"/>
      <c r="C731" s="1030"/>
      <c r="D731" s="1030"/>
      <c r="E731" s="1030"/>
      <c r="F731" s="434"/>
      <c r="G731" s="614"/>
      <c r="H731" s="615"/>
      <c r="I731" s="1027" t="s">
        <v>34</v>
      </c>
      <c r="J731" s="1028"/>
      <c r="K731" s="1028"/>
      <c r="L731" s="1028"/>
      <c r="M731" s="1028"/>
      <c r="N731" s="1028"/>
      <c r="O731" s="1029"/>
      <c r="P731" s="1008" t="s">
        <v>1538</v>
      </c>
      <c r="Q731" s="1008"/>
      <c r="R731" s="1008"/>
      <c r="S731" s="1008"/>
      <c r="T731" s="1008"/>
      <c r="U731" s="1008"/>
      <c r="V731" s="1008"/>
      <c r="W731" s="1009" t="s">
        <v>1538</v>
      </c>
      <c r="X731" s="1010"/>
      <c r="Y731" s="1010"/>
      <c r="Z731" s="1010"/>
      <c r="AA731" s="1010"/>
      <c r="AB731" s="1010"/>
      <c r="AC731" s="1011"/>
      <c r="AD731" s="1008" t="s">
        <v>1538</v>
      </c>
      <c r="AE731" s="1008"/>
      <c r="AF731" s="1008"/>
      <c r="AG731" s="1008"/>
      <c r="AH731" s="1008"/>
      <c r="AI731" s="1008"/>
      <c r="AJ731" s="1008"/>
      <c r="AK731" s="1008"/>
      <c r="AL731" s="1008"/>
      <c r="AM731" s="1008"/>
      <c r="AN731" s="1008"/>
      <c r="AO731" s="1008"/>
      <c r="AP731" s="1008"/>
      <c r="AQ731" s="1008"/>
      <c r="AR731" s="600"/>
      <c r="AS731" s="600"/>
      <c r="AT731" s="600"/>
      <c r="AU731" s="600"/>
      <c r="AV731" s="600"/>
      <c r="AW731" s="600"/>
      <c r="AX731" s="601"/>
    </row>
    <row r="732" spans="1:59" ht="19.5" customHeight="1" x14ac:dyDescent="0.15">
      <c r="A732" s="432"/>
      <c r="B732" s="1030"/>
      <c r="C732" s="1030"/>
      <c r="D732" s="1030"/>
      <c r="E732" s="1030"/>
      <c r="F732" s="434"/>
      <c r="G732" s="616"/>
      <c r="H732" s="617"/>
      <c r="I732" s="1017" t="s">
        <v>35</v>
      </c>
      <c r="J732" s="1018"/>
      <c r="K732" s="1018"/>
      <c r="L732" s="1018"/>
      <c r="M732" s="1018"/>
      <c r="N732" s="1018"/>
      <c r="O732" s="1019"/>
      <c r="P732" s="1073">
        <v>38</v>
      </c>
      <c r="Q732" s="1073"/>
      <c r="R732" s="1073"/>
      <c r="S732" s="1073"/>
      <c r="T732" s="1073"/>
      <c r="U732" s="1073"/>
      <c r="V732" s="1073"/>
      <c r="W732" s="1070">
        <v>37.869999999999997</v>
      </c>
      <c r="X732" s="1071"/>
      <c r="Y732" s="1071"/>
      <c r="Z732" s="1071"/>
      <c r="AA732" s="1071"/>
      <c r="AB732" s="1071"/>
      <c r="AC732" s="1072"/>
      <c r="AD732" s="1073">
        <v>36.652999999999999</v>
      </c>
      <c r="AE732" s="1073"/>
      <c r="AF732" s="1073"/>
      <c r="AG732" s="1073"/>
      <c r="AH732" s="1073"/>
      <c r="AI732" s="1073"/>
      <c r="AJ732" s="1073"/>
      <c r="AK732" s="1073"/>
      <c r="AL732" s="1073"/>
      <c r="AM732" s="1073"/>
      <c r="AN732" s="1073"/>
      <c r="AO732" s="1073"/>
      <c r="AP732" s="1073"/>
      <c r="AQ732" s="1073"/>
      <c r="AR732" s="1073"/>
      <c r="AS732" s="1073"/>
      <c r="AT732" s="1073"/>
      <c r="AU732" s="1073"/>
      <c r="AV732" s="1073"/>
      <c r="AW732" s="1073"/>
      <c r="AX732" s="1074"/>
    </row>
    <row r="733" spans="1:59" ht="19.5" customHeight="1" x14ac:dyDescent="0.15">
      <c r="A733" s="432"/>
      <c r="B733" s="1030"/>
      <c r="C733" s="1030"/>
      <c r="D733" s="1030"/>
      <c r="E733" s="1030"/>
      <c r="F733" s="434"/>
      <c r="G733" s="604" t="s">
        <v>36</v>
      </c>
      <c r="H733" s="605"/>
      <c r="I733" s="605"/>
      <c r="J733" s="605"/>
      <c r="K733" s="605"/>
      <c r="L733" s="605"/>
      <c r="M733" s="605"/>
      <c r="N733" s="605"/>
      <c r="O733" s="605"/>
      <c r="P733" s="1065">
        <v>38</v>
      </c>
      <c r="Q733" s="1065"/>
      <c r="R733" s="1065"/>
      <c r="S733" s="1065"/>
      <c r="T733" s="1065"/>
      <c r="U733" s="1065"/>
      <c r="V733" s="1065"/>
      <c r="W733" s="1066">
        <v>35.320999999999998</v>
      </c>
      <c r="X733" s="1067"/>
      <c r="Y733" s="1067"/>
      <c r="Z733" s="1067"/>
      <c r="AA733" s="1067"/>
      <c r="AB733" s="1067"/>
      <c r="AC733" s="1068"/>
      <c r="AD733" s="1065">
        <v>33</v>
      </c>
      <c r="AE733" s="1065"/>
      <c r="AF733" s="1065"/>
      <c r="AG733" s="1065"/>
      <c r="AH733" s="1065"/>
      <c r="AI733" s="1065"/>
      <c r="AJ733" s="1065"/>
      <c r="AK733" s="1063"/>
      <c r="AL733" s="1063"/>
      <c r="AM733" s="1063"/>
      <c r="AN733" s="1063"/>
      <c r="AO733" s="1063"/>
      <c r="AP733" s="1063"/>
      <c r="AQ733" s="1063"/>
      <c r="AR733" s="1063"/>
      <c r="AS733" s="1063"/>
      <c r="AT733" s="1063"/>
      <c r="AU733" s="1063"/>
      <c r="AV733" s="1063"/>
      <c r="AW733" s="1063"/>
      <c r="AX733" s="1064"/>
      <c r="BG733" s="131"/>
    </row>
    <row r="734" spans="1:59" ht="19.5" customHeight="1" x14ac:dyDescent="0.15">
      <c r="A734" s="435"/>
      <c r="B734" s="436"/>
      <c r="C734" s="436"/>
      <c r="D734" s="436"/>
      <c r="E734" s="436"/>
      <c r="F734" s="437"/>
      <c r="G734" s="604" t="s">
        <v>37</v>
      </c>
      <c r="H734" s="605"/>
      <c r="I734" s="605"/>
      <c r="J734" s="605"/>
      <c r="K734" s="605"/>
      <c r="L734" s="605"/>
      <c r="M734" s="605"/>
      <c r="N734" s="605"/>
      <c r="O734" s="605"/>
      <c r="P734" s="1055">
        <f>(P733/P732)*100</f>
        <v>100</v>
      </c>
      <c r="Q734" s="1055"/>
      <c r="R734" s="1055"/>
      <c r="S734" s="1055"/>
      <c r="T734" s="1055"/>
      <c r="U734" s="1055"/>
      <c r="V734" s="1055"/>
      <c r="W734" s="1013">
        <f>(W733/W732)*100</f>
        <v>93.269078426194881</v>
      </c>
      <c r="X734" s="1014"/>
      <c r="Y734" s="1014"/>
      <c r="Z734" s="1014"/>
      <c r="AA734" s="1014"/>
      <c r="AB734" s="1014"/>
      <c r="AC734" s="1015"/>
      <c r="AD734" s="1055">
        <f>(AD733/AD732)*100</f>
        <v>90.033557962513299</v>
      </c>
      <c r="AE734" s="1055"/>
      <c r="AF734" s="1055"/>
      <c r="AG734" s="1055"/>
      <c r="AH734" s="1055"/>
      <c r="AI734" s="1055"/>
      <c r="AJ734" s="1055"/>
      <c r="AK734" s="1063"/>
      <c r="AL734" s="1063"/>
      <c r="AM734" s="1063"/>
      <c r="AN734" s="1063"/>
      <c r="AO734" s="1063"/>
      <c r="AP734" s="1063"/>
      <c r="AQ734" s="1063"/>
      <c r="AR734" s="1063"/>
      <c r="AS734" s="1063"/>
      <c r="AT734" s="1063"/>
      <c r="AU734" s="1063"/>
      <c r="AV734" s="1063"/>
      <c r="AW734" s="1063"/>
      <c r="AX734" s="1064"/>
    </row>
    <row r="735" spans="1:59" ht="19.5" customHeight="1" x14ac:dyDescent="0.15">
      <c r="A735" s="1104" t="s">
        <v>2022</v>
      </c>
      <c r="B735" s="1105"/>
      <c r="C735" s="453" t="s">
        <v>91</v>
      </c>
      <c r="D735" s="454"/>
      <c r="E735" s="454"/>
      <c r="F735" s="454"/>
      <c r="G735" s="454"/>
      <c r="H735" s="454"/>
      <c r="I735" s="454"/>
      <c r="J735" s="454"/>
      <c r="K735" s="455"/>
      <c r="L735" s="591" t="s">
        <v>92</v>
      </c>
      <c r="M735" s="591"/>
      <c r="N735" s="591"/>
      <c r="O735" s="591"/>
      <c r="P735" s="591"/>
      <c r="Q735" s="591"/>
      <c r="R735" s="592" t="s">
        <v>280</v>
      </c>
      <c r="S735" s="592"/>
      <c r="T735" s="592"/>
      <c r="U735" s="592"/>
      <c r="V735" s="592"/>
      <c r="W735" s="592"/>
      <c r="X735" s="459" t="s">
        <v>93</v>
      </c>
      <c r="Y735" s="454"/>
      <c r="Z735" s="454"/>
      <c r="AA735" s="454"/>
      <c r="AB735" s="454"/>
      <c r="AC735" s="454"/>
      <c r="AD735" s="454"/>
      <c r="AE735" s="454"/>
      <c r="AF735" s="454"/>
      <c r="AG735" s="454"/>
      <c r="AH735" s="454"/>
      <c r="AI735" s="454"/>
      <c r="AJ735" s="454"/>
      <c r="AK735" s="454"/>
      <c r="AL735" s="454"/>
      <c r="AM735" s="454"/>
      <c r="AN735" s="454"/>
      <c r="AO735" s="454"/>
      <c r="AP735" s="454"/>
      <c r="AQ735" s="454"/>
      <c r="AR735" s="454"/>
      <c r="AS735" s="454"/>
      <c r="AT735" s="454"/>
      <c r="AU735" s="454"/>
      <c r="AV735" s="454"/>
      <c r="AW735" s="454"/>
      <c r="AX735" s="460"/>
    </row>
    <row r="736" spans="1:59" ht="19.5" customHeight="1" x14ac:dyDescent="0.15">
      <c r="A736" s="1106"/>
      <c r="B736" s="1107"/>
      <c r="C736" s="998" t="s">
        <v>3044</v>
      </c>
      <c r="D736" s="499"/>
      <c r="E736" s="499"/>
      <c r="F736" s="499"/>
      <c r="G736" s="499"/>
      <c r="H736" s="499"/>
      <c r="I736" s="499"/>
      <c r="J736" s="499"/>
      <c r="K736" s="500"/>
      <c r="L736" s="1058">
        <v>17</v>
      </c>
      <c r="M736" s="1059"/>
      <c r="N736" s="1059"/>
      <c r="O736" s="1059"/>
      <c r="P736" s="1059"/>
      <c r="Q736" s="1060"/>
      <c r="R736" s="1061"/>
      <c r="S736" s="1061"/>
      <c r="T736" s="1061"/>
      <c r="U736" s="1061"/>
      <c r="V736" s="1061"/>
      <c r="W736" s="1061"/>
      <c r="X736" s="1051"/>
      <c r="Y736" s="1052"/>
      <c r="Z736" s="1052"/>
      <c r="AA736" s="1052"/>
      <c r="AB736" s="1052"/>
      <c r="AC736" s="1052"/>
      <c r="AD736" s="1052"/>
      <c r="AE736" s="1052"/>
      <c r="AF736" s="1052"/>
      <c r="AG736" s="1052"/>
      <c r="AH736" s="1052"/>
      <c r="AI736" s="1052"/>
      <c r="AJ736" s="1052"/>
      <c r="AK736" s="1052"/>
      <c r="AL736" s="1052"/>
      <c r="AM736" s="1052"/>
      <c r="AN736" s="1052"/>
      <c r="AO736" s="1052"/>
      <c r="AP736" s="1052"/>
      <c r="AQ736" s="1052"/>
      <c r="AR736" s="1052"/>
      <c r="AS736" s="1052"/>
      <c r="AT736" s="1052"/>
      <c r="AU736" s="1052"/>
      <c r="AV736" s="1052"/>
      <c r="AW736" s="1052"/>
      <c r="AX736" s="1053"/>
    </row>
    <row r="737" spans="1:50" ht="19.5" customHeight="1" x14ac:dyDescent="0.15">
      <c r="A737" s="1106"/>
      <c r="B737" s="1107"/>
      <c r="C737" s="1047" t="s">
        <v>3045</v>
      </c>
      <c r="D737" s="445"/>
      <c r="E737" s="445"/>
      <c r="F737" s="445"/>
      <c r="G737" s="445"/>
      <c r="H737" s="445"/>
      <c r="I737" s="445"/>
      <c r="J737" s="445"/>
      <c r="K737" s="470"/>
      <c r="L737" s="1056">
        <v>13</v>
      </c>
      <c r="M737" s="1056"/>
      <c r="N737" s="1056"/>
      <c r="O737" s="1056"/>
      <c r="P737" s="1056"/>
      <c r="Q737" s="1056"/>
      <c r="R737" s="1056"/>
      <c r="S737" s="1056"/>
      <c r="T737" s="1056"/>
      <c r="U737" s="1056"/>
      <c r="V737" s="1056"/>
      <c r="W737" s="1056"/>
      <c r="X737" s="422"/>
      <c r="Y737" s="423"/>
      <c r="Z737" s="423"/>
      <c r="AA737" s="423"/>
      <c r="AB737" s="423"/>
      <c r="AC737" s="423"/>
      <c r="AD737" s="423"/>
      <c r="AE737" s="423"/>
      <c r="AF737" s="423"/>
      <c r="AG737" s="423"/>
      <c r="AH737" s="423"/>
      <c r="AI737" s="423"/>
      <c r="AJ737" s="423"/>
      <c r="AK737" s="423"/>
      <c r="AL737" s="423"/>
      <c r="AM737" s="423"/>
      <c r="AN737" s="423"/>
      <c r="AO737" s="423"/>
      <c r="AP737" s="423"/>
      <c r="AQ737" s="423"/>
      <c r="AR737" s="423"/>
      <c r="AS737" s="423"/>
      <c r="AT737" s="423"/>
      <c r="AU737" s="423"/>
      <c r="AV737" s="423"/>
      <c r="AW737" s="423"/>
      <c r="AX737" s="424"/>
    </row>
    <row r="738" spans="1:50" ht="19.5" customHeight="1" x14ac:dyDescent="0.15">
      <c r="A738" s="1106"/>
      <c r="B738" s="1107"/>
      <c r="C738" s="1047" t="s">
        <v>3046</v>
      </c>
      <c r="D738" s="445"/>
      <c r="E738" s="445"/>
      <c r="F738" s="445"/>
      <c r="G738" s="445"/>
      <c r="H738" s="445"/>
      <c r="I738" s="445"/>
      <c r="J738" s="445"/>
      <c r="K738" s="470"/>
      <c r="L738" s="1056">
        <v>3</v>
      </c>
      <c r="M738" s="1056"/>
      <c r="N738" s="1056"/>
      <c r="O738" s="1056"/>
      <c r="P738" s="1056"/>
      <c r="Q738" s="1056"/>
      <c r="R738" s="1056"/>
      <c r="S738" s="1056"/>
      <c r="T738" s="1056"/>
      <c r="U738" s="1056"/>
      <c r="V738" s="1056"/>
      <c r="W738" s="1056"/>
      <c r="X738" s="422"/>
      <c r="Y738" s="423"/>
      <c r="Z738" s="423"/>
      <c r="AA738" s="423"/>
      <c r="AB738" s="423"/>
      <c r="AC738" s="423"/>
      <c r="AD738" s="423"/>
      <c r="AE738" s="423"/>
      <c r="AF738" s="423"/>
      <c r="AG738" s="423"/>
      <c r="AH738" s="423"/>
      <c r="AI738" s="423"/>
      <c r="AJ738" s="423"/>
      <c r="AK738" s="423"/>
      <c r="AL738" s="423"/>
      <c r="AM738" s="423"/>
      <c r="AN738" s="423"/>
      <c r="AO738" s="423"/>
      <c r="AP738" s="423"/>
      <c r="AQ738" s="423"/>
      <c r="AR738" s="423"/>
      <c r="AS738" s="423"/>
      <c r="AT738" s="423"/>
      <c r="AU738" s="423"/>
      <c r="AV738" s="423"/>
      <c r="AW738" s="423"/>
      <c r="AX738" s="424"/>
    </row>
    <row r="739" spans="1:50" ht="19.5" customHeight="1" x14ac:dyDescent="0.15">
      <c r="A739" s="1106"/>
      <c r="B739" s="1107"/>
      <c r="C739" s="1047" t="s">
        <v>3047</v>
      </c>
      <c r="D739" s="445"/>
      <c r="E739" s="445"/>
      <c r="F739" s="445"/>
      <c r="G739" s="445"/>
      <c r="H739" s="445"/>
      <c r="I739" s="445"/>
      <c r="J739" s="445"/>
      <c r="K739" s="470"/>
      <c r="L739" s="1056">
        <v>4</v>
      </c>
      <c r="M739" s="1056"/>
      <c r="N739" s="1056"/>
      <c r="O739" s="1056"/>
      <c r="P739" s="1056"/>
      <c r="Q739" s="1056"/>
      <c r="R739" s="1056"/>
      <c r="S739" s="1056"/>
      <c r="T739" s="1056"/>
      <c r="U739" s="1056"/>
      <c r="V739" s="1056"/>
      <c r="W739" s="1056"/>
      <c r="X739" s="422"/>
      <c r="Y739" s="423"/>
      <c r="Z739" s="423"/>
      <c r="AA739" s="423"/>
      <c r="AB739" s="423"/>
      <c r="AC739" s="423"/>
      <c r="AD739" s="423"/>
      <c r="AE739" s="423"/>
      <c r="AF739" s="423"/>
      <c r="AG739" s="423"/>
      <c r="AH739" s="423"/>
      <c r="AI739" s="423"/>
      <c r="AJ739" s="423"/>
      <c r="AK739" s="423"/>
      <c r="AL739" s="423"/>
      <c r="AM739" s="423"/>
      <c r="AN739" s="423"/>
      <c r="AO739" s="423"/>
      <c r="AP739" s="423"/>
      <c r="AQ739" s="423"/>
      <c r="AR739" s="423"/>
      <c r="AS739" s="423"/>
      <c r="AT739" s="423"/>
      <c r="AU739" s="423"/>
      <c r="AV739" s="423"/>
      <c r="AW739" s="423"/>
      <c r="AX739" s="424"/>
    </row>
    <row r="740" spans="1:50" ht="19.5" customHeight="1" x14ac:dyDescent="0.15">
      <c r="A740" s="1106"/>
      <c r="B740" s="1107"/>
      <c r="C740" s="1047" t="s">
        <v>3048</v>
      </c>
      <c r="D740" s="445"/>
      <c r="E740" s="445"/>
      <c r="F740" s="445"/>
      <c r="G740" s="445"/>
      <c r="H740" s="445"/>
      <c r="I740" s="445"/>
      <c r="J740" s="445"/>
      <c r="K740" s="470"/>
      <c r="L740" s="1056">
        <v>3</v>
      </c>
      <c r="M740" s="1056"/>
      <c r="N740" s="1056"/>
      <c r="O740" s="1056"/>
      <c r="P740" s="1056"/>
      <c r="Q740" s="1056"/>
      <c r="R740" s="1056"/>
      <c r="S740" s="1056"/>
      <c r="T740" s="1056"/>
      <c r="U740" s="1056"/>
      <c r="V740" s="1056"/>
      <c r="W740" s="1056"/>
      <c r="X740" s="422"/>
      <c r="Y740" s="423"/>
      <c r="Z740" s="423"/>
      <c r="AA740" s="423"/>
      <c r="AB740" s="423"/>
      <c r="AC740" s="423"/>
      <c r="AD740" s="423"/>
      <c r="AE740" s="423"/>
      <c r="AF740" s="423"/>
      <c r="AG740" s="423"/>
      <c r="AH740" s="423"/>
      <c r="AI740" s="423"/>
      <c r="AJ740" s="423"/>
      <c r="AK740" s="423"/>
      <c r="AL740" s="423"/>
      <c r="AM740" s="423"/>
      <c r="AN740" s="423"/>
      <c r="AO740" s="423"/>
      <c r="AP740" s="423"/>
      <c r="AQ740" s="423"/>
      <c r="AR740" s="423"/>
      <c r="AS740" s="423"/>
      <c r="AT740" s="423"/>
      <c r="AU740" s="423"/>
      <c r="AV740" s="423"/>
      <c r="AW740" s="423"/>
      <c r="AX740" s="424"/>
    </row>
    <row r="741" spans="1:50" ht="19.5" customHeight="1" x14ac:dyDescent="0.15">
      <c r="A741" s="1106"/>
      <c r="B741" s="1107"/>
      <c r="C741" s="409"/>
      <c r="D741" s="410"/>
      <c r="E741" s="410"/>
      <c r="F741" s="410"/>
      <c r="G741" s="410"/>
      <c r="H741" s="410"/>
      <c r="I741" s="410"/>
      <c r="J741" s="410"/>
      <c r="K741" s="411"/>
      <c r="L741" s="1056"/>
      <c r="M741" s="1056"/>
      <c r="N741" s="1056"/>
      <c r="O741" s="1056"/>
      <c r="P741" s="1056"/>
      <c r="Q741" s="1056"/>
      <c r="R741" s="1056"/>
      <c r="S741" s="1056"/>
      <c r="T741" s="1056"/>
      <c r="U741" s="1056"/>
      <c r="V741" s="1056"/>
      <c r="W741" s="1056"/>
      <c r="X741" s="422"/>
      <c r="Y741" s="423"/>
      <c r="Z741" s="423"/>
      <c r="AA741" s="423"/>
      <c r="AB741" s="423"/>
      <c r="AC741" s="423"/>
      <c r="AD741" s="423"/>
      <c r="AE741" s="423"/>
      <c r="AF741" s="423"/>
      <c r="AG741" s="423"/>
      <c r="AH741" s="423"/>
      <c r="AI741" s="423"/>
      <c r="AJ741" s="423"/>
      <c r="AK741" s="423"/>
      <c r="AL741" s="423"/>
      <c r="AM741" s="423"/>
      <c r="AN741" s="423"/>
      <c r="AO741" s="423"/>
      <c r="AP741" s="423"/>
      <c r="AQ741" s="423"/>
      <c r="AR741" s="423"/>
      <c r="AS741" s="423"/>
      <c r="AT741" s="423"/>
      <c r="AU741" s="423"/>
      <c r="AV741" s="423"/>
      <c r="AW741" s="423"/>
      <c r="AX741" s="424"/>
    </row>
    <row r="742" spans="1:50" ht="19.5" customHeight="1" x14ac:dyDescent="0.15">
      <c r="A742" s="1106"/>
      <c r="B742" s="1107"/>
      <c r="C742" s="425"/>
      <c r="D742" s="426"/>
      <c r="E742" s="426"/>
      <c r="F742" s="426"/>
      <c r="G742" s="426"/>
      <c r="H742" s="426"/>
      <c r="I742" s="426"/>
      <c r="J742" s="426"/>
      <c r="K742" s="427"/>
      <c r="L742" s="1057"/>
      <c r="M742" s="1057"/>
      <c r="N742" s="1057"/>
      <c r="O742" s="1057"/>
      <c r="P742" s="1057"/>
      <c r="Q742" s="1057"/>
      <c r="R742" s="1057"/>
      <c r="S742" s="1057"/>
      <c r="T742" s="1057"/>
      <c r="U742" s="1057"/>
      <c r="V742" s="1057"/>
      <c r="W742" s="1057"/>
      <c r="X742" s="422"/>
      <c r="Y742" s="423"/>
      <c r="Z742" s="423"/>
      <c r="AA742" s="423"/>
      <c r="AB742" s="423"/>
      <c r="AC742" s="423"/>
      <c r="AD742" s="423"/>
      <c r="AE742" s="423"/>
      <c r="AF742" s="423"/>
      <c r="AG742" s="423"/>
      <c r="AH742" s="423"/>
      <c r="AI742" s="423"/>
      <c r="AJ742" s="423"/>
      <c r="AK742" s="423"/>
      <c r="AL742" s="423"/>
      <c r="AM742" s="423"/>
      <c r="AN742" s="423"/>
      <c r="AO742" s="423"/>
      <c r="AP742" s="423"/>
      <c r="AQ742" s="423"/>
      <c r="AR742" s="423"/>
      <c r="AS742" s="423"/>
      <c r="AT742" s="423"/>
      <c r="AU742" s="423"/>
      <c r="AV742" s="423"/>
      <c r="AW742" s="423"/>
      <c r="AX742" s="424"/>
    </row>
    <row r="743" spans="1:50" ht="19.5" customHeight="1" thickBot="1" x14ac:dyDescent="0.2">
      <c r="A743" s="1108"/>
      <c r="B743" s="1109"/>
      <c r="C743" s="412" t="s">
        <v>35</v>
      </c>
      <c r="D743" s="413"/>
      <c r="E743" s="413"/>
      <c r="F743" s="413"/>
      <c r="G743" s="413"/>
      <c r="H743" s="413"/>
      <c r="I743" s="413"/>
      <c r="J743" s="413"/>
      <c r="K743" s="414"/>
      <c r="L743" s="1062">
        <v>40</v>
      </c>
      <c r="M743" s="1062"/>
      <c r="N743" s="1062"/>
      <c r="O743" s="1062"/>
      <c r="P743" s="1062"/>
      <c r="Q743" s="1062"/>
      <c r="R743" s="1062"/>
      <c r="S743" s="1062"/>
      <c r="T743" s="1062"/>
      <c r="U743" s="1062"/>
      <c r="V743" s="1062"/>
      <c r="W743" s="1062"/>
      <c r="X743" s="418"/>
      <c r="Y743" s="419"/>
      <c r="Z743" s="419"/>
      <c r="AA743" s="419"/>
      <c r="AB743" s="419"/>
      <c r="AC743" s="419"/>
      <c r="AD743" s="419"/>
      <c r="AE743" s="419"/>
      <c r="AF743" s="419"/>
      <c r="AG743" s="419"/>
      <c r="AH743" s="419"/>
      <c r="AI743" s="419"/>
      <c r="AJ743" s="419"/>
      <c r="AK743" s="419"/>
      <c r="AL743" s="419"/>
      <c r="AM743" s="419"/>
      <c r="AN743" s="419"/>
      <c r="AO743" s="419"/>
      <c r="AP743" s="419"/>
      <c r="AQ743" s="419"/>
      <c r="AR743" s="419"/>
      <c r="AS743" s="419"/>
      <c r="AT743" s="419"/>
      <c r="AU743" s="419"/>
      <c r="AV743" s="419"/>
      <c r="AW743" s="419"/>
      <c r="AX743" s="420"/>
    </row>
    <row r="744" spans="1:50" ht="21.75" customHeight="1" thickBot="1" x14ac:dyDescent="0.2">
      <c r="AJ744" s="1045"/>
      <c r="AK744" s="1045"/>
      <c r="AL744" s="1045"/>
      <c r="AM744" s="1045"/>
      <c r="AN744" s="1045"/>
      <c r="AO744" s="1045"/>
      <c r="AP744" s="1045"/>
      <c r="AQ744" s="1046" t="s">
        <v>3010</v>
      </c>
      <c r="AR744" s="1046"/>
      <c r="AS744" s="1046"/>
      <c r="AT744" s="1046"/>
      <c r="AU744" s="1046"/>
      <c r="AV744" s="1046"/>
      <c r="AW744" s="1046"/>
      <c r="AX744" s="1046"/>
    </row>
    <row r="745" spans="1:50" ht="21" customHeight="1" x14ac:dyDescent="0.15">
      <c r="A745" s="511" t="s">
        <v>265</v>
      </c>
      <c r="B745" s="512"/>
      <c r="C745" s="512"/>
      <c r="D745" s="512"/>
      <c r="E745" s="512"/>
      <c r="F745" s="512"/>
      <c r="G745" s="1098" t="s">
        <v>3049</v>
      </c>
      <c r="H745" s="630"/>
      <c r="I745" s="630"/>
      <c r="J745" s="630"/>
      <c r="K745" s="630"/>
      <c r="L745" s="630"/>
      <c r="M745" s="630"/>
      <c r="N745" s="630"/>
      <c r="O745" s="630"/>
      <c r="P745" s="630"/>
      <c r="Q745" s="630"/>
      <c r="R745" s="630"/>
      <c r="S745" s="630"/>
      <c r="T745" s="630"/>
      <c r="U745" s="630"/>
      <c r="V745" s="630"/>
      <c r="W745" s="630"/>
      <c r="X745" s="630"/>
      <c r="Y745" s="1089" t="s">
        <v>295</v>
      </c>
      <c r="Z745" s="1090"/>
      <c r="AA745" s="1090"/>
      <c r="AB745" s="1090"/>
      <c r="AC745" s="1090"/>
      <c r="AD745" s="1091"/>
      <c r="AE745" s="521" t="s">
        <v>5</v>
      </c>
      <c r="AF745" s="631"/>
      <c r="AG745" s="631"/>
      <c r="AH745" s="631"/>
      <c r="AI745" s="631"/>
      <c r="AJ745" s="631"/>
      <c r="AK745" s="631"/>
      <c r="AL745" s="631"/>
      <c r="AM745" s="631"/>
      <c r="AN745" s="631"/>
      <c r="AO745" s="631"/>
      <c r="AP745" s="632"/>
      <c r="AQ745" s="523" t="s">
        <v>6</v>
      </c>
      <c r="AR745" s="631"/>
      <c r="AS745" s="631"/>
      <c r="AT745" s="631"/>
      <c r="AU745" s="631"/>
      <c r="AV745" s="631"/>
      <c r="AW745" s="631"/>
      <c r="AX745" s="633"/>
    </row>
    <row r="746" spans="1:50" ht="28.15" customHeight="1" x14ac:dyDescent="0.15">
      <c r="A746" s="550" t="s">
        <v>7</v>
      </c>
      <c r="B746" s="625"/>
      <c r="C746" s="625"/>
      <c r="D746" s="625"/>
      <c r="E746" s="625"/>
      <c r="F746" s="626"/>
      <c r="G746" s="1043"/>
      <c r="H746" s="1044"/>
      <c r="I746" s="1044"/>
      <c r="J746" s="1044"/>
      <c r="K746" s="1044"/>
      <c r="L746" s="1044"/>
      <c r="M746" s="1044"/>
      <c r="N746" s="1044"/>
      <c r="O746" s="1044"/>
      <c r="P746" s="1044"/>
      <c r="Q746" s="1044"/>
      <c r="R746" s="1044"/>
      <c r="S746" s="1044"/>
      <c r="T746" s="1044"/>
      <c r="U746" s="1044"/>
      <c r="V746" s="627"/>
      <c r="W746" s="627"/>
      <c r="X746" s="627"/>
      <c r="Y746" s="556" t="s">
        <v>9</v>
      </c>
      <c r="Z746" s="557"/>
      <c r="AA746" s="557"/>
      <c r="AB746" s="557"/>
      <c r="AC746" s="557"/>
      <c r="AD746" s="558"/>
      <c r="AE746" s="560" t="s">
        <v>3013</v>
      </c>
      <c r="AF746" s="560"/>
      <c r="AG746" s="560"/>
      <c r="AH746" s="560"/>
      <c r="AI746" s="560"/>
      <c r="AJ746" s="560"/>
      <c r="AK746" s="560"/>
      <c r="AL746" s="560"/>
      <c r="AM746" s="560"/>
      <c r="AN746" s="560"/>
      <c r="AO746" s="560"/>
      <c r="AP746" s="561"/>
      <c r="AQ746" s="1092" t="s">
        <v>3014</v>
      </c>
      <c r="AR746" s="563"/>
      <c r="AS746" s="563"/>
      <c r="AT746" s="563"/>
      <c r="AU746" s="563"/>
      <c r="AV746" s="563"/>
      <c r="AW746" s="563"/>
      <c r="AX746" s="564"/>
    </row>
    <row r="747" spans="1:50" ht="30" customHeight="1" x14ac:dyDescent="0.15">
      <c r="A747" s="565" t="s">
        <v>12</v>
      </c>
      <c r="B747" s="566"/>
      <c r="C747" s="566"/>
      <c r="D747" s="566"/>
      <c r="E747" s="566"/>
      <c r="F747" s="566"/>
      <c r="G747" s="1037" t="s">
        <v>13</v>
      </c>
      <c r="H747" s="627"/>
      <c r="I747" s="627"/>
      <c r="J747" s="627"/>
      <c r="K747" s="627"/>
      <c r="L747" s="627"/>
      <c r="M747" s="627"/>
      <c r="N747" s="627"/>
      <c r="O747" s="627"/>
      <c r="P747" s="627"/>
      <c r="Q747" s="627"/>
      <c r="R747" s="627"/>
      <c r="S747" s="627"/>
      <c r="T747" s="627"/>
      <c r="U747" s="627"/>
      <c r="V747" s="627"/>
      <c r="W747" s="627"/>
      <c r="X747" s="627"/>
      <c r="Y747" s="571" t="s">
        <v>14</v>
      </c>
      <c r="Z747" s="572"/>
      <c r="AA747" s="572"/>
      <c r="AB747" s="572"/>
      <c r="AC747" s="572"/>
      <c r="AD747" s="573"/>
      <c r="AE747" s="486" t="s">
        <v>3015</v>
      </c>
      <c r="AF747" s="486"/>
      <c r="AG747" s="486"/>
      <c r="AH747" s="486"/>
      <c r="AI747" s="486"/>
      <c r="AJ747" s="486"/>
      <c r="AK747" s="486"/>
      <c r="AL747" s="486"/>
      <c r="AM747" s="486"/>
      <c r="AN747" s="486"/>
      <c r="AO747" s="486"/>
      <c r="AP747" s="486"/>
      <c r="AQ747" s="627"/>
      <c r="AR747" s="627"/>
      <c r="AS747" s="627"/>
      <c r="AT747" s="627"/>
      <c r="AU747" s="627"/>
      <c r="AV747" s="627"/>
      <c r="AW747" s="627"/>
      <c r="AX747" s="628"/>
    </row>
    <row r="748" spans="1:50" ht="30" customHeight="1" x14ac:dyDescent="0.15">
      <c r="A748" s="990" t="s">
        <v>16</v>
      </c>
      <c r="B748" s="991"/>
      <c r="C748" s="991"/>
      <c r="D748" s="991"/>
      <c r="E748" s="991"/>
      <c r="F748" s="991"/>
      <c r="G748" s="1038" t="s">
        <v>3016</v>
      </c>
      <c r="H748" s="1039"/>
      <c r="I748" s="1039"/>
      <c r="J748" s="1039"/>
      <c r="K748" s="1039"/>
      <c r="L748" s="1039"/>
      <c r="M748" s="1039"/>
      <c r="N748" s="1039"/>
      <c r="O748" s="1039"/>
      <c r="P748" s="1039"/>
      <c r="Q748" s="1039"/>
      <c r="R748" s="1039"/>
      <c r="S748" s="1039"/>
      <c r="T748" s="1039"/>
      <c r="U748" s="1039"/>
      <c r="V748" s="636"/>
      <c r="W748" s="636"/>
      <c r="X748" s="636"/>
      <c r="Y748" s="1085" t="s">
        <v>297</v>
      </c>
      <c r="Z748" s="1086"/>
      <c r="AA748" s="1086"/>
      <c r="AB748" s="1086"/>
      <c r="AC748" s="1086"/>
      <c r="AD748" s="1087"/>
      <c r="AE748" s="1088" t="s">
        <v>901</v>
      </c>
      <c r="AF748" s="639"/>
      <c r="AG748" s="639"/>
      <c r="AH748" s="639"/>
      <c r="AI748" s="639"/>
      <c r="AJ748" s="639"/>
      <c r="AK748" s="639"/>
      <c r="AL748" s="639"/>
      <c r="AM748" s="639"/>
      <c r="AN748" s="639"/>
      <c r="AO748" s="639"/>
      <c r="AP748" s="639"/>
      <c r="AQ748" s="639"/>
      <c r="AR748" s="639"/>
      <c r="AS748" s="639"/>
      <c r="AT748" s="639"/>
      <c r="AU748" s="639"/>
      <c r="AV748" s="639"/>
      <c r="AW748" s="639"/>
      <c r="AX748" s="640"/>
    </row>
    <row r="749" spans="1:50" ht="38.25" customHeight="1" x14ac:dyDescent="0.15">
      <c r="A749" s="1033" t="s">
        <v>3018</v>
      </c>
      <c r="B749" s="566"/>
      <c r="C749" s="566"/>
      <c r="D749" s="566"/>
      <c r="E749" s="566"/>
      <c r="F749" s="566"/>
      <c r="G749" s="1082" t="s">
        <v>3050</v>
      </c>
      <c r="H749" s="1083"/>
      <c r="I749" s="1083"/>
      <c r="J749" s="1083"/>
      <c r="K749" s="1083"/>
      <c r="L749" s="1083"/>
      <c r="M749" s="1083"/>
      <c r="N749" s="1083"/>
      <c r="O749" s="1083"/>
      <c r="P749" s="1083"/>
      <c r="Q749" s="1083"/>
      <c r="R749" s="1083"/>
      <c r="S749" s="1083"/>
      <c r="T749" s="1083"/>
      <c r="U749" s="1083"/>
      <c r="V749" s="1083"/>
      <c r="W749" s="1083"/>
      <c r="X749" s="1083"/>
      <c r="Y749" s="1083"/>
      <c r="Z749" s="1083"/>
      <c r="AA749" s="1083"/>
      <c r="AB749" s="1083"/>
      <c r="AC749" s="1083"/>
      <c r="AD749" s="1083"/>
      <c r="AE749" s="1083"/>
      <c r="AF749" s="1083"/>
      <c r="AG749" s="1083"/>
      <c r="AH749" s="1083"/>
      <c r="AI749" s="1083"/>
      <c r="AJ749" s="1083"/>
      <c r="AK749" s="1083"/>
      <c r="AL749" s="1083"/>
      <c r="AM749" s="1083"/>
      <c r="AN749" s="1083"/>
      <c r="AO749" s="1083"/>
      <c r="AP749" s="1083"/>
      <c r="AQ749" s="1083"/>
      <c r="AR749" s="1083"/>
      <c r="AS749" s="1083"/>
      <c r="AT749" s="1083"/>
      <c r="AU749" s="1083"/>
      <c r="AV749" s="1083"/>
      <c r="AW749" s="1083"/>
      <c r="AX749" s="1084"/>
    </row>
    <row r="750" spans="1:50" ht="38.25" customHeight="1" x14ac:dyDescent="0.15">
      <c r="A750" s="1033" t="s">
        <v>3020</v>
      </c>
      <c r="B750" s="566"/>
      <c r="C750" s="566"/>
      <c r="D750" s="566"/>
      <c r="E750" s="566"/>
      <c r="F750" s="566"/>
      <c r="G750" s="1082" t="s">
        <v>3051</v>
      </c>
      <c r="H750" s="1083"/>
      <c r="I750" s="1083"/>
      <c r="J750" s="1083"/>
      <c r="K750" s="1083"/>
      <c r="L750" s="1083"/>
      <c r="M750" s="1083"/>
      <c r="N750" s="1083"/>
      <c r="O750" s="1083"/>
      <c r="P750" s="1083"/>
      <c r="Q750" s="1083"/>
      <c r="R750" s="1083"/>
      <c r="S750" s="1083"/>
      <c r="T750" s="1083"/>
      <c r="U750" s="1083"/>
      <c r="V750" s="1083"/>
      <c r="W750" s="1083"/>
      <c r="X750" s="1083"/>
      <c r="Y750" s="1083"/>
      <c r="Z750" s="1083"/>
      <c r="AA750" s="1083"/>
      <c r="AB750" s="1083"/>
      <c r="AC750" s="1083"/>
      <c r="AD750" s="1083"/>
      <c r="AE750" s="1083"/>
      <c r="AF750" s="1083"/>
      <c r="AG750" s="1083"/>
      <c r="AH750" s="1083"/>
      <c r="AI750" s="1083"/>
      <c r="AJ750" s="1083"/>
      <c r="AK750" s="1083"/>
      <c r="AL750" s="1083"/>
      <c r="AM750" s="1083"/>
      <c r="AN750" s="1083"/>
      <c r="AO750" s="1083"/>
      <c r="AP750" s="1083"/>
      <c r="AQ750" s="1083"/>
      <c r="AR750" s="1083"/>
      <c r="AS750" s="1083"/>
      <c r="AT750" s="1083"/>
      <c r="AU750" s="1083"/>
      <c r="AV750" s="1083"/>
      <c r="AW750" s="1083"/>
      <c r="AX750" s="1084"/>
    </row>
    <row r="751" spans="1:50" ht="19.5" customHeight="1" x14ac:dyDescent="0.15">
      <c r="A751" s="526" t="s">
        <v>21</v>
      </c>
      <c r="B751" s="527"/>
      <c r="C751" s="527"/>
      <c r="D751" s="527"/>
      <c r="E751" s="527"/>
      <c r="F751" s="528"/>
      <c r="G751" s="1034" t="s">
        <v>1952</v>
      </c>
      <c r="H751" s="1035"/>
      <c r="I751" s="1035"/>
      <c r="J751" s="1035"/>
      <c r="K751" s="1035"/>
      <c r="L751" s="1035"/>
      <c r="M751" s="1035"/>
      <c r="N751" s="1035"/>
      <c r="O751" s="1035"/>
      <c r="P751" s="1035"/>
      <c r="Q751" s="1035"/>
      <c r="R751" s="1035"/>
      <c r="S751" s="1035"/>
      <c r="T751" s="1035"/>
      <c r="U751" s="1035"/>
      <c r="V751" s="1035"/>
      <c r="W751" s="1035"/>
      <c r="X751" s="1035"/>
      <c r="Y751" s="1035"/>
      <c r="Z751" s="1035"/>
      <c r="AA751" s="1035"/>
      <c r="AB751" s="1035"/>
      <c r="AC751" s="1035"/>
      <c r="AD751" s="1035"/>
      <c r="AE751" s="1035"/>
      <c r="AF751" s="1035"/>
      <c r="AG751" s="1035"/>
      <c r="AH751" s="1035"/>
      <c r="AI751" s="1035"/>
      <c r="AJ751" s="1035"/>
      <c r="AK751" s="1035"/>
      <c r="AL751" s="1035"/>
      <c r="AM751" s="1035"/>
      <c r="AN751" s="1035"/>
      <c r="AO751" s="1035"/>
      <c r="AP751" s="1035"/>
      <c r="AQ751" s="1035"/>
      <c r="AR751" s="1035"/>
      <c r="AS751" s="1035"/>
      <c r="AT751" s="1035"/>
      <c r="AU751" s="1035"/>
      <c r="AV751" s="1035"/>
      <c r="AW751" s="1035"/>
      <c r="AX751" s="1036"/>
    </row>
    <row r="752" spans="1:50" ht="19.5" customHeight="1" x14ac:dyDescent="0.15">
      <c r="A752" s="429" t="s">
        <v>23</v>
      </c>
      <c r="B752" s="430"/>
      <c r="C752" s="430"/>
      <c r="D752" s="430"/>
      <c r="E752" s="430"/>
      <c r="F752" s="431"/>
      <c r="G752" s="623"/>
      <c r="H752" s="624"/>
      <c r="I752" s="624"/>
      <c r="J752" s="624"/>
      <c r="K752" s="624"/>
      <c r="L752" s="624"/>
      <c r="M752" s="624"/>
      <c r="N752" s="624"/>
      <c r="O752" s="624"/>
      <c r="P752" s="441" t="s">
        <v>276</v>
      </c>
      <c r="Q752" s="1021"/>
      <c r="R752" s="1021"/>
      <c r="S752" s="1021"/>
      <c r="T752" s="1021"/>
      <c r="U752" s="1021"/>
      <c r="V752" s="443"/>
      <c r="W752" s="441" t="s">
        <v>277</v>
      </c>
      <c r="X752" s="1021"/>
      <c r="Y752" s="1021"/>
      <c r="Z752" s="1021"/>
      <c r="AA752" s="1021"/>
      <c r="AB752" s="1021"/>
      <c r="AC752" s="443"/>
      <c r="AD752" s="441" t="s">
        <v>278</v>
      </c>
      <c r="AE752" s="1021"/>
      <c r="AF752" s="1021"/>
      <c r="AG752" s="1021"/>
      <c r="AH752" s="1021"/>
      <c r="AI752" s="1021"/>
      <c r="AJ752" s="443"/>
      <c r="AK752" s="441" t="s">
        <v>279</v>
      </c>
      <c r="AL752" s="1021"/>
      <c r="AM752" s="1021"/>
      <c r="AN752" s="1021"/>
      <c r="AO752" s="1021"/>
      <c r="AP752" s="1021"/>
      <c r="AQ752" s="443"/>
      <c r="AR752" s="441" t="s">
        <v>280</v>
      </c>
      <c r="AS752" s="1021"/>
      <c r="AT752" s="1021"/>
      <c r="AU752" s="1021"/>
      <c r="AV752" s="1021"/>
      <c r="AW752" s="1021"/>
      <c r="AX752" s="488"/>
    </row>
    <row r="753" spans="1:59" ht="19.5" customHeight="1" x14ac:dyDescent="0.15">
      <c r="A753" s="432"/>
      <c r="B753" s="1030"/>
      <c r="C753" s="1030"/>
      <c r="D753" s="1030"/>
      <c r="E753" s="1030"/>
      <c r="F753" s="434"/>
      <c r="G753" s="489" t="s">
        <v>29</v>
      </c>
      <c r="H753" s="613"/>
      <c r="I753" s="1022" t="s">
        <v>30</v>
      </c>
      <c r="J753" s="1023"/>
      <c r="K753" s="1023"/>
      <c r="L753" s="1023"/>
      <c r="M753" s="1023"/>
      <c r="N753" s="1023"/>
      <c r="O753" s="1024"/>
      <c r="P753" s="1075">
        <v>31</v>
      </c>
      <c r="Q753" s="1075"/>
      <c r="R753" s="1075"/>
      <c r="S753" s="1075"/>
      <c r="T753" s="1075"/>
      <c r="U753" s="1075"/>
      <c r="V753" s="1075"/>
      <c r="W753" s="1076">
        <v>29.526</v>
      </c>
      <c r="X753" s="1077"/>
      <c r="Y753" s="1077"/>
      <c r="Z753" s="1077"/>
      <c r="AA753" s="1077"/>
      <c r="AB753" s="1077"/>
      <c r="AC753" s="1078"/>
      <c r="AD753" s="1075">
        <v>35.683</v>
      </c>
      <c r="AE753" s="1075"/>
      <c r="AF753" s="1075"/>
      <c r="AG753" s="1075"/>
      <c r="AH753" s="1075"/>
      <c r="AI753" s="1075"/>
      <c r="AJ753" s="1075"/>
      <c r="AK753" s="1075">
        <v>38.198999999999998</v>
      </c>
      <c r="AL753" s="1075"/>
      <c r="AM753" s="1075"/>
      <c r="AN753" s="1075"/>
      <c r="AO753" s="1075"/>
      <c r="AP753" s="1075"/>
      <c r="AQ753" s="1075"/>
      <c r="AR753" s="1075"/>
      <c r="AS753" s="1075"/>
      <c r="AT753" s="1075"/>
      <c r="AU753" s="1075"/>
      <c r="AV753" s="1075"/>
      <c r="AW753" s="1075"/>
      <c r="AX753" s="1079"/>
    </row>
    <row r="754" spans="1:59" ht="19.5" customHeight="1" x14ac:dyDescent="0.15">
      <c r="A754" s="432"/>
      <c r="B754" s="1030"/>
      <c r="C754" s="1030"/>
      <c r="D754" s="1030"/>
      <c r="E754" s="1030"/>
      <c r="F754" s="434"/>
      <c r="G754" s="614"/>
      <c r="H754" s="615"/>
      <c r="I754" s="1027" t="s">
        <v>31</v>
      </c>
      <c r="J754" s="1028"/>
      <c r="K754" s="1028"/>
      <c r="L754" s="1028"/>
      <c r="M754" s="1028"/>
      <c r="N754" s="1028"/>
      <c r="O754" s="1029"/>
      <c r="P754" s="1008" t="s">
        <v>1538</v>
      </c>
      <c r="Q754" s="1008"/>
      <c r="R754" s="1008"/>
      <c r="S754" s="1008"/>
      <c r="T754" s="1008"/>
      <c r="U754" s="1008"/>
      <c r="V754" s="1008"/>
      <c r="W754" s="1009" t="s">
        <v>1538</v>
      </c>
      <c r="X754" s="1010"/>
      <c r="Y754" s="1010"/>
      <c r="Z754" s="1010"/>
      <c r="AA754" s="1010"/>
      <c r="AB754" s="1010"/>
      <c r="AC754" s="1011"/>
      <c r="AD754" s="1008" t="s">
        <v>1538</v>
      </c>
      <c r="AE754" s="1008"/>
      <c r="AF754" s="1008"/>
      <c r="AG754" s="1008"/>
      <c r="AH754" s="1008"/>
      <c r="AI754" s="1008"/>
      <c r="AJ754" s="1008"/>
      <c r="AK754" s="1008"/>
      <c r="AL754" s="1008"/>
      <c r="AM754" s="1008"/>
      <c r="AN754" s="1008"/>
      <c r="AO754" s="1008"/>
      <c r="AP754" s="1008"/>
      <c r="AQ754" s="1008"/>
      <c r="AR754" s="1080"/>
      <c r="AS754" s="1080"/>
      <c r="AT754" s="1080"/>
      <c r="AU754" s="1080"/>
      <c r="AV754" s="1080"/>
      <c r="AW754" s="1080"/>
      <c r="AX754" s="1081"/>
    </row>
    <row r="755" spans="1:59" ht="19.5" customHeight="1" x14ac:dyDescent="0.15">
      <c r="A755" s="432"/>
      <c r="B755" s="1030"/>
      <c r="C755" s="1030"/>
      <c r="D755" s="1030"/>
      <c r="E755" s="1030"/>
      <c r="F755" s="434"/>
      <c r="G755" s="614"/>
      <c r="H755" s="615"/>
      <c r="I755" s="1027" t="s">
        <v>3022</v>
      </c>
      <c r="J755" s="1028"/>
      <c r="K755" s="1028"/>
      <c r="L755" s="1028"/>
      <c r="M755" s="1028"/>
      <c r="N755" s="1028"/>
      <c r="O755" s="1029"/>
      <c r="P755" s="1008" t="s">
        <v>1538</v>
      </c>
      <c r="Q755" s="1008"/>
      <c r="R755" s="1008"/>
      <c r="S755" s="1008"/>
      <c r="T755" s="1008"/>
      <c r="U755" s="1008"/>
      <c r="V755" s="1008"/>
      <c r="W755" s="1009" t="s">
        <v>1538</v>
      </c>
      <c r="X755" s="1010"/>
      <c r="Y755" s="1010"/>
      <c r="Z755" s="1010"/>
      <c r="AA755" s="1010"/>
      <c r="AB755" s="1010"/>
      <c r="AC755" s="1011"/>
      <c r="AD755" s="1008" t="s">
        <v>1538</v>
      </c>
      <c r="AE755" s="1008"/>
      <c r="AF755" s="1008"/>
      <c r="AG755" s="1008"/>
      <c r="AH755" s="1008"/>
      <c r="AI755" s="1008"/>
      <c r="AJ755" s="1008"/>
      <c r="AK755" s="1008"/>
      <c r="AL755" s="1008"/>
      <c r="AM755" s="1008"/>
      <c r="AN755" s="1008"/>
      <c r="AO755" s="1008"/>
      <c r="AP755" s="1008"/>
      <c r="AQ755" s="1008"/>
      <c r="AR755" s="509"/>
      <c r="AS755" s="509"/>
      <c r="AT755" s="509"/>
      <c r="AU755" s="509"/>
      <c r="AV755" s="509"/>
      <c r="AW755" s="509"/>
      <c r="AX755" s="1012"/>
    </row>
    <row r="756" spans="1:59" ht="19.5" customHeight="1" x14ac:dyDescent="0.15">
      <c r="A756" s="432"/>
      <c r="B756" s="1030"/>
      <c r="C756" s="1030"/>
      <c r="D756" s="1030"/>
      <c r="E756" s="1030"/>
      <c r="F756" s="434"/>
      <c r="G756" s="614"/>
      <c r="H756" s="615"/>
      <c r="I756" s="1027" t="s">
        <v>2001</v>
      </c>
      <c r="J756" s="1028"/>
      <c r="K756" s="1028"/>
      <c r="L756" s="1028"/>
      <c r="M756" s="1028"/>
      <c r="N756" s="1028"/>
      <c r="O756" s="1029"/>
      <c r="P756" s="1008" t="s">
        <v>1538</v>
      </c>
      <c r="Q756" s="1008"/>
      <c r="R756" s="1008"/>
      <c r="S756" s="1008"/>
      <c r="T756" s="1008"/>
      <c r="U756" s="1008"/>
      <c r="V756" s="1008"/>
      <c r="W756" s="1009" t="s">
        <v>1538</v>
      </c>
      <c r="X756" s="1010"/>
      <c r="Y756" s="1010"/>
      <c r="Z756" s="1010"/>
      <c r="AA756" s="1010"/>
      <c r="AB756" s="1010"/>
      <c r="AC756" s="1011"/>
      <c r="AD756" s="1008" t="s">
        <v>1538</v>
      </c>
      <c r="AE756" s="1008"/>
      <c r="AF756" s="1008"/>
      <c r="AG756" s="1008"/>
      <c r="AH756" s="1008"/>
      <c r="AI756" s="1008"/>
      <c r="AJ756" s="1008"/>
      <c r="AK756" s="1008"/>
      <c r="AL756" s="1008"/>
      <c r="AM756" s="1008"/>
      <c r="AN756" s="1008"/>
      <c r="AO756" s="1008"/>
      <c r="AP756" s="1008"/>
      <c r="AQ756" s="1008"/>
      <c r="AR756" s="600"/>
      <c r="AS756" s="600"/>
      <c r="AT756" s="600"/>
      <c r="AU756" s="600"/>
      <c r="AV756" s="600"/>
      <c r="AW756" s="600"/>
      <c r="AX756" s="601"/>
    </row>
    <row r="757" spans="1:59" ht="19.5" customHeight="1" x14ac:dyDescent="0.15">
      <c r="A757" s="432"/>
      <c r="B757" s="1030"/>
      <c r="C757" s="1030"/>
      <c r="D757" s="1030"/>
      <c r="E757" s="1030"/>
      <c r="F757" s="434"/>
      <c r="G757" s="614"/>
      <c r="H757" s="615"/>
      <c r="I757" s="1027" t="s">
        <v>34</v>
      </c>
      <c r="J757" s="1028"/>
      <c r="K757" s="1028"/>
      <c r="L757" s="1028"/>
      <c r="M757" s="1028"/>
      <c r="N757" s="1028"/>
      <c r="O757" s="1029"/>
      <c r="P757" s="1008" t="s">
        <v>1538</v>
      </c>
      <c r="Q757" s="1008"/>
      <c r="R757" s="1008"/>
      <c r="S757" s="1008"/>
      <c r="T757" s="1008"/>
      <c r="U757" s="1008"/>
      <c r="V757" s="1008"/>
      <c r="W757" s="1009" t="s">
        <v>1538</v>
      </c>
      <c r="X757" s="1010"/>
      <c r="Y757" s="1010"/>
      <c r="Z757" s="1010"/>
      <c r="AA757" s="1010"/>
      <c r="AB757" s="1010"/>
      <c r="AC757" s="1011"/>
      <c r="AD757" s="1008" t="s">
        <v>1538</v>
      </c>
      <c r="AE757" s="1008"/>
      <c r="AF757" s="1008"/>
      <c r="AG757" s="1008"/>
      <c r="AH757" s="1008"/>
      <c r="AI757" s="1008"/>
      <c r="AJ757" s="1008"/>
      <c r="AK757" s="1103"/>
      <c r="AL757" s="1103"/>
      <c r="AM757" s="1103"/>
      <c r="AN757" s="1103"/>
      <c r="AO757" s="1103"/>
      <c r="AP757" s="1103"/>
      <c r="AQ757" s="1103"/>
      <c r="AR757" s="600"/>
      <c r="AS757" s="600"/>
      <c r="AT757" s="600"/>
      <c r="AU757" s="600"/>
      <c r="AV757" s="600"/>
      <c r="AW757" s="600"/>
      <c r="AX757" s="601"/>
    </row>
    <row r="758" spans="1:59" ht="19.5" customHeight="1" x14ac:dyDescent="0.15">
      <c r="A758" s="432"/>
      <c r="B758" s="1030"/>
      <c r="C758" s="1030"/>
      <c r="D758" s="1030"/>
      <c r="E758" s="1030"/>
      <c r="F758" s="434"/>
      <c r="G758" s="616"/>
      <c r="H758" s="617"/>
      <c r="I758" s="1017" t="s">
        <v>35</v>
      </c>
      <c r="J758" s="1018"/>
      <c r="K758" s="1018"/>
      <c r="L758" s="1018"/>
      <c r="M758" s="1018"/>
      <c r="N758" s="1018"/>
      <c r="O758" s="1019"/>
      <c r="P758" s="1073">
        <v>31</v>
      </c>
      <c r="Q758" s="1073"/>
      <c r="R758" s="1073"/>
      <c r="S758" s="1073"/>
      <c r="T758" s="1073"/>
      <c r="U758" s="1073"/>
      <c r="V758" s="1073"/>
      <c r="W758" s="1070">
        <v>29.526</v>
      </c>
      <c r="X758" s="1071"/>
      <c r="Y758" s="1071"/>
      <c r="Z758" s="1071"/>
      <c r="AA758" s="1071"/>
      <c r="AB758" s="1071"/>
      <c r="AC758" s="1072"/>
      <c r="AD758" s="1073">
        <v>35.683</v>
      </c>
      <c r="AE758" s="1073"/>
      <c r="AF758" s="1073"/>
      <c r="AG758" s="1073"/>
      <c r="AH758" s="1073"/>
      <c r="AI758" s="1073"/>
      <c r="AJ758" s="1073"/>
      <c r="AK758" s="1073"/>
      <c r="AL758" s="1073"/>
      <c r="AM758" s="1073"/>
      <c r="AN758" s="1073"/>
      <c r="AO758" s="1073"/>
      <c r="AP758" s="1073"/>
      <c r="AQ758" s="1073"/>
      <c r="AR758" s="1073"/>
      <c r="AS758" s="1073"/>
      <c r="AT758" s="1073"/>
      <c r="AU758" s="1073"/>
      <c r="AV758" s="1073"/>
      <c r="AW758" s="1073"/>
      <c r="AX758" s="1074"/>
    </row>
    <row r="759" spans="1:59" ht="19.5" customHeight="1" x14ac:dyDescent="0.15">
      <c r="A759" s="432"/>
      <c r="B759" s="1030"/>
      <c r="C759" s="1030"/>
      <c r="D759" s="1030"/>
      <c r="E759" s="1030"/>
      <c r="F759" s="434"/>
      <c r="G759" s="604" t="s">
        <v>36</v>
      </c>
      <c r="H759" s="605"/>
      <c r="I759" s="605"/>
      <c r="J759" s="605"/>
      <c r="K759" s="605"/>
      <c r="L759" s="605"/>
      <c r="M759" s="605"/>
      <c r="N759" s="605"/>
      <c r="O759" s="605"/>
      <c r="P759" s="1065">
        <v>23</v>
      </c>
      <c r="Q759" s="1065"/>
      <c r="R759" s="1065"/>
      <c r="S759" s="1065"/>
      <c r="T759" s="1065"/>
      <c r="U759" s="1065"/>
      <c r="V759" s="1065"/>
      <c r="W759" s="1066">
        <v>24.628</v>
      </c>
      <c r="X759" s="1067"/>
      <c r="Y759" s="1067"/>
      <c r="Z759" s="1067"/>
      <c r="AA759" s="1067"/>
      <c r="AB759" s="1067"/>
      <c r="AC759" s="1068"/>
      <c r="AD759" s="1065">
        <v>29.363</v>
      </c>
      <c r="AE759" s="1065"/>
      <c r="AF759" s="1065"/>
      <c r="AG759" s="1065"/>
      <c r="AH759" s="1065"/>
      <c r="AI759" s="1065"/>
      <c r="AJ759" s="1065"/>
      <c r="AK759" s="1063"/>
      <c r="AL759" s="1063"/>
      <c r="AM759" s="1063"/>
      <c r="AN759" s="1063"/>
      <c r="AO759" s="1063"/>
      <c r="AP759" s="1063"/>
      <c r="AQ759" s="1063"/>
      <c r="AR759" s="1063"/>
      <c r="AS759" s="1063"/>
      <c r="AT759" s="1063"/>
      <c r="AU759" s="1063"/>
      <c r="AV759" s="1063"/>
      <c r="AW759" s="1063"/>
      <c r="AX759" s="1064"/>
      <c r="BG759" s="131"/>
    </row>
    <row r="760" spans="1:59" ht="19.5" customHeight="1" x14ac:dyDescent="0.15">
      <c r="A760" s="435"/>
      <c r="B760" s="436"/>
      <c r="C760" s="436"/>
      <c r="D760" s="436"/>
      <c r="E760" s="436"/>
      <c r="F760" s="437"/>
      <c r="G760" s="604" t="s">
        <v>37</v>
      </c>
      <c r="H760" s="605"/>
      <c r="I760" s="605"/>
      <c r="J760" s="605"/>
      <c r="K760" s="605"/>
      <c r="L760" s="605"/>
      <c r="M760" s="605"/>
      <c r="N760" s="605"/>
      <c r="O760" s="605"/>
      <c r="P760" s="1055">
        <f>(P759/P758)*100</f>
        <v>74.193548387096769</v>
      </c>
      <c r="Q760" s="1055"/>
      <c r="R760" s="1055"/>
      <c r="S760" s="1055"/>
      <c r="T760" s="1055"/>
      <c r="U760" s="1055"/>
      <c r="V760" s="1055"/>
      <c r="W760" s="1013">
        <f>(W759/W758)*100</f>
        <v>83.411230779651831</v>
      </c>
      <c r="X760" s="1014"/>
      <c r="Y760" s="1014"/>
      <c r="Z760" s="1014"/>
      <c r="AA760" s="1014"/>
      <c r="AB760" s="1014"/>
      <c r="AC760" s="1015"/>
      <c r="AD760" s="1055">
        <f>(AD759/AD758)*100</f>
        <v>82.288484712608252</v>
      </c>
      <c r="AE760" s="1055"/>
      <c r="AF760" s="1055"/>
      <c r="AG760" s="1055"/>
      <c r="AH760" s="1055"/>
      <c r="AI760" s="1055"/>
      <c r="AJ760" s="1055"/>
      <c r="AK760" s="1063"/>
      <c r="AL760" s="1063"/>
      <c r="AM760" s="1063"/>
      <c r="AN760" s="1063"/>
      <c r="AO760" s="1063"/>
      <c r="AP760" s="1063"/>
      <c r="AQ760" s="1063"/>
      <c r="AR760" s="1063"/>
      <c r="AS760" s="1063"/>
      <c r="AT760" s="1063"/>
      <c r="AU760" s="1063"/>
      <c r="AV760" s="1063"/>
      <c r="AW760" s="1063"/>
      <c r="AX760" s="1064"/>
    </row>
    <row r="761" spans="1:59" ht="19.5" customHeight="1" x14ac:dyDescent="0.15">
      <c r="A761" s="992" t="s">
        <v>2022</v>
      </c>
      <c r="B761" s="993"/>
      <c r="C761" s="453" t="s">
        <v>91</v>
      </c>
      <c r="D761" s="454"/>
      <c r="E761" s="454"/>
      <c r="F761" s="454"/>
      <c r="G761" s="454"/>
      <c r="H761" s="454"/>
      <c r="I761" s="454"/>
      <c r="J761" s="454"/>
      <c r="K761" s="455"/>
      <c r="L761" s="591" t="s">
        <v>92</v>
      </c>
      <c r="M761" s="591"/>
      <c r="N761" s="591"/>
      <c r="O761" s="591"/>
      <c r="P761" s="591"/>
      <c r="Q761" s="591"/>
      <c r="R761" s="592" t="s">
        <v>280</v>
      </c>
      <c r="S761" s="592"/>
      <c r="T761" s="592"/>
      <c r="U761" s="592"/>
      <c r="V761" s="592"/>
      <c r="W761" s="592"/>
      <c r="X761" s="459" t="s">
        <v>93</v>
      </c>
      <c r="Y761" s="454"/>
      <c r="Z761" s="454"/>
      <c r="AA761" s="454"/>
      <c r="AB761" s="454"/>
      <c r="AC761" s="454"/>
      <c r="AD761" s="454"/>
      <c r="AE761" s="454"/>
      <c r="AF761" s="454"/>
      <c r="AG761" s="454"/>
      <c r="AH761" s="454"/>
      <c r="AI761" s="454"/>
      <c r="AJ761" s="454"/>
      <c r="AK761" s="454"/>
      <c r="AL761" s="454"/>
      <c r="AM761" s="454"/>
      <c r="AN761" s="454"/>
      <c r="AO761" s="454"/>
      <c r="AP761" s="454"/>
      <c r="AQ761" s="454"/>
      <c r="AR761" s="454"/>
      <c r="AS761" s="454"/>
      <c r="AT761" s="454"/>
      <c r="AU761" s="454"/>
      <c r="AV761" s="454"/>
      <c r="AW761" s="454"/>
      <c r="AX761" s="460"/>
    </row>
    <row r="762" spans="1:59" ht="19.5" customHeight="1" x14ac:dyDescent="0.15">
      <c r="A762" s="994"/>
      <c r="B762" s="995"/>
      <c r="C762" s="998" t="s">
        <v>2658</v>
      </c>
      <c r="D762" s="499"/>
      <c r="E762" s="499"/>
      <c r="F762" s="499"/>
      <c r="G762" s="499"/>
      <c r="H762" s="499"/>
      <c r="I762" s="499"/>
      <c r="J762" s="499"/>
      <c r="K762" s="500"/>
      <c r="L762" s="1058">
        <v>26.949000000000002</v>
      </c>
      <c r="M762" s="1059"/>
      <c r="N762" s="1059"/>
      <c r="O762" s="1059"/>
      <c r="P762" s="1059"/>
      <c r="Q762" s="1060"/>
      <c r="R762" s="1061"/>
      <c r="S762" s="1061"/>
      <c r="T762" s="1061"/>
      <c r="U762" s="1061"/>
      <c r="V762" s="1061"/>
      <c r="W762" s="1061"/>
      <c r="X762" s="1051"/>
      <c r="Y762" s="1052"/>
      <c r="Z762" s="1052"/>
      <c r="AA762" s="1052"/>
      <c r="AB762" s="1052"/>
      <c r="AC762" s="1052"/>
      <c r="AD762" s="1052"/>
      <c r="AE762" s="1052"/>
      <c r="AF762" s="1052"/>
      <c r="AG762" s="1052"/>
      <c r="AH762" s="1052"/>
      <c r="AI762" s="1052"/>
      <c r="AJ762" s="1052"/>
      <c r="AK762" s="1052"/>
      <c r="AL762" s="1052"/>
      <c r="AM762" s="1052"/>
      <c r="AN762" s="1052"/>
      <c r="AO762" s="1052"/>
      <c r="AP762" s="1052"/>
      <c r="AQ762" s="1052"/>
      <c r="AR762" s="1052"/>
      <c r="AS762" s="1052"/>
      <c r="AT762" s="1052"/>
      <c r="AU762" s="1052"/>
      <c r="AV762" s="1052"/>
      <c r="AW762" s="1052"/>
      <c r="AX762" s="1053"/>
    </row>
    <row r="763" spans="1:59" ht="19.5" customHeight="1" x14ac:dyDescent="0.15">
      <c r="A763" s="994"/>
      <c r="B763" s="995"/>
      <c r="C763" s="1047" t="s">
        <v>3052</v>
      </c>
      <c r="D763" s="445"/>
      <c r="E763" s="445"/>
      <c r="F763" s="445"/>
      <c r="G763" s="445"/>
      <c r="H763" s="445"/>
      <c r="I763" s="445"/>
      <c r="J763" s="445"/>
      <c r="K763" s="470"/>
      <c r="L763" s="1056">
        <v>4.2</v>
      </c>
      <c r="M763" s="1056"/>
      <c r="N763" s="1056"/>
      <c r="O763" s="1056"/>
      <c r="P763" s="1056"/>
      <c r="Q763" s="1056"/>
      <c r="R763" s="1056"/>
      <c r="S763" s="1056"/>
      <c r="T763" s="1056"/>
      <c r="U763" s="1056"/>
      <c r="V763" s="1056"/>
      <c r="W763" s="1056"/>
      <c r="X763" s="422"/>
      <c r="Y763" s="423"/>
      <c r="Z763" s="423"/>
      <c r="AA763" s="423"/>
      <c r="AB763" s="423"/>
      <c r="AC763" s="423"/>
      <c r="AD763" s="423"/>
      <c r="AE763" s="423"/>
      <c r="AF763" s="423"/>
      <c r="AG763" s="423"/>
      <c r="AH763" s="423"/>
      <c r="AI763" s="423"/>
      <c r="AJ763" s="423"/>
      <c r="AK763" s="423"/>
      <c r="AL763" s="423"/>
      <c r="AM763" s="423"/>
      <c r="AN763" s="423"/>
      <c r="AO763" s="423"/>
      <c r="AP763" s="423"/>
      <c r="AQ763" s="423"/>
      <c r="AR763" s="423"/>
      <c r="AS763" s="423"/>
      <c r="AT763" s="423"/>
      <c r="AU763" s="423"/>
      <c r="AV763" s="423"/>
      <c r="AW763" s="423"/>
      <c r="AX763" s="424"/>
    </row>
    <row r="764" spans="1:59" ht="19.5" customHeight="1" x14ac:dyDescent="0.15">
      <c r="A764" s="994"/>
      <c r="B764" s="995"/>
      <c r="C764" s="1047" t="s">
        <v>3053</v>
      </c>
      <c r="D764" s="445"/>
      <c r="E764" s="445"/>
      <c r="F764" s="445"/>
      <c r="G764" s="445"/>
      <c r="H764" s="445"/>
      <c r="I764" s="445"/>
      <c r="J764" s="445"/>
      <c r="K764" s="470"/>
      <c r="L764" s="1056">
        <v>7.05</v>
      </c>
      <c r="M764" s="1056"/>
      <c r="N764" s="1056"/>
      <c r="O764" s="1056"/>
      <c r="P764" s="1056"/>
      <c r="Q764" s="1056"/>
      <c r="R764" s="1056"/>
      <c r="S764" s="1056"/>
      <c r="T764" s="1056"/>
      <c r="U764" s="1056"/>
      <c r="V764" s="1056"/>
      <c r="W764" s="1056"/>
      <c r="X764" s="422"/>
      <c r="Y764" s="423"/>
      <c r="Z764" s="423"/>
      <c r="AA764" s="423"/>
      <c r="AB764" s="423"/>
      <c r="AC764" s="423"/>
      <c r="AD764" s="423"/>
      <c r="AE764" s="423"/>
      <c r="AF764" s="423"/>
      <c r="AG764" s="423"/>
      <c r="AH764" s="423"/>
      <c r="AI764" s="423"/>
      <c r="AJ764" s="423"/>
      <c r="AK764" s="423"/>
      <c r="AL764" s="423"/>
      <c r="AM764" s="423"/>
      <c r="AN764" s="423"/>
      <c r="AO764" s="423"/>
      <c r="AP764" s="423"/>
      <c r="AQ764" s="423"/>
      <c r="AR764" s="423"/>
      <c r="AS764" s="423"/>
      <c r="AT764" s="423"/>
      <c r="AU764" s="423"/>
      <c r="AV764" s="423"/>
      <c r="AW764" s="423"/>
      <c r="AX764" s="424"/>
    </row>
    <row r="765" spans="1:59" ht="19.5" customHeight="1" x14ac:dyDescent="0.15">
      <c r="A765" s="994"/>
      <c r="B765" s="995"/>
      <c r="C765" s="409"/>
      <c r="D765" s="410"/>
      <c r="E765" s="410"/>
      <c r="F765" s="410"/>
      <c r="G765" s="410"/>
      <c r="H765" s="410"/>
      <c r="I765" s="410"/>
      <c r="J765" s="410"/>
      <c r="K765" s="411"/>
      <c r="L765" s="1056"/>
      <c r="M765" s="1056"/>
      <c r="N765" s="1056"/>
      <c r="O765" s="1056"/>
      <c r="P765" s="1056"/>
      <c r="Q765" s="1056"/>
      <c r="R765" s="1056"/>
      <c r="S765" s="1056"/>
      <c r="T765" s="1056"/>
      <c r="U765" s="1056"/>
      <c r="V765" s="1056"/>
      <c r="W765" s="1056"/>
      <c r="X765" s="422"/>
      <c r="Y765" s="423"/>
      <c r="Z765" s="423"/>
      <c r="AA765" s="423"/>
      <c r="AB765" s="423"/>
      <c r="AC765" s="423"/>
      <c r="AD765" s="423"/>
      <c r="AE765" s="423"/>
      <c r="AF765" s="423"/>
      <c r="AG765" s="423"/>
      <c r="AH765" s="423"/>
      <c r="AI765" s="423"/>
      <c r="AJ765" s="423"/>
      <c r="AK765" s="423"/>
      <c r="AL765" s="423"/>
      <c r="AM765" s="423"/>
      <c r="AN765" s="423"/>
      <c r="AO765" s="423"/>
      <c r="AP765" s="423"/>
      <c r="AQ765" s="423"/>
      <c r="AR765" s="423"/>
      <c r="AS765" s="423"/>
      <c r="AT765" s="423"/>
      <c r="AU765" s="423"/>
      <c r="AV765" s="423"/>
      <c r="AW765" s="423"/>
      <c r="AX765" s="424"/>
    </row>
    <row r="766" spans="1:59" ht="19.5" customHeight="1" x14ac:dyDescent="0.15">
      <c r="A766" s="994"/>
      <c r="B766" s="995"/>
      <c r="C766" s="409"/>
      <c r="D766" s="410"/>
      <c r="E766" s="410"/>
      <c r="F766" s="410"/>
      <c r="G766" s="410"/>
      <c r="H766" s="410"/>
      <c r="I766" s="410"/>
      <c r="J766" s="410"/>
      <c r="K766" s="411"/>
      <c r="L766" s="1056"/>
      <c r="M766" s="1056"/>
      <c r="N766" s="1056"/>
      <c r="O766" s="1056"/>
      <c r="P766" s="1056"/>
      <c r="Q766" s="1056"/>
      <c r="R766" s="1056"/>
      <c r="S766" s="1056"/>
      <c r="T766" s="1056"/>
      <c r="U766" s="1056"/>
      <c r="V766" s="1056"/>
      <c r="W766" s="1056"/>
      <c r="X766" s="422"/>
      <c r="Y766" s="423"/>
      <c r="Z766" s="423"/>
      <c r="AA766" s="423"/>
      <c r="AB766" s="423"/>
      <c r="AC766" s="423"/>
      <c r="AD766" s="423"/>
      <c r="AE766" s="423"/>
      <c r="AF766" s="423"/>
      <c r="AG766" s="423"/>
      <c r="AH766" s="423"/>
      <c r="AI766" s="423"/>
      <c r="AJ766" s="423"/>
      <c r="AK766" s="423"/>
      <c r="AL766" s="423"/>
      <c r="AM766" s="423"/>
      <c r="AN766" s="423"/>
      <c r="AO766" s="423"/>
      <c r="AP766" s="423"/>
      <c r="AQ766" s="423"/>
      <c r="AR766" s="423"/>
      <c r="AS766" s="423"/>
      <c r="AT766" s="423"/>
      <c r="AU766" s="423"/>
      <c r="AV766" s="423"/>
      <c r="AW766" s="423"/>
      <c r="AX766" s="424"/>
    </row>
    <row r="767" spans="1:59" ht="19.5" customHeight="1" x14ac:dyDescent="0.15">
      <c r="A767" s="994"/>
      <c r="B767" s="995"/>
      <c r="C767" s="409"/>
      <c r="D767" s="410"/>
      <c r="E767" s="410"/>
      <c r="F767" s="410"/>
      <c r="G767" s="410"/>
      <c r="H767" s="410"/>
      <c r="I767" s="410"/>
      <c r="J767" s="410"/>
      <c r="K767" s="411"/>
      <c r="L767" s="1056"/>
      <c r="M767" s="1056"/>
      <c r="N767" s="1056"/>
      <c r="O767" s="1056"/>
      <c r="P767" s="1056"/>
      <c r="Q767" s="1056"/>
      <c r="R767" s="1056"/>
      <c r="S767" s="1056"/>
      <c r="T767" s="1056"/>
      <c r="U767" s="1056"/>
      <c r="V767" s="1056"/>
      <c r="W767" s="1056"/>
      <c r="X767" s="422"/>
      <c r="Y767" s="423"/>
      <c r="Z767" s="423"/>
      <c r="AA767" s="423"/>
      <c r="AB767" s="423"/>
      <c r="AC767" s="423"/>
      <c r="AD767" s="423"/>
      <c r="AE767" s="423"/>
      <c r="AF767" s="423"/>
      <c r="AG767" s="423"/>
      <c r="AH767" s="423"/>
      <c r="AI767" s="423"/>
      <c r="AJ767" s="423"/>
      <c r="AK767" s="423"/>
      <c r="AL767" s="423"/>
      <c r="AM767" s="423"/>
      <c r="AN767" s="423"/>
      <c r="AO767" s="423"/>
      <c r="AP767" s="423"/>
      <c r="AQ767" s="423"/>
      <c r="AR767" s="423"/>
      <c r="AS767" s="423"/>
      <c r="AT767" s="423"/>
      <c r="AU767" s="423"/>
      <c r="AV767" s="423"/>
      <c r="AW767" s="423"/>
      <c r="AX767" s="424"/>
    </row>
    <row r="768" spans="1:59" ht="19.5" customHeight="1" x14ac:dyDescent="0.15">
      <c r="A768" s="994"/>
      <c r="B768" s="995"/>
      <c r="C768" s="425"/>
      <c r="D768" s="426"/>
      <c r="E768" s="426"/>
      <c r="F768" s="426"/>
      <c r="G768" s="426"/>
      <c r="H768" s="426"/>
      <c r="I768" s="426"/>
      <c r="J768" s="426"/>
      <c r="K768" s="427"/>
      <c r="L768" s="1057"/>
      <c r="M768" s="1057"/>
      <c r="N768" s="1057"/>
      <c r="O768" s="1057"/>
      <c r="P768" s="1057"/>
      <c r="Q768" s="1057"/>
      <c r="R768" s="1057"/>
      <c r="S768" s="1057"/>
      <c r="T768" s="1057"/>
      <c r="U768" s="1057"/>
      <c r="V768" s="1057"/>
      <c r="W768" s="1057"/>
      <c r="X768" s="422"/>
      <c r="Y768" s="423"/>
      <c r="Z768" s="423"/>
      <c r="AA768" s="423"/>
      <c r="AB768" s="423"/>
      <c r="AC768" s="423"/>
      <c r="AD768" s="423"/>
      <c r="AE768" s="423"/>
      <c r="AF768" s="423"/>
      <c r="AG768" s="423"/>
      <c r="AH768" s="423"/>
      <c r="AI768" s="423"/>
      <c r="AJ768" s="423"/>
      <c r="AK768" s="423"/>
      <c r="AL768" s="423"/>
      <c r="AM768" s="423"/>
      <c r="AN768" s="423"/>
      <c r="AO768" s="423"/>
      <c r="AP768" s="423"/>
      <c r="AQ768" s="423"/>
      <c r="AR768" s="423"/>
      <c r="AS768" s="423"/>
      <c r="AT768" s="423"/>
      <c r="AU768" s="423"/>
      <c r="AV768" s="423"/>
      <c r="AW768" s="423"/>
      <c r="AX768" s="424"/>
    </row>
    <row r="769" spans="1:50" ht="19.5" customHeight="1" thickBot="1" x14ac:dyDescent="0.2">
      <c r="A769" s="996"/>
      <c r="B769" s="997"/>
      <c r="C769" s="412" t="s">
        <v>35</v>
      </c>
      <c r="D769" s="413"/>
      <c r="E769" s="413"/>
      <c r="F769" s="413"/>
      <c r="G769" s="413"/>
      <c r="H769" s="413"/>
      <c r="I769" s="413"/>
      <c r="J769" s="413"/>
      <c r="K769" s="414"/>
      <c r="L769" s="1062">
        <f>SUM(L762:Q768)</f>
        <v>38.198999999999998</v>
      </c>
      <c r="M769" s="1062"/>
      <c r="N769" s="1062"/>
      <c r="O769" s="1062"/>
      <c r="P769" s="1062"/>
      <c r="Q769" s="1062"/>
      <c r="R769" s="1062"/>
      <c r="S769" s="1062"/>
      <c r="T769" s="1062"/>
      <c r="U769" s="1062"/>
      <c r="V769" s="1062"/>
      <c r="W769" s="1062"/>
      <c r="X769" s="418"/>
      <c r="Y769" s="419"/>
      <c r="Z769" s="419"/>
      <c r="AA769" s="419"/>
      <c r="AB769" s="419"/>
      <c r="AC769" s="419"/>
      <c r="AD769" s="419"/>
      <c r="AE769" s="419"/>
      <c r="AF769" s="419"/>
      <c r="AG769" s="419"/>
      <c r="AH769" s="419"/>
      <c r="AI769" s="419"/>
      <c r="AJ769" s="419"/>
      <c r="AK769" s="419"/>
      <c r="AL769" s="419"/>
      <c r="AM769" s="419"/>
      <c r="AN769" s="419"/>
      <c r="AO769" s="419"/>
      <c r="AP769" s="419"/>
      <c r="AQ769" s="419"/>
      <c r="AR769" s="419"/>
      <c r="AS769" s="419"/>
      <c r="AT769" s="419"/>
      <c r="AU769" s="419"/>
      <c r="AV769" s="419"/>
      <c r="AW769" s="419"/>
      <c r="AX769" s="420"/>
    </row>
    <row r="770" spans="1:50" ht="21.75" customHeight="1" thickBot="1" x14ac:dyDescent="0.2">
      <c r="AJ770" s="1045"/>
      <c r="AK770" s="1045"/>
      <c r="AL770" s="1045"/>
      <c r="AM770" s="1045"/>
      <c r="AN770" s="1045"/>
      <c r="AO770" s="1045"/>
      <c r="AP770" s="1045"/>
      <c r="AQ770" s="1046" t="s">
        <v>3010</v>
      </c>
      <c r="AR770" s="1046"/>
      <c r="AS770" s="1046"/>
      <c r="AT770" s="1046"/>
      <c r="AU770" s="1046"/>
      <c r="AV770" s="1046"/>
      <c r="AW770" s="1046"/>
      <c r="AX770" s="1046"/>
    </row>
    <row r="771" spans="1:50" ht="21" customHeight="1" x14ac:dyDescent="0.15">
      <c r="A771" s="511" t="s">
        <v>265</v>
      </c>
      <c r="B771" s="512"/>
      <c r="C771" s="512"/>
      <c r="D771" s="512"/>
      <c r="E771" s="512"/>
      <c r="F771" s="512"/>
      <c r="G771" s="1098" t="s">
        <v>3054</v>
      </c>
      <c r="H771" s="630"/>
      <c r="I771" s="630"/>
      <c r="J771" s="630"/>
      <c r="K771" s="630"/>
      <c r="L771" s="630"/>
      <c r="M771" s="630"/>
      <c r="N771" s="630"/>
      <c r="O771" s="630"/>
      <c r="P771" s="630"/>
      <c r="Q771" s="630"/>
      <c r="R771" s="630"/>
      <c r="S771" s="630"/>
      <c r="T771" s="630"/>
      <c r="U771" s="630"/>
      <c r="V771" s="630"/>
      <c r="W771" s="630"/>
      <c r="X771" s="630"/>
      <c r="Y771" s="1089" t="s">
        <v>295</v>
      </c>
      <c r="Z771" s="1090"/>
      <c r="AA771" s="1090"/>
      <c r="AB771" s="1090"/>
      <c r="AC771" s="1090"/>
      <c r="AD771" s="1091"/>
      <c r="AE771" s="521" t="s">
        <v>5</v>
      </c>
      <c r="AF771" s="631"/>
      <c r="AG771" s="631"/>
      <c r="AH771" s="631"/>
      <c r="AI771" s="631"/>
      <c r="AJ771" s="631"/>
      <c r="AK771" s="631"/>
      <c r="AL771" s="631"/>
      <c r="AM771" s="631"/>
      <c r="AN771" s="631"/>
      <c r="AO771" s="631"/>
      <c r="AP771" s="632"/>
      <c r="AQ771" s="523" t="s">
        <v>6</v>
      </c>
      <c r="AR771" s="631"/>
      <c r="AS771" s="631"/>
      <c r="AT771" s="631"/>
      <c r="AU771" s="631"/>
      <c r="AV771" s="631"/>
      <c r="AW771" s="631"/>
      <c r="AX771" s="633"/>
    </row>
    <row r="772" spans="1:50" ht="28.15" customHeight="1" x14ac:dyDescent="0.15">
      <c r="A772" s="550" t="s">
        <v>7</v>
      </c>
      <c r="B772" s="625"/>
      <c r="C772" s="625"/>
      <c r="D772" s="625"/>
      <c r="E772" s="625"/>
      <c r="F772" s="626"/>
      <c r="G772" s="1043" t="s">
        <v>803</v>
      </c>
      <c r="H772" s="1044"/>
      <c r="I772" s="1044"/>
      <c r="J772" s="1044"/>
      <c r="K772" s="1044"/>
      <c r="L772" s="1044"/>
      <c r="M772" s="1044"/>
      <c r="N772" s="1044"/>
      <c r="O772" s="1044"/>
      <c r="P772" s="1044"/>
      <c r="Q772" s="1044"/>
      <c r="R772" s="1044"/>
      <c r="S772" s="1044"/>
      <c r="T772" s="1044"/>
      <c r="U772" s="1044"/>
      <c r="V772" s="627"/>
      <c r="W772" s="627"/>
      <c r="X772" s="627"/>
      <c r="Y772" s="556" t="s">
        <v>9</v>
      </c>
      <c r="Z772" s="557"/>
      <c r="AA772" s="557"/>
      <c r="AB772" s="557"/>
      <c r="AC772" s="557"/>
      <c r="AD772" s="558"/>
      <c r="AE772" s="560" t="s">
        <v>3013</v>
      </c>
      <c r="AF772" s="560"/>
      <c r="AG772" s="560"/>
      <c r="AH772" s="560"/>
      <c r="AI772" s="560"/>
      <c r="AJ772" s="560"/>
      <c r="AK772" s="560"/>
      <c r="AL772" s="560"/>
      <c r="AM772" s="560"/>
      <c r="AN772" s="560"/>
      <c r="AO772" s="560"/>
      <c r="AP772" s="561"/>
      <c r="AQ772" s="1092" t="s">
        <v>3014</v>
      </c>
      <c r="AR772" s="563"/>
      <c r="AS772" s="563"/>
      <c r="AT772" s="563"/>
      <c r="AU772" s="563"/>
      <c r="AV772" s="563"/>
      <c r="AW772" s="563"/>
      <c r="AX772" s="564"/>
    </row>
    <row r="773" spans="1:50" ht="30.75" customHeight="1" x14ac:dyDescent="0.15">
      <c r="A773" s="565" t="s">
        <v>12</v>
      </c>
      <c r="B773" s="566"/>
      <c r="C773" s="566"/>
      <c r="D773" s="566"/>
      <c r="E773" s="566"/>
      <c r="F773" s="566"/>
      <c r="G773" s="1037" t="s">
        <v>13</v>
      </c>
      <c r="H773" s="627"/>
      <c r="I773" s="627"/>
      <c r="J773" s="627"/>
      <c r="K773" s="627"/>
      <c r="L773" s="627"/>
      <c r="M773" s="627"/>
      <c r="N773" s="627"/>
      <c r="O773" s="627"/>
      <c r="P773" s="627"/>
      <c r="Q773" s="627"/>
      <c r="R773" s="627"/>
      <c r="S773" s="627"/>
      <c r="T773" s="627"/>
      <c r="U773" s="627"/>
      <c r="V773" s="627"/>
      <c r="W773" s="627"/>
      <c r="X773" s="627"/>
      <c r="Y773" s="571" t="s">
        <v>14</v>
      </c>
      <c r="Z773" s="572"/>
      <c r="AA773" s="572"/>
      <c r="AB773" s="572"/>
      <c r="AC773" s="572"/>
      <c r="AD773" s="573"/>
      <c r="AE773" s="486" t="s">
        <v>3015</v>
      </c>
      <c r="AF773" s="486"/>
      <c r="AG773" s="486"/>
      <c r="AH773" s="486"/>
      <c r="AI773" s="486"/>
      <c r="AJ773" s="486"/>
      <c r="AK773" s="486"/>
      <c r="AL773" s="486"/>
      <c r="AM773" s="486"/>
      <c r="AN773" s="486"/>
      <c r="AO773" s="486"/>
      <c r="AP773" s="486"/>
      <c r="AQ773" s="627"/>
      <c r="AR773" s="627"/>
      <c r="AS773" s="627"/>
      <c r="AT773" s="627"/>
      <c r="AU773" s="627"/>
      <c r="AV773" s="627"/>
      <c r="AW773" s="627"/>
      <c r="AX773" s="628"/>
    </row>
    <row r="774" spans="1:50" ht="30.75" customHeight="1" x14ac:dyDescent="0.15">
      <c r="A774" s="990" t="s">
        <v>16</v>
      </c>
      <c r="B774" s="991"/>
      <c r="C774" s="991"/>
      <c r="D774" s="991"/>
      <c r="E774" s="991"/>
      <c r="F774" s="991"/>
      <c r="G774" s="1038" t="s">
        <v>3016</v>
      </c>
      <c r="H774" s="1039"/>
      <c r="I774" s="1039"/>
      <c r="J774" s="1039"/>
      <c r="K774" s="1039"/>
      <c r="L774" s="1039"/>
      <c r="M774" s="1039"/>
      <c r="N774" s="1039"/>
      <c r="O774" s="1039"/>
      <c r="P774" s="1039"/>
      <c r="Q774" s="1039"/>
      <c r="R774" s="1039"/>
      <c r="S774" s="1039"/>
      <c r="T774" s="1039"/>
      <c r="U774" s="1039"/>
      <c r="V774" s="636"/>
      <c r="W774" s="636"/>
      <c r="X774" s="636"/>
      <c r="Y774" s="1085" t="s">
        <v>297</v>
      </c>
      <c r="Z774" s="1086"/>
      <c r="AA774" s="1086"/>
      <c r="AB774" s="1086"/>
      <c r="AC774" s="1086"/>
      <c r="AD774" s="1087"/>
      <c r="AE774" s="1088" t="s">
        <v>901</v>
      </c>
      <c r="AF774" s="639"/>
      <c r="AG774" s="639"/>
      <c r="AH774" s="639"/>
      <c r="AI774" s="639"/>
      <c r="AJ774" s="639"/>
      <c r="AK774" s="639"/>
      <c r="AL774" s="639"/>
      <c r="AM774" s="639"/>
      <c r="AN774" s="639"/>
      <c r="AO774" s="639"/>
      <c r="AP774" s="639"/>
      <c r="AQ774" s="639"/>
      <c r="AR774" s="639"/>
      <c r="AS774" s="639"/>
      <c r="AT774" s="639"/>
      <c r="AU774" s="639"/>
      <c r="AV774" s="639"/>
      <c r="AW774" s="639"/>
      <c r="AX774" s="640"/>
    </row>
    <row r="775" spans="1:50" ht="38.25" customHeight="1" x14ac:dyDescent="0.15">
      <c r="A775" s="1033" t="s">
        <v>3018</v>
      </c>
      <c r="B775" s="566"/>
      <c r="C775" s="566"/>
      <c r="D775" s="566"/>
      <c r="E775" s="566"/>
      <c r="F775" s="566"/>
      <c r="G775" s="1082" t="s">
        <v>3055</v>
      </c>
      <c r="H775" s="1083"/>
      <c r="I775" s="1083"/>
      <c r="J775" s="1083"/>
      <c r="K775" s="1083"/>
      <c r="L775" s="1083"/>
      <c r="M775" s="1083"/>
      <c r="N775" s="1083"/>
      <c r="O775" s="1083"/>
      <c r="P775" s="1083"/>
      <c r="Q775" s="1083"/>
      <c r="R775" s="1083"/>
      <c r="S775" s="1083"/>
      <c r="T775" s="1083"/>
      <c r="U775" s="1083"/>
      <c r="V775" s="1083"/>
      <c r="W775" s="1083"/>
      <c r="X775" s="1083"/>
      <c r="Y775" s="1083"/>
      <c r="Z775" s="1083"/>
      <c r="AA775" s="1083"/>
      <c r="AB775" s="1083"/>
      <c r="AC775" s="1083"/>
      <c r="AD775" s="1083"/>
      <c r="AE775" s="1083"/>
      <c r="AF775" s="1083"/>
      <c r="AG775" s="1083"/>
      <c r="AH775" s="1083"/>
      <c r="AI775" s="1083"/>
      <c r="AJ775" s="1083"/>
      <c r="AK775" s="1083"/>
      <c r="AL775" s="1083"/>
      <c r="AM775" s="1083"/>
      <c r="AN775" s="1083"/>
      <c r="AO775" s="1083"/>
      <c r="AP775" s="1083"/>
      <c r="AQ775" s="1083"/>
      <c r="AR775" s="1083"/>
      <c r="AS775" s="1083"/>
      <c r="AT775" s="1083"/>
      <c r="AU775" s="1083"/>
      <c r="AV775" s="1083"/>
      <c r="AW775" s="1083"/>
      <c r="AX775" s="1084"/>
    </row>
    <row r="776" spans="1:50" ht="38.25" customHeight="1" x14ac:dyDescent="0.15">
      <c r="A776" s="1033" t="s">
        <v>3020</v>
      </c>
      <c r="B776" s="566"/>
      <c r="C776" s="566"/>
      <c r="D776" s="566"/>
      <c r="E776" s="566"/>
      <c r="F776" s="566"/>
      <c r="G776" s="1082" t="s">
        <v>3056</v>
      </c>
      <c r="H776" s="1083"/>
      <c r="I776" s="1083"/>
      <c r="J776" s="1083"/>
      <c r="K776" s="1083"/>
      <c r="L776" s="1083"/>
      <c r="M776" s="1083"/>
      <c r="N776" s="1083"/>
      <c r="O776" s="1083"/>
      <c r="P776" s="1083"/>
      <c r="Q776" s="1083"/>
      <c r="R776" s="1083"/>
      <c r="S776" s="1083"/>
      <c r="T776" s="1083"/>
      <c r="U776" s="1083"/>
      <c r="V776" s="1083"/>
      <c r="W776" s="1083"/>
      <c r="X776" s="1083"/>
      <c r="Y776" s="1083"/>
      <c r="Z776" s="1083"/>
      <c r="AA776" s="1083"/>
      <c r="AB776" s="1083"/>
      <c r="AC776" s="1083"/>
      <c r="AD776" s="1083"/>
      <c r="AE776" s="1083"/>
      <c r="AF776" s="1083"/>
      <c r="AG776" s="1083"/>
      <c r="AH776" s="1083"/>
      <c r="AI776" s="1083"/>
      <c r="AJ776" s="1083"/>
      <c r="AK776" s="1083"/>
      <c r="AL776" s="1083"/>
      <c r="AM776" s="1083"/>
      <c r="AN776" s="1083"/>
      <c r="AO776" s="1083"/>
      <c r="AP776" s="1083"/>
      <c r="AQ776" s="1083"/>
      <c r="AR776" s="1083"/>
      <c r="AS776" s="1083"/>
      <c r="AT776" s="1083"/>
      <c r="AU776" s="1083"/>
      <c r="AV776" s="1083"/>
      <c r="AW776" s="1083"/>
      <c r="AX776" s="1084"/>
    </row>
    <row r="777" spans="1:50" ht="19.5" customHeight="1" x14ac:dyDescent="0.15">
      <c r="A777" s="526" t="s">
        <v>21</v>
      </c>
      <c r="B777" s="527"/>
      <c r="C777" s="527"/>
      <c r="D777" s="527"/>
      <c r="E777" s="527"/>
      <c r="F777" s="528"/>
      <c r="G777" s="1034" t="s">
        <v>22</v>
      </c>
      <c r="H777" s="1035"/>
      <c r="I777" s="1035"/>
      <c r="J777" s="1035"/>
      <c r="K777" s="1035"/>
      <c r="L777" s="1035"/>
      <c r="M777" s="1035"/>
      <c r="N777" s="1035"/>
      <c r="O777" s="1035"/>
      <c r="P777" s="1035"/>
      <c r="Q777" s="1035"/>
      <c r="R777" s="1035"/>
      <c r="S777" s="1035"/>
      <c r="T777" s="1035"/>
      <c r="U777" s="1035"/>
      <c r="V777" s="1035"/>
      <c r="W777" s="1035"/>
      <c r="X777" s="1035"/>
      <c r="Y777" s="1035"/>
      <c r="Z777" s="1035"/>
      <c r="AA777" s="1035"/>
      <c r="AB777" s="1035"/>
      <c r="AC777" s="1035"/>
      <c r="AD777" s="1035"/>
      <c r="AE777" s="1035"/>
      <c r="AF777" s="1035"/>
      <c r="AG777" s="1035"/>
      <c r="AH777" s="1035"/>
      <c r="AI777" s="1035"/>
      <c r="AJ777" s="1035"/>
      <c r="AK777" s="1035"/>
      <c r="AL777" s="1035"/>
      <c r="AM777" s="1035"/>
      <c r="AN777" s="1035"/>
      <c r="AO777" s="1035"/>
      <c r="AP777" s="1035"/>
      <c r="AQ777" s="1035"/>
      <c r="AR777" s="1035"/>
      <c r="AS777" s="1035"/>
      <c r="AT777" s="1035"/>
      <c r="AU777" s="1035"/>
      <c r="AV777" s="1035"/>
      <c r="AW777" s="1035"/>
      <c r="AX777" s="1036"/>
    </row>
    <row r="778" spans="1:50" ht="19.5" customHeight="1" x14ac:dyDescent="0.15">
      <c r="A778" s="429" t="s">
        <v>23</v>
      </c>
      <c r="B778" s="430"/>
      <c r="C778" s="430"/>
      <c r="D778" s="430"/>
      <c r="E778" s="430"/>
      <c r="F778" s="431"/>
      <c r="G778" s="623"/>
      <c r="H778" s="624"/>
      <c r="I778" s="624"/>
      <c r="J778" s="624"/>
      <c r="K778" s="624"/>
      <c r="L778" s="624"/>
      <c r="M778" s="624"/>
      <c r="N778" s="624"/>
      <c r="O778" s="624"/>
      <c r="P778" s="441" t="s">
        <v>276</v>
      </c>
      <c r="Q778" s="1021"/>
      <c r="R778" s="1021"/>
      <c r="S778" s="1021"/>
      <c r="T778" s="1021"/>
      <c r="U778" s="1021"/>
      <c r="V778" s="443"/>
      <c r="W778" s="441" t="s">
        <v>277</v>
      </c>
      <c r="X778" s="1021"/>
      <c r="Y778" s="1021"/>
      <c r="Z778" s="1021"/>
      <c r="AA778" s="1021"/>
      <c r="AB778" s="1021"/>
      <c r="AC778" s="443"/>
      <c r="AD778" s="441" t="s">
        <v>278</v>
      </c>
      <c r="AE778" s="1021"/>
      <c r="AF778" s="1021"/>
      <c r="AG778" s="1021"/>
      <c r="AH778" s="1021"/>
      <c r="AI778" s="1021"/>
      <c r="AJ778" s="443"/>
      <c r="AK778" s="441" t="s">
        <v>279</v>
      </c>
      <c r="AL778" s="1021"/>
      <c r="AM778" s="1021"/>
      <c r="AN778" s="1021"/>
      <c r="AO778" s="1021"/>
      <c r="AP778" s="1021"/>
      <c r="AQ778" s="443"/>
      <c r="AR778" s="441" t="s">
        <v>280</v>
      </c>
      <c r="AS778" s="1021"/>
      <c r="AT778" s="1021"/>
      <c r="AU778" s="1021"/>
      <c r="AV778" s="1021"/>
      <c r="AW778" s="1021"/>
      <c r="AX778" s="488"/>
    </row>
    <row r="779" spans="1:50" ht="19.5" customHeight="1" x14ac:dyDescent="0.15">
      <c r="A779" s="432"/>
      <c r="B779" s="1030"/>
      <c r="C779" s="1030"/>
      <c r="D779" s="1030"/>
      <c r="E779" s="1030"/>
      <c r="F779" s="434"/>
      <c r="G779" s="489" t="s">
        <v>29</v>
      </c>
      <c r="H779" s="613"/>
      <c r="I779" s="1022" t="s">
        <v>30</v>
      </c>
      <c r="J779" s="1023"/>
      <c r="K779" s="1023"/>
      <c r="L779" s="1023"/>
      <c r="M779" s="1023"/>
      <c r="N779" s="1023"/>
      <c r="O779" s="1024"/>
      <c r="P779" s="1075">
        <v>17</v>
      </c>
      <c r="Q779" s="1075"/>
      <c r="R779" s="1075"/>
      <c r="S779" s="1075"/>
      <c r="T779" s="1075"/>
      <c r="U779" s="1075"/>
      <c r="V779" s="1075"/>
      <c r="W779" s="1076">
        <v>15.39</v>
      </c>
      <c r="X779" s="1077"/>
      <c r="Y779" s="1077"/>
      <c r="Z779" s="1077"/>
      <c r="AA779" s="1077"/>
      <c r="AB779" s="1077"/>
      <c r="AC779" s="1078"/>
      <c r="AD779" s="1075">
        <v>15.252000000000001</v>
      </c>
      <c r="AE779" s="1075"/>
      <c r="AF779" s="1075"/>
      <c r="AG779" s="1075"/>
      <c r="AH779" s="1075"/>
      <c r="AI779" s="1075"/>
      <c r="AJ779" s="1075"/>
      <c r="AK779" s="1075">
        <v>18</v>
      </c>
      <c r="AL779" s="1075"/>
      <c r="AM779" s="1075"/>
      <c r="AN779" s="1075"/>
      <c r="AO779" s="1075"/>
      <c r="AP779" s="1075"/>
      <c r="AQ779" s="1075"/>
      <c r="AR779" s="1075"/>
      <c r="AS779" s="1075"/>
      <c r="AT779" s="1075"/>
      <c r="AU779" s="1075"/>
      <c r="AV779" s="1075"/>
      <c r="AW779" s="1075"/>
      <c r="AX779" s="1079"/>
    </row>
    <row r="780" spans="1:50" ht="19.5" customHeight="1" x14ac:dyDescent="0.15">
      <c r="A780" s="432"/>
      <c r="B780" s="1030"/>
      <c r="C780" s="1030"/>
      <c r="D780" s="1030"/>
      <c r="E780" s="1030"/>
      <c r="F780" s="434"/>
      <c r="G780" s="614"/>
      <c r="H780" s="615"/>
      <c r="I780" s="1027" t="s">
        <v>31</v>
      </c>
      <c r="J780" s="1028"/>
      <c r="K780" s="1028"/>
      <c r="L780" s="1028"/>
      <c r="M780" s="1028"/>
      <c r="N780" s="1028"/>
      <c r="O780" s="1029"/>
      <c r="P780" s="1008" t="s">
        <v>1538</v>
      </c>
      <c r="Q780" s="1008"/>
      <c r="R780" s="1008"/>
      <c r="S780" s="1008"/>
      <c r="T780" s="1008"/>
      <c r="U780" s="1008"/>
      <c r="V780" s="1008"/>
      <c r="W780" s="1009" t="s">
        <v>1538</v>
      </c>
      <c r="X780" s="1010"/>
      <c r="Y780" s="1010"/>
      <c r="Z780" s="1010"/>
      <c r="AA780" s="1010"/>
      <c r="AB780" s="1010"/>
      <c r="AC780" s="1011"/>
      <c r="AD780" s="1008" t="s">
        <v>1538</v>
      </c>
      <c r="AE780" s="1008"/>
      <c r="AF780" s="1008"/>
      <c r="AG780" s="1008"/>
      <c r="AH780" s="1008"/>
      <c r="AI780" s="1008"/>
      <c r="AJ780" s="1008"/>
      <c r="AK780" s="1008"/>
      <c r="AL780" s="1008"/>
      <c r="AM780" s="1008"/>
      <c r="AN780" s="1008"/>
      <c r="AO780" s="1008"/>
      <c r="AP780" s="1008"/>
      <c r="AQ780" s="1008"/>
      <c r="AR780" s="1080"/>
      <c r="AS780" s="1080"/>
      <c r="AT780" s="1080"/>
      <c r="AU780" s="1080"/>
      <c r="AV780" s="1080"/>
      <c r="AW780" s="1080"/>
      <c r="AX780" s="1081"/>
    </row>
    <row r="781" spans="1:50" ht="19.5" customHeight="1" x14ac:dyDescent="0.15">
      <c r="A781" s="432"/>
      <c r="B781" s="1030"/>
      <c r="C781" s="1030"/>
      <c r="D781" s="1030"/>
      <c r="E781" s="1030"/>
      <c r="F781" s="434"/>
      <c r="G781" s="614"/>
      <c r="H781" s="615"/>
      <c r="I781" s="1027" t="s">
        <v>3022</v>
      </c>
      <c r="J781" s="1028"/>
      <c r="K781" s="1028"/>
      <c r="L781" s="1028"/>
      <c r="M781" s="1028"/>
      <c r="N781" s="1028"/>
      <c r="O781" s="1029"/>
      <c r="P781" s="1008" t="s">
        <v>1538</v>
      </c>
      <c r="Q781" s="1008"/>
      <c r="R781" s="1008"/>
      <c r="S781" s="1008"/>
      <c r="T781" s="1008"/>
      <c r="U781" s="1008"/>
      <c r="V781" s="1008"/>
      <c r="W781" s="1009" t="s">
        <v>1538</v>
      </c>
      <c r="X781" s="1010"/>
      <c r="Y781" s="1010"/>
      <c r="Z781" s="1010"/>
      <c r="AA781" s="1010"/>
      <c r="AB781" s="1010"/>
      <c r="AC781" s="1011"/>
      <c r="AD781" s="1008" t="s">
        <v>1538</v>
      </c>
      <c r="AE781" s="1008"/>
      <c r="AF781" s="1008"/>
      <c r="AG781" s="1008"/>
      <c r="AH781" s="1008"/>
      <c r="AI781" s="1008"/>
      <c r="AJ781" s="1008"/>
      <c r="AK781" s="1008"/>
      <c r="AL781" s="1008"/>
      <c r="AM781" s="1008"/>
      <c r="AN781" s="1008"/>
      <c r="AO781" s="1008"/>
      <c r="AP781" s="1008"/>
      <c r="AQ781" s="1008"/>
      <c r="AR781" s="509"/>
      <c r="AS781" s="509"/>
      <c r="AT781" s="509"/>
      <c r="AU781" s="509"/>
      <c r="AV781" s="509"/>
      <c r="AW781" s="509"/>
      <c r="AX781" s="1012"/>
    </row>
    <row r="782" spans="1:50" ht="19.5" customHeight="1" x14ac:dyDescent="0.15">
      <c r="A782" s="432"/>
      <c r="B782" s="1030"/>
      <c r="C782" s="1030"/>
      <c r="D782" s="1030"/>
      <c r="E782" s="1030"/>
      <c r="F782" s="434"/>
      <c r="G782" s="614"/>
      <c r="H782" s="615"/>
      <c r="I782" s="1027" t="s">
        <v>2001</v>
      </c>
      <c r="J782" s="1028"/>
      <c r="K782" s="1028"/>
      <c r="L782" s="1028"/>
      <c r="M782" s="1028"/>
      <c r="N782" s="1028"/>
      <c r="O782" s="1029"/>
      <c r="P782" s="1008" t="s">
        <v>1538</v>
      </c>
      <c r="Q782" s="1008"/>
      <c r="R782" s="1008"/>
      <c r="S782" s="1008"/>
      <c r="T782" s="1008"/>
      <c r="U782" s="1008"/>
      <c r="V782" s="1008"/>
      <c r="W782" s="1009" t="s">
        <v>1538</v>
      </c>
      <c r="X782" s="1010"/>
      <c r="Y782" s="1010"/>
      <c r="Z782" s="1010"/>
      <c r="AA782" s="1010"/>
      <c r="AB782" s="1010"/>
      <c r="AC782" s="1011"/>
      <c r="AD782" s="1008" t="s">
        <v>1538</v>
      </c>
      <c r="AE782" s="1008"/>
      <c r="AF782" s="1008"/>
      <c r="AG782" s="1008"/>
      <c r="AH782" s="1008"/>
      <c r="AI782" s="1008"/>
      <c r="AJ782" s="1008"/>
      <c r="AK782" s="1008"/>
      <c r="AL782" s="1008"/>
      <c r="AM782" s="1008"/>
      <c r="AN782" s="1008"/>
      <c r="AO782" s="1008"/>
      <c r="AP782" s="1008"/>
      <c r="AQ782" s="1008"/>
      <c r="AR782" s="600"/>
      <c r="AS782" s="600"/>
      <c r="AT782" s="600"/>
      <c r="AU782" s="600"/>
      <c r="AV782" s="600"/>
      <c r="AW782" s="600"/>
      <c r="AX782" s="601"/>
    </row>
    <row r="783" spans="1:50" ht="19.5" customHeight="1" x14ac:dyDescent="0.15">
      <c r="A783" s="432"/>
      <c r="B783" s="1030"/>
      <c r="C783" s="1030"/>
      <c r="D783" s="1030"/>
      <c r="E783" s="1030"/>
      <c r="F783" s="434"/>
      <c r="G783" s="614"/>
      <c r="H783" s="615"/>
      <c r="I783" s="1027" t="s">
        <v>34</v>
      </c>
      <c r="J783" s="1028"/>
      <c r="K783" s="1028"/>
      <c r="L783" s="1028"/>
      <c r="M783" s="1028"/>
      <c r="N783" s="1028"/>
      <c r="O783" s="1029"/>
      <c r="P783" s="1008" t="s">
        <v>1538</v>
      </c>
      <c r="Q783" s="1008"/>
      <c r="R783" s="1008"/>
      <c r="S783" s="1008"/>
      <c r="T783" s="1008"/>
      <c r="U783" s="1008"/>
      <c r="V783" s="1008"/>
      <c r="W783" s="1009" t="s">
        <v>1538</v>
      </c>
      <c r="X783" s="1010"/>
      <c r="Y783" s="1010"/>
      <c r="Z783" s="1010"/>
      <c r="AA783" s="1010"/>
      <c r="AB783" s="1010"/>
      <c r="AC783" s="1011"/>
      <c r="AD783" s="1008" t="s">
        <v>1538</v>
      </c>
      <c r="AE783" s="1008"/>
      <c r="AF783" s="1008"/>
      <c r="AG783" s="1008"/>
      <c r="AH783" s="1008"/>
      <c r="AI783" s="1008"/>
      <c r="AJ783" s="1008"/>
      <c r="AK783" s="1008"/>
      <c r="AL783" s="1008"/>
      <c r="AM783" s="1008"/>
      <c r="AN783" s="1008"/>
      <c r="AO783" s="1008"/>
      <c r="AP783" s="1008"/>
      <c r="AQ783" s="1008"/>
      <c r="AR783" s="600"/>
      <c r="AS783" s="600"/>
      <c r="AT783" s="600"/>
      <c r="AU783" s="600"/>
      <c r="AV783" s="600"/>
      <c r="AW783" s="600"/>
      <c r="AX783" s="601"/>
    </row>
    <row r="784" spans="1:50" ht="19.5" customHeight="1" x14ac:dyDescent="0.15">
      <c r="A784" s="432"/>
      <c r="B784" s="1030"/>
      <c r="C784" s="1030"/>
      <c r="D784" s="1030"/>
      <c r="E784" s="1030"/>
      <c r="F784" s="434"/>
      <c r="G784" s="616"/>
      <c r="H784" s="617"/>
      <c r="I784" s="1017" t="s">
        <v>35</v>
      </c>
      <c r="J784" s="1018"/>
      <c r="K784" s="1018"/>
      <c r="L784" s="1018"/>
      <c r="M784" s="1018"/>
      <c r="N784" s="1018"/>
      <c r="O784" s="1019"/>
      <c r="P784" s="1073">
        <v>17</v>
      </c>
      <c r="Q784" s="1073"/>
      <c r="R784" s="1073"/>
      <c r="S784" s="1073"/>
      <c r="T784" s="1073"/>
      <c r="U784" s="1073"/>
      <c r="V784" s="1073"/>
      <c r="W784" s="1070">
        <v>15.39</v>
      </c>
      <c r="X784" s="1071"/>
      <c r="Y784" s="1071"/>
      <c r="Z784" s="1071"/>
      <c r="AA784" s="1071"/>
      <c r="AB784" s="1071"/>
      <c r="AC784" s="1072"/>
      <c r="AD784" s="1073">
        <v>15.252000000000001</v>
      </c>
      <c r="AE784" s="1073"/>
      <c r="AF784" s="1073"/>
      <c r="AG784" s="1073"/>
      <c r="AH784" s="1073"/>
      <c r="AI784" s="1073"/>
      <c r="AJ784" s="1073"/>
      <c r="AK784" s="1073"/>
      <c r="AL784" s="1073"/>
      <c r="AM784" s="1073"/>
      <c r="AN784" s="1073"/>
      <c r="AO784" s="1073"/>
      <c r="AP784" s="1073"/>
      <c r="AQ784" s="1073"/>
      <c r="AR784" s="1073"/>
      <c r="AS784" s="1073"/>
      <c r="AT784" s="1073"/>
      <c r="AU784" s="1073"/>
      <c r="AV784" s="1073"/>
      <c r="AW784" s="1073"/>
      <c r="AX784" s="1074"/>
    </row>
    <row r="785" spans="1:59" ht="19.5" customHeight="1" x14ac:dyDescent="0.15">
      <c r="A785" s="432"/>
      <c r="B785" s="1030"/>
      <c r="C785" s="1030"/>
      <c r="D785" s="1030"/>
      <c r="E785" s="1030"/>
      <c r="F785" s="434"/>
      <c r="G785" s="604" t="s">
        <v>36</v>
      </c>
      <c r="H785" s="605"/>
      <c r="I785" s="605"/>
      <c r="J785" s="605"/>
      <c r="K785" s="605"/>
      <c r="L785" s="605"/>
      <c r="M785" s="605"/>
      <c r="N785" s="605"/>
      <c r="O785" s="605"/>
      <c r="P785" s="1065">
        <v>14</v>
      </c>
      <c r="Q785" s="1065"/>
      <c r="R785" s="1065"/>
      <c r="S785" s="1065"/>
      <c r="T785" s="1065"/>
      <c r="U785" s="1065"/>
      <c r="V785" s="1065"/>
      <c r="W785" s="1066">
        <v>5.367</v>
      </c>
      <c r="X785" s="1067"/>
      <c r="Y785" s="1067"/>
      <c r="Z785" s="1067"/>
      <c r="AA785" s="1067"/>
      <c r="AB785" s="1067"/>
      <c r="AC785" s="1068"/>
      <c r="AD785" s="1065">
        <v>13</v>
      </c>
      <c r="AE785" s="1065"/>
      <c r="AF785" s="1065"/>
      <c r="AG785" s="1065"/>
      <c r="AH785" s="1065"/>
      <c r="AI785" s="1065"/>
      <c r="AJ785" s="1065"/>
      <c r="AK785" s="1063"/>
      <c r="AL785" s="1063"/>
      <c r="AM785" s="1063"/>
      <c r="AN785" s="1063"/>
      <c r="AO785" s="1063"/>
      <c r="AP785" s="1063"/>
      <c r="AQ785" s="1063"/>
      <c r="AR785" s="1063"/>
      <c r="AS785" s="1063"/>
      <c r="AT785" s="1063"/>
      <c r="AU785" s="1063"/>
      <c r="AV785" s="1063"/>
      <c r="AW785" s="1063"/>
      <c r="AX785" s="1064"/>
      <c r="BG785" s="131"/>
    </row>
    <row r="786" spans="1:59" ht="19.5" customHeight="1" x14ac:dyDescent="0.15">
      <c r="A786" s="435"/>
      <c r="B786" s="436"/>
      <c r="C786" s="436"/>
      <c r="D786" s="436"/>
      <c r="E786" s="436"/>
      <c r="F786" s="437"/>
      <c r="G786" s="604" t="s">
        <v>37</v>
      </c>
      <c r="H786" s="605"/>
      <c r="I786" s="605"/>
      <c r="J786" s="605"/>
      <c r="K786" s="605"/>
      <c r="L786" s="605"/>
      <c r="M786" s="605"/>
      <c r="N786" s="605"/>
      <c r="O786" s="605"/>
      <c r="P786" s="1055">
        <f>(P785/P784)*100</f>
        <v>82.35294117647058</v>
      </c>
      <c r="Q786" s="1055"/>
      <c r="R786" s="1055"/>
      <c r="S786" s="1055"/>
      <c r="T786" s="1055"/>
      <c r="U786" s="1055"/>
      <c r="V786" s="1055"/>
      <c r="W786" s="1013">
        <f>(W785/W784)*100</f>
        <v>34.873294346978554</v>
      </c>
      <c r="X786" s="1014"/>
      <c r="Y786" s="1014"/>
      <c r="Z786" s="1014"/>
      <c r="AA786" s="1014"/>
      <c r="AB786" s="1014"/>
      <c r="AC786" s="1015"/>
      <c r="AD786" s="1055">
        <f>(AD785/AD784)*100</f>
        <v>85.234723314975085</v>
      </c>
      <c r="AE786" s="1055"/>
      <c r="AF786" s="1055"/>
      <c r="AG786" s="1055"/>
      <c r="AH786" s="1055"/>
      <c r="AI786" s="1055"/>
      <c r="AJ786" s="1055"/>
      <c r="AK786" s="1063"/>
      <c r="AL786" s="1063"/>
      <c r="AM786" s="1063"/>
      <c r="AN786" s="1063"/>
      <c r="AO786" s="1063"/>
      <c r="AP786" s="1063"/>
      <c r="AQ786" s="1063"/>
      <c r="AR786" s="1063"/>
      <c r="AS786" s="1063"/>
      <c r="AT786" s="1063"/>
      <c r="AU786" s="1063"/>
      <c r="AV786" s="1063"/>
      <c r="AW786" s="1063"/>
      <c r="AX786" s="1064"/>
    </row>
    <row r="787" spans="1:59" ht="19.5" customHeight="1" x14ac:dyDescent="0.15">
      <c r="A787" s="992" t="s">
        <v>2022</v>
      </c>
      <c r="B787" s="993"/>
      <c r="C787" s="453" t="s">
        <v>91</v>
      </c>
      <c r="D787" s="454"/>
      <c r="E787" s="454"/>
      <c r="F787" s="454"/>
      <c r="G787" s="454"/>
      <c r="H787" s="454"/>
      <c r="I787" s="454"/>
      <c r="J787" s="454"/>
      <c r="K787" s="455"/>
      <c r="L787" s="591" t="s">
        <v>92</v>
      </c>
      <c r="M787" s="591"/>
      <c r="N787" s="591"/>
      <c r="O787" s="591"/>
      <c r="P787" s="591"/>
      <c r="Q787" s="591"/>
      <c r="R787" s="592" t="s">
        <v>280</v>
      </c>
      <c r="S787" s="592"/>
      <c r="T787" s="592"/>
      <c r="U787" s="592"/>
      <c r="V787" s="592"/>
      <c r="W787" s="592"/>
      <c r="X787" s="459" t="s">
        <v>93</v>
      </c>
      <c r="Y787" s="454"/>
      <c r="Z787" s="454"/>
      <c r="AA787" s="454"/>
      <c r="AB787" s="454"/>
      <c r="AC787" s="454"/>
      <c r="AD787" s="454"/>
      <c r="AE787" s="454"/>
      <c r="AF787" s="454"/>
      <c r="AG787" s="454"/>
      <c r="AH787" s="454"/>
      <c r="AI787" s="454"/>
      <c r="AJ787" s="454"/>
      <c r="AK787" s="454"/>
      <c r="AL787" s="454"/>
      <c r="AM787" s="454"/>
      <c r="AN787" s="454"/>
      <c r="AO787" s="454"/>
      <c r="AP787" s="454"/>
      <c r="AQ787" s="454"/>
      <c r="AR787" s="454"/>
      <c r="AS787" s="454"/>
      <c r="AT787" s="454"/>
      <c r="AU787" s="454"/>
      <c r="AV787" s="454"/>
      <c r="AW787" s="454"/>
      <c r="AX787" s="460"/>
    </row>
    <row r="788" spans="1:59" ht="19.5" customHeight="1" x14ac:dyDescent="0.15">
      <c r="A788" s="994"/>
      <c r="B788" s="995"/>
      <c r="C788" s="998" t="s">
        <v>3057</v>
      </c>
      <c r="D788" s="499"/>
      <c r="E788" s="499"/>
      <c r="F788" s="499"/>
      <c r="G788" s="499"/>
      <c r="H788" s="499"/>
      <c r="I788" s="499"/>
      <c r="J788" s="499"/>
      <c r="K788" s="500"/>
      <c r="L788" s="1058">
        <v>18</v>
      </c>
      <c r="M788" s="1059"/>
      <c r="N788" s="1059"/>
      <c r="O788" s="1059"/>
      <c r="P788" s="1059"/>
      <c r="Q788" s="1060"/>
      <c r="R788" s="1061"/>
      <c r="S788" s="1061"/>
      <c r="T788" s="1061"/>
      <c r="U788" s="1061"/>
      <c r="V788" s="1061"/>
      <c r="W788" s="1061"/>
      <c r="X788" s="482"/>
      <c r="Y788" s="483"/>
      <c r="Z788" s="483"/>
      <c r="AA788" s="483"/>
      <c r="AB788" s="483"/>
      <c r="AC788" s="483"/>
      <c r="AD788" s="483"/>
      <c r="AE788" s="483"/>
      <c r="AF788" s="483"/>
      <c r="AG788" s="483"/>
      <c r="AH788" s="483"/>
      <c r="AI788" s="483"/>
      <c r="AJ788" s="483"/>
      <c r="AK788" s="483"/>
      <c r="AL788" s="483"/>
      <c r="AM788" s="483"/>
      <c r="AN788" s="483"/>
      <c r="AO788" s="483"/>
      <c r="AP788" s="483"/>
      <c r="AQ788" s="483"/>
      <c r="AR788" s="483"/>
      <c r="AS788" s="483"/>
      <c r="AT788" s="483"/>
      <c r="AU788" s="483"/>
      <c r="AV788" s="483"/>
      <c r="AW788" s="483"/>
      <c r="AX788" s="484"/>
    </row>
    <row r="789" spans="1:59" ht="19.5" customHeight="1" x14ac:dyDescent="0.15">
      <c r="A789" s="994"/>
      <c r="B789" s="995"/>
      <c r="C789" s="409"/>
      <c r="D789" s="410"/>
      <c r="E789" s="410"/>
      <c r="F789" s="410"/>
      <c r="G789" s="410"/>
      <c r="H789" s="410"/>
      <c r="I789" s="410"/>
      <c r="J789" s="410"/>
      <c r="K789" s="411"/>
      <c r="L789" s="1056"/>
      <c r="M789" s="1056"/>
      <c r="N789" s="1056"/>
      <c r="O789" s="1056"/>
      <c r="P789" s="1056"/>
      <c r="Q789" s="1056"/>
      <c r="R789" s="1056"/>
      <c r="S789" s="1056"/>
      <c r="T789" s="1056"/>
      <c r="U789" s="1056"/>
      <c r="V789" s="1056"/>
      <c r="W789" s="1056"/>
      <c r="X789" s="422"/>
      <c r="Y789" s="423"/>
      <c r="Z789" s="423"/>
      <c r="AA789" s="423"/>
      <c r="AB789" s="423"/>
      <c r="AC789" s="423"/>
      <c r="AD789" s="423"/>
      <c r="AE789" s="423"/>
      <c r="AF789" s="423"/>
      <c r="AG789" s="423"/>
      <c r="AH789" s="423"/>
      <c r="AI789" s="423"/>
      <c r="AJ789" s="423"/>
      <c r="AK789" s="423"/>
      <c r="AL789" s="423"/>
      <c r="AM789" s="423"/>
      <c r="AN789" s="423"/>
      <c r="AO789" s="423"/>
      <c r="AP789" s="423"/>
      <c r="AQ789" s="423"/>
      <c r="AR789" s="423"/>
      <c r="AS789" s="423"/>
      <c r="AT789" s="423"/>
      <c r="AU789" s="423"/>
      <c r="AV789" s="423"/>
      <c r="AW789" s="423"/>
      <c r="AX789" s="424"/>
    </row>
    <row r="790" spans="1:59" ht="19.5" customHeight="1" x14ac:dyDescent="0.15">
      <c r="A790" s="994"/>
      <c r="B790" s="995"/>
      <c r="C790" s="409"/>
      <c r="D790" s="410"/>
      <c r="E790" s="410"/>
      <c r="F790" s="410"/>
      <c r="G790" s="410"/>
      <c r="H790" s="410"/>
      <c r="I790" s="410"/>
      <c r="J790" s="410"/>
      <c r="K790" s="411"/>
      <c r="L790" s="1056"/>
      <c r="M790" s="1056"/>
      <c r="N790" s="1056"/>
      <c r="O790" s="1056"/>
      <c r="P790" s="1056"/>
      <c r="Q790" s="1056"/>
      <c r="R790" s="1056"/>
      <c r="S790" s="1056"/>
      <c r="T790" s="1056"/>
      <c r="U790" s="1056"/>
      <c r="V790" s="1056"/>
      <c r="W790" s="1056"/>
      <c r="X790" s="422"/>
      <c r="Y790" s="423"/>
      <c r="Z790" s="423"/>
      <c r="AA790" s="423"/>
      <c r="AB790" s="423"/>
      <c r="AC790" s="423"/>
      <c r="AD790" s="423"/>
      <c r="AE790" s="423"/>
      <c r="AF790" s="423"/>
      <c r="AG790" s="423"/>
      <c r="AH790" s="423"/>
      <c r="AI790" s="423"/>
      <c r="AJ790" s="423"/>
      <c r="AK790" s="423"/>
      <c r="AL790" s="423"/>
      <c r="AM790" s="423"/>
      <c r="AN790" s="423"/>
      <c r="AO790" s="423"/>
      <c r="AP790" s="423"/>
      <c r="AQ790" s="423"/>
      <c r="AR790" s="423"/>
      <c r="AS790" s="423"/>
      <c r="AT790" s="423"/>
      <c r="AU790" s="423"/>
      <c r="AV790" s="423"/>
      <c r="AW790" s="423"/>
      <c r="AX790" s="424"/>
    </row>
    <row r="791" spans="1:59" ht="19.5" customHeight="1" x14ac:dyDescent="0.15">
      <c r="A791" s="994"/>
      <c r="B791" s="995"/>
      <c r="C791" s="409"/>
      <c r="D791" s="410"/>
      <c r="E791" s="410"/>
      <c r="F791" s="410"/>
      <c r="G791" s="410"/>
      <c r="H791" s="410"/>
      <c r="I791" s="410"/>
      <c r="J791" s="410"/>
      <c r="K791" s="411"/>
      <c r="L791" s="1056"/>
      <c r="M791" s="1056"/>
      <c r="N791" s="1056"/>
      <c r="O791" s="1056"/>
      <c r="P791" s="1056"/>
      <c r="Q791" s="1056"/>
      <c r="R791" s="1056"/>
      <c r="S791" s="1056"/>
      <c r="T791" s="1056"/>
      <c r="U791" s="1056"/>
      <c r="V791" s="1056"/>
      <c r="W791" s="1056"/>
      <c r="X791" s="422"/>
      <c r="Y791" s="423"/>
      <c r="Z791" s="423"/>
      <c r="AA791" s="423"/>
      <c r="AB791" s="423"/>
      <c r="AC791" s="423"/>
      <c r="AD791" s="423"/>
      <c r="AE791" s="423"/>
      <c r="AF791" s="423"/>
      <c r="AG791" s="423"/>
      <c r="AH791" s="423"/>
      <c r="AI791" s="423"/>
      <c r="AJ791" s="423"/>
      <c r="AK791" s="423"/>
      <c r="AL791" s="423"/>
      <c r="AM791" s="423"/>
      <c r="AN791" s="423"/>
      <c r="AO791" s="423"/>
      <c r="AP791" s="423"/>
      <c r="AQ791" s="423"/>
      <c r="AR791" s="423"/>
      <c r="AS791" s="423"/>
      <c r="AT791" s="423"/>
      <c r="AU791" s="423"/>
      <c r="AV791" s="423"/>
      <c r="AW791" s="423"/>
      <c r="AX791" s="424"/>
    </row>
    <row r="792" spans="1:59" ht="19.5" customHeight="1" x14ac:dyDescent="0.15">
      <c r="A792" s="994"/>
      <c r="B792" s="995"/>
      <c r="C792" s="409"/>
      <c r="D792" s="410"/>
      <c r="E792" s="410"/>
      <c r="F792" s="410"/>
      <c r="G792" s="410"/>
      <c r="H792" s="410"/>
      <c r="I792" s="410"/>
      <c r="J792" s="410"/>
      <c r="K792" s="411"/>
      <c r="L792" s="1056"/>
      <c r="M792" s="1056"/>
      <c r="N792" s="1056"/>
      <c r="O792" s="1056"/>
      <c r="P792" s="1056"/>
      <c r="Q792" s="1056"/>
      <c r="R792" s="1056"/>
      <c r="S792" s="1056"/>
      <c r="T792" s="1056"/>
      <c r="U792" s="1056"/>
      <c r="V792" s="1056"/>
      <c r="W792" s="1056"/>
      <c r="X792" s="422"/>
      <c r="Y792" s="423"/>
      <c r="Z792" s="423"/>
      <c r="AA792" s="423"/>
      <c r="AB792" s="423"/>
      <c r="AC792" s="423"/>
      <c r="AD792" s="423"/>
      <c r="AE792" s="423"/>
      <c r="AF792" s="423"/>
      <c r="AG792" s="423"/>
      <c r="AH792" s="423"/>
      <c r="AI792" s="423"/>
      <c r="AJ792" s="423"/>
      <c r="AK792" s="423"/>
      <c r="AL792" s="423"/>
      <c r="AM792" s="423"/>
      <c r="AN792" s="423"/>
      <c r="AO792" s="423"/>
      <c r="AP792" s="423"/>
      <c r="AQ792" s="423"/>
      <c r="AR792" s="423"/>
      <c r="AS792" s="423"/>
      <c r="AT792" s="423"/>
      <c r="AU792" s="423"/>
      <c r="AV792" s="423"/>
      <c r="AW792" s="423"/>
      <c r="AX792" s="424"/>
    </row>
    <row r="793" spans="1:59" ht="19.5" customHeight="1" x14ac:dyDescent="0.15">
      <c r="A793" s="994"/>
      <c r="B793" s="995"/>
      <c r="C793" s="409"/>
      <c r="D793" s="410"/>
      <c r="E793" s="410"/>
      <c r="F793" s="410"/>
      <c r="G793" s="410"/>
      <c r="H793" s="410"/>
      <c r="I793" s="410"/>
      <c r="J793" s="410"/>
      <c r="K793" s="411"/>
      <c r="L793" s="1056"/>
      <c r="M793" s="1056"/>
      <c r="N793" s="1056"/>
      <c r="O793" s="1056"/>
      <c r="P793" s="1056"/>
      <c r="Q793" s="1056"/>
      <c r="R793" s="1056"/>
      <c r="S793" s="1056"/>
      <c r="T793" s="1056"/>
      <c r="U793" s="1056"/>
      <c r="V793" s="1056"/>
      <c r="W793" s="1056"/>
      <c r="X793" s="422"/>
      <c r="Y793" s="423"/>
      <c r="Z793" s="423"/>
      <c r="AA793" s="423"/>
      <c r="AB793" s="423"/>
      <c r="AC793" s="423"/>
      <c r="AD793" s="423"/>
      <c r="AE793" s="423"/>
      <c r="AF793" s="423"/>
      <c r="AG793" s="423"/>
      <c r="AH793" s="423"/>
      <c r="AI793" s="423"/>
      <c r="AJ793" s="423"/>
      <c r="AK793" s="423"/>
      <c r="AL793" s="423"/>
      <c r="AM793" s="423"/>
      <c r="AN793" s="423"/>
      <c r="AO793" s="423"/>
      <c r="AP793" s="423"/>
      <c r="AQ793" s="423"/>
      <c r="AR793" s="423"/>
      <c r="AS793" s="423"/>
      <c r="AT793" s="423"/>
      <c r="AU793" s="423"/>
      <c r="AV793" s="423"/>
      <c r="AW793" s="423"/>
      <c r="AX793" s="424"/>
    </row>
    <row r="794" spans="1:59" ht="19.5" customHeight="1" x14ac:dyDescent="0.15">
      <c r="A794" s="994"/>
      <c r="B794" s="995"/>
      <c r="C794" s="425"/>
      <c r="D794" s="426"/>
      <c r="E794" s="426"/>
      <c r="F794" s="426"/>
      <c r="G794" s="426"/>
      <c r="H794" s="426"/>
      <c r="I794" s="426"/>
      <c r="J794" s="426"/>
      <c r="K794" s="427"/>
      <c r="L794" s="1057"/>
      <c r="M794" s="1057"/>
      <c r="N794" s="1057"/>
      <c r="O794" s="1057"/>
      <c r="P794" s="1057"/>
      <c r="Q794" s="1057"/>
      <c r="R794" s="1057"/>
      <c r="S794" s="1057"/>
      <c r="T794" s="1057"/>
      <c r="U794" s="1057"/>
      <c r="V794" s="1057"/>
      <c r="W794" s="1057"/>
      <c r="X794" s="422"/>
      <c r="Y794" s="423"/>
      <c r="Z794" s="423"/>
      <c r="AA794" s="423"/>
      <c r="AB794" s="423"/>
      <c r="AC794" s="423"/>
      <c r="AD794" s="423"/>
      <c r="AE794" s="423"/>
      <c r="AF794" s="423"/>
      <c r="AG794" s="423"/>
      <c r="AH794" s="423"/>
      <c r="AI794" s="423"/>
      <c r="AJ794" s="423"/>
      <c r="AK794" s="423"/>
      <c r="AL794" s="423"/>
      <c r="AM794" s="423"/>
      <c r="AN794" s="423"/>
      <c r="AO794" s="423"/>
      <c r="AP794" s="423"/>
      <c r="AQ794" s="423"/>
      <c r="AR794" s="423"/>
      <c r="AS794" s="423"/>
      <c r="AT794" s="423"/>
      <c r="AU794" s="423"/>
      <c r="AV794" s="423"/>
      <c r="AW794" s="423"/>
      <c r="AX794" s="424"/>
    </row>
    <row r="795" spans="1:59" ht="19.5" customHeight="1" thickBot="1" x14ac:dyDescent="0.2">
      <c r="A795" s="996"/>
      <c r="B795" s="997"/>
      <c r="C795" s="412" t="s">
        <v>35</v>
      </c>
      <c r="D795" s="413"/>
      <c r="E795" s="413"/>
      <c r="F795" s="413"/>
      <c r="G795" s="413"/>
      <c r="H795" s="413"/>
      <c r="I795" s="413"/>
      <c r="J795" s="413"/>
      <c r="K795" s="414"/>
      <c r="L795" s="1062">
        <v>18</v>
      </c>
      <c r="M795" s="1062"/>
      <c r="N795" s="1062"/>
      <c r="O795" s="1062"/>
      <c r="P795" s="1062"/>
      <c r="Q795" s="1062"/>
      <c r="R795" s="1062"/>
      <c r="S795" s="1062"/>
      <c r="T795" s="1062"/>
      <c r="U795" s="1062"/>
      <c r="V795" s="1062"/>
      <c r="W795" s="1062"/>
      <c r="X795" s="418"/>
      <c r="Y795" s="419"/>
      <c r="Z795" s="419"/>
      <c r="AA795" s="419"/>
      <c r="AB795" s="419"/>
      <c r="AC795" s="419"/>
      <c r="AD795" s="419"/>
      <c r="AE795" s="419"/>
      <c r="AF795" s="419"/>
      <c r="AG795" s="419"/>
      <c r="AH795" s="419"/>
      <c r="AI795" s="419"/>
      <c r="AJ795" s="419"/>
      <c r="AK795" s="419"/>
      <c r="AL795" s="419"/>
      <c r="AM795" s="419"/>
      <c r="AN795" s="419"/>
      <c r="AO795" s="419"/>
      <c r="AP795" s="419"/>
      <c r="AQ795" s="419"/>
      <c r="AR795" s="419"/>
      <c r="AS795" s="419"/>
      <c r="AT795" s="419"/>
      <c r="AU795" s="419"/>
      <c r="AV795" s="419"/>
      <c r="AW795" s="419"/>
      <c r="AX795" s="420"/>
    </row>
    <row r="796" spans="1:59" ht="21.75" customHeight="1" thickBot="1" x14ac:dyDescent="0.2">
      <c r="R796" s="33"/>
      <c r="S796" s="33"/>
      <c r="T796" s="33"/>
      <c r="U796" s="33"/>
      <c r="V796" s="33"/>
      <c r="W796" s="33"/>
      <c r="X796" s="33"/>
      <c r="Y796" s="33"/>
      <c r="Z796" s="33"/>
      <c r="AA796" s="33"/>
      <c r="AB796" s="33"/>
      <c r="AC796" s="33"/>
      <c r="AD796" s="33"/>
      <c r="AE796" s="33"/>
      <c r="AF796" s="33"/>
      <c r="AG796" s="33"/>
      <c r="AH796" s="33"/>
      <c r="AI796" s="33"/>
      <c r="AJ796" s="1093"/>
      <c r="AK796" s="1093"/>
      <c r="AL796" s="1093"/>
      <c r="AM796" s="1093"/>
      <c r="AN796" s="1093"/>
      <c r="AO796" s="1093"/>
      <c r="AP796" s="1093"/>
      <c r="AQ796" s="1046" t="s">
        <v>3010</v>
      </c>
      <c r="AR796" s="1046"/>
      <c r="AS796" s="1046"/>
      <c r="AT796" s="1046"/>
      <c r="AU796" s="1046"/>
      <c r="AV796" s="1046"/>
      <c r="AW796" s="1046"/>
      <c r="AX796" s="1046"/>
    </row>
    <row r="797" spans="1:59" ht="21" customHeight="1" x14ac:dyDescent="0.15">
      <c r="A797" s="511" t="s">
        <v>265</v>
      </c>
      <c r="B797" s="512"/>
      <c r="C797" s="512"/>
      <c r="D797" s="512"/>
      <c r="E797" s="512"/>
      <c r="F797" s="512"/>
      <c r="G797" s="1040" t="s">
        <v>3058</v>
      </c>
      <c r="H797" s="1041"/>
      <c r="I797" s="1041"/>
      <c r="J797" s="1041"/>
      <c r="K797" s="1041"/>
      <c r="L797" s="1041"/>
      <c r="M797" s="1041"/>
      <c r="N797" s="1041"/>
      <c r="O797" s="1041"/>
      <c r="P797" s="1041"/>
      <c r="Q797" s="1041"/>
      <c r="R797" s="1041"/>
      <c r="S797" s="1041"/>
      <c r="T797" s="1041"/>
      <c r="U797" s="1041"/>
      <c r="V797" s="1041"/>
      <c r="W797" s="1041"/>
      <c r="X797" s="1042"/>
      <c r="Y797" s="1089" t="s">
        <v>295</v>
      </c>
      <c r="Z797" s="1090"/>
      <c r="AA797" s="1090"/>
      <c r="AB797" s="1090"/>
      <c r="AC797" s="1090"/>
      <c r="AD797" s="1091"/>
      <c r="AE797" s="521" t="s">
        <v>5</v>
      </c>
      <c r="AF797" s="631"/>
      <c r="AG797" s="631"/>
      <c r="AH797" s="631"/>
      <c r="AI797" s="631"/>
      <c r="AJ797" s="631"/>
      <c r="AK797" s="631"/>
      <c r="AL797" s="631"/>
      <c r="AM797" s="631"/>
      <c r="AN797" s="631"/>
      <c r="AO797" s="631"/>
      <c r="AP797" s="632"/>
      <c r="AQ797" s="523" t="s">
        <v>6</v>
      </c>
      <c r="AR797" s="631"/>
      <c r="AS797" s="631"/>
      <c r="AT797" s="631"/>
      <c r="AU797" s="631"/>
      <c r="AV797" s="631"/>
      <c r="AW797" s="631"/>
      <c r="AX797" s="633"/>
    </row>
    <row r="798" spans="1:59" ht="28.15" customHeight="1" x14ac:dyDescent="0.15">
      <c r="A798" s="550" t="s">
        <v>7</v>
      </c>
      <c r="B798" s="625"/>
      <c r="C798" s="625"/>
      <c r="D798" s="625"/>
      <c r="E798" s="625"/>
      <c r="F798" s="626"/>
      <c r="G798" s="1043" t="s">
        <v>803</v>
      </c>
      <c r="H798" s="1044"/>
      <c r="I798" s="1044"/>
      <c r="J798" s="1044"/>
      <c r="K798" s="1044"/>
      <c r="L798" s="1044"/>
      <c r="M798" s="1044"/>
      <c r="N798" s="1044"/>
      <c r="O798" s="1044"/>
      <c r="P798" s="1044"/>
      <c r="Q798" s="1044"/>
      <c r="R798" s="1044"/>
      <c r="S798" s="1044"/>
      <c r="T798" s="1044"/>
      <c r="U798" s="1044"/>
      <c r="V798" s="627"/>
      <c r="W798" s="627"/>
      <c r="X798" s="627"/>
      <c r="Y798" s="556" t="s">
        <v>9</v>
      </c>
      <c r="Z798" s="557"/>
      <c r="AA798" s="557"/>
      <c r="AB798" s="557"/>
      <c r="AC798" s="557"/>
      <c r="AD798" s="558"/>
      <c r="AE798" s="560" t="s">
        <v>3013</v>
      </c>
      <c r="AF798" s="560"/>
      <c r="AG798" s="560"/>
      <c r="AH798" s="560"/>
      <c r="AI798" s="560"/>
      <c r="AJ798" s="560"/>
      <c r="AK798" s="560"/>
      <c r="AL798" s="560"/>
      <c r="AM798" s="560"/>
      <c r="AN798" s="560"/>
      <c r="AO798" s="560"/>
      <c r="AP798" s="561"/>
      <c r="AQ798" s="1092" t="s">
        <v>3014</v>
      </c>
      <c r="AR798" s="563"/>
      <c r="AS798" s="563"/>
      <c r="AT798" s="563"/>
      <c r="AU798" s="563"/>
      <c r="AV798" s="563"/>
      <c r="AW798" s="563"/>
      <c r="AX798" s="564"/>
    </row>
    <row r="799" spans="1:59" ht="30.75" customHeight="1" x14ac:dyDescent="0.15">
      <c r="A799" s="565" t="s">
        <v>12</v>
      </c>
      <c r="B799" s="566"/>
      <c r="C799" s="566"/>
      <c r="D799" s="566"/>
      <c r="E799" s="566"/>
      <c r="F799" s="566"/>
      <c r="G799" s="1037" t="s">
        <v>13</v>
      </c>
      <c r="H799" s="627"/>
      <c r="I799" s="627"/>
      <c r="J799" s="627"/>
      <c r="K799" s="627"/>
      <c r="L799" s="627"/>
      <c r="M799" s="627"/>
      <c r="N799" s="627"/>
      <c r="O799" s="627"/>
      <c r="P799" s="627"/>
      <c r="Q799" s="627"/>
      <c r="R799" s="627"/>
      <c r="S799" s="627"/>
      <c r="T799" s="627"/>
      <c r="U799" s="627"/>
      <c r="V799" s="627"/>
      <c r="W799" s="627"/>
      <c r="X799" s="627"/>
      <c r="Y799" s="571" t="s">
        <v>14</v>
      </c>
      <c r="Z799" s="572"/>
      <c r="AA799" s="572"/>
      <c r="AB799" s="572"/>
      <c r="AC799" s="572"/>
      <c r="AD799" s="573"/>
      <c r="AE799" s="486" t="s">
        <v>3015</v>
      </c>
      <c r="AF799" s="486"/>
      <c r="AG799" s="486"/>
      <c r="AH799" s="486"/>
      <c r="AI799" s="486"/>
      <c r="AJ799" s="486"/>
      <c r="AK799" s="486"/>
      <c r="AL799" s="486"/>
      <c r="AM799" s="486"/>
      <c r="AN799" s="486"/>
      <c r="AO799" s="486"/>
      <c r="AP799" s="486"/>
      <c r="AQ799" s="627"/>
      <c r="AR799" s="627"/>
      <c r="AS799" s="627"/>
      <c r="AT799" s="627"/>
      <c r="AU799" s="627"/>
      <c r="AV799" s="627"/>
      <c r="AW799" s="627"/>
      <c r="AX799" s="628"/>
    </row>
    <row r="800" spans="1:59" ht="30.75" customHeight="1" x14ac:dyDescent="0.15">
      <c r="A800" s="990" t="s">
        <v>16</v>
      </c>
      <c r="B800" s="991"/>
      <c r="C800" s="991"/>
      <c r="D800" s="991"/>
      <c r="E800" s="991"/>
      <c r="F800" s="991"/>
      <c r="G800" s="1038" t="s">
        <v>3016</v>
      </c>
      <c r="H800" s="1039"/>
      <c r="I800" s="1039"/>
      <c r="J800" s="1039"/>
      <c r="K800" s="1039"/>
      <c r="L800" s="1039"/>
      <c r="M800" s="1039"/>
      <c r="N800" s="1039"/>
      <c r="O800" s="1039"/>
      <c r="P800" s="1039"/>
      <c r="Q800" s="1039"/>
      <c r="R800" s="1039"/>
      <c r="S800" s="1039"/>
      <c r="T800" s="1039"/>
      <c r="U800" s="1039"/>
      <c r="V800" s="636"/>
      <c r="W800" s="636"/>
      <c r="X800" s="636"/>
      <c r="Y800" s="1085" t="s">
        <v>297</v>
      </c>
      <c r="Z800" s="1086"/>
      <c r="AA800" s="1086"/>
      <c r="AB800" s="1086"/>
      <c r="AC800" s="1086"/>
      <c r="AD800" s="1087"/>
      <c r="AE800" s="1088" t="s">
        <v>901</v>
      </c>
      <c r="AF800" s="639"/>
      <c r="AG800" s="639"/>
      <c r="AH800" s="639"/>
      <c r="AI800" s="639"/>
      <c r="AJ800" s="639"/>
      <c r="AK800" s="639"/>
      <c r="AL800" s="639"/>
      <c r="AM800" s="639"/>
      <c r="AN800" s="639"/>
      <c r="AO800" s="639"/>
      <c r="AP800" s="639"/>
      <c r="AQ800" s="639"/>
      <c r="AR800" s="639"/>
      <c r="AS800" s="639"/>
      <c r="AT800" s="639"/>
      <c r="AU800" s="639"/>
      <c r="AV800" s="639"/>
      <c r="AW800" s="639"/>
      <c r="AX800" s="640"/>
    </row>
    <row r="801" spans="1:59" ht="38.25" customHeight="1" x14ac:dyDescent="0.15">
      <c r="A801" s="1033" t="s">
        <v>3018</v>
      </c>
      <c r="B801" s="566"/>
      <c r="C801" s="566"/>
      <c r="D801" s="566"/>
      <c r="E801" s="566"/>
      <c r="F801" s="566"/>
      <c r="G801" s="1082" t="s">
        <v>3059</v>
      </c>
      <c r="H801" s="1083"/>
      <c r="I801" s="1083"/>
      <c r="J801" s="1083"/>
      <c r="K801" s="1083"/>
      <c r="L801" s="1083"/>
      <c r="M801" s="1083"/>
      <c r="N801" s="1083"/>
      <c r="O801" s="1083"/>
      <c r="P801" s="1083"/>
      <c r="Q801" s="1083"/>
      <c r="R801" s="1083"/>
      <c r="S801" s="1083"/>
      <c r="T801" s="1083"/>
      <c r="U801" s="1083"/>
      <c r="V801" s="1083"/>
      <c r="W801" s="1083"/>
      <c r="X801" s="1083"/>
      <c r="Y801" s="1083"/>
      <c r="Z801" s="1083"/>
      <c r="AA801" s="1083"/>
      <c r="AB801" s="1083"/>
      <c r="AC801" s="1083"/>
      <c r="AD801" s="1083"/>
      <c r="AE801" s="1083"/>
      <c r="AF801" s="1083"/>
      <c r="AG801" s="1083"/>
      <c r="AH801" s="1083"/>
      <c r="AI801" s="1083"/>
      <c r="AJ801" s="1083"/>
      <c r="AK801" s="1083"/>
      <c r="AL801" s="1083"/>
      <c r="AM801" s="1083"/>
      <c r="AN801" s="1083"/>
      <c r="AO801" s="1083"/>
      <c r="AP801" s="1083"/>
      <c r="AQ801" s="1083"/>
      <c r="AR801" s="1083"/>
      <c r="AS801" s="1083"/>
      <c r="AT801" s="1083"/>
      <c r="AU801" s="1083"/>
      <c r="AV801" s="1083"/>
      <c r="AW801" s="1083"/>
      <c r="AX801" s="1084"/>
    </row>
    <row r="802" spans="1:59" ht="38.25" customHeight="1" x14ac:dyDescent="0.15">
      <c r="A802" s="1033" t="s">
        <v>3020</v>
      </c>
      <c r="B802" s="566"/>
      <c r="C802" s="566"/>
      <c r="D802" s="566"/>
      <c r="E802" s="566"/>
      <c r="F802" s="566"/>
      <c r="G802" s="1082" t="s">
        <v>3060</v>
      </c>
      <c r="H802" s="1083"/>
      <c r="I802" s="1083"/>
      <c r="J802" s="1083"/>
      <c r="K802" s="1083"/>
      <c r="L802" s="1083"/>
      <c r="M802" s="1083"/>
      <c r="N802" s="1083"/>
      <c r="O802" s="1083"/>
      <c r="P802" s="1083"/>
      <c r="Q802" s="1083"/>
      <c r="R802" s="1083"/>
      <c r="S802" s="1083"/>
      <c r="T802" s="1083"/>
      <c r="U802" s="1083"/>
      <c r="V802" s="1083"/>
      <c r="W802" s="1083"/>
      <c r="X802" s="1083"/>
      <c r="Y802" s="1083"/>
      <c r="Z802" s="1083"/>
      <c r="AA802" s="1083"/>
      <c r="AB802" s="1083"/>
      <c r="AC802" s="1083"/>
      <c r="AD802" s="1083"/>
      <c r="AE802" s="1083"/>
      <c r="AF802" s="1083"/>
      <c r="AG802" s="1083"/>
      <c r="AH802" s="1083"/>
      <c r="AI802" s="1083"/>
      <c r="AJ802" s="1083"/>
      <c r="AK802" s="1083"/>
      <c r="AL802" s="1083"/>
      <c r="AM802" s="1083"/>
      <c r="AN802" s="1083"/>
      <c r="AO802" s="1083"/>
      <c r="AP802" s="1083"/>
      <c r="AQ802" s="1083"/>
      <c r="AR802" s="1083"/>
      <c r="AS802" s="1083"/>
      <c r="AT802" s="1083"/>
      <c r="AU802" s="1083"/>
      <c r="AV802" s="1083"/>
      <c r="AW802" s="1083"/>
      <c r="AX802" s="1084"/>
    </row>
    <row r="803" spans="1:59" ht="19.5" customHeight="1" x14ac:dyDescent="0.15">
      <c r="A803" s="526" t="s">
        <v>21</v>
      </c>
      <c r="B803" s="527"/>
      <c r="C803" s="527"/>
      <c r="D803" s="527"/>
      <c r="E803" s="527"/>
      <c r="F803" s="528"/>
      <c r="G803" s="1034" t="s">
        <v>1952</v>
      </c>
      <c r="H803" s="1035"/>
      <c r="I803" s="1035"/>
      <c r="J803" s="1035"/>
      <c r="K803" s="1035"/>
      <c r="L803" s="1035"/>
      <c r="M803" s="1035"/>
      <c r="N803" s="1035"/>
      <c r="O803" s="1035"/>
      <c r="P803" s="1035"/>
      <c r="Q803" s="1035"/>
      <c r="R803" s="1035"/>
      <c r="S803" s="1035"/>
      <c r="T803" s="1035"/>
      <c r="U803" s="1035"/>
      <c r="V803" s="1035"/>
      <c r="W803" s="1035"/>
      <c r="X803" s="1035"/>
      <c r="Y803" s="1035"/>
      <c r="Z803" s="1035"/>
      <c r="AA803" s="1035"/>
      <c r="AB803" s="1035"/>
      <c r="AC803" s="1035"/>
      <c r="AD803" s="1035"/>
      <c r="AE803" s="1035"/>
      <c r="AF803" s="1035"/>
      <c r="AG803" s="1035"/>
      <c r="AH803" s="1035"/>
      <c r="AI803" s="1035"/>
      <c r="AJ803" s="1035"/>
      <c r="AK803" s="1035"/>
      <c r="AL803" s="1035"/>
      <c r="AM803" s="1035"/>
      <c r="AN803" s="1035"/>
      <c r="AO803" s="1035"/>
      <c r="AP803" s="1035"/>
      <c r="AQ803" s="1035"/>
      <c r="AR803" s="1035"/>
      <c r="AS803" s="1035"/>
      <c r="AT803" s="1035"/>
      <c r="AU803" s="1035"/>
      <c r="AV803" s="1035"/>
      <c r="AW803" s="1035"/>
      <c r="AX803" s="1036"/>
    </row>
    <row r="804" spans="1:59" ht="19.5" customHeight="1" x14ac:dyDescent="0.15">
      <c r="A804" s="429" t="s">
        <v>23</v>
      </c>
      <c r="B804" s="430"/>
      <c r="C804" s="430"/>
      <c r="D804" s="430"/>
      <c r="E804" s="430"/>
      <c r="F804" s="431"/>
      <c r="G804" s="623"/>
      <c r="H804" s="624"/>
      <c r="I804" s="624"/>
      <c r="J804" s="624"/>
      <c r="K804" s="624"/>
      <c r="L804" s="624"/>
      <c r="M804" s="624"/>
      <c r="N804" s="624"/>
      <c r="O804" s="624"/>
      <c r="P804" s="441" t="s">
        <v>276</v>
      </c>
      <c r="Q804" s="1021"/>
      <c r="R804" s="1021"/>
      <c r="S804" s="1021"/>
      <c r="T804" s="1021"/>
      <c r="U804" s="1021"/>
      <c r="V804" s="443"/>
      <c r="W804" s="441" t="s">
        <v>277</v>
      </c>
      <c r="X804" s="1021"/>
      <c r="Y804" s="1021"/>
      <c r="Z804" s="1021"/>
      <c r="AA804" s="1021"/>
      <c r="AB804" s="1021"/>
      <c r="AC804" s="443"/>
      <c r="AD804" s="441" t="s">
        <v>278</v>
      </c>
      <c r="AE804" s="1021"/>
      <c r="AF804" s="1021"/>
      <c r="AG804" s="1021"/>
      <c r="AH804" s="1021"/>
      <c r="AI804" s="1021"/>
      <c r="AJ804" s="443"/>
      <c r="AK804" s="441" t="s">
        <v>279</v>
      </c>
      <c r="AL804" s="1021"/>
      <c r="AM804" s="1021"/>
      <c r="AN804" s="1021"/>
      <c r="AO804" s="1021"/>
      <c r="AP804" s="1021"/>
      <c r="AQ804" s="443"/>
      <c r="AR804" s="441" t="s">
        <v>280</v>
      </c>
      <c r="AS804" s="1021"/>
      <c r="AT804" s="1021"/>
      <c r="AU804" s="1021"/>
      <c r="AV804" s="1021"/>
      <c r="AW804" s="1021"/>
      <c r="AX804" s="488"/>
    </row>
    <row r="805" spans="1:59" ht="19.5" customHeight="1" x14ac:dyDescent="0.15">
      <c r="A805" s="432"/>
      <c r="B805" s="1030"/>
      <c r="C805" s="1030"/>
      <c r="D805" s="1030"/>
      <c r="E805" s="1030"/>
      <c r="F805" s="434"/>
      <c r="G805" s="489" t="s">
        <v>29</v>
      </c>
      <c r="H805" s="613"/>
      <c r="I805" s="1022" t="s">
        <v>30</v>
      </c>
      <c r="J805" s="1023"/>
      <c r="K805" s="1023"/>
      <c r="L805" s="1023"/>
      <c r="M805" s="1023"/>
      <c r="N805" s="1023"/>
      <c r="O805" s="1024"/>
      <c r="P805" s="1075">
        <v>10</v>
      </c>
      <c r="Q805" s="1075"/>
      <c r="R805" s="1075"/>
      <c r="S805" s="1075"/>
      <c r="T805" s="1075"/>
      <c r="U805" s="1075"/>
      <c r="V805" s="1075"/>
      <c r="W805" s="1076">
        <v>9.3699999999999992</v>
      </c>
      <c r="X805" s="1077"/>
      <c r="Y805" s="1077"/>
      <c r="Z805" s="1077"/>
      <c r="AA805" s="1077"/>
      <c r="AB805" s="1077"/>
      <c r="AC805" s="1078"/>
      <c r="AD805" s="1075">
        <v>9.3170000000000002</v>
      </c>
      <c r="AE805" s="1075"/>
      <c r="AF805" s="1075"/>
      <c r="AG805" s="1075"/>
      <c r="AH805" s="1075"/>
      <c r="AI805" s="1075"/>
      <c r="AJ805" s="1075"/>
      <c r="AK805" s="1075">
        <v>10</v>
      </c>
      <c r="AL805" s="1075"/>
      <c r="AM805" s="1075"/>
      <c r="AN805" s="1075"/>
      <c r="AO805" s="1075"/>
      <c r="AP805" s="1075"/>
      <c r="AQ805" s="1075"/>
      <c r="AR805" s="1075"/>
      <c r="AS805" s="1075"/>
      <c r="AT805" s="1075"/>
      <c r="AU805" s="1075"/>
      <c r="AV805" s="1075"/>
      <c r="AW805" s="1075"/>
      <c r="AX805" s="1079"/>
    </row>
    <row r="806" spans="1:59" ht="19.5" customHeight="1" x14ac:dyDescent="0.15">
      <c r="A806" s="432"/>
      <c r="B806" s="1030"/>
      <c r="C806" s="1030"/>
      <c r="D806" s="1030"/>
      <c r="E806" s="1030"/>
      <c r="F806" s="434"/>
      <c r="G806" s="614"/>
      <c r="H806" s="615"/>
      <c r="I806" s="1027" t="s">
        <v>31</v>
      </c>
      <c r="J806" s="1028"/>
      <c r="K806" s="1028"/>
      <c r="L806" s="1028"/>
      <c r="M806" s="1028"/>
      <c r="N806" s="1028"/>
      <c r="O806" s="1029"/>
      <c r="P806" s="1008">
        <v>4</v>
      </c>
      <c r="Q806" s="1008"/>
      <c r="R806" s="1008"/>
      <c r="S806" s="1008"/>
      <c r="T806" s="1008"/>
      <c r="U806" s="1008"/>
      <c r="V806" s="1008"/>
      <c r="W806" s="1009" t="s">
        <v>1538</v>
      </c>
      <c r="X806" s="1010"/>
      <c r="Y806" s="1010"/>
      <c r="Z806" s="1010"/>
      <c r="AA806" s="1010"/>
      <c r="AB806" s="1010"/>
      <c r="AC806" s="1011"/>
      <c r="AD806" s="1008" t="s">
        <v>1538</v>
      </c>
      <c r="AE806" s="1008"/>
      <c r="AF806" s="1008"/>
      <c r="AG806" s="1008"/>
      <c r="AH806" s="1008"/>
      <c r="AI806" s="1008"/>
      <c r="AJ806" s="1008"/>
      <c r="AK806" s="1008"/>
      <c r="AL806" s="1008"/>
      <c r="AM806" s="1008"/>
      <c r="AN806" s="1008"/>
      <c r="AO806" s="1008"/>
      <c r="AP806" s="1008"/>
      <c r="AQ806" s="1008"/>
      <c r="AR806" s="1080"/>
      <c r="AS806" s="1080"/>
      <c r="AT806" s="1080"/>
      <c r="AU806" s="1080"/>
      <c r="AV806" s="1080"/>
      <c r="AW806" s="1080"/>
      <c r="AX806" s="1081"/>
    </row>
    <row r="807" spans="1:59" ht="19.5" customHeight="1" x14ac:dyDescent="0.15">
      <c r="A807" s="432"/>
      <c r="B807" s="1030"/>
      <c r="C807" s="1030"/>
      <c r="D807" s="1030"/>
      <c r="E807" s="1030"/>
      <c r="F807" s="434"/>
      <c r="G807" s="614"/>
      <c r="H807" s="615"/>
      <c r="I807" s="1027" t="s">
        <v>3022</v>
      </c>
      <c r="J807" s="1028"/>
      <c r="K807" s="1028"/>
      <c r="L807" s="1028"/>
      <c r="M807" s="1028"/>
      <c r="N807" s="1028"/>
      <c r="O807" s="1029"/>
      <c r="P807" s="1008" t="s">
        <v>1538</v>
      </c>
      <c r="Q807" s="1008"/>
      <c r="R807" s="1008"/>
      <c r="S807" s="1008"/>
      <c r="T807" s="1008"/>
      <c r="U807" s="1008"/>
      <c r="V807" s="1008"/>
      <c r="W807" s="1009" t="s">
        <v>1538</v>
      </c>
      <c r="X807" s="1010"/>
      <c r="Y807" s="1010"/>
      <c r="Z807" s="1010"/>
      <c r="AA807" s="1010"/>
      <c r="AB807" s="1010"/>
      <c r="AC807" s="1011"/>
      <c r="AD807" s="1008" t="s">
        <v>1538</v>
      </c>
      <c r="AE807" s="1008"/>
      <c r="AF807" s="1008"/>
      <c r="AG807" s="1008"/>
      <c r="AH807" s="1008"/>
      <c r="AI807" s="1008"/>
      <c r="AJ807" s="1008"/>
      <c r="AK807" s="1008"/>
      <c r="AL807" s="1008"/>
      <c r="AM807" s="1008"/>
      <c r="AN807" s="1008"/>
      <c r="AO807" s="1008"/>
      <c r="AP807" s="1008"/>
      <c r="AQ807" s="1008"/>
      <c r="AR807" s="509"/>
      <c r="AS807" s="509"/>
      <c r="AT807" s="509"/>
      <c r="AU807" s="509"/>
      <c r="AV807" s="509"/>
      <c r="AW807" s="509"/>
      <c r="AX807" s="1012"/>
    </row>
    <row r="808" spans="1:59" ht="19.5" customHeight="1" x14ac:dyDescent="0.15">
      <c r="A808" s="432"/>
      <c r="B808" s="1030"/>
      <c r="C808" s="1030"/>
      <c r="D808" s="1030"/>
      <c r="E808" s="1030"/>
      <c r="F808" s="434"/>
      <c r="G808" s="614"/>
      <c r="H808" s="615"/>
      <c r="I808" s="1027" t="s">
        <v>2001</v>
      </c>
      <c r="J808" s="1028"/>
      <c r="K808" s="1028"/>
      <c r="L808" s="1028"/>
      <c r="M808" s="1028"/>
      <c r="N808" s="1028"/>
      <c r="O808" s="1029"/>
      <c r="P808" s="1008" t="s">
        <v>1538</v>
      </c>
      <c r="Q808" s="1008"/>
      <c r="R808" s="1008"/>
      <c r="S808" s="1008"/>
      <c r="T808" s="1008"/>
      <c r="U808" s="1008"/>
      <c r="V808" s="1008"/>
      <c r="W808" s="1009" t="s">
        <v>1538</v>
      </c>
      <c r="X808" s="1010"/>
      <c r="Y808" s="1010"/>
      <c r="Z808" s="1010"/>
      <c r="AA808" s="1010"/>
      <c r="AB808" s="1010"/>
      <c r="AC808" s="1011"/>
      <c r="AD808" s="1008" t="s">
        <v>1538</v>
      </c>
      <c r="AE808" s="1008"/>
      <c r="AF808" s="1008"/>
      <c r="AG808" s="1008"/>
      <c r="AH808" s="1008"/>
      <c r="AI808" s="1008"/>
      <c r="AJ808" s="1008"/>
      <c r="AK808" s="1008"/>
      <c r="AL808" s="1008"/>
      <c r="AM808" s="1008"/>
      <c r="AN808" s="1008"/>
      <c r="AO808" s="1008"/>
      <c r="AP808" s="1008"/>
      <c r="AQ808" s="1008"/>
      <c r="AR808" s="600"/>
      <c r="AS808" s="600"/>
      <c r="AT808" s="600"/>
      <c r="AU808" s="600"/>
      <c r="AV808" s="600"/>
      <c r="AW808" s="600"/>
      <c r="AX808" s="601"/>
    </row>
    <row r="809" spans="1:59" ht="19.5" customHeight="1" x14ac:dyDescent="0.15">
      <c r="A809" s="432"/>
      <c r="B809" s="1030"/>
      <c r="C809" s="1030"/>
      <c r="D809" s="1030"/>
      <c r="E809" s="1030"/>
      <c r="F809" s="434"/>
      <c r="G809" s="614"/>
      <c r="H809" s="615"/>
      <c r="I809" s="1027" t="s">
        <v>34</v>
      </c>
      <c r="J809" s="1028"/>
      <c r="K809" s="1028"/>
      <c r="L809" s="1028"/>
      <c r="M809" s="1028"/>
      <c r="N809" s="1028"/>
      <c r="O809" s="1029"/>
      <c r="P809" s="1008" t="s">
        <v>1538</v>
      </c>
      <c r="Q809" s="1008"/>
      <c r="R809" s="1008"/>
      <c r="S809" s="1008"/>
      <c r="T809" s="1008"/>
      <c r="U809" s="1008"/>
      <c r="V809" s="1008"/>
      <c r="W809" s="1009" t="s">
        <v>1538</v>
      </c>
      <c r="X809" s="1010"/>
      <c r="Y809" s="1010"/>
      <c r="Z809" s="1010"/>
      <c r="AA809" s="1010"/>
      <c r="AB809" s="1010"/>
      <c r="AC809" s="1011"/>
      <c r="AD809" s="1008" t="s">
        <v>1538</v>
      </c>
      <c r="AE809" s="1008"/>
      <c r="AF809" s="1008"/>
      <c r="AG809" s="1008"/>
      <c r="AH809" s="1008"/>
      <c r="AI809" s="1008"/>
      <c r="AJ809" s="1008"/>
      <c r="AK809" s="1008"/>
      <c r="AL809" s="1008"/>
      <c r="AM809" s="1008"/>
      <c r="AN809" s="1008"/>
      <c r="AO809" s="1008"/>
      <c r="AP809" s="1008"/>
      <c r="AQ809" s="1008"/>
      <c r="AR809" s="600"/>
      <c r="AS809" s="600"/>
      <c r="AT809" s="600"/>
      <c r="AU809" s="600"/>
      <c r="AV809" s="600"/>
      <c r="AW809" s="600"/>
      <c r="AX809" s="601"/>
    </row>
    <row r="810" spans="1:59" ht="19.5" customHeight="1" x14ac:dyDescent="0.15">
      <c r="A810" s="432"/>
      <c r="B810" s="1030"/>
      <c r="C810" s="1030"/>
      <c r="D810" s="1030"/>
      <c r="E810" s="1030"/>
      <c r="F810" s="434"/>
      <c r="G810" s="616"/>
      <c r="H810" s="617"/>
      <c r="I810" s="1017" t="s">
        <v>35</v>
      </c>
      <c r="J810" s="1018"/>
      <c r="K810" s="1018"/>
      <c r="L810" s="1018"/>
      <c r="M810" s="1018"/>
      <c r="N810" s="1018"/>
      <c r="O810" s="1019"/>
      <c r="P810" s="1070">
        <v>14</v>
      </c>
      <c r="Q810" s="1071"/>
      <c r="R810" s="1071"/>
      <c r="S810" s="1071"/>
      <c r="T810" s="1071"/>
      <c r="U810" s="1071"/>
      <c r="V810" s="1072"/>
      <c r="W810" s="1070">
        <v>9.3699999999999992</v>
      </c>
      <c r="X810" s="1071"/>
      <c r="Y810" s="1071"/>
      <c r="Z810" s="1071"/>
      <c r="AA810" s="1071"/>
      <c r="AB810" s="1071"/>
      <c r="AC810" s="1072"/>
      <c r="AD810" s="1073">
        <v>9.3170000000000002</v>
      </c>
      <c r="AE810" s="1073"/>
      <c r="AF810" s="1073"/>
      <c r="AG810" s="1073"/>
      <c r="AH810" s="1073"/>
      <c r="AI810" s="1073"/>
      <c r="AJ810" s="1073"/>
      <c r="AK810" s="1073"/>
      <c r="AL810" s="1073"/>
      <c r="AM810" s="1073"/>
      <c r="AN810" s="1073"/>
      <c r="AO810" s="1073"/>
      <c r="AP810" s="1073"/>
      <c r="AQ810" s="1073"/>
      <c r="AR810" s="1073"/>
      <c r="AS810" s="1073"/>
      <c r="AT810" s="1073"/>
      <c r="AU810" s="1073"/>
      <c r="AV810" s="1073"/>
      <c r="AW810" s="1073"/>
      <c r="AX810" s="1074"/>
    </row>
    <row r="811" spans="1:59" ht="19.5" customHeight="1" x14ac:dyDescent="0.15">
      <c r="A811" s="432"/>
      <c r="B811" s="1030"/>
      <c r="C811" s="1030"/>
      <c r="D811" s="1030"/>
      <c r="E811" s="1030"/>
      <c r="F811" s="434"/>
      <c r="G811" s="604" t="s">
        <v>36</v>
      </c>
      <c r="H811" s="605"/>
      <c r="I811" s="605"/>
      <c r="J811" s="605"/>
      <c r="K811" s="605"/>
      <c r="L811" s="605"/>
      <c r="M811" s="605"/>
      <c r="N811" s="605"/>
      <c r="O811" s="605"/>
      <c r="P811" s="1065">
        <v>14</v>
      </c>
      <c r="Q811" s="1065"/>
      <c r="R811" s="1065"/>
      <c r="S811" s="1065"/>
      <c r="T811" s="1065"/>
      <c r="U811" s="1065"/>
      <c r="V811" s="1065"/>
      <c r="W811" s="1066">
        <v>7.9909999999999997</v>
      </c>
      <c r="X811" s="1067"/>
      <c r="Y811" s="1067"/>
      <c r="Z811" s="1067"/>
      <c r="AA811" s="1067"/>
      <c r="AB811" s="1067"/>
      <c r="AC811" s="1068"/>
      <c r="AD811" s="1065">
        <v>7</v>
      </c>
      <c r="AE811" s="1065"/>
      <c r="AF811" s="1065"/>
      <c r="AG811" s="1065"/>
      <c r="AH811" s="1065"/>
      <c r="AI811" s="1065"/>
      <c r="AJ811" s="1065"/>
      <c r="AK811" s="1063"/>
      <c r="AL811" s="1063"/>
      <c r="AM811" s="1063"/>
      <c r="AN811" s="1063"/>
      <c r="AO811" s="1063"/>
      <c r="AP811" s="1063"/>
      <c r="AQ811" s="1063"/>
      <c r="AR811" s="1063"/>
      <c r="AS811" s="1063"/>
      <c r="AT811" s="1063"/>
      <c r="AU811" s="1063"/>
      <c r="AV811" s="1063"/>
      <c r="AW811" s="1063"/>
      <c r="AX811" s="1064"/>
      <c r="BG811" s="131"/>
    </row>
    <row r="812" spans="1:59" ht="19.5" customHeight="1" x14ac:dyDescent="0.15">
      <c r="A812" s="435"/>
      <c r="B812" s="436"/>
      <c r="C812" s="436"/>
      <c r="D812" s="436"/>
      <c r="E812" s="436"/>
      <c r="F812" s="437"/>
      <c r="G812" s="604" t="s">
        <v>37</v>
      </c>
      <c r="H812" s="605"/>
      <c r="I812" s="605"/>
      <c r="J812" s="605"/>
      <c r="K812" s="605"/>
      <c r="L812" s="605"/>
      <c r="M812" s="605"/>
      <c r="N812" s="605"/>
      <c r="O812" s="605"/>
      <c r="P812" s="1055">
        <f>(P811/P810)*100</f>
        <v>100</v>
      </c>
      <c r="Q812" s="1055"/>
      <c r="R812" s="1055"/>
      <c r="S812" s="1055"/>
      <c r="T812" s="1055"/>
      <c r="U812" s="1055"/>
      <c r="V812" s="1055"/>
      <c r="W812" s="1013">
        <f>(W811/W810)*100</f>
        <v>85.282817502668095</v>
      </c>
      <c r="X812" s="1014"/>
      <c r="Y812" s="1014"/>
      <c r="Z812" s="1014"/>
      <c r="AA812" s="1014"/>
      <c r="AB812" s="1014"/>
      <c r="AC812" s="1015"/>
      <c r="AD812" s="1055">
        <f>(AD811/AD810)*100</f>
        <v>75.13148009015778</v>
      </c>
      <c r="AE812" s="1055"/>
      <c r="AF812" s="1055"/>
      <c r="AG812" s="1055"/>
      <c r="AH812" s="1055"/>
      <c r="AI812" s="1055"/>
      <c r="AJ812" s="1055"/>
      <c r="AK812" s="1063"/>
      <c r="AL812" s="1063"/>
      <c r="AM812" s="1063"/>
      <c r="AN812" s="1063"/>
      <c r="AO812" s="1063"/>
      <c r="AP812" s="1063"/>
      <c r="AQ812" s="1063"/>
      <c r="AR812" s="1063"/>
      <c r="AS812" s="1063"/>
      <c r="AT812" s="1063"/>
      <c r="AU812" s="1063"/>
      <c r="AV812" s="1063"/>
      <c r="AW812" s="1063"/>
      <c r="AX812" s="1064"/>
    </row>
    <row r="813" spans="1:59" ht="19.5" customHeight="1" x14ac:dyDescent="0.15">
      <c r="A813" s="992" t="s">
        <v>2022</v>
      </c>
      <c r="B813" s="993"/>
      <c r="C813" s="453" t="s">
        <v>91</v>
      </c>
      <c r="D813" s="454"/>
      <c r="E813" s="454"/>
      <c r="F813" s="454"/>
      <c r="G813" s="454"/>
      <c r="H813" s="454"/>
      <c r="I813" s="454"/>
      <c r="J813" s="454"/>
      <c r="K813" s="455"/>
      <c r="L813" s="591" t="s">
        <v>92</v>
      </c>
      <c r="M813" s="591"/>
      <c r="N813" s="591"/>
      <c r="O813" s="591"/>
      <c r="P813" s="591"/>
      <c r="Q813" s="591"/>
      <c r="R813" s="592" t="s">
        <v>280</v>
      </c>
      <c r="S813" s="592"/>
      <c r="T813" s="592"/>
      <c r="U813" s="592"/>
      <c r="V813" s="592"/>
      <c r="W813" s="592"/>
      <c r="X813" s="459" t="s">
        <v>93</v>
      </c>
      <c r="Y813" s="454"/>
      <c r="Z813" s="454"/>
      <c r="AA813" s="454"/>
      <c r="AB813" s="454"/>
      <c r="AC813" s="454"/>
      <c r="AD813" s="454"/>
      <c r="AE813" s="454"/>
      <c r="AF813" s="454"/>
      <c r="AG813" s="454"/>
      <c r="AH813" s="454"/>
      <c r="AI813" s="454"/>
      <c r="AJ813" s="454"/>
      <c r="AK813" s="454"/>
      <c r="AL813" s="454"/>
      <c r="AM813" s="454"/>
      <c r="AN813" s="454"/>
      <c r="AO813" s="454"/>
      <c r="AP813" s="454"/>
      <c r="AQ813" s="454"/>
      <c r="AR813" s="454"/>
      <c r="AS813" s="454"/>
      <c r="AT813" s="454"/>
      <c r="AU813" s="454"/>
      <c r="AV813" s="454"/>
      <c r="AW813" s="454"/>
      <c r="AX813" s="460"/>
    </row>
    <row r="814" spans="1:59" ht="19.5" customHeight="1" x14ac:dyDescent="0.15">
      <c r="A814" s="994"/>
      <c r="B814" s="995"/>
      <c r="C814" s="998" t="s">
        <v>2330</v>
      </c>
      <c r="D814" s="499"/>
      <c r="E814" s="499"/>
      <c r="F814" s="499"/>
      <c r="G814" s="499"/>
      <c r="H814" s="499"/>
      <c r="I814" s="499"/>
      <c r="J814" s="499"/>
      <c r="K814" s="500"/>
      <c r="L814" s="1058">
        <v>4</v>
      </c>
      <c r="M814" s="1059"/>
      <c r="N814" s="1059"/>
      <c r="O814" s="1059"/>
      <c r="P814" s="1059"/>
      <c r="Q814" s="1060"/>
      <c r="R814" s="1061"/>
      <c r="S814" s="1061"/>
      <c r="T814" s="1061"/>
      <c r="U814" s="1061"/>
      <c r="V814" s="1061"/>
      <c r="W814" s="1061"/>
      <c r="X814" s="1100"/>
      <c r="Y814" s="1101"/>
      <c r="Z814" s="1101"/>
      <c r="AA814" s="1101"/>
      <c r="AB814" s="1101"/>
      <c r="AC814" s="1101"/>
      <c r="AD814" s="1101"/>
      <c r="AE814" s="1101"/>
      <c r="AF814" s="1101"/>
      <c r="AG814" s="1101"/>
      <c r="AH814" s="1101"/>
      <c r="AI814" s="1101"/>
      <c r="AJ814" s="1101"/>
      <c r="AK814" s="1101"/>
      <c r="AL814" s="1101"/>
      <c r="AM814" s="1101"/>
      <c r="AN814" s="1101"/>
      <c r="AO814" s="1101"/>
      <c r="AP814" s="1101"/>
      <c r="AQ814" s="1101"/>
      <c r="AR814" s="1101"/>
      <c r="AS814" s="1101"/>
      <c r="AT814" s="1101"/>
      <c r="AU814" s="1101"/>
      <c r="AV814" s="1101"/>
      <c r="AW814" s="1101"/>
      <c r="AX814" s="1102"/>
    </row>
    <row r="815" spans="1:59" ht="19.5" customHeight="1" x14ac:dyDescent="0.15">
      <c r="A815" s="994"/>
      <c r="B815" s="995"/>
      <c r="C815" s="1047" t="s">
        <v>3061</v>
      </c>
      <c r="D815" s="445"/>
      <c r="E815" s="445"/>
      <c r="F815" s="445"/>
      <c r="G815" s="445"/>
      <c r="H815" s="445"/>
      <c r="I815" s="445"/>
      <c r="J815" s="445"/>
      <c r="K815" s="470"/>
      <c r="L815" s="1056">
        <v>4</v>
      </c>
      <c r="M815" s="1056"/>
      <c r="N815" s="1056"/>
      <c r="O815" s="1056"/>
      <c r="P815" s="1056"/>
      <c r="Q815" s="1056"/>
      <c r="R815" s="1056"/>
      <c r="S815" s="1056"/>
      <c r="T815" s="1056"/>
      <c r="U815" s="1056"/>
      <c r="V815" s="1056"/>
      <c r="W815" s="1056"/>
      <c r="X815" s="422"/>
      <c r="Y815" s="423"/>
      <c r="Z815" s="423"/>
      <c r="AA815" s="423"/>
      <c r="AB815" s="423"/>
      <c r="AC815" s="423"/>
      <c r="AD815" s="423"/>
      <c r="AE815" s="423"/>
      <c r="AF815" s="423"/>
      <c r="AG815" s="423"/>
      <c r="AH815" s="423"/>
      <c r="AI815" s="423"/>
      <c r="AJ815" s="423"/>
      <c r="AK815" s="423"/>
      <c r="AL815" s="423"/>
      <c r="AM815" s="423"/>
      <c r="AN815" s="423"/>
      <c r="AO815" s="423"/>
      <c r="AP815" s="423"/>
      <c r="AQ815" s="423"/>
      <c r="AR815" s="423"/>
      <c r="AS815" s="423"/>
      <c r="AT815" s="423"/>
      <c r="AU815" s="423"/>
      <c r="AV815" s="423"/>
      <c r="AW815" s="423"/>
      <c r="AX815" s="424"/>
    </row>
    <row r="816" spans="1:59" ht="19.5" customHeight="1" x14ac:dyDescent="0.15">
      <c r="A816" s="994"/>
      <c r="B816" s="995"/>
      <c r="C816" s="1047" t="s">
        <v>176</v>
      </c>
      <c r="D816" s="445"/>
      <c r="E816" s="445"/>
      <c r="F816" s="445"/>
      <c r="G816" s="445"/>
      <c r="H816" s="445"/>
      <c r="I816" s="445"/>
      <c r="J816" s="445"/>
      <c r="K816" s="470"/>
      <c r="L816" s="1056">
        <v>2</v>
      </c>
      <c r="M816" s="1056"/>
      <c r="N816" s="1056"/>
      <c r="O816" s="1056"/>
      <c r="P816" s="1056"/>
      <c r="Q816" s="1056"/>
      <c r="R816" s="1056"/>
      <c r="S816" s="1056"/>
      <c r="T816" s="1056"/>
      <c r="U816" s="1056"/>
      <c r="V816" s="1056"/>
      <c r="W816" s="1056"/>
      <c r="X816" s="422"/>
      <c r="Y816" s="423"/>
      <c r="Z816" s="423"/>
      <c r="AA816" s="423"/>
      <c r="AB816" s="423"/>
      <c r="AC816" s="423"/>
      <c r="AD816" s="423"/>
      <c r="AE816" s="423"/>
      <c r="AF816" s="423"/>
      <c r="AG816" s="423"/>
      <c r="AH816" s="423"/>
      <c r="AI816" s="423"/>
      <c r="AJ816" s="423"/>
      <c r="AK816" s="423"/>
      <c r="AL816" s="423"/>
      <c r="AM816" s="423"/>
      <c r="AN816" s="423"/>
      <c r="AO816" s="423"/>
      <c r="AP816" s="423"/>
      <c r="AQ816" s="423"/>
      <c r="AR816" s="423"/>
      <c r="AS816" s="423"/>
      <c r="AT816" s="423"/>
      <c r="AU816" s="423"/>
      <c r="AV816" s="423"/>
      <c r="AW816" s="423"/>
      <c r="AX816" s="424"/>
    </row>
    <row r="817" spans="1:50" ht="19.5" customHeight="1" x14ac:dyDescent="0.15">
      <c r="A817" s="994"/>
      <c r="B817" s="995"/>
      <c r="C817" s="1047" t="s">
        <v>3062</v>
      </c>
      <c r="D817" s="445"/>
      <c r="E817" s="445"/>
      <c r="F817" s="445"/>
      <c r="G817" s="445"/>
      <c r="H817" s="445"/>
      <c r="I817" s="445"/>
      <c r="J817" s="445"/>
      <c r="K817" s="470"/>
      <c r="L817" s="1099" t="s">
        <v>3063</v>
      </c>
      <c r="M817" s="1032"/>
      <c r="N817" s="1032"/>
      <c r="O817" s="1032"/>
      <c r="P817" s="1032"/>
      <c r="Q817" s="1032"/>
      <c r="R817" s="1096"/>
      <c r="S817" s="1096"/>
      <c r="T817" s="1096"/>
      <c r="U817" s="1096"/>
      <c r="V817" s="1096"/>
      <c r="W817" s="1096"/>
      <c r="X817" s="422"/>
      <c r="Y817" s="423"/>
      <c r="Z817" s="423"/>
      <c r="AA817" s="423"/>
      <c r="AB817" s="423"/>
      <c r="AC817" s="423"/>
      <c r="AD817" s="423"/>
      <c r="AE817" s="423"/>
      <c r="AF817" s="423"/>
      <c r="AG817" s="423"/>
      <c r="AH817" s="423"/>
      <c r="AI817" s="423"/>
      <c r="AJ817" s="423"/>
      <c r="AK817" s="423"/>
      <c r="AL817" s="423"/>
      <c r="AM817" s="423"/>
      <c r="AN817" s="423"/>
      <c r="AO817" s="423"/>
      <c r="AP817" s="423"/>
      <c r="AQ817" s="423"/>
      <c r="AR817" s="423"/>
      <c r="AS817" s="423"/>
      <c r="AT817" s="423"/>
      <c r="AU817" s="423"/>
      <c r="AV817" s="423"/>
      <c r="AW817" s="423"/>
      <c r="AX817" s="424"/>
    </row>
    <row r="818" spans="1:50" ht="19.5" customHeight="1" x14ac:dyDescent="0.15">
      <c r="A818" s="994"/>
      <c r="B818" s="995"/>
      <c r="C818" s="409"/>
      <c r="D818" s="410"/>
      <c r="E818" s="410"/>
      <c r="F818" s="410"/>
      <c r="G818" s="410"/>
      <c r="H818" s="410"/>
      <c r="I818" s="410"/>
      <c r="J818" s="410"/>
      <c r="K818" s="411"/>
      <c r="L818" s="1056"/>
      <c r="M818" s="1056"/>
      <c r="N818" s="1056"/>
      <c r="O818" s="1056"/>
      <c r="P818" s="1056"/>
      <c r="Q818" s="1056"/>
      <c r="R818" s="1056"/>
      <c r="S818" s="1056"/>
      <c r="T818" s="1056"/>
      <c r="U818" s="1056"/>
      <c r="V818" s="1056"/>
      <c r="W818" s="1056"/>
      <c r="X818" s="422"/>
      <c r="Y818" s="423"/>
      <c r="Z818" s="423"/>
      <c r="AA818" s="423"/>
      <c r="AB818" s="423"/>
      <c r="AC818" s="423"/>
      <c r="AD818" s="423"/>
      <c r="AE818" s="423"/>
      <c r="AF818" s="423"/>
      <c r="AG818" s="423"/>
      <c r="AH818" s="423"/>
      <c r="AI818" s="423"/>
      <c r="AJ818" s="423"/>
      <c r="AK818" s="423"/>
      <c r="AL818" s="423"/>
      <c r="AM818" s="423"/>
      <c r="AN818" s="423"/>
      <c r="AO818" s="423"/>
      <c r="AP818" s="423"/>
      <c r="AQ818" s="423"/>
      <c r="AR818" s="423"/>
      <c r="AS818" s="423"/>
      <c r="AT818" s="423"/>
      <c r="AU818" s="423"/>
      <c r="AV818" s="423"/>
      <c r="AW818" s="423"/>
      <c r="AX818" s="424"/>
    </row>
    <row r="819" spans="1:50" ht="19.5" customHeight="1" x14ac:dyDescent="0.15">
      <c r="A819" s="994"/>
      <c r="B819" s="995"/>
      <c r="C819" s="409"/>
      <c r="D819" s="410"/>
      <c r="E819" s="410"/>
      <c r="F819" s="410"/>
      <c r="G819" s="410"/>
      <c r="H819" s="410"/>
      <c r="I819" s="410"/>
      <c r="J819" s="410"/>
      <c r="K819" s="411"/>
      <c r="L819" s="1056"/>
      <c r="M819" s="1056"/>
      <c r="N819" s="1056"/>
      <c r="O819" s="1056"/>
      <c r="P819" s="1056"/>
      <c r="Q819" s="1056"/>
      <c r="R819" s="1056"/>
      <c r="S819" s="1056"/>
      <c r="T819" s="1056"/>
      <c r="U819" s="1056"/>
      <c r="V819" s="1056"/>
      <c r="W819" s="1056"/>
      <c r="X819" s="422"/>
      <c r="Y819" s="423"/>
      <c r="Z819" s="423"/>
      <c r="AA819" s="423"/>
      <c r="AB819" s="423"/>
      <c r="AC819" s="423"/>
      <c r="AD819" s="423"/>
      <c r="AE819" s="423"/>
      <c r="AF819" s="423"/>
      <c r="AG819" s="423"/>
      <c r="AH819" s="423"/>
      <c r="AI819" s="423"/>
      <c r="AJ819" s="423"/>
      <c r="AK819" s="423"/>
      <c r="AL819" s="423"/>
      <c r="AM819" s="423"/>
      <c r="AN819" s="423"/>
      <c r="AO819" s="423"/>
      <c r="AP819" s="423"/>
      <c r="AQ819" s="423"/>
      <c r="AR819" s="423"/>
      <c r="AS819" s="423"/>
      <c r="AT819" s="423"/>
      <c r="AU819" s="423"/>
      <c r="AV819" s="423"/>
      <c r="AW819" s="423"/>
      <c r="AX819" s="424"/>
    </row>
    <row r="820" spans="1:50" ht="19.5" customHeight="1" x14ac:dyDescent="0.15">
      <c r="A820" s="994"/>
      <c r="B820" s="995"/>
      <c r="C820" s="425"/>
      <c r="D820" s="426"/>
      <c r="E820" s="426"/>
      <c r="F820" s="426"/>
      <c r="G820" s="426"/>
      <c r="H820" s="426"/>
      <c r="I820" s="426"/>
      <c r="J820" s="426"/>
      <c r="K820" s="427"/>
      <c r="L820" s="1057"/>
      <c r="M820" s="1057"/>
      <c r="N820" s="1057"/>
      <c r="O820" s="1057"/>
      <c r="P820" s="1057"/>
      <c r="Q820" s="1057"/>
      <c r="R820" s="1057"/>
      <c r="S820" s="1057"/>
      <c r="T820" s="1057"/>
      <c r="U820" s="1057"/>
      <c r="V820" s="1057"/>
      <c r="W820" s="1057"/>
      <c r="X820" s="422"/>
      <c r="Y820" s="423"/>
      <c r="Z820" s="423"/>
      <c r="AA820" s="423"/>
      <c r="AB820" s="423"/>
      <c r="AC820" s="423"/>
      <c r="AD820" s="423"/>
      <c r="AE820" s="423"/>
      <c r="AF820" s="423"/>
      <c r="AG820" s="423"/>
      <c r="AH820" s="423"/>
      <c r="AI820" s="423"/>
      <c r="AJ820" s="423"/>
      <c r="AK820" s="423"/>
      <c r="AL820" s="423"/>
      <c r="AM820" s="423"/>
      <c r="AN820" s="423"/>
      <c r="AO820" s="423"/>
      <c r="AP820" s="423"/>
      <c r="AQ820" s="423"/>
      <c r="AR820" s="423"/>
      <c r="AS820" s="423"/>
      <c r="AT820" s="423"/>
      <c r="AU820" s="423"/>
      <c r="AV820" s="423"/>
      <c r="AW820" s="423"/>
      <c r="AX820" s="424"/>
    </row>
    <row r="821" spans="1:50" ht="19.5" customHeight="1" thickBot="1" x14ac:dyDescent="0.2">
      <c r="A821" s="996"/>
      <c r="B821" s="997"/>
      <c r="C821" s="412" t="s">
        <v>35</v>
      </c>
      <c r="D821" s="413"/>
      <c r="E821" s="413"/>
      <c r="F821" s="413"/>
      <c r="G821" s="413"/>
      <c r="H821" s="413"/>
      <c r="I821" s="413"/>
      <c r="J821" s="413"/>
      <c r="K821" s="414"/>
      <c r="L821" s="1062">
        <v>10</v>
      </c>
      <c r="M821" s="1062"/>
      <c r="N821" s="1062"/>
      <c r="O821" s="1062"/>
      <c r="P821" s="1062"/>
      <c r="Q821" s="1062"/>
      <c r="R821" s="1062"/>
      <c r="S821" s="1062"/>
      <c r="T821" s="1062"/>
      <c r="U821" s="1062"/>
      <c r="V821" s="1062"/>
      <c r="W821" s="1062"/>
      <c r="X821" s="418"/>
      <c r="Y821" s="419"/>
      <c r="Z821" s="419"/>
      <c r="AA821" s="419"/>
      <c r="AB821" s="419"/>
      <c r="AC821" s="419"/>
      <c r="AD821" s="419"/>
      <c r="AE821" s="419"/>
      <c r="AF821" s="419"/>
      <c r="AG821" s="419"/>
      <c r="AH821" s="419"/>
      <c r="AI821" s="419"/>
      <c r="AJ821" s="419"/>
      <c r="AK821" s="419"/>
      <c r="AL821" s="419"/>
      <c r="AM821" s="419"/>
      <c r="AN821" s="419"/>
      <c r="AO821" s="419"/>
      <c r="AP821" s="419"/>
      <c r="AQ821" s="419"/>
      <c r="AR821" s="419"/>
      <c r="AS821" s="419"/>
      <c r="AT821" s="419"/>
      <c r="AU821" s="419"/>
      <c r="AV821" s="419"/>
      <c r="AW821" s="419"/>
      <c r="AX821" s="420"/>
    </row>
    <row r="822" spans="1:50" ht="21.75" customHeight="1" thickBot="1" x14ac:dyDescent="0.2">
      <c r="AJ822" s="1045"/>
      <c r="AK822" s="1045"/>
      <c r="AL822" s="1045"/>
      <c r="AM822" s="1045"/>
      <c r="AN822" s="1045"/>
      <c r="AO822" s="1045"/>
      <c r="AP822" s="1045"/>
      <c r="AQ822" s="1046" t="s">
        <v>3010</v>
      </c>
      <c r="AR822" s="1046"/>
      <c r="AS822" s="1046"/>
      <c r="AT822" s="1046"/>
      <c r="AU822" s="1046"/>
      <c r="AV822" s="1046"/>
      <c r="AW822" s="1046"/>
      <c r="AX822" s="1046"/>
    </row>
    <row r="823" spans="1:50" ht="21" customHeight="1" x14ac:dyDescent="0.15">
      <c r="A823" s="511" t="s">
        <v>265</v>
      </c>
      <c r="B823" s="512"/>
      <c r="C823" s="512"/>
      <c r="D823" s="512"/>
      <c r="E823" s="512"/>
      <c r="F823" s="512"/>
      <c r="G823" s="1098" t="s">
        <v>3064</v>
      </c>
      <c r="H823" s="630"/>
      <c r="I823" s="630"/>
      <c r="J823" s="630"/>
      <c r="K823" s="630"/>
      <c r="L823" s="630"/>
      <c r="M823" s="630"/>
      <c r="N823" s="630"/>
      <c r="O823" s="630"/>
      <c r="P823" s="630"/>
      <c r="Q823" s="630"/>
      <c r="R823" s="630"/>
      <c r="S823" s="630"/>
      <c r="T823" s="630"/>
      <c r="U823" s="630"/>
      <c r="V823" s="630"/>
      <c r="W823" s="630"/>
      <c r="X823" s="630"/>
      <c r="Y823" s="1089" t="s">
        <v>295</v>
      </c>
      <c r="Z823" s="1090"/>
      <c r="AA823" s="1090"/>
      <c r="AB823" s="1090"/>
      <c r="AC823" s="1090"/>
      <c r="AD823" s="1091"/>
      <c r="AE823" s="521" t="s">
        <v>5</v>
      </c>
      <c r="AF823" s="631"/>
      <c r="AG823" s="631"/>
      <c r="AH823" s="631"/>
      <c r="AI823" s="631"/>
      <c r="AJ823" s="631"/>
      <c r="AK823" s="631"/>
      <c r="AL823" s="631"/>
      <c r="AM823" s="631"/>
      <c r="AN823" s="631"/>
      <c r="AO823" s="631"/>
      <c r="AP823" s="632"/>
      <c r="AQ823" s="523" t="s">
        <v>6</v>
      </c>
      <c r="AR823" s="631"/>
      <c r="AS823" s="631"/>
      <c r="AT823" s="631"/>
      <c r="AU823" s="631"/>
      <c r="AV823" s="631"/>
      <c r="AW823" s="631"/>
      <c r="AX823" s="633"/>
    </row>
    <row r="824" spans="1:50" ht="28.15" customHeight="1" x14ac:dyDescent="0.15">
      <c r="A824" s="550" t="s">
        <v>7</v>
      </c>
      <c r="B824" s="625"/>
      <c r="C824" s="625"/>
      <c r="D824" s="625"/>
      <c r="E824" s="625"/>
      <c r="F824" s="626"/>
      <c r="G824" s="1043"/>
      <c r="H824" s="1044"/>
      <c r="I824" s="1044"/>
      <c r="J824" s="1044"/>
      <c r="K824" s="1044"/>
      <c r="L824" s="1044"/>
      <c r="M824" s="1044"/>
      <c r="N824" s="1044"/>
      <c r="O824" s="1044"/>
      <c r="P824" s="1044"/>
      <c r="Q824" s="1044"/>
      <c r="R824" s="1044"/>
      <c r="S824" s="1044"/>
      <c r="T824" s="1044"/>
      <c r="U824" s="1044"/>
      <c r="V824" s="627"/>
      <c r="W824" s="627"/>
      <c r="X824" s="627"/>
      <c r="Y824" s="556" t="s">
        <v>9</v>
      </c>
      <c r="Z824" s="557"/>
      <c r="AA824" s="557"/>
      <c r="AB824" s="557"/>
      <c r="AC824" s="557"/>
      <c r="AD824" s="558"/>
      <c r="AE824" s="560" t="s">
        <v>3013</v>
      </c>
      <c r="AF824" s="560"/>
      <c r="AG824" s="560"/>
      <c r="AH824" s="560"/>
      <c r="AI824" s="560"/>
      <c r="AJ824" s="560"/>
      <c r="AK824" s="560"/>
      <c r="AL824" s="560"/>
      <c r="AM824" s="560"/>
      <c r="AN824" s="560"/>
      <c r="AO824" s="560"/>
      <c r="AP824" s="561"/>
      <c r="AQ824" s="1092" t="s">
        <v>3014</v>
      </c>
      <c r="AR824" s="563"/>
      <c r="AS824" s="563"/>
      <c r="AT824" s="563"/>
      <c r="AU824" s="563"/>
      <c r="AV824" s="563"/>
      <c r="AW824" s="563"/>
      <c r="AX824" s="564"/>
    </row>
    <row r="825" spans="1:50" ht="30" customHeight="1" x14ac:dyDescent="0.15">
      <c r="A825" s="565" t="s">
        <v>12</v>
      </c>
      <c r="B825" s="566"/>
      <c r="C825" s="566"/>
      <c r="D825" s="566"/>
      <c r="E825" s="566"/>
      <c r="F825" s="566"/>
      <c r="G825" s="1037" t="s">
        <v>13</v>
      </c>
      <c r="H825" s="627"/>
      <c r="I825" s="627"/>
      <c r="J825" s="627"/>
      <c r="K825" s="627"/>
      <c r="L825" s="627"/>
      <c r="M825" s="627"/>
      <c r="N825" s="627"/>
      <c r="O825" s="627"/>
      <c r="P825" s="627"/>
      <c r="Q825" s="627"/>
      <c r="R825" s="627"/>
      <c r="S825" s="627"/>
      <c r="T825" s="627"/>
      <c r="U825" s="627"/>
      <c r="V825" s="627"/>
      <c r="W825" s="627"/>
      <c r="X825" s="627"/>
      <c r="Y825" s="571" t="s">
        <v>14</v>
      </c>
      <c r="Z825" s="572"/>
      <c r="AA825" s="572"/>
      <c r="AB825" s="572"/>
      <c r="AC825" s="572"/>
      <c r="AD825" s="573"/>
      <c r="AE825" s="486" t="s">
        <v>3015</v>
      </c>
      <c r="AF825" s="486"/>
      <c r="AG825" s="486"/>
      <c r="AH825" s="486"/>
      <c r="AI825" s="486"/>
      <c r="AJ825" s="486"/>
      <c r="AK825" s="486"/>
      <c r="AL825" s="486"/>
      <c r="AM825" s="486"/>
      <c r="AN825" s="486"/>
      <c r="AO825" s="486"/>
      <c r="AP825" s="486"/>
      <c r="AQ825" s="627"/>
      <c r="AR825" s="627"/>
      <c r="AS825" s="627"/>
      <c r="AT825" s="627"/>
      <c r="AU825" s="627"/>
      <c r="AV825" s="627"/>
      <c r="AW825" s="627"/>
      <c r="AX825" s="628"/>
    </row>
    <row r="826" spans="1:50" ht="30" customHeight="1" x14ac:dyDescent="0.15">
      <c r="A826" s="990" t="s">
        <v>16</v>
      </c>
      <c r="B826" s="991"/>
      <c r="C826" s="991"/>
      <c r="D826" s="991"/>
      <c r="E826" s="991"/>
      <c r="F826" s="991"/>
      <c r="G826" s="1038" t="s">
        <v>3016</v>
      </c>
      <c r="H826" s="1039"/>
      <c r="I826" s="1039"/>
      <c r="J826" s="1039"/>
      <c r="K826" s="1039"/>
      <c r="L826" s="1039"/>
      <c r="M826" s="1039"/>
      <c r="N826" s="1039"/>
      <c r="O826" s="1039"/>
      <c r="P826" s="1039"/>
      <c r="Q826" s="1039"/>
      <c r="R826" s="1039"/>
      <c r="S826" s="1039"/>
      <c r="T826" s="1039"/>
      <c r="U826" s="1039"/>
      <c r="V826" s="636"/>
      <c r="W826" s="636"/>
      <c r="X826" s="636"/>
      <c r="Y826" s="1085" t="s">
        <v>297</v>
      </c>
      <c r="Z826" s="1086"/>
      <c r="AA826" s="1086"/>
      <c r="AB826" s="1086"/>
      <c r="AC826" s="1086"/>
      <c r="AD826" s="1087"/>
      <c r="AE826" s="1088" t="s">
        <v>901</v>
      </c>
      <c r="AF826" s="639"/>
      <c r="AG826" s="639"/>
      <c r="AH826" s="639"/>
      <c r="AI826" s="639"/>
      <c r="AJ826" s="639"/>
      <c r="AK826" s="639"/>
      <c r="AL826" s="639"/>
      <c r="AM826" s="639"/>
      <c r="AN826" s="639"/>
      <c r="AO826" s="639"/>
      <c r="AP826" s="639"/>
      <c r="AQ826" s="639"/>
      <c r="AR826" s="639"/>
      <c r="AS826" s="639"/>
      <c r="AT826" s="639"/>
      <c r="AU826" s="639"/>
      <c r="AV826" s="639"/>
      <c r="AW826" s="639"/>
      <c r="AX826" s="640"/>
    </row>
    <row r="827" spans="1:50" ht="38.25" customHeight="1" x14ac:dyDescent="0.15">
      <c r="A827" s="1033" t="s">
        <v>3018</v>
      </c>
      <c r="B827" s="566"/>
      <c r="C827" s="566"/>
      <c r="D827" s="566"/>
      <c r="E827" s="566"/>
      <c r="F827" s="566"/>
      <c r="G827" s="1082" t="s">
        <v>3065</v>
      </c>
      <c r="H827" s="1083"/>
      <c r="I827" s="1083"/>
      <c r="J827" s="1083"/>
      <c r="K827" s="1083"/>
      <c r="L827" s="1083"/>
      <c r="M827" s="1083"/>
      <c r="N827" s="1083"/>
      <c r="O827" s="1083"/>
      <c r="P827" s="1083"/>
      <c r="Q827" s="1083"/>
      <c r="R827" s="1083"/>
      <c r="S827" s="1083"/>
      <c r="T827" s="1083"/>
      <c r="U827" s="1083"/>
      <c r="V827" s="1083"/>
      <c r="W827" s="1083"/>
      <c r="X827" s="1083"/>
      <c r="Y827" s="1083"/>
      <c r="Z827" s="1083"/>
      <c r="AA827" s="1083"/>
      <c r="AB827" s="1083"/>
      <c r="AC827" s="1083"/>
      <c r="AD827" s="1083"/>
      <c r="AE827" s="1083"/>
      <c r="AF827" s="1083"/>
      <c r="AG827" s="1083"/>
      <c r="AH827" s="1083"/>
      <c r="AI827" s="1083"/>
      <c r="AJ827" s="1083"/>
      <c r="AK827" s="1083"/>
      <c r="AL827" s="1083"/>
      <c r="AM827" s="1083"/>
      <c r="AN827" s="1083"/>
      <c r="AO827" s="1083"/>
      <c r="AP827" s="1083"/>
      <c r="AQ827" s="1083"/>
      <c r="AR827" s="1083"/>
      <c r="AS827" s="1083"/>
      <c r="AT827" s="1083"/>
      <c r="AU827" s="1083"/>
      <c r="AV827" s="1083"/>
      <c r="AW827" s="1083"/>
      <c r="AX827" s="1084"/>
    </row>
    <row r="828" spans="1:50" ht="38.25" customHeight="1" x14ac:dyDescent="0.15">
      <c r="A828" s="1033" t="s">
        <v>3020</v>
      </c>
      <c r="B828" s="566"/>
      <c r="C828" s="566"/>
      <c r="D828" s="566"/>
      <c r="E828" s="566"/>
      <c r="F828" s="566"/>
      <c r="G828" s="1082" t="s">
        <v>3066</v>
      </c>
      <c r="H828" s="1083"/>
      <c r="I828" s="1083"/>
      <c r="J828" s="1083"/>
      <c r="K828" s="1083"/>
      <c r="L828" s="1083"/>
      <c r="M828" s="1083"/>
      <c r="N828" s="1083"/>
      <c r="O828" s="1083"/>
      <c r="P828" s="1083"/>
      <c r="Q828" s="1083"/>
      <c r="R828" s="1083"/>
      <c r="S828" s="1083"/>
      <c r="T828" s="1083"/>
      <c r="U828" s="1083"/>
      <c r="V828" s="1083"/>
      <c r="W828" s="1083"/>
      <c r="X828" s="1083"/>
      <c r="Y828" s="1083"/>
      <c r="Z828" s="1083"/>
      <c r="AA828" s="1083"/>
      <c r="AB828" s="1083"/>
      <c r="AC828" s="1083"/>
      <c r="AD828" s="1083"/>
      <c r="AE828" s="1083"/>
      <c r="AF828" s="1083"/>
      <c r="AG828" s="1083"/>
      <c r="AH828" s="1083"/>
      <c r="AI828" s="1083"/>
      <c r="AJ828" s="1083"/>
      <c r="AK828" s="1083"/>
      <c r="AL828" s="1083"/>
      <c r="AM828" s="1083"/>
      <c r="AN828" s="1083"/>
      <c r="AO828" s="1083"/>
      <c r="AP828" s="1083"/>
      <c r="AQ828" s="1083"/>
      <c r="AR828" s="1083"/>
      <c r="AS828" s="1083"/>
      <c r="AT828" s="1083"/>
      <c r="AU828" s="1083"/>
      <c r="AV828" s="1083"/>
      <c r="AW828" s="1083"/>
      <c r="AX828" s="1084"/>
    </row>
    <row r="829" spans="1:50" ht="19.5" customHeight="1" x14ac:dyDescent="0.15">
      <c r="A829" s="526" t="s">
        <v>21</v>
      </c>
      <c r="B829" s="527"/>
      <c r="C829" s="527"/>
      <c r="D829" s="527"/>
      <c r="E829" s="527"/>
      <c r="F829" s="528"/>
      <c r="G829" s="1034" t="s">
        <v>1952</v>
      </c>
      <c r="H829" s="1035"/>
      <c r="I829" s="1035"/>
      <c r="J829" s="1035"/>
      <c r="K829" s="1035"/>
      <c r="L829" s="1035"/>
      <c r="M829" s="1035"/>
      <c r="N829" s="1035"/>
      <c r="O829" s="1035"/>
      <c r="P829" s="1035"/>
      <c r="Q829" s="1035"/>
      <c r="R829" s="1035"/>
      <c r="S829" s="1035"/>
      <c r="T829" s="1035"/>
      <c r="U829" s="1035"/>
      <c r="V829" s="1035"/>
      <c r="W829" s="1035"/>
      <c r="X829" s="1035"/>
      <c r="Y829" s="1035"/>
      <c r="Z829" s="1035"/>
      <c r="AA829" s="1035"/>
      <c r="AB829" s="1035"/>
      <c r="AC829" s="1035"/>
      <c r="AD829" s="1035"/>
      <c r="AE829" s="1035"/>
      <c r="AF829" s="1035"/>
      <c r="AG829" s="1035"/>
      <c r="AH829" s="1035"/>
      <c r="AI829" s="1035"/>
      <c r="AJ829" s="1035"/>
      <c r="AK829" s="1035"/>
      <c r="AL829" s="1035"/>
      <c r="AM829" s="1035"/>
      <c r="AN829" s="1035"/>
      <c r="AO829" s="1035"/>
      <c r="AP829" s="1035"/>
      <c r="AQ829" s="1035"/>
      <c r="AR829" s="1035"/>
      <c r="AS829" s="1035"/>
      <c r="AT829" s="1035"/>
      <c r="AU829" s="1035"/>
      <c r="AV829" s="1035"/>
      <c r="AW829" s="1035"/>
      <c r="AX829" s="1036"/>
    </row>
    <row r="830" spans="1:50" ht="19.5" customHeight="1" x14ac:dyDescent="0.15">
      <c r="A830" s="429" t="s">
        <v>23</v>
      </c>
      <c r="B830" s="430"/>
      <c r="C830" s="430"/>
      <c r="D830" s="430"/>
      <c r="E830" s="430"/>
      <c r="F830" s="431"/>
      <c r="G830" s="623"/>
      <c r="H830" s="624"/>
      <c r="I830" s="624"/>
      <c r="J830" s="624"/>
      <c r="K830" s="624"/>
      <c r="L830" s="624"/>
      <c r="M830" s="624"/>
      <c r="N830" s="624"/>
      <c r="O830" s="624"/>
      <c r="P830" s="441" t="s">
        <v>276</v>
      </c>
      <c r="Q830" s="1021"/>
      <c r="R830" s="1021"/>
      <c r="S830" s="1021"/>
      <c r="T830" s="1021"/>
      <c r="U830" s="1021"/>
      <c r="V830" s="443"/>
      <c r="W830" s="441" t="s">
        <v>277</v>
      </c>
      <c r="X830" s="1021"/>
      <c r="Y830" s="1021"/>
      <c r="Z830" s="1021"/>
      <c r="AA830" s="1021"/>
      <c r="AB830" s="1021"/>
      <c r="AC830" s="443"/>
      <c r="AD830" s="441" t="s">
        <v>278</v>
      </c>
      <c r="AE830" s="1021"/>
      <c r="AF830" s="1021"/>
      <c r="AG830" s="1021"/>
      <c r="AH830" s="1021"/>
      <c r="AI830" s="1021"/>
      <c r="AJ830" s="443"/>
      <c r="AK830" s="441" t="s">
        <v>279</v>
      </c>
      <c r="AL830" s="1021"/>
      <c r="AM830" s="1021"/>
      <c r="AN830" s="1021"/>
      <c r="AO830" s="1021"/>
      <c r="AP830" s="1021"/>
      <c r="AQ830" s="443"/>
      <c r="AR830" s="441" t="s">
        <v>280</v>
      </c>
      <c r="AS830" s="1021"/>
      <c r="AT830" s="1021"/>
      <c r="AU830" s="1021"/>
      <c r="AV830" s="1021"/>
      <c r="AW830" s="1021"/>
      <c r="AX830" s="488"/>
    </row>
    <row r="831" spans="1:50" ht="19.5" customHeight="1" x14ac:dyDescent="0.15">
      <c r="A831" s="432"/>
      <c r="B831" s="1030"/>
      <c r="C831" s="1030"/>
      <c r="D831" s="1030"/>
      <c r="E831" s="1030"/>
      <c r="F831" s="434"/>
      <c r="G831" s="489" t="s">
        <v>29</v>
      </c>
      <c r="H831" s="613"/>
      <c r="I831" s="1022" t="s">
        <v>30</v>
      </c>
      <c r="J831" s="1023"/>
      <c r="K831" s="1023"/>
      <c r="L831" s="1023"/>
      <c r="M831" s="1023"/>
      <c r="N831" s="1023"/>
      <c r="O831" s="1024"/>
      <c r="P831" s="1075">
        <v>3</v>
      </c>
      <c r="Q831" s="1075"/>
      <c r="R831" s="1075"/>
      <c r="S831" s="1075"/>
      <c r="T831" s="1075"/>
      <c r="U831" s="1075"/>
      <c r="V831" s="1075"/>
      <c r="W831" s="1076">
        <v>2.6309999999999998</v>
      </c>
      <c r="X831" s="1077"/>
      <c r="Y831" s="1077"/>
      <c r="Z831" s="1077"/>
      <c r="AA831" s="1077"/>
      <c r="AB831" s="1077"/>
      <c r="AC831" s="1078"/>
      <c r="AD831" s="1075">
        <v>1.952</v>
      </c>
      <c r="AE831" s="1075"/>
      <c r="AF831" s="1075"/>
      <c r="AG831" s="1075"/>
      <c r="AH831" s="1075"/>
      <c r="AI831" s="1075"/>
      <c r="AJ831" s="1075"/>
      <c r="AK831" s="1075">
        <v>2</v>
      </c>
      <c r="AL831" s="1075"/>
      <c r="AM831" s="1075"/>
      <c r="AN831" s="1075"/>
      <c r="AO831" s="1075"/>
      <c r="AP831" s="1075"/>
      <c r="AQ831" s="1075"/>
      <c r="AR831" s="1075"/>
      <c r="AS831" s="1075"/>
      <c r="AT831" s="1075"/>
      <c r="AU831" s="1075"/>
      <c r="AV831" s="1075"/>
      <c r="AW831" s="1075"/>
      <c r="AX831" s="1079"/>
    </row>
    <row r="832" spans="1:50" ht="19.5" customHeight="1" x14ac:dyDescent="0.15">
      <c r="A832" s="432"/>
      <c r="B832" s="1030"/>
      <c r="C832" s="1030"/>
      <c r="D832" s="1030"/>
      <c r="E832" s="1030"/>
      <c r="F832" s="434"/>
      <c r="G832" s="614"/>
      <c r="H832" s="615"/>
      <c r="I832" s="1027" t="s">
        <v>31</v>
      </c>
      <c r="J832" s="1028"/>
      <c r="K832" s="1028"/>
      <c r="L832" s="1028"/>
      <c r="M832" s="1028"/>
      <c r="N832" s="1028"/>
      <c r="O832" s="1029"/>
      <c r="P832" s="1008" t="s">
        <v>58</v>
      </c>
      <c r="Q832" s="1008"/>
      <c r="R832" s="1008"/>
      <c r="S832" s="1008"/>
      <c r="T832" s="1008"/>
      <c r="U832" s="1008"/>
      <c r="V832" s="1008"/>
      <c r="W832" s="1009" t="s">
        <v>1538</v>
      </c>
      <c r="X832" s="1010"/>
      <c r="Y832" s="1010"/>
      <c r="Z832" s="1010"/>
      <c r="AA832" s="1010"/>
      <c r="AB832" s="1010"/>
      <c r="AC832" s="1011"/>
      <c r="AD832" s="1008" t="s">
        <v>1538</v>
      </c>
      <c r="AE832" s="1008"/>
      <c r="AF832" s="1008"/>
      <c r="AG832" s="1008"/>
      <c r="AH832" s="1008"/>
      <c r="AI832" s="1008"/>
      <c r="AJ832" s="1008"/>
      <c r="AK832" s="1008"/>
      <c r="AL832" s="1008"/>
      <c r="AM832" s="1008"/>
      <c r="AN832" s="1008"/>
      <c r="AO832" s="1008"/>
      <c r="AP832" s="1008"/>
      <c r="AQ832" s="1008"/>
      <c r="AR832" s="1080"/>
      <c r="AS832" s="1080"/>
      <c r="AT832" s="1080"/>
      <c r="AU832" s="1080"/>
      <c r="AV832" s="1080"/>
      <c r="AW832" s="1080"/>
      <c r="AX832" s="1081"/>
    </row>
    <row r="833" spans="1:59" ht="19.5" customHeight="1" x14ac:dyDescent="0.15">
      <c r="A833" s="432"/>
      <c r="B833" s="1030"/>
      <c r="C833" s="1030"/>
      <c r="D833" s="1030"/>
      <c r="E833" s="1030"/>
      <c r="F833" s="434"/>
      <c r="G833" s="614"/>
      <c r="H833" s="615"/>
      <c r="I833" s="1027" t="s">
        <v>3022</v>
      </c>
      <c r="J833" s="1028"/>
      <c r="K833" s="1028"/>
      <c r="L833" s="1028"/>
      <c r="M833" s="1028"/>
      <c r="N833" s="1028"/>
      <c r="O833" s="1029"/>
      <c r="P833" s="1008" t="s">
        <v>1538</v>
      </c>
      <c r="Q833" s="1008"/>
      <c r="R833" s="1008"/>
      <c r="S833" s="1008"/>
      <c r="T833" s="1008"/>
      <c r="U833" s="1008"/>
      <c r="V833" s="1008"/>
      <c r="W833" s="1009" t="s">
        <v>1538</v>
      </c>
      <c r="X833" s="1010"/>
      <c r="Y833" s="1010"/>
      <c r="Z833" s="1010"/>
      <c r="AA833" s="1010"/>
      <c r="AB833" s="1010"/>
      <c r="AC833" s="1011"/>
      <c r="AD833" s="1008" t="s">
        <v>1538</v>
      </c>
      <c r="AE833" s="1008"/>
      <c r="AF833" s="1008"/>
      <c r="AG833" s="1008"/>
      <c r="AH833" s="1008"/>
      <c r="AI833" s="1008"/>
      <c r="AJ833" s="1008"/>
      <c r="AK833" s="1008"/>
      <c r="AL833" s="1008"/>
      <c r="AM833" s="1008"/>
      <c r="AN833" s="1008"/>
      <c r="AO833" s="1008"/>
      <c r="AP833" s="1008"/>
      <c r="AQ833" s="1008"/>
      <c r="AR833" s="509"/>
      <c r="AS833" s="509"/>
      <c r="AT833" s="509"/>
      <c r="AU833" s="509"/>
      <c r="AV833" s="509"/>
      <c r="AW833" s="509"/>
      <c r="AX833" s="1012"/>
    </row>
    <row r="834" spans="1:59" ht="19.5" customHeight="1" x14ac:dyDescent="0.15">
      <c r="A834" s="432"/>
      <c r="B834" s="1030"/>
      <c r="C834" s="1030"/>
      <c r="D834" s="1030"/>
      <c r="E834" s="1030"/>
      <c r="F834" s="434"/>
      <c r="G834" s="614"/>
      <c r="H834" s="615"/>
      <c r="I834" s="1027" t="s">
        <v>2001</v>
      </c>
      <c r="J834" s="1028"/>
      <c r="K834" s="1028"/>
      <c r="L834" s="1028"/>
      <c r="M834" s="1028"/>
      <c r="N834" s="1028"/>
      <c r="O834" s="1029"/>
      <c r="P834" s="1008" t="s">
        <v>1538</v>
      </c>
      <c r="Q834" s="1008"/>
      <c r="R834" s="1008"/>
      <c r="S834" s="1008"/>
      <c r="T834" s="1008"/>
      <c r="U834" s="1008"/>
      <c r="V834" s="1008"/>
      <c r="W834" s="1009" t="s">
        <v>1538</v>
      </c>
      <c r="X834" s="1010"/>
      <c r="Y834" s="1010"/>
      <c r="Z834" s="1010"/>
      <c r="AA834" s="1010"/>
      <c r="AB834" s="1010"/>
      <c r="AC834" s="1011"/>
      <c r="AD834" s="1008" t="s">
        <v>1538</v>
      </c>
      <c r="AE834" s="1008"/>
      <c r="AF834" s="1008"/>
      <c r="AG834" s="1008"/>
      <c r="AH834" s="1008"/>
      <c r="AI834" s="1008"/>
      <c r="AJ834" s="1008"/>
      <c r="AK834" s="1008"/>
      <c r="AL834" s="1008"/>
      <c r="AM834" s="1008"/>
      <c r="AN834" s="1008"/>
      <c r="AO834" s="1008"/>
      <c r="AP834" s="1008"/>
      <c r="AQ834" s="1008"/>
      <c r="AR834" s="600"/>
      <c r="AS834" s="600"/>
      <c r="AT834" s="600"/>
      <c r="AU834" s="600"/>
      <c r="AV834" s="600"/>
      <c r="AW834" s="600"/>
      <c r="AX834" s="601"/>
    </row>
    <row r="835" spans="1:59" ht="19.5" customHeight="1" x14ac:dyDescent="0.15">
      <c r="A835" s="432"/>
      <c r="B835" s="1030"/>
      <c r="C835" s="1030"/>
      <c r="D835" s="1030"/>
      <c r="E835" s="1030"/>
      <c r="F835" s="434"/>
      <c r="G835" s="614"/>
      <c r="H835" s="615"/>
      <c r="I835" s="1027" t="s">
        <v>34</v>
      </c>
      <c r="J835" s="1028"/>
      <c r="K835" s="1028"/>
      <c r="L835" s="1028"/>
      <c r="M835" s="1028"/>
      <c r="N835" s="1028"/>
      <c r="O835" s="1029"/>
      <c r="P835" s="1008" t="s">
        <v>1538</v>
      </c>
      <c r="Q835" s="1008"/>
      <c r="R835" s="1008"/>
      <c r="S835" s="1008"/>
      <c r="T835" s="1008"/>
      <c r="U835" s="1008"/>
      <c r="V835" s="1008"/>
      <c r="W835" s="1009" t="s">
        <v>1538</v>
      </c>
      <c r="X835" s="1010"/>
      <c r="Y835" s="1010"/>
      <c r="Z835" s="1010"/>
      <c r="AA835" s="1010"/>
      <c r="AB835" s="1010"/>
      <c r="AC835" s="1011"/>
      <c r="AD835" s="1008" t="s">
        <v>1538</v>
      </c>
      <c r="AE835" s="1008"/>
      <c r="AF835" s="1008"/>
      <c r="AG835" s="1008"/>
      <c r="AH835" s="1008"/>
      <c r="AI835" s="1008"/>
      <c r="AJ835" s="1008"/>
      <c r="AK835" s="1008"/>
      <c r="AL835" s="1008"/>
      <c r="AM835" s="1008"/>
      <c r="AN835" s="1008"/>
      <c r="AO835" s="1008"/>
      <c r="AP835" s="1008"/>
      <c r="AQ835" s="1008"/>
      <c r="AR835" s="600"/>
      <c r="AS835" s="600"/>
      <c r="AT835" s="600"/>
      <c r="AU835" s="600"/>
      <c r="AV835" s="600"/>
      <c r="AW835" s="600"/>
      <c r="AX835" s="601"/>
    </row>
    <row r="836" spans="1:59" ht="19.5" customHeight="1" x14ac:dyDescent="0.15">
      <c r="A836" s="432"/>
      <c r="B836" s="1030"/>
      <c r="C836" s="1030"/>
      <c r="D836" s="1030"/>
      <c r="E836" s="1030"/>
      <c r="F836" s="434"/>
      <c r="G836" s="616"/>
      <c r="H836" s="617"/>
      <c r="I836" s="1017" t="s">
        <v>35</v>
      </c>
      <c r="J836" s="1018"/>
      <c r="K836" s="1018"/>
      <c r="L836" s="1018"/>
      <c r="M836" s="1018"/>
      <c r="N836" s="1018"/>
      <c r="O836" s="1019"/>
      <c r="P836" s="1069">
        <v>3</v>
      </c>
      <c r="Q836" s="1069"/>
      <c r="R836" s="1069"/>
      <c r="S836" s="1069"/>
      <c r="T836" s="1069"/>
      <c r="U836" s="1069"/>
      <c r="V836" s="1069"/>
      <c r="W836" s="1070">
        <v>2.6309999999999998</v>
      </c>
      <c r="X836" s="1071"/>
      <c r="Y836" s="1071"/>
      <c r="Z836" s="1071"/>
      <c r="AA836" s="1071"/>
      <c r="AB836" s="1071"/>
      <c r="AC836" s="1072"/>
      <c r="AD836" s="1073">
        <v>1.952</v>
      </c>
      <c r="AE836" s="1073"/>
      <c r="AF836" s="1073"/>
      <c r="AG836" s="1073"/>
      <c r="AH836" s="1073"/>
      <c r="AI836" s="1073"/>
      <c r="AJ836" s="1073"/>
      <c r="AK836" s="1073"/>
      <c r="AL836" s="1073"/>
      <c r="AM836" s="1073"/>
      <c r="AN836" s="1073"/>
      <c r="AO836" s="1073"/>
      <c r="AP836" s="1073"/>
      <c r="AQ836" s="1073"/>
      <c r="AR836" s="1073"/>
      <c r="AS836" s="1073"/>
      <c r="AT836" s="1073"/>
      <c r="AU836" s="1073"/>
      <c r="AV836" s="1073"/>
      <c r="AW836" s="1073"/>
      <c r="AX836" s="1074"/>
    </row>
    <row r="837" spans="1:59" ht="19.5" customHeight="1" x14ac:dyDescent="0.15">
      <c r="A837" s="432"/>
      <c r="B837" s="1030"/>
      <c r="C837" s="1030"/>
      <c r="D837" s="1030"/>
      <c r="E837" s="1030"/>
      <c r="F837" s="434"/>
      <c r="G837" s="604" t="s">
        <v>36</v>
      </c>
      <c r="H837" s="605"/>
      <c r="I837" s="605"/>
      <c r="J837" s="605"/>
      <c r="K837" s="605"/>
      <c r="L837" s="605"/>
      <c r="M837" s="605"/>
      <c r="N837" s="605"/>
      <c r="O837" s="605"/>
      <c r="P837" s="1065">
        <v>3</v>
      </c>
      <c r="Q837" s="1065"/>
      <c r="R837" s="1065"/>
      <c r="S837" s="1065"/>
      <c r="T837" s="1065"/>
      <c r="U837" s="1065"/>
      <c r="V837" s="1065"/>
      <c r="W837" s="1066">
        <v>3.32</v>
      </c>
      <c r="X837" s="1067"/>
      <c r="Y837" s="1067"/>
      <c r="Z837" s="1067"/>
      <c r="AA837" s="1067"/>
      <c r="AB837" s="1067"/>
      <c r="AC837" s="1068"/>
      <c r="AD837" s="1065">
        <v>8</v>
      </c>
      <c r="AE837" s="1065"/>
      <c r="AF837" s="1065"/>
      <c r="AG837" s="1065"/>
      <c r="AH837" s="1065"/>
      <c r="AI837" s="1065"/>
      <c r="AJ837" s="1065"/>
      <c r="AK837" s="1063"/>
      <c r="AL837" s="1063"/>
      <c r="AM837" s="1063"/>
      <c r="AN837" s="1063"/>
      <c r="AO837" s="1063"/>
      <c r="AP837" s="1063"/>
      <c r="AQ837" s="1063"/>
      <c r="AR837" s="1063"/>
      <c r="AS837" s="1063"/>
      <c r="AT837" s="1063"/>
      <c r="AU837" s="1063"/>
      <c r="AV837" s="1063"/>
      <c r="AW837" s="1063"/>
      <c r="AX837" s="1064"/>
      <c r="BG837" s="131"/>
    </row>
    <row r="838" spans="1:59" ht="19.5" customHeight="1" x14ac:dyDescent="0.15">
      <c r="A838" s="435"/>
      <c r="B838" s="436"/>
      <c r="C838" s="436"/>
      <c r="D838" s="436"/>
      <c r="E838" s="436"/>
      <c r="F838" s="437"/>
      <c r="G838" s="604" t="s">
        <v>37</v>
      </c>
      <c r="H838" s="605"/>
      <c r="I838" s="605"/>
      <c r="J838" s="605"/>
      <c r="K838" s="605"/>
      <c r="L838" s="605"/>
      <c r="M838" s="605"/>
      <c r="N838" s="605"/>
      <c r="O838" s="605"/>
      <c r="P838" s="1055">
        <f>(P837/P836)*100</f>
        <v>100</v>
      </c>
      <c r="Q838" s="1055"/>
      <c r="R838" s="1055"/>
      <c r="S838" s="1055"/>
      <c r="T838" s="1055"/>
      <c r="U838" s="1055"/>
      <c r="V838" s="1055"/>
      <c r="W838" s="1013">
        <f>(W837/W836)*100</f>
        <v>126.18776130748766</v>
      </c>
      <c r="X838" s="1014"/>
      <c r="Y838" s="1014"/>
      <c r="Z838" s="1014"/>
      <c r="AA838" s="1014"/>
      <c r="AB838" s="1014"/>
      <c r="AC838" s="1015"/>
      <c r="AD838" s="1055">
        <f>(AD837/AD836)*100</f>
        <v>409.83606557377044</v>
      </c>
      <c r="AE838" s="1055"/>
      <c r="AF838" s="1055"/>
      <c r="AG838" s="1055"/>
      <c r="AH838" s="1055"/>
      <c r="AI838" s="1055"/>
      <c r="AJ838" s="1055"/>
      <c r="AK838" s="1063"/>
      <c r="AL838" s="1063"/>
      <c r="AM838" s="1063"/>
      <c r="AN838" s="1063"/>
      <c r="AO838" s="1063"/>
      <c r="AP838" s="1063"/>
      <c r="AQ838" s="1063"/>
      <c r="AR838" s="1063"/>
      <c r="AS838" s="1063"/>
      <c r="AT838" s="1063"/>
      <c r="AU838" s="1063"/>
      <c r="AV838" s="1063"/>
      <c r="AW838" s="1063"/>
      <c r="AX838" s="1064"/>
    </row>
    <row r="839" spans="1:59" ht="19.5" customHeight="1" x14ac:dyDescent="0.15">
      <c r="A839" s="992" t="s">
        <v>2022</v>
      </c>
      <c r="B839" s="993"/>
      <c r="C839" s="453" t="s">
        <v>91</v>
      </c>
      <c r="D839" s="454"/>
      <c r="E839" s="454"/>
      <c r="F839" s="454"/>
      <c r="G839" s="454"/>
      <c r="H839" s="454"/>
      <c r="I839" s="454"/>
      <c r="J839" s="454"/>
      <c r="K839" s="455"/>
      <c r="L839" s="591" t="s">
        <v>92</v>
      </c>
      <c r="M839" s="591"/>
      <c r="N839" s="591"/>
      <c r="O839" s="591"/>
      <c r="P839" s="591"/>
      <c r="Q839" s="591"/>
      <c r="R839" s="592" t="s">
        <v>280</v>
      </c>
      <c r="S839" s="592"/>
      <c r="T839" s="592"/>
      <c r="U839" s="592"/>
      <c r="V839" s="592"/>
      <c r="W839" s="592"/>
      <c r="X839" s="459" t="s">
        <v>93</v>
      </c>
      <c r="Y839" s="454"/>
      <c r="Z839" s="454"/>
      <c r="AA839" s="454"/>
      <c r="AB839" s="454"/>
      <c r="AC839" s="454"/>
      <c r="AD839" s="454"/>
      <c r="AE839" s="454"/>
      <c r="AF839" s="454"/>
      <c r="AG839" s="454"/>
      <c r="AH839" s="454"/>
      <c r="AI839" s="454"/>
      <c r="AJ839" s="454"/>
      <c r="AK839" s="454"/>
      <c r="AL839" s="454"/>
      <c r="AM839" s="454"/>
      <c r="AN839" s="454"/>
      <c r="AO839" s="454"/>
      <c r="AP839" s="454"/>
      <c r="AQ839" s="454"/>
      <c r="AR839" s="454"/>
      <c r="AS839" s="454"/>
      <c r="AT839" s="454"/>
      <c r="AU839" s="454"/>
      <c r="AV839" s="454"/>
      <c r="AW839" s="454"/>
      <c r="AX839" s="460"/>
    </row>
    <row r="840" spans="1:59" ht="19.5" customHeight="1" x14ac:dyDescent="0.15">
      <c r="A840" s="994"/>
      <c r="B840" s="995"/>
      <c r="C840" s="461" t="s">
        <v>2671</v>
      </c>
      <c r="D840" s="462"/>
      <c r="E840" s="462"/>
      <c r="F840" s="462"/>
      <c r="G840" s="462"/>
      <c r="H840" s="462"/>
      <c r="I840" s="462"/>
      <c r="J840" s="462"/>
      <c r="K840" s="463"/>
      <c r="L840" s="1058">
        <v>2</v>
      </c>
      <c r="M840" s="1059"/>
      <c r="N840" s="1059"/>
      <c r="O840" s="1059"/>
      <c r="P840" s="1059"/>
      <c r="Q840" s="1060"/>
      <c r="R840" s="1061"/>
      <c r="S840" s="1061"/>
      <c r="T840" s="1061"/>
      <c r="U840" s="1061"/>
      <c r="V840" s="1061"/>
      <c r="W840" s="1061"/>
      <c r="X840" s="482"/>
      <c r="Y840" s="483"/>
      <c r="Z840" s="483"/>
      <c r="AA840" s="483"/>
      <c r="AB840" s="483"/>
      <c r="AC840" s="483"/>
      <c r="AD840" s="483"/>
      <c r="AE840" s="483"/>
      <c r="AF840" s="483"/>
      <c r="AG840" s="483"/>
      <c r="AH840" s="483"/>
      <c r="AI840" s="483"/>
      <c r="AJ840" s="483"/>
      <c r="AK840" s="483"/>
      <c r="AL840" s="483"/>
      <c r="AM840" s="483"/>
      <c r="AN840" s="483"/>
      <c r="AO840" s="483"/>
      <c r="AP840" s="483"/>
      <c r="AQ840" s="483"/>
      <c r="AR840" s="483"/>
      <c r="AS840" s="483"/>
      <c r="AT840" s="483"/>
      <c r="AU840" s="483"/>
      <c r="AV840" s="483"/>
      <c r="AW840" s="483"/>
      <c r="AX840" s="484"/>
    </row>
    <row r="841" spans="1:59" ht="19.5" customHeight="1" x14ac:dyDescent="0.15">
      <c r="A841" s="994"/>
      <c r="B841" s="995"/>
      <c r="C841" s="409" t="s">
        <v>630</v>
      </c>
      <c r="D841" s="410"/>
      <c r="E841" s="410"/>
      <c r="F841" s="410"/>
      <c r="G841" s="410"/>
      <c r="H841" s="410"/>
      <c r="I841" s="410"/>
      <c r="J841" s="410"/>
      <c r="K841" s="411"/>
      <c r="L841" s="1096">
        <v>0.5</v>
      </c>
      <c r="M841" s="1096"/>
      <c r="N841" s="1096"/>
      <c r="O841" s="1096"/>
      <c r="P841" s="1096"/>
      <c r="Q841" s="1096"/>
      <c r="R841" s="1096"/>
      <c r="S841" s="1096"/>
      <c r="T841" s="1096"/>
      <c r="U841" s="1096"/>
      <c r="V841" s="1096"/>
      <c r="W841" s="1096"/>
      <c r="X841" s="422"/>
      <c r="Y841" s="423"/>
      <c r="Z841" s="423"/>
      <c r="AA841" s="423"/>
      <c r="AB841" s="423"/>
      <c r="AC841" s="423"/>
      <c r="AD841" s="423"/>
      <c r="AE841" s="423"/>
      <c r="AF841" s="423"/>
      <c r="AG841" s="423"/>
      <c r="AH841" s="423"/>
      <c r="AI841" s="423"/>
      <c r="AJ841" s="423"/>
      <c r="AK841" s="423"/>
      <c r="AL841" s="423"/>
      <c r="AM841" s="423"/>
      <c r="AN841" s="423"/>
      <c r="AO841" s="423"/>
      <c r="AP841" s="423"/>
      <c r="AQ841" s="423"/>
      <c r="AR841" s="423"/>
      <c r="AS841" s="423"/>
      <c r="AT841" s="423"/>
      <c r="AU841" s="423"/>
      <c r="AV841" s="423"/>
      <c r="AW841" s="423"/>
      <c r="AX841" s="424"/>
    </row>
    <row r="842" spans="1:59" ht="19.5" customHeight="1" x14ac:dyDescent="0.15">
      <c r="A842" s="994"/>
      <c r="B842" s="995"/>
      <c r="C842" s="409" t="s">
        <v>795</v>
      </c>
      <c r="D842" s="410"/>
      <c r="E842" s="410"/>
      <c r="F842" s="410"/>
      <c r="G842" s="410"/>
      <c r="H842" s="410"/>
      <c r="I842" s="410"/>
      <c r="J842" s="410"/>
      <c r="K842" s="411"/>
      <c r="L842" s="1097">
        <v>0.02</v>
      </c>
      <c r="M842" s="1097"/>
      <c r="N842" s="1097"/>
      <c r="O842" s="1097"/>
      <c r="P842" s="1097"/>
      <c r="Q842" s="1097"/>
      <c r="R842" s="1097"/>
      <c r="S842" s="1097"/>
      <c r="T842" s="1097"/>
      <c r="U842" s="1097"/>
      <c r="V842" s="1097"/>
      <c r="W842" s="1097"/>
      <c r="X842" s="422"/>
      <c r="Y842" s="423"/>
      <c r="Z842" s="423"/>
      <c r="AA842" s="423"/>
      <c r="AB842" s="423"/>
      <c r="AC842" s="423"/>
      <c r="AD842" s="423"/>
      <c r="AE842" s="423"/>
      <c r="AF842" s="423"/>
      <c r="AG842" s="423"/>
      <c r="AH842" s="423"/>
      <c r="AI842" s="423"/>
      <c r="AJ842" s="423"/>
      <c r="AK842" s="423"/>
      <c r="AL842" s="423"/>
      <c r="AM842" s="423"/>
      <c r="AN842" s="423"/>
      <c r="AO842" s="423"/>
      <c r="AP842" s="423"/>
      <c r="AQ842" s="423"/>
      <c r="AR842" s="423"/>
      <c r="AS842" s="423"/>
      <c r="AT842" s="423"/>
      <c r="AU842" s="423"/>
      <c r="AV842" s="423"/>
      <c r="AW842" s="423"/>
      <c r="AX842" s="424"/>
    </row>
    <row r="843" spans="1:59" ht="19.5" customHeight="1" x14ac:dyDescent="0.15">
      <c r="A843" s="994"/>
      <c r="B843" s="995"/>
      <c r="C843" s="409" t="s">
        <v>188</v>
      </c>
      <c r="D843" s="410"/>
      <c r="E843" s="410"/>
      <c r="F843" s="410"/>
      <c r="G843" s="410"/>
      <c r="H843" s="410"/>
      <c r="I843" s="410"/>
      <c r="J843" s="410"/>
      <c r="K843" s="411"/>
      <c r="L843" s="1096">
        <v>0.3</v>
      </c>
      <c r="M843" s="1096"/>
      <c r="N843" s="1096"/>
      <c r="O843" s="1096"/>
      <c r="P843" s="1096"/>
      <c r="Q843" s="1096"/>
      <c r="R843" s="1056"/>
      <c r="S843" s="1056"/>
      <c r="T843" s="1056"/>
      <c r="U843" s="1056"/>
      <c r="V843" s="1056"/>
      <c r="W843" s="1056"/>
      <c r="X843" s="422"/>
      <c r="Y843" s="423"/>
      <c r="Z843" s="423"/>
      <c r="AA843" s="423"/>
      <c r="AB843" s="423"/>
      <c r="AC843" s="423"/>
      <c r="AD843" s="423"/>
      <c r="AE843" s="423"/>
      <c r="AF843" s="423"/>
      <c r="AG843" s="423"/>
      <c r="AH843" s="423"/>
      <c r="AI843" s="423"/>
      <c r="AJ843" s="423"/>
      <c r="AK843" s="423"/>
      <c r="AL843" s="423"/>
      <c r="AM843" s="423"/>
      <c r="AN843" s="423"/>
      <c r="AO843" s="423"/>
      <c r="AP843" s="423"/>
      <c r="AQ843" s="423"/>
      <c r="AR843" s="423"/>
      <c r="AS843" s="423"/>
      <c r="AT843" s="423"/>
      <c r="AU843" s="423"/>
      <c r="AV843" s="423"/>
      <c r="AW843" s="423"/>
      <c r="AX843" s="424"/>
    </row>
    <row r="844" spans="1:59" ht="19.5" customHeight="1" x14ac:dyDescent="0.15">
      <c r="A844" s="994"/>
      <c r="B844" s="995"/>
      <c r="C844" s="409"/>
      <c r="D844" s="410"/>
      <c r="E844" s="410"/>
      <c r="F844" s="410"/>
      <c r="G844" s="410"/>
      <c r="H844" s="410"/>
      <c r="I844" s="410"/>
      <c r="J844" s="410"/>
      <c r="K844" s="411"/>
      <c r="L844" s="1056"/>
      <c r="M844" s="1056"/>
      <c r="N844" s="1056"/>
      <c r="O844" s="1056"/>
      <c r="P844" s="1056"/>
      <c r="Q844" s="1056"/>
      <c r="R844" s="1056"/>
      <c r="S844" s="1056"/>
      <c r="T844" s="1056"/>
      <c r="U844" s="1056"/>
      <c r="V844" s="1056"/>
      <c r="W844" s="1056"/>
      <c r="X844" s="422"/>
      <c r="Y844" s="423"/>
      <c r="Z844" s="423"/>
      <c r="AA844" s="423"/>
      <c r="AB844" s="423"/>
      <c r="AC844" s="423"/>
      <c r="AD844" s="423"/>
      <c r="AE844" s="423"/>
      <c r="AF844" s="423"/>
      <c r="AG844" s="423"/>
      <c r="AH844" s="423"/>
      <c r="AI844" s="423"/>
      <c r="AJ844" s="423"/>
      <c r="AK844" s="423"/>
      <c r="AL844" s="423"/>
      <c r="AM844" s="423"/>
      <c r="AN844" s="423"/>
      <c r="AO844" s="423"/>
      <c r="AP844" s="423"/>
      <c r="AQ844" s="423"/>
      <c r="AR844" s="423"/>
      <c r="AS844" s="423"/>
      <c r="AT844" s="423"/>
      <c r="AU844" s="423"/>
      <c r="AV844" s="423"/>
      <c r="AW844" s="423"/>
      <c r="AX844" s="424"/>
    </row>
    <row r="845" spans="1:59" ht="19.5" customHeight="1" x14ac:dyDescent="0.15">
      <c r="A845" s="994"/>
      <c r="B845" s="995"/>
      <c r="C845" s="409"/>
      <c r="D845" s="410"/>
      <c r="E845" s="410"/>
      <c r="F845" s="410"/>
      <c r="G845" s="410"/>
      <c r="H845" s="410"/>
      <c r="I845" s="410"/>
      <c r="J845" s="410"/>
      <c r="K845" s="411"/>
      <c r="L845" s="1056"/>
      <c r="M845" s="1056"/>
      <c r="N845" s="1056"/>
      <c r="O845" s="1056"/>
      <c r="P845" s="1056"/>
      <c r="Q845" s="1056"/>
      <c r="R845" s="1056"/>
      <c r="S845" s="1056"/>
      <c r="T845" s="1056"/>
      <c r="U845" s="1056"/>
      <c r="V845" s="1056"/>
      <c r="W845" s="1056"/>
      <c r="X845" s="422"/>
      <c r="Y845" s="423"/>
      <c r="Z845" s="423"/>
      <c r="AA845" s="423"/>
      <c r="AB845" s="423"/>
      <c r="AC845" s="423"/>
      <c r="AD845" s="423"/>
      <c r="AE845" s="423"/>
      <c r="AF845" s="423"/>
      <c r="AG845" s="423"/>
      <c r="AH845" s="423"/>
      <c r="AI845" s="423"/>
      <c r="AJ845" s="423"/>
      <c r="AK845" s="423"/>
      <c r="AL845" s="423"/>
      <c r="AM845" s="423"/>
      <c r="AN845" s="423"/>
      <c r="AO845" s="423"/>
      <c r="AP845" s="423"/>
      <c r="AQ845" s="423"/>
      <c r="AR845" s="423"/>
      <c r="AS845" s="423"/>
      <c r="AT845" s="423"/>
      <c r="AU845" s="423"/>
      <c r="AV845" s="423"/>
      <c r="AW845" s="423"/>
      <c r="AX845" s="424"/>
    </row>
    <row r="846" spans="1:59" ht="19.5" customHeight="1" x14ac:dyDescent="0.15">
      <c r="A846" s="994"/>
      <c r="B846" s="995"/>
      <c r="C846" s="425"/>
      <c r="D846" s="426"/>
      <c r="E846" s="426"/>
      <c r="F846" s="426"/>
      <c r="G846" s="426"/>
      <c r="H846" s="426"/>
      <c r="I846" s="426"/>
      <c r="J846" s="426"/>
      <c r="K846" s="427"/>
      <c r="L846" s="1057"/>
      <c r="M846" s="1057"/>
      <c r="N846" s="1057"/>
      <c r="O846" s="1057"/>
      <c r="P846" s="1057"/>
      <c r="Q846" s="1057"/>
      <c r="R846" s="1057"/>
      <c r="S846" s="1057"/>
      <c r="T846" s="1057"/>
      <c r="U846" s="1057"/>
      <c r="V846" s="1057"/>
      <c r="W846" s="1057"/>
      <c r="X846" s="422"/>
      <c r="Y846" s="423"/>
      <c r="Z846" s="423"/>
      <c r="AA846" s="423"/>
      <c r="AB846" s="423"/>
      <c r="AC846" s="423"/>
      <c r="AD846" s="423"/>
      <c r="AE846" s="423"/>
      <c r="AF846" s="423"/>
      <c r="AG846" s="423"/>
      <c r="AH846" s="423"/>
      <c r="AI846" s="423"/>
      <c r="AJ846" s="423"/>
      <c r="AK846" s="423"/>
      <c r="AL846" s="423"/>
      <c r="AM846" s="423"/>
      <c r="AN846" s="423"/>
      <c r="AO846" s="423"/>
      <c r="AP846" s="423"/>
      <c r="AQ846" s="423"/>
      <c r="AR846" s="423"/>
      <c r="AS846" s="423"/>
      <c r="AT846" s="423"/>
      <c r="AU846" s="423"/>
      <c r="AV846" s="423"/>
      <c r="AW846" s="423"/>
      <c r="AX846" s="424"/>
    </row>
    <row r="847" spans="1:59" ht="19.5" customHeight="1" thickBot="1" x14ac:dyDescent="0.2">
      <c r="A847" s="996"/>
      <c r="B847" s="997"/>
      <c r="C847" s="412" t="s">
        <v>35</v>
      </c>
      <c r="D847" s="413"/>
      <c r="E847" s="413"/>
      <c r="F847" s="413"/>
      <c r="G847" s="413"/>
      <c r="H847" s="413"/>
      <c r="I847" s="413"/>
      <c r="J847" s="413"/>
      <c r="K847" s="414"/>
      <c r="L847" s="1062">
        <v>2</v>
      </c>
      <c r="M847" s="1062"/>
      <c r="N847" s="1062"/>
      <c r="O847" s="1062"/>
      <c r="P847" s="1062"/>
      <c r="Q847" s="1062"/>
      <c r="R847" s="1062"/>
      <c r="S847" s="1062"/>
      <c r="T847" s="1062"/>
      <c r="U847" s="1062"/>
      <c r="V847" s="1062"/>
      <c r="W847" s="1062"/>
      <c r="X847" s="418"/>
      <c r="Y847" s="419"/>
      <c r="Z847" s="419"/>
      <c r="AA847" s="419"/>
      <c r="AB847" s="419"/>
      <c r="AC847" s="419"/>
      <c r="AD847" s="419"/>
      <c r="AE847" s="419"/>
      <c r="AF847" s="419"/>
      <c r="AG847" s="419"/>
      <c r="AH847" s="419"/>
      <c r="AI847" s="419"/>
      <c r="AJ847" s="419"/>
      <c r="AK847" s="419"/>
      <c r="AL847" s="419"/>
      <c r="AM847" s="419"/>
      <c r="AN847" s="419"/>
      <c r="AO847" s="419"/>
      <c r="AP847" s="419"/>
      <c r="AQ847" s="419"/>
      <c r="AR847" s="419"/>
      <c r="AS847" s="419"/>
      <c r="AT847" s="419"/>
      <c r="AU847" s="419"/>
      <c r="AV847" s="419"/>
      <c r="AW847" s="419"/>
      <c r="AX847" s="420"/>
    </row>
    <row r="848" spans="1:59" ht="21.75" customHeight="1" thickBot="1" x14ac:dyDescent="0.2">
      <c r="AJ848" s="1045"/>
      <c r="AK848" s="1045"/>
      <c r="AL848" s="1045"/>
      <c r="AM848" s="1045"/>
      <c r="AN848" s="1045"/>
      <c r="AO848" s="1045"/>
      <c r="AP848" s="1045"/>
      <c r="AQ848" s="1046" t="s">
        <v>3010</v>
      </c>
      <c r="AR848" s="1046"/>
      <c r="AS848" s="1046"/>
      <c r="AT848" s="1046"/>
      <c r="AU848" s="1046"/>
      <c r="AV848" s="1046"/>
      <c r="AW848" s="1046"/>
      <c r="AX848" s="1046"/>
    </row>
    <row r="849" spans="1:59" ht="21" customHeight="1" x14ac:dyDescent="0.15">
      <c r="A849" s="511" t="s">
        <v>265</v>
      </c>
      <c r="B849" s="512"/>
      <c r="C849" s="512"/>
      <c r="D849" s="512"/>
      <c r="E849" s="512"/>
      <c r="F849" s="512"/>
      <c r="G849" s="1040" t="s">
        <v>3067</v>
      </c>
      <c r="H849" s="1041"/>
      <c r="I849" s="1041"/>
      <c r="J849" s="1041"/>
      <c r="K849" s="1041"/>
      <c r="L849" s="1041"/>
      <c r="M849" s="1041"/>
      <c r="N849" s="1041"/>
      <c r="O849" s="1041"/>
      <c r="P849" s="1041"/>
      <c r="Q849" s="1041"/>
      <c r="R849" s="1041"/>
      <c r="S849" s="1041"/>
      <c r="T849" s="1041"/>
      <c r="U849" s="1041"/>
      <c r="V849" s="1041"/>
      <c r="W849" s="1041"/>
      <c r="X849" s="1042"/>
      <c r="Y849" s="1089" t="s">
        <v>295</v>
      </c>
      <c r="Z849" s="1090"/>
      <c r="AA849" s="1090"/>
      <c r="AB849" s="1090"/>
      <c r="AC849" s="1090"/>
      <c r="AD849" s="1091"/>
      <c r="AE849" s="521" t="s">
        <v>5</v>
      </c>
      <c r="AF849" s="631"/>
      <c r="AG849" s="631"/>
      <c r="AH849" s="631"/>
      <c r="AI849" s="631"/>
      <c r="AJ849" s="631"/>
      <c r="AK849" s="631"/>
      <c r="AL849" s="631"/>
      <c r="AM849" s="631"/>
      <c r="AN849" s="631"/>
      <c r="AO849" s="631"/>
      <c r="AP849" s="632"/>
      <c r="AQ849" s="523" t="s">
        <v>6</v>
      </c>
      <c r="AR849" s="631"/>
      <c r="AS849" s="631"/>
      <c r="AT849" s="631"/>
      <c r="AU849" s="631"/>
      <c r="AV849" s="631"/>
      <c r="AW849" s="631"/>
      <c r="AX849" s="633"/>
    </row>
    <row r="850" spans="1:59" ht="28.15" customHeight="1" x14ac:dyDescent="0.15">
      <c r="A850" s="550" t="s">
        <v>7</v>
      </c>
      <c r="B850" s="625"/>
      <c r="C850" s="625"/>
      <c r="D850" s="625"/>
      <c r="E850" s="625"/>
      <c r="F850" s="626"/>
      <c r="G850" s="1043" t="s">
        <v>3068</v>
      </c>
      <c r="H850" s="1044"/>
      <c r="I850" s="1044"/>
      <c r="J850" s="1044"/>
      <c r="K850" s="1044"/>
      <c r="L850" s="1044"/>
      <c r="M850" s="1044"/>
      <c r="N850" s="1044"/>
      <c r="O850" s="1044"/>
      <c r="P850" s="1044"/>
      <c r="Q850" s="1044"/>
      <c r="R850" s="1044"/>
      <c r="S850" s="1044"/>
      <c r="T850" s="1044"/>
      <c r="U850" s="1044"/>
      <c r="V850" s="475"/>
      <c r="W850" s="475"/>
      <c r="X850" s="475"/>
      <c r="Y850" s="556" t="s">
        <v>9</v>
      </c>
      <c r="Z850" s="557"/>
      <c r="AA850" s="557"/>
      <c r="AB850" s="557"/>
      <c r="AC850" s="557"/>
      <c r="AD850" s="558"/>
      <c r="AE850" s="1095" t="s">
        <v>1900</v>
      </c>
      <c r="AF850" s="560"/>
      <c r="AG850" s="560"/>
      <c r="AH850" s="560"/>
      <c r="AI850" s="560"/>
      <c r="AJ850" s="560"/>
      <c r="AK850" s="560"/>
      <c r="AL850" s="560"/>
      <c r="AM850" s="560"/>
      <c r="AN850" s="560"/>
      <c r="AO850" s="560"/>
      <c r="AP850" s="561"/>
      <c r="AQ850" s="1092" t="s">
        <v>3069</v>
      </c>
      <c r="AR850" s="563"/>
      <c r="AS850" s="563"/>
      <c r="AT850" s="563"/>
      <c r="AU850" s="563"/>
      <c r="AV850" s="563"/>
      <c r="AW850" s="563"/>
      <c r="AX850" s="564"/>
    </row>
    <row r="851" spans="1:59" ht="29.25" customHeight="1" x14ac:dyDescent="0.15">
      <c r="A851" s="565" t="s">
        <v>12</v>
      </c>
      <c r="B851" s="566"/>
      <c r="C851" s="566"/>
      <c r="D851" s="566"/>
      <c r="E851" s="566"/>
      <c r="F851" s="566"/>
      <c r="G851" s="1037" t="s">
        <v>13</v>
      </c>
      <c r="H851" s="627"/>
      <c r="I851" s="627"/>
      <c r="J851" s="627"/>
      <c r="K851" s="627"/>
      <c r="L851" s="627"/>
      <c r="M851" s="627"/>
      <c r="N851" s="627"/>
      <c r="O851" s="627"/>
      <c r="P851" s="627"/>
      <c r="Q851" s="627"/>
      <c r="R851" s="627"/>
      <c r="S851" s="627"/>
      <c r="T851" s="627"/>
      <c r="U851" s="627"/>
      <c r="V851" s="627"/>
      <c r="W851" s="627"/>
      <c r="X851" s="627"/>
      <c r="Y851" s="571" t="s">
        <v>14</v>
      </c>
      <c r="Z851" s="572"/>
      <c r="AA851" s="572"/>
      <c r="AB851" s="572"/>
      <c r="AC851" s="572"/>
      <c r="AD851" s="573"/>
      <c r="AE851" s="486" t="s">
        <v>3070</v>
      </c>
      <c r="AF851" s="486"/>
      <c r="AG851" s="486"/>
      <c r="AH851" s="486"/>
      <c r="AI851" s="486"/>
      <c r="AJ851" s="486"/>
      <c r="AK851" s="486"/>
      <c r="AL851" s="486"/>
      <c r="AM851" s="486"/>
      <c r="AN851" s="486"/>
      <c r="AO851" s="486"/>
      <c r="AP851" s="486"/>
      <c r="AQ851" s="475"/>
      <c r="AR851" s="475"/>
      <c r="AS851" s="475"/>
      <c r="AT851" s="475"/>
      <c r="AU851" s="475"/>
      <c r="AV851" s="475"/>
      <c r="AW851" s="475"/>
      <c r="AX851" s="1094"/>
    </row>
    <row r="852" spans="1:59" ht="29.25" customHeight="1" x14ac:dyDescent="0.15">
      <c r="A852" s="990" t="s">
        <v>16</v>
      </c>
      <c r="B852" s="991"/>
      <c r="C852" s="991"/>
      <c r="D852" s="991"/>
      <c r="E852" s="991"/>
      <c r="F852" s="991"/>
      <c r="G852" s="1038" t="s">
        <v>3071</v>
      </c>
      <c r="H852" s="1039"/>
      <c r="I852" s="1039"/>
      <c r="J852" s="1039"/>
      <c r="K852" s="1039"/>
      <c r="L852" s="1039"/>
      <c r="M852" s="1039"/>
      <c r="N852" s="1039"/>
      <c r="O852" s="1039"/>
      <c r="P852" s="1039"/>
      <c r="Q852" s="1039"/>
      <c r="R852" s="1039"/>
      <c r="S852" s="1039"/>
      <c r="T852" s="1039"/>
      <c r="U852" s="1039"/>
      <c r="V852" s="636"/>
      <c r="W852" s="636"/>
      <c r="X852" s="636"/>
      <c r="Y852" s="1085" t="s">
        <v>297</v>
      </c>
      <c r="Z852" s="1086"/>
      <c r="AA852" s="1086"/>
      <c r="AB852" s="1086"/>
      <c r="AC852" s="1086"/>
      <c r="AD852" s="1087"/>
      <c r="AE852" s="1088" t="s">
        <v>901</v>
      </c>
      <c r="AF852" s="639"/>
      <c r="AG852" s="639"/>
      <c r="AH852" s="639"/>
      <c r="AI852" s="639"/>
      <c r="AJ852" s="639"/>
      <c r="AK852" s="639"/>
      <c r="AL852" s="639"/>
      <c r="AM852" s="639"/>
      <c r="AN852" s="639"/>
      <c r="AO852" s="639"/>
      <c r="AP852" s="639"/>
      <c r="AQ852" s="639"/>
      <c r="AR852" s="639"/>
      <c r="AS852" s="639"/>
      <c r="AT852" s="639"/>
      <c r="AU852" s="639"/>
      <c r="AV852" s="639"/>
      <c r="AW852" s="639"/>
      <c r="AX852" s="640"/>
    </row>
    <row r="853" spans="1:59" ht="38.25" customHeight="1" x14ac:dyDescent="0.15">
      <c r="A853" s="1033" t="s">
        <v>3018</v>
      </c>
      <c r="B853" s="566"/>
      <c r="C853" s="566"/>
      <c r="D853" s="566"/>
      <c r="E853" s="566"/>
      <c r="F853" s="566"/>
      <c r="G853" s="1082" t="s">
        <v>3072</v>
      </c>
      <c r="H853" s="1083"/>
      <c r="I853" s="1083"/>
      <c r="J853" s="1083"/>
      <c r="K853" s="1083"/>
      <c r="L853" s="1083"/>
      <c r="M853" s="1083"/>
      <c r="N853" s="1083"/>
      <c r="O853" s="1083"/>
      <c r="P853" s="1083"/>
      <c r="Q853" s="1083"/>
      <c r="R853" s="1083"/>
      <c r="S853" s="1083"/>
      <c r="T853" s="1083"/>
      <c r="U853" s="1083"/>
      <c r="V853" s="1083"/>
      <c r="W853" s="1083"/>
      <c r="X853" s="1083"/>
      <c r="Y853" s="1083"/>
      <c r="Z853" s="1083"/>
      <c r="AA853" s="1083"/>
      <c r="AB853" s="1083"/>
      <c r="AC853" s="1083"/>
      <c r="AD853" s="1083"/>
      <c r="AE853" s="1083"/>
      <c r="AF853" s="1083"/>
      <c r="AG853" s="1083"/>
      <c r="AH853" s="1083"/>
      <c r="AI853" s="1083"/>
      <c r="AJ853" s="1083"/>
      <c r="AK853" s="1083"/>
      <c r="AL853" s="1083"/>
      <c r="AM853" s="1083"/>
      <c r="AN853" s="1083"/>
      <c r="AO853" s="1083"/>
      <c r="AP853" s="1083"/>
      <c r="AQ853" s="1083"/>
      <c r="AR853" s="1083"/>
      <c r="AS853" s="1083"/>
      <c r="AT853" s="1083"/>
      <c r="AU853" s="1083"/>
      <c r="AV853" s="1083"/>
      <c r="AW853" s="1083"/>
      <c r="AX853" s="1084"/>
    </row>
    <row r="854" spans="1:59" ht="38.25" customHeight="1" x14ac:dyDescent="0.15">
      <c r="A854" s="1033" t="s">
        <v>3020</v>
      </c>
      <c r="B854" s="566"/>
      <c r="C854" s="566"/>
      <c r="D854" s="566"/>
      <c r="E854" s="566"/>
      <c r="F854" s="566"/>
      <c r="G854" s="1082" t="s">
        <v>3073</v>
      </c>
      <c r="H854" s="1083"/>
      <c r="I854" s="1083"/>
      <c r="J854" s="1083"/>
      <c r="K854" s="1083"/>
      <c r="L854" s="1083"/>
      <c r="M854" s="1083"/>
      <c r="N854" s="1083"/>
      <c r="O854" s="1083"/>
      <c r="P854" s="1083"/>
      <c r="Q854" s="1083"/>
      <c r="R854" s="1083"/>
      <c r="S854" s="1083"/>
      <c r="T854" s="1083"/>
      <c r="U854" s="1083"/>
      <c r="V854" s="1083"/>
      <c r="W854" s="1083"/>
      <c r="X854" s="1083"/>
      <c r="Y854" s="1083"/>
      <c r="Z854" s="1083"/>
      <c r="AA854" s="1083"/>
      <c r="AB854" s="1083"/>
      <c r="AC854" s="1083"/>
      <c r="AD854" s="1083"/>
      <c r="AE854" s="1083"/>
      <c r="AF854" s="1083"/>
      <c r="AG854" s="1083"/>
      <c r="AH854" s="1083"/>
      <c r="AI854" s="1083"/>
      <c r="AJ854" s="1083"/>
      <c r="AK854" s="1083"/>
      <c r="AL854" s="1083"/>
      <c r="AM854" s="1083"/>
      <c r="AN854" s="1083"/>
      <c r="AO854" s="1083"/>
      <c r="AP854" s="1083"/>
      <c r="AQ854" s="1083"/>
      <c r="AR854" s="1083"/>
      <c r="AS854" s="1083"/>
      <c r="AT854" s="1083"/>
      <c r="AU854" s="1083"/>
      <c r="AV854" s="1083"/>
      <c r="AW854" s="1083"/>
      <c r="AX854" s="1084"/>
    </row>
    <row r="855" spans="1:59" ht="19.5" customHeight="1" x14ac:dyDescent="0.15">
      <c r="A855" s="526" t="s">
        <v>21</v>
      </c>
      <c r="B855" s="527"/>
      <c r="C855" s="527"/>
      <c r="D855" s="527"/>
      <c r="E855" s="527"/>
      <c r="F855" s="528"/>
      <c r="G855" s="1034" t="s">
        <v>468</v>
      </c>
      <c r="H855" s="1035"/>
      <c r="I855" s="1035"/>
      <c r="J855" s="1035"/>
      <c r="K855" s="1035"/>
      <c r="L855" s="1035"/>
      <c r="M855" s="1035"/>
      <c r="N855" s="1035"/>
      <c r="O855" s="1035"/>
      <c r="P855" s="1035"/>
      <c r="Q855" s="1035"/>
      <c r="R855" s="1035"/>
      <c r="S855" s="1035"/>
      <c r="T855" s="1035"/>
      <c r="U855" s="1035"/>
      <c r="V855" s="1035"/>
      <c r="W855" s="1035"/>
      <c r="X855" s="1035"/>
      <c r="Y855" s="1035"/>
      <c r="Z855" s="1035"/>
      <c r="AA855" s="1035"/>
      <c r="AB855" s="1035"/>
      <c r="AC855" s="1035"/>
      <c r="AD855" s="1035"/>
      <c r="AE855" s="1035"/>
      <c r="AF855" s="1035"/>
      <c r="AG855" s="1035"/>
      <c r="AH855" s="1035"/>
      <c r="AI855" s="1035"/>
      <c r="AJ855" s="1035"/>
      <c r="AK855" s="1035"/>
      <c r="AL855" s="1035"/>
      <c r="AM855" s="1035"/>
      <c r="AN855" s="1035"/>
      <c r="AO855" s="1035"/>
      <c r="AP855" s="1035"/>
      <c r="AQ855" s="1035"/>
      <c r="AR855" s="1035"/>
      <c r="AS855" s="1035"/>
      <c r="AT855" s="1035"/>
      <c r="AU855" s="1035"/>
      <c r="AV855" s="1035"/>
      <c r="AW855" s="1035"/>
      <c r="AX855" s="1036"/>
    </row>
    <row r="856" spans="1:59" ht="19.5" customHeight="1" x14ac:dyDescent="0.15">
      <c r="A856" s="429" t="s">
        <v>23</v>
      </c>
      <c r="B856" s="430"/>
      <c r="C856" s="430"/>
      <c r="D856" s="430"/>
      <c r="E856" s="430"/>
      <c r="F856" s="431"/>
      <c r="G856" s="623"/>
      <c r="H856" s="624"/>
      <c r="I856" s="624"/>
      <c r="J856" s="624"/>
      <c r="K856" s="624"/>
      <c r="L856" s="624"/>
      <c r="M856" s="624"/>
      <c r="N856" s="624"/>
      <c r="O856" s="624"/>
      <c r="P856" s="441" t="s">
        <v>276</v>
      </c>
      <c r="Q856" s="1021"/>
      <c r="R856" s="1021"/>
      <c r="S856" s="1021"/>
      <c r="T856" s="1021"/>
      <c r="U856" s="1021"/>
      <c r="V856" s="443"/>
      <c r="W856" s="441" t="s">
        <v>277</v>
      </c>
      <c r="X856" s="1021"/>
      <c r="Y856" s="1021"/>
      <c r="Z856" s="1021"/>
      <c r="AA856" s="1021"/>
      <c r="AB856" s="1021"/>
      <c r="AC856" s="443"/>
      <c r="AD856" s="441" t="s">
        <v>278</v>
      </c>
      <c r="AE856" s="1021"/>
      <c r="AF856" s="1021"/>
      <c r="AG856" s="1021"/>
      <c r="AH856" s="1021"/>
      <c r="AI856" s="1021"/>
      <c r="AJ856" s="443"/>
      <c r="AK856" s="441" t="s">
        <v>279</v>
      </c>
      <c r="AL856" s="1021"/>
      <c r="AM856" s="1021"/>
      <c r="AN856" s="1021"/>
      <c r="AO856" s="1021"/>
      <c r="AP856" s="1021"/>
      <c r="AQ856" s="443"/>
      <c r="AR856" s="441" t="s">
        <v>280</v>
      </c>
      <c r="AS856" s="1021"/>
      <c r="AT856" s="1021"/>
      <c r="AU856" s="1021"/>
      <c r="AV856" s="1021"/>
      <c r="AW856" s="1021"/>
      <c r="AX856" s="488"/>
    </row>
    <row r="857" spans="1:59" ht="19.5" customHeight="1" x14ac:dyDescent="0.15">
      <c r="A857" s="432"/>
      <c r="B857" s="1030"/>
      <c r="C857" s="1030"/>
      <c r="D857" s="1030"/>
      <c r="E857" s="1030"/>
      <c r="F857" s="434"/>
      <c r="G857" s="489" t="s">
        <v>29</v>
      </c>
      <c r="H857" s="613"/>
      <c r="I857" s="1022" t="s">
        <v>30</v>
      </c>
      <c r="J857" s="1023"/>
      <c r="K857" s="1023"/>
      <c r="L857" s="1023"/>
      <c r="M857" s="1023"/>
      <c r="N857" s="1023"/>
      <c r="O857" s="1024"/>
      <c r="P857" s="1075" t="s">
        <v>58</v>
      </c>
      <c r="Q857" s="1075"/>
      <c r="R857" s="1075"/>
      <c r="S857" s="1075"/>
      <c r="T857" s="1075"/>
      <c r="U857" s="1075"/>
      <c r="V857" s="1075"/>
      <c r="W857" s="1076" t="s">
        <v>1538</v>
      </c>
      <c r="X857" s="1077"/>
      <c r="Y857" s="1077"/>
      <c r="Z857" s="1077"/>
      <c r="AA857" s="1077"/>
      <c r="AB857" s="1077"/>
      <c r="AC857" s="1078"/>
      <c r="AD857" s="1075">
        <v>74.540000000000006</v>
      </c>
      <c r="AE857" s="1075"/>
      <c r="AF857" s="1075"/>
      <c r="AG857" s="1075"/>
      <c r="AH857" s="1075"/>
      <c r="AI857" s="1075"/>
      <c r="AJ857" s="1075"/>
      <c r="AK857" s="1075">
        <v>91</v>
      </c>
      <c r="AL857" s="1075"/>
      <c r="AM857" s="1075"/>
      <c r="AN857" s="1075"/>
      <c r="AO857" s="1075"/>
      <c r="AP857" s="1075"/>
      <c r="AQ857" s="1075"/>
      <c r="AR857" s="1075"/>
      <c r="AS857" s="1075"/>
      <c r="AT857" s="1075"/>
      <c r="AU857" s="1075"/>
      <c r="AV857" s="1075"/>
      <c r="AW857" s="1075"/>
      <c r="AX857" s="1079"/>
    </row>
    <row r="858" spans="1:59" ht="19.5" customHeight="1" x14ac:dyDescent="0.15">
      <c r="A858" s="432"/>
      <c r="B858" s="1030"/>
      <c r="C858" s="1030"/>
      <c r="D858" s="1030"/>
      <c r="E858" s="1030"/>
      <c r="F858" s="434"/>
      <c r="G858" s="614"/>
      <c r="H858" s="615"/>
      <c r="I858" s="1027" t="s">
        <v>31</v>
      </c>
      <c r="J858" s="1028"/>
      <c r="K858" s="1028"/>
      <c r="L858" s="1028"/>
      <c r="M858" s="1028"/>
      <c r="N858" s="1028"/>
      <c r="O858" s="1029"/>
      <c r="P858" s="1008" t="s">
        <v>1538</v>
      </c>
      <c r="Q858" s="1008"/>
      <c r="R858" s="1008"/>
      <c r="S858" s="1008"/>
      <c r="T858" s="1008"/>
      <c r="U858" s="1008"/>
      <c r="V858" s="1008"/>
      <c r="W858" s="1009" t="s">
        <v>1538</v>
      </c>
      <c r="X858" s="1010"/>
      <c r="Y858" s="1010"/>
      <c r="Z858" s="1010"/>
      <c r="AA858" s="1010"/>
      <c r="AB858" s="1010"/>
      <c r="AC858" s="1011"/>
      <c r="AD858" s="1008" t="s">
        <v>1538</v>
      </c>
      <c r="AE858" s="1008"/>
      <c r="AF858" s="1008"/>
      <c r="AG858" s="1008"/>
      <c r="AH858" s="1008"/>
      <c r="AI858" s="1008"/>
      <c r="AJ858" s="1008"/>
      <c r="AK858" s="1008"/>
      <c r="AL858" s="1008"/>
      <c r="AM858" s="1008"/>
      <c r="AN858" s="1008"/>
      <c r="AO858" s="1008"/>
      <c r="AP858" s="1008"/>
      <c r="AQ858" s="1008"/>
      <c r="AR858" s="1080"/>
      <c r="AS858" s="1080"/>
      <c r="AT858" s="1080"/>
      <c r="AU858" s="1080"/>
      <c r="AV858" s="1080"/>
      <c r="AW858" s="1080"/>
      <c r="AX858" s="1081"/>
    </row>
    <row r="859" spans="1:59" ht="19.5" customHeight="1" x14ac:dyDescent="0.15">
      <c r="A859" s="432"/>
      <c r="B859" s="1030"/>
      <c r="C859" s="1030"/>
      <c r="D859" s="1030"/>
      <c r="E859" s="1030"/>
      <c r="F859" s="434"/>
      <c r="G859" s="614"/>
      <c r="H859" s="615"/>
      <c r="I859" s="1027" t="s">
        <v>3022</v>
      </c>
      <c r="J859" s="1028"/>
      <c r="K859" s="1028"/>
      <c r="L859" s="1028"/>
      <c r="M859" s="1028"/>
      <c r="N859" s="1028"/>
      <c r="O859" s="1029"/>
      <c r="P859" s="1008" t="s">
        <v>1538</v>
      </c>
      <c r="Q859" s="1008"/>
      <c r="R859" s="1008"/>
      <c r="S859" s="1008"/>
      <c r="T859" s="1008"/>
      <c r="U859" s="1008"/>
      <c r="V859" s="1008"/>
      <c r="W859" s="1009" t="s">
        <v>1538</v>
      </c>
      <c r="X859" s="1010"/>
      <c r="Y859" s="1010"/>
      <c r="Z859" s="1010"/>
      <c r="AA859" s="1010"/>
      <c r="AB859" s="1010"/>
      <c r="AC859" s="1011"/>
      <c r="AD859" s="1008" t="s">
        <v>1538</v>
      </c>
      <c r="AE859" s="1008"/>
      <c r="AF859" s="1008"/>
      <c r="AG859" s="1008"/>
      <c r="AH859" s="1008"/>
      <c r="AI859" s="1008"/>
      <c r="AJ859" s="1008"/>
      <c r="AK859" s="1008"/>
      <c r="AL859" s="1008"/>
      <c r="AM859" s="1008"/>
      <c r="AN859" s="1008"/>
      <c r="AO859" s="1008"/>
      <c r="AP859" s="1008"/>
      <c r="AQ859" s="1008"/>
      <c r="AR859" s="509"/>
      <c r="AS859" s="509"/>
      <c r="AT859" s="509"/>
      <c r="AU859" s="509"/>
      <c r="AV859" s="509"/>
      <c r="AW859" s="509"/>
      <c r="AX859" s="1012"/>
    </row>
    <row r="860" spans="1:59" ht="19.5" customHeight="1" x14ac:dyDescent="0.15">
      <c r="A860" s="432"/>
      <c r="B860" s="1030"/>
      <c r="C860" s="1030"/>
      <c r="D860" s="1030"/>
      <c r="E860" s="1030"/>
      <c r="F860" s="434"/>
      <c r="G860" s="614"/>
      <c r="H860" s="615"/>
      <c r="I860" s="1027" t="s">
        <v>2001</v>
      </c>
      <c r="J860" s="1028"/>
      <c r="K860" s="1028"/>
      <c r="L860" s="1028"/>
      <c r="M860" s="1028"/>
      <c r="N860" s="1028"/>
      <c r="O860" s="1029"/>
      <c r="P860" s="1008" t="s">
        <v>1538</v>
      </c>
      <c r="Q860" s="1008"/>
      <c r="R860" s="1008"/>
      <c r="S860" s="1008"/>
      <c r="T860" s="1008"/>
      <c r="U860" s="1008"/>
      <c r="V860" s="1008"/>
      <c r="W860" s="1009" t="s">
        <v>1538</v>
      </c>
      <c r="X860" s="1010"/>
      <c r="Y860" s="1010"/>
      <c r="Z860" s="1010"/>
      <c r="AA860" s="1010"/>
      <c r="AB860" s="1010"/>
      <c r="AC860" s="1011"/>
      <c r="AD860" s="1008" t="s">
        <v>1538</v>
      </c>
      <c r="AE860" s="1008"/>
      <c r="AF860" s="1008"/>
      <c r="AG860" s="1008"/>
      <c r="AH860" s="1008"/>
      <c r="AI860" s="1008"/>
      <c r="AJ860" s="1008"/>
      <c r="AK860" s="1008"/>
      <c r="AL860" s="1008"/>
      <c r="AM860" s="1008"/>
      <c r="AN860" s="1008"/>
      <c r="AO860" s="1008"/>
      <c r="AP860" s="1008"/>
      <c r="AQ860" s="1008"/>
      <c r="AR860" s="600"/>
      <c r="AS860" s="600"/>
      <c r="AT860" s="600"/>
      <c r="AU860" s="600"/>
      <c r="AV860" s="600"/>
      <c r="AW860" s="600"/>
      <c r="AX860" s="601"/>
    </row>
    <row r="861" spans="1:59" ht="19.5" customHeight="1" x14ac:dyDescent="0.15">
      <c r="A861" s="432"/>
      <c r="B861" s="1030"/>
      <c r="C861" s="1030"/>
      <c r="D861" s="1030"/>
      <c r="E861" s="1030"/>
      <c r="F861" s="434"/>
      <c r="G861" s="614"/>
      <c r="H861" s="615"/>
      <c r="I861" s="1027" t="s">
        <v>34</v>
      </c>
      <c r="J861" s="1028"/>
      <c r="K861" s="1028"/>
      <c r="L861" s="1028"/>
      <c r="M861" s="1028"/>
      <c r="N861" s="1028"/>
      <c r="O861" s="1029"/>
      <c r="P861" s="1008" t="s">
        <v>1538</v>
      </c>
      <c r="Q861" s="1008"/>
      <c r="R861" s="1008"/>
      <c r="S861" s="1008"/>
      <c r="T861" s="1008"/>
      <c r="U861" s="1008"/>
      <c r="V861" s="1008"/>
      <c r="W861" s="1009" t="s">
        <v>1538</v>
      </c>
      <c r="X861" s="1010"/>
      <c r="Y861" s="1010"/>
      <c r="Z861" s="1010"/>
      <c r="AA861" s="1010"/>
      <c r="AB861" s="1010"/>
      <c r="AC861" s="1011"/>
      <c r="AD861" s="1008" t="s">
        <v>1538</v>
      </c>
      <c r="AE861" s="1008"/>
      <c r="AF861" s="1008"/>
      <c r="AG861" s="1008"/>
      <c r="AH861" s="1008"/>
      <c r="AI861" s="1008"/>
      <c r="AJ861" s="1008"/>
      <c r="AK861" s="1008"/>
      <c r="AL861" s="1008"/>
      <c r="AM861" s="1008"/>
      <c r="AN861" s="1008"/>
      <c r="AO861" s="1008"/>
      <c r="AP861" s="1008"/>
      <c r="AQ861" s="1008"/>
      <c r="AR861" s="600"/>
      <c r="AS861" s="600"/>
      <c r="AT861" s="600"/>
      <c r="AU861" s="600"/>
      <c r="AV861" s="600"/>
      <c r="AW861" s="600"/>
      <c r="AX861" s="601"/>
    </row>
    <row r="862" spans="1:59" ht="19.5" customHeight="1" x14ac:dyDescent="0.15">
      <c r="A862" s="432"/>
      <c r="B862" s="1030"/>
      <c r="C862" s="1030"/>
      <c r="D862" s="1030"/>
      <c r="E862" s="1030"/>
      <c r="F862" s="434"/>
      <c r="G862" s="616"/>
      <c r="H862" s="617"/>
      <c r="I862" s="1017" t="s">
        <v>35</v>
      </c>
      <c r="J862" s="1018"/>
      <c r="K862" s="1018"/>
      <c r="L862" s="1018"/>
      <c r="M862" s="1018"/>
      <c r="N862" s="1018"/>
      <c r="O862" s="1019"/>
      <c r="P862" s="1069" t="s">
        <v>1538</v>
      </c>
      <c r="Q862" s="1069"/>
      <c r="R862" s="1069"/>
      <c r="S862" s="1069"/>
      <c r="T862" s="1069"/>
      <c r="U862" s="1069"/>
      <c r="V862" s="1069"/>
      <c r="W862" s="1070" t="s">
        <v>1538</v>
      </c>
      <c r="X862" s="1071"/>
      <c r="Y862" s="1071"/>
      <c r="Z862" s="1071"/>
      <c r="AA862" s="1071"/>
      <c r="AB862" s="1071"/>
      <c r="AC862" s="1072"/>
      <c r="AD862" s="1069">
        <v>74.540000000000006</v>
      </c>
      <c r="AE862" s="1069"/>
      <c r="AF862" s="1069"/>
      <c r="AG862" s="1069"/>
      <c r="AH862" s="1069"/>
      <c r="AI862" s="1069"/>
      <c r="AJ862" s="1069"/>
      <c r="AK862" s="1073"/>
      <c r="AL862" s="1073"/>
      <c r="AM862" s="1073"/>
      <c r="AN862" s="1073"/>
      <c r="AO862" s="1073"/>
      <c r="AP862" s="1073"/>
      <c r="AQ862" s="1073"/>
      <c r="AR862" s="1073"/>
      <c r="AS862" s="1073"/>
      <c r="AT862" s="1073"/>
      <c r="AU862" s="1073"/>
      <c r="AV862" s="1073"/>
      <c r="AW862" s="1073"/>
      <c r="AX862" s="1074"/>
    </row>
    <row r="863" spans="1:59" ht="19.5" customHeight="1" x14ac:dyDescent="0.15">
      <c r="A863" s="432"/>
      <c r="B863" s="1030"/>
      <c r="C863" s="1030"/>
      <c r="D863" s="1030"/>
      <c r="E863" s="1030"/>
      <c r="F863" s="434"/>
      <c r="G863" s="604" t="s">
        <v>36</v>
      </c>
      <c r="H863" s="605"/>
      <c r="I863" s="605"/>
      <c r="J863" s="605"/>
      <c r="K863" s="605"/>
      <c r="L863" s="605"/>
      <c r="M863" s="605"/>
      <c r="N863" s="605"/>
      <c r="O863" s="605"/>
      <c r="P863" s="1065" t="s">
        <v>1538</v>
      </c>
      <c r="Q863" s="1065"/>
      <c r="R863" s="1065"/>
      <c r="S863" s="1065"/>
      <c r="T863" s="1065"/>
      <c r="U863" s="1065"/>
      <c r="V863" s="1065"/>
      <c r="W863" s="1066" t="s">
        <v>1538</v>
      </c>
      <c r="X863" s="1067"/>
      <c r="Y863" s="1067"/>
      <c r="Z863" s="1067"/>
      <c r="AA863" s="1067"/>
      <c r="AB863" s="1067"/>
      <c r="AC863" s="1068"/>
      <c r="AD863" s="1065">
        <v>64</v>
      </c>
      <c r="AE863" s="1065"/>
      <c r="AF863" s="1065"/>
      <c r="AG863" s="1065"/>
      <c r="AH863" s="1065"/>
      <c r="AI863" s="1065"/>
      <c r="AJ863" s="1065"/>
      <c r="AK863" s="1063"/>
      <c r="AL863" s="1063"/>
      <c r="AM863" s="1063"/>
      <c r="AN863" s="1063"/>
      <c r="AO863" s="1063"/>
      <c r="AP863" s="1063"/>
      <c r="AQ863" s="1063"/>
      <c r="AR863" s="1063"/>
      <c r="AS863" s="1063"/>
      <c r="AT863" s="1063"/>
      <c r="AU863" s="1063"/>
      <c r="AV863" s="1063"/>
      <c r="AW863" s="1063"/>
      <c r="AX863" s="1064"/>
      <c r="BG863" s="131"/>
    </row>
    <row r="864" spans="1:59" ht="19.5" customHeight="1" x14ac:dyDescent="0.15">
      <c r="A864" s="435"/>
      <c r="B864" s="436"/>
      <c r="C864" s="436"/>
      <c r="D864" s="436"/>
      <c r="E864" s="436"/>
      <c r="F864" s="437"/>
      <c r="G864" s="604" t="s">
        <v>37</v>
      </c>
      <c r="H864" s="605"/>
      <c r="I864" s="605"/>
      <c r="J864" s="605"/>
      <c r="K864" s="605"/>
      <c r="L864" s="605"/>
      <c r="M864" s="605"/>
      <c r="N864" s="605"/>
      <c r="O864" s="605"/>
      <c r="P864" s="1055" t="s">
        <v>1538</v>
      </c>
      <c r="Q864" s="1055"/>
      <c r="R864" s="1055"/>
      <c r="S864" s="1055"/>
      <c r="T864" s="1055"/>
      <c r="U864" s="1055"/>
      <c r="V864" s="1055"/>
      <c r="W864" s="1013" t="s">
        <v>1538</v>
      </c>
      <c r="X864" s="1014"/>
      <c r="Y864" s="1014"/>
      <c r="Z864" s="1014"/>
      <c r="AA864" s="1014"/>
      <c r="AB864" s="1014"/>
      <c r="AC864" s="1015"/>
      <c r="AD864" s="1055">
        <v>86</v>
      </c>
      <c r="AE864" s="1055"/>
      <c r="AF864" s="1055"/>
      <c r="AG864" s="1055"/>
      <c r="AH864" s="1055"/>
      <c r="AI864" s="1055"/>
      <c r="AJ864" s="1055"/>
      <c r="AK864" s="1063"/>
      <c r="AL864" s="1063"/>
      <c r="AM864" s="1063"/>
      <c r="AN864" s="1063"/>
      <c r="AO864" s="1063"/>
      <c r="AP864" s="1063"/>
      <c r="AQ864" s="1063"/>
      <c r="AR864" s="1063"/>
      <c r="AS864" s="1063"/>
      <c r="AT864" s="1063"/>
      <c r="AU864" s="1063"/>
      <c r="AV864" s="1063"/>
      <c r="AW864" s="1063"/>
      <c r="AX864" s="1064"/>
    </row>
    <row r="865" spans="1:50" ht="19.5" customHeight="1" x14ac:dyDescent="0.15">
      <c r="A865" s="992" t="s">
        <v>2022</v>
      </c>
      <c r="B865" s="993"/>
      <c r="C865" s="453" t="s">
        <v>91</v>
      </c>
      <c r="D865" s="454"/>
      <c r="E865" s="454"/>
      <c r="F865" s="454"/>
      <c r="G865" s="454"/>
      <c r="H865" s="454"/>
      <c r="I865" s="454"/>
      <c r="J865" s="454"/>
      <c r="K865" s="455"/>
      <c r="L865" s="591" t="s">
        <v>92</v>
      </c>
      <c r="M865" s="591"/>
      <c r="N865" s="591"/>
      <c r="O865" s="591"/>
      <c r="P865" s="591"/>
      <c r="Q865" s="591"/>
      <c r="R865" s="592" t="s">
        <v>280</v>
      </c>
      <c r="S865" s="592"/>
      <c r="T865" s="592"/>
      <c r="U865" s="592"/>
      <c r="V865" s="592"/>
      <c r="W865" s="592"/>
      <c r="X865" s="459" t="s">
        <v>93</v>
      </c>
      <c r="Y865" s="454"/>
      <c r="Z865" s="454"/>
      <c r="AA865" s="454"/>
      <c r="AB865" s="454"/>
      <c r="AC865" s="454"/>
      <c r="AD865" s="454"/>
      <c r="AE865" s="454"/>
      <c r="AF865" s="454"/>
      <c r="AG865" s="454"/>
      <c r="AH865" s="454"/>
      <c r="AI865" s="454"/>
      <c r="AJ865" s="454"/>
      <c r="AK865" s="454"/>
      <c r="AL865" s="454"/>
      <c r="AM865" s="454"/>
      <c r="AN865" s="454"/>
      <c r="AO865" s="454"/>
      <c r="AP865" s="454"/>
      <c r="AQ865" s="454"/>
      <c r="AR865" s="454"/>
      <c r="AS865" s="454"/>
      <c r="AT865" s="454"/>
      <c r="AU865" s="454"/>
      <c r="AV865" s="454"/>
      <c r="AW865" s="454"/>
      <c r="AX865" s="460"/>
    </row>
    <row r="866" spans="1:50" ht="19.5" customHeight="1" x14ac:dyDescent="0.15">
      <c r="A866" s="994"/>
      <c r="B866" s="995"/>
      <c r="C866" s="998" t="s">
        <v>3074</v>
      </c>
      <c r="D866" s="499"/>
      <c r="E866" s="499"/>
      <c r="F866" s="499"/>
      <c r="G866" s="499"/>
      <c r="H866" s="499"/>
      <c r="I866" s="499"/>
      <c r="J866" s="499"/>
      <c r="K866" s="500"/>
      <c r="L866" s="1058">
        <v>1</v>
      </c>
      <c r="M866" s="1059"/>
      <c r="N866" s="1059"/>
      <c r="O866" s="1059"/>
      <c r="P866" s="1059"/>
      <c r="Q866" s="1060"/>
      <c r="R866" s="1061"/>
      <c r="S866" s="1061"/>
      <c r="T866" s="1061"/>
      <c r="U866" s="1061"/>
      <c r="V866" s="1061"/>
      <c r="W866" s="1061"/>
      <c r="X866" s="1051"/>
      <c r="Y866" s="1052"/>
      <c r="Z866" s="1052"/>
      <c r="AA866" s="1052"/>
      <c r="AB866" s="1052"/>
      <c r="AC866" s="1052"/>
      <c r="AD866" s="1052"/>
      <c r="AE866" s="1052"/>
      <c r="AF866" s="1052"/>
      <c r="AG866" s="1052"/>
      <c r="AH866" s="1052"/>
      <c r="AI866" s="1052"/>
      <c r="AJ866" s="1052"/>
      <c r="AK866" s="1052"/>
      <c r="AL866" s="1052"/>
      <c r="AM866" s="1052"/>
      <c r="AN866" s="1052"/>
      <c r="AO866" s="1052"/>
      <c r="AP866" s="1052"/>
      <c r="AQ866" s="1052"/>
      <c r="AR866" s="1052"/>
      <c r="AS866" s="1052"/>
      <c r="AT866" s="1052"/>
      <c r="AU866" s="1052"/>
      <c r="AV866" s="1052"/>
      <c r="AW866" s="1052"/>
      <c r="AX866" s="1053"/>
    </row>
    <row r="867" spans="1:50" ht="19.5" customHeight="1" x14ac:dyDescent="0.15">
      <c r="A867" s="994"/>
      <c r="B867" s="995"/>
      <c r="C867" s="1047" t="s">
        <v>2558</v>
      </c>
      <c r="D867" s="445"/>
      <c r="E867" s="445"/>
      <c r="F867" s="445"/>
      <c r="G867" s="445"/>
      <c r="H867" s="445"/>
      <c r="I867" s="445"/>
      <c r="J867" s="445"/>
      <c r="K867" s="470"/>
      <c r="L867" s="1056">
        <v>26</v>
      </c>
      <c r="M867" s="1056"/>
      <c r="N867" s="1056"/>
      <c r="O867" s="1056"/>
      <c r="P867" s="1056"/>
      <c r="Q867" s="1056"/>
      <c r="R867" s="1056"/>
      <c r="S867" s="1056"/>
      <c r="T867" s="1056"/>
      <c r="U867" s="1056"/>
      <c r="V867" s="1056"/>
      <c r="W867" s="1056"/>
      <c r="X867" s="422"/>
      <c r="Y867" s="423"/>
      <c r="Z867" s="423"/>
      <c r="AA867" s="423"/>
      <c r="AB867" s="423"/>
      <c r="AC867" s="423"/>
      <c r="AD867" s="423"/>
      <c r="AE867" s="423"/>
      <c r="AF867" s="423"/>
      <c r="AG867" s="423"/>
      <c r="AH867" s="423"/>
      <c r="AI867" s="423"/>
      <c r="AJ867" s="423"/>
      <c r="AK867" s="423"/>
      <c r="AL867" s="423"/>
      <c r="AM867" s="423"/>
      <c r="AN867" s="423"/>
      <c r="AO867" s="423"/>
      <c r="AP867" s="423"/>
      <c r="AQ867" s="423"/>
      <c r="AR867" s="423"/>
      <c r="AS867" s="423"/>
      <c r="AT867" s="423"/>
      <c r="AU867" s="423"/>
      <c r="AV867" s="423"/>
      <c r="AW867" s="423"/>
      <c r="AX867" s="424"/>
    </row>
    <row r="868" spans="1:50" ht="19.5" customHeight="1" x14ac:dyDescent="0.15">
      <c r="A868" s="994"/>
      <c r="B868" s="995"/>
      <c r="C868" s="1047" t="s">
        <v>3075</v>
      </c>
      <c r="D868" s="445"/>
      <c r="E868" s="445"/>
      <c r="F868" s="445"/>
      <c r="G868" s="445"/>
      <c r="H868" s="445"/>
      <c r="I868" s="445"/>
      <c r="J868" s="445"/>
      <c r="K868" s="470"/>
      <c r="L868" s="1056">
        <v>42</v>
      </c>
      <c r="M868" s="1056"/>
      <c r="N868" s="1056"/>
      <c r="O868" s="1056"/>
      <c r="P868" s="1056"/>
      <c r="Q868" s="1056"/>
      <c r="R868" s="1056"/>
      <c r="S868" s="1056"/>
      <c r="T868" s="1056"/>
      <c r="U868" s="1056"/>
      <c r="V868" s="1056"/>
      <c r="W868" s="1056"/>
      <c r="X868" s="422"/>
      <c r="Y868" s="423"/>
      <c r="Z868" s="423"/>
      <c r="AA868" s="423"/>
      <c r="AB868" s="423"/>
      <c r="AC868" s="423"/>
      <c r="AD868" s="423"/>
      <c r="AE868" s="423"/>
      <c r="AF868" s="423"/>
      <c r="AG868" s="423"/>
      <c r="AH868" s="423"/>
      <c r="AI868" s="423"/>
      <c r="AJ868" s="423"/>
      <c r="AK868" s="423"/>
      <c r="AL868" s="423"/>
      <c r="AM868" s="423"/>
      <c r="AN868" s="423"/>
      <c r="AO868" s="423"/>
      <c r="AP868" s="423"/>
      <c r="AQ868" s="423"/>
      <c r="AR868" s="423"/>
      <c r="AS868" s="423"/>
      <c r="AT868" s="423"/>
      <c r="AU868" s="423"/>
      <c r="AV868" s="423"/>
      <c r="AW868" s="423"/>
      <c r="AX868" s="424"/>
    </row>
    <row r="869" spans="1:50" ht="19.5" customHeight="1" x14ac:dyDescent="0.15">
      <c r="A869" s="994"/>
      <c r="B869" s="995"/>
      <c r="C869" s="1047" t="s">
        <v>2578</v>
      </c>
      <c r="D869" s="445"/>
      <c r="E869" s="445"/>
      <c r="F869" s="445"/>
      <c r="G869" s="445"/>
      <c r="H869" s="445"/>
      <c r="I869" s="445"/>
      <c r="J869" s="445"/>
      <c r="K869" s="470"/>
      <c r="L869" s="1056">
        <v>22</v>
      </c>
      <c r="M869" s="1056"/>
      <c r="N869" s="1056"/>
      <c r="O869" s="1056"/>
      <c r="P869" s="1056"/>
      <c r="Q869" s="1056"/>
      <c r="R869" s="1056"/>
      <c r="S869" s="1056"/>
      <c r="T869" s="1056"/>
      <c r="U869" s="1056"/>
      <c r="V869" s="1056"/>
      <c r="W869" s="1056"/>
      <c r="X869" s="422"/>
      <c r="Y869" s="423"/>
      <c r="Z869" s="423"/>
      <c r="AA869" s="423"/>
      <c r="AB869" s="423"/>
      <c r="AC869" s="423"/>
      <c r="AD869" s="423"/>
      <c r="AE869" s="423"/>
      <c r="AF869" s="423"/>
      <c r="AG869" s="423"/>
      <c r="AH869" s="423"/>
      <c r="AI869" s="423"/>
      <c r="AJ869" s="423"/>
      <c r="AK869" s="423"/>
      <c r="AL869" s="423"/>
      <c r="AM869" s="423"/>
      <c r="AN869" s="423"/>
      <c r="AO869" s="423"/>
      <c r="AP869" s="423"/>
      <c r="AQ869" s="423"/>
      <c r="AR869" s="423"/>
      <c r="AS869" s="423"/>
      <c r="AT869" s="423"/>
      <c r="AU869" s="423"/>
      <c r="AV869" s="423"/>
      <c r="AW869" s="423"/>
      <c r="AX869" s="424"/>
    </row>
    <row r="870" spans="1:50" ht="19.5" customHeight="1" x14ac:dyDescent="0.15">
      <c r="A870" s="994"/>
      <c r="B870" s="995"/>
      <c r="C870" s="409"/>
      <c r="D870" s="410"/>
      <c r="E870" s="410"/>
      <c r="F870" s="410"/>
      <c r="G870" s="410"/>
      <c r="H870" s="410"/>
      <c r="I870" s="410"/>
      <c r="J870" s="410"/>
      <c r="K870" s="411"/>
      <c r="L870" s="1056"/>
      <c r="M870" s="1056"/>
      <c r="N870" s="1056"/>
      <c r="O870" s="1056"/>
      <c r="P870" s="1056"/>
      <c r="Q870" s="1056"/>
      <c r="R870" s="1056"/>
      <c r="S870" s="1056"/>
      <c r="T870" s="1056"/>
      <c r="U870" s="1056"/>
      <c r="V870" s="1056"/>
      <c r="W870" s="1056"/>
      <c r="X870" s="422"/>
      <c r="Y870" s="423"/>
      <c r="Z870" s="423"/>
      <c r="AA870" s="423"/>
      <c r="AB870" s="423"/>
      <c r="AC870" s="423"/>
      <c r="AD870" s="423"/>
      <c r="AE870" s="423"/>
      <c r="AF870" s="423"/>
      <c r="AG870" s="423"/>
      <c r="AH870" s="423"/>
      <c r="AI870" s="423"/>
      <c r="AJ870" s="423"/>
      <c r="AK870" s="423"/>
      <c r="AL870" s="423"/>
      <c r="AM870" s="423"/>
      <c r="AN870" s="423"/>
      <c r="AO870" s="423"/>
      <c r="AP870" s="423"/>
      <c r="AQ870" s="423"/>
      <c r="AR870" s="423"/>
      <c r="AS870" s="423"/>
      <c r="AT870" s="423"/>
      <c r="AU870" s="423"/>
      <c r="AV870" s="423"/>
      <c r="AW870" s="423"/>
      <c r="AX870" s="424"/>
    </row>
    <row r="871" spans="1:50" ht="19.5" customHeight="1" x14ac:dyDescent="0.15">
      <c r="A871" s="994"/>
      <c r="B871" s="995"/>
      <c r="C871" s="409"/>
      <c r="D871" s="410"/>
      <c r="E871" s="410"/>
      <c r="F871" s="410"/>
      <c r="G871" s="410"/>
      <c r="H871" s="410"/>
      <c r="I871" s="410"/>
      <c r="J871" s="410"/>
      <c r="K871" s="411"/>
      <c r="L871" s="1056"/>
      <c r="M871" s="1056"/>
      <c r="N871" s="1056"/>
      <c r="O871" s="1056"/>
      <c r="P871" s="1056"/>
      <c r="Q871" s="1056"/>
      <c r="R871" s="1056"/>
      <c r="S871" s="1056"/>
      <c r="T871" s="1056"/>
      <c r="U871" s="1056"/>
      <c r="V871" s="1056"/>
      <c r="W871" s="1056"/>
      <c r="X871" s="422"/>
      <c r="Y871" s="423"/>
      <c r="Z871" s="423"/>
      <c r="AA871" s="423"/>
      <c r="AB871" s="423"/>
      <c r="AC871" s="423"/>
      <c r="AD871" s="423"/>
      <c r="AE871" s="423"/>
      <c r="AF871" s="423"/>
      <c r="AG871" s="423"/>
      <c r="AH871" s="423"/>
      <c r="AI871" s="423"/>
      <c r="AJ871" s="423"/>
      <c r="AK871" s="423"/>
      <c r="AL871" s="423"/>
      <c r="AM871" s="423"/>
      <c r="AN871" s="423"/>
      <c r="AO871" s="423"/>
      <c r="AP871" s="423"/>
      <c r="AQ871" s="423"/>
      <c r="AR871" s="423"/>
      <c r="AS871" s="423"/>
      <c r="AT871" s="423"/>
      <c r="AU871" s="423"/>
      <c r="AV871" s="423"/>
      <c r="AW871" s="423"/>
      <c r="AX871" s="424"/>
    </row>
    <row r="872" spans="1:50" ht="19.5" customHeight="1" x14ac:dyDescent="0.15">
      <c r="A872" s="994"/>
      <c r="B872" s="995"/>
      <c r="C872" s="425"/>
      <c r="D872" s="426"/>
      <c r="E872" s="426"/>
      <c r="F872" s="426"/>
      <c r="G872" s="426"/>
      <c r="H872" s="426"/>
      <c r="I872" s="426"/>
      <c r="J872" s="426"/>
      <c r="K872" s="427"/>
      <c r="L872" s="1057"/>
      <c r="M872" s="1057"/>
      <c r="N872" s="1057"/>
      <c r="O872" s="1057"/>
      <c r="P872" s="1057"/>
      <c r="Q872" s="1057"/>
      <c r="R872" s="1057"/>
      <c r="S872" s="1057"/>
      <c r="T872" s="1057"/>
      <c r="U872" s="1057"/>
      <c r="V872" s="1057"/>
      <c r="W872" s="1057"/>
      <c r="X872" s="422"/>
      <c r="Y872" s="423"/>
      <c r="Z872" s="423"/>
      <c r="AA872" s="423"/>
      <c r="AB872" s="423"/>
      <c r="AC872" s="423"/>
      <c r="AD872" s="423"/>
      <c r="AE872" s="423"/>
      <c r="AF872" s="423"/>
      <c r="AG872" s="423"/>
      <c r="AH872" s="423"/>
      <c r="AI872" s="423"/>
      <c r="AJ872" s="423"/>
      <c r="AK872" s="423"/>
      <c r="AL872" s="423"/>
      <c r="AM872" s="423"/>
      <c r="AN872" s="423"/>
      <c r="AO872" s="423"/>
      <c r="AP872" s="423"/>
      <c r="AQ872" s="423"/>
      <c r="AR872" s="423"/>
      <c r="AS872" s="423"/>
      <c r="AT872" s="423"/>
      <c r="AU872" s="423"/>
      <c r="AV872" s="423"/>
      <c r="AW872" s="423"/>
      <c r="AX872" s="424"/>
    </row>
    <row r="873" spans="1:50" ht="19.5" customHeight="1" thickBot="1" x14ac:dyDescent="0.2">
      <c r="A873" s="996"/>
      <c r="B873" s="997"/>
      <c r="C873" s="412" t="s">
        <v>35</v>
      </c>
      <c r="D873" s="413"/>
      <c r="E873" s="413"/>
      <c r="F873" s="413"/>
      <c r="G873" s="413"/>
      <c r="H873" s="413"/>
      <c r="I873" s="413"/>
      <c r="J873" s="413"/>
      <c r="K873" s="414"/>
      <c r="L873" s="1062">
        <f>SUM(L866:L872)</f>
        <v>91</v>
      </c>
      <c r="M873" s="1062"/>
      <c r="N873" s="1062"/>
      <c r="O873" s="1062"/>
      <c r="P873" s="1062"/>
      <c r="Q873" s="1062"/>
      <c r="R873" s="1062"/>
      <c r="S873" s="1062"/>
      <c r="T873" s="1062"/>
      <c r="U873" s="1062"/>
      <c r="V873" s="1062"/>
      <c r="W873" s="1062"/>
      <c r="X873" s="418"/>
      <c r="Y873" s="419"/>
      <c r="Z873" s="419"/>
      <c r="AA873" s="419"/>
      <c r="AB873" s="419"/>
      <c r="AC873" s="419"/>
      <c r="AD873" s="419"/>
      <c r="AE873" s="419"/>
      <c r="AF873" s="419"/>
      <c r="AG873" s="419"/>
      <c r="AH873" s="419"/>
      <c r="AI873" s="419"/>
      <c r="AJ873" s="419"/>
      <c r="AK873" s="419"/>
      <c r="AL873" s="419"/>
      <c r="AM873" s="419"/>
      <c r="AN873" s="419"/>
      <c r="AO873" s="419"/>
      <c r="AP873" s="419"/>
      <c r="AQ873" s="419"/>
      <c r="AR873" s="419"/>
      <c r="AS873" s="419"/>
      <c r="AT873" s="419"/>
      <c r="AU873" s="419"/>
      <c r="AV873" s="419"/>
      <c r="AW873" s="419"/>
      <c r="AX873" s="420"/>
    </row>
    <row r="874" spans="1:50" ht="21.75" customHeight="1" thickBot="1" x14ac:dyDescent="0.2">
      <c r="R874" s="33"/>
      <c r="S874" s="33"/>
      <c r="T874" s="33"/>
      <c r="U874" s="33"/>
      <c r="V874" s="33"/>
      <c r="W874" s="33"/>
      <c r="X874" s="33"/>
      <c r="Y874" s="33"/>
      <c r="Z874" s="33"/>
      <c r="AA874" s="33"/>
      <c r="AB874" s="33"/>
      <c r="AC874" s="33"/>
      <c r="AD874" s="33"/>
      <c r="AE874" s="33"/>
      <c r="AF874" s="33"/>
      <c r="AG874" s="33"/>
      <c r="AH874" s="33"/>
      <c r="AI874" s="33"/>
      <c r="AJ874" s="1093"/>
      <c r="AK874" s="1093"/>
      <c r="AL874" s="1093"/>
      <c r="AM874" s="1093"/>
      <c r="AN874" s="1093"/>
      <c r="AO874" s="1093"/>
      <c r="AP874" s="1093"/>
      <c r="AQ874" s="1046" t="s">
        <v>3010</v>
      </c>
      <c r="AR874" s="1046"/>
      <c r="AS874" s="1046"/>
      <c r="AT874" s="1046"/>
      <c r="AU874" s="1046"/>
      <c r="AV874" s="1046"/>
      <c r="AW874" s="1046"/>
      <c r="AX874" s="1046"/>
    </row>
    <row r="875" spans="1:50" ht="21" customHeight="1" x14ac:dyDescent="0.15">
      <c r="A875" s="511" t="s">
        <v>265</v>
      </c>
      <c r="B875" s="512"/>
      <c r="C875" s="512"/>
      <c r="D875" s="512"/>
      <c r="E875" s="512"/>
      <c r="F875" s="512"/>
      <c r="G875" s="1040" t="s">
        <v>3076</v>
      </c>
      <c r="H875" s="1041"/>
      <c r="I875" s="1041"/>
      <c r="J875" s="1041"/>
      <c r="K875" s="1041"/>
      <c r="L875" s="1041"/>
      <c r="M875" s="1041"/>
      <c r="N875" s="1041"/>
      <c r="O875" s="1041"/>
      <c r="P875" s="1041"/>
      <c r="Q875" s="1041"/>
      <c r="R875" s="1041"/>
      <c r="S875" s="1041"/>
      <c r="T875" s="1041"/>
      <c r="U875" s="1041"/>
      <c r="V875" s="1041"/>
      <c r="W875" s="1041"/>
      <c r="X875" s="1042"/>
      <c r="Y875" s="1089" t="s">
        <v>295</v>
      </c>
      <c r="Z875" s="1090"/>
      <c r="AA875" s="1090"/>
      <c r="AB875" s="1090"/>
      <c r="AC875" s="1090"/>
      <c r="AD875" s="1091"/>
      <c r="AE875" s="521" t="s">
        <v>5</v>
      </c>
      <c r="AF875" s="631"/>
      <c r="AG875" s="631"/>
      <c r="AH875" s="631"/>
      <c r="AI875" s="631"/>
      <c r="AJ875" s="631"/>
      <c r="AK875" s="631"/>
      <c r="AL875" s="631"/>
      <c r="AM875" s="631"/>
      <c r="AN875" s="631"/>
      <c r="AO875" s="631"/>
      <c r="AP875" s="632"/>
      <c r="AQ875" s="523" t="s">
        <v>6</v>
      </c>
      <c r="AR875" s="631"/>
      <c r="AS875" s="631"/>
      <c r="AT875" s="631"/>
      <c r="AU875" s="631"/>
      <c r="AV875" s="631"/>
      <c r="AW875" s="631"/>
      <c r="AX875" s="633"/>
    </row>
    <row r="876" spans="1:50" ht="28.15" customHeight="1" x14ac:dyDescent="0.15">
      <c r="A876" s="550" t="s">
        <v>7</v>
      </c>
      <c r="B876" s="625"/>
      <c r="C876" s="625"/>
      <c r="D876" s="625"/>
      <c r="E876" s="625"/>
      <c r="F876" s="626"/>
      <c r="G876" s="1043" t="s">
        <v>3077</v>
      </c>
      <c r="H876" s="1044"/>
      <c r="I876" s="1044"/>
      <c r="J876" s="1044"/>
      <c r="K876" s="1044"/>
      <c r="L876" s="1044"/>
      <c r="M876" s="1044"/>
      <c r="N876" s="1044"/>
      <c r="O876" s="1044"/>
      <c r="P876" s="1044"/>
      <c r="Q876" s="1044"/>
      <c r="R876" s="1044"/>
      <c r="S876" s="1044"/>
      <c r="T876" s="1044"/>
      <c r="U876" s="1044"/>
      <c r="V876" s="627"/>
      <c r="W876" s="627"/>
      <c r="X876" s="627"/>
      <c r="Y876" s="556" t="s">
        <v>9</v>
      </c>
      <c r="Z876" s="557"/>
      <c r="AA876" s="557"/>
      <c r="AB876" s="557"/>
      <c r="AC876" s="557"/>
      <c r="AD876" s="558"/>
      <c r="AE876" s="560" t="s">
        <v>3013</v>
      </c>
      <c r="AF876" s="560"/>
      <c r="AG876" s="560"/>
      <c r="AH876" s="560"/>
      <c r="AI876" s="560"/>
      <c r="AJ876" s="560"/>
      <c r="AK876" s="560"/>
      <c r="AL876" s="560"/>
      <c r="AM876" s="560"/>
      <c r="AN876" s="560"/>
      <c r="AO876" s="560"/>
      <c r="AP876" s="561"/>
      <c r="AQ876" s="1092" t="s">
        <v>3014</v>
      </c>
      <c r="AR876" s="563"/>
      <c r="AS876" s="563"/>
      <c r="AT876" s="563"/>
      <c r="AU876" s="563"/>
      <c r="AV876" s="563"/>
      <c r="AW876" s="563"/>
      <c r="AX876" s="564"/>
    </row>
    <row r="877" spans="1:50" ht="30" customHeight="1" x14ac:dyDescent="0.15">
      <c r="A877" s="565" t="s">
        <v>12</v>
      </c>
      <c r="B877" s="566"/>
      <c r="C877" s="566"/>
      <c r="D877" s="566"/>
      <c r="E877" s="566"/>
      <c r="F877" s="566"/>
      <c r="G877" s="1037" t="s">
        <v>13</v>
      </c>
      <c r="H877" s="627"/>
      <c r="I877" s="627"/>
      <c r="J877" s="627"/>
      <c r="K877" s="627"/>
      <c r="L877" s="627"/>
      <c r="M877" s="627"/>
      <c r="N877" s="627"/>
      <c r="O877" s="627"/>
      <c r="P877" s="627"/>
      <c r="Q877" s="627"/>
      <c r="R877" s="627"/>
      <c r="S877" s="627"/>
      <c r="T877" s="627"/>
      <c r="U877" s="627"/>
      <c r="V877" s="627"/>
      <c r="W877" s="627"/>
      <c r="X877" s="627"/>
      <c r="Y877" s="571" t="s">
        <v>14</v>
      </c>
      <c r="Z877" s="572"/>
      <c r="AA877" s="572"/>
      <c r="AB877" s="572"/>
      <c r="AC877" s="572"/>
      <c r="AD877" s="573"/>
      <c r="AE877" s="486" t="s">
        <v>3015</v>
      </c>
      <c r="AF877" s="486"/>
      <c r="AG877" s="486"/>
      <c r="AH877" s="486"/>
      <c r="AI877" s="486"/>
      <c r="AJ877" s="486"/>
      <c r="AK877" s="486"/>
      <c r="AL877" s="486"/>
      <c r="AM877" s="486"/>
      <c r="AN877" s="486"/>
      <c r="AO877" s="486"/>
      <c r="AP877" s="486"/>
      <c r="AQ877" s="627"/>
      <c r="AR877" s="627"/>
      <c r="AS877" s="627"/>
      <c r="AT877" s="627"/>
      <c r="AU877" s="627"/>
      <c r="AV877" s="627"/>
      <c r="AW877" s="627"/>
      <c r="AX877" s="628"/>
    </row>
    <row r="878" spans="1:50" ht="30" customHeight="1" x14ac:dyDescent="0.15">
      <c r="A878" s="990" t="s">
        <v>16</v>
      </c>
      <c r="B878" s="991"/>
      <c r="C878" s="991"/>
      <c r="D878" s="991"/>
      <c r="E878" s="991"/>
      <c r="F878" s="991"/>
      <c r="G878" s="1038" t="s">
        <v>3016</v>
      </c>
      <c r="H878" s="1039"/>
      <c r="I878" s="1039"/>
      <c r="J878" s="1039"/>
      <c r="K878" s="1039"/>
      <c r="L878" s="1039"/>
      <c r="M878" s="1039"/>
      <c r="N878" s="1039"/>
      <c r="O878" s="1039"/>
      <c r="P878" s="1039"/>
      <c r="Q878" s="1039"/>
      <c r="R878" s="1039"/>
      <c r="S878" s="1039"/>
      <c r="T878" s="1039"/>
      <c r="U878" s="1039"/>
      <c r="V878" s="636"/>
      <c r="W878" s="636"/>
      <c r="X878" s="636"/>
      <c r="Y878" s="1085" t="s">
        <v>297</v>
      </c>
      <c r="Z878" s="1086"/>
      <c r="AA878" s="1086"/>
      <c r="AB878" s="1086"/>
      <c r="AC878" s="1086"/>
      <c r="AD878" s="1087"/>
      <c r="AE878" s="1088" t="s">
        <v>901</v>
      </c>
      <c r="AF878" s="639"/>
      <c r="AG878" s="639"/>
      <c r="AH878" s="639"/>
      <c r="AI878" s="639"/>
      <c r="AJ878" s="639"/>
      <c r="AK878" s="639"/>
      <c r="AL878" s="639"/>
      <c r="AM878" s="639"/>
      <c r="AN878" s="639"/>
      <c r="AO878" s="639"/>
      <c r="AP878" s="639"/>
      <c r="AQ878" s="639"/>
      <c r="AR878" s="639"/>
      <c r="AS878" s="639"/>
      <c r="AT878" s="639"/>
      <c r="AU878" s="639"/>
      <c r="AV878" s="639"/>
      <c r="AW878" s="639"/>
      <c r="AX878" s="640"/>
    </row>
    <row r="879" spans="1:50" ht="38.25" customHeight="1" x14ac:dyDescent="0.15">
      <c r="A879" s="1033" t="s">
        <v>3018</v>
      </c>
      <c r="B879" s="566"/>
      <c r="C879" s="566"/>
      <c r="D879" s="566"/>
      <c r="E879" s="566"/>
      <c r="F879" s="566"/>
      <c r="G879" s="1082" t="s">
        <v>3078</v>
      </c>
      <c r="H879" s="1083"/>
      <c r="I879" s="1083"/>
      <c r="J879" s="1083"/>
      <c r="K879" s="1083"/>
      <c r="L879" s="1083"/>
      <c r="M879" s="1083"/>
      <c r="N879" s="1083"/>
      <c r="O879" s="1083"/>
      <c r="P879" s="1083"/>
      <c r="Q879" s="1083"/>
      <c r="R879" s="1083"/>
      <c r="S879" s="1083"/>
      <c r="T879" s="1083"/>
      <c r="U879" s="1083"/>
      <c r="V879" s="1083"/>
      <c r="W879" s="1083"/>
      <c r="X879" s="1083"/>
      <c r="Y879" s="1083"/>
      <c r="Z879" s="1083"/>
      <c r="AA879" s="1083"/>
      <c r="AB879" s="1083"/>
      <c r="AC879" s="1083"/>
      <c r="AD879" s="1083"/>
      <c r="AE879" s="1083"/>
      <c r="AF879" s="1083"/>
      <c r="AG879" s="1083"/>
      <c r="AH879" s="1083"/>
      <c r="AI879" s="1083"/>
      <c r="AJ879" s="1083"/>
      <c r="AK879" s="1083"/>
      <c r="AL879" s="1083"/>
      <c r="AM879" s="1083"/>
      <c r="AN879" s="1083"/>
      <c r="AO879" s="1083"/>
      <c r="AP879" s="1083"/>
      <c r="AQ879" s="1083"/>
      <c r="AR879" s="1083"/>
      <c r="AS879" s="1083"/>
      <c r="AT879" s="1083"/>
      <c r="AU879" s="1083"/>
      <c r="AV879" s="1083"/>
      <c r="AW879" s="1083"/>
      <c r="AX879" s="1084"/>
    </row>
    <row r="880" spans="1:50" ht="38.25" customHeight="1" x14ac:dyDescent="0.15">
      <c r="A880" s="1033" t="s">
        <v>3020</v>
      </c>
      <c r="B880" s="566"/>
      <c r="C880" s="566"/>
      <c r="D880" s="566"/>
      <c r="E880" s="566"/>
      <c r="F880" s="566"/>
      <c r="G880" s="1082" t="s">
        <v>3079</v>
      </c>
      <c r="H880" s="1083"/>
      <c r="I880" s="1083"/>
      <c r="J880" s="1083"/>
      <c r="K880" s="1083"/>
      <c r="L880" s="1083"/>
      <c r="M880" s="1083"/>
      <c r="N880" s="1083"/>
      <c r="O880" s="1083"/>
      <c r="P880" s="1083"/>
      <c r="Q880" s="1083"/>
      <c r="R880" s="1083"/>
      <c r="S880" s="1083"/>
      <c r="T880" s="1083"/>
      <c r="U880" s="1083"/>
      <c r="V880" s="1083"/>
      <c r="W880" s="1083"/>
      <c r="X880" s="1083"/>
      <c r="Y880" s="1083"/>
      <c r="Z880" s="1083"/>
      <c r="AA880" s="1083"/>
      <c r="AB880" s="1083"/>
      <c r="AC880" s="1083"/>
      <c r="AD880" s="1083"/>
      <c r="AE880" s="1083"/>
      <c r="AF880" s="1083"/>
      <c r="AG880" s="1083"/>
      <c r="AH880" s="1083"/>
      <c r="AI880" s="1083"/>
      <c r="AJ880" s="1083"/>
      <c r="AK880" s="1083"/>
      <c r="AL880" s="1083"/>
      <c r="AM880" s="1083"/>
      <c r="AN880" s="1083"/>
      <c r="AO880" s="1083"/>
      <c r="AP880" s="1083"/>
      <c r="AQ880" s="1083"/>
      <c r="AR880" s="1083"/>
      <c r="AS880" s="1083"/>
      <c r="AT880" s="1083"/>
      <c r="AU880" s="1083"/>
      <c r="AV880" s="1083"/>
      <c r="AW880" s="1083"/>
      <c r="AX880" s="1084"/>
    </row>
    <row r="881" spans="1:59" ht="19.5" customHeight="1" x14ac:dyDescent="0.15">
      <c r="A881" s="526" t="s">
        <v>21</v>
      </c>
      <c r="B881" s="527"/>
      <c r="C881" s="527"/>
      <c r="D881" s="527"/>
      <c r="E881" s="527"/>
      <c r="F881" s="528"/>
      <c r="G881" s="1034" t="s">
        <v>1952</v>
      </c>
      <c r="H881" s="1035"/>
      <c r="I881" s="1035"/>
      <c r="J881" s="1035"/>
      <c r="K881" s="1035"/>
      <c r="L881" s="1035"/>
      <c r="M881" s="1035"/>
      <c r="N881" s="1035"/>
      <c r="O881" s="1035"/>
      <c r="P881" s="1035"/>
      <c r="Q881" s="1035"/>
      <c r="R881" s="1035"/>
      <c r="S881" s="1035"/>
      <c r="T881" s="1035"/>
      <c r="U881" s="1035"/>
      <c r="V881" s="1035"/>
      <c r="W881" s="1035"/>
      <c r="X881" s="1035"/>
      <c r="Y881" s="1035"/>
      <c r="Z881" s="1035"/>
      <c r="AA881" s="1035"/>
      <c r="AB881" s="1035"/>
      <c r="AC881" s="1035"/>
      <c r="AD881" s="1035"/>
      <c r="AE881" s="1035"/>
      <c r="AF881" s="1035"/>
      <c r="AG881" s="1035"/>
      <c r="AH881" s="1035"/>
      <c r="AI881" s="1035"/>
      <c r="AJ881" s="1035"/>
      <c r="AK881" s="1035"/>
      <c r="AL881" s="1035"/>
      <c r="AM881" s="1035"/>
      <c r="AN881" s="1035"/>
      <c r="AO881" s="1035"/>
      <c r="AP881" s="1035"/>
      <c r="AQ881" s="1035"/>
      <c r="AR881" s="1035"/>
      <c r="AS881" s="1035"/>
      <c r="AT881" s="1035"/>
      <c r="AU881" s="1035"/>
      <c r="AV881" s="1035"/>
      <c r="AW881" s="1035"/>
      <c r="AX881" s="1036"/>
    </row>
    <row r="882" spans="1:59" ht="19.5" customHeight="1" x14ac:dyDescent="0.15">
      <c r="A882" s="429" t="s">
        <v>23</v>
      </c>
      <c r="B882" s="430"/>
      <c r="C882" s="430"/>
      <c r="D882" s="430"/>
      <c r="E882" s="430"/>
      <c r="F882" s="431"/>
      <c r="G882" s="623"/>
      <c r="H882" s="624"/>
      <c r="I882" s="624"/>
      <c r="J882" s="624"/>
      <c r="K882" s="624"/>
      <c r="L882" s="624"/>
      <c r="M882" s="624"/>
      <c r="N882" s="624"/>
      <c r="O882" s="624"/>
      <c r="P882" s="441" t="s">
        <v>276</v>
      </c>
      <c r="Q882" s="1021"/>
      <c r="R882" s="1021"/>
      <c r="S882" s="1021"/>
      <c r="T882" s="1021"/>
      <c r="U882" s="1021"/>
      <c r="V882" s="443"/>
      <c r="W882" s="441" t="s">
        <v>277</v>
      </c>
      <c r="X882" s="1021"/>
      <c r="Y882" s="1021"/>
      <c r="Z882" s="1021"/>
      <c r="AA882" s="1021"/>
      <c r="AB882" s="1021"/>
      <c r="AC882" s="443"/>
      <c r="AD882" s="441" t="s">
        <v>278</v>
      </c>
      <c r="AE882" s="1021"/>
      <c r="AF882" s="1021"/>
      <c r="AG882" s="1021"/>
      <c r="AH882" s="1021"/>
      <c r="AI882" s="1021"/>
      <c r="AJ882" s="443"/>
      <c r="AK882" s="441" t="s">
        <v>279</v>
      </c>
      <c r="AL882" s="1021"/>
      <c r="AM882" s="1021"/>
      <c r="AN882" s="1021"/>
      <c r="AO882" s="1021"/>
      <c r="AP882" s="1021"/>
      <c r="AQ882" s="443"/>
      <c r="AR882" s="441" t="s">
        <v>280</v>
      </c>
      <c r="AS882" s="1021"/>
      <c r="AT882" s="1021"/>
      <c r="AU882" s="1021"/>
      <c r="AV882" s="1021"/>
      <c r="AW882" s="1021"/>
      <c r="AX882" s="488"/>
    </row>
    <row r="883" spans="1:59" ht="19.5" customHeight="1" x14ac:dyDescent="0.15">
      <c r="A883" s="432"/>
      <c r="B883" s="1030"/>
      <c r="C883" s="1030"/>
      <c r="D883" s="1030"/>
      <c r="E883" s="1030"/>
      <c r="F883" s="434"/>
      <c r="G883" s="489" t="s">
        <v>29</v>
      </c>
      <c r="H883" s="613"/>
      <c r="I883" s="1022" t="s">
        <v>30</v>
      </c>
      <c r="J883" s="1023"/>
      <c r="K883" s="1023"/>
      <c r="L883" s="1023"/>
      <c r="M883" s="1023"/>
      <c r="N883" s="1023"/>
      <c r="O883" s="1024"/>
      <c r="P883" s="1075" t="s">
        <v>58</v>
      </c>
      <c r="Q883" s="1075"/>
      <c r="R883" s="1075"/>
      <c r="S883" s="1075"/>
      <c r="T883" s="1075"/>
      <c r="U883" s="1075"/>
      <c r="V883" s="1075"/>
      <c r="W883" s="1076" t="s">
        <v>1538</v>
      </c>
      <c r="X883" s="1077"/>
      <c r="Y883" s="1077"/>
      <c r="Z883" s="1077"/>
      <c r="AA883" s="1077"/>
      <c r="AB883" s="1077"/>
      <c r="AC883" s="1078"/>
      <c r="AD883" s="1075">
        <v>7.9790000000000001</v>
      </c>
      <c r="AE883" s="1075"/>
      <c r="AF883" s="1075"/>
      <c r="AG883" s="1075"/>
      <c r="AH883" s="1075"/>
      <c r="AI883" s="1075"/>
      <c r="AJ883" s="1075"/>
      <c r="AK883" s="1075">
        <v>9</v>
      </c>
      <c r="AL883" s="1075"/>
      <c r="AM883" s="1075"/>
      <c r="AN883" s="1075"/>
      <c r="AO883" s="1075"/>
      <c r="AP883" s="1075"/>
      <c r="AQ883" s="1075"/>
      <c r="AR883" s="1075"/>
      <c r="AS883" s="1075"/>
      <c r="AT883" s="1075"/>
      <c r="AU883" s="1075"/>
      <c r="AV883" s="1075"/>
      <c r="AW883" s="1075"/>
      <c r="AX883" s="1079"/>
    </row>
    <row r="884" spans="1:59" ht="19.5" customHeight="1" x14ac:dyDescent="0.15">
      <c r="A884" s="432"/>
      <c r="B884" s="1030"/>
      <c r="C884" s="1030"/>
      <c r="D884" s="1030"/>
      <c r="E884" s="1030"/>
      <c r="F884" s="434"/>
      <c r="G884" s="614"/>
      <c r="H884" s="615"/>
      <c r="I884" s="1027" t="s">
        <v>31</v>
      </c>
      <c r="J884" s="1028"/>
      <c r="K884" s="1028"/>
      <c r="L884" s="1028"/>
      <c r="M884" s="1028"/>
      <c r="N884" s="1028"/>
      <c r="O884" s="1029"/>
      <c r="P884" s="1008" t="s">
        <v>1538</v>
      </c>
      <c r="Q884" s="1008"/>
      <c r="R884" s="1008"/>
      <c r="S884" s="1008"/>
      <c r="T884" s="1008"/>
      <c r="U884" s="1008"/>
      <c r="V884" s="1008"/>
      <c r="W884" s="1009" t="s">
        <v>1538</v>
      </c>
      <c r="X884" s="1010"/>
      <c r="Y884" s="1010"/>
      <c r="Z884" s="1010"/>
      <c r="AA884" s="1010"/>
      <c r="AB884" s="1010"/>
      <c r="AC884" s="1011"/>
      <c r="AD884" s="1008" t="s">
        <v>1538</v>
      </c>
      <c r="AE884" s="1008"/>
      <c r="AF884" s="1008"/>
      <c r="AG884" s="1008"/>
      <c r="AH884" s="1008"/>
      <c r="AI884" s="1008"/>
      <c r="AJ884" s="1008"/>
      <c r="AK884" s="1008"/>
      <c r="AL884" s="1008"/>
      <c r="AM884" s="1008"/>
      <c r="AN884" s="1008"/>
      <c r="AO884" s="1008"/>
      <c r="AP884" s="1008"/>
      <c r="AQ884" s="1008"/>
      <c r="AR884" s="1080"/>
      <c r="AS884" s="1080"/>
      <c r="AT884" s="1080"/>
      <c r="AU884" s="1080"/>
      <c r="AV884" s="1080"/>
      <c r="AW884" s="1080"/>
      <c r="AX884" s="1081"/>
    </row>
    <row r="885" spans="1:59" ht="19.5" customHeight="1" x14ac:dyDescent="0.15">
      <c r="A885" s="432"/>
      <c r="B885" s="1030"/>
      <c r="C885" s="1030"/>
      <c r="D885" s="1030"/>
      <c r="E885" s="1030"/>
      <c r="F885" s="434"/>
      <c r="G885" s="614"/>
      <c r="H885" s="615"/>
      <c r="I885" s="1027" t="s">
        <v>3022</v>
      </c>
      <c r="J885" s="1028"/>
      <c r="K885" s="1028"/>
      <c r="L885" s="1028"/>
      <c r="M885" s="1028"/>
      <c r="N885" s="1028"/>
      <c r="O885" s="1029"/>
      <c r="P885" s="1008" t="s">
        <v>1538</v>
      </c>
      <c r="Q885" s="1008"/>
      <c r="R885" s="1008"/>
      <c r="S885" s="1008"/>
      <c r="T885" s="1008"/>
      <c r="U885" s="1008"/>
      <c r="V885" s="1008"/>
      <c r="W885" s="1009" t="s">
        <v>1538</v>
      </c>
      <c r="X885" s="1010"/>
      <c r="Y885" s="1010"/>
      <c r="Z885" s="1010"/>
      <c r="AA885" s="1010"/>
      <c r="AB885" s="1010"/>
      <c r="AC885" s="1011"/>
      <c r="AD885" s="1008" t="s">
        <v>1538</v>
      </c>
      <c r="AE885" s="1008"/>
      <c r="AF885" s="1008"/>
      <c r="AG885" s="1008"/>
      <c r="AH885" s="1008"/>
      <c r="AI885" s="1008"/>
      <c r="AJ885" s="1008"/>
      <c r="AK885" s="1008"/>
      <c r="AL885" s="1008"/>
      <c r="AM885" s="1008"/>
      <c r="AN885" s="1008"/>
      <c r="AO885" s="1008"/>
      <c r="AP885" s="1008"/>
      <c r="AQ885" s="1008"/>
      <c r="AR885" s="509"/>
      <c r="AS885" s="509"/>
      <c r="AT885" s="509"/>
      <c r="AU885" s="509"/>
      <c r="AV885" s="509"/>
      <c r="AW885" s="509"/>
      <c r="AX885" s="1012"/>
    </row>
    <row r="886" spans="1:59" ht="19.5" customHeight="1" x14ac:dyDescent="0.15">
      <c r="A886" s="432"/>
      <c r="B886" s="1030"/>
      <c r="C886" s="1030"/>
      <c r="D886" s="1030"/>
      <c r="E886" s="1030"/>
      <c r="F886" s="434"/>
      <c r="G886" s="614"/>
      <c r="H886" s="615"/>
      <c r="I886" s="1027" t="s">
        <v>2001</v>
      </c>
      <c r="J886" s="1028"/>
      <c r="K886" s="1028"/>
      <c r="L886" s="1028"/>
      <c r="M886" s="1028"/>
      <c r="N886" s="1028"/>
      <c r="O886" s="1029"/>
      <c r="P886" s="1008" t="s">
        <v>1538</v>
      </c>
      <c r="Q886" s="1008"/>
      <c r="R886" s="1008"/>
      <c r="S886" s="1008"/>
      <c r="T886" s="1008"/>
      <c r="U886" s="1008"/>
      <c r="V886" s="1008"/>
      <c r="W886" s="1009" t="s">
        <v>1538</v>
      </c>
      <c r="X886" s="1010"/>
      <c r="Y886" s="1010"/>
      <c r="Z886" s="1010"/>
      <c r="AA886" s="1010"/>
      <c r="AB886" s="1010"/>
      <c r="AC886" s="1011"/>
      <c r="AD886" s="1008" t="s">
        <v>1538</v>
      </c>
      <c r="AE886" s="1008"/>
      <c r="AF886" s="1008"/>
      <c r="AG886" s="1008"/>
      <c r="AH886" s="1008"/>
      <c r="AI886" s="1008"/>
      <c r="AJ886" s="1008"/>
      <c r="AK886" s="1008"/>
      <c r="AL886" s="1008"/>
      <c r="AM886" s="1008"/>
      <c r="AN886" s="1008"/>
      <c r="AO886" s="1008"/>
      <c r="AP886" s="1008"/>
      <c r="AQ886" s="1008"/>
      <c r="AR886" s="600"/>
      <c r="AS886" s="600"/>
      <c r="AT886" s="600"/>
      <c r="AU886" s="600"/>
      <c r="AV886" s="600"/>
      <c r="AW886" s="600"/>
      <c r="AX886" s="601"/>
    </row>
    <row r="887" spans="1:59" ht="19.5" customHeight="1" x14ac:dyDescent="0.15">
      <c r="A887" s="432"/>
      <c r="B887" s="1030"/>
      <c r="C887" s="1030"/>
      <c r="D887" s="1030"/>
      <c r="E887" s="1030"/>
      <c r="F887" s="434"/>
      <c r="G887" s="614"/>
      <c r="H887" s="615"/>
      <c r="I887" s="1027" t="s">
        <v>34</v>
      </c>
      <c r="J887" s="1028"/>
      <c r="K887" s="1028"/>
      <c r="L887" s="1028"/>
      <c r="M887" s="1028"/>
      <c r="N887" s="1028"/>
      <c r="O887" s="1029"/>
      <c r="P887" s="1008" t="s">
        <v>1538</v>
      </c>
      <c r="Q887" s="1008"/>
      <c r="R887" s="1008"/>
      <c r="S887" s="1008"/>
      <c r="T887" s="1008"/>
      <c r="U887" s="1008"/>
      <c r="V887" s="1008"/>
      <c r="W887" s="1009" t="s">
        <v>1538</v>
      </c>
      <c r="X887" s="1010"/>
      <c r="Y887" s="1010"/>
      <c r="Z887" s="1010"/>
      <c r="AA887" s="1010"/>
      <c r="AB887" s="1010"/>
      <c r="AC887" s="1011"/>
      <c r="AD887" s="1008" t="s">
        <v>1538</v>
      </c>
      <c r="AE887" s="1008"/>
      <c r="AF887" s="1008"/>
      <c r="AG887" s="1008"/>
      <c r="AH887" s="1008"/>
      <c r="AI887" s="1008"/>
      <c r="AJ887" s="1008"/>
      <c r="AK887" s="1008"/>
      <c r="AL887" s="1008"/>
      <c r="AM887" s="1008"/>
      <c r="AN887" s="1008"/>
      <c r="AO887" s="1008"/>
      <c r="AP887" s="1008"/>
      <c r="AQ887" s="1008"/>
      <c r="AR887" s="600"/>
      <c r="AS887" s="600"/>
      <c r="AT887" s="600"/>
      <c r="AU887" s="600"/>
      <c r="AV887" s="600"/>
      <c r="AW887" s="600"/>
      <c r="AX887" s="601"/>
    </row>
    <row r="888" spans="1:59" ht="19.5" customHeight="1" x14ac:dyDescent="0.15">
      <c r="A888" s="432"/>
      <c r="B888" s="1030"/>
      <c r="C888" s="1030"/>
      <c r="D888" s="1030"/>
      <c r="E888" s="1030"/>
      <c r="F888" s="434"/>
      <c r="G888" s="616"/>
      <c r="H888" s="617"/>
      <c r="I888" s="1017" t="s">
        <v>35</v>
      </c>
      <c r="J888" s="1018"/>
      <c r="K888" s="1018"/>
      <c r="L888" s="1018"/>
      <c r="M888" s="1018"/>
      <c r="N888" s="1018"/>
      <c r="O888" s="1019"/>
      <c r="P888" s="1069" t="s">
        <v>1538</v>
      </c>
      <c r="Q888" s="1069"/>
      <c r="R888" s="1069"/>
      <c r="S888" s="1069"/>
      <c r="T888" s="1069"/>
      <c r="U888" s="1069"/>
      <c r="V888" s="1069"/>
      <c r="W888" s="1070" t="s">
        <v>1538</v>
      </c>
      <c r="X888" s="1071"/>
      <c r="Y888" s="1071"/>
      <c r="Z888" s="1071"/>
      <c r="AA888" s="1071"/>
      <c r="AB888" s="1071"/>
      <c r="AC888" s="1072"/>
      <c r="AD888" s="1069">
        <v>7.9790000000000001</v>
      </c>
      <c r="AE888" s="1069"/>
      <c r="AF888" s="1069"/>
      <c r="AG888" s="1069"/>
      <c r="AH888" s="1069"/>
      <c r="AI888" s="1069"/>
      <c r="AJ888" s="1069"/>
      <c r="AK888" s="1073"/>
      <c r="AL888" s="1073"/>
      <c r="AM888" s="1073"/>
      <c r="AN888" s="1073"/>
      <c r="AO888" s="1073"/>
      <c r="AP888" s="1073"/>
      <c r="AQ888" s="1073"/>
      <c r="AR888" s="1073"/>
      <c r="AS888" s="1073"/>
      <c r="AT888" s="1073"/>
      <c r="AU888" s="1073"/>
      <c r="AV888" s="1073"/>
      <c r="AW888" s="1073"/>
      <c r="AX888" s="1074"/>
    </row>
    <row r="889" spans="1:59" ht="19.5" customHeight="1" x14ac:dyDescent="0.15">
      <c r="A889" s="432"/>
      <c r="B889" s="1030"/>
      <c r="C889" s="1030"/>
      <c r="D889" s="1030"/>
      <c r="E889" s="1030"/>
      <c r="F889" s="434"/>
      <c r="G889" s="604" t="s">
        <v>36</v>
      </c>
      <c r="H889" s="605"/>
      <c r="I889" s="605"/>
      <c r="J889" s="605"/>
      <c r="K889" s="605"/>
      <c r="L889" s="605"/>
      <c r="M889" s="605"/>
      <c r="N889" s="605"/>
      <c r="O889" s="605"/>
      <c r="P889" s="1065" t="s">
        <v>1538</v>
      </c>
      <c r="Q889" s="1065"/>
      <c r="R889" s="1065"/>
      <c r="S889" s="1065"/>
      <c r="T889" s="1065"/>
      <c r="U889" s="1065"/>
      <c r="V889" s="1065"/>
      <c r="W889" s="1066" t="s">
        <v>1538</v>
      </c>
      <c r="X889" s="1067"/>
      <c r="Y889" s="1067"/>
      <c r="Z889" s="1067"/>
      <c r="AA889" s="1067"/>
      <c r="AB889" s="1067"/>
      <c r="AC889" s="1068"/>
      <c r="AD889" s="1065">
        <v>9</v>
      </c>
      <c r="AE889" s="1065"/>
      <c r="AF889" s="1065"/>
      <c r="AG889" s="1065"/>
      <c r="AH889" s="1065"/>
      <c r="AI889" s="1065"/>
      <c r="AJ889" s="1065"/>
      <c r="AK889" s="1063"/>
      <c r="AL889" s="1063"/>
      <c r="AM889" s="1063"/>
      <c r="AN889" s="1063"/>
      <c r="AO889" s="1063"/>
      <c r="AP889" s="1063"/>
      <c r="AQ889" s="1063"/>
      <c r="AR889" s="1063"/>
      <c r="AS889" s="1063"/>
      <c r="AT889" s="1063"/>
      <c r="AU889" s="1063"/>
      <c r="AV889" s="1063"/>
      <c r="AW889" s="1063"/>
      <c r="AX889" s="1064"/>
      <c r="BG889" s="131"/>
    </row>
    <row r="890" spans="1:59" ht="19.5" customHeight="1" x14ac:dyDescent="0.15">
      <c r="A890" s="435"/>
      <c r="B890" s="436"/>
      <c r="C890" s="436"/>
      <c r="D890" s="436"/>
      <c r="E890" s="436"/>
      <c r="F890" s="437"/>
      <c r="G890" s="604" t="s">
        <v>37</v>
      </c>
      <c r="H890" s="605"/>
      <c r="I890" s="605"/>
      <c r="J890" s="605"/>
      <c r="K890" s="605"/>
      <c r="L890" s="605"/>
      <c r="M890" s="605"/>
      <c r="N890" s="605"/>
      <c r="O890" s="605"/>
      <c r="P890" s="1055" t="s">
        <v>1538</v>
      </c>
      <c r="Q890" s="1055"/>
      <c r="R890" s="1055"/>
      <c r="S890" s="1055"/>
      <c r="T890" s="1055"/>
      <c r="U890" s="1055"/>
      <c r="V890" s="1055"/>
      <c r="W890" s="1013" t="s">
        <v>1538</v>
      </c>
      <c r="X890" s="1014"/>
      <c r="Y890" s="1014"/>
      <c r="Z890" s="1014"/>
      <c r="AA890" s="1014"/>
      <c r="AB890" s="1014"/>
      <c r="AC890" s="1015"/>
      <c r="AD890" s="1055">
        <f>(AD889/AD888)*100</f>
        <v>112.79608973555584</v>
      </c>
      <c r="AE890" s="1055"/>
      <c r="AF890" s="1055"/>
      <c r="AG890" s="1055"/>
      <c r="AH890" s="1055"/>
      <c r="AI890" s="1055"/>
      <c r="AJ890" s="1055"/>
      <c r="AK890" s="1063"/>
      <c r="AL890" s="1063"/>
      <c r="AM890" s="1063"/>
      <c r="AN890" s="1063"/>
      <c r="AO890" s="1063"/>
      <c r="AP890" s="1063"/>
      <c r="AQ890" s="1063"/>
      <c r="AR890" s="1063"/>
      <c r="AS890" s="1063"/>
      <c r="AT890" s="1063"/>
      <c r="AU890" s="1063"/>
      <c r="AV890" s="1063"/>
      <c r="AW890" s="1063"/>
      <c r="AX890" s="1064"/>
    </row>
    <row r="891" spans="1:59" ht="19.5" customHeight="1" x14ac:dyDescent="0.15">
      <c r="A891" s="992" t="s">
        <v>2022</v>
      </c>
      <c r="B891" s="993"/>
      <c r="C891" s="453" t="s">
        <v>91</v>
      </c>
      <c r="D891" s="454"/>
      <c r="E891" s="454"/>
      <c r="F891" s="454"/>
      <c r="G891" s="454"/>
      <c r="H891" s="454"/>
      <c r="I891" s="454"/>
      <c r="J891" s="454"/>
      <c r="K891" s="455"/>
      <c r="L891" s="591" t="s">
        <v>92</v>
      </c>
      <c r="M891" s="591"/>
      <c r="N891" s="591"/>
      <c r="O891" s="591"/>
      <c r="P891" s="591"/>
      <c r="Q891" s="591"/>
      <c r="R891" s="592" t="s">
        <v>280</v>
      </c>
      <c r="S891" s="592"/>
      <c r="T891" s="592"/>
      <c r="U891" s="592"/>
      <c r="V891" s="592"/>
      <c r="W891" s="592"/>
      <c r="X891" s="459" t="s">
        <v>93</v>
      </c>
      <c r="Y891" s="454"/>
      <c r="Z891" s="454"/>
      <c r="AA891" s="454"/>
      <c r="AB891" s="454"/>
      <c r="AC891" s="454"/>
      <c r="AD891" s="454"/>
      <c r="AE891" s="454"/>
      <c r="AF891" s="454"/>
      <c r="AG891" s="454"/>
      <c r="AH891" s="454"/>
      <c r="AI891" s="454"/>
      <c r="AJ891" s="454"/>
      <c r="AK891" s="454"/>
      <c r="AL891" s="454"/>
      <c r="AM891" s="454"/>
      <c r="AN891" s="454"/>
      <c r="AO891" s="454"/>
      <c r="AP891" s="454"/>
      <c r="AQ891" s="454"/>
      <c r="AR891" s="454"/>
      <c r="AS891" s="454"/>
      <c r="AT891" s="454"/>
      <c r="AU891" s="454"/>
      <c r="AV891" s="454"/>
      <c r="AW891" s="454"/>
      <c r="AX891" s="460"/>
    </row>
    <row r="892" spans="1:59" ht="19.5" customHeight="1" x14ac:dyDescent="0.15">
      <c r="A892" s="994"/>
      <c r="B892" s="995"/>
      <c r="C892" s="998" t="s">
        <v>2683</v>
      </c>
      <c r="D892" s="499"/>
      <c r="E892" s="499"/>
      <c r="F892" s="499"/>
      <c r="G892" s="499"/>
      <c r="H892" s="499"/>
      <c r="I892" s="499"/>
      <c r="J892" s="499"/>
      <c r="K892" s="500"/>
      <c r="L892" s="1058">
        <v>9</v>
      </c>
      <c r="M892" s="1059"/>
      <c r="N892" s="1059"/>
      <c r="O892" s="1059"/>
      <c r="P892" s="1059"/>
      <c r="Q892" s="1060"/>
      <c r="R892" s="1061"/>
      <c r="S892" s="1061"/>
      <c r="T892" s="1061"/>
      <c r="U892" s="1061"/>
      <c r="V892" s="1061"/>
      <c r="W892" s="1061"/>
      <c r="X892" s="1051"/>
      <c r="Y892" s="1052"/>
      <c r="Z892" s="1052"/>
      <c r="AA892" s="1052"/>
      <c r="AB892" s="1052"/>
      <c r="AC892" s="1052"/>
      <c r="AD892" s="1052"/>
      <c r="AE892" s="1052"/>
      <c r="AF892" s="1052"/>
      <c r="AG892" s="1052"/>
      <c r="AH892" s="1052"/>
      <c r="AI892" s="1052"/>
      <c r="AJ892" s="1052"/>
      <c r="AK892" s="1052"/>
      <c r="AL892" s="1052"/>
      <c r="AM892" s="1052"/>
      <c r="AN892" s="1052"/>
      <c r="AO892" s="1052"/>
      <c r="AP892" s="1052"/>
      <c r="AQ892" s="1052"/>
      <c r="AR892" s="1052"/>
      <c r="AS892" s="1052"/>
      <c r="AT892" s="1052"/>
      <c r="AU892" s="1052"/>
      <c r="AV892" s="1052"/>
      <c r="AW892" s="1052"/>
      <c r="AX892" s="1053"/>
    </row>
    <row r="893" spans="1:59" ht="19.5" customHeight="1" x14ac:dyDescent="0.15">
      <c r="A893" s="994"/>
      <c r="B893" s="995"/>
      <c r="C893" s="409"/>
      <c r="D893" s="410"/>
      <c r="E893" s="410"/>
      <c r="F893" s="410"/>
      <c r="G893" s="410"/>
      <c r="H893" s="410"/>
      <c r="I893" s="410"/>
      <c r="J893" s="410"/>
      <c r="K893" s="411"/>
      <c r="L893" s="1056"/>
      <c r="M893" s="1056"/>
      <c r="N893" s="1056"/>
      <c r="O893" s="1056"/>
      <c r="P893" s="1056"/>
      <c r="Q893" s="1056"/>
      <c r="R893" s="1056"/>
      <c r="S893" s="1056"/>
      <c r="T893" s="1056"/>
      <c r="U893" s="1056"/>
      <c r="V893" s="1056"/>
      <c r="W893" s="1056"/>
      <c r="X893" s="422"/>
      <c r="Y893" s="423"/>
      <c r="Z893" s="423"/>
      <c r="AA893" s="423"/>
      <c r="AB893" s="423"/>
      <c r="AC893" s="423"/>
      <c r="AD893" s="423"/>
      <c r="AE893" s="423"/>
      <c r="AF893" s="423"/>
      <c r="AG893" s="423"/>
      <c r="AH893" s="423"/>
      <c r="AI893" s="423"/>
      <c r="AJ893" s="423"/>
      <c r="AK893" s="423"/>
      <c r="AL893" s="423"/>
      <c r="AM893" s="423"/>
      <c r="AN893" s="423"/>
      <c r="AO893" s="423"/>
      <c r="AP893" s="423"/>
      <c r="AQ893" s="423"/>
      <c r="AR893" s="423"/>
      <c r="AS893" s="423"/>
      <c r="AT893" s="423"/>
      <c r="AU893" s="423"/>
      <c r="AV893" s="423"/>
      <c r="AW893" s="423"/>
      <c r="AX893" s="424"/>
    </row>
    <row r="894" spans="1:59" ht="19.5" customHeight="1" x14ac:dyDescent="0.15">
      <c r="A894" s="994"/>
      <c r="B894" s="995"/>
      <c r="C894" s="409"/>
      <c r="D894" s="410"/>
      <c r="E894" s="410"/>
      <c r="F894" s="410"/>
      <c r="G894" s="410"/>
      <c r="H894" s="410"/>
      <c r="I894" s="410"/>
      <c r="J894" s="410"/>
      <c r="K894" s="411"/>
      <c r="L894" s="1056"/>
      <c r="M894" s="1056"/>
      <c r="N894" s="1056"/>
      <c r="O894" s="1056"/>
      <c r="P894" s="1056"/>
      <c r="Q894" s="1056"/>
      <c r="R894" s="1056"/>
      <c r="S894" s="1056"/>
      <c r="T894" s="1056"/>
      <c r="U894" s="1056"/>
      <c r="V894" s="1056"/>
      <c r="W894" s="1056"/>
      <c r="X894" s="422"/>
      <c r="Y894" s="423"/>
      <c r="Z894" s="423"/>
      <c r="AA894" s="423"/>
      <c r="AB894" s="423"/>
      <c r="AC894" s="423"/>
      <c r="AD894" s="423"/>
      <c r="AE894" s="423"/>
      <c r="AF894" s="423"/>
      <c r="AG894" s="423"/>
      <c r="AH894" s="423"/>
      <c r="AI894" s="423"/>
      <c r="AJ894" s="423"/>
      <c r="AK894" s="423"/>
      <c r="AL894" s="423"/>
      <c r="AM894" s="423"/>
      <c r="AN894" s="423"/>
      <c r="AO894" s="423"/>
      <c r="AP894" s="423"/>
      <c r="AQ894" s="423"/>
      <c r="AR894" s="423"/>
      <c r="AS894" s="423"/>
      <c r="AT894" s="423"/>
      <c r="AU894" s="423"/>
      <c r="AV894" s="423"/>
      <c r="AW894" s="423"/>
      <c r="AX894" s="424"/>
    </row>
    <row r="895" spans="1:59" ht="19.5" customHeight="1" x14ac:dyDescent="0.15">
      <c r="A895" s="994"/>
      <c r="B895" s="995"/>
      <c r="C895" s="409"/>
      <c r="D895" s="410"/>
      <c r="E895" s="410"/>
      <c r="F895" s="410"/>
      <c r="G895" s="410"/>
      <c r="H895" s="410"/>
      <c r="I895" s="410"/>
      <c r="J895" s="410"/>
      <c r="K895" s="411"/>
      <c r="L895" s="1056"/>
      <c r="M895" s="1056"/>
      <c r="N895" s="1056"/>
      <c r="O895" s="1056"/>
      <c r="P895" s="1056"/>
      <c r="Q895" s="1056"/>
      <c r="R895" s="1056"/>
      <c r="S895" s="1056"/>
      <c r="T895" s="1056"/>
      <c r="U895" s="1056"/>
      <c r="V895" s="1056"/>
      <c r="W895" s="1056"/>
      <c r="X895" s="422"/>
      <c r="Y895" s="423"/>
      <c r="Z895" s="423"/>
      <c r="AA895" s="423"/>
      <c r="AB895" s="423"/>
      <c r="AC895" s="423"/>
      <c r="AD895" s="423"/>
      <c r="AE895" s="423"/>
      <c r="AF895" s="423"/>
      <c r="AG895" s="423"/>
      <c r="AH895" s="423"/>
      <c r="AI895" s="423"/>
      <c r="AJ895" s="423"/>
      <c r="AK895" s="423"/>
      <c r="AL895" s="423"/>
      <c r="AM895" s="423"/>
      <c r="AN895" s="423"/>
      <c r="AO895" s="423"/>
      <c r="AP895" s="423"/>
      <c r="AQ895" s="423"/>
      <c r="AR895" s="423"/>
      <c r="AS895" s="423"/>
      <c r="AT895" s="423"/>
      <c r="AU895" s="423"/>
      <c r="AV895" s="423"/>
      <c r="AW895" s="423"/>
      <c r="AX895" s="424"/>
    </row>
    <row r="896" spans="1:59" ht="19.5" customHeight="1" x14ac:dyDescent="0.15">
      <c r="A896" s="994"/>
      <c r="B896" s="995"/>
      <c r="C896" s="409"/>
      <c r="D896" s="410"/>
      <c r="E896" s="410"/>
      <c r="F896" s="410"/>
      <c r="G896" s="410"/>
      <c r="H896" s="410"/>
      <c r="I896" s="410"/>
      <c r="J896" s="410"/>
      <c r="K896" s="411"/>
      <c r="L896" s="1056"/>
      <c r="M896" s="1056"/>
      <c r="N896" s="1056"/>
      <c r="O896" s="1056"/>
      <c r="P896" s="1056"/>
      <c r="Q896" s="1056"/>
      <c r="R896" s="1056"/>
      <c r="S896" s="1056"/>
      <c r="T896" s="1056"/>
      <c r="U896" s="1056"/>
      <c r="V896" s="1056"/>
      <c r="W896" s="1056"/>
      <c r="X896" s="422"/>
      <c r="Y896" s="423"/>
      <c r="Z896" s="423"/>
      <c r="AA896" s="423"/>
      <c r="AB896" s="423"/>
      <c r="AC896" s="423"/>
      <c r="AD896" s="423"/>
      <c r="AE896" s="423"/>
      <c r="AF896" s="423"/>
      <c r="AG896" s="423"/>
      <c r="AH896" s="423"/>
      <c r="AI896" s="423"/>
      <c r="AJ896" s="423"/>
      <c r="AK896" s="423"/>
      <c r="AL896" s="423"/>
      <c r="AM896" s="423"/>
      <c r="AN896" s="423"/>
      <c r="AO896" s="423"/>
      <c r="AP896" s="423"/>
      <c r="AQ896" s="423"/>
      <c r="AR896" s="423"/>
      <c r="AS896" s="423"/>
      <c r="AT896" s="423"/>
      <c r="AU896" s="423"/>
      <c r="AV896" s="423"/>
      <c r="AW896" s="423"/>
      <c r="AX896" s="424"/>
    </row>
    <row r="897" spans="1:50" ht="19.5" customHeight="1" x14ac:dyDescent="0.15">
      <c r="A897" s="994"/>
      <c r="B897" s="995"/>
      <c r="C897" s="409"/>
      <c r="D897" s="410"/>
      <c r="E897" s="410"/>
      <c r="F897" s="410"/>
      <c r="G897" s="410"/>
      <c r="H897" s="410"/>
      <c r="I897" s="410"/>
      <c r="J897" s="410"/>
      <c r="K897" s="411"/>
      <c r="L897" s="1056"/>
      <c r="M897" s="1056"/>
      <c r="N897" s="1056"/>
      <c r="O897" s="1056"/>
      <c r="P897" s="1056"/>
      <c r="Q897" s="1056"/>
      <c r="R897" s="1056"/>
      <c r="S897" s="1056"/>
      <c r="T897" s="1056"/>
      <c r="U897" s="1056"/>
      <c r="V897" s="1056"/>
      <c r="W897" s="1056"/>
      <c r="X897" s="422"/>
      <c r="Y897" s="423"/>
      <c r="Z897" s="423"/>
      <c r="AA897" s="423"/>
      <c r="AB897" s="423"/>
      <c r="AC897" s="423"/>
      <c r="AD897" s="423"/>
      <c r="AE897" s="423"/>
      <c r="AF897" s="423"/>
      <c r="AG897" s="423"/>
      <c r="AH897" s="423"/>
      <c r="AI897" s="423"/>
      <c r="AJ897" s="423"/>
      <c r="AK897" s="423"/>
      <c r="AL897" s="423"/>
      <c r="AM897" s="423"/>
      <c r="AN897" s="423"/>
      <c r="AO897" s="423"/>
      <c r="AP897" s="423"/>
      <c r="AQ897" s="423"/>
      <c r="AR897" s="423"/>
      <c r="AS897" s="423"/>
      <c r="AT897" s="423"/>
      <c r="AU897" s="423"/>
      <c r="AV897" s="423"/>
      <c r="AW897" s="423"/>
      <c r="AX897" s="424"/>
    </row>
    <row r="898" spans="1:50" ht="19.5" customHeight="1" x14ac:dyDescent="0.15">
      <c r="A898" s="994"/>
      <c r="B898" s="995"/>
      <c r="C898" s="425"/>
      <c r="D898" s="426"/>
      <c r="E898" s="426"/>
      <c r="F898" s="426"/>
      <c r="G898" s="426"/>
      <c r="H898" s="426"/>
      <c r="I898" s="426"/>
      <c r="J898" s="426"/>
      <c r="K898" s="427"/>
      <c r="L898" s="1057"/>
      <c r="M898" s="1057"/>
      <c r="N898" s="1057"/>
      <c r="O898" s="1057"/>
      <c r="P898" s="1057"/>
      <c r="Q898" s="1057"/>
      <c r="R898" s="1057"/>
      <c r="S898" s="1057"/>
      <c r="T898" s="1057"/>
      <c r="U898" s="1057"/>
      <c r="V898" s="1057"/>
      <c r="W898" s="1057"/>
      <c r="X898" s="422"/>
      <c r="Y898" s="423"/>
      <c r="Z898" s="423"/>
      <c r="AA898" s="423"/>
      <c r="AB898" s="423"/>
      <c r="AC898" s="423"/>
      <c r="AD898" s="423"/>
      <c r="AE898" s="423"/>
      <c r="AF898" s="423"/>
      <c r="AG898" s="423"/>
      <c r="AH898" s="423"/>
      <c r="AI898" s="423"/>
      <c r="AJ898" s="423"/>
      <c r="AK898" s="423"/>
      <c r="AL898" s="423"/>
      <c r="AM898" s="423"/>
      <c r="AN898" s="423"/>
      <c r="AO898" s="423"/>
      <c r="AP898" s="423"/>
      <c r="AQ898" s="423"/>
      <c r="AR898" s="423"/>
      <c r="AS898" s="423"/>
      <c r="AT898" s="423"/>
      <c r="AU898" s="423"/>
      <c r="AV898" s="423"/>
      <c r="AW898" s="423"/>
      <c r="AX898" s="424"/>
    </row>
    <row r="899" spans="1:50" ht="19.5" customHeight="1" thickBot="1" x14ac:dyDescent="0.2">
      <c r="A899" s="996"/>
      <c r="B899" s="997"/>
      <c r="C899" s="412" t="s">
        <v>35</v>
      </c>
      <c r="D899" s="413"/>
      <c r="E899" s="413"/>
      <c r="F899" s="413"/>
      <c r="G899" s="413"/>
      <c r="H899" s="413"/>
      <c r="I899" s="413"/>
      <c r="J899" s="413"/>
      <c r="K899" s="414"/>
      <c r="L899" s="1062"/>
      <c r="M899" s="1062"/>
      <c r="N899" s="1062"/>
      <c r="O899" s="1062"/>
      <c r="P899" s="1062"/>
      <c r="Q899" s="1062"/>
      <c r="R899" s="1062"/>
      <c r="S899" s="1062"/>
      <c r="T899" s="1062"/>
      <c r="U899" s="1062"/>
      <c r="V899" s="1062"/>
      <c r="W899" s="1062"/>
      <c r="X899" s="418"/>
      <c r="Y899" s="419"/>
      <c r="Z899" s="419"/>
      <c r="AA899" s="419"/>
      <c r="AB899" s="419"/>
      <c r="AC899" s="419"/>
      <c r="AD899" s="419"/>
      <c r="AE899" s="419"/>
      <c r="AF899" s="419"/>
      <c r="AG899" s="419"/>
      <c r="AH899" s="419"/>
      <c r="AI899" s="419"/>
      <c r="AJ899" s="419"/>
      <c r="AK899" s="419"/>
      <c r="AL899" s="419"/>
      <c r="AM899" s="419"/>
      <c r="AN899" s="419"/>
      <c r="AO899" s="419"/>
      <c r="AP899" s="419"/>
      <c r="AQ899" s="419"/>
      <c r="AR899" s="419"/>
      <c r="AS899" s="419"/>
      <c r="AT899" s="419"/>
      <c r="AU899" s="419"/>
      <c r="AV899" s="419"/>
      <c r="AW899" s="419"/>
      <c r="AX899" s="420"/>
    </row>
    <row r="900" spans="1:50" ht="21.75" customHeight="1" thickBot="1" x14ac:dyDescent="0.2">
      <c r="AJ900" s="1045"/>
      <c r="AK900" s="1045"/>
      <c r="AL900" s="1045"/>
      <c r="AM900" s="1045"/>
      <c r="AN900" s="1045"/>
      <c r="AO900" s="1045"/>
      <c r="AP900" s="1045"/>
      <c r="AQ900" s="1046" t="s">
        <v>3010</v>
      </c>
      <c r="AR900" s="1046"/>
      <c r="AS900" s="1046"/>
      <c r="AT900" s="1046"/>
      <c r="AU900" s="1046"/>
      <c r="AV900" s="1046"/>
      <c r="AW900" s="1046"/>
      <c r="AX900" s="1046"/>
    </row>
    <row r="901" spans="1:50" ht="25.15" customHeight="1" x14ac:dyDescent="0.15">
      <c r="A901" s="511" t="s">
        <v>3</v>
      </c>
      <c r="B901" s="512"/>
      <c r="C901" s="512"/>
      <c r="D901" s="512"/>
      <c r="E901" s="512"/>
      <c r="F901" s="512"/>
      <c r="G901" s="1040" t="s">
        <v>3080</v>
      </c>
      <c r="H901" s="1041"/>
      <c r="I901" s="1041"/>
      <c r="J901" s="1041"/>
      <c r="K901" s="1041"/>
      <c r="L901" s="1041"/>
      <c r="M901" s="1041"/>
      <c r="N901" s="1041"/>
      <c r="O901" s="1041"/>
      <c r="P901" s="1041"/>
      <c r="Q901" s="1041"/>
      <c r="R901" s="1041"/>
      <c r="S901" s="1041"/>
      <c r="T901" s="1041"/>
      <c r="U901" s="1041"/>
      <c r="V901" s="1041"/>
      <c r="W901" s="1041"/>
      <c r="X901" s="1042"/>
      <c r="Y901" s="517" t="s">
        <v>295</v>
      </c>
      <c r="Z901" s="518"/>
      <c r="AA901" s="518"/>
      <c r="AB901" s="518"/>
      <c r="AC901" s="518"/>
      <c r="AD901" s="519"/>
      <c r="AE901" s="521" t="s">
        <v>5</v>
      </c>
      <c r="AF901" s="631"/>
      <c r="AG901" s="631"/>
      <c r="AH901" s="631"/>
      <c r="AI901" s="631"/>
      <c r="AJ901" s="631"/>
      <c r="AK901" s="631"/>
      <c r="AL901" s="631"/>
      <c r="AM901" s="631"/>
      <c r="AN901" s="631"/>
      <c r="AO901" s="631"/>
      <c r="AP901" s="632"/>
      <c r="AQ901" s="523" t="s">
        <v>6</v>
      </c>
      <c r="AR901" s="631"/>
      <c r="AS901" s="631"/>
      <c r="AT901" s="631"/>
      <c r="AU901" s="631"/>
      <c r="AV901" s="631"/>
      <c r="AW901" s="631"/>
      <c r="AX901" s="633"/>
    </row>
    <row r="902" spans="1:50" ht="30" customHeight="1" x14ac:dyDescent="0.15">
      <c r="A902" s="550" t="s">
        <v>7</v>
      </c>
      <c r="B902" s="625"/>
      <c r="C902" s="625"/>
      <c r="D902" s="625"/>
      <c r="E902" s="625"/>
      <c r="F902" s="626"/>
      <c r="G902" s="1043" t="s">
        <v>337</v>
      </c>
      <c r="H902" s="1044"/>
      <c r="I902" s="1044"/>
      <c r="J902" s="1044"/>
      <c r="K902" s="1044"/>
      <c r="L902" s="1044"/>
      <c r="M902" s="1044"/>
      <c r="N902" s="1044"/>
      <c r="O902" s="1044"/>
      <c r="P902" s="1044"/>
      <c r="Q902" s="1044"/>
      <c r="R902" s="1044"/>
      <c r="S902" s="1044"/>
      <c r="T902" s="1044"/>
      <c r="U902" s="1044"/>
      <c r="V902" s="627"/>
      <c r="W902" s="627"/>
      <c r="X902" s="627"/>
      <c r="Y902" s="556" t="s">
        <v>9</v>
      </c>
      <c r="Z902" s="557"/>
      <c r="AA902" s="557"/>
      <c r="AB902" s="557"/>
      <c r="AC902" s="557"/>
      <c r="AD902" s="558"/>
      <c r="AE902" s="560" t="s">
        <v>3013</v>
      </c>
      <c r="AF902" s="560"/>
      <c r="AG902" s="560"/>
      <c r="AH902" s="560"/>
      <c r="AI902" s="560"/>
      <c r="AJ902" s="560"/>
      <c r="AK902" s="560"/>
      <c r="AL902" s="560"/>
      <c r="AM902" s="560"/>
      <c r="AN902" s="560"/>
      <c r="AO902" s="560"/>
      <c r="AP902" s="561"/>
      <c r="AQ902" s="562" t="s">
        <v>3081</v>
      </c>
      <c r="AR902" s="563"/>
      <c r="AS902" s="563"/>
      <c r="AT902" s="563"/>
      <c r="AU902" s="563"/>
      <c r="AV902" s="563"/>
      <c r="AW902" s="563"/>
      <c r="AX902" s="564"/>
    </row>
    <row r="903" spans="1:50" ht="30" customHeight="1" x14ac:dyDescent="0.15">
      <c r="A903" s="565" t="s">
        <v>12</v>
      </c>
      <c r="B903" s="566"/>
      <c r="C903" s="566"/>
      <c r="D903" s="566"/>
      <c r="E903" s="566"/>
      <c r="F903" s="566"/>
      <c r="G903" s="1037" t="s">
        <v>13</v>
      </c>
      <c r="H903" s="627"/>
      <c r="I903" s="627"/>
      <c r="J903" s="627"/>
      <c r="K903" s="627"/>
      <c r="L903" s="627"/>
      <c r="M903" s="627"/>
      <c r="N903" s="627"/>
      <c r="O903" s="627"/>
      <c r="P903" s="627"/>
      <c r="Q903" s="627"/>
      <c r="R903" s="627"/>
      <c r="S903" s="627"/>
      <c r="T903" s="627"/>
      <c r="U903" s="627"/>
      <c r="V903" s="627"/>
      <c r="W903" s="627"/>
      <c r="X903" s="627"/>
      <c r="Y903" s="571" t="s">
        <v>14</v>
      </c>
      <c r="Z903" s="572"/>
      <c r="AA903" s="572"/>
      <c r="AB903" s="572"/>
      <c r="AC903" s="572"/>
      <c r="AD903" s="573"/>
      <c r="AE903" s="486" t="s">
        <v>3082</v>
      </c>
      <c r="AF903" s="486"/>
      <c r="AG903" s="486"/>
      <c r="AH903" s="486"/>
      <c r="AI903" s="486"/>
      <c r="AJ903" s="486"/>
      <c r="AK903" s="486"/>
      <c r="AL903" s="486"/>
      <c r="AM903" s="486"/>
      <c r="AN903" s="486"/>
      <c r="AO903" s="486"/>
      <c r="AP903" s="486"/>
      <c r="AQ903" s="627"/>
      <c r="AR903" s="627"/>
      <c r="AS903" s="627"/>
      <c r="AT903" s="627"/>
      <c r="AU903" s="627"/>
      <c r="AV903" s="627"/>
      <c r="AW903" s="627"/>
      <c r="AX903" s="628"/>
    </row>
    <row r="904" spans="1:50" ht="39.950000000000003" customHeight="1" x14ac:dyDescent="0.15">
      <c r="A904" s="990" t="s">
        <v>16</v>
      </c>
      <c r="B904" s="991"/>
      <c r="C904" s="991"/>
      <c r="D904" s="991"/>
      <c r="E904" s="991"/>
      <c r="F904" s="991"/>
      <c r="G904" s="1038" t="s">
        <v>3083</v>
      </c>
      <c r="H904" s="1039"/>
      <c r="I904" s="1039"/>
      <c r="J904" s="1039"/>
      <c r="K904" s="1039"/>
      <c r="L904" s="1039"/>
      <c r="M904" s="1039"/>
      <c r="N904" s="1039"/>
      <c r="O904" s="1039"/>
      <c r="P904" s="1039"/>
      <c r="Q904" s="1039"/>
      <c r="R904" s="1039"/>
      <c r="S904" s="1039"/>
      <c r="T904" s="1039"/>
      <c r="U904" s="1039"/>
      <c r="V904" s="636"/>
      <c r="W904" s="636"/>
      <c r="X904" s="636"/>
      <c r="Y904" s="541" t="s">
        <v>297</v>
      </c>
      <c r="Z904" s="542"/>
      <c r="AA904" s="542"/>
      <c r="AB904" s="542"/>
      <c r="AC904" s="542"/>
      <c r="AD904" s="543"/>
      <c r="AE904" s="638" t="s">
        <v>3084</v>
      </c>
      <c r="AF904" s="639"/>
      <c r="AG904" s="639"/>
      <c r="AH904" s="639"/>
      <c r="AI904" s="639"/>
      <c r="AJ904" s="639"/>
      <c r="AK904" s="639"/>
      <c r="AL904" s="639"/>
      <c r="AM904" s="639"/>
      <c r="AN904" s="639"/>
      <c r="AO904" s="639"/>
      <c r="AP904" s="639"/>
      <c r="AQ904" s="639"/>
      <c r="AR904" s="639"/>
      <c r="AS904" s="639"/>
      <c r="AT904" s="639"/>
      <c r="AU904" s="639"/>
      <c r="AV904" s="639"/>
      <c r="AW904" s="639"/>
      <c r="AX904" s="640"/>
    </row>
    <row r="905" spans="1:50" ht="39" customHeight="1" x14ac:dyDescent="0.15">
      <c r="A905" s="1033" t="s">
        <v>3018</v>
      </c>
      <c r="B905" s="566"/>
      <c r="C905" s="566"/>
      <c r="D905" s="566"/>
      <c r="E905" s="566"/>
      <c r="F905" s="566"/>
      <c r="G905" s="547" t="s">
        <v>3085</v>
      </c>
      <c r="H905" s="548"/>
      <c r="I905" s="548"/>
      <c r="J905" s="548"/>
      <c r="K905" s="548"/>
      <c r="L905" s="548"/>
      <c r="M905" s="548"/>
      <c r="N905" s="548"/>
      <c r="O905" s="548"/>
      <c r="P905" s="548"/>
      <c r="Q905" s="548"/>
      <c r="R905" s="548"/>
      <c r="S905" s="548"/>
      <c r="T905" s="548"/>
      <c r="U905" s="548"/>
      <c r="V905" s="548"/>
      <c r="W905" s="548"/>
      <c r="X905" s="548"/>
      <c r="Y905" s="548"/>
      <c r="Z905" s="548"/>
      <c r="AA905" s="548"/>
      <c r="AB905" s="548"/>
      <c r="AC905" s="548"/>
      <c r="AD905" s="548"/>
      <c r="AE905" s="548"/>
      <c r="AF905" s="548"/>
      <c r="AG905" s="548"/>
      <c r="AH905" s="548"/>
      <c r="AI905" s="548"/>
      <c r="AJ905" s="548"/>
      <c r="AK905" s="548"/>
      <c r="AL905" s="548"/>
      <c r="AM905" s="548"/>
      <c r="AN905" s="548"/>
      <c r="AO905" s="548"/>
      <c r="AP905" s="548"/>
      <c r="AQ905" s="548"/>
      <c r="AR905" s="548"/>
      <c r="AS905" s="548"/>
      <c r="AT905" s="548"/>
      <c r="AU905" s="548"/>
      <c r="AV905" s="548"/>
      <c r="AW905" s="548"/>
      <c r="AX905" s="549"/>
    </row>
    <row r="906" spans="1:50" ht="33.75" customHeight="1" x14ac:dyDescent="0.15">
      <c r="A906" s="1033" t="s">
        <v>3020</v>
      </c>
      <c r="B906" s="566"/>
      <c r="C906" s="566"/>
      <c r="D906" s="566"/>
      <c r="E906" s="566"/>
      <c r="F906" s="566"/>
      <c r="G906" s="547" t="s">
        <v>3086</v>
      </c>
      <c r="H906" s="548"/>
      <c r="I906" s="548"/>
      <c r="J906" s="548"/>
      <c r="K906" s="548"/>
      <c r="L906" s="548"/>
      <c r="M906" s="548"/>
      <c r="N906" s="548"/>
      <c r="O906" s="548"/>
      <c r="P906" s="548"/>
      <c r="Q906" s="548"/>
      <c r="R906" s="548"/>
      <c r="S906" s="548"/>
      <c r="T906" s="548"/>
      <c r="U906" s="548"/>
      <c r="V906" s="548"/>
      <c r="W906" s="548"/>
      <c r="X906" s="548"/>
      <c r="Y906" s="548"/>
      <c r="Z906" s="548"/>
      <c r="AA906" s="548"/>
      <c r="AB906" s="548"/>
      <c r="AC906" s="548"/>
      <c r="AD906" s="548"/>
      <c r="AE906" s="548"/>
      <c r="AF906" s="548"/>
      <c r="AG906" s="548"/>
      <c r="AH906" s="548"/>
      <c r="AI906" s="548"/>
      <c r="AJ906" s="548"/>
      <c r="AK906" s="548"/>
      <c r="AL906" s="548"/>
      <c r="AM906" s="548"/>
      <c r="AN906" s="548"/>
      <c r="AO906" s="548"/>
      <c r="AP906" s="548"/>
      <c r="AQ906" s="548"/>
      <c r="AR906" s="548"/>
      <c r="AS906" s="548"/>
      <c r="AT906" s="548"/>
      <c r="AU906" s="548"/>
      <c r="AV906" s="548"/>
      <c r="AW906" s="548"/>
      <c r="AX906" s="549"/>
    </row>
    <row r="907" spans="1:50" ht="19.5" customHeight="1" x14ac:dyDescent="0.15">
      <c r="A907" s="526" t="s">
        <v>21</v>
      </c>
      <c r="B907" s="527"/>
      <c r="C907" s="527"/>
      <c r="D907" s="527"/>
      <c r="E907" s="527"/>
      <c r="F907" s="528"/>
      <c r="G907" s="1034" t="s">
        <v>1952</v>
      </c>
      <c r="H907" s="1035"/>
      <c r="I907" s="1035"/>
      <c r="J907" s="1035"/>
      <c r="K907" s="1035"/>
      <c r="L907" s="1035"/>
      <c r="M907" s="1035"/>
      <c r="N907" s="1035"/>
      <c r="O907" s="1035"/>
      <c r="P907" s="1035"/>
      <c r="Q907" s="1035"/>
      <c r="R907" s="1035"/>
      <c r="S907" s="1035"/>
      <c r="T907" s="1035"/>
      <c r="U907" s="1035"/>
      <c r="V907" s="1035"/>
      <c r="W907" s="1035"/>
      <c r="X907" s="1035"/>
      <c r="Y907" s="1035"/>
      <c r="Z907" s="1035"/>
      <c r="AA907" s="1035"/>
      <c r="AB907" s="1035"/>
      <c r="AC907" s="1035"/>
      <c r="AD907" s="1035"/>
      <c r="AE907" s="1035"/>
      <c r="AF907" s="1035"/>
      <c r="AG907" s="1035"/>
      <c r="AH907" s="1035"/>
      <c r="AI907" s="1035"/>
      <c r="AJ907" s="1035"/>
      <c r="AK907" s="1035"/>
      <c r="AL907" s="1035"/>
      <c r="AM907" s="1035"/>
      <c r="AN907" s="1035"/>
      <c r="AO907" s="1035"/>
      <c r="AP907" s="1035"/>
      <c r="AQ907" s="1035"/>
      <c r="AR907" s="1035"/>
      <c r="AS907" s="1035"/>
      <c r="AT907" s="1035"/>
      <c r="AU907" s="1035"/>
      <c r="AV907" s="1035"/>
      <c r="AW907" s="1035"/>
      <c r="AX907" s="1036"/>
    </row>
    <row r="908" spans="1:50" ht="19.5" customHeight="1" x14ac:dyDescent="0.15">
      <c r="A908" s="429" t="s">
        <v>23</v>
      </c>
      <c r="B908" s="430"/>
      <c r="C908" s="430"/>
      <c r="D908" s="430"/>
      <c r="E908" s="430"/>
      <c r="F908" s="431"/>
      <c r="G908" s="623"/>
      <c r="H908" s="624"/>
      <c r="I908" s="624"/>
      <c r="J908" s="624"/>
      <c r="K908" s="624"/>
      <c r="L908" s="624"/>
      <c r="M908" s="624"/>
      <c r="N908" s="624"/>
      <c r="O908" s="624"/>
      <c r="P908" s="441" t="s">
        <v>276</v>
      </c>
      <c r="Q908" s="1021"/>
      <c r="R908" s="1021"/>
      <c r="S908" s="1021"/>
      <c r="T908" s="1021"/>
      <c r="U908" s="1021"/>
      <c r="V908" s="443"/>
      <c r="W908" s="441" t="s">
        <v>277</v>
      </c>
      <c r="X908" s="1021"/>
      <c r="Y908" s="1021"/>
      <c r="Z908" s="1021"/>
      <c r="AA908" s="1021"/>
      <c r="AB908" s="1021"/>
      <c r="AC908" s="443"/>
      <c r="AD908" s="441" t="s">
        <v>278</v>
      </c>
      <c r="AE908" s="1021"/>
      <c r="AF908" s="1021"/>
      <c r="AG908" s="1021"/>
      <c r="AH908" s="1021"/>
      <c r="AI908" s="1021"/>
      <c r="AJ908" s="443"/>
      <c r="AK908" s="441" t="s">
        <v>279</v>
      </c>
      <c r="AL908" s="1021"/>
      <c r="AM908" s="1021"/>
      <c r="AN908" s="1021"/>
      <c r="AO908" s="1021"/>
      <c r="AP908" s="1021"/>
      <c r="AQ908" s="443"/>
      <c r="AR908" s="441" t="s">
        <v>280</v>
      </c>
      <c r="AS908" s="1021"/>
      <c r="AT908" s="1021"/>
      <c r="AU908" s="1021"/>
      <c r="AV908" s="1021"/>
      <c r="AW908" s="1021"/>
      <c r="AX908" s="488"/>
    </row>
    <row r="909" spans="1:50" ht="19.5" customHeight="1" x14ac:dyDescent="0.15">
      <c r="A909" s="432"/>
      <c r="B909" s="1030"/>
      <c r="C909" s="1030"/>
      <c r="D909" s="1030"/>
      <c r="E909" s="1030"/>
      <c r="F909" s="434"/>
      <c r="G909" s="489" t="s">
        <v>29</v>
      </c>
      <c r="H909" s="613"/>
      <c r="I909" s="1022" t="s">
        <v>30</v>
      </c>
      <c r="J909" s="1023"/>
      <c r="K909" s="1023"/>
      <c r="L909" s="1023"/>
      <c r="M909" s="1023"/>
      <c r="N909" s="1023"/>
      <c r="O909" s="1024"/>
      <c r="P909" s="620" t="s">
        <v>1538</v>
      </c>
      <c r="Q909" s="620"/>
      <c r="R909" s="620"/>
      <c r="S909" s="620"/>
      <c r="T909" s="620"/>
      <c r="U909" s="620"/>
      <c r="V909" s="620"/>
      <c r="W909" s="498" t="s">
        <v>1538</v>
      </c>
      <c r="X909" s="499"/>
      <c r="Y909" s="499"/>
      <c r="Z909" s="499"/>
      <c r="AA909" s="499"/>
      <c r="AB909" s="499"/>
      <c r="AC909" s="500"/>
      <c r="AD909" s="1025">
        <v>18.175000000000001</v>
      </c>
      <c r="AE909" s="1025"/>
      <c r="AF909" s="1025"/>
      <c r="AG909" s="1025"/>
      <c r="AH909" s="1025"/>
      <c r="AI909" s="1025"/>
      <c r="AJ909" s="1025"/>
      <c r="AK909" s="1026">
        <v>36</v>
      </c>
      <c r="AL909" s="1026"/>
      <c r="AM909" s="1026"/>
      <c r="AN909" s="1026"/>
      <c r="AO909" s="1026"/>
      <c r="AP909" s="1026"/>
      <c r="AQ909" s="1026"/>
      <c r="AR909" s="620"/>
      <c r="AS909" s="620"/>
      <c r="AT909" s="620"/>
      <c r="AU909" s="620"/>
      <c r="AV909" s="620"/>
      <c r="AW909" s="620"/>
      <c r="AX909" s="621"/>
    </row>
    <row r="910" spans="1:50" ht="19.5" customHeight="1" x14ac:dyDescent="0.15">
      <c r="A910" s="432"/>
      <c r="B910" s="1030"/>
      <c r="C910" s="1030"/>
      <c r="D910" s="1030"/>
      <c r="E910" s="1030"/>
      <c r="F910" s="434"/>
      <c r="G910" s="614"/>
      <c r="H910" s="615"/>
      <c r="I910" s="1027" t="s">
        <v>31</v>
      </c>
      <c r="J910" s="1028"/>
      <c r="K910" s="1028"/>
      <c r="L910" s="1028"/>
      <c r="M910" s="1028"/>
      <c r="N910" s="1028"/>
      <c r="O910" s="1029"/>
      <c r="P910" s="509" t="s">
        <v>1538</v>
      </c>
      <c r="Q910" s="509"/>
      <c r="R910" s="509"/>
      <c r="S910" s="509"/>
      <c r="T910" s="509"/>
      <c r="U910" s="509"/>
      <c r="V910" s="509"/>
      <c r="W910" s="444" t="s">
        <v>1538</v>
      </c>
      <c r="X910" s="445"/>
      <c r="Y910" s="445"/>
      <c r="Z910" s="445"/>
      <c r="AA910" s="445"/>
      <c r="AB910" s="445"/>
      <c r="AC910" s="470"/>
      <c r="AD910" s="1031" t="s">
        <v>1538</v>
      </c>
      <c r="AE910" s="1031"/>
      <c r="AF910" s="1031"/>
      <c r="AG910" s="1031"/>
      <c r="AH910" s="1031"/>
      <c r="AI910" s="1031"/>
      <c r="AJ910" s="1031"/>
      <c r="AK910" s="1032"/>
      <c r="AL910" s="1032"/>
      <c r="AM910" s="1032"/>
      <c r="AN910" s="1032"/>
      <c r="AO910" s="1032"/>
      <c r="AP910" s="1032"/>
      <c r="AQ910" s="1032"/>
      <c r="AR910" s="600"/>
      <c r="AS910" s="600"/>
      <c r="AT910" s="600"/>
      <c r="AU910" s="600"/>
      <c r="AV910" s="600"/>
      <c r="AW910" s="600"/>
      <c r="AX910" s="601"/>
    </row>
    <row r="911" spans="1:50" ht="19.5" customHeight="1" x14ac:dyDescent="0.15">
      <c r="A911" s="432"/>
      <c r="B911" s="1030"/>
      <c r="C911" s="1030"/>
      <c r="D911" s="1030"/>
      <c r="E911" s="1030"/>
      <c r="F911" s="434"/>
      <c r="G911" s="614"/>
      <c r="H911" s="615"/>
      <c r="I911" s="1027" t="s">
        <v>3022</v>
      </c>
      <c r="J911" s="1028"/>
      <c r="K911" s="1028"/>
      <c r="L911" s="1028"/>
      <c r="M911" s="1028"/>
      <c r="N911" s="1028"/>
      <c r="O911" s="1029"/>
      <c r="P911" s="1008" t="s">
        <v>1538</v>
      </c>
      <c r="Q911" s="1008"/>
      <c r="R911" s="1008"/>
      <c r="S911" s="1008"/>
      <c r="T911" s="1008"/>
      <c r="U911" s="1008"/>
      <c r="V911" s="1008"/>
      <c r="W911" s="1009" t="s">
        <v>1538</v>
      </c>
      <c r="X911" s="1010"/>
      <c r="Y911" s="1010"/>
      <c r="Z911" s="1010"/>
      <c r="AA911" s="1010"/>
      <c r="AB911" s="1010"/>
      <c r="AC911" s="1011"/>
      <c r="AD911" s="1008" t="s">
        <v>1538</v>
      </c>
      <c r="AE911" s="1008"/>
      <c r="AF911" s="1008"/>
      <c r="AG911" s="1008"/>
      <c r="AH911" s="1008"/>
      <c r="AI911" s="1008"/>
      <c r="AJ911" s="1008"/>
      <c r="AK911" s="1008"/>
      <c r="AL911" s="1008"/>
      <c r="AM911" s="1008"/>
      <c r="AN911" s="1008"/>
      <c r="AO911" s="1008"/>
      <c r="AP911" s="1008"/>
      <c r="AQ911" s="1008"/>
      <c r="AR911" s="509"/>
      <c r="AS911" s="509"/>
      <c r="AT911" s="509"/>
      <c r="AU911" s="509"/>
      <c r="AV911" s="509"/>
      <c r="AW911" s="509"/>
      <c r="AX911" s="1012"/>
    </row>
    <row r="912" spans="1:50" ht="19.5" customHeight="1" x14ac:dyDescent="0.15">
      <c r="A912" s="432"/>
      <c r="B912" s="1030"/>
      <c r="C912" s="1030"/>
      <c r="D912" s="1030"/>
      <c r="E912" s="1030"/>
      <c r="F912" s="434"/>
      <c r="G912" s="614"/>
      <c r="H912" s="615"/>
      <c r="I912" s="1027" t="s">
        <v>2001</v>
      </c>
      <c r="J912" s="1028"/>
      <c r="K912" s="1028"/>
      <c r="L912" s="1028"/>
      <c r="M912" s="1028"/>
      <c r="N912" s="1028"/>
      <c r="O912" s="1029"/>
      <c r="P912" s="1008" t="s">
        <v>1538</v>
      </c>
      <c r="Q912" s="1008"/>
      <c r="R912" s="1008"/>
      <c r="S912" s="1008"/>
      <c r="T912" s="1008"/>
      <c r="U912" s="1008"/>
      <c r="V912" s="1008"/>
      <c r="W912" s="1009" t="s">
        <v>1538</v>
      </c>
      <c r="X912" s="1010"/>
      <c r="Y912" s="1010"/>
      <c r="Z912" s="1010"/>
      <c r="AA912" s="1010"/>
      <c r="AB912" s="1010"/>
      <c r="AC912" s="1011"/>
      <c r="AD912" s="1008" t="s">
        <v>1538</v>
      </c>
      <c r="AE912" s="1008"/>
      <c r="AF912" s="1008"/>
      <c r="AG912" s="1008"/>
      <c r="AH912" s="1008"/>
      <c r="AI912" s="1008"/>
      <c r="AJ912" s="1008"/>
      <c r="AK912" s="1008"/>
      <c r="AL912" s="1008"/>
      <c r="AM912" s="1008"/>
      <c r="AN912" s="1008"/>
      <c r="AO912" s="1008"/>
      <c r="AP912" s="1008"/>
      <c r="AQ912" s="1008"/>
      <c r="AR912" s="600"/>
      <c r="AS912" s="600"/>
      <c r="AT912" s="600"/>
      <c r="AU912" s="600"/>
      <c r="AV912" s="600"/>
      <c r="AW912" s="600"/>
      <c r="AX912" s="601"/>
    </row>
    <row r="913" spans="1:50" ht="19.5" customHeight="1" x14ac:dyDescent="0.15">
      <c r="A913" s="432"/>
      <c r="B913" s="1030"/>
      <c r="C913" s="1030"/>
      <c r="D913" s="1030"/>
      <c r="E913" s="1030"/>
      <c r="F913" s="434"/>
      <c r="G913" s="614"/>
      <c r="H913" s="615"/>
      <c r="I913" s="1027" t="s">
        <v>34</v>
      </c>
      <c r="J913" s="1028"/>
      <c r="K913" s="1028"/>
      <c r="L913" s="1028"/>
      <c r="M913" s="1028"/>
      <c r="N913" s="1028"/>
      <c r="O913" s="1029"/>
      <c r="P913" s="1008" t="s">
        <v>1538</v>
      </c>
      <c r="Q913" s="1008"/>
      <c r="R913" s="1008"/>
      <c r="S913" s="1008"/>
      <c r="T913" s="1008"/>
      <c r="U913" s="1008"/>
      <c r="V913" s="1008"/>
      <c r="W913" s="1009" t="s">
        <v>1538</v>
      </c>
      <c r="X913" s="1010"/>
      <c r="Y913" s="1010"/>
      <c r="Z913" s="1010"/>
      <c r="AA913" s="1010"/>
      <c r="AB913" s="1010"/>
      <c r="AC913" s="1011"/>
      <c r="AD913" s="1008" t="s">
        <v>1538</v>
      </c>
      <c r="AE913" s="1008"/>
      <c r="AF913" s="1008"/>
      <c r="AG913" s="1008"/>
      <c r="AH913" s="1008"/>
      <c r="AI913" s="1008"/>
      <c r="AJ913" s="1008"/>
      <c r="AK913" s="1008"/>
      <c r="AL913" s="1008"/>
      <c r="AM913" s="1008"/>
      <c r="AN913" s="1008"/>
      <c r="AO913" s="1008"/>
      <c r="AP913" s="1008"/>
      <c r="AQ913" s="1008"/>
      <c r="AR913" s="600"/>
      <c r="AS913" s="600"/>
      <c r="AT913" s="600"/>
      <c r="AU913" s="600"/>
      <c r="AV913" s="600"/>
      <c r="AW913" s="600"/>
      <c r="AX913" s="601"/>
    </row>
    <row r="914" spans="1:50" ht="19.5" customHeight="1" x14ac:dyDescent="0.15">
      <c r="A914" s="432"/>
      <c r="B914" s="1030"/>
      <c r="C914" s="1030"/>
      <c r="D914" s="1030"/>
      <c r="E914" s="1030"/>
      <c r="F914" s="434"/>
      <c r="G914" s="616"/>
      <c r="H914" s="617"/>
      <c r="I914" s="1017" t="s">
        <v>35</v>
      </c>
      <c r="J914" s="1018"/>
      <c r="K914" s="1018"/>
      <c r="L914" s="1018"/>
      <c r="M914" s="1018"/>
      <c r="N914" s="1018"/>
      <c r="O914" s="1019"/>
      <c r="P914" s="611" t="s">
        <v>1538</v>
      </c>
      <c r="Q914" s="611"/>
      <c r="R914" s="611"/>
      <c r="S914" s="611"/>
      <c r="T914" s="611"/>
      <c r="U914" s="611"/>
      <c r="V914" s="611"/>
      <c r="W914" s="505" t="s">
        <v>1538</v>
      </c>
      <c r="X914" s="506"/>
      <c r="Y914" s="506"/>
      <c r="Z914" s="506"/>
      <c r="AA914" s="506"/>
      <c r="AB914" s="506"/>
      <c r="AC914" s="507"/>
      <c r="AD914" s="1016">
        <v>18.175000000000001</v>
      </c>
      <c r="AE914" s="1016"/>
      <c r="AF914" s="1016"/>
      <c r="AG914" s="1016"/>
      <c r="AH914" s="1016"/>
      <c r="AI914" s="1016"/>
      <c r="AJ914" s="1016"/>
      <c r="AK914" s="1020"/>
      <c r="AL914" s="1020"/>
      <c r="AM914" s="1020"/>
      <c r="AN914" s="1020"/>
      <c r="AO914" s="1020"/>
      <c r="AP914" s="1020"/>
      <c r="AQ914" s="1020"/>
      <c r="AR914" s="611"/>
      <c r="AS914" s="611"/>
      <c r="AT914" s="611"/>
      <c r="AU914" s="611"/>
      <c r="AV914" s="611"/>
      <c r="AW914" s="611"/>
      <c r="AX914" s="612"/>
    </row>
    <row r="915" spans="1:50" ht="19.5" customHeight="1" x14ac:dyDescent="0.15">
      <c r="A915" s="432"/>
      <c r="B915" s="1030"/>
      <c r="C915" s="1030"/>
      <c r="D915" s="1030"/>
      <c r="E915" s="1030"/>
      <c r="F915" s="434"/>
      <c r="G915" s="604" t="s">
        <v>36</v>
      </c>
      <c r="H915" s="605"/>
      <c r="I915" s="605"/>
      <c r="J915" s="605"/>
      <c r="K915" s="605"/>
      <c r="L915" s="605"/>
      <c r="M915" s="605"/>
      <c r="N915" s="605"/>
      <c r="O915" s="605"/>
      <c r="P915" s="606" t="s">
        <v>1538</v>
      </c>
      <c r="Q915" s="606"/>
      <c r="R915" s="606"/>
      <c r="S915" s="606"/>
      <c r="T915" s="606"/>
      <c r="U915" s="606"/>
      <c r="V915" s="606"/>
      <c r="W915" s="474" t="s">
        <v>1538</v>
      </c>
      <c r="X915" s="475"/>
      <c r="Y915" s="475"/>
      <c r="Z915" s="475"/>
      <c r="AA915" s="475"/>
      <c r="AB915" s="475"/>
      <c r="AC915" s="476"/>
      <c r="AD915" s="606">
        <v>21</v>
      </c>
      <c r="AE915" s="606"/>
      <c r="AF915" s="606"/>
      <c r="AG915" s="606"/>
      <c r="AH915" s="606"/>
      <c r="AI915" s="606"/>
      <c r="AJ915" s="606"/>
      <c r="AK915" s="607"/>
      <c r="AL915" s="607"/>
      <c r="AM915" s="607"/>
      <c r="AN915" s="607"/>
      <c r="AO915" s="607"/>
      <c r="AP915" s="607"/>
      <c r="AQ915" s="607"/>
      <c r="AR915" s="607"/>
      <c r="AS915" s="607"/>
      <c r="AT915" s="607"/>
      <c r="AU915" s="607"/>
      <c r="AV915" s="607"/>
      <c r="AW915" s="607"/>
      <c r="AX915" s="608"/>
    </row>
    <row r="916" spans="1:50" ht="19.5" customHeight="1" x14ac:dyDescent="0.15">
      <c r="A916" s="435"/>
      <c r="B916" s="436"/>
      <c r="C916" s="436"/>
      <c r="D916" s="436"/>
      <c r="E916" s="436"/>
      <c r="F916" s="437"/>
      <c r="G916" s="604" t="s">
        <v>37</v>
      </c>
      <c r="H916" s="605"/>
      <c r="I916" s="605"/>
      <c r="J916" s="605"/>
      <c r="K916" s="605"/>
      <c r="L916" s="605"/>
      <c r="M916" s="605"/>
      <c r="N916" s="605"/>
      <c r="O916" s="605"/>
      <c r="P916" s="606" t="s">
        <v>1538</v>
      </c>
      <c r="Q916" s="606"/>
      <c r="R916" s="606"/>
      <c r="S916" s="606"/>
      <c r="T916" s="606"/>
      <c r="U916" s="606"/>
      <c r="V916" s="606"/>
      <c r="W916" s="474" t="s">
        <v>1538</v>
      </c>
      <c r="X916" s="475"/>
      <c r="Y916" s="475"/>
      <c r="Z916" s="475"/>
      <c r="AA916" s="475"/>
      <c r="AB916" s="475"/>
      <c r="AC916" s="476"/>
      <c r="AD916" s="1055">
        <f>(AD915/AD914)*100</f>
        <v>115.5433287482806</v>
      </c>
      <c r="AE916" s="1055"/>
      <c r="AF916" s="1055"/>
      <c r="AG916" s="1055"/>
      <c r="AH916" s="1055"/>
      <c r="AI916" s="1055"/>
      <c r="AJ916" s="1055"/>
      <c r="AK916" s="607"/>
      <c r="AL916" s="607"/>
      <c r="AM916" s="607"/>
      <c r="AN916" s="607"/>
      <c r="AO916" s="607"/>
      <c r="AP916" s="607"/>
      <c r="AQ916" s="607"/>
      <c r="AR916" s="607"/>
      <c r="AS916" s="607"/>
      <c r="AT916" s="607"/>
      <c r="AU916" s="607"/>
      <c r="AV916" s="607"/>
      <c r="AW916" s="607"/>
      <c r="AX916" s="608"/>
    </row>
    <row r="917" spans="1:50" ht="19.5" customHeight="1" x14ac:dyDescent="0.15">
      <c r="A917" s="992" t="s">
        <v>2022</v>
      </c>
      <c r="B917" s="993"/>
      <c r="C917" s="453" t="s">
        <v>91</v>
      </c>
      <c r="D917" s="454"/>
      <c r="E917" s="454"/>
      <c r="F917" s="454"/>
      <c r="G917" s="454"/>
      <c r="H917" s="454"/>
      <c r="I917" s="454"/>
      <c r="J917" s="454"/>
      <c r="K917" s="455"/>
      <c r="L917" s="591" t="s">
        <v>92</v>
      </c>
      <c r="M917" s="591"/>
      <c r="N917" s="591"/>
      <c r="O917" s="591"/>
      <c r="P917" s="591"/>
      <c r="Q917" s="591"/>
      <c r="R917" s="592" t="s">
        <v>280</v>
      </c>
      <c r="S917" s="592"/>
      <c r="T917" s="592"/>
      <c r="U917" s="592"/>
      <c r="V917" s="592"/>
      <c r="W917" s="592"/>
      <c r="X917" s="459" t="s">
        <v>93</v>
      </c>
      <c r="Y917" s="454"/>
      <c r="Z917" s="454"/>
      <c r="AA917" s="454"/>
      <c r="AB917" s="454"/>
      <c r="AC917" s="454"/>
      <c r="AD917" s="454"/>
      <c r="AE917" s="454"/>
      <c r="AF917" s="454"/>
      <c r="AG917" s="454"/>
      <c r="AH917" s="454"/>
      <c r="AI917" s="454"/>
      <c r="AJ917" s="454"/>
      <c r="AK917" s="454"/>
      <c r="AL917" s="454"/>
      <c r="AM917" s="454"/>
      <c r="AN917" s="454"/>
      <c r="AO917" s="454"/>
      <c r="AP917" s="454"/>
      <c r="AQ917" s="454"/>
      <c r="AR917" s="454"/>
      <c r="AS917" s="454"/>
      <c r="AT917" s="454"/>
      <c r="AU917" s="454"/>
      <c r="AV917" s="454"/>
      <c r="AW917" s="454"/>
      <c r="AX917" s="460"/>
    </row>
    <row r="918" spans="1:50" ht="19.5" customHeight="1" x14ac:dyDescent="0.15">
      <c r="A918" s="994"/>
      <c r="B918" s="995"/>
      <c r="C918" s="998" t="s">
        <v>3087</v>
      </c>
      <c r="D918" s="499"/>
      <c r="E918" s="499"/>
      <c r="F918" s="499"/>
      <c r="G918" s="499"/>
      <c r="H918" s="499"/>
      <c r="I918" s="499"/>
      <c r="J918" s="499"/>
      <c r="K918" s="500"/>
      <c r="L918" s="620">
        <v>16</v>
      </c>
      <c r="M918" s="620"/>
      <c r="N918" s="620"/>
      <c r="O918" s="620"/>
      <c r="P918" s="620"/>
      <c r="Q918" s="620"/>
      <c r="R918" s="620"/>
      <c r="S918" s="620"/>
      <c r="T918" s="620"/>
      <c r="U918" s="620"/>
      <c r="V918" s="620"/>
      <c r="W918" s="620"/>
      <c r="X918" s="1051"/>
      <c r="Y918" s="1052"/>
      <c r="Z918" s="1052"/>
      <c r="AA918" s="1052"/>
      <c r="AB918" s="1052"/>
      <c r="AC918" s="1052"/>
      <c r="AD918" s="1052"/>
      <c r="AE918" s="1052"/>
      <c r="AF918" s="1052"/>
      <c r="AG918" s="1052"/>
      <c r="AH918" s="1052"/>
      <c r="AI918" s="1052"/>
      <c r="AJ918" s="1052"/>
      <c r="AK918" s="1052"/>
      <c r="AL918" s="1052"/>
      <c r="AM918" s="1052"/>
      <c r="AN918" s="1052"/>
      <c r="AO918" s="1052"/>
      <c r="AP918" s="1052"/>
      <c r="AQ918" s="1052"/>
      <c r="AR918" s="1052"/>
      <c r="AS918" s="1052"/>
      <c r="AT918" s="1052"/>
      <c r="AU918" s="1052"/>
      <c r="AV918" s="1052"/>
      <c r="AW918" s="1052"/>
      <c r="AX918" s="1053"/>
    </row>
    <row r="919" spans="1:50" ht="19.5" customHeight="1" x14ac:dyDescent="0.15">
      <c r="A919" s="994"/>
      <c r="B919" s="995"/>
      <c r="C919" s="1047" t="s">
        <v>3088</v>
      </c>
      <c r="D919" s="445"/>
      <c r="E919" s="445"/>
      <c r="F919" s="445"/>
      <c r="G919" s="445"/>
      <c r="H919" s="445"/>
      <c r="I919" s="445"/>
      <c r="J919" s="445"/>
      <c r="K919" s="470"/>
      <c r="L919" s="509">
        <v>3</v>
      </c>
      <c r="M919" s="509"/>
      <c r="N919" s="509"/>
      <c r="O919" s="509"/>
      <c r="P919" s="509"/>
      <c r="Q919" s="509"/>
      <c r="R919" s="509"/>
      <c r="S919" s="509"/>
      <c r="T919" s="509"/>
      <c r="U919" s="509"/>
      <c r="V919" s="509"/>
      <c r="W919" s="509"/>
      <c r="X919" s="1048"/>
      <c r="Y919" s="1049"/>
      <c r="Z919" s="1049"/>
      <c r="AA919" s="1049"/>
      <c r="AB919" s="1049"/>
      <c r="AC919" s="1049"/>
      <c r="AD919" s="1049"/>
      <c r="AE919" s="1049"/>
      <c r="AF919" s="1049"/>
      <c r="AG919" s="1049"/>
      <c r="AH919" s="1049"/>
      <c r="AI919" s="1049"/>
      <c r="AJ919" s="1049"/>
      <c r="AK919" s="1049"/>
      <c r="AL919" s="1049"/>
      <c r="AM919" s="1049"/>
      <c r="AN919" s="1049"/>
      <c r="AO919" s="1049"/>
      <c r="AP919" s="1049"/>
      <c r="AQ919" s="1049"/>
      <c r="AR919" s="1049"/>
      <c r="AS919" s="1049"/>
      <c r="AT919" s="1049"/>
      <c r="AU919" s="1049"/>
      <c r="AV919" s="1049"/>
      <c r="AW919" s="1049"/>
      <c r="AX919" s="1050"/>
    </row>
    <row r="920" spans="1:50" ht="19.5" customHeight="1" x14ac:dyDescent="0.15">
      <c r="A920" s="994"/>
      <c r="B920" s="995"/>
      <c r="C920" s="1047" t="s">
        <v>3089</v>
      </c>
      <c r="D920" s="445"/>
      <c r="E920" s="445"/>
      <c r="F920" s="445"/>
      <c r="G920" s="445"/>
      <c r="H920" s="445"/>
      <c r="I920" s="445"/>
      <c r="J920" s="445"/>
      <c r="K920" s="470"/>
      <c r="L920" s="509">
        <v>3</v>
      </c>
      <c r="M920" s="509"/>
      <c r="N920" s="509"/>
      <c r="O920" s="509"/>
      <c r="P920" s="509"/>
      <c r="Q920" s="509"/>
      <c r="R920" s="509"/>
      <c r="S920" s="509"/>
      <c r="T920" s="509"/>
      <c r="U920" s="509"/>
      <c r="V920" s="509"/>
      <c r="W920" s="509"/>
      <c r="X920" s="422"/>
      <c r="Y920" s="423"/>
      <c r="Z920" s="423"/>
      <c r="AA920" s="423"/>
      <c r="AB920" s="423"/>
      <c r="AC920" s="423"/>
      <c r="AD920" s="423"/>
      <c r="AE920" s="423"/>
      <c r="AF920" s="423"/>
      <c r="AG920" s="423"/>
      <c r="AH920" s="423"/>
      <c r="AI920" s="423"/>
      <c r="AJ920" s="423"/>
      <c r="AK920" s="423"/>
      <c r="AL920" s="423"/>
      <c r="AM920" s="423"/>
      <c r="AN920" s="423"/>
      <c r="AO920" s="423"/>
      <c r="AP920" s="423"/>
      <c r="AQ920" s="423"/>
      <c r="AR920" s="423"/>
      <c r="AS920" s="423"/>
      <c r="AT920" s="423"/>
      <c r="AU920" s="423"/>
      <c r="AV920" s="423"/>
      <c r="AW920" s="423"/>
      <c r="AX920" s="424"/>
    </row>
    <row r="921" spans="1:50" ht="19.5" customHeight="1" x14ac:dyDescent="0.15">
      <c r="A921" s="994"/>
      <c r="B921" s="995"/>
      <c r="C921" s="1047" t="s">
        <v>3090</v>
      </c>
      <c r="D921" s="445"/>
      <c r="E921" s="445"/>
      <c r="F921" s="445"/>
      <c r="G921" s="445"/>
      <c r="H921" s="445"/>
      <c r="I921" s="445"/>
      <c r="J921" s="445"/>
      <c r="K921" s="470"/>
      <c r="L921" s="509">
        <v>12</v>
      </c>
      <c r="M921" s="509"/>
      <c r="N921" s="509"/>
      <c r="O921" s="509"/>
      <c r="P921" s="509"/>
      <c r="Q921" s="509"/>
      <c r="R921" s="509"/>
      <c r="S921" s="509"/>
      <c r="T921" s="509"/>
      <c r="U921" s="509"/>
      <c r="V921" s="509"/>
      <c r="W921" s="509"/>
      <c r="X921" s="422"/>
      <c r="Y921" s="423"/>
      <c r="Z921" s="423"/>
      <c r="AA921" s="423"/>
      <c r="AB921" s="423"/>
      <c r="AC921" s="423"/>
      <c r="AD921" s="423"/>
      <c r="AE921" s="423"/>
      <c r="AF921" s="423"/>
      <c r="AG921" s="423"/>
      <c r="AH921" s="423"/>
      <c r="AI921" s="423"/>
      <c r="AJ921" s="423"/>
      <c r="AK921" s="423"/>
      <c r="AL921" s="423"/>
      <c r="AM921" s="423"/>
      <c r="AN921" s="423"/>
      <c r="AO921" s="423"/>
      <c r="AP921" s="423"/>
      <c r="AQ921" s="423"/>
      <c r="AR921" s="423"/>
      <c r="AS921" s="423"/>
      <c r="AT921" s="423"/>
      <c r="AU921" s="423"/>
      <c r="AV921" s="423"/>
      <c r="AW921" s="423"/>
      <c r="AX921" s="424"/>
    </row>
    <row r="922" spans="1:50" ht="19.5" customHeight="1" x14ac:dyDescent="0.15">
      <c r="A922" s="994"/>
      <c r="B922" s="995"/>
      <c r="C922" s="1047" t="s">
        <v>3091</v>
      </c>
      <c r="D922" s="445"/>
      <c r="E922" s="445"/>
      <c r="F922" s="445"/>
      <c r="G922" s="445"/>
      <c r="H922" s="445"/>
      <c r="I922" s="445"/>
      <c r="J922" s="445"/>
      <c r="K922" s="470"/>
      <c r="L922" s="444">
        <v>2</v>
      </c>
      <c r="M922" s="445"/>
      <c r="N922" s="445"/>
      <c r="O922" s="445"/>
      <c r="P922" s="445"/>
      <c r="Q922" s="470"/>
      <c r="R922" s="509"/>
      <c r="S922" s="509"/>
      <c r="T922" s="509"/>
      <c r="U922" s="509"/>
      <c r="V922" s="509"/>
      <c r="W922" s="509"/>
      <c r="X922" s="422"/>
      <c r="Y922" s="423"/>
      <c r="Z922" s="423"/>
      <c r="AA922" s="423"/>
      <c r="AB922" s="423"/>
      <c r="AC922" s="423"/>
      <c r="AD922" s="423"/>
      <c r="AE922" s="423"/>
      <c r="AF922" s="423"/>
      <c r="AG922" s="423"/>
      <c r="AH922" s="423"/>
      <c r="AI922" s="423"/>
      <c r="AJ922" s="423"/>
      <c r="AK922" s="423"/>
      <c r="AL922" s="423"/>
      <c r="AM922" s="423"/>
      <c r="AN922" s="423"/>
      <c r="AO922" s="423"/>
      <c r="AP922" s="423"/>
      <c r="AQ922" s="423"/>
      <c r="AR922" s="423"/>
      <c r="AS922" s="423"/>
      <c r="AT922" s="423"/>
      <c r="AU922" s="423"/>
      <c r="AV922" s="423"/>
      <c r="AW922" s="423"/>
      <c r="AX922" s="424"/>
    </row>
    <row r="923" spans="1:50" ht="19.5" customHeight="1" x14ac:dyDescent="0.15">
      <c r="A923" s="994"/>
      <c r="B923" s="995"/>
      <c r="C923" s="409"/>
      <c r="D923" s="410"/>
      <c r="E923" s="410"/>
      <c r="F923" s="410"/>
      <c r="G923" s="410"/>
      <c r="H923" s="410"/>
      <c r="I923" s="410"/>
      <c r="J923" s="410"/>
      <c r="K923" s="411"/>
      <c r="L923" s="587"/>
      <c r="M923" s="587"/>
      <c r="N923" s="587"/>
      <c r="O923" s="587"/>
      <c r="P923" s="587"/>
      <c r="Q923" s="587"/>
      <c r="R923" s="509"/>
      <c r="S923" s="509"/>
      <c r="T923" s="509"/>
      <c r="U923" s="509"/>
      <c r="V923" s="509"/>
      <c r="W923" s="509"/>
      <c r="X923" s="422"/>
      <c r="Y923" s="423"/>
      <c r="Z923" s="423"/>
      <c r="AA923" s="423"/>
      <c r="AB923" s="423"/>
      <c r="AC923" s="423"/>
      <c r="AD923" s="423"/>
      <c r="AE923" s="423"/>
      <c r="AF923" s="423"/>
      <c r="AG923" s="423"/>
      <c r="AH923" s="423"/>
      <c r="AI923" s="423"/>
      <c r="AJ923" s="423"/>
      <c r="AK923" s="423"/>
      <c r="AL923" s="423"/>
      <c r="AM923" s="423"/>
      <c r="AN923" s="423"/>
      <c r="AO923" s="423"/>
      <c r="AP923" s="423"/>
      <c r="AQ923" s="423"/>
      <c r="AR923" s="423"/>
      <c r="AS923" s="423"/>
      <c r="AT923" s="423"/>
      <c r="AU923" s="423"/>
      <c r="AV923" s="423"/>
      <c r="AW923" s="423"/>
      <c r="AX923" s="424"/>
    </row>
    <row r="924" spans="1:50" ht="19.5" customHeight="1" x14ac:dyDescent="0.15">
      <c r="A924" s="994"/>
      <c r="B924" s="995"/>
      <c r="C924" s="425"/>
      <c r="D924" s="426"/>
      <c r="E924" s="426"/>
      <c r="F924" s="426"/>
      <c r="G924" s="426"/>
      <c r="H924" s="426"/>
      <c r="I924" s="426"/>
      <c r="J924" s="426"/>
      <c r="K924" s="427"/>
      <c r="L924" s="428"/>
      <c r="M924" s="426"/>
      <c r="N924" s="426"/>
      <c r="O924" s="426"/>
      <c r="P924" s="426"/>
      <c r="Q924" s="427"/>
      <c r="R924" s="505"/>
      <c r="S924" s="506"/>
      <c r="T924" s="506"/>
      <c r="U924" s="506"/>
      <c r="V924" s="506"/>
      <c r="W924" s="507"/>
      <c r="X924" s="422"/>
      <c r="Y924" s="423"/>
      <c r="Z924" s="423"/>
      <c r="AA924" s="423"/>
      <c r="AB924" s="423"/>
      <c r="AC924" s="423"/>
      <c r="AD924" s="423"/>
      <c r="AE924" s="423"/>
      <c r="AF924" s="423"/>
      <c r="AG924" s="423"/>
      <c r="AH924" s="423"/>
      <c r="AI924" s="423"/>
      <c r="AJ924" s="423"/>
      <c r="AK924" s="423"/>
      <c r="AL924" s="423"/>
      <c r="AM924" s="423"/>
      <c r="AN924" s="423"/>
      <c r="AO924" s="423"/>
      <c r="AP924" s="423"/>
      <c r="AQ924" s="423"/>
      <c r="AR924" s="423"/>
      <c r="AS924" s="423"/>
      <c r="AT924" s="423"/>
      <c r="AU924" s="423"/>
      <c r="AV924" s="423"/>
      <c r="AW924" s="423"/>
      <c r="AX924" s="424"/>
    </row>
    <row r="925" spans="1:50" ht="19.5" customHeight="1" thickBot="1" x14ac:dyDescent="0.2">
      <c r="A925" s="996"/>
      <c r="B925" s="997"/>
      <c r="C925" s="412" t="s">
        <v>35</v>
      </c>
      <c r="D925" s="413"/>
      <c r="E925" s="413"/>
      <c r="F925" s="413"/>
      <c r="G925" s="413"/>
      <c r="H925" s="413"/>
      <c r="I925" s="413"/>
      <c r="J925" s="413"/>
      <c r="K925" s="414"/>
      <c r="L925" s="1054">
        <v>36</v>
      </c>
      <c r="M925" s="413"/>
      <c r="N925" s="413"/>
      <c r="O925" s="413"/>
      <c r="P925" s="413"/>
      <c r="Q925" s="414"/>
      <c r="R925" s="1054"/>
      <c r="S925" s="413"/>
      <c r="T925" s="413"/>
      <c r="U925" s="413"/>
      <c r="V925" s="413"/>
      <c r="W925" s="414"/>
      <c r="X925" s="418"/>
      <c r="Y925" s="419"/>
      <c r="Z925" s="419"/>
      <c r="AA925" s="419"/>
      <c r="AB925" s="419"/>
      <c r="AC925" s="419"/>
      <c r="AD925" s="419"/>
      <c r="AE925" s="419"/>
      <c r="AF925" s="419"/>
      <c r="AG925" s="419"/>
      <c r="AH925" s="419"/>
      <c r="AI925" s="419"/>
      <c r="AJ925" s="419"/>
      <c r="AK925" s="419"/>
      <c r="AL925" s="419"/>
      <c r="AM925" s="419"/>
      <c r="AN925" s="419"/>
      <c r="AO925" s="419"/>
      <c r="AP925" s="419"/>
      <c r="AQ925" s="419"/>
      <c r="AR925" s="419"/>
      <c r="AS925" s="419"/>
      <c r="AT925" s="419"/>
      <c r="AU925" s="419"/>
      <c r="AV925" s="419"/>
      <c r="AW925" s="419"/>
      <c r="AX925" s="420"/>
    </row>
    <row r="926" spans="1:50" ht="21.75" customHeight="1" thickBot="1" x14ac:dyDescent="0.2">
      <c r="AJ926" s="1045"/>
      <c r="AK926" s="1045"/>
      <c r="AL926" s="1045"/>
      <c r="AM926" s="1045"/>
      <c r="AN926" s="1045"/>
      <c r="AO926" s="1045"/>
      <c r="AP926" s="1045"/>
      <c r="AQ926" s="1046" t="s">
        <v>3010</v>
      </c>
      <c r="AR926" s="1046"/>
      <c r="AS926" s="1046"/>
      <c r="AT926" s="1046"/>
      <c r="AU926" s="1046"/>
      <c r="AV926" s="1046"/>
      <c r="AW926" s="1046"/>
      <c r="AX926" s="1046"/>
    </row>
    <row r="927" spans="1:50" ht="25.15" customHeight="1" x14ac:dyDescent="0.15">
      <c r="A927" s="511" t="s">
        <v>3</v>
      </c>
      <c r="B927" s="512"/>
      <c r="C927" s="512"/>
      <c r="D927" s="512"/>
      <c r="E927" s="512"/>
      <c r="F927" s="512"/>
      <c r="G927" s="1040" t="s">
        <v>3092</v>
      </c>
      <c r="H927" s="1041"/>
      <c r="I927" s="1041"/>
      <c r="J927" s="1041"/>
      <c r="K927" s="1041"/>
      <c r="L927" s="1041"/>
      <c r="M927" s="1041"/>
      <c r="N927" s="1041"/>
      <c r="O927" s="1041"/>
      <c r="P927" s="1041"/>
      <c r="Q927" s="1041"/>
      <c r="R927" s="1041"/>
      <c r="S927" s="1041"/>
      <c r="T927" s="1041"/>
      <c r="U927" s="1041"/>
      <c r="V927" s="1041"/>
      <c r="W927" s="1041"/>
      <c r="X927" s="1042"/>
      <c r="Y927" s="517" t="s">
        <v>295</v>
      </c>
      <c r="Z927" s="518"/>
      <c r="AA927" s="518"/>
      <c r="AB927" s="518"/>
      <c r="AC927" s="518"/>
      <c r="AD927" s="519"/>
      <c r="AE927" s="521" t="s">
        <v>5</v>
      </c>
      <c r="AF927" s="631"/>
      <c r="AG927" s="631"/>
      <c r="AH927" s="631"/>
      <c r="AI927" s="631"/>
      <c r="AJ927" s="631"/>
      <c r="AK927" s="631"/>
      <c r="AL927" s="631"/>
      <c r="AM927" s="631"/>
      <c r="AN927" s="631"/>
      <c r="AO927" s="631"/>
      <c r="AP927" s="632"/>
      <c r="AQ927" s="523" t="s">
        <v>6</v>
      </c>
      <c r="AR927" s="631"/>
      <c r="AS927" s="631"/>
      <c r="AT927" s="631"/>
      <c r="AU927" s="631"/>
      <c r="AV927" s="631"/>
      <c r="AW927" s="631"/>
      <c r="AX927" s="633"/>
    </row>
    <row r="928" spans="1:50" ht="30" customHeight="1" x14ac:dyDescent="0.15">
      <c r="A928" s="550" t="s">
        <v>7</v>
      </c>
      <c r="B928" s="625"/>
      <c r="C928" s="625"/>
      <c r="D928" s="625"/>
      <c r="E928" s="625"/>
      <c r="F928" s="626"/>
      <c r="G928" s="1043" t="s">
        <v>337</v>
      </c>
      <c r="H928" s="1044"/>
      <c r="I928" s="1044"/>
      <c r="J928" s="1044"/>
      <c r="K928" s="1044"/>
      <c r="L928" s="1044"/>
      <c r="M928" s="1044"/>
      <c r="N928" s="1044"/>
      <c r="O928" s="1044"/>
      <c r="P928" s="1044"/>
      <c r="Q928" s="1044"/>
      <c r="R928" s="1044"/>
      <c r="S928" s="1044"/>
      <c r="T928" s="1044"/>
      <c r="U928" s="1044"/>
      <c r="V928" s="627"/>
      <c r="W928" s="627"/>
      <c r="X928" s="627"/>
      <c r="Y928" s="556" t="s">
        <v>9</v>
      </c>
      <c r="Z928" s="557"/>
      <c r="AA928" s="557"/>
      <c r="AB928" s="557"/>
      <c r="AC928" s="557"/>
      <c r="AD928" s="558"/>
      <c r="AE928" s="560" t="s">
        <v>3013</v>
      </c>
      <c r="AF928" s="560"/>
      <c r="AG928" s="560"/>
      <c r="AH928" s="560"/>
      <c r="AI928" s="560"/>
      <c r="AJ928" s="560"/>
      <c r="AK928" s="560"/>
      <c r="AL928" s="560"/>
      <c r="AM928" s="560"/>
      <c r="AN928" s="560"/>
      <c r="AO928" s="560"/>
      <c r="AP928" s="561"/>
      <c r="AQ928" s="562" t="s">
        <v>3081</v>
      </c>
      <c r="AR928" s="563"/>
      <c r="AS928" s="563"/>
      <c r="AT928" s="563"/>
      <c r="AU928" s="563"/>
      <c r="AV928" s="563"/>
      <c r="AW928" s="563"/>
      <c r="AX928" s="564"/>
    </row>
    <row r="929" spans="1:50" ht="30" customHeight="1" x14ac:dyDescent="0.15">
      <c r="A929" s="565" t="s">
        <v>12</v>
      </c>
      <c r="B929" s="566"/>
      <c r="C929" s="566"/>
      <c r="D929" s="566"/>
      <c r="E929" s="566"/>
      <c r="F929" s="566"/>
      <c r="G929" s="1037" t="s">
        <v>13</v>
      </c>
      <c r="H929" s="627"/>
      <c r="I929" s="627"/>
      <c r="J929" s="627"/>
      <c r="K929" s="627"/>
      <c r="L929" s="627"/>
      <c r="M929" s="627"/>
      <c r="N929" s="627"/>
      <c r="O929" s="627"/>
      <c r="P929" s="627"/>
      <c r="Q929" s="627"/>
      <c r="R929" s="627"/>
      <c r="S929" s="627"/>
      <c r="T929" s="627"/>
      <c r="U929" s="627"/>
      <c r="V929" s="627"/>
      <c r="W929" s="627"/>
      <c r="X929" s="627"/>
      <c r="Y929" s="571" t="s">
        <v>14</v>
      </c>
      <c r="Z929" s="572"/>
      <c r="AA929" s="572"/>
      <c r="AB929" s="572"/>
      <c r="AC929" s="572"/>
      <c r="AD929" s="573"/>
      <c r="AE929" s="486" t="s">
        <v>3082</v>
      </c>
      <c r="AF929" s="486"/>
      <c r="AG929" s="486"/>
      <c r="AH929" s="486"/>
      <c r="AI929" s="486"/>
      <c r="AJ929" s="486"/>
      <c r="AK929" s="486"/>
      <c r="AL929" s="486"/>
      <c r="AM929" s="486"/>
      <c r="AN929" s="486"/>
      <c r="AO929" s="486"/>
      <c r="AP929" s="486"/>
      <c r="AQ929" s="627"/>
      <c r="AR929" s="627"/>
      <c r="AS929" s="627"/>
      <c r="AT929" s="627"/>
      <c r="AU929" s="627"/>
      <c r="AV929" s="627"/>
      <c r="AW929" s="627"/>
      <c r="AX929" s="628"/>
    </row>
    <row r="930" spans="1:50" ht="39.950000000000003" customHeight="1" x14ac:dyDescent="0.15">
      <c r="A930" s="990" t="s">
        <v>16</v>
      </c>
      <c r="B930" s="991"/>
      <c r="C930" s="991"/>
      <c r="D930" s="991"/>
      <c r="E930" s="991"/>
      <c r="F930" s="991"/>
      <c r="G930" s="1038" t="s">
        <v>3083</v>
      </c>
      <c r="H930" s="1039"/>
      <c r="I930" s="1039"/>
      <c r="J930" s="1039"/>
      <c r="K930" s="1039"/>
      <c r="L930" s="1039"/>
      <c r="M930" s="1039"/>
      <c r="N930" s="1039"/>
      <c r="O930" s="1039"/>
      <c r="P930" s="1039"/>
      <c r="Q930" s="1039"/>
      <c r="R930" s="1039"/>
      <c r="S930" s="1039"/>
      <c r="T930" s="1039"/>
      <c r="U930" s="1039"/>
      <c r="V930" s="636"/>
      <c r="W930" s="636"/>
      <c r="X930" s="636"/>
      <c r="Y930" s="541" t="s">
        <v>297</v>
      </c>
      <c r="Z930" s="542"/>
      <c r="AA930" s="542"/>
      <c r="AB930" s="542"/>
      <c r="AC930" s="542"/>
      <c r="AD930" s="543"/>
      <c r="AE930" s="638" t="s">
        <v>56</v>
      </c>
      <c r="AF930" s="639"/>
      <c r="AG930" s="639"/>
      <c r="AH930" s="639"/>
      <c r="AI930" s="639"/>
      <c r="AJ930" s="639"/>
      <c r="AK930" s="639"/>
      <c r="AL930" s="639"/>
      <c r="AM930" s="639"/>
      <c r="AN930" s="639"/>
      <c r="AO930" s="639"/>
      <c r="AP930" s="639"/>
      <c r="AQ930" s="639"/>
      <c r="AR930" s="639"/>
      <c r="AS930" s="639"/>
      <c r="AT930" s="639"/>
      <c r="AU930" s="639"/>
      <c r="AV930" s="639"/>
      <c r="AW930" s="639"/>
      <c r="AX930" s="640"/>
    </row>
    <row r="931" spans="1:50" ht="39" customHeight="1" x14ac:dyDescent="0.15">
      <c r="A931" s="1033" t="s">
        <v>3018</v>
      </c>
      <c r="B931" s="566"/>
      <c r="C931" s="566"/>
      <c r="D931" s="566"/>
      <c r="E931" s="566"/>
      <c r="F931" s="566"/>
      <c r="G931" s="547" t="s">
        <v>3093</v>
      </c>
      <c r="H931" s="548"/>
      <c r="I931" s="548"/>
      <c r="J931" s="548"/>
      <c r="K931" s="548"/>
      <c r="L931" s="548"/>
      <c r="M931" s="548"/>
      <c r="N931" s="548"/>
      <c r="O931" s="548"/>
      <c r="P931" s="548"/>
      <c r="Q931" s="548"/>
      <c r="R931" s="548"/>
      <c r="S931" s="548"/>
      <c r="T931" s="548"/>
      <c r="U931" s="548"/>
      <c r="V931" s="548"/>
      <c r="W931" s="548"/>
      <c r="X931" s="548"/>
      <c r="Y931" s="548"/>
      <c r="Z931" s="548"/>
      <c r="AA931" s="548"/>
      <c r="AB931" s="548"/>
      <c r="AC931" s="548"/>
      <c r="AD931" s="548"/>
      <c r="AE931" s="548"/>
      <c r="AF931" s="548"/>
      <c r="AG931" s="548"/>
      <c r="AH931" s="548"/>
      <c r="AI931" s="548"/>
      <c r="AJ931" s="548"/>
      <c r="AK931" s="548"/>
      <c r="AL931" s="548"/>
      <c r="AM931" s="548"/>
      <c r="AN931" s="548"/>
      <c r="AO931" s="548"/>
      <c r="AP931" s="548"/>
      <c r="AQ931" s="548"/>
      <c r="AR931" s="548"/>
      <c r="AS931" s="548"/>
      <c r="AT931" s="548"/>
      <c r="AU931" s="548"/>
      <c r="AV931" s="548"/>
      <c r="AW931" s="548"/>
      <c r="AX931" s="549"/>
    </row>
    <row r="932" spans="1:50" ht="39" customHeight="1" x14ac:dyDescent="0.15">
      <c r="A932" s="1033" t="s">
        <v>3020</v>
      </c>
      <c r="B932" s="566"/>
      <c r="C932" s="566"/>
      <c r="D932" s="566"/>
      <c r="E932" s="566"/>
      <c r="F932" s="566"/>
      <c r="G932" s="547" t="s">
        <v>3094</v>
      </c>
      <c r="H932" s="548"/>
      <c r="I932" s="548"/>
      <c r="J932" s="548"/>
      <c r="K932" s="548"/>
      <c r="L932" s="548"/>
      <c r="M932" s="548"/>
      <c r="N932" s="548"/>
      <c r="O932" s="548"/>
      <c r="P932" s="548"/>
      <c r="Q932" s="548"/>
      <c r="R932" s="548"/>
      <c r="S932" s="548"/>
      <c r="T932" s="548"/>
      <c r="U932" s="548"/>
      <c r="V932" s="548"/>
      <c r="W932" s="548"/>
      <c r="X932" s="548"/>
      <c r="Y932" s="548"/>
      <c r="Z932" s="548"/>
      <c r="AA932" s="548"/>
      <c r="AB932" s="548"/>
      <c r="AC932" s="548"/>
      <c r="AD932" s="548"/>
      <c r="AE932" s="548"/>
      <c r="AF932" s="548"/>
      <c r="AG932" s="548"/>
      <c r="AH932" s="548"/>
      <c r="AI932" s="548"/>
      <c r="AJ932" s="548"/>
      <c r="AK932" s="548"/>
      <c r="AL932" s="548"/>
      <c r="AM932" s="548"/>
      <c r="AN932" s="548"/>
      <c r="AO932" s="548"/>
      <c r="AP932" s="548"/>
      <c r="AQ932" s="548"/>
      <c r="AR932" s="548"/>
      <c r="AS932" s="548"/>
      <c r="AT932" s="548"/>
      <c r="AU932" s="548"/>
      <c r="AV932" s="548"/>
      <c r="AW932" s="548"/>
      <c r="AX932" s="549"/>
    </row>
    <row r="933" spans="1:50" ht="18.75" customHeight="1" x14ac:dyDescent="0.15">
      <c r="A933" s="526" t="s">
        <v>21</v>
      </c>
      <c r="B933" s="527"/>
      <c r="C933" s="527"/>
      <c r="D933" s="527"/>
      <c r="E933" s="527"/>
      <c r="F933" s="528"/>
      <c r="G933" s="1034" t="s">
        <v>22</v>
      </c>
      <c r="H933" s="1035"/>
      <c r="I933" s="1035"/>
      <c r="J933" s="1035"/>
      <c r="K933" s="1035"/>
      <c r="L933" s="1035"/>
      <c r="M933" s="1035"/>
      <c r="N933" s="1035"/>
      <c r="O933" s="1035"/>
      <c r="P933" s="1035"/>
      <c r="Q933" s="1035"/>
      <c r="R933" s="1035"/>
      <c r="S933" s="1035"/>
      <c r="T933" s="1035"/>
      <c r="U933" s="1035"/>
      <c r="V933" s="1035"/>
      <c r="W933" s="1035"/>
      <c r="X933" s="1035"/>
      <c r="Y933" s="1035"/>
      <c r="Z933" s="1035"/>
      <c r="AA933" s="1035"/>
      <c r="AB933" s="1035"/>
      <c r="AC933" s="1035"/>
      <c r="AD933" s="1035"/>
      <c r="AE933" s="1035"/>
      <c r="AF933" s="1035"/>
      <c r="AG933" s="1035"/>
      <c r="AH933" s="1035"/>
      <c r="AI933" s="1035"/>
      <c r="AJ933" s="1035"/>
      <c r="AK933" s="1035"/>
      <c r="AL933" s="1035"/>
      <c r="AM933" s="1035"/>
      <c r="AN933" s="1035"/>
      <c r="AO933" s="1035"/>
      <c r="AP933" s="1035"/>
      <c r="AQ933" s="1035"/>
      <c r="AR933" s="1035"/>
      <c r="AS933" s="1035"/>
      <c r="AT933" s="1035"/>
      <c r="AU933" s="1035"/>
      <c r="AV933" s="1035"/>
      <c r="AW933" s="1035"/>
      <c r="AX933" s="1036"/>
    </row>
    <row r="934" spans="1:50" ht="18.75" customHeight="1" x14ac:dyDescent="0.15">
      <c r="A934" s="429" t="s">
        <v>23</v>
      </c>
      <c r="B934" s="430"/>
      <c r="C934" s="430"/>
      <c r="D934" s="430"/>
      <c r="E934" s="430"/>
      <c r="F934" s="431"/>
      <c r="G934" s="623"/>
      <c r="H934" s="624"/>
      <c r="I934" s="624"/>
      <c r="J934" s="624"/>
      <c r="K934" s="624"/>
      <c r="L934" s="624"/>
      <c r="M934" s="624"/>
      <c r="N934" s="624"/>
      <c r="O934" s="624"/>
      <c r="P934" s="441" t="s">
        <v>276</v>
      </c>
      <c r="Q934" s="1021"/>
      <c r="R934" s="1021"/>
      <c r="S934" s="1021"/>
      <c r="T934" s="1021"/>
      <c r="U934" s="1021"/>
      <c r="V934" s="443"/>
      <c r="W934" s="441" t="s">
        <v>277</v>
      </c>
      <c r="X934" s="1021"/>
      <c r="Y934" s="1021"/>
      <c r="Z934" s="1021"/>
      <c r="AA934" s="1021"/>
      <c r="AB934" s="1021"/>
      <c r="AC934" s="443"/>
      <c r="AD934" s="441" t="s">
        <v>278</v>
      </c>
      <c r="AE934" s="1021"/>
      <c r="AF934" s="1021"/>
      <c r="AG934" s="1021"/>
      <c r="AH934" s="1021"/>
      <c r="AI934" s="1021"/>
      <c r="AJ934" s="443"/>
      <c r="AK934" s="441" t="s">
        <v>279</v>
      </c>
      <c r="AL934" s="1021"/>
      <c r="AM934" s="1021"/>
      <c r="AN934" s="1021"/>
      <c r="AO934" s="1021"/>
      <c r="AP934" s="1021"/>
      <c r="AQ934" s="443"/>
      <c r="AR934" s="441" t="s">
        <v>280</v>
      </c>
      <c r="AS934" s="1021"/>
      <c r="AT934" s="1021"/>
      <c r="AU934" s="1021"/>
      <c r="AV934" s="1021"/>
      <c r="AW934" s="1021"/>
      <c r="AX934" s="488"/>
    </row>
    <row r="935" spans="1:50" ht="18.75" customHeight="1" x14ac:dyDescent="0.15">
      <c r="A935" s="432"/>
      <c r="B935" s="1030"/>
      <c r="C935" s="1030"/>
      <c r="D935" s="1030"/>
      <c r="E935" s="1030"/>
      <c r="F935" s="434"/>
      <c r="G935" s="489" t="s">
        <v>29</v>
      </c>
      <c r="H935" s="613"/>
      <c r="I935" s="1022" t="s">
        <v>30</v>
      </c>
      <c r="J935" s="1023"/>
      <c r="K935" s="1023"/>
      <c r="L935" s="1023"/>
      <c r="M935" s="1023"/>
      <c r="N935" s="1023"/>
      <c r="O935" s="1024"/>
      <c r="P935" s="620" t="s">
        <v>58</v>
      </c>
      <c r="Q935" s="620"/>
      <c r="R935" s="620"/>
      <c r="S935" s="620"/>
      <c r="T935" s="620"/>
      <c r="U935" s="620"/>
      <c r="V935" s="620"/>
      <c r="W935" s="498" t="s">
        <v>1538</v>
      </c>
      <c r="X935" s="499"/>
      <c r="Y935" s="499"/>
      <c r="Z935" s="499"/>
      <c r="AA935" s="499"/>
      <c r="AB935" s="499"/>
      <c r="AC935" s="500"/>
      <c r="AD935" s="1025">
        <v>16.5</v>
      </c>
      <c r="AE935" s="1025"/>
      <c r="AF935" s="1025"/>
      <c r="AG935" s="1025"/>
      <c r="AH935" s="1025"/>
      <c r="AI935" s="1025"/>
      <c r="AJ935" s="1025"/>
      <c r="AK935" s="1026">
        <v>16.971</v>
      </c>
      <c r="AL935" s="1026"/>
      <c r="AM935" s="1026"/>
      <c r="AN935" s="1026"/>
      <c r="AO935" s="1026"/>
      <c r="AP935" s="1026"/>
      <c r="AQ935" s="1026"/>
      <c r="AR935" s="620"/>
      <c r="AS935" s="620"/>
      <c r="AT935" s="620"/>
      <c r="AU935" s="620"/>
      <c r="AV935" s="620"/>
      <c r="AW935" s="620"/>
      <c r="AX935" s="621"/>
    </row>
    <row r="936" spans="1:50" ht="18.75" customHeight="1" x14ac:dyDescent="0.15">
      <c r="A936" s="432"/>
      <c r="B936" s="1030"/>
      <c r="C936" s="1030"/>
      <c r="D936" s="1030"/>
      <c r="E936" s="1030"/>
      <c r="F936" s="434"/>
      <c r="G936" s="614"/>
      <c r="H936" s="615"/>
      <c r="I936" s="1027" t="s">
        <v>31</v>
      </c>
      <c r="J936" s="1028"/>
      <c r="K936" s="1028"/>
      <c r="L936" s="1028"/>
      <c r="M936" s="1028"/>
      <c r="N936" s="1028"/>
      <c r="O936" s="1029"/>
      <c r="P936" s="509" t="s">
        <v>1538</v>
      </c>
      <c r="Q936" s="509"/>
      <c r="R936" s="509"/>
      <c r="S936" s="509"/>
      <c r="T936" s="509"/>
      <c r="U936" s="509"/>
      <c r="V936" s="509"/>
      <c r="W936" s="444" t="s">
        <v>1538</v>
      </c>
      <c r="X936" s="445"/>
      <c r="Y936" s="445"/>
      <c r="Z936" s="445"/>
      <c r="AA936" s="445"/>
      <c r="AB936" s="445"/>
      <c r="AC936" s="470"/>
      <c r="AD936" s="1031" t="s">
        <v>1538</v>
      </c>
      <c r="AE936" s="1031"/>
      <c r="AF936" s="1031"/>
      <c r="AG936" s="1031"/>
      <c r="AH936" s="1031"/>
      <c r="AI936" s="1031"/>
      <c r="AJ936" s="1031"/>
      <c r="AK936" s="1032"/>
      <c r="AL936" s="1032"/>
      <c r="AM936" s="1032"/>
      <c r="AN936" s="1032"/>
      <c r="AO936" s="1032"/>
      <c r="AP936" s="1032"/>
      <c r="AQ936" s="1032"/>
      <c r="AR936" s="600"/>
      <c r="AS936" s="600"/>
      <c r="AT936" s="600"/>
      <c r="AU936" s="600"/>
      <c r="AV936" s="600"/>
      <c r="AW936" s="600"/>
      <c r="AX936" s="601"/>
    </row>
    <row r="937" spans="1:50" ht="18.75" customHeight="1" x14ac:dyDescent="0.15">
      <c r="A937" s="432"/>
      <c r="B937" s="1030"/>
      <c r="C937" s="1030"/>
      <c r="D937" s="1030"/>
      <c r="E937" s="1030"/>
      <c r="F937" s="434"/>
      <c r="G937" s="614"/>
      <c r="H937" s="615"/>
      <c r="I937" s="1027" t="s">
        <v>3022</v>
      </c>
      <c r="J937" s="1028"/>
      <c r="K937" s="1028"/>
      <c r="L937" s="1028"/>
      <c r="M937" s="1028"/>
      <c r="N937" s="1028"/>
      <c r="O937" s="1029"/>
      <c r="P937" s="1008" t="s">
        <v>1538</v>
      </c>
      <c r="Q937" s="1008"/>
      <c r="R937" s="1008"/>
      <c r="S937" s="1008"/>
      <c r="T937" s="1008"/>
      <c r="U937" s="1008"/>
      <c r="V937" s="1008"/>
      <c r="W937" s="1009" t="s">
        <v>1538</v>
      </c>
      <c r="X937" s="1010"/>
      <c r="Y937" s="1010"/>
      <c r="Z937" s="1010"/>
      <c r="AA937" s="1010"/>
      <c r="AB937" s="1010"/>
      <c r="AC937" s="1011"/>
      <c r="AD937" s="1008" t="s">
        <v>1538</v>
      </c>
      <c r="AE937" s="1008"/>
      <c r="AF937" s="1008"/>
      <c r="AG937" s="1008"/>
      <c r="AH937" s="1008"/>
      <c r="AI937" s="1008"/>
      <c r="AJ937" s="1008"/>
      <c r="AK937" s="1008"/>
      <c r="AL937" s="1008"/>
      <c r="AM937" s="1008"/>
      <c r="AN937" s="1008"/>
      <c r="AO937" s="1008"/>
      <c r="AP937" s="1008"/>
      <c r="AQ937" s="1008"/>
      <c r="AR937" s="509"/>
      <c r="AS937" s="509"/>
      <c r="AT937" s="509"/>
      <c r="AU937" s="509"/>
      <c r="AV937" s="509"/>
      <c r="AW937" s="509"/>
      <c r="AX937" s="1012"/>
    </row>
    <row r="938" spans="1:50" ht="18.75" customHeight="1" x14ac:dyDescent="0.15">
      <c r="A938" s="432"/>
      <c r="B938" s="1030"/>
      <c r="C938" s="1030"/>
      <c r="D938" s="1030"/>
      <c r="E938" s="1030"/>
      <c r="F938" s="434"/>
      <c r="G938" s="614"/>
      <c r="H938" s="615"/>
      <c r="I938" s="1027" t="s">
        <v>2001</v>
      </c>
      <c r="J938" s="1028"/>
      <c r="K938" s="1028"/>
      <c r="L938" s="1028"/>
      <c r="M938" s="1028"/>
      <c r="N938" s="1028"/>
      <c r="O938" s="1029"/>
      <c r="P938" s="1008" t="s">
        <v>1538</v>
      </c>
      <c r="Q938" s="1008"/>
      <c r="R938" s="1008"/>
      <c r="S938" s="1008"/>
      <c r="T938" s="1008"/>
      <c r="U938" s="1008"/>
      <c r="V938" s="1008"/>
      <c r="W938" s="1009" t="s">
        <v>1538</v>
      </c>
      <c r="X938" s="1010"/>
      <c r="Y938" s="1010"/>
      <c r="Z938" s="1010"/>
      <c r="AA938" s="1010"/>
      <c r="AB938" s="1010"/>
      <c r="AC938" s="1011"/>
      <c r="AD938" s="1008" t="s">
        <v>1538</v>
      </c>
      <c r="AE938" s="1008"/>
      <c r="AF938" s="1008"/>
      <c r="AG938" s="1008"/>
      <c r="AH938" s="1008"/>
      <c r="AI938" s="1008"/>
      <c r="AJ938" s="1008"/>
      <c r="AK938" s="1008"/>
      <c r="AL938" s="1008"/>
      <c r="AM938" s="1008"/>
      <c r="AN938" s="1008"/>
      <c r="AO938" s="1008"/>
      <c r="AP938" s="1008"/>
      <c r="AQ938" s="1008"/>
      <c r="AR938" s="600"/>
      <c r="AS938" s="600"/>
      <c r="AT938" s="600"/>
      <c r="AU938" s="600"/>
      <c r="AV938" s="600"/>
      <c r="AW938" s="600"/>
      <c r="AX938" s="601"/>
    </row>
    <row r="939" spans="1:50" ht="18.75" customHeight="1" x14ac:dyDescent="0.15">
      <c r="A939" s="432"/>
      <c r="B939" s="1030"/>
      <c r="C939" s="1030"/>
      <c r="D939" s="1030"/>
      <c r="E939" s="1030"/>
      <c r="F939" s="434"/>
      <c r="G939" s="614"/>
      <c r="H939" s="615"/>
      <c r="I939" s="1027" t="s">
        <v>34</v>
      </c>
      <c r="J939" s="1028"/>
      <c r="K939" s="1028"/>
      <c r="L939" s="1028"/>
      <c r="M939" s="1028"/>
      <c r="N939" s="1028"/>
      <c r="O939" s="1029"/>
      <c r="P939" s="1008" t="s">
        <v>1538</v>
      </c>
      <c r="Q939" s="1008"/>
      <c r="R939" s="1008"/>
      <c r="S939" s="1008"/>
      <c r="T939" s="1008"/>
      <c r="U939" s="1008"/>
      <c r="V939" s="1008"/>
      <c r="W939" s="1009" t="s">
        <v>1538</v>
      </c>
      <c r="X939" s="1010"/>
      <c r="Y939" s="1010"/>
      <c r="Z939" s="1010"/>
      <c r="AA939" s="1010"/>
      <c r="AB939" s="1010"/>
      <c r="AC939" s="1011"/>
      <c r="AD939" s="1008" t="s">
        <v>1538</v>
      </c>
      <c r="AE939" s="1008"/>
      <c r="AF939" s="1008"/>
      <c r="AG939" s="1008"/>
      <c r="AH939" s="1008"/>
      <c r="AI939" s="1008"/>
      <c r="AJ939" s="1008"/>
      <c r="AK939" s="1008"/>
      <c r="AL939" s="1008"/>
      <c r="AM939" s="1008"/>
      <c r="AN939" s="1008"/>
      <c r="AO939" s="1008"/>
      <c r="AP939" s="1008"/>
      <c r="AQ939" s="1008"/>
      <c r="AR939" s="600"/>
      <c r="AS939" s="600"/>
      <c r="AT939" s="600"/>
      <c r="AU939" s="600"/>
      <c r="AV939" s="600"/>
      <c r="AW939" s="600"/>
      <c r="AX939" s="601"/>
    </row>
    <row r="940" spans="1:50" ht="18.75" customHeight="1" x14ac:dyDescent="0.15">
      <c r="A940" s="432"/>
      <c r="B940" s="1030"/>
      <c r="C940" s="1030"/>
      <c r="D940" s="1030"/>
      <c r="E940" s="1030"/>
      <c r="F940" s="434"/>
      <c r="G940" s="616"/>
      <c r="H940" s="617"/>
      <c r="I940" s="1017" t="s">
        <v>35</v>
      </c>
      <c r="J940" s="1018"/>
      <c r="K940" s="1018"/>
      <c r="L940" s="1018"/>
      <c r="M940" s="1018"/>
      <c r="N940" s="1018"/>
      <c r="O940" s="1019"/>
      <c r="P940" s="611" t="s">
        <v>1538</v>
      </c>
      <c r="Q940" s="611"/>
      <c r="R940" s="611"/>
      <c r="S940" s="611"/>
      <c r="T940" s="611"/>
      <c r="U940" s="611"/>
      <c r="V940" s="611"/>
      <c r="W940" s="505" t="s">
        <v>1538</v>
      </c>
      <c r="X940" s="506"/>
      <c r="Y940" s="506"/>
      <c r="Z940" s="506"/>
      <c r="AA940" s="506"/>
      <c r="AB940" s="506"/>
      <c r="AC940" s="507"/>
      <c r="AD940" s="1016">
        <v>16.5</v>
      </c>
      <c r="AE940" s="1016"/>
      <c r="AF940" s="1016"/>
      <c r="AG940" s="1016"/>
      <c r="AH940" s="1016"/>
      <c r="AI940" s="1016"/>
      <c r="AJ940" s="1016"/>
      <c r="AK940" s="1020"/>
      <c r="AL940" s="1020"/>
      <c r="AM940" s="1020"/>
      <c r="AN940" s="1020"/>
      <c r="AO940" s="1020"/>
      <c r="AP940" s="1020"/>
      <c r="AQ940" s="1020"/>
      <c r="AR940" s="611"/>
      <c r="AS940" s="611"/>
      <c r="AT940" s="611"/>
      <c r="AU940" s="611"/>
      <c r="AV940" s="611"/>
      <c r="AW940" s="611"/>
      <c r="AX940" s="612"/>
    </row>
    <row r="941" spans="1:50" ht="18.75" customHeight="1" x14ac:dyDescent="0.15">
      <c r="A941" s="432"/>
      <c r="B941" s="1030"/>
      <c r="C941" s="1030"/>
      <c r="D941" s="1030"/>
      <c r="E941" s="1030"/>
      <c r="F941" s="434"/>
      <c r="G941" s="604" t="s">
        <v>36</v>
      </c>
      <c r="H941" s="605"/>
      <c r="I941" s="605"/>
      <c r="J941" s="605"/>
      <c r="K941" s="605"/>
      <c r="L941" s="605"/>
      <c r="M941" s="605"/>
      <c r="N941" s="605"/>
      <c r="O941" s="605"/>
      <c r="P941" s="606" t="s">
        <v>1538</v>
      </c>
      <c r="Q941" s="606"/>
      <c r="R941" s="606"/>
      <c r="S941" s="606"/>
      <c r="T941" s="606"/>
      <c r="U941" s="606"/>
      <c r="V941" s="606"/>
      <c r="W941" s="474" t="s">
        <v>1538</v>
      </c>
      <c r="X941" s="475"/>
      <c r="Y941" s="475"/>
      <c r="Z941" s="475"/>
      <c r="AA941" s="475"/>
      <c r="AB941" s="475"/>
      <c r="AC941" s="476"/>
      <c r="AD941" s="1016">
        <v>13.987</v>
      </c>
      <c r="AE941" s="1016"/>
      <c r="AF941" s="1016"/>
      <c r="AG941" s="1016"/>
      <c r="AH941" s="1016"/>
      <c r="AI941" s="1016"/>
      <c r="AJ941" s="1016"/>
      <c r="AK941" s="607"/>
      <c r="AL941" s="607"/>
      <c r="AM941" s="607"/>
      <c r="AN941" s="607"/>
      <c r="AO941" s="607"/>
      <c r="AP941" s="607"/>
      <c r="AQ941" s="607"/>
      <c r="AR941" s="607"/>
      <c r="AS941" s="607"/>
      <c r="AT941" s="607"/>
      <c r="AU941" s="607"/>
      <c r="AV941" s="607"/>
      <c r="AW941" s="607"/>
      <c r="AX941" s="608"/>
    </row>
    <row r="942" spans="1:50" ht="18.75" customHeight="1" x14ac:dyDescent="0.15">
      <c r="A942" s="435"/>
      <c r="B942" s="436"/>
      <c r="C942" s="436"/>
      <c r="D942" s="436"/>
      <c r="E942" s="436"/>
      <c r="F942" s="437"/>
      <c r="G942" s="604" t="s">
        <v>37</v>
      </c>
      <c r="H942" s="605"/>
      <c r="I942" s="605"/>
      <c r="J942" s="605"/>
      <c r="K942" s="605"/>
      <c r="L942" s="605"/>
      <c r="M942" s="605"/>
      <c r="N942" s="605"/>
      <c r="O942" s="605"/>
      <c r="P942" s="606" t="s">
        <v>1538</v>
      </c>
      <c r="Q942" s="606"/>
      <c r="R942" s="606"/>
      <c r="S942" s="606"/>
      <c r="T942" s="606"/>
      <c r="U942" s="606"/>
      <c r="V942" s="606"/>
      <c r="W942" s="474" t="s">
        <v>1538</v>
      </c>
      <c r="X942" s="475"/>
      <c r="Y942" s="475"/>
      <c r="Z942" s="475"/>
      <c r="AA942" s="475"/>
      <c r="AB942" s="475"/>
      <c r="AC942" s="476"/>
      <c r="AD942" s="1013">
        <f>(AD941/AD940)*100</f>
        <v>84.769696969696966</v>
      </c>
      <c r="AE942" s="1014"/>
      <c r="AF942" s="1014"/>
      <c r="AG942" s="1014"/>
      <c r="AH942" s="1014"/>
      <c r="AI942" s="1014"/>
      <c r="AJ942" s="1015"/>
      <c r="AK942" s="607"/>
      <c r="AL942" s="607"/>
      <c r="AM942" s="607"/>
      <c r="AN942" s="607"/>
      <c r="AO942" s="607"/>
      <c r="AP942" s="607"/>
      <c r="AQ942" s="607"/>
      <c r="AR942" s="607"/>
      <c r="AS942" s="607"/>
      <c r="AT942" s="607"/>
      <c r="AU942" s="607"/>
      <c r="AV942" s="607"/>
      <c r="AW942" s="607"/>
      <c r="AX942" s="608"/>
    </row>
    <row r="943" spans="1:50" ht="18.75" customHeight="1" x14ac:dyDescent="0.15">
      <c r="A943" s="992" t="s">
        <v>2022</v>
      </c>
      <c r="B943" s="993"/>
      <c r="C943" s="453" t="s">
        <v>91</v>
      </c>
      <c r="D943" s="454"/>
      <c r="E943" s="454"/>
      <c r="F943" s="454"/>
      <c r="G943" s="454"/>
      <c r="H943" s="454"/>
      <c r="I943" s="454"/>
      <c r="J943" s="454"/>
      <c r="K943" s="455"/>
      <c r="L943" s="591" t="s">
        <v>92</v>
      </c>
      <c r="M943" s="591"/>
      <c r="N943" s="591"/>
      <c r="O943" s="591"/>
      <c r="P943" s="591"/>
      <c r="Q943" s="591"/>
      <c r="R943" s="592" t="s">
        <v>280</v>
      </c>
      <c r="S943" s="592"/>
      <c r="T943" s="592"/>
      <c r="U943" s="592"/>
      <c r="V943" s="592"/>
      <c r="W943" s="592"/>
      <c r="X943" s="459" t="s">
        <v>93</v>
      </c>
      <c r="Y943" s="454"/>
      <c r="Z943" s="454"/>
      <c r="AA943" s="454"/>
      <c r="AB943" s="454"/>
      <c r="AC943" s="454"/>
      <c r="AD943" s="454"/>
      <c r="AE943" s="454"/>
      <c r="AF943" s="454"/>
      <c r="AG943" s="454"/>
      <c r="AH943" s="454"/>
      <c r="AI943" s="454"/>
      <c r="AJ943" s="454"/>
      <c r="AK943" s="454"/>
      <c r="AL943" s="454"/>
      <c r="AM943" s="454"/>
      <c r="AN943" s="454"/>
      <c r="AO943" s="454"/>
      <c r="AP943" s="454"/>
      <c r="AQ943" s="454"/>
      <c r="AR943" s="454"/>
      <c r="AS943" s="454"/>
      <c r="AT943" s="454"/>
      <c r="AU943" s="454"/>
      <c r="AV943" s="454"/>
      <c r="AW943" s="454"/>
      <c r="AX943" s="460"/>
    </row>
    <row r="944" spans="1:50" ht="18.75" customHeight="1" x14ac:dyDescent="0.15">
      <c r="A944" s="994"/>
      <c r="B944" s="995"/>
      <c r="C944" s="998" t="s">
        <v>2661</v>
      </c>
      <c r="D944" s="499"/>
      <c r="E944" s="499"/>
      <c r="F944" s="499"/>
      <c r="G944" s="499"/>
      <c r="H944" s="499"/>
      <c r="I944" s="499"/>
      <c r="J944" s="499"/>
      <c r="K944" s="500"/>
      <c r="L944" s="999">
        <v>16.971</v>
      </c>
      <c r="M944" s="1000"/>
      <c r="N944" s="1000"/>
      <c r="O944" s="1000"/>
      <c r="P944" s="1000"/>
      <c r="Q944" s="1000"/>
      <c r="R944" s="1001"/>
      <c r="S944" s="1001"/>
      <c r="T944" s="1001"/>
      <c r="U944" s="1001"/>
      <c r="V944" s="1001"/>
      <c r="W944" s="1001"/>
      <c r="X944" s="482"/>
      <c r="Y944" s="483"/>
      <c r="Z944" s="483"/>
      <c r="AA944" s="483"/>
      <c r="AB944" s="483"/>
      <c r="AC944" s="483"/>
      <c r="AD944" s="483"/>
      <c r="AE944" s="483"/>
      <c r="AF944" s="483"/>
      <c r="AG944" s="483"/>
      <c r="AH944" s="483"/>
      <c r="AI944" s="483"/>
      <c r="AJ944" s="483"/>
      <c r="AK944" s="483"/>
      <c r="AL944" s="483"/>
      <c r="AM944" s="483"/>
      <c r="AN944" s="483"/>
      <c r="AO944" s="483"/>
      <c r="AP944" s="483"/>
      <c r="AQ944" s="483"/>
      <c r="AR944" s="483"/>
      <c r="AS944" s="483"/>
      <c r="AT944" s="483"/>
      <c r="AU944" s="483"/>
      <c r="AV944" s="483"/>
      <c r="AW944" s="483"/>
      <c r="AX944" s="484"/>
    </row>
    <row r="945" spans="1:50" ht="18.75" customHeight="1" x14ac:dyDescent="0.15">
      <c r="A945" s="994"/>
      <c r="B945" s="995"/>
      <c r="C945" s="409"/>
      <c r="D945" s="410"/>
      <c r="E945" s="410"/>
      <c r="F945" s="410"/>
      <c r="G945" s="410"/>
      <c r="H945" s="410"/>
      <c r="I945" s="410"/>
      <c r="J945" s="410"/>
      <c r="K945" s="411"/>
      <c r="L945" s="587"/>
      <c r="M945" s="587"/>
      <c r="N945" s="587"/>
      <c r="O945" s="587"/>
      <c r="P945" s="587"/>
      <c r="Q945" s="587"/>
      <c r="R945" s="587"/>
      <c r="S945" s="587"/>
      <c r="T945" s="587"/>
      <c r="U945" s="587"/>
      <c r="V945" s="587"/>
      <c r="W945" s="587"/>
      <c r="X945" s="422"/>
      <c r="Y945" s="423"/>
      <c r="Z945" s="423"/>
      <c r="AA945" s="423"/>
      <c r="AB945" s="423"/>
      <c r="AC945" s="423"/>
      <c r="AD945" s="423"/>
      <c r="AE945" s="423"/>
      <c r="AF945" s="423"/>
      <c r="AG945" s="423"/>
      <c r="AH945" s="423"/>
      <c r="AI945" s="423"/>
      <c r="AJ945" s="423"/>
      <c r="AK945" s="423"/>
      <c r="AL945" s="423"/>
      <c r="AM945" s="423"/>
      <c r="AN945" s="423"/>
      <c r="AO945" s="423"/>
      <c r="AP945" s="423"/>
      <c r="AQ945" s="423"/>
      <c r="AR945" s="423"/>
      <c r="AS945" s="423"/>
      <c r="AT945" s="423"/>
      <c r="AU945" s="423"/>
      <c r="AV945" s="423"/>
      <c r="AW945" s="423"/>
      <c r="AX945" s="424"/>
    </row>
    <row r="946" spans="1:50" ht="18.75" customHeight="1" x14ac:dyDescent="0.15">
      <c r="A946" s="994"/>
      <c r="B946" s="995"/>
      <c r="C946" s="409"/>
      <c r="D946" s="410"/>
      <c r="E946" s="410"/>
      <c r="F946" s="410"/>
      <c r="G946" s="410"/>
      <c r="H946" s="410"/>
      <c r="I946" s="410"/>
      <c r="J946" s="410"/>
      <c r="K946" s="411"/>
      <c r="L946" s="587"/>
      <c r="M946" s="587"/>
      <c r="N946" s="587"/>
      <c r="O946" s="587"/>
      <c r="P946" s="587"/>
      <c r="Q946" s="587"/>
      <c r="R946" s="587"/>
      <c r="S946" s="587"/>
      <c r="T946" s="587"/>
      <c r="U946" s="587"/>
      <c r="V946" s="587"/>
      <c r="W946" s="587"/>
      <c r="X946" s="422"/>
      <c r="Y946" s="423"/>
      <c r="Z946" s="423"/>
      <c r="AA946" s="423"/>
      <c r="AB946" s="423"/>
      <c r="AC946" s="423"/>
      <c r="AD946" s="423"/>
      <c r="AE946" s="423"/>
      <c r="AF946" s="423"/>
      <c r="AG946" s="423"/>
      <c r="AH946" s="423"/>
      <c r="AI946" s="423"/>
      <c r="AJ946" s="423"/>
      <c r="AK946" s="423"/>
      <c r="AL946" s="423"/>
      <c r="AM946" s="423"/>
      <c r="AN946" s="423"/>
      <c r="AO946" s="423"/>
      <c r="AP946" s="423"/>
      <c r="AQ946" s="423"/>
      <c r="AR946" s="423"/>
      <c r="AS946" s="423"/>
      <c r="AT946" s="423"/>
      <c r="AU946" s="423"/>
      <c r="AV946" s="423"/>
      <c r="AW946" s="423"/>
      <c r="AX946" s="424"/>
    </row>
    <row r="947" spans="1:50" ht="18.75" customHeight="1" x14ac:dyDescent="0.15">
      <c r="A947" s="994"/>
      <c r="B947" s="995"/>
      <c r="C947" s="409"/>
      <c r="D947" s="410"/>
      <c r="E947" s="410"/>
      <c r="F947" s="410"/>
      <c r="G947" s="410"/>
      <c r="H947" s="410"/>
      <c r="I947" s="410"/>
      <c r="J947" s="410"/>
      <c r="K947" s="411"/>
      <c r="L947" s="587"/>
      <c r="M947" s="587"/>
      <c r="N947" s="587"/>
      <c r="O947" s="587"/>
      <c r="P947" s="587"/>
      <c r="Q947" s="587"/>
      <c r="R947" s="587"/>
      <c r="S947" s="587"/>
      <c r="T947" s="587"/>
      <c r="U947" s="587"/>
      <c r="V947" s="587"/>
      <c r="W947" s="587"/>
      <c r="X947" s="422"/>
      <c r="Y947" s="423"/>
      <c r="Z947" s="423"/>
      <c r="AA947" s="423"/>
      <c r="AB947" s="423"/>
      <c r="AC947" s="423"/>
      <c r="AD947" s="423"/>
      <c r="AE947" s="423"/>
      <c r="AF947" s="423"/>
      <c r="AG947" s="423"/>
      <c r="AH947" s="423"/>
      <c r="AI947" s="423"/>
      <c r="AJ947" s="423"/>
      <c r="AK947" s="423"/>
      <c r="AL947" s="423"/>
      <c r="AM947" s="423"/>
      <c r="AN947" s="423"/>
      <c r="AO947" s="423"/>
      <c r="AP947" s="423"/>
      <c r="AQ947" s="423"/>
      <c r="AR947" s="423"/>
      <c r="AS947" s="423"/>
      <c r="AT947" s="423"/>
      <c r="AU947" s="423"/>
      <c r="AV947" s="423"/>
      <c r="AW947" s="423"/>
      <c r="AX947" s="424"/>
    </row>
    <row r="948" spans="1:50" ht="18.75" customHeight="1" x14ac:dyDescent="0.15">
      <c r="A948" s="994"/>
      <c r="B948" s="995"/>
      <c r="C948" s="409"/>
      <c r="D948" s="410"/>
      <c r="E948" s="410"/>
      <c r="F948" s="410"/>
      <c r="G948" s="410"/>
      <c r="H948" s="410"/>
      <c r="I948" s="410"/>
      <c r="J948" s="410"/>
      <c r="K948" s="411"/>
      <c r="L948" s="587"/>
      <c r="M948" s="587"/>
      <c r="N948" s="587"/>
      <c r="O948" s="587"/>
      <c r="P948" s="587"/>
      <c r="Q948" s="587"/>
      <c r="R948" s="587"/>
      <c r="S948" s="587"/>
      <c r="T948" s="587"/>
      <c r="U948" s="587"/>
      <c r="V948" s="587"/>
      <c r="W948" s="587"/>
      <c r="X948" s="422"/>
      <c r="Y948" s="423"/>
      <c r="Z948" s="423"/>
      <c r="AA948" s="423"/>
      <c r="AB948" s="423"/>
      <c r="AC948" s="423"/>
      <c r="AD948" s="423"/>
      <c r="AE948" s="423"/>
      <c r="AF948" s="423"/>
      <c r="AG948" s="423"/>
      <c r="AH948" s="423"/>
      <c r="AI948" s="423"/>
      <c r="AJ948" s="423"/>
      <c r="AK948" s="423"/>
      <c r="AL948" s="423"/>
      <c r="AM948" s="423"/>
      <c r="AN948" s="423"/>
      <c r="AO948" s="423"/>
      <c r="AP948" s="423"/>
      <c r="AQ948" s="423"/>
      <c r="AR948" s="423"/>
      <c r="AS948" s="423"/>
      <c r="AT948" s="423"/>
      <c r="AU948" s="423"/>
      <c r="AV948" s="423"/>
      <c r="AW948" s="423"/>
      <c r="AX948" s="424"/>
    </row>
    <row r="949" spans="1:50" ht="18.75" customHeight="1" x14ac:dyDescent="0.15">
      <c r="A949" s="994"/>
      <c r="B949" s="995"/>
      <c r="C949" s="409"/>
      <c r="D949" s="410"/>
      <c r="E949" s="410"/>
      <c r="F949" s="410"/>
      <c r="G949" s="410"/>
      <c r="H949" s="410"/>
      <c r="I949" s="410"/>
      <c r="J949" s="410"/>
      <c r="K949" s="411"/>
      <c r="L949" s="587"/>
      <c r="M949" s="587"/>
      <c r="N949" s="587"/>
      <c r="O949" s="587"/>
      <c r="P949" s="587"/>
      <c r="Q949" s="587"/>
      <c r="R949" s="587"/>
      <c r="S949" s="587"/>
      <c r="T949" s="587"/>
      <c r="U949" s="587"/>
      <c r="V949" s="587"/>
      <c r="W949" s="587"/>
      <c r="X949" s="422"/>
      <c r="Y949" s="423"/>
      <c r="Z949" s="423"/>
      <c r="AA949" s="423"/>
      <c r="AB949" s="423"/>
      <c r="AC949" s="423"/>
      <c r="AD949" s="423"/>
      <c r="AE949" s="423"/>
      <c r="AF949" s="423"/>
      <c r="AG949" s="423"/>
      <c r="AH949" s="423"/>
      <c r="AI949" s="423"/>
      <c r="AJ949" s="423"/>
      <c r="AK949" s="423"/>
      <c r="AL949" s="423"/>
      <c r="AM949" s="423"/>
      <c r="AN949" s="423"/>
      <c r="AO949" s="423"/>
      <c r="AP949" s="423"/>
      <c r="AQ949" s="423"/>
      <c r="AR949" s="423"/>
      <c r="AS949" s="423"/>
      <c r="AT949" s="423"/>
      <c r="AU949" s="423"/>
      <c r="AV949" s="423"/>
      <c r="AW949" s="423"/>
      <c r="AX949" s="424"/>
    </row>
    <row r="950" spans="1:50" ht="18.75" customHeight="1" x14ac:dyDescent="0.15">
      <c r="A950" s="994"/>
      <c r="B950" s="995"/>
      <c r="C950" s="425"/>
      <c r="D950" s="426"/>
      <c r="E950" s="426"/>
      <c r="F950" s="426"/>
      <c r="G950" s="426"/>
      <c r="H950" s="426"/>
      <c r="I950" s="426"/>
      <c r="J950" s="426"/>
      <c r="K950" s="427"/>
      <c r="L950" s="428"/>
      <c r="M950" s="426"/>
      <c r="N950" s="426"/>
      <c r="O950" s="426"/>
      <c r="P950" s="426"/>
      <c r="Q950" s="427"/>
      <c r="R950" s="428"/>
      <c r="S950" s="426"/>
      <c r="T950" s="426"/>
      <c r="U950" s="426"/>
      <c r="V950" s="426"/>
      <c r="W950" s="427"/>
      <c r="X950" s="422"/>
      <c r="Y950" s="423"/>
      <c r="Z950" s="423"/>
      <c r="AA950" s="423"/>
      <c r="AB950" s="423"/>
      <c r="AC950" s="423"/>
      <c r="AD950" s="423"/>
      <c r="AE950" s="423"/>
      <c r="AF950" s="423"/>
      <c r="AG950" s="423"/>
      <c r="AH950" s="423"/>
      <c r="AI950" s="423"/>
      <c r="AJ950" s="423"/>
      <c r="AK950" s="423"/>
      <c r="AL950" s="423"/>
      <c r="AM950" s="423"/>
      <c r="AN950" s="423"/>
      <c r="AO950" s="423"/>
      <c r="AP950" s="423"/>
      <c r="AQ950" s="423"/>
      <c r="AR950" s="423"/>
      <c r="AS950" s="423"/>
      <c r="AT950" s="423"/>
      <c r="AU950" s="423"/>
      <c r="AV950" s="423"/>
      <c r="AW950" s="423"/>
      <c r="AX950" s="424"/>
    </row>
    <row r="951" spans="1:50" ht="18.75" customHeight="1" thickBot="1" x14ac:dyDescent="0.2">
      <c r="A951" s="996"/>
      <c r="B951" s="997"/>
      <c r="C951" s="412" t="s">
        <v>35</v>
      </c>
      <c r="D951" s="413"/>
      <c r="E951" s="413"/>
      <c r="F951" s="413"/>
      <c r="G951" s="413"/>
      <c r="H951" s="413"/>
      <c r="I951" s="413"/>
      <c r="J951" s="413"/>
      <c r="K951" s="414"/>
      <c r="L951" s="1002">
        <f>SUM(L944:Q950)</f>
        <v>16.971</v>
      </c>
      <c r="M951" s="1003"/>
      <c r="N951" s="1003"/>
      <c r="O951" s="1003"/>
      <c r="P951" s="1003"/>
      <c r="Q951" s="1004"/>
      <c r="R951" s="1005"/>
      <c r="S951" s="1006"/>
      <c r="T951" s="1006"/>
      <c r="U951" s="1006"/>
      <c r="V951" s="1006"/>
      <c r="W951" s="1007"/>
      <c r="X951" s="418"/>
      <c r="Y951" s="419"/>
      <c r="Z951" s="419"/>
      <c r="AA951" s="419"/>
      <c r="AB951" s="419"/>
      <c r="AC951" s="419"/>
      <c r="AD951" s="419"/>
      <c r="AE951" s="419"/>
      <c r="AF951" s="419"/>
      <c r="AG951" s="419"/>
      <c r="AH951" s="419"/>
      <c r="AI951" s="419"/>
      <c r="AJ951" s="419"/>
      <c r="AK951" s="419"/>
      <c r="AL951" s="419"/>
      <c r="AM951" s="419"/>
      <c r="AN951" s="419"/>
      <c r="AO951" s="419"/>
      <c r="AP951" s="419"/>
      <c r="AQ951" s="419"/>
      <c r="AR951" s="419"/>
      <c r="AS951" s="419"/>
      <c r="AT951" s="419"/>
      <c r="AU951" s="419"/>
      <c r="AV951" s="419"/>
      <c r="AW951" s="419"/>
      <c r="AX951" s="420"/>
    </row>
    <row r="952" spans="1:50" ht="9.75" customHeight="1" x14ac:dyDescent="0.15">
      <c r="A952" s="224"/>
      <c r="B952" s="225"/>
      <c r="C952" s="26"/>
      <c r="D952" s="26"/>
      <c r="E952" s="26"/>
      <c r="F952" s="26"/>
      <c r="G952" s="26"/>
      <c r="H952" s="26"/>
      <c r="I952" s="26"/>
      <c r="J952" s="26"/>
      <c r="K952" s="26"/>
      <c r="L952" s="68"/>
      <c r="M952" s="68"/>
      <c r="N952" s="68"/>
      <c r="O952" s="68"/>
      <c r="P952" s="68"/>
      <c r="Q952" s="68"/>
      <c r="R952" s="68"/>
      <c r="S952" s="68"/>
      <c r="T952" s="68"/>
      <c r="U952" s="68"/>
      <c r="V952" s="68"/>
      <c r="W952" s="68"/>
      <c r="X952" s="68"/>
      <c r="Y952" s="68"/>
      <c r="Z952" s="68"/>
      <c r="AA952" s="68"/>
      <c r="AB952" s="68"/>
      <c r="AC952" s="68"/>
      <c r="AD952" s="68"/>
      <c r="AE952" s="68"/>
      <c r="AF952" s="68"/>
      <c r="AG952" s="68"/>
      <c r="AH952" s="68"/>
      <c r="AI952" s="68"/>
      <c r="AJ952" s="68"/>
      <c r="AK952" s="68"/>
      <c r="AL952" s="68"/>
      <c r="AM952" s="68"/>
      <c r="AN952" s="68"/>
      <c r="AO952" s="68"/>
      <c r="AP952" s="68"/>
      <c r="AQ952" s="68"/>
      <c r="AR952" s="68"/>
      <c r="AS952" s="68"/>
      <c r="AT952" s="68"/>
      <c r="AU952" s="68"/>
      <c r="AV952" s="68"/>
      <c r="AW952" s="68"/>
      <c r="AX952" s="69"/>
    </row>
  </sheetData>
  <mergeCells count="3735">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J1:AP1"/>
    <mergeCell ref="AQ1:AX1"/>
    <mergeCell ref="A2:AN2"/>
    <mergeCell ref="AO2:AX2"/>
    <mergeCell ref="A3:F3"/>
    <mergeCell ref="G3:X3"/>
    <mergeCell ref="Y3:AD3"/>
    <mergeCell ref="AE3:AP3"/>
    <mergeCell ref="AQ3:AX3"/>
    <mergeCell ref="AR10:AX10"/>
    <mergeCell ref="G11:H16"/>
    <mergeCell ref="I11:O11"/>
    <mergeCell ref="P11:V11"/>
    <mergeCell ref="W11:AC11"/>
    <mergeCell ref="AD11:AJ11"/>
    <mergeCell ref="AK11:AQ11"/>
    <mergeCell ref="AR11:AX11"/>
    <mergeCell ref="I12:O12"/>
    <mergeCell ref="P12:V12"/>
    <mergeCell ref="A8:F8"/>
    <mergeCell ref="G8:AX8"/>
    <mergeCell ref="A9:F9"/>
    <mergeCell ref="G9:AX9"/>
    <mergeCell ref="A10:F18"/>
    <mergeCell ref="G10:O10"/>
    <mergeCell ref="P10:V10"/>
    <mergeCell ref="W10:AC10"/>
    <mergeCell ref="AD10:AJ10"/>
    <mergeCell ref="AK10:AQ10"/>
    <mergeCell ref="I15:O15"/>
    <mergeCell ref="P15:V15"/>
    <mergeCell ref="W15:AC15"/>
    <mergeCell ref="AD15:AJ15"/>
    <mergeCell ref="AK15:AQ15"/>
    <mergeCell ref="AR15:AX15"/>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G18:O18"/>
    <mergeCell ref="P18:V18"/>
    <mergeCell ref="W18:AC18"/>
    <mergeCell ref="AD18:AJ18"/>
    <mergeCell ref="AK18:AQ18"/>
    <mergeCell ref="AR18:AX18"/>
    <mergeCell ref="G17:O17"/>
    <mergeCell ref="P17:V17"/>
    <mergeCell ref="W17:AC17"/>
    <mergeCell ref="AD17:AJ17"/>
    <mergeCell ref="AK17:AQ17"/>
    <mergeCell ref="AR17:AX17"/>
    <mergeCell ref="I16:O16"/>
    <mergeCell ref="P16:V16"/>
    <mergeCell ref="W16:AC16"/>
    <mergeCell ref="AD16:AJ16"/>
    <mergeCell ref="AK16:AQ16"/>
    <mergeCell ref="AR16:AX16"/>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G19:X19"/>
    <mergeCell ref="Y19:AA19"/>
    <mergeCell ref="AB19:AD19"/>
    <mergeCell ref="AE19:AI19"/>
    <mergeCell ref="AJ19:AN19"/>
    <mergeCell ref="AB21:AD21"/>
    <mergeCell ref="AE21:AI21"/>
    <mergeCell ref="AJ21:AN21"/>
    <mergeCell ref="Y25:AA25"/>
    <mergeCell ref="AB25:AD25"/>
    <mergeCell ref="AE25:AI25"/>
    <mergeCell ref="AJ25:AN25"/>
    <mergeCell ref="AO25:AS25"/>
    <mergeCell ref="AT25:AX25"/>
    <mergeCell ref="Y24:AA24"/>
    <mergeCell ref="AB24:AD24"/>
    <mergeCell ref="AE24:AI24"/>
    <mergeCell ref="AJ24:AN24"/>
    <mergeCell ref="AO24:AS24"/>
    <mergeCell ref="AT24:AX24"/>
    <mergeCell ref="Y23:AA23"/>
    <mergeCell ref="AB23:AD23"/>
    <mergeCell ref="AE23:AI23"/>
    <mergeCell ref="AJ23:AN23"/>
    <mergeCell ref="AO23:AS23"/>
    <mergeCell ref="AT23:AX23"/>
    <mergeCell ref="AO28:AS28"/>
    <mergeCell ref="AT28:AX28"/>
    <mergeCell ref="G29:X31"/>
    <mergeCell ref="Y29:AA29"/>
    <mergeCell ref="AB29:AD29"/>
    <mergeCell ref="AE29:AI29"/>
    <mergeCell ref="AJ29:AN29"/>
    <mergeCell ref="AO29:AS29"/>
    <mergeCell ref="AT29:AX29"/>
    <mergeCell ref="Y30:AA30"/>
    <mergeCell ref="AT26:AX26"/>
    <mergeCell ref="Y27:AA27"/>
    <mergeCell ref="AB27:AD27"/>
    <mergeCell ref="AE27:AI27"/>
    <mergeCell ref="AJ27:AN27"/>
    <mergeCell ref="AO27:AS27"/>
    <mergeCell ref="AT27:AX27"/>
    <mergeCell ref="G26:X28"/>
    <mergeCell ref="Y26:AA26"/>
    <mergeCell ref="AB26:AD26"/>
    <mergeCell ref="AE26:AI26"/>
    <mergeCell ref="AJ26:AN26"/>
    <mergeCell ref="AO26:AS26"/>
    <mergeCell ref="Y28:AA28"/>
    <mergeCell ref="AB28:AD28"/>
    <mergeCell ref="AE28:AI28"/>
    <mergeCell ref="AJ28:AN28"/>
    <mergeCell ref="Y33:AA33"/>
    <mergeCell ref="AB33:AD33"/>
    <mergeCell ref="AE33:AI33"/>
    <mergeCell ref="AJ33:AN33"/>
    <mergeCell ref="AO33:AS33"/>
    <mergeCell ref="AT33:AX33"/>
    <mergeCell ref="AT31:AX31"/>
    <mergeCell ref="A32:F40"/>
    <mergeCell ref="G32:X32"/>
    <mergeCell ref="Y32:AA32"/>
    <mergeCell ref="AB32:AD32"/>
    <mergeCell ref="AE32:AI32"/>
    <mergeCell ref="AJ32:AN32"/>
    <mergeCell ref="AO32:AS32"/>
    <mergeCell ref="AT32:AX32"/>
    <mergeCell ref="G33:X34"/>
    <mergeCell ref="AB30:AD30"/>
    <mergeCell ref="AE30:AI30"/>
    <mergeCell ref="AJ30:AN30"/>
    <mergeCell ref="AO30:AS30"/>
    <mergeCell ref="AT30:AX30"/>
    <mergeCell ref="Y31:AA31"/>
    <mergeCell ref="AB31:AD31"/>
    <mergeCell ref="AE31:AI31"/>
    <mergeCell ref="AJ31:AN31"/>
    <mergeCell ref="AO31:AS31"/>
    <mergeCell ref="A19:F31"/>
    <mergeCell ref="G23:X25"/>
    <mergeCell ref="AT35:AX35"/>
    <mergeCell ref="Y36:AA36"/>
    <mergeCell ref="AB36:AD36"/>
    <mergeCell ref="AE36:AI36"/>
    <mergeCell ref="AJ36:AN36"/>
    <mergeCell ref="AO36:AS36"/>
    <mergeCell ref="AT36:AX36"/>
    <mergeCell ref="G35:X36"/>
    <mergeCell ref="Y35:AA35"/>
    <mergeCell ref="AB35:AD35"/>
    <mergeCell ref="AE35:AI35"/>
    <mergeCell ref="AJ35:AN35"/>
    <mergeCell ref="AO35:AS35"/>
    <mergeCell ref="Y34:AA34"/>
    <mergeCell ref="AB34:AD34"/>
    <mergeCell ref="AE34:AI34"/>
    <mergeCell ref="AJ34:AN34"/>
    <mergeCell ref="AO34:AS34"/>
    <mergeCell ref="AT34:AX34"/>
    <mergeCell ref="AT39:AX39"/>
    <mergeCell ref="Y40:AA40"/>
    <mergeCell ref="AB40:AD40"/>
    <mergeCell ref="AE40:AI40"/>
    <mergeCell ref="AJ40:AN40"/>
    <mergeCell ref="AO40:AS40"/>
    <mergeCell ref="AT40:AX40"/>
    <mergeCell ref="G39:X40"/>
    <mergeCell ref="Y39:AA39"/>
    <mergeCell ref="AB39:AD39"/>
    <mergeCell ref="AE39:AI39"/>
    <mergeCell ref="AJ39:AN39"/>
    <mergeCell ref="AO39:AS39"/>
    <mergeCell ref="AT37:AX37"/>
    <mergeCell ref="Y38:AA38"/>
    <mergeCell ref="AB38:AD38"/>
    <mergeCell ref="AE38:AI38"/>
    <mergeCell ref="AJ38:AN38"/>
    <mergeCell ref="AO38:AS38"/>
    <mergeCell ref="AT38:AX38"/>
    <mergeCell ref="G37:X38"/>
    <mergeCell ref="Y37:AA37"/>
    <mergeCell ref="AB37:AD37"/>
    <mergeCell ref="AE37:AI37"/>
    <mergeCell ref="AJ37:AN37"/>
    <mergeCell ref="AO37:AS37"/>
    <mergeCell ref="AO41:AS41"/>
    <mergeCell ref="AT41:AX41"/>
    <mergeCell ref="G42:X43"/>
    <mergeCell ref="Y42:AA42"/>
    <mergeCell ref="AB42:AD42"/>
    <mergeCell ref="AE42:AI42"/>
    <mergeCell ref="AJ42:AN42"/>
    <mergeCell ref="AO42:AS42"/>
    <mergeCell ref="AT42:AX42"/>
    <mergeCell ref="Y43:AA43"/>
    <mergeCell ref="A41:F49"/>
    <mergeCell ref="G41:X41"/>
    <mergeCell ref="Y41:AA41"/>
    <mergeCell ref="AB41:AD41"/>
    <mergeCell ref="AE41:AI41"/>
    <mergeCell ref="AJ41:AN41"/>
    <mergeCell ref="AB43:AD43"/>
    <mergeCell ref="AE43:AI43"/>
    <mergeCell ref="AJ43:AN43"/>
    <mergeCell ref="AB45:AD45"/>
    <mergeCell ref="AE45:AI45"/>
    <mergeCell ref="AJ45:AN45"/>
    <mergeCell ref="AO45:AS45"/>
    <mergeCell ref="AT45:AX45"/>
    <mergeCell ref="G46:X47"/>
    <mergeCell ref="Y46:AA46"/>
    <mergeCell ref="AB46:AD46"/>
    <mergeCell ref="AE46:AI46"/>
    <mergeCell ref="AJ46:AN46"/>
    <mergeCell ref="AO46:AS46"/>
    <mergeCell ref="AO43:AS43"/>
    <mergeCell ref="AT43:AX43"/>
    <mergeCell ref="G44:X45"/>
    <mergeCell ref="Y44:AA44"/>
    <mergeCell ref="AB44:AD44"/>
    <mergeCell ref="AE44:AI44"/>
    <mergeCell ref="AJ44:AN44"/>
    <mergeCell ref="AO44:AS44"/>
    <mergeCell ref="AT44:AX44"/>
    <mergeCell ref="Y45:AA45"/>
    <mergeCell ref="AT48:AX48"/>
    <mergeCell ref="Y49:AA49"/>
    <mergeCell ref="AB49:AD49"/>
    <mergeCell ref="AE49:AI49"/>
    <mergeCell ref="AJ49:AN49"/>
    <mergeCell ref="AO49:AS49"/>
    <mergeCell ref="AT49:AX49"/>
    <mergeCell ref="G48:X49"/>
    <mergeCell ref="Y48:AA48"/>
    <mergeCell ref="AB48:AD48"/>
    <mergeCell ref="AE48:AI48"/>
    <mergeCell ref="AJ48:AN48"/>
    <mergeCell ref="AO48:AS48"/>
    <mergeCell ref="AT46:AX46"/>
    <mergeCell ref="Y47:AA47"/>
    <mergeCell ref="AB47:AD47"/>
    <mergeCell ref="AE47:AI47"/>
    <mergeCell ref="AJ47:AN47"/>
    <mergeCell ref="AO47:AS47"/>
    <mergeCell ref="AT47:AX47"/>
    <mergeCell ref="L52:Q52"/>
    <mergeCell ref="R52:W52"/>
    <mergeCell ref="C53:K53"/>
    <mergeCell ref="L53:Q53"/>
    <mergeCell ref="R53:W53"/>
    <mergeCell ref="C54:K54"/>
    <mergeCell ref="L54:Q54"/>
    <mergeCell ref="R54:W54"/>
    <mergeCell ref="A50:B63"/>
    <mergeCell ref="C50:K50"/>
    <mergeCell ref="L50:Q50"/>
    <mergeCell ref="R50:W50"/>
    <mergeCell ref="X50:AX50"/>
    <mergeCell ref="C51:K51"/>
    <mergeCell ref="L51:Q51"/>
    <mergeCell ref="R51:W51"/>
    <mergeCell ref="X51:AX63"/>
    <mergeCell ref="C52:K52"/>
    <mergeCell ref="C59:K59"/>
    <mergeCell ref="L59:Q59"/>
    <mergeCell ref="R59:W59"/>
    <mergeCell ref="C60:K60"/>
    <mergeCell ref="L60:Q60"/>
    <mergeCell ref="R60:W60"/>
    <mergeCell ref="C57:K57"/>
    <mergeCell ref="L57:Q57"/>
    <mergeCell ref="R57:W57"/>
    <mergeCell ref="C58:K58"/>
    <mergeCell ref="L58:Q58"/>
    <mergeCell ref="R58:W58"/>
    <mergeCell ref="C55:K55"/>
    <mergeCell ref="L55:Q55"/>
    <mergeCell ref="R55:W55"/>
    <mergeCell ref="C56:K56"/>
    <mergeCell ref="L56:Q56"/>
    <mergeCell ref="R56:W56"/>
    <mergeCell ref="A66:B68"/>
    <mergeCell ref="C66:AC66"/>
    <mergeCell ref="AD66:AF66"/>
    <mergeCell ref="AG66:AX68"/>
    <mergeCell ref="C67:AC67"/>
    <mergeCell ref="AD67:AF67"/>
    <mergeCell ref="C68:AC68"/>
    <mergeCell ref="AD68:AF68"/>
    <mergeCell ref="C63:K63"/>
    <mergeCell ref="L63:Q63"/>
    <mergeCell ref="R63:W63"/>
    <mergeCell ref="A64:AX64"/>
    <mergeCell ref="C65:AC65"/>
    <mergeCell ref="AD65:AF65"/>
    <mergeCell ref="AG65:AX65"/>
    <mergeCell ref="C61:K61"/>
    <mergeCell ref="L61:Q61"/>
    <mergeCell ref="R61:W61"/>
    <mergeCell ref="C62:K62"/>
    <mergeCell ref="L62:Q62"/>
    <mergeCell ref="R62:W62"/>
    <mergeCell ref="C73:AC73"/>
    <mergeCell ref="AD73:AF73"/>
    <mergeCell ref="C74:AC74"/>
    <mergeCell ref="AD74:AF74"/>
    <mergeCell ref="A75:B77"/>
    <mergeCell ref="C75:AC75"/>
    <mergeCell ref="AD75:AF75"/>
    <mergeCell ref="A69:B74"/>
    <mergeCell ref="C69:AC69"/>
    <mergeCell ref="AD69:AF69"/>
    <mergeCell ref="AG69:AX74"/>
    <mergeCell ref="C70:AC70"/>
    <mergeCell ref="AD70:AF70"/>
    <mergeCell ref="C71:AC71"/>
    <mergeCell ref="AD71:AF71"/>
    <mergeCell ref="C72:AC72"/>
    <mergeCell ref="AD72:AF72"/>
    <mergeCell ref="A82:B83"/>
    <mergeCell ref="C82:F82"/>
    <mergeCell ref="G82:AX82"/>
    <mergeCell ref="C83:F83"/>
    <mergeCell ref="G83:AX83"/>
    <mergeCell ref="A84:AX84"/>
    <mergeCell ref="G79:S79"/>
    <mergeCell ref="T79:AF79"/>
    <mergeCell ref="C80:F80"/>
    <mergeCell ref="G80:S80"/>
    <mergeCell ref="T80:AF80"/>
    <mergeCell ref="C81:F81"/>
    <mergeCell ref="G81:S81"/>
    <mergeCell ref="T81:AF81"/>
    <mergeCell ref="AG75:AX77"/>
    <mergeCell ref="C76:AC76"/>
    <mergeCell ref="AD76:AF76"/>
    <mergeCell ref="C77:AC77"/>
    <mergeCell ref="AD77:AF77"/>
    <mergeCell ref="A78:B81"/>
    <mergeCell ref="C78:AC78"/>
    <mergeCell ref="AD78:AF78"/>
    <mergeCell ref="AG78:AX81"/>
    <mergeCell ref="C79:F79"/>
    <mergeCell ref="AM104:AT104"/>
    <mergeCell ref="I105:P105"/>
    <mergeCell ref="A90:AX90"/>
    <mergeCell ref="A91:AX91"/>
    <mergeCell ref="A92:AX92"/>
    <mergeCell ref="A93:B93"/>
    <mergeCell ref="C93:J93"/>
    <mergeCell ref="K93:R93"/>
    <mergeCell ref="S93:Z93"/>
    <mergeCell ref="AA93:AH93"/>
    <mergeCell ref="AI93:AP93"/>
    <mergeCell ref="AQ93:AX93"/>
    <mergeCell ref="A85:AX85"/>
    <mergeCell ref="A86:AX86"/>
    <mergeCell ref="A87:E87"/>
    <mergeCell ref="F87:AX87"/>
    <mergeCell ref="A88:AX88"/>
    <mergeCell ref="A89:E89"/>
    <mergeCell ref="F89:AX89"/>
    <mergeCell ref="I177:L177"/>
    <mergeCell ref="P177:S177"/>
    <mergeCell ref="W177:Z177"/>
    <mergeCell ref="AD177:AG177"/>
    <mergeCell ref="AK177:AN177"/>
    <mergeCell ref="AR177:AU177"/>
    <mergeCell ref="AJ175:AO175"/>
    <mergeCell ref="AQ175:AV175"/>
    <mergeCell ref="H176:M176"/>
    <mergeCell ref="O176:T176"/>
    <mergeCell ref="V176:AA176"/>
    <mergeCell ref="AC176:AH176"/>
    <mergeCell ref="AJ176:AO176"/>
    <mergeCell ref="AQ176:AV176"/>
    <mergeCell ref="X105:AE105"/>
    <mergeCell ref="AM105:AT105"/>
    <mergeCell ref="A127:F152"/>
    <mergeCell ref="A153:F193"/>
    <mergeCell ref="U170:AJ170"/>
    <mergeCell ref="S171:AL171"/>
    <mergeCell ref="H175:M175"/>
    <mergeCell ref="O175:T175"/>
    <mergeCell ref="V175:AA175"/>
    <mergeCell ref="AC175:AH175"/>
    <mergeCell ref="A96:F126"/>
    <mergeCell ref="U98:AJ98"/>
    <mergeCell ref="S99:AL99"/>
    <mergeCell ref="I103:P103"/>
    <mergeCell ref="X103:AE103"/>
    <mergeCell ref="AM103:AT103"/>
    <mergeCell ref="I104:P104"/>
    <mergeCell ref="X104:AE104"/>
    <mergeCell ref="I213:P213"/>
    <mergeCell ref="S213:Z213"/>
    <mergeCell ref="AC213:AJ213"/>
    <mergeCell ref="AM213:AT213"/>
    <mergeCell ref="K215:AA215"/>
    <mergeCell ref="AF215:AV215"/>
    <mergeCell ref="S211:AB211"/>
    <mergeCell ref="AC211:AK211"/>
    <mergeCell ref="AM211:AU211"/>
    <mergeCell ref="I212:O212"/>
    <mergeCell ref="S212:Y212"/>
    <mergeCell ref="AC212:AI212"/>
    <mergeCell ref="AM212:AS212"/>
    <mergeCell ref="A194:F238"/>
    <mergeCell ref="K195:AE195"/>
    <mergeCell ref="K197:T197"/>
    <mergeCell ref="N198:AA198"/>
    <mergeCell ref="O199:Z199"/>
    <mergeCell ref="N201:AA201"/>
    <mergeCell ref="Q204:AK204"/>
    <mergeCell ref="S206:AG207"/>
    <mergeCell ref="S208:AG208"/>
    <mergeCell ref="I211:R211"/>
    <mergeCell ref="U228:AJ228"/>
    <mergeCell ref="S229:AL229"/>
    <mergeCell ref="J231:Q231"/>
    <mergeCell ref="Y231:AF231"/>
    <mergeCell ref="AM231:AT231"/>
    <mergeCell ref="J232:Q232"/>
    <mergeCell ref="Y232:AF232"/>
    <mergeCell ref="AM232:AT232"/>
    <mergeCell ref="J224:Q224"/>
    <mergeCell ref="T224:AA224"/>
    <mergeCell ref="AE224:AL224"/>
    <mergeCell ref="AO224:AV224"/>
    <mergeCell ref="K225:P225"/>
    <mergeCell ref="U225:Z225"/>
    <mergeCell ref="AE225:AL225"/>
    <mergeCell ref="AO225:AV225"/>
    <mergeCell ref="N217:X218"/>
    <mergeCell ref="AI217:AS218"/>
    <mergeCell ref="M220:Y220"/>
    <mergeCell ref="AH220:AT220"/>
    <mergeCell ref="J223:S223"/>
    <mergeCell ref="T223:AC223"/>
    <mergeCell ref="AE223:AN223"/>
    <mergeCell ref="AO223:AX223"/>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Y233:AF233"/>
    <mergeCell ref="A240:F282"/>
    <mergeCell ref="G240:AB240"/>
    <mergeCell ref="AC240:AX240"/>
    <mergeCell ref="G241:K241"/>
    <mergeCell ref="L241:X241"/>
    <mergeCell ref="Y241:AB241"/>
    <mergeCell ref="AC241:AG241"/>
    <mergeCell ref="AH241:AT241"/>
    <mergeCell ref="AU241:AX241"/>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4:AB244"/>
    <mergeCell ref="AC244:AX244"/>
    <mergeCell ref="G245:K245"/>
    <mergeCell ref="L245:X245"/>
    <mergeCell ref="Y245:AB245"/>
    <mergeCell ref="AC245:AG245"/>
    <mergeCell ref="AH245:AT245"/>
    <mergeCell ref="AU245:AX245"/>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53:K253"/>
    <mergeCell ref="L253:X253"/>
    <mergeCell ref="Y253:AB253"/>
    <mergeCell ref="AC253:AX253"/>
    <mergeCell ref="G254:K254"/>
    <mergeCell ref="L254:X254"/>
    <mergeCell ref="Y254:AB254"/>
    <mergeCell ref="AC254:AG254"/>
    <mergeCell ref="AH254:AT254"/>
    <mergeCell ref="AU254:AX254"/>
    <mergeCell ref="G251:AB251"/>
    <mergeCell ref="AC251:AG251"/>
    <mergeCell ref="AH251:AT251"/>
    <mergeCell ref="AU251:AX251"/>
    <mergeCell ref="G252:K252"/>
    <mergeCell ref="L252:X252"/>
    <mergeCell ref="Y252:AB252"/>
    <mergeCell ref="AC252:AG252"/>
    <mergeCell ref="AH252:AT252"/>
    <mergeCell ref="AU252:AX252"/>
    <mergeCell ref="G257:K257"/>
    <mergeCell ref="L257:X257"/>
    <mergeCell ref="Y257:AB257"/>
    <mergeCell ref="AC257:AX257"/>
    <mergeCell ref="G258:K258"/>
    <mergeCell ref="L258:X258"/>
    <mergeCell ref="Y258:AB258"/>
    <mergeCell ref="AC258:AG258"/>
    <mergeCell ref="AH258:AT258"/>
    <mergeCell ref="AU258:AX258"/>
    <mergeCell ref="G255:AB255"/>
    <mergeCell ref="AC255:AG255"/>
    <mergeCell ref="AH255:AT255"/>
    <mergeCell ref="AU255:AX255"/>
    <mergeCell ref="G256:K256"/>
    <mergeCell ref="L256:X256"/>
    <mergeCell ref="Y256:AB256"/>
    <mergeCell ref="AC256:AG256"/>
    <mergeCell ref="AH256:AT256"/>
    <mergeCell ref="AU256:AX256"/>
    <mergeCell ref="G261:K261"/>
    <mergeCell ref="L261:X261"/>
    <mergeCell ref="Y261:AB261"/>
    <mergeCell ref="AC261:AX261"/>
    <mergeCell ref="G262:AB262"/>
    <mergeCell ref="AC262:AG262"/>
    <mergeCell ref="AH262:AT262"/>
    <mergeCell ref="AU262:AX262"/>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9:K269"/>
    <mergeCell ref="L269:X269"/>
    <mergeCell ref="Y269:AB269"/>
    <mergeCell ref="AC269:AG269"/>
    <mergeCell ref="AH269:AT269"/>
    <mergeCell ref="AU269:AX269"/>
    <mergeCell ref="G267:AB267"/>
    <mergeCell ref="AC267:AG267"/>
    <mergeCell ref="AH267:AT267"/>
    <mergeCell ref="AU267:AX267"/>
    <mergeCell ref="G268:K268"/>
    <mergeCell ref="L268:X268"/>
    <mergeCell ref="Y268:AB268"/>
    <mergeCell ref="AC268:AX268"/>
    <mergeCell ref="G266:K266"/>
    <mergeCell ref="L266:X266"/>
    <mergeCell ref="Y266:AB266"/>
    <mergeCell ref="AC266:AG266"/>
    <mergeCell ref="AH266:AT266"/>
    <mergeCell ref="AU266:AX266"/>
    <mergeCell ref="G273:K273"/>
    <mergeCell ref="L273:X273"/>
    <mergeCell ref="Y273:AB273"/>
    <mergeCell ref="AC273:AG273"/>
    <mergeCell ref="AH273:AT273"/>
    <mergeCell ref="AU273:AX273"/>
    <mergeCell ref="G271:AB271"/>
    <mergeCell ref="AC271:AG271"/>
    <mergeCell ref="AH271:AT271"/>
    <mergeCell ref="AU271:AX271"/>
    <mergeCell ref="G272:K272"/>
    <mergeCell ref="L272:X272"/>
    <mergeCell ref="Y272:AB272"/>
    <mergeCell ref="AC272:AG272"/>
    <mergeCell ref="AH272:AT272"/>
    <mergeCell ref="AU272:AX272"/>
    <mergeCell ref="G270:K270"/>
    <mergeCell ref="L270:X270"/>
    <mergeCell ref="Y270:AB270"/>
    <mergeCell ref="AC270:AG270"/>
    <mergeCell ref="AH270:AT270"/>
    <mergeCell ref="AU270:AX270"/>
    <mergeCell ref="G277:K277"/>
    <mergeCell ref="L277:X277"/>
    <mergeCell ref="Y277:AB277"/>
    <mergeCell ref="AC277:AG277"/>
    <mergeCell ref="AH277:AT277"/>
    <mergeCell ref="AU277:AX277"/>
    <mergeCell ref="G275:AB275"/>
    <mergeCell ref="AC275:AX275"/>
    <mergeCell ref="G276:K276"/>
    <mergeCell ref="L276:X276"/>
    <mergeCell ref="Y276:AB276"/>
    <mergeCell ref="AC276:AG276"/>
    <mergeCell ref="AH276:AT276"/>
    <mergeCell ref="AU276:AX276"/>
    <mergeCell ref="G274:K274"/>
    <mergeCell ref="L274:X274"/>
    <mergeCell ref="Y274:AB274"/>
    <mergeCell ref="AC274:AG274"/>
    <mergeCell ref="AH274:AT274"/>
    <mergeCell ref="AU274:AX274"/>
    <mergeCell ref="G281:K281"/>
    <mergeCell ref="L281:X281"/>
    <mergeCell ref="Y281:AB281"/>
    <mergeCell ref="AC281:AG281"/>
    <mergeCell ref="AH281:AT281"/>
    <mergeCell ref="AU281:AX281"/>
    <mergeCell ref="G279:AB279"/>
    <mergeCell ref="AC279:AX279"/>
    <mergeCell ref="G280:K280"/>
    <mergeCell ref="L280:X280"/>
    <mergeCell ref="Y280:AB280"/>
    <mergeCell ref="AC280:AG280"/>
    <mergeCell ref="AH280:AT280"/>
    <mergeCell ref="AU280:AX280"/>
    <mergeCell ref="G278:K278"/>
    <mergeCell ref="L278:X278"/>
    <mergeCell ref="Y278:AB278"/>
    <mergeCell ref="AC278:AG278"/>
    <mergeCell ref="AH278:AT278"/>
    <mergeCell ref="AU278:AX278"/>
    <mergeCell ref="AC284:AG284"/>
    <mergeCell ref="AH284:AT284"/>
    <mergeCell ref="AU284:AX284"/>
    <mergeCell ref="G285:K285"/>
    <mergeCell ref="L285:X285"/>
    <mergeCell ref="Y285:AB285"/>
    <mergeCell ref="AC285:AG285"/>
    <mergeCell ref="AH285:AT285"/>
    <mergeCell ref="AU285:AX285"/>
    <mergeCell ref="G282:AB282"/>
    <mergeCell ref="AC282:AG282"/>
    <mergeCell ref="AH282:AT282"/>
    <mergeCell ref="AU282:AX282"/>
    <mergeCell ref="A283:F328"/>
    <mergeCell ref="G283:AB283"/>
    <mergeCell ref="AC283:AX283"/>
    <mergeCell ref="G284:K284"/>
    <mergeCell ref="L284:X284"/>
    <mergeCell ref="Y284:AB284"/>
    <mergeCell ref="G289:K289"/>
    <mergeCell ref="L289:X289"/>
    <mergeCell ref="Y289:AB289"/>
    <mergeCell ref="AC289:AG289"/>
    <mergeCell ref="AH289:AT289"/>
    <mergeCell ref="AU289:AX289"/>
    <mergeCell ref="G287:AB287"/>
    <mergeCell ref="AC287:AG287"/>
    <mergeCell ref="AH287:AT287"/>
    <mergeCell ref="AU287:AX287"/>
    <mergeCell ref="G288:K288"/>
    <mergeCell ref="L288:X288"/>
    <mergeCell ref="Y288:AB288"/>
    <mergeCell ref="AC288:AG288"/>
    <mergeCell ref="AH288:AT288"/>
    <mergeCell ref="AU288:AX288"/>
    <mergeCell ref="G286:K286"/>
    <mergeCell ref="L286:X286"/>
    <mergeCell ref="Y286:AB286"/>
    <mergeCell ref="AC286:AG286"/>
    <mergeCell ref="AH286:AT286"/>
    <mergeCell ref="AU286:AX286"/>
    <mergeCell ref="G293:K293"/>
    <mergeCell ref="L293:X293"/>
    <mergeCell ref="Y293:AB293"/>
    <mergeCell ref="AC293:AG293"/>
    <mergeCell ref="AH293:AT293"/>
    <mergeCell ref="AU293:AX293"/>
    <mergeCell ref="G291:AB291"/>
    <mergeCell ref="AC291:AG291"/>
    <mergeCell ref="AH291:AT291"/>
    <mergeCell ref="AU291:AX291"/>
    <mergeCell ref="G292:K292"/>
    <mergeCell ref="L292:X292"/>
    <mergeCell ref="Y292:AB292"/>
    <mergeCell ref="AC292:AG292"/>
    <mergeCell ref="AH292:AT292"/>
    <mergeCell ref="AU292:AX292"/>
    <mergeCell ref="G290:K290"/>
    <mergeCell ref="L290:X290"/>
    <mergeCell ref="Y290:AB290"/>
    <mergeCell ref="AC290:AG290"/>
    <mergeCell ref="AH290:AT290"/>
    <mergeCell ref="AU290:AX290"/>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4:K294"/>
    <mergeCell ref="L294:X294"/>
    <mergeCell ref="Y294:AB294"/>
    <mergeCell ref="AC294:AX294"/>
    <mergeCell ref="G295:AB295"/>
    <mergeCell ref="AC295:AG295"/>
    <mergeCell ref="AH295:AT295"/>
    <mergeCell ref="AU295:AX295"/>
    <mergeCell ref="G301:K301"/>
    <mergeCell ref="L301:X301"/>
    <mergeCell ref="Y301:AB301"/>
    <mergeCell ref="AC301:AG301"/>
    <mergeCell ref="AH301:AT301"/>
    <mergeCell ref="AU301:AX301"/>
    <mergeCell ref="G299:AB299"/>
    <mergeCell ref="AC299:AG299"/>
    <mergeCell ref="AH299:AT299"/>
    <mergeCell ref="AU299:AX299"/>
    <mergeCell ref="G300:K300"/>
    <mergeCell ref="L300:X300"/>
    <mergeCell ref="Y300:AB300"/>
    <mergeCell ref="AC300:AG300"/>
    <mergeCell ref="AH300:AT300"/>
    <mergeCell ref="AU300:AX300"/>
    <mergeCell ref="G298:K298"/>
    <mergeCell ref="L298:X298"/>
    <mergeCell ref="Y298:AB298"/>
    <mergeCell ref="AC298:AG298"/>
    <mergeCell ref="AH298:AT298"/>
    <mergeCell ref="AU298:AX298"/>
    <mergeCell ref="G304:AB304"/>
    <mergeCell ref="AC304:AG304"/>
    <mergeCell ref="AH304:AT304"/>
    <mergeCell ref="AU304:AX304"/>
    <mergeCell ref="G305:K305"/>
    <mergeCell ref="L305:X305"/>
    <mergeCell ref="Y305:AB305"/>
    <mergeCell ref="AC305:AX305"/>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8:AB308"/>
    <mergeCell ref="AC308:AG308"/>
    <mergeCell ref="AH308:AT308"/>
    <mergeCell ref="AU308:AX308"/>
    <mergeCell ref="G309:K309"/>
    <mergeCell ref="L309:X309"/>
    <mergeCell ref="Y309:AB309"/>
    <mergeCell ref="AC309:AG309"/>
    <mergeCell ref="AH309:AT309"/>
    <mergeCell ref="AU309:AX309"/>
    <mergeCell ref="G307:K307"/>
    <mergeCell ref="L307:X307"/>
    <mergeCell ref="Y307:AB307"/>
    <mergeCell ref="AC307:AG307"/>
    <mergeCell ref="AH307:AT307"/>
    <mergeCell ref="AU307:AX307"/>
    <mergeCell ref="G306:K306"/>
    <mergeCell ref="L306:X306"/>
    <mergeCell ref="Y306:AB306"/>
    <mergeCell ref="AC306:AG306"/>
    <mergeCell ref="AH306:AT306"/>
    <mergeCell ref="AU306:AX306"/>
    <mergeCell ref="G312:AB312"/>
    <mergeCell ref="AC312:AG312"/>
    <mergeCell ref="AH312:AT312"/>
    <mergeCell ref="AU312:AX312"/>
    <mergeCell ref="G313:K313"/>
    <mergeCell ref="L313:X313"/>
    <mergeCell ref="Y313:AB313"/>
    <mergeCell ref="AC313:AG313"/>
    <mergeCell ref="AH313:AT313"/>
    <mergeCell ref="AU313:AX313"/>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16:AB316"/>
    <mergeCell ref="AC316:AX316"/>
    <mergeCell ref="G317:K317"/>
    <mergeCell ref="L317:X317"/>
    <mergeCell ref="Y317:AB317"/>
    <mergeCell ref="AC317:AG317"/>
    <mergeCell ref="AH317:AT317"/>
    <mergeCell ref="AU317:AX317"/>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20:AB320"/>
    <mergeCell ref="AC320:AG320"/>
    <mergeCell ref="AH320:AT320"/>
    <mergeCell ref="AU320:AX320"/>
    <mergeCell ref="G321:K321"/>
    <mergeCell ref="L321:X321"/>
    <mergeCell ref="Y321:AB321"/>
    <mergeCell ref="AC321:AG321"/>
    <mergeCell ref="AH321:AT321"/>
    <mergeCell ref="AU321:AX321"/>
    <mergeCell ref="G319:K319"/>
    <mergeCell ref="L319:X319"/>
    <mergeCell ref="Y319:AB319"/>
    <mergeCell ref="AC319:AG319"/>
    <mergeCell ref="AH319:AT319"/>
    <mergeCell ref="AU319:AX319"/>
    <mergeCell ref="G318:K318"/>
    <mergeCell ref="L318:X318"/>
    <mergeCell ref="Y318:AB318"/>
    <mergeCell ref="AC318:AG318"/>
    <mergeCell ref="AH318:AT318"/>
    <mergeCell ref="AU318:AX318"/>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A332:B332"/>
    <mergeCell ref="C332:L332"/>
    <mergeCell ref="M332:AJ332"/>
    <mergeCell ref="AK332:AP332"/>
    <mergeCell ref="AQ332:AT332"/>
    <mergeCell ref="AU332:AX332"/>
    <mergeCell ref="G327:K327"/>
    <mergeCell ref="L327:X327"/>
    <mergeCell ref="Y327:AB327"/>
    <mergeCell ref="AC327:AX327"/>
    <mergeCell ref="G328:K328"/>
    <mergeCell ref="L328:X328"/>
    <mergeCell ref="Y328:AB328"/>
    <mergeCell ref="AC328:AX328"/>
    <mergeCell ref="G325:AB325"/>
    <mergeCell ref="AC325:AG325"/>
    <mergeCell ref="AH325:AT325"/>
    <mergeCell ref="AU325:AX325"/>
    <mergeCell ref="G326:K326"/>
    <mergeCell ref="L326:X326"/>
    <mergeCell ref="Y326:AB326"/>
    <mergeCell ref="AC326:AG326"/>
    <mergeCell ref="AH326:AT326"/>
    <mergeCell ref="AU326:AX326"/>
    <mergeCell ref="A335:B335"/>
    <mergeCell ref="C335:L335"/>
    <mergeCell ref="M335:AJ335"/>
    <mergeCell ref="AK335:AP335"/>
    <mergeCell ref="AQ335:AT335"/>
    <mergeCell ref="AU335:AX335"/>
    <mergeCell ref="A334:B334"/>
    <mergeCell ref="C334:L334"/>
    <mergeCell ref="M334:AJ334"/>
    <mergeCell ref="AK334:AP334"/>
    <mergeCell ref="AQ334:AT334"/>
    <mergeCell ref="AU334:AX334"/>
    <mergeCell ref="A333:B333"/>
    <mergeCell ref="C333:L333"/>
    <mergeCell ref="M333:AJ333"/>
    <mergeCell ref="AK333:AP333"/>
    <mergeCell ref="AQ333:AT333"/>
    <mergeCell ref="AU333:AX333"/>
    <mergeCell ref="A338:B338"/>
    <mergeCell ref="C338:L338"/>
    <mergeCell ref="M338:AJ338"/>
    <mergeCell ref="AK338:AP338"/>
    <mergeCell ref="AQ338:AT338"/>
    <mergeCell ref="AU338:AX338"/>
    <mergeCell ref="A337:B337"/>
    <mergeCell ref="C337:L337"/>
    <mergeCell ref="M337:AJ337"/>
    <mergeCell ref="AK337:AP337"/>
    <mergeCell ref="AQ337:AT337"/>
    <mergeCell ref="AU337:AX337"/>
    <mergeCell ref="A336:B336"/>
    <mergeCell ref="C336:L336"/>
    <mergeCell ref="M336:AJ336"/>
    <mergeCell ref="AK336:AP336"/>
    <mergeCell ref="AQ336:AT336"/>
    <mergeCell ref="AU336:AX336"/>
    <mergeCell ref="A343:B343"/>
    <mergeCell ref="C343:L343"/>
    <mergeCell ref="M343:AJ343"/>
    <mergeCell ref="AK343:AP343"/>
    <mergeCell ref="AQ343:AT343"/>
    <mergeCell ref="AU343:AX343"/>
    <mergeCell ref="A342:B342"/>
    <mergeCell ref="C342:L342"/>
    <mergeCell ref="M342:AJ342"/>
    <mergeCell ref="AK342:AP342"/>
    <mergeCell ref="AQ342:AT342"/>
    <mergeCell ref="AU342:AX342"/>
    <mergeCell ref="A339:B339"/>
    <mergeCell ref="C339:L339"/>
    <mergeCell ref="M339:AJ339"/>
    <mergeCell ref="AK339:AP339"/>
    <mergeCell ref="AQ339:AT339"/>
    <mergeCell ref="AU339:AX339"/>
    <mergeCell ref="A346:B346"/>
    <mergeCell ref="C346:L346"/>
    <mergeCell ref="M346:AJ346"/>
    <mergeCell ref="AK346:AP346"/>
    <mergeCell ref="AQ346:AT346"/>
    <mergeCell ref="AU346:AX346"/>
    <mergeCell ref="A345:B345"/>
    <mergeCell ref="C345:L345"/>
    <mergeCell ref="M345:AJ345"/>
    <mergeCell ref="AK345:AP345"/>
    <mergeCell ref="AQ345:AT345"/>
    <mergeCell ref="AU345:AX345"/>
    <mergeCell ref="A344:B344"/>
    <mergeCell ref="C344:L344"/>
    <mergeCell ref="M344:AJ344"/>
    <mergeCell ref="AK344:AP344"/>
    <mergeCell ref="AQ344:AT344"/>
    <mergeCell ref="AU344:AX344"/>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47:B347"/>
    <mergeCell ref="C347:L347"/>
    <mergeCell ref="M347:AJ347"/>
    <mergeCell ref="AK347:AP347"/>
    <mergeCell ref="AQ347:AT347"/>
    <mergeCell ref="AU347:AX347"/>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50:B350"/>
    <mergeCell ref="C350:L350"/>
    <mergeCell ref="M350:AJ350"/>
    <mergeCell ref="AK350:AP350"/>
    <mergeCell ref="AQ350:AT350"/>
    <mergeCell ref="AU350:AX350"/>
    <mergeCell ref="A357:B357"/>
    <mergeCell ref="C357:L357"/>
    <mergeCell ref="M357:AJ357"/>
    <mergeCell ref="AK357:AP357"/>
    <mergeCell ref="AQ357:AT357"/>
    <mergeCell ref="AU357:AX357"/>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58:B358"/>
    <mergeCell ref="C358:L358"/>
    <mergeCell ref="M358:AJ358"/>
    <mergeCell ref="AK358:AP358"/>
    <mergeCell ref="AQ358:AT358"/>
    <mergeCell ref="AU358:AX358"/>
    <mergeCell ref="A369:B369"/>
    <mergeCell ref="C369:L369"/>
    <mergeCell ref="M369:AJ369"/>
    <mergeCell ref="AK369:AP369"/>
    <mergeCell ref="AQ369:AT369"/>
    <mergeCell ref="AU369:AX369"/>
    <mergeCell ref="A366:B366"/>
    <mergeCell ref="C366:L366"/>
    <mergeCell ref="M366:AJ366"/>
    <mergeCell ref="AK366:AP366"/>
    <mergeCell ref="AQ366:AT366"/>
    <mergeCell ref="AU366:AX366"/>
    <mergeCell ref="A365:B365"/>
    <mergeCell ref="C365:L365"/>
    <mergeCell ref="M365:AJ365"/>
    <mergeCell ref="AK365:AP365"/>
    <mergeCell ref="AQ365:AT365"/>
    <mergeCell ref="AU365:AX365"/>
    <mergeCell ref="A374:B374"/>
    <mergeCell ref="C374:L374"/>
    <mergeCell ref="M374:AJ374"/>
    <mergeCell ref="AK374:AP374"/>
    <mergeCell ref="AQ374:AT374"/>
    <mergeCell ref="AU374:AX374"/>
    <mergeCell ref="A373:B373"/>
    <mergeCell ref="C373:L373"/>
    <mergeCell ref="M373:AJ373"/>
    <mergeCell ref="AK373:AP373"/>
    <mergeCell ref="AQ373:AT373"/>
    <mergeCell ref="AU373:AX373"/>
    <mergeCell ref="A370:B370"/>
    <mergeCell ref="C370:L370"/>
    <mergeCell ref="M370:AJ370"/>
    <mergeCell ref="AK370:AP370"/>
    <mergeCell ref="AQ370:AT370"/>
    <mergeCell ref="AU370:AX370"/>
    <mergeCell ref="A381:B381"/>
    <mergeCell ref="C381:L381"/>
    <mergeCell ref="M381:AJ381"/>
    <mergeCell ref="AK381:AP381"/>
    <mergeCell ref="AQ381:AT381"/>
    <mergeCell ref="AU381:AX381"/>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86:B386"/>
    <mergeCell ref="C386:L386"/>
    <mergeCell ref="M386:AJ386"/>
    <mergeCell ref="AK386:AP386"/>
    <mergeCell ref="AQ386:AT386"/>
    <mergeCell ref="AU386:AX386"/>
    <mergeCell ref="A385:B385"/>
    <mergeCell ref="C385:L385"/>
    <mergeCell ref="M385:AJ385"/>
    <mergeCell ref="AK385:AP385"/>
    <mergeCell ref="AQ385:AT385"/>
    <mergeCell ref="AU385:AX385"/>
    <mergeCell ref="A382:B382"/>
    <mergeCell ref="C382:L382"/>
    <mergeCell ref="M382:AJ382"/>
    <mergeCell ref="AK382:AP382"/>
    <mergeCell ref="AQ382:AT382"/>
    <mergeCell ref="AU382:AX382"/>
    <mergeCell ref="A393:B393"/>
    <mergeCell ref="C393:L393"/>
    <mergeCell ref="M393:AJ393"/>
    <mergeCell ref="AK393:AP393"/>
    <mergeCell ref="AQ393:AT393"/>
    <mergeCell ref="AU393:AX393"/>
    <mergeCell ref="A390:B390"/>
    <mergeCell ref="C390:L390"/>
    <mergeCell ref="M390:AJ390"/>
    <mergeCell ref="AK390:AP390"/>
    <mergeCell ref="AQ390:AT390"/>
    <mergeCell ref="AU390:AX390"/>
    <mergeCell ref="A389:B389"/>
    <mergeCell ref="C389:L389"/>
    <mergeCell ref="M389:AJ389"/>
    <mergeCell ref="AK389:AP389"/>
    <mergeCell ref="AQ389:AT389"/>
    <mergeCell ref="AU389:AX389"/>
    <mergeCell ref="A398:B398"/>
    <mergeCell ref="C398:L398"/>
    <mergeCell ref="M398:AJ398"/>
    <mergeCell ref="AK398:AP398"/>
    <mergeCell ref="AQ398:AT398"/>
    <mergeCell ref="AU398:AX398"/>
    <mergeCell ref="A397:B397"/>
    <mergeCell ref="C397:L397"/>
    <mergeCell ref="M397:AJ397"/>
    <mergeCell ref="AK397:AP397"/>
    <mergeCell ref="AQ397:AT397"/>
    <mergeCell ref="AU397:AX397"/>
    <mergeCell ref="A394:B394"/>
    <mergeCell ref="C394:L394"/>
    <mergeCell ref="M394:AJ394"/>
    <mergeCell ref="AK394:AP394"/>
    <mergeCell ref="AQ394:AT394"/>
    <mergeCell ref="AU394:AX394"/>
    <mergeCell ref="A405:B405"/>
    <mergeCell ref="C405:L405"/>
    <mergeCell ref="M405:AJ405"/>
    <mergeCell ref="AK405:AP405"/>
    <mergeCell ref="AQ405:AT405"/>
    <mergeCell ref="AU405:AX405"/>
    <mergeCell ref="A402:B402"/>
    <mergeCell ref="C402:L402"/>
    <mergeCell ref="M402:AJ402"/>
    <mergeCell ref="AK402:AP402"/>
    <mergeCell ref="AQ402:AT402"/>
    <mergeCell ref="AU402:AX402"/>
    <mergeCell ref="A401:B401"/>
    <mergeCell ref="C401:L401"/>
    <mergeCell ref="M401:AJ401"/>
    <mergeCell ref="AK401:AP401"/>
    <mergeCell ref="AQ401:AT401"/>
    <mergeCell ref="AU401:AX401"/>
    <mergeCell ref="A410:B410"/>
    <mergeCell ref="C410:L410"/>
    <mergeCell ref="M410:AJ410"/>
    <mergeCell ref="AK410:AP410"/>
    <mergeCell ref="AQ410:AT410"/>
    <mergeCell ref="AU410:AX410"/>
    <mergeCell ref="A409:B409"/>
    <mergeCell ref="C409:L409"/>
    <mergeCell ref="M409:AJ409"/>
    <mergeCell ref="AK409:AP409"/>
    <mergeCell ref="AQ409:AT409"/>
    <mergeCell ref="AU409:AX409"/>
    <mergeCell ref="A406:B406"/>
    <mergeCell ref="C406:L406"/>
    <mergeCell ref="M406:AJ406"/>
    <mergeCell ref="AK406:AP406"/>
    <mergeCell ref="AQ406:AT406"/>
    <mergeCell ref="AU406:AX406"/>
    <mergeCell ref="A417:B417"/>
    <mergeCell ref="C417:L417"/>
    <mergeCell ref="M417:AJ417"/>
    <mergeCell ref="AK417:AP417"/>
    <mergeCell ref="AQ417:AT417"/>
    <mergeCell ref="AU417:AX417"/>
    <mergeCell ref="A414:B414"/>
    <mergeCell ref="C414:L414"/>
    <mergeCell ref="M414:AJ414"/>
    <mergeCell ref="AK414:AP414"/>
    <mergeCell ref="AQ414:AT414"/>
    <mergeCell ref="AU414:AX414"/>
    <mergeCell ref="A413:B413"/>
    <mergeCell ref="C413:L413"/>
    <mergeCell ref="M413:AJ413"/>
    <mergeCell ref="AK413:AP413"/>
    <mergeCell ref="AQ413:AT413"/>
    <mergeCell ref="AU413:AX413"/>
    <mergeCell ref="A420:B420"/>
    <mergeCell ref="C420:L420"/>
    <mergeCell ref="M420:AJ420"/>
    <mergeCell ref="AK420:AP420"/>
    <mergeCell ref="AQ420:AT420"/>
    <mergeCell ref="AU420:AX420"/>
    <mergeCell ref="A419:B419"/>
    <mergeCell ref="C419:L419"/>
    <mergeCell ref="M419:AJ419"/>
    <mergeCell ref="AK419:AP419"/>
    <mergeCell ref="AQ419:AT419"/>
    <mergeCell ref="AU419:AX419"/>
    <mergeCell ref="A418:B418"/>
    <mergeCell ref="C418:L418"/>
    <mergeCell ref="M418:AJ418"/>
    <mergeCell ref="AK418:AP418"/>
    <mergeCell ref="AQ418:AT418"/>
    <mergeCell ref="AU418:AX418"/>
    <mergeCell ref="A423:B423"/>
    <mergeCell ref="C423:L423"/>
    <mergeCell ref="M423:AJ423"/>
    <mergeCell ref="AK423:AP423"/>
    <mergeCell ref="AQ423:AT423"/>
    <mergeCell ref="AU423:AX423"/>
    <mergeCell ref="A422:B422"/>
    <mergeCell ref="C422:L422"/>
    <mergeCell ref="M422:AJ422"/>
    <mergeCell ref="AK422:AP422"/>
    <mergeCell ref="AQ422:AT422"/>
    <mergeCell ref="AU422:AX422"/>
    <mergeCell ref="A421:B421"/>
    <mergeCell ref="C421:L421"/>
    <mergeCell ref="M421:AJ421"/>
    <mergeCell ref="AK421:AP421"/>
    <mergeCell ref="AQ421:AT421"/>
    <mergeCell ref="AU421:AX421"/>
    <mergeCell ref="A426:B426"/>
    <mergeCell ref="C426:L426"/>
    <mergeCell ref="M426:AJ426"/>
    <mergeCell ref="AK426:AP426"/>
    <mergeCell ref="AQ426:AT426"/>
    <mergeCell ref="AU426:AX426"/>
    <mergeCell ref="A425:B425"/>
    <mergeCell ref="C425:L425"/>
    <mergeCell ref="M425:AJ425"/>
    <mergeCell ref="AK425:AP425"/>
    <mergeCell ref="AQ425:AT425"/>
    <mergeCell ref="AU425:AX425"/>
    <mergeCell ref="A424:B424"/>
    <mergeCell ref="C424:L424"/>
    <mergeCell ref="M424:AJ424"/>
    <mergeCell ref="AK424:AP424"/>
    <mergeCell ref="AQ424:AT424"/>
    <mergeCell ref="AU424:AX424"/>
    <mergeCell ref="A431:B431"/>
    <mergeCell ref="C431:L431"/>
    <mergeCell ref="M431:AJ431"/>
    <mergeCell ref="AK431:AP431"/>
    <mergeCell ref="AQ431:AT431"/>
    <mergeCell ref="AU431:AX431"/>
    <mergeCell ref="A430:B430"/>
    <mergeCell ref="C430:L430"/>
    <mergeCell ref="M430:AJ430"/>
    <mergeCell ref="AK430:AP430"/>
    <mergeCell ref="AQ430:AT430"/>
    <mergeCell ref="AU430:AX430"/>
    <mergeCell ref="A427:B427"/>
    <mergeCell ref="C427:L427"/>
    <mergeCell ref="M427:AJ427"/>
    <mergeCell ref="AK427:AP427"/>
    <mergeCell ref="AQ427:AT427"/>
    <mergeCell ref="AU427:AX427"/>
    <mergeCell ref="A438:B438"/>
    <mergeCell ref="C438:L438"/>
    <mergeCell ref="M438:AJ438"/>
    <mergeCell ref="AK438:AP438"/>
    <mergeCell ref="AQ438:AT438"/>
    <mergeCell ref="AU438:AX438"/>
    <mergeCell ref="A435:B435"/>
    <mergeCell ref="C435:L435"/>
    <mergeCell ref="M435:AJ435"/>
    <mergeCell ref="AK435:AP435"/>
    <mergeCell ref="AQ435:AT435"/>
    <mergeCell ref="AU435:AX435"/>
    <mergeCell ref="A434:B434"/>
    <mergeCell ref="C434:L434"/>
    <mergeCell ref="M434:AJ434"/>
    <mergeCell ref="AK434:AP434"/>
    <mergeCell ref="AQ434:AT434"/>
    <mergeCell ref="AU434:AX434"/>
    <mergeCell ref="A441:B441"/>
    <mergeCell ref="C441:L441"/>
    <mergeCell ref="M441:AJ441"/>
    <mergeCell ref="AK441:AP441"/>
    <mergeCell ref="AQ441:AT441"/>
    <mergeCell ref="AU441:AX441"/>
    <mergeCell ref="A440:B440"/>
    <mergeCell ref="C440:L440"/>
    <mergeCell ref="M440:AJ440"/>
    <mergeCell ref="AK440:AP440"/>
    <mergeCell ref="AQ440:AT440"/>
    <mergeCell ref="AU440:AX440"/>
    <mergeCell ref="A439:B439"/>
    <mergeCell ref="C439:L439"/>
    <mergeCell ref="M439:AJ439"/>
    <mergeCell ref="AK439:AP439"/>
    <mergeCell ref="AQ439:AT439"/>
    <mergeCell ref="AU439:AX439"/>
    <mergeCell ref="A444:B444"/>
    <mergeCell ref="C444:L444"/>
    <mergeCell ref="M444:AJ444"/>
    <mergeCell ref="AK444:AP444"/>
    <mergeCell ref="AQ444:AT444"/>
    <mergeCell ref="AU444:AX444"/>
    <mergeCell ref="A443:B443"/>
    <mergeCell ref="C443:L443"/>
    <mergeCell ref="M443:AJ443"/>
    <mergeCell ref="AK443:AP443"/>
    <mergeCell ref="AQ443:AT443"/>
    <mergeCell ref="AU443:AX443"/>
    <mergeCell ref="A442:B442"/>
    <mergeCell ref="C442:L442"/>
    <mergeCell ref="M442:AJ442"/>
    <mergeCell ref="AK442:AP442"/>
    <mergeCell ref="AQ442:AT442"/>
    <mergeCell ref="AU442:AX442"/>
    <mergeCell ref="A447:B447"/>
    <mergeCell ref="C447:L447"/>
    <mergeCell ref="M447:AJ447"/>
    <mergeCell ref="AK447:AP447"/>
    <mergeCell ref="AQ447:AT447"/>
    <mergeCell ref="AU447:AX447"/>
    <mergeCell ref="A446:B446"/>
    <mergeCell ref="C446:L446"/>
    <mergeCell ref="M446:AJ446"/>
    <mergeCell ref="AK446:AP446"/>
    <mergeCell ref="AQ446:AT446"/>
    <mergeCell ref="AU446:AX446"/>
    <mergeCell ref="A445:B445"/>
    <mergeCell ref="C445:L445"/>
    <mergeCell ref="M445:AJ445"/>
    <mergeCell ref="AK445:AP445"/>
    <mergeCell ref="AQ445:AT445"/>
    <mergeCell ref="AU445:AX445"/>
    <mergeCell ref="A452:B452"/>
    <mergeCell ref="C452:L452"/>
    <mergeCell ref="M452:AJ452"/>
    <mergeCell ref="AK452:AP452"/>
    <mergeCell ref="AQ452:AT452"/>
    <mergeCell ref="AU452:AX452"/>
    <mergeCell ref="A451:B451"/>
    <mergeCell ref="C451:L451"/>
    <mergeCell ref="M451:AJ451"/>
    <mergeCell ref="AK451:AP451"/>
    <mergeCell ref="AQ451:AT451"/>
    <mergeCell ref="AU451:AX451"/>
    <mergeCell ref="A448:B448"/>
    <mergeCell ref="C448:L448"/>
    <mergeCell ref="M448:AJ448"/>
    <mergeCell ref="AK448:AP448"/>
    <mergeCell ref="AQ448:AT448"/>
    <mergeCell ref="AU448:AX448"/>
    <mergeCell ref="A459:B459"/>
    <mergeCell ref="C459:L459"/>
    <mergeCell ref="M459:AJ459"/>
    <mergeCell ref="AK459:AP459"/>
    <mergeCell ref="AQ459:AT459"/>
    <mergeCell ref="AU459:AX459"/>
    <mergeCell ref="A456:B456"/>
    <mergeCell ref="C456:L456"/>
    <mergeCell ref="M456:AJ456"/>
    <mergeCell ref="AK456:AP456"/>
    <mergeCell ref="AQ456:AT456"/>
    <mergeCell ref="AU456:AX456"/>
    <mergeCell ref="A455:B455"/>
    <mergeCell ref="C455:L455"/>
    <mergeCell ref="M455:AJ455"/>
    <mergeCell ref="AK455:AP455"/>
    <mergeCell ref="AQ455:AT455"/>
    <mergeCell ref="AU455:AX455"/>
    <mergeCell ref="A464:B464"/>
    <mergeCell ref="C464:L464"/>
    <mergeCell ref="M464:AJ464"/>
    <mergeCell ref="AK464:AP464"/>
    <mergeCell ref="AQ464:AT464"/>
    <mergeCell ref="AU464:AX464"/>
    <mergeCell ref="A463:B463"/>
    <mergeCell ref="C463:L463"/>
    <mergeCell ref="M463:AJ463"/>
    <mergeCell ref="AK463:AP463"/>
    <mergeCell ref="AQ463:AT463"/>
    <mergeCell ref="AU463:AX463"/>
    <mergeCell ref="A460:B460"/>
    <mergeCell ref="C460:L460"/>
    <mergeCell ref="M460:AJ460"/>
    <mergeCell ref="AK460:AP460"/>
    <mergeCell ref="AQ460:AT460"/>
    <mergeCell ref="AU460:AX460"/>
    <mergeCell ref="A469:B469"/>
    <mergeCell ref="C469:L469"/>
    <mergeCell ref="M469:AJ469"/>
    <mergeCell ref="AK469:AP469"/>
    <mergeCell ref="AQ469:AT469"/>
    <mergeCell ref="AU469:AX469"/>
    <mergeCell ref="A468:B468"/>
    <mergeCell ref="C468:L468"/>
    <mergeCell ref="M468:AJ468"/>
    <mergeCell ref="AK468:AP468"/>
    <mergeCell ref="AQ468:AT468"/>
    <mergeCell ref="AU468:AX468"/>
    <mergeCell ref="A465:B465"/>
    <mergeCell ref="C465:L465"/>
    <mergeCell ref="M465:AJ465"/>
    <mergeCell ref="AK465:AP465"/>
    <mergeCell ref="AQ465:AT465"/>
    <mergeCell ref="AU465:AX465"/>
    <mergeCell ref="A474:B474"/>
    <mergeCell ref="C474:L474"/>
    <mergeCell ref="M474:AJ474"/>
    <mergeCell ref="AK474:AP474"/>
    <mergeCell ref="AQ474:AT474"/>
    <mergeCell ref="AU474:AX474"/>
    <mergeCell ref="A473:B473"/>
    <mergeCell ref="C473:L473"/>
    <mergeCell ref="M473:AJ473"/>
    <mergeCell ref="AK473:AP473"/>
    <mergeCell ref="AQ473:AT473"/>
    <mergeCell ref="AU473:AX473"/>
    <mergeCell ref="A470:B470"/>
    <mergeCell ref="C470:L470"/>
    <mergeCell ref="M470:AJ470"/>
    <mergeCell ref="AK470:AP470"/>
    <mergeCell ref="AQ470:AT470"/>
    <mergeCell ref="AU470:AX470"/>
    <mergeCell ref="A477:B477"/>
    <mergeCell ref="C477:L477"/>
    <mergeCell ref="M477:AJ477"/>
    <mergeCell ref="AK477:AP477"/>
    <mergeCell ref="AQ477:AT477"/>
    <mergeCell ref="AU477:AX477"/>
    <mergeCell ref="A476:B476"/>
    <mergeCell ref="C476:L476"/>
    <mergeCell ref="M476:AJ476"/>
    <mergeCell ref="AK476:AP476"/>
    <mergeCell ref="AQ476:AT476"/>
    <mergeCell ref="AU476:AX476"/>
    <mergeCell ref="A475:B475"/>
    <mergeCell ref="C475:L475"/>
    <mergeCell ref="M475:AJ475"/>
    <mergeCell ref="AK475:AP475"/>
    <mergeCell ref="AQ475:AT475"/>
    <mergeCell ref="AU475:AX475"/>
    <mergeCell ref="A480:B480"/>
    <mergeCell ref="C480:L480"/>
    <mergeCell ref="M480:AJ480"/>
    <mergeCell ref="AK480:AP480"/>
    <mergeCell ref="AQ480:AT480"/>
    <mergeCell ref="AU480:AX480"/>
    <mergeCell ref="A479:B479"/>
    <mergeCell ref="C479:L479"/>
    <mergeCell ref="M479:AJ479"/>
    <mergeCell ref="AK479:AP479"/>
    <mergeCell ref="AQ479:AT479"/>
    <mergeCell ref="AU479:AX479"/>
    <mergeCell ref="A478:B478"/>
    <mergeCell ref="C478:L478"/>
    <mergeCell ref="M478:AJ478"/>
    <mergeCell ref="AK478:AP478"/>
    <mergeCell ref="AQ478:AT478"/>
    <mergeCell ref="AU478:AX478"/>
    <mergeCell ref="A485:B485"/>
    <mergeCell ref="C485:L485"/>
    <mergeCell ref="M485:AJ485"/>
    <mergeCell ref="AK485:AP485"/>
    <mergeCell ref="AQ485:AT485"/>
    <mergeCell ref="AU485:AX485"/>
    <mergeCell ref="A484:B484"/>
    <mergeCell ref="C484:L484"/>
    <mergeCell ref="M484:AJ484"/>
    <mergeCell ref="AK484:AP484"/>
    <mergeCell ref="AQ484:AT484"/>
    <mergeCell ref="AU484:AX484"/>
    <mergeCell ref="A481:B481"/>
    <mergeCell ref="C481:L481"/>
    <mergeCell ref="M481:AJ481"/>
    <mergeCell ref="AK481:AP481"/>
    <mergeCell ref="AQ481:AT481"/>
    <mergeCell ref="AU481:AX481"/>
    <mergeCell ref="A490:B490"/>
    <mergeCell ref="C490:L490"/>
    <mergeCell ref="M490:AJ490"/>
    <mergeCell ref="AK490:AP490"/>
    <mergeCell ref="AQ490:AT490"/>
    <mergeCell ref="AU490:AX490"/>
    <mergeCell ref="A487:B487"/>
    <mergeCell ref="C487:L487"/>
    <mergeCell ref="M487:AJ487"/>
    <mergeCell ref="AK487:AP487"/>
    <mergeCell ref="AQ487:AT487"/>
    <mergeCell ref="AU487:AX487"/>
    <mergeCell ref="A486:B486"/>
    <mergeCell ref="C486:L486"/>
    <mergeCell ref="M486:AJ486"/>
    <mergeCell ref="AK486:AP486"/>
    <mergeCell ref="AQ486:AT486"/>
    <mergeCell ref="AU486:AX486"/>
    <mergeCell ref="A495:B495"/>
    <mergeCell ref="C495:L495"/>
    <mergeCell ref="M495:AJ495"/>
    <mergeCell ref="AK495:AP495"/>
    <mergeCell ref="AQ495:AT495"/>
    <mergeCell ref="AU495:AX495"/>
    <mergeCell ref="A494:B494"/>
    <mergeCell ref="C494:L494"/>
    <mergeCell ref="M494:AJ494"/>
    <mergeCell ref="AK494:AP494"/>
    <mergeCell ref="AQ494:AT494"/>
    <mergeCell ref="AU494:AX494"/>
    <mergeCell ref="A491:B491"/>
    <mergeCell ref="C491:L491"/>
    <mergeCell ref="M491:AJ491"/>
    <mergeCell ref="AK491:AP491"/>
    <mergeCell ref="AQ491:AT491"/>
    <mergeCell ref="AU491:AX491"/>
    <mergeCell ref="A498:B498"/>
    <mergeCell ref="C498:L498"/>
    <mergeCell ref="M498:AJ498"/>
    <mergeCell ref="AK498:AP498"/>
    <mergeCell ref="AQ498:AT498"/>
    <mergeCell ref="AU498:AX498"/>
    <mergeCell ref="A497:B497"/>
    <mergeCell ref="C497:L497"/>
    <mergeCell ref="M497:AJ497"/>
    <mergeCell ref="AK497:AP497"/>
    <mergeCell ref="AQ497:AT497"/>
    <mergeCell ref="AU497:AX497"/>
    <mergeCell ref="A496:B496"/>
    <mergeCell ref="C496:L496"/>
    <mergeCell ref="M496:AJ496"/>
    <mergeCell ref="AK496:AP496"/>
    <mergeCell ref="AQ496:AT496"/>
    <mergeCell ref="AU496:AX496"/>
    <mergeCell ref="A501:B501"/>
    <mergeCell ref="C501:L501"/>
    <mergeCell ref="M501:AJ501"/>
    <mergeCell ref="AK501:AP501"/>
    <mergeCell ref="AQ501:AT501"/>
    <mergeCell ref="AU501:AX501"/>
    <mergeCell ref="A500:B500"/>
    <mergeCell ref="C500:L500"/>
    <mergeCell ref="M500:AJ500"/>
    <mergeCell ref="AK500:AP500"/>
    <mergeCell ref="AQ500:AT500"/>
    <mergeCell ref="AU500:AX500"/>
    <mergeCell ref="A499:B499"/>
    <mergeCell ref="C499:L499"/>
    <mergeCell ref="M499:AJ499"/>
    <mergeCell ref="AK499:AP499"/>
    <mergeCell ref="AQ499:AT499"/>
    <mergeCell ref="AU499:AX499"/>
    <mergeCell ref="A504:B504"/>
    <mergeCell ref="C504:L504"/>
    <mergeCell ref="M504:AJ504"/>
    <mergeCell ref="AK504:AP504"/>
    <mergeCell ref="AQ504:AT504"/>
    <mergeCell ref="AU504:AX504"/>
    <mergeCell ref="A503:B503"/>
    <mergeCell ref="C503:L503"/>
    <mergeCell ref="M503:AJ503"/>
    <mergeCell ref="AK503:AP503"/>
    <mergeCell ref="AQ503:AT503"/>
    <mergeCell ref="AU503:AX503"/>
    <mergeCell ref="A502:B502"/>
    <mergeCell ref="C502:L502"/>
    <mergeCell ref="M502:AJ502"/>
    <mergeCell ref="AK502:AP502"/>
    <mergeCell ref="AQ502:AT502"/>
    <mergeCell ref="AU502:AX502"/>
    <mergeCell ref="A509:B509"/>
    <mergeCell ref="C509:L509"/>
    <mergeCell ref="M509:AJ509"/>
    <mergeCell ref="AK509:AP509"/>
    <mergeCell ref="AQ509:AT509"/>
    <mergeCell ref="AU509:AX509"/>
    <mergeCell ref="A508:B508"/>
    <mergeCell ref="C508:L508"/>
    <mergeCell ref="M508:AJ508"/>
    <mergeCell ref="AK508:AP508"/>
    <mergeCell ref="AQ508:AT508"/>
    <mergeCell ref="AU508:AX508"/>
    <mergeCell ref="A507:B507"/>
    <mergeCell ref="C507:L507"/>
    <mergeCell ref="M507:AJ507"/>
    <mergeCell ref="AK507:AP507"/>
    <mergeCell ref="AQ507:AT507"/>
    <mergeCell ref="AU507:AX507"/>
    <mergeCell ref="A512:B512"/>
    <mergeCell ref="C512:L512"/>
    <mergeCell ref="M512:AJ512"/>
    <mergeCell ref="AK512:AP512"/>
    <mergeCell ref="AQ512:AT512"/>
    <mergeCell ref="AU512:AX512"/>
    <mergeCell ref="A511:B511"/>
    <mergeCell ref="C511:L511"/>
    <mergeCell ref="M511:AJ511"/>
    <mergeCell ref="AK511:AP511"/>
    <mergeCell ref="AQ511:AT511"/>
    <mergeCell ref="AU511:AX511"/>
    <mergeCell ref="A510:B510"/>
    <mergeCell ref="C510:L510"/>
    <mergeCell ref="M510:AJ510"/>
    <mergeCell ref="AK510:AP510"/>
    <mergeCell ref="AQ510:AT510"/>
    <mergeCell ref="AU510:AX510"/>
    <mergeCell ref="A515:B515"/>
    <mergeCell ref="C515:L515"/>
    <mergeCell ref="M515:AJ515"/>
    <mergeCell ref="AK515:AP515"/>
    <mergeCell ref="AQ515:AT515"/>
    <mergeCell ref="AU515:AX515"/>
    <mergeCell ref="A514:B514"/>
    <mergeCell ref="C514:L514"/>
    <mergeCell ref="M514:AJ514"/>
    <mergeCell ref="AK514:AP514"/>
    <mergeCell ref="AQ514:AT514"/>
    <mergeCell ref="AU514:AX514"/>
    <mergeCell ref="A513:B513"/>
    <mergeCell ref="C513:L513"/>
    <mergeCell ref="M513:AJ513"/>
    <mergeCell ref="AK513:AP513"/>
    <mergeCell ref="AQ513:AT513"/>
    <mergeCell ref="AU513:AX513"/>
    <mergeCell ref="A520:B520"/>
    <mergeCell ref="C520:L520"/>
    <mergeCell ref="M520:AJ520"/>
    <mergeCell ref="AK520:AP520"/>
    <mergeCell ref="AQ520:AT520"/>
    <mergeCell ref="AU520:AX520"/>
    <mergeCell ref="A517:B517"/>
    <mergeCell ref="C517:L517"/>
    <mergeCell ref="M517:AJ517"/>
    <mergeCell ref="AK517:AP517"/>
    <mergeCell ref="AQ517:AT517"/>
    <mergeCell ref="AU517:AX517"/>
    <mergeCell ref="A516:B516"/>
    <mergeCell ref="C516:L516"/>
    <mergeCell ref="M516:AJ516"/>
    <mergeCell ref="AK516:AP516"/>
    <mergeCell ref="AQ516:AT516"/>
    <mergeCell ref="AU516:AX516"/>
    <mergeCell ref="A523:B523"/>
    <mergeCell ref="C523:L523"/>
    <mergeCell ref="M523:AJ523"/>
    <mergeCell ref="AK523:AP523"/>
    <mergeCell ref="AQ523:AT523"/>
    <mergeCell ref="AU523:AX523"/>
    <mergeCell ref="A522:B522"/>
    <mergeCell ref="C522:L522"/>
    <mergeCell ref="M522:AJ522"/>
    <mergeCell ref="AK522:AP522"/>
    <mergeCell ref="AQ522:AT522"/>
    <mergeCell ref="AU522:AX522"/>
    <mergeCell ref="A521:B521"/>
    <mergeCell ref="C521:L521"/>
    <mergeCell ref="M521:AJ521"/>
    <mergeCell ref="AK521:AP521"/>
    <mergeCell ref="AQ521:AT521"/>
    <mergeCell ref="AU521:AX521"/>
    <mergeCell ref="A528:B528"/>
    <mergeCell ref="C528:L528"/>
    <mergeCell ref="M528:AJ528"/>
    <mergeCell ref="AK528:AP528"/>
    <mergeCell ref="AQ528:AT528"/>
    <mergeCell ref="AU528:AX528"/>
    <mergeCell ref="A527:B527"/>
    <mergeCell ref="C527:L527"/>
    <mergeCell ref="M527:AJ527"/>
    <mergeCell ref="AK527:AP527"/>
    <mergeCell ref="AQ527:AT527"/>
    <mergeCell ref="AU527:AX527"/>
    <mergeCell ref="A524:B524"/>
    <mergeCell ref="C524:L524"/>
    <mergeCell ref="M524:AJ524"/>
    <mergeCell ref="AK524:AP524"/>
    <mergeCell ref="AQ524:AT524"/>
    <mergeCell ref="AU524:AX524"/>
    <mergeCell ref="A531:B531"/>
    <mergeCell ref="C531:L531"/>
    <mergeCell ref="M531:AJ531"/>
    <mergeCell ref="AK531:AP531"/>
    <mergeCell ref="AQ531:AT531"/>
    <mergeCell ref="AU531:AX531"/>
    <mergeCell ref="A530:B530"/>
    <mergeCell ref="C530:L530"/>
    <mergeCell ref="M530:AJ530"/>
    <mergeCell ref="AK530:AP530"/>
    <mergeCell ref="AQ530:AT530"/>
    <mergeCell ref="AU530:AX530"/>
    <mergeCell ref="A529:B529"/>
    <mergeCell ref="C529:L529"/>
    <mergeCell ref="M529:AJ529"/>
    <mergeCell ref="AK529:AP529"/>
    <mergeCell ref="AQ529:AT529"/>
    <mergeCell ref="AU529:AX529"/>
    <mergeCell ref="A534:B534"/>
    <mergeCell ref="C534:L534"/>
    <mergeCell ref="M534:AJ534"/>
    <mergeCell ref="AK534:AP534"/>
    <mergeCell ref="AQ534:AT534"/>
    <mergeCell ref="AU534:AX534"/>
    <mergeCell ref="A533:B533"/>
    <mergeCell ref="C533:L533"/>
    <mergeCell ref="M533:AJ533"/>
    <mergeCell ref="AK533:AP533"/>
    <mergeCell ref="AQ533:AT533"/>
    <mergeCell ref="AU533:AX533"/>
    <mergeCell ref="A532:B532"/>
    <mergeCell ref="C532:L532"/>
    <mergeCell ref="M532:AJ532"/>
    <mergeCell ref="AK532:AP532"/>
    <mergeCell ref="AQ532:AT532"/>
    <mergeCell ref="AU532:AX532"/>
    <mergeCell ref="A537:B537"/>
    <mergeCell ref="C537:L537"/>
    <mergeCell ref="M537:AJ537"/>
    <mergeCell ref="AK537:AP537"/>
    <mergeCell ref="AQ537:AT537"/>
    <mergeCell ref="AU537:AX537"/>
    <mergeCell ref="A536:B536"/>
    <mergeCell ref="C536:L536"/>
    <mergeCell ref="M536:AJ536"/>
    <mergeCell ref="AK536:AP536"/>
    <mergeCell ref="AQ536:AT536"/>
    <mergeCell ref="AU536:AX536"/>
    <mergeCell ref="A535:B535"/>
    <mergeCell ref="C535:L535"/>
    <mergeCell ref="M535:AJ535"/>
    <mergeCell ref="AK535:AP535"/>
    <mergeCell ref="AQ535:AT535"/>
    <mergeCell ref="AU535:AX535"/>
    <mergeCell ref="A542:B542"/>
    <mergeCell ref="C542:L542"/>
    <mergeCell ref="M542:AJ542"/>
    <mergeCell ref="AK542:AP542"/>
    <mergeCell ref="AQ542:AT542"/>
    <mergeCell ref="AU542:AX542"/>
    <mergeCell ref="A541:B541"/>
    <mergeCell ref="C541:L541"/>
    <mergeCell ref="M541:AJ541"/>
    <mergeCell ref="AK541:AP541"/>
    <mergeCell ref="AQ541:AT541"/>
    <mergeCell ref="AU541:AX541"/>
    <mergeCell ref="A540:B540"/>
    <mergeCell ref="C540:L540"/>
    <mergeCell ref="M540:AJ540"/>
    <mergeCell ref="AK540:AP540"/>
    <mergeCell ref="AQ540:AT540"/>
    <mergeCell ref="AU540:AX540"/>
    <mergeCell ref="A545:B545"/>
    <mergeCell ref="C545:L545"/>
    <mergeCell ref="M545:AJ545"/>
    <mergeCell ref="AK545:AP545"/>
    <mergeCell ref="AQ545:AT545"/>
    <mergeCell ref="AU545:AX545"/>
    <mergeCell ref="A544:B544"/>
    <mergeCell ref="C544:L544"/>
    <mergeCell ref="M544:AJ544"/>
    <mergeCell ref="AK544:AP544"/>
    <mergeCell ref="AQ544:AT544"/>
    <mergeCell ref="AU544:AX544"/>
    <mergeCell ref="A543:B543"/>
    <mergeCell ref="C543:L543"/>
    <mergeCell ref="M543:AJ543"/>
    <mergeCell ref="AK543:AP543"/>
    <mergeCell ref="AQ543:AT543"/>
    <mergeCell ref="AU543:AX543"/>
    <mergeCell ref="A548:B548"/>
    <mergeCell ref="C548:L548"/>
    <mergeCell ref="M548:AJ548"/>
    <mergeCell ref="AK548:AP548"/>
    <mergeCell ref="AQ548:AT548"/>
    <mergeCell ref="AU548:AX548"/>
    <mergeCell ref="A547:B547"/>
    <mergeCell ref="C547:L547"/>
    <mergeCell ref="M547:AJ547"/>
    <mergeCell ref="AK547:AP547"/>
    <mergeCell ref="AQ547:AT547"/>
    <mergeCell ref="AU547:AX547"/>
    <mergeCell ref="A546:B546"/>
    <mergeCell ref="C546:L546"/>
    <mergeCell ref="M546:AJ546"/>
    <mergeCell ref="AK546:AP546"/>
    <mergeCell ref="AQ546:AT546"/>
    <mergeCell ref="AU546:AX546"/>
    <mergeCell ref="A553:B553"/>
    <mergeCell ref="C553:L553"/>
    <mergeCell ref="M553:AJ553"/>
    <mergeCell ref="AK553:AP553"/>
    <mergeCell ref="AQ553:AT553"/>
    <mergeCell ref="AU553:AX553"/>
    <mergeCell ref="A550:B550"/>
    <mergeCell ref="C550:L550"/>
    <mergeCell ref="M550:AJ550"/>
    <mergeCell ref="AK550:AP550"/>
    <mergeCell ref="AQ550:AT550"/>
    <mergeCell ref="AU550:AX550"/>
    <mergeCell ref="A549:B549"/>
    <mergeCell ref="C549:L549"/>
    <mergeCell ref="M549:AJ549"/>
    <mergeCell ref="AK549:AP549"/>
    <mergeCell ref="AQ549:AT549"/>
    <mergeCell ref="AU549:AX549"/>
    <mergeCell ref="A556:B556"/>
    <mergeCell ref="C556:L556"/>
    <mergeCell ref="M556:AJ556"/>
    <mergeCell ref="AK556:AP556"/>
    <mergeCell ref="AQ556:AT556"/>
    <mergeCell ref="AU556:AX556"/>
    <mergeCell ref="A555:B555"/>
    <mergeCell ref="C555:L555"/>
    <mergeCell ref="M555:AJ555"/>
    <mergeCell ref="AK555:AP555"/>
    <mergeCell ref="AQ555:AT555"/>
    <mergeCell ref="AU555:AX555"/>
    <mergeCell ref="A554:B554"/>
    <mergeCell ref="C554:L554"/>
    <mergeCell ref="M554:AJ554"/>
    <mergeCell ref="AK554:AP554"/>
    <mergeCell ref="AQ554:AT554"/>
    <mergeCell ref="AU554:AX554"/>
    <mergeCell ref="A559:B559"/>
    <mergeCell ref="C559:L559"/>
    <mergeCell ref="M559:AJ559"/>
    <mergeCell ref="AK559:AP559"/>
    <mergeCell ref="AQ559:AT559"/>
    <mergeCell ref="AU559:AX559"/>
    <mergeCell ref="A558:B558"/>
    <mergeCell ref="C558:L558"/>
    <mergeCell ref="M558:AJ558"/>
    <mergeCell ref="AK558:AP558"/>
    <mergeCell ref="AQ558:AT558"/>
    <mergeCell ref="AU558:AX558"/>
    <mergeCell ref="A557:B557"/>
    <mergeCell ref="C557:L557"/>
    <mergeCell ref="M557:AJ557"/>
    <mergeCell ref="AK557:AP557"/>
    <mergeCell ref="AQ557:AT557"/>
    <mergeCell ref="AU557:AX557"/>
    <mergeCell ref="A562:B562"/>
    <mergeCell ref="C562:L562"/>
    <mergeCell ref="M562:AJ562"/>
    <mergeCell ref="AK562:AP562"/>
    <mergeCell ref="AQ562:AT562"/>
    <mergeCell ref="AU562:AX562"/>
    <mergeCell ref="A561:B561"/>
    <mergeCell ref="C561:L561"/>
    <mergeCell ref="M561:AJ561"/>
    <mergeCell ref="AK561:AP561"/>
    <mergeCell ref="AQ561:AT561"/>
    <mergeCell ref="AU561:AX561"/>
    <mergeCell ref="A560:B560"/>
    <mergeCell ref="C560:L560"/>
    <mergeCell ref="M560:AJ560"/>
    <mergeCell ref="AK560:AP560"/>
    <mergeCell ref="AQ560:AT560"/>
    <mergeCell ref="AU560:AX560"/>
    <mergeCell ref="A567:B567"/>
    <mergeCell ref="C567:L567"/>
    <mergeCell ref="M567:AJ567"/>
    <mergeCell ref="AK567:AP567"/>
    <mergeCell ref="AQ567:AT567"/>
    <mergeCell ref="AU567:AX567"/>
    <mergeCell ref="A566:B566"/>
    <mergeCell ref="C566:L566"/>
    <mergeCell ref="M566:AJ566"/>
    <mergeCell ref="AK566:AP566"/>
    <mergeCell ref="AQ566:AT566"/>
    <mergeCell ref="AU566:AX566"/>
    <mergeCell ref="A563:B563"/>
    <mergeCell ref="C563:L563"/>
    <mergeCell ref="M563:AJ563"/>
    <mergeCell ref="AK563:AP563"/>
    <mergeCell ref="AQ563:AT563"/>
    <mergeCell ref="AU563:AX563"/>
    <mergeCell ref="A570:B570"/>
    <mergeCell ref="C570:L570"/>
    <mergeCell ref="M570:AJ570"/>
    <mergeCell ref="AK570:AP570"/>
    <mergeCell ref="AQ570:AT570"/>
    <mergeCell ref="AU570:AX570"/>
    <mergeCell ref="A569:B569"/>
    <mergeCell ref="C569:L569"/>
    <mergeCell ref="M569:AJ569"/>
    <mergeCell ref="AK569:AP569"/>
    <mergeCell ref="AQ569:AT569"/>
    <mergeCell ref="AU569:AX569"/>
    <mergeCell ref="A568:B568"/>
    <mergeCell ref="C568:L568"/>
    <mergeCell ref="M568:AJ568"/>
    <mergeCell ref="AK568:AP568"/>
    <mergeCell ref="AQ568:AT568"/>
    <mergeCell ref="AU568:AX568"/>
    <mergeCell ref="A575:B575"/>
    <mergeCell ref="C575:L575"/>
    <mergeCell ref="M575:AJ575"/>
    <mergeCell ref="AK575:AP575"/>
    <mergeCell ref="AQ575:AT575"/>
    <mergeCell ref="AU575:AX575"/>
    <mergeCell ref="A572:B572"/>
    <mergeCell ref="C572:L572"/>
    <mergeCell ref="M572:AJ572"/>
    <mergeCell ref="AK572:AP572"/>
    <mergeCell ref="AQ572:AT572"/>
    <mergeCell ref="AU572:AX572"/>
    <mergeCell ref="A571:B571"/>
    <mergeCell ref="C571:L571"/>
    <mergeCell ref="M571:AJ571"/>
    <mergeCell ref="AK571:AP571"/>
    <mergeCell ref="AQ571:AT571"/>
    <mergeCell ref="AU571:AX571"/>
    <mergeCell ref="A578:B578"/>
    <mergeCell ref="C578:L578"/>
    <mergeCell ref="M578:AJ578"/>
    <mergeCell ref="AK578:AP578"/>
    <mergeCell ref="AQ578:AT578"/>
    <mergeCell ref="AU578:AX578"/>
    <mergeCell ref="A577:B577"/>
    <mergeCell ref="C577:L577"/>
    <mergeCell ref="M577:AJ577"/>
    <mergeCell ref="AK577:AP577"/>
    <mergeCell ref="AQ577:AT577"/>
    <mergeCell ref="AU577:AX577"/>
    <mergeCell ref="A576:B576"/>
    <mergeCell ref="C576:L576"/>
    <mergeCell ref="M576:AJ576"/>
    <mergeCell ref="AK576:AP576"/>
    <mergeCell ref="AQ576:AT576"/>
    <mergeCell ref="AU576:AX576"/>
    <mergeCell ref="A581:B581"/>
    <mergeCell ref="C581:L581"/>
    <mergeCell ref="M581:AJ581"/>
    <mergeCell ref="AK581:AP581"/>
    <mergeCell ref="AQ581:AT581"/>
    <mergeCell ref="AU581:AX581"/>
    <mergeCell ref="A580:B580"/>
    <mergeCell ref="C580:L580"/>
    <mergeCell ref="M580:AJ580"/>
    <mergeCell ref="AK580:AP580"/>
    <mergeCell ref="AQ580:AT580"/>
    <mergeCell ref="AU580:AX580"/>
    <mergeCell ref="A579:B579"/>
    <mergeCell ref="C579:L579"/>
    <mergeCell ref="M579:AJ579"/>
    <mergeCell ref="AK579:AP579"/>
    <mergeCell ref="AQ579:AT579"/>
    <mergeCell ref="AU579:AX579"/>
    <mergeCell ref="A584:B584"/>
    <mergeCell ref="C584:L584"/>
    <mergeCell ref="M584:AJ584"/>
    <mergeCell ref="AK584:AP584"/>
    <mergeCell ref="AQ584:AT584"/>
    <mergeCell ref="AU584:AX584"/>
    <mergeCell ref="A583:B583"/>
    <mergeCell ref="C583:L583"/>
    <mergeCell ref="M583:AJ583"/>
    <mergeCell ref="AK583:AP583"/>
    <mergeCell ref="AQ583:AT583"/>
    <mergeCell ref="AU583:AX583"/>
    <mergeCell ref="A582:B582"/>
    <mergeCell ref="C582:L582"/>
    <mergeCell ref="M582:AJ582"/>
    <mergeCell ref="AK582:AP582"/>
    <mergeCell ref="AQ582:AT582"/>
    <mergeCell ref="AU582:AX582"/>
    <mergeCell ref="A589:B589"/>
    <mergeCell ref="C589:L589"/>
    <mergeCell ref="M589:AJ589"/>
    <mergeCell ref="AK589:AP589"/>
    <mergeCell ref="AQ589:AT589"/>
    <mergeCell ref="AU589:AX589"/>
    <mergeCell ref="A588:B588"/>
    <mergeCell ref="C588:L588"/>
    <mergeCell ref="M588:AJ588"/>
    <mergeCell ref="AK588:AP588"/>
    <mergeCell ref="AQ588:AT588"/>
    <mergeCell ref="AU588:AX588"/>
    <mergeCell ref="A585:B585"/>
    <mergeCell ref="C585:L585"/>
    <mergeCell ref="M585:AJ585"/>
    <mergeCell ref="AK585:AP585"/>
    <mergeCell ref="AQ585:AT585"/>
    <mergeCell ref="AU585:AX585"/>
    <mergeCell ref="A592:B592"/>
    <mergeCell ref="C592:L592"/>
    <mergeCell ref="M592:AJ592"/>
    <mergeCell ref="AK592:AP592"/>
    <mergeCell ref="AQ592:AT592"/>
    <mergeCell ref="AU592:AX592"/>
    <mergeCell ref="A591:B591"/>
    <mergeCell ref="C591:L591"/>
    <mergeCell ref="M591:AJ591"/>
    <mergeCell ref="AK591:AP591"/>
    <mergeCell ref="AQ591:AT591"/>
    <mergeCell ref="AU591:AX591"/>
    <mergeCell ref="A590:B590"/>
    <mergeCell ref="C590:L590"/>
    <mergeCell ref="M590:AJ590"/>
    <mergeCell ref="AK590:AP590"/>
    <mergeCell ref="AQ590:AT590"/>
    <mergeCell ref="AU590:AX590"/>
    <mergeCell ref="A595:B595"/>
    <mergeCell ref="C595:L595"/>
    <mergeCell ref="M595:AJ595"/>
    <mergeCell ref="AK595:AP595"/>
    <mergeCell ref="AQ595:AT595"/>
    <mergeCell ref="AU595:AX595"/>
    <mergeCell ref="A594:B594"/>
    <mergeCell ref="C594:L594"/>
    <mergeCell ref="M594:AJ594"/>
    <mergeCell ref="AK594:AP594"/>
    <mergeCell ref="AQ594:AT594"/>
    <mergeCell ref="AU594:AX594"/>
    <mergeCell ref="A593:B593"/>
    <mergeCell ref="C593:L593"/>
    <mergeCell ref="M593:AJ593"/>
    <mergeCell ref="AK593:AP593"/>
    <mergeCell ref="AQ593:AT593"/>
    <mergeCell ref="AU593:AX593"/>
    <mergeCell ref="A598:B598"/>
    <mergeCell ref="C598:L598"/>
    <mergeCell ref="M598:AJ598"/>
    <mergeCell ref="AK598:AP598"/>
    <mergeCell ref="AQ598:AT598"/>
    <mergeCell ref="AU598:AX598"/>
    <mergeCell ref="A597:B597"/>
    <mergeCell ref="C597:L597"/>
    <mergeCell ref="M597:AJ597"/>
    <mergeCell ref="AK597:AP597"/>
    <mergeCell ref="AQ597:AT597"/>
    <mergeCell ref="AU597:AX597"/>
    <mergeCell ref="A596:B596"/>
    <mergeCell ref="C596:L596"/>
    <mergeCell ref="M596:AJ596"/>
    <mergeCell ref="AK596:AP596"/>
    <mergeCell ref="AQ596:AT596"/>
    <mergeCell ref="AU596:AX596"/>
    <mergeCell ref="A603:B603"/>
    <mergeCell ref="C603:L603"/>
    <mergeCell ref="M603:AJ603"/>
    <mergeCell ref="AK603:AP603"/>
    <mergeCell ref="AQ603:AT603"/>
    <mergeCell ref="AU603:AX603"/>
    <mergeCell ref="A602:B602"/>
    <mergeCell ref="C602:L602"/>
    <mergeCell ref="M602:AJ602"/>
    <mergeCell ref="AK602:AP602"/>
    <mergeCell ref="AQ602:AT602"/>
    <mergeCell ref="AU602:AX602"/>
    <mergeCell ref="A601:B601"/>
    <mergeCell ref="C601:L601"/>
    <mergeCell ref="M601:AJ601"/>
    <mergeCell ref="AK601:AP601"/>
    <mergeCell ref="AQ601:AT601"/>
    <mergeCell ref="AU601:AX601"/>
    <mergeCell ref="A606:B606"/>
    <mergeCell ref="C606:L606"/>
    <mergeCell ref="M606:AJ606"/>
    <mergeCell ref="AK606:AP606"/>
    <mergeCell ref="AQ606:AT606"/>
    <mergeCell ref="AU606:AX606"/>
    <mergeCell ref="A605:B605"/>
    <mergeCell ref="C605:L605"/>
    <mergeCell ref="M605:AJ605"/>
    <mergeCell ref="AK605:AP605"/>
    <mergeCell ref="AQ605:AT605"/>
    <mergeCell ref="AU605:AX605"/>
    <mergeCell ref="A604:B604"/>
    <mergeCell ref="C604:L604"/>
    <mergeCell ref="M604:AJ604"/>
    <mergeCell ref="AK604:AP604"/>
    <mergeCell ref="AQ604:AT604"/>
    <mergeCell ref="AU604:AX604"/>
    <mergeCell ref="A609:B609"/>
    <mergeCell ref="C609:L609"/>
    <mergeCell ref="M609:AJ609"/>
    <mergeCell ref="AK609:AP609"/>
    <mergeCell ref="AQ609:AT609"/>
    <mergeCell ref="AU609:AX609"/>
    <mergeCell ref="A608:B608"/>
    <mergeCell ref="C608:L608"/>
    <mergeCell ref="M608:AJ608"/>
    <mergeCell ref="AK608:AP608"/>
    <mergeCell ref="AQ608:AT608"/>
    <mergeCell ref="AU608:AX608"/>
    <mergeCell ref="A607:B607"/>
    <mergeCell ref="C607:L607"/>
    <mergeCell ref="M607:AJ607"/>
    <mergeCell ref="AK607:AP607"/>
    <mergeCell ref="AQ607:AT607"/>
    <mergeCell ref="AU607:AX607"/>
    <mergeCell ref="A614:B614"/>
    <mergeCell ref="C614:L614"/>
    <mergeCell ref="M614:AJ614"/>
    <mergeCell ref="AK614:AP614"/>
    <mergeCell ref="AQ614:AT614"/>
    <mergeCell ref="AU614:AX614"/>
    <mergeCell ref="A611:B611"/>
    <mergeCell ref="C611:L611"/>
    <mergeCell ref="M611:AJ611"/>
    <mergeCell ref="AK611:AP611"/>
    <mergeCell ref="AQ611:AT611"/>
    <mergeCell ref="AU611:AX611"/>
    <mergeCell ref="A610:B610"/>
    <mergeCell ref="C610:L610"/>
    <mergeCell ref="M610:AJ610"/>
    <mergeCell ref="AK610:AP610"/>
    <mergeCell ref="AQ610:AT610"/>
    <mergeCell ref="AU610:AX610"/>
    <mergeCell ref="A617:B617"/>
    <mergeCell ref="C617:L617"/>
    <mergeCell ref="M617:AJ617"/>
    <mergeCell ref="AK617:AP617"/>
    <mergeCell ref="AQ617:AT617"/>
    <mergeCell ref="AU617:AX617"/>
    <mergeCell ref="A616:B616"/>
    <mergeCell ref="C616:L616"/>
    <mergeCell ref="M616:AJ616"/>
    <mergeCell ref="AK616:AP616"/>
    <mergeCell ref="AQ616:AT616"/>
    <mergeCell ref="AU616:AX616"/>
    <mergeCell ref="A615:B615"/>
    <mergeCell ref="C615:L615"/>
    <mergeCell ref="M615:AJ615"/>
    <mergeCell ref="AK615:AP615"/>
    <mergeCell ref="AQ615:AT615"/>
    <mergeCell ref="AU615:AX615"/>
    <mergeCell ref="A620:B620"/>
    <mergeCell ref="C620:L620"/>
    <mergeCell ref="M620:AJ620"/>
    <mergeCell ref="AK620:AP620"/>
    <mergeCell ref="AQ620:AT620"/>
    <mergeCell ref="AU620:AX620"/>
    <mergeCell ref="A619:B619"/>
    <mergeCell ref="C619:L619"/>
    <mergeCell ref="M619:AJ619"/>
    <mergeCell ref="AK619:AP619"/>
    <mergeCell ref="AQ619:AT619"/>
    <mergeCell ref="AU619:AX619"/>
    <mergeCell ref="A618:B618"/>
    <mergeCell ref="C618:L618"/>
    <mergeCell ref="M618:AJ618"/>
    <mergeCell ref="AK618:AP618"/>
    <mergeCell ref="AQ618:AT618"/>
    <mergeCell ref="AU618:AX618"/>
    <mergeCell ref="A623:B623"/>
    <mergeCell ref="C623:L623"/>
    <mergeCell ref="M623:AJ623"/>
    <mergeCell ref="AK623:AP623"/>
    <mergeCell ref="AQ623:AT623"/>
    <mergeCell ref="AU623:AX623"/>
    <mergeCell ref="A622:B622"/>
    <mergeCell ref="C622:L622"/>
    <mergeCell ref="M622:AJ622"/>
    <mergeCell ref="AK622:AP622"/>
    <mergeCell ref="AQ622:AT622"/>
    <mergeCell ref="AU622:AX622"/>
    <mergeCell ref="A621:B621"/>
    <mergeCell ref="C621:L621"/>
    <mergeCell ref="M621:AJ621"/>
    <mergeCell ref="AK621:AP621"/>
    <mergeCell ref="AQ621:AT621"/>
    <mergeCell ref="AU621:AX621"/>
    <mergeCell ref="A628:B628"/>
    <mergeCell ref="C628:L628"/>
    <mergeCell ref="M628:AJ628"/>
    <mergeCell ref="AK628:AP628"/>
    <mergeCell ref="AQ628:AT628"/>
    <mergeCell ref="AU628:AX628"/>
    <mergeCell ref="A627:B627"/>
    <mergeCell ref="C627:L627"/>
    <mergeCell ref="M627:AJ627"/>
    <mergeCell ref="AK627:AP627"/>
    <mergeCell ref="AQ627:AT627"/>
    <mergeCell ref="AU627:AX627"/>
    <mergeCell ref="A626:B626"/>
    <mergeCell ref="C626:L626"/>
    <mergeCell ref="M626:AJ626"/>
    <mergeCell ref="AK626:AP626"/>
    <mergeCell ref="AQ626:AT626"/>
    <mergeCell ref="AU626:AX626"/>
    <mergeCell ref="A631:B631"/>
    <mergeCell ref="C631:L631"/>
    <mergeCell ref="M631:AJ631"/>
    <mergeCell ref="AK631:AP631"/>
    <mergeCell ref="AQ631:AT631"/>
    <mergeCell ref="AU631:AX631"/>
    <mergeCell ref="A630:B630"/>
    <mergeCell ref="C630:L630"/>
    <mergeCell ref="M630:AJ630"/>
    <mergeCell ref="AK630:AP630"/>
    <mergeCell ref="AQ630:AT630"/>
    <mergeCell ref="AU630:AX630"/>
    <mergeCell ref="A629:B629"/>
    <mergeCell ref="C629:L629"/>
    <mergeCell ref="M629:AJ629"/>
    <mergeCell ref="AK629:AP629"/>
    <mergeCell ref="AQ629:AT629"/>
    <mergeCell ref="AU629:AX629"/>
    <mergeCell ref="A634:B634"/>
    <mergeCell ref="C634:L634"/>
    <mergeCell ref="M634:AJ634"/>
    <mergeCell ref="AK634:AP634"/>
    <mergeCell ref="AQ634:AT634"/>
    <mergeCell ref="AU634:AX634"/>
    <mergeCell ref="A633:B633"/>
    <mergeCell ref="C633:L633"/>
    <mergeCell ref="M633:AJ633"/>
    <mergeCell ref="AK633:AP633"/>
    <mergeCell ref="AQ633:AT633"/>
    <mergeCell ref="AU633:AX633"/>
    <mergeCell ref="A632:B632"/>
    <mergeCell ref="C632:L632"/>
    <mergeCell ref="M632:AJ632"/>
    <mergeCell ref="AK632:AP632"/>
    <mergeCell ref="AQ632:AT632"/>
    <mergeCell ref="AU632:AX632"/>
    <mergeCell ref="A639:B639"/>
    <mergeCell ref="C639:L639"/>
    <mergeCell ref="M639:AJ639"/>
    <mergeCell ref="AK639:AP639"/>
    <mergeCell ref="AQ639:AT639"/>
    <mergeCell ref="AU639:AX639"/>
    <mergeCell ref="A638:B638"/>
    <mergeCell ref="C638:L638"/>
    <mergeCell ref="M638:AJ638"/>
    <mergeCell ref="AK638:AP638"/>
    <mergeCell ref="AQ638:AT638"/>
    <mergeCell ref="AU638:AX638"/>
    <mergeCell ref="A635:B635"/>
    <mergeCell ref="C635:L635"/>
    <mergeCell ref="M635:AJ635"/>
    <mergeCell ref="AK635:AP635"/>
    <mergeCell ref="AQ635:AT635"/>
    <mergeCell ref="AU635:AX635"/>
    <mergeCell ref="A644:F644"/>
    <mergeCell ref="G644:X644"/>
    <mergeCell ref="Y644:AD644"/>
    <mergeCell ref="AE644:AX644"/>
    <mergeCell ref="A645:F645"/>
    <mergeCell ref="G645:AX645"/>
    <mergeCell ref="A642:F642"/>
    <mergeCell ref="G642:X642"/>
    <mergeCell ref="Y642:AD642"/>
    <mergeCell ref="AE642:AP642"/>
    <mergeCell ref="AQ642:AX642"/>
    <mergeCell ref="A643:F643"/>
    <mergeCell ref="G643:X643"/>
    <mergeCell ref="Y643:AD643"/>
    <mergeCell ref="AE643:AX643"/>
    <mergeCell ref="AJ640:AP640"/>
    <mergeCell ref="AQ640:AX640"/>
    <mergeCell ref="A641:F641"/>
    <mergeCell ref="G641:X641"/>
    <mergeCell ref="Y641:AD641"/>
    <mergeCell ref="AE641:AP641"/>
    <mergeCell ref="AQ641:AX641"/>
    <mergeCell ref="AR648:AX648"/>
    <mergeCell ref="G649:H654"/>
    <mergeCell ref="I649:O649"/>
    <mergeCell ref="P649:V649"/>
    <mergeCell ref="W649:AC649"/>
    <mergeCell ref="AD649:AJ649"/>
    <mergeCell ref="AK649:AQ649"/>
    <mergeCell ref="AR649:AX649"/>
    <mergeCell ref="I650:O650"/>
    <mergeCell ref="P650:V650"/>
    <mergeCell ref="A646:F646"/>
    <mergeCell ref="G646:AX646"/>
    <mergeCell ref="A647:F647"/>
    <mergeCell ref="G647:AX647"/>
    <mergeCell ref="A648:F656"/>
    <mergeCell ref="G648:O648"/>
    <mergeCell ref="P648:V648"/>
    <mergeCell ref="W648:AC648"/>
    <mergeCell ref="AD648:AJ648"/>
    <mergeCell ref="AK648:AQ648"/>
    <mergeCell ref="I653:O653"/>
    <mergeCell ref="P653:V653"/>
    <mergeCell ref="W653:AC653"/>
    <mergeCell ref="AD653:AJ653"/>
    <mergeCell ref="AK653:AQ653"/>
    <mergeCell ref="AR653:AX653"/>
    <mergeCell ref="I652:O652"/>
    <mergeCell ref="P652:V652"/>
    <mergeCell ref="W652:AC652"/>
    <mergeCell ref="AD652:AJ652"/>
    <mergeCell ref="AK652:AQ652"/>
    <mergeCell ref="AR652:AX652"/>
    <mergeCell ref="W650:AC650"/>
    <mergeCell ref="AD650:AJ650"/>
    <mergeCell ref="AK650:AQ650"/>
    <mergeCell ref="AR650:AX650"/>
    <mergeCell ref="I651:O651"/>
    <mergeCell ref="P651:V651"/>
    <mergeCell ref="W651:AC651"/>
    <mergeCell ref="AD651:AJ651"/>
    <mergeCell ref="AK651:AQ651"/>
    <mergeCell ref="AR651:AX651"/>
    <mergeCell ref="G656:O656"/>
    <mergeCell ref="P656:V656"/>
    <mergeCell ref="W656:AC656"/>
    <mergeCell ref="AD656:AJ656"/>
    <mergeCell ref="AK656:AQ656"/>
    <mergeCell ref="AR656:AX656"/>
    <mergeCell ref="G655:O655"/>
    <mergeCell ref="P655:V655"/>
    <mergeCell ref="W655:AC655"/>
    <mergeCell ref="AD655:AJ655"/>
    <mergeCell ref="AK655:AQ655"/>
    <mergeCell ref="AR655:AX655"/>
    <mergeCell ref="I654:O654"/>
    <mergeCell ref="P654:V654"/>
    <mergeCell ref="W654:AC654"/>
    <mergeCell ref="AD654:AJ654"/>
    <mergeCell ref="AK654:AQ654"/>
    <mergeCell ref="AR654:AX654"/>
    <mergeCell ref="L659:Q659"/>
    <mergeCell ref="R659:W659"/>
    <mergeCell ref="X659:AX659"/>
    <mergeCell ref="C660:K660"/>
    <mergeCell ref="L660:Q660"/>
    <mergeCell ref="R660:W660"/>
    <mergeCell ref="X660:AX660"/>
    <mergeCell ref="A657:B665"/>
    <mergeCell ref="C657:K657"/>
    <mergeCell ref="L657:Q657"/>
    <mergeCell ref="R657:W657"/>
    <mergeCell ref="X657:AX657"/>
    <mergeCell ref="C658:K658"/>
    <mergeCell ref="L658:Q658"/>
    <mergeCell ref="R658:W658"/>
    <mergeCell ref="X658:AX658"/>
    <mergeCell ref="C659:K659"/>
    <mergeCell ref="C665:K665"/>
    <mergeCell ref="L665:Q665"/>
    <mergeCell ref="R665:W665"/>
    <mergeCell ref="X665:AX665"/>
    <mergeCell ref="AJ666:AP666"/>
    <mergeCell ref="AQ666:AX666"/>
    <mergeCell ref="C663:K663"/>
    <mergeCell ref="L663:Q663"/>
    <mergeCell ref="R663:W663"/>
    <mergeCell ref="X663:AX663"/>
    <mergeCell ref="C664:K664"/>
    <mergeCell ref="L664:Q664"/>
    <mergeCell ref="R664:W664"/>
    <mergeCell ref="X664:AX664"/>
    <mergeCell ref="C661:K661"/>
    <mergeCell ref="L661:Q661"/>
    <mergeCell ref="R661:W661"/>
    <mergeCell ref="X661:AX661"/>
    <mergeCell ref="C662:K662"/>
    <mergeCell ref="L662:Q662"/>
    <mergeCell ref="R662:W662"/>
    <mergeCell ref="X662:AX662"/>
    <mergeCell ref="A671:F671"/>
    <mergeCell ref="G671:AX671"/>
    <mergeCell ref="A672:F672"/>
    <mergeCell ref="G672:AX672"/>
    <mergeCell ref="A673:F673"/>
    <mergeCell ref="G673:AX673"/>
    <mergeCell ref="A669:F669"/>
    <mergeCell ref="G669:X669"/>
    <mergeCell ref="Y669:AD669"/>
    <mergeCell ref="AE669:AX669"/>
    <mergeCell ref="A670:F670"/>
    <mergeCell ref="G670:X670"/>
    <mergeCell ref="Y670:AD670"/>
    <mergeCell ref="AE670:AX670"/>
    <mergeCell ref="A667:F667"/>
    <mergeCell ref="G667:X667"/>
    <mergeCell ref="Y667:AD667"/>
    <mergeCell ref="AE667:AP667"/>
    <mergeCell ref="AQ667:AX667"/>
    <mergeCell ref="A668:F668"/>
    <mergeCell ref="G668:X668"/>
    <mergeCell ref="Y668:AD668"/>
    <mergeCell ref="AE668:AP668"/>
    <mergeCell ref="AQ668:AX668"/>
    <mergeCell ref="AR674:AX674"/>
    <mergeCell ref="G675:H680"/>
    <mergeCell ref="I675:O675"/>
    <mergeCell ref="P675:V675"/>
    <mergeCell ref="W675:AC675"/>
    <mergeCell ref="AD675:AJ675"/>
    <mergeCell ref="AK675:AQ675"/>
    <mergeCell ref="AR675:AX675"/>
    <mergeCell ref="I676:O676"/>
    <mergeCell ref="P676:V676"/>
    <mergeCell ref="A674:F682"/>
    <mergeCell ref="G674:O674"/>
    <mergeCell ref="P674:V674"/>
    <mergeCell ref="W674:AC674"/>
    <mergeCell ref="AD674:AJ674"/>
    <mergeCell ref="AK674:AQ674"/>
    <mergeCell ref="W676:AC676"/>
    <mergeCell ref="AD676:AJ676"/>
    <mergeCell ref="AK676:AQ676"/>
    <mergeCell ref="I678:O678"/>
    <mergeCell ref="P678:V678"/>
    <mergeCell ref="W678:AC678"/>
    <mergeCell ref="AD678:AJ678"/>
    <mergeCell ref="AK678:AQ678"/>
    <mergeCell ref="AR678:AX678"/>
    <mergeCell ref="I679:O679"/>
    <mergeCell ref="P679:V679"/>
    <mergeCell ref="W679:AC679"/>
    <mergeCell ref="AD679:AJ679"/>
    <mergeCell ref="AK679:AQ679"/>
    <mergeCell ref="AR676:AX676"/>
    <mergeCell ref="I677:O677"/>
    <mergeCell ref="P677:V677"/>
    <mergeCell ref="W677:AC677"/>
    <mergeCell ref="AD677:AJ677"/>
    <mergeCell ref="AK677:AQ677"/>
    <mergeCell ref="AR677:AX677"/>
    <mergeCell ref="G682:O682"/>
    <mergeCell ref="P682:V682"/>
    <mergeCell ref="W682:AC682"/>
    <mergeCell ref="AD682:AJ682"/>
    <mergeCell ref="AK682:AQ682"/>
    <mergeCell ref="AR682:AX682"/>
    <mergeCell ref="G681:O681"/>
    <mergeCell ref="P681:V681"/>
    <mergeCell ref="W681:AC681"/>
    <mergeCell ref="AD681:AJ681"/>
    <mergeCell ref="AK681:AQ681"/>
    <mergeCell ref="AR681:AX681"/>
    <mergeCell ref="AR679:AX679"/>
    <mergeCell ref="I680:O680"/>
    <mergeCell ref="P680:V680"/>
    <mergeCell ref="W680:AC680"/>
    <mergeCell ref="AD680:AJ680"/>
    <mergeCell ref="AK680:AQ680"/>
    <mergeCell ref="AR680:AX680"/>
    <mergeCell ref="L685:Q685"/>
    <mergeCell ref="R685:W685"/>
    <mergeCell ref="X685:AX685"/>
    <mergeCell ref="C686:K686"/>
    <mergeCell ref="L686:Q686"/>
    <mergeCell ref="R686:W686"/>
    <mergeCell ref="X686:AX686"/>
    <mergeCell ref="A683:B691"/>
    <mergeCell ref="C683:K683"/>
    <mergeCell ref="L683:Q683"/>
    <mergeCell ref="R683:W683"/>
    <mergeCell ref="X683:AX683"/>
    <mergeCell ref="C684:K684"/>
    <mergeCell ref="L684:Q684"/>
    <mergeCell ref="R684:W684"/>
    <mergeCell ref="X684:AX684"/>
    <mergeCell ref="C685:K685"/>
    <mergeCell ref="C691:K691"/>
    <mergeCell ref="L691:Q691"/>
    <mergeCell ref="R691:W691"/>
    <mergeCell ref="X691:AX691"/>
    <mergeCell ref="AJ692:AP692"/>
    <mergeCell ref="AQ692:AX692"/>
    <mergeCell ref="C689:K689"/>
    <mergeCell ref="L689:Q689"/>
    <mergeCell ref="R689:W689"/>
    <mergeCell ref="X689:AX689"/>
    <mergeCell ref="C690:K690"/>
    <mergeCell ref="L690:Q690"/>
    <mergeCell ref="R690:W690"/>
    <mergeCell ref="X690:AX690"/>
    <mergeCell ref="C687:K687"/>
    <mergeCell ref="L687:Q687"/>
    <mergeCell ref="R687:W687"/>
    <mergeCell ref="X687:AX687"/>
    <mergeCell ref="C688:K688"/>
    <mergeCell ref="L688:Q688"/>
    <mergeCell ref="R688:W688"/>
    <mergeCell ref="X688:AX688"/>
    <mergeCell ref="A697:F697"/>
    <mergeCell ref="G697:AX697"/>
    <mergeCell ref="A698:F698"/>
    <mergeCell ref="G698:AX698"/>
    <mergeCell ref="A699:F699"/>
    <mergeCell ref="G699:AX699"/>
    <mergeCell ref="A695:F695"/>
    <mergeCell ref="G695:X695"/>
    <mergeCell ref="Y695:AD695"/>
    <mergeCell ref="AE695:AX695"/>
    <mergeCell ref="A696:F696"/>
    <mergeCell ref="G696:X696"/>
    <mergeCell ref="Y696:AD696"/>
    <mergeCell ref="AE696:AX696"/>
    <mergeCell ref="A693:F693"/>
    <mergeCell ref="G693:X693"/>
    <mergeCell ref="Y693:AD693"/>
    <mergeCell ref="AE693:AP693"/>
    <mergeCell ref="AQ693:AX693"/>
    <mergeCell ref="A694:F694"/>
    <mergeCell ref="G694:X694"/>
    <mergeCell ref="Y694:AD694"/>
    <mergeCell ref="AE694:AP694"/>
    <mergeCell ref="AQ694:AX694"/>
    <mergeCell ref="AR700:AX700"/>
    <mergeCell ref="G701:H706"/>
    <mergeCell ref="I701:O701"/>
    <mergeCell ref="P701:V701"/>
    <mergeCell ref="W701:AC701"/>
    <mergeCell ref="AD701:AJ701"/>
    <mergeCell ref="AK701:AQ701"/>
    <mergeCell ref="AR701:AX701"/>
    <mergeCell ref="I702:O702"/>
    <mergeCell ref="P702:V702"/>
    <mergeCell ref="A700:F708"/>
    <mergeCell ref="G700:O700"/>
    <mergeCell ref="P700:V700"/>
    <mergeCell ref="W700:AC700"/>
    <mergeCell ref="AD700:AJ700"/>
    <mergeCell ref="AK700:AQ700"/>
    <mergeCell ref="W702:AC702"/>
    <mergeCell ref="AD702:AJ702"/>
    <mergeCell ref="AK702:AQ702"/>
    <mergeCell ref="I704:O704"/>
    <mergeCell ref="P704:V704"/>
    <mergeCell ref="W704:AC704"/>
    <mergeCell ref="AD704:AJ704"/>
    <mergeCell ref="AK704:AQ704"/>
    <mergeCell ref="AR704:AX704"/>
    <mergeCell ref="I705:O705"/>
    <mergeCell ref="P705:V705"/>
    <mergeCell ref="W705:AC705"/>
    <mergeCell ref="AD705:AJ705"/>
    <mergeCell ref="AK705:AQ705"/>
    <mergeCell ref="AR702:AX702"/>
    <mergeCell ref="I703:O703"/>
    <mergeCell ref="P703:V703"/>
    <mergeCell ref="W703:AC703"/>
    <mergeCell ref="AD703:AJ703"/>
    <mergeCell ref="AK703:AQ703"/>
    <mergeCell ref="AR703:AX703"/>
    <mergeCell ref="G708:O708"/>
    <mergeCell ref="P708:V708"/>
    <mergeCell ref="W708:AC708"/>
    <mergeCell ref="AD708:AJ708"/>
    <mergeCell ref="AK708:AQ708"/>
    <mergeCell ref="AR708:AX708"/>
    <mergeCell ref="G707:O707"/>
    <mergeCell ref="P707:V707"/>
    <mergeCell ref="W707:AC707"/>
    <mergeCell ref="AD707:AJ707"/>
    <mergeCell ref="AK707:AQ707"/>
    <mergeCell ref="AR707:AX707"/>
    <mergeCell ref="AR705:AX705"/>
    <mergeCell ref="I706:O706"/>
    <mergeCell ref="P706:V706"/>
    <mergeCell ref="W706:AC706"/>
    <mergeCell ref="AD706:AJ706"/>
    <mergeCell ref="AK706:AQ706"/>
    <mergeCell ref="AR706:AX706"/>
    <mergeCell ref="L711:Q711"/>
    <mergeCell ref="R711:W711"/>
    <mergeCell ref="X711:AX711"/>
    <mergeCell ref="C712:K712"/>
    <mergeCell ref="L712:Q712"/>
    <mergeCell ref="R712:W712"/>
    <mergeCell ref="X712:AX712"/>
    <mergeCell ref="A709:B717"/>
    <mergeCell ref="C709:K709"/>
    <mergeCell ref="L709:Q709"/>
    <mergeCell ref="R709:W709"/>
    <mergeCell ref="X709:AX709"/>
    <mergeCell ref="C710:K710"/>
    <mergeCell ref="L710:Q710"/>
    <mergeCell ref="R710:W710"/>
    <mergeCell ref="X710:AX710"/>
    <mergeCell ref="C711:K711"/>
    <mergeCell ref="C717:K717"/>
    <mergeCell ref="L717:Q717"/>
    <mergeCell ref="R717:W717"/>
    <mergeCell ref="X717:AX717"/>
    <mergeCell ref="AJ718:AP718"/>
    <mergeCell ref="AQ718:AX718"/>
    <mergeCell ref="C715:K715"/>
    <mergeCell ref="L715:Q715"/>
    <mergeCell ref="R715:W715"/>
    <mergeCell ref="X715:AX715"/>
    <mergeCell ref="C716:K716"/>
    <mergeCell ref="L716:Q716"/>
    <mergeCell ref="R716:W716"/>
    <mergeCell ref="X716:AX716"/>
    <mergeCell ref="C713:K713"/>
    <mergeCell ref="L713:Q713"/>
    <mergeCell ref="R713:W713"/>
    <mergeCell ref="X713:AX713"/>
    <mergeCell ref="C714:K714"/>
    <mergeCell ref="L714:Q714"/>
    <mergeCell ref="R714:W714"/>
    <mergeCell ref="X714:AX714"/>
    <mergeCell ref="A723:F723"/>
    <mergeCell ref="G723:AX723"/>
    <mergeCell ref="A724:F724"/>
    <mergeCell ref="G724:AX724"/>
    <mergeCell ref="A725:F725"/>
    <mergeCell ref="G725:AX725"/>
    <mergeCell ref="A721:F721"/>
    <mergeCell ref="G721:X721"/>
    <mergeCell ref="Y721:AD721"/>
    <mergeCell ref="AE721:AX721"/>
    <mergeCell ref="A722:F722"/>
    <mergeCell ref="G722:X722"/>
    <mergeCell ref="Y722:AD722"/>
    <mergeCell ref="AE722:AX722"/>
    <mergeCell ref="A719:F719"/>
    <mergeCell ref="G719:X719"/>
    <mergeCell ref="Y719:AD719"/>
    <mergeCell ref="AE719:AP719"/>
    <mergeCell ref="AQ719:AX719"/>
    <mergeCell ref="A720:F720"/>
    <mergeCell ref="G720:X720"/>
    <mergeCell ref="Y720:AD720"/>
    <mergeCell ref="AE720:AP720"/>
    <mergeCell ref="AQ720:AX720"/>
    <mergeCell ref="AR726:AX726"/>
    <mergeCell ref="G727:H732"/>
    <mergeCell ref="I727:O727"/>
    <mergeCell ref="P727:V727"/>
    <mergeCell ref="W727:AC727"/>
    <mergeCell ref="AD727:AJ727"/>
    <mergeCell ref="AK727:AQ727"/>
    <mergeCell ref="AR727:AX727"/>
    <mergeCell ref="I728:O728"/>
    <mergeCell ref="P728:V728"/>
    <mergeCell ref="A726:F734"/>
    <mergeCell ref="G726:O726"/>
    <mergeCell ref="P726:V726"/>
    <mergeCell ref="W726:AC726"/>
    <mergeCell ref="AD726:AJ726"/>
    <mergeCell ref="AK726:AQ726"/>
    <mergeCell ref="W728:AC728"/>
    <mergeCell ref="AD728:AJ728"/>
    <mergeCell ref="AK728:AQ728"/>
    <mergeCell ref="I730:O730"/>
    <mergeCell ref="P730:V730"/>
    <mergeCell ref="W730:AC730"/>
    <mergeCell ref="AD730:AJ730"/>
    <mergeCell ref="AK730:AQ730"/>
    <mergeCell ref="AR730:AX730"/>
    <mergeCell ref="I731:O731"/>
    <mergeCell ref="P731:V731"/>
    <mergeCell ref="W731:AC731"/>
    <mergeCell ref="AD731:AJ731"/>
    <mergeCell ref="AK731:AQ731"/>
    <mergeCell ref="AR728:AX728"/>
    <mergeCell ref="I729:O729"/>
    <mergeCell ref="P729:V729"/>
    <mergeCell ref="W729:AC729"/>
    <mergeCell ref="AD729:AJ729"/>
    <mergeCell ref="AK729:AQ729"/>
    <mergeCell ref="AR729:AX729"/>
    <mergeCell ref="G734:O734"/>
    <mergeCell ref="P734:V734"/>
    <mergeCell ref="W734:AC734"/>
    <mergeCell ref="AD734:AJ734"/>
    <mergeCell ref="AK734:AQ734"/>
    <mergeCell ref="AR734:AX734"/>
    <mergeCell ref="G733:O733"/>
    <mergeCell ref="P733:V733"/>
    <mergeCell ref="W733:AC733"/>
    <mergeCell ref="AD733:AJ733"/>
    <mergeCell ref="AK733:AQ733"/>
    <mergeCell ref="AR733:AX733"/>
    <mergeCell ref="AR731:AX731"/>
    <mergeCell ref="I732:O732"/>
    <mergeCell ref="P732:V732"/>
    <mergeCell ref="W732:AC732"/>
    <mergeCell ref="AD732:AJ732"/>
    <mergeCell ref="AK732:AQ732"/>
    <mergeCell ref="AR732:AX732"/>
    <mergeCell ref="L737:Q737"/>
    <mergeCell ref="R737:W737"/>
    <mergeCell ref="X737:AX737"/>
    <mergeCell ref="C738:K738"/>
    <mergeCell ref="L738:Q738"/>
    <mergeCell ref="R738:W738"/>
    <mergeCell ref="X738:AX738"/>
    <mergeCell ref="A735:B743"/>
    <mergeCell ref="C735:K735"/>
    <mergeCell ref="L735:Q735"/>
    <mergeCell ref="R735:W735"/>
    <mergeCell ref="X735:AX735"/>
    <mergeCell ref="C736:K736"/>
    <mergeCell ref="L736:Q736"/>
    <mergeCell ref="R736:W736"/>
    <mergeCell ref="X736:AX736"/>
    <mergeCell ref="C737:K737"/>
    <mergeCell ref="C743:K743"/>
    <mergeCell ref="L743:Q743"/>
    <mergeCell ref="R743:W743"/>
    <mergeCell ref="X743:AX743"/>
    <mergeCell ref="AJ744:AP744"/>
    <mergeCell ref="AQ744:AX744"/>
    <mergeCell ref="C741:K741"/>
    <mergeCell ref="L741:Q741"/>
    <mergeCell ref="R741:W741"/>
    <mergeCell ref="X741:AX741"/>
    <mergeCell ref="C742:K742"/>
    <mergeCell ref="L742:Q742"/>
    <mergeCell ref="R742:W742"/>
    <mergeCell ref="X742:AX742"/>
    <mergeCell ref="C739:K739"/>
    <mergeCell ref="L739:Q739"/>
    <mergeCell ref="R739:W739"/>
    <mergeCell ref="X739:AX739"/>
    <mergeCell ref="C740:K740"/>
    <mergeCell ref="L740:Q740"/>
    <mergeCell ref="R740:W740"/>
    <mergeCell ref="X740:AX740"/>
    <mergeCell ref="A749:F749"/>
    <mergeCell ref="G749:AX749"/>
    <mergeCell ref="A750:F750"/>
    <mergeCell ref="G750:AX750"/>
    <mergeCell ref="A751:F751"/>
    <mergeCell ref="G751:AX751"/>
    <mergeCell ref="A747:F747"/>
    <mergeCell ref="G747:X747"/>
    <mergeCell ref="Y747:AD747"/>
    <mergeCell ref="AE747:AX747"/>
    <mergeCell ref="A748:F748"/>
    <mergeCell ref="G748:X748"/>
    <mergeCell ref="Y748:AD748"/>
    <mergeCell ref="AE748:AX748"/>
    <mergeCell ref="A745:F745"/>
    <mergeCell ref="G745:X745"/>
    <mergeCell ref="Y745:AD745"/>
    <mergeCell ref="AE745:AP745"/>
    <mergeCell ref="AQ745:AX745"/>
    <mergeCell ref="A746:F746"/>
    <mergeCell ref="G746:X746"/>
    <mergeCell ref="Y746:AD746"/>
    <mergeCell ref="AE746:AP746"/>
    <mergeCell ref="AQ746:AX746"/>
    <mergeCell ref="AR752:AX752"/>
    <mergeCell ref="G753:H758"/>
    <mergeCell ref="I753:O753"/>
    <mergeCell ref="P753:V753"/>
    <mergeCell ref="W753:AC753"/>
    <mergeCell ref="AD753:AJ753"/>
    <mergeCell ref="AK753:AQ753"/>
    <mergeCell ref="AR753:AX753"/>
    <mergeCell ref="I754:O754"/>
    <mergeCell ref="P754:V754"/>
    <mergeCell ref="A752:F760"/>
    <mergeCell ref="G752:O752"/>
    <mergeCell ref="P752:V752"/>
    <mergeCell ref="W752:AC752"/>
    <mergeCell ref="AD752:AJ752"/>
    <mergeCell ref="AK752:AQ752"/>
    <mergeCell ref="W754:AC754"/>
    <mergeCell ref="AD754:AJ754"/>
    <mergeCell ref="AK754:AQ754"/>
    <mergeCell ref="I756:O756"/>
    <mergeCell ref="P756:V756"/>
    <mergeCell ref="W756:AC756"/>
    <mergeCell ref="AD756:AJ756"/>
    <mergeCell ref="AK756:AQ756"/>
    <mergeCell ref="AR756:AX756"/>
    <mergeCell ref="I757:O757"/>
    <mergeCell ref="P757:V757"/>
    <mergeCell ref="W757:AC757"/>
    <mergeCell ref="AD757:AJ757"/>
    <mergeCell ref="AK757:AQ757"/>
    <mergeCell ref="AR754:AX754"/>
    <mergeCell ref="I755:O755"/>
    <mergeCell ref="P755:V755"/>
    <mergeCell ref="W755:AC755"/>
    <mergeCell ref="AD755:AJ755"/>
    <mergeCell ref="AK755:AQ755"/>
    <mergeCell ref="AR755:AX755"/>
    <mergeCell ref="G760:O760"/>
    <mergeCell ref="P760:V760"/>
    <mergeCell ref="W760:AC760"/>
    <mergeCell ref="AD760:AJ760"/>
    <mergeCell ref="AK760:AQ760"/>
    <mergeCell ref="AR760:AX760"/>
    <mergeCell ref="G759:O759"/>
    <mergeCell ref="P759:V759"/>
    <mergeCell ref="W759:AC759"/>
    <mergeCell ref="AD759:AJ759"/>
    <mergeCell ref="AK759:AQ759"/>
    <mergeCell ref="AR759:AX759"/>
    <mergeCell ref="AR757:AX757"/>
    <mergeCell ref="I758:O758"/>
    <mergeCell ref="P758:V758"/>
    <mergeCell ref="W758:AC758"/>
    <mergeCell ref="AD758:AJ758"/>
    <mergeCell ref="AK758:AQ758"/>
    <mergeCell ref="AR758:AX758"/>
    <mergeCell ref="L763:Q763"/>
    <mergeCell ref="R763:W763"/>
    <mergeCell ref="X763:AX763"/>
    <mergeCell ref="C764:K764"/>
    <mergeCell ref="L764:Q764"/>
    <mergeCell ref="R764:W764"/>
    <mergeCell ref="X764:AX764"/>
    <mergeCell ref="A761:B769"/>
    <mergeCell ref="C761:K761"/>
    <mergeCell ref="L761:Q761"/>
    <mergeCell ref="R761:W761"/>
    <mergeCell ref="X761:AX761"/>
    <mergeCell ref="C762:K762"/>
    <mergeCell ref="L762:Q762"/>
    <mergeCell ref="R762:W762"/>
    <mergeCell ref="X762:AX762"/>
    <mergeCell ref="C763:K763"/>
    <mergeCell ref="C769:K769"/>
    <mergeCell ref="L769:Q769"/>
    <mergeCell ref="R769:W769"/>
    <mergeCell ref="X769:AX769"/>
    <mergeCell ref="AJ770:AP770"/>
    <mergeCell ref="AQ770:AX770"/>
    <mergeCell ref="C767:K767"/>
    <mergeCell ref="L767:Q767"/>
    <mergeCell ref="R767:W767"/>
    <mergeCell ref="X767:AX767"/>
    <mergeCell ref="C768:K768"/>
    <mergeCell ref="L768:Q768"/>
    <mergeCell ref="R768:W768"/>
    <mergeCell ref="X768:AX768"/>
    <mergeCell ref="C765:K765"/>
    <mergeCell ref="L765:Q765"/>
    <mergeCell ref="R765:W765"/>
    <mergeCell ref="X765:AX765"/>
    <mergeCell ref="C766:K766"/>
    <mergeCell ref="L766:Q766"/>
    <mergeCell ref="R766:W766"/>
    <mergeCell ref="X766:AX766"/>
    <mergeCell ref="A775:F775"/>
    <mergeCell ref="G775:AX775"/>
    <mergeCell ref="A776:F776"/>
    <mergeCell ref="G776:AX776"/>
    <mergeCell ref="A777:F777"/>
    <mergeCell ref="G777:AX777"/>
    <mergeCell ref="A773:F773"/>
    <mergeCell ref="G773:X773"/>
    <mergeCell ref="Y773:AD773"/>
    <mergeCell ref="AE773:AX773"/>
    <mergeCell ref="A774:F774"/>
    <mergeCell ref="G774:X774"/>
    <mergeCell ref="Y774:AD774"/>
    <mergeCell ref="AE774:AX774"/>
    <mergeCell ref="A771:F771"/>
    <mergeCell ref="G771:X771"/>
    <mergeCell ref="Y771:AD771"/>
    <mergeCell ref="AE771:AP771"/>
    <mergeCell ref="AQ771:AX771"/>
    <mergeCell ref="A772:F772"/>
    <mergeCell ref="G772:X772"/>
    <mergeCell ref="Y772:AD772"/>
    <mergeCell ref="AE772:AP772"/>
    <mergeCell ref="AQ772:AX772"/>
    <mergeCell ref="AR778:AX778"/>
    <mergeCell ref="G779:H784"/>
    <mergeCell ref="I779:O779"/>
    <mergeCell ref="P779:V779"/>
    <mergeCell ref="W779:AC779"/>
    <mergeCell ref="AD779:AJ779"/>
    <mergeCell ref="AK779:AQ779"/>
    <mergeCell ref="AR779:AX779"/>
    <mergeCell ref="I780:O780"/>
    <mergeCell ref="P780:V780"/>
    <mergeCell ref="A778:F786"/>
    <mergeCell ref="G778:O778"/>
    <mergeCell ref="P778:V778"/>
    <mergeCell ref="W778:AC778"/>
    <mergeCell ref="AD778:AJ778"/>
    <mergeCell ref="AK778:AQ778"/>
    <mergeCell ref="W780:AC780"/>
    <mergeCell ref="AD780:AJ780"/>
    <mergeCell ref="AK780:AQ780"/>
    <mergeCell ref="I782:O782"/>
    <mergeCell ref="P782:V782"/>
    <mergeCell ref="W782:AC782"/>
    <mergeCell ref="AD782:AJ782"/>
    <mergeCell ref="AK782:AQ782"/>
    <mergeCell ref="AR782:AX782"/>
    <mergeCell ref="I783:O783"/>
    <mergeCell ref="P783:V783"/>
    <mergeCell ref="W783:AC783"/>
    <mergeCell ref="AD783:AJ783"/>
    <mergeCell ref="AK783:AQ783"/>
    <mergeCell ref="AR780:AX780"/>
    <mergeCell ref="I781:O781"/>
    <mergeCell ref="P781:V781"/>
    <mergeCell ref="W781:AC781"/>
    <mergeCell ref="AD781:AJ781"/>
    <mergeCell ref="AK781:AQ781"/>
    <mergeCell ref="AR781:AX781"/>
    <mergeCell ref="G786:O786"/>
    <mergeCell ref="P786:V786"/>
    <mergeCell ref="W786:AC786"/>
    <mergeCell ref="AD786:AJ786"/>
    <mergeCell ref="AK786:AQ786"/>
    <mergeCell ref="AR786:AX786"/>
    <mergeCell ref="G785:O785"/>
    <mergeCell ref="P785:V785"/>
    <mergeCell ref="W785:AC785"/>
    <mergeCell ref="AD785:AJ785"/>
    <mergeCell ref="AK785:AQ785"/>
    <mergeCell ref="AR785:AX785"/>
    <mergeCell ref="AR783:AX783"/>
    <mergeCell ref="I784:O784"/>
    <mergeCell ref="P784:V784"/>
    <mergeCell ref="W784:AC784"/>
    <mergeCell ref="AD784:AJ784"/>
    <mergeCell ref="AK784:AQ784"/>
    <mergeCell ref="AR784:AX784"/>
    <mergeCell ref="L789:Q789"/>
    <mergeCell ref="R789:W789"/>
    <mergeCell ref="X789:AX789"/>
    <mergeCell ref="C790:K790"/>
    <mergeCell ref="L790:Q790"/>
    <mergeCell ref="R790:W790"/>
    <mergeCell ref="X790:AX790"/>
    <mergeCell ref="A787:B795"/>
    <mergeCell ref="C787:K787"/>
    <mergeCell ref="L787:Q787"/>
    <mergeCell ref="R787:W787"/>
    <mergeCell ref="X787:AX787"/>
    <mergeCell ref="C788:K788"/>
    <mergeCell ref="L788:Q788"/>
    <mergeCell ref="R788:W788"/>
    <mergeCell ref="X788:AX788"/>
    <mergeCell ref="C789:K789"/>
    <mergeCell ref="C795:K795"/>
    <mergeCell ref="L795:Q795"/>
    <mergeCell ref="R795:W795"/>
    <mergeCell ref="X795:AX795"/>
    <mergeCell ref="AJ796:AP796"/>
    <mergeCell ref="AQ796:AX796"/>
    <mergeCell ref="C793:K793"/>
    <mergeCell ref="L793:Q793"/>
    <mergeCell ref="R793:W793"/>
    <mergeCell ref="X793:AX793"/>
    <mergeCell ref="C794:K794"/>
    <mergeCell ref="L794:Q794"/>
    <mergeCell ref="R794:W794"/>
    <mergeCell ref="X794:AX794"/>
    <mergeCell ref="C791:K791"/>
    <mergeCell ref="L791:Q791"/>
    <mergeCell ref="R791:W791"/>
    <mergeCell ref="X791:AX791"/>
    <mergeCell ref="C792:K792"/>
    <mergeCell ref="L792:Q792"/>
    <mergeCell ref="R792:W792"/>
    <mergeCell ref="X792:AX792"/>
    <mergeCell ref="A801:F801"/>
    <mergeCell ref="G801:AX801"/>
    <mergeCell ref="A802:F802"/>
    <mergeCell ref="G802:AX802"/>
    <mergeCell ref="A803:F803"/>
    <mergeCell ref="G803:AX803"/>
    <mergeCell ref="A799:F799"/>
    <mergeCell ref="G799:X799"/>
    <mergeCell ref="Y799:AD799"/>
    <mergeCell ref="AE799:AX799"/>
    <mergeCell ref="A800:F800"/>
    <mergeCell ref="G800:X800"/>
    <mergeCell ref="Y800:AD800"/>
    <mergeCell ref="AE800:AX800"/>
    <mergeCell ref="A797:F797"/>
    <mergeCell ref="G797:X797"/>
    <mergeCell ref="Y797:AD797"/>
    <mergeCell ref="AE797:AP797"/>
    <mergeCell ref="AQ797:AX797"/>
    <mergeCell ref="A798:F798"/>
    <mergeCell ref="G798:X798"/>
    <mergeCell ref="Y798:AD798"/>
    <mergeCell ref="AE798:AP798"/>
    <mergeCell ref="AQ798:AX798"/>
    <mergeCell ref="AR804:AX804"/>
    <mergeCell ref="G805:H810"/>
    <mergeCell ref="I805:O805"/>
    <mergeCell ref="P805:V805"/>
    <mergeCell ref="W805:AC805"/>
    <mergeCell ref="AD805:AJ805"/>
    <mergeCell ref="AK805:AQ805"/>
    <mergeCell ref="AR805:AX805"/>
    <mergeCell ref="I806:O806"/>
    <mergeCell ref="P806:V806"/>
    <mergeCell ref="A804:F812"/>
    <mergeCell ref="G804:O804"/>
    <mergeCell ref="P804:V804"/>
    <mergeCell ref="W804:AC804"/>
    <mergeCell ref="AD804:AJ804"/>
    <mergeCell ref="AK804:AQ804"/>
    <mergeCell ref="W806:AC806"/>
    <mergeCell ref="AD806:AJ806"/>
    <mergeCell ref="AK806:AQ806"/>
    <mergeCell ref="I808:O808"/>
    <mergeCell ref="P808:V808"/>
    <mergeCell ref="W808:AC808"/>
    <mergeCell ref="AD808:AJ808"/>
    <mergeCell ref="AK808:AQ808"/>
    <mergeCell ref="AR808:AX808"/>
    <mergeCell ref="I809:O809"/>
    <mergeCell ref="P809:V809"/>
    <mergeCell ref="W809:AC809"/>
    <mergeCell ref="AD809:AJ809"/>
    <mergeCell ref="AK809:AQ809"/>
    <mergeCell ref="AR806:AX806"/>
    <mergeCell ref="I807:O807"/>
    <mergeCell ref="P807:V807"/>
    <mergeCell ref="W807:AC807"/>
    <mergeCell ref="AD807:AJ807"/>
    <mergeCell ref="AK807:AQ807"/>
    <mergeCell ref="AR807:AX807"/>
    <mergeCell ref="G812:O812"/>
    <mergeCell ref="P812:V812"/>
    <mergeCell ref="W812:AC812"/>
    <mergeCell ref="AD812:AJ812"/>
    <mergeCell ref="AK812:AQ812"/>
    <mergeCell ref="AR812:AX812"/>
    <mergeCell ref="G811:O811"/>
    <mergeCell ref="P811:V811"/>
    <mergeCell ref="W811:AC811"/>
    <mergeCell ref="AD811:AJ811"/>
    <mergeCell ref="AK811:AQ811"/>
    <mergeCell ref="AR811:AX811"/>
    <mergeCell ref="AR809:AX809"/>
    <mergeCell ref="I810:O810"/>
    <mergeCell ref="P810:V810"/>
    <mergeCell ref="W810:AC810"/>
    <mergeCell ref="AD810:AJ810"/>
    <mergeCell ref="AK810:AQ810"/>
    <mergeCell ref="AR810:AX810"/>
    <mergeCell ref="L815:Q815"/>
    <mergeCell ref="R815:W815"/>
    <mergeCell ref="X815:AX815"/>
    <mergeCell ref="C816:K816"/>
    <mergeCell ref="L816:Q816"/>
    <mergeCell ref="R816:W816"/>
    <mergeCell ref="X816:AX816"/>
    <mergeCell ref="A813:B821"/>
    <mergeCell ref="C813:K813"/>
    <mergeCell ref="L813:Q813"/>
    <mergeCell ref="R813:W813"/>
    <mergeCell ref="X813:AX813"/>
    <mergeCell ref="C814:K814"/>
    <mergeCell ref="L814:Q814"/>
    <mergeCell ref="R814:W814"/>
    <mergeCell ref="X814:AX814"/>
    <mergeCell ref="C815:K815"/>
    <mergeCell ref="C821:K821"/>
    <mergeCell ref="L821:Q821"/>
    <mergeCell ref="R821:W821"/>
    <mergeCell ref="X821:AX821"/>
    <mergeCell ref="AJ822:AP822"/>
    <mergeCell ref="AQ822:AX822"/>
    <mergeCell ref="C819:K819"/>
    <mergeCell ref="L819:Q819"/>
    <mergeCell ref="R819:W819"/>
    <mergeCell ref="X819:AX819"/>
    <mergeCell ref="C820:K820"/>
    <mergeCell ref="L820:Q820"/>
    <mergeCell ref="R820:W820"/>
    <mergeCell ref="X820:AX820"/>
    <mergeCell ref="C817:K817"/>
    <mergeCell ref="L817:Q817"/>
    <mergeCell ref="R817:W817"/>
    <mergeCell ref="X817:AX817"/>
    <mergeCell ref="C818:K818"/>
    <mergeCell ref="L818:Q818"/>
    <mergeCell ref="R818:W818"/>
    <mergeCell ref="X818:AX818"/>
    <mergeCell ref="A827:F827"/>
    <mergeCell ref="G827:AX827"/>
    <mergeCell ref="A828:F828"/>
    <mergeCell ref="G828:AX828"/>
    <mergeCell ref="A829:F829"/>
    <mergeCell ref="G829:AX829"/>
    <mergeCell ref="A825:F825"/>
    <mergeCell ref="G825:X825"/>
    <mergeCell ref="Y825:AD825"/>
    <mergeCell ref="AE825:AX825"/>
    <mergeCell ref="A826:F826"/>
    <mergeCell ref="G826:X826"/>
    <mergeCell ref="Y826:AD826"/>
    <mergeCell ref="AE826:AX826"/>
    <mergeCell ref="A823:F823"/>
    <mergeCell ref="G823:X823"/>
    <mergeCell ref="Y823:AD823"/>
    <mergeCell ref="AE823:AP823"/>
    <mergeCell ref="AQ823:AX823"/>
    <mergeCell ref="A824:F824"/>
    <mergeCell ref="G824:X824"/>
    <mergeCell ref="Y824:AD824"/>
    <mergeCell ref="AE824:AP824"/>
    <mergeCell ref="AQ824:AX824"/>
    <mergeCell ref="AR830:AX830"/>
    <mergeCell ref="G831:H836"/>
    <mergeCell ref="I831:O831"/>
    <mergeCell ref="P831:V831"/>
    <mergeCell ref="W831:AC831"/>
    <mergeCell ref="AD831:AJ831"/>
    <mergeCell ref="AK831:AQ831"/>
    <mergeCell ref="AR831:AX831"/>
    <mergeCell ref="I832:O832"/>
    <mergeCell ref="P832:V832"/>
    <mergeCell ref="A830:F838"/>
    <mergeCell ref="G830:O830"/>
    <mergeCell ref="P830:V830"/>
    <mergeCell ref="W830:AC830"/>
    <mergeCell ref="AD830:AJ830"/>
    <mergeCell ref="AK830:AQ830"/>
    <mergeCell ref="W832:AC832"/>
    <mergeCell ref="AD832:AJ832"/>
    <mergeCell ref="AK832:AQ832"/>
    <mergeCell ref="I834:O834"/>
    <mergeCell ref="P834:V834"/>
    <mergeCell ref="W834:AC834"/>
    <mergeCell ref="AD834:AJ834"/>
    <mergeCell ref="AK834:AQ834"/>
    <mergeCell ref="AR834:AX834"/>
    <mergeCell ref="I835:O835"/>
    <mergeCell ref="P835:V835"/>
    <mergeCell ref="W835:AC835"/>
    <mergeCell ref="AD835:AJ835"/>
    <mergeCell ref="AK835:AQ835"/>
    <mergeCell ref="AR832:AX832"/>
    <mergeCell ref="I833:O833"/>
    <mergeCell ref="P833:V833"/>
    <mergeCell ref="W833:AC833"/>
    <mergeCell ref="AD833:AJ833"/>
    <mergeCell ref="AK833:AQ833"/>
    <mergeCell ref="AR833:AX833"/>
    <mergeCell ref="G838:O838"/>
    <mergeCell ref="P838:V838"/>
    <mergeCell ref="W838:AC838"/>
    <mergeCell ref="AD838:AJ838"/>
    <mergeCell ref="AK838:AQ838"/>
    <mergeCell ref="AR838:AX838"/>
    <mergeCell ref="G837:O837"/>
    <mergeCell ref="P837:V837"/>
    <mergeCell ref="W837:AC837"/>
    <mergeCell ref="AD837:AJ837"/>
    <mergeCell ref="AK837:AQ837"/>
    <mergeCell ref="AR837:AX837"/>
    <mergeCell ref="AR835:AX835"/>
    <mergeCell ref="I836:O836"/>
    <mergeCell ref="P836:V836"/>
    <mergeCell ref="W836:AC836"/>
    <mergeCell ref="AD836:AJ836"/>
    <mergeCell ref="AK836:AQ836"/>
    <mergeCell ref="AR836:AX836"/>
    <mergeCell ref="L841:Q841"/>
    <mergeCell ref="R841:W841"/>
    <mergeCell ref="X841:AX841"/>
    <mergeCell ref="C842:K842"/>
    <mergeCell ref="L842:Q842"/>
    <mergeCell ref="R842:W842"/>
    <mergeCell ref="X842:AX842"/>
    <mergeCell ref="A839:B847"/>
    <mergeCell ref="C839:K839"/>
    <mergeCell ref="L839:Q839"/>
    <mergeCell ref="R839:W839"/>
    <mergeCell ref="X839:AX839"/>
    <mergeCell ref="C840:K840"/>
    <mergeCell ref="L840:Q840"/>
    <mergeCell ref="R840:W840"/>
    <mergeCell ref="X840:AX840"/>
    <mergeCell ref="C841:K841"/>
    <mergeCell ref="C847:K847"/>
    <mergeCell ref="L847:Q847"/>
    <mergeCell ref="R847:W847"/>
    <mergeCell ref="X847:AX847"/>
    <mergeCell ref="AJ848:AP848"/>
    <mergeCell ref="AQ848:AX848"/>
    <mergeCell ref="C845:K845"/>
    <mergeCell ref="L845:Q845"/>
    <mergeCell ref="R845:W845"/>
    <mergeCell ref="X845:AX845"/>
    <mergeCell ref="C846:K846"/>
    <mergeCell ref="L846:Q846"/>
    <mergeCell ref="R846:W846"/>
    <mergeCell ref="X846:AX846"/>
    <mergeCell ref="C843:K843"/>
    <mergeCell ref="L843:Q843"/>
    <mergeCell ref="R843:W843"/>
    <mergeCell ref="X843:AX843"/>
    <mergeCell ref="C844:K844"/>
    <mergeCell ref="L844:Q844"/>
    <mergeCell ref="R844:W844"/>
    <mergeCell ref="X844:AX844"/>
    <mergeCell ref="A853:F853"/>
    <mergeCell ref="G853:AX853"/>
    <mergeCell ref="A854:F854"/>
    <mergeCell ref="G854:AX854"/>
    <mergeCell ref="A855:F855"/>
    <mergeCell ref="G855:AX855"/>
    <mergeCell ref="A851:F851"/>
    <mergeCell ref="G851:X851"/>
    <mergeCell ref="Y851:AD851"/>
    <mergeCell ref="AE851:AX851"/>
    <mergeCell ref="A852:F852"/>
    <mergeCell ref="G852:X852"/>
    <mergeCell ref="Y852:AD852"/>
    <mergeCell ref="AE852:AX852"/>
    <mergeCell ref="A849:F849"/>
    <mergeCell ref="G849:X849"/>
    <mergeCell ref="Y849:AD849"/>
    <mergeCell ref="AE849:AP849"/>
    <mergeCell ref="AQ849:AX849"/>
    <mergeCell ref="A850:F850"/>
    <mergeCell ref="G850:X850"/>
    <mergeCell ref="Y850:AD850"/>
    <mergeCell ref="AE850:AP850"/>
    <mergeCell ref="AQ850:AX850"/>
    <mergeCell ref="AR856:AX856"/>
    <mergeCell ref="G857:H862"/>
    <mergeCell ref="I857:O857"/>
    <mergeCell ref="P857:V857"/>
    <mergeCell ref="W857:AC857"/>
    <mergeCell ref="AD857:AJ857"/>
    <mergeCell ref="AK857:AQ857"/>
    <mergeCell ref="AR857:AX857"/>
    <mergeCell ref="I858:O858"/>
    <mergeCell ref="P858:V858"/>
    <mergeCell ref="A856:F864"/>
    <mergeCell ref="G856:O856"/>
    <mergeCell ref="P856:V856"/>
    <mergeCell ref="W856:AC856"/>
    <mergeCell ref="AD856:AJ856"/>
    <mergeCell ref="AK856:AQ856"/>
    <mergeCell ref="W858:AC858"/>
    <mergeCell ref="AD858:AJ858"/>
    <mergeCell ref="AK858:AQ858"/>
    <mergeCell ref="I860:O860"/>
    <mergeCell ref="P860:V860"/>
    <mergeCell ref="W860:AC860"/>
    <mergeCell ref="AD860:AJ860"/>
    <mergeCell ref="AK860:AQ860"/>
    <mergeCell ref="AR860:AX860"/>
    <mergeCell ref="I861:O861"/>
    <mergeCell ref="P861:V861"/>
    <mergeCell ref="W861:AC861"/>
    <mergeCell ref="AD861:AJ861"/>
    <mergeCell ref="AK861:AQ861"/>
    <mergeCell ref="AR858:AX858"/>
    <mergeCell ref="I859:O859"/>
    <mergeCell ref="P859:V859"/>
    <mergeCell ref="W859:AC859"/>
    <mergeCell ref="AD859:AJ859"/>
    <mergeCell ref="AK859:AQ859"/>
    <mergeCell ref="AR859:AX859"/>
    <mergeCell ref="G864:O864"/>
    <mergeCell ref="P864:V864"/>
    <mergeCell ref="W864:AC864"/>
    <mergeCell ref="AD864:AJ864"/>
    <mergeCell ref="AK864:AQ864"/>
    <mergeCell ref="AR864:AX864"/>
    <mergeCell ref="G863:O863"/>
    <mergeCell ref="P863:V863"/>
    <mergeCell ref="W863:AC863"/>
    <mergeCell ref="AD863:AJ863"/>
    <mergeCell ref="AK863:AQ863"/>
    <mergeCell ref="AR863:AX863"/>
    <mergeCell ref="AR861:AX861"/>
    <mergeCell ref="I862:O862"/>
    <mergeCell ref="P862:V862"/>
    <mergeCell ref="W862:AC862"/>
    <mergeCell ref="AD862:AJ862"/>
    <mergeCell ref="AK862:AQ862"/>
    <mergeCell ref="AR862:AX862"/>
    <mergeCell ref="L867:Q867"/>
    <mergeCell ref="R867:W867"/>
    <mergeCell ref="X867:AX867"/>
    <mergeCell ref="C868:K868"/>
    <mergeCell ref="L868:Q868"/>
    <mergeCell ref="R868:W868"/>
    <mergeCell ref="X868:AX868"/>
    <mergeCell ref="A865:B873"/>
    <mergeCell ref="C865:K865"/>
    <mergeCell ref="L865:Q865"/>
    <mergeCell ref="R865:W865"/>
    <mergeCell ref="X865:AX865"/>
    <mergeCell ref="C866:K866"/>
    <mergeCell ref="L866:Q866"/>
    <mergeCell ref="R866:W866"/>
    <mergeCell ref="X866:AX866"/>
    <mergeCell ref="C867:K867"/>
    <mergeCell ref="C873:K873"/>
    <mergeCell ref="L873:Q873"/>
    <mergeCell ref="R873:W873"/>
    <mergeCell ref="X873:AX873"/>
    <mergeCell ref="AJ874:AP874"/>
    <mergeCell ref="AQ874:AX874"/>
    <mergeCell ref="C871:K871"/>
    <mergeCell ref="L871:Q871"/>
    <mergeCell ref="R871:W871"/>
    <mergeCell ref="X871:AX871"/>
    <mergeCell ref="C872:K872"/>
    <mergeCell ref="L872:Q872"/>
    <mergeCell ref="R872:W872"/>
    <mergeCell ref="X872:AX872"/>
    <mergeCell ref="C869:K869"/>
    <mergeCell ref="L869:Q869"/>
    <mergeCell ref="R869:W869"/>
    <mergeCell ref="X869:AX869"/>
    <mergeCell ref="C870:K870"/>
    <mergeCell ref="L870:Q870"/>
    <mergeCell ref="R870:W870"/>
    <mergeCell ref="X870:AX870"/>
    <mergeCell ref="A879:F879"/>
    <mergeCell ref="G879:AX879"/>
    <mergeCell ref="A880:F880"/>
    <mergeCell ref="G880:AX880"/>
    <mergeCell ref="A881:F881"/>
    <mergeCell ref="G881:AX881"/>
    <mergeCell ref="A877:F877"/>
    <mergeCell ref="G877:X877"/>
    <mergeCell ref="Y877:AD877"/>
    <mergeCell ref="AE877:AX877"/>
    <mergeCell ref="A878:F878"/>
    <mergeCell ref="G878:X878"/>
    <mergeCell ref="Y878:AD878"/>
    <mergeCell ref="AE878:AX878"/>
    <mergeCell ref="A875:F875"/>
    <mergeCell ref="G875:X875"/>
    <mergeCell ref="Y875:AD875"/>
    <mergeCell ref="AE875:AP875"/>
    <mergeCell ref="AQ875:AX875"/>
    <mergeCell ref="A876:F876"/>
    <mergeCell ref="G876:X876"/>
    <mergeCell ref="Y876:AD876"/>
    <mergeCell ref="AE876:AP876"/>
    <mergeCell ref="AQ876:AX876"/>
    <mergeCell ref="AR882:AX882"/>
    <mergeCell ref="G883:H888"/>
    <mergeCell ref="I883:O883"/>
    <mergeCell ref="P883:V883"/>
    <mergeCell ref="W883:AC883"/>
    <mergeCell ref="AD883:AJ883"/>
    <mergeCell ref="AK883:AQ883"/>
    <mergeCell ref="AR883:AX883"/>
    <mergeCell ref="I884:O884"/>
    <mergeCell ref="P884:V884"/>
    <mergeCell ref="A882:F890"/>
    <mergeCell ref="G882:O882"/>
    <mergeCell ref="P882:V882"/>
    <mergeCell ref="W882:AC882"/>
    <mergeCell ref="AD882:AJ882"/>
    <mergeCell ref="AK882:AQ882"/>
    <mergeCell ref="W884:AC884"/>
    <mergeCell ref="AD884:AJ884"/>
    <mergeCell ref="AK884:AQ884"/>
    <mergeCell ref="I886:O886"/>
    <mergeCell ref="P886:V886"/>
    <mergeCell ref="W886:AC886"/>
    <mergeCell ref="AD886:AJ886"/>
    <mergeCell ref="AK886:AQ886"/>
    <mergeCell ref="AR886:AX886"/>
    <mergeCell ref="I887:O887"/>
    <mergeCell ref="P887:V887"/>
    <mergeCell ref="W887:AC887"/>
    <mergeCell ref="AD887:AJ887"/>
    <mergeCell ref="AK887:AQ887"/>
    <mergeCell ref="AR884:AX884"/>
    <mergeCell ref="I885:O885"/>
    <mergeCell ref="P885:V885"/>
    <mergeCell ref="W885:AC885"/>
    <mergeCell ref="AD885:AJ885"/>
    <mergeCell ref="AK885:AQ885"/>
    <mergeCell ref="AR885:AX885"/>
    <mergeCell ref="G890:O890"/>
    <mergeCell ref="P890:V890"/>
    <mergeCell ref="W890:AC890"/>
    <mergeCell ref="AD890:AJ890"/>
    <mergeCell ref="AK890:AQ890"/>
    <mergeCell ref="AR890:AX890"/>
    <mergeCell ref="G889:O889"/>
    <mergeCell ref="P889:V889"/>
    <mergeCell ref="W889:AC889"/>
    <mergeCell ref="AD889:AJ889"/>
    <mergeCell ref="AK889:AQ889"/>
    <mergeCell ref="AR889:AX889"/>
    <mergeCell ref="AR887:AX887"/>
    <mergeCell ref="I888:O888"/>
    <mergeCell ref="P888:V888"/>
    <mergeCell ref="W888:AC888"/>
    <mergeCell ref="AD888:AJ888"/>
    <mergeCell ref="AK888:AQ888"/>
    <mergeCell ref="AR888:AX888"/>
    <mergeCell ref="L893:Q893"/>
    <mergeCell ref="R893:W893"/>
    <mergeCell ref="X893:AX893"/>
    <mergeCell ref="C894:K894"/>
    <mergeCell ref="L894:Q894"/>
    <mergeCell ref="R894:W894"/>
    <mergeCell ref="X894:AX894"/>
    <mergeCell ref="A891:B899"/>
    <mergeCell ref="C891:K891"/>
    <mergeCell ref="L891:Q891"/>
    <mergeCell ref="R891:W891"/>
    <mergeCell ref="X891:AX891"/>
    <mergeCell ref="C892:K892"/>
    <mergeCell ref="L892:Q892"/>
    <mergeCell ref="R892:W892"/>
    <mergeCell ref="X892:AX892"/>
    <mergeCell ref="C893:K893"/>
    <mergeCell ref="C899:K899"/>
    <mergeCell ref="L899:Q899"/>
    <mergeCell ref="R899:W899"/>
    <mergeCell ref="X899:AX899"/>
    <mergeCell ref="AJ900:AP900"/>
    <mergeCell ref="AQ900:AX900"/>
    <mergeCell ref="C897:K897"/>
    <mergeCell ref="L897:Q897"/>
    <mergeCell ref="R897:W897"/>
    <mergeCell ref="X897:AX897"/>
    <mergeCell ref="C898:K898"/>
    <mergeCell ref="L898:Q898"/>
    <mergeCell ref="R898:W898"/>
    <mergeCell ref="X898:AX898"/>
    <mergeCell ref="C895:K895"/>
    <mergeCell ref="L895:Q895"/>
    <mergeCell ref="R895:W895"/>
    <mergeCell ref="X895:AX895"/>
    <mergeCell ref="C896:K896"/>
    <mergeCell ref="L896:Q896"/>
    <mergeCell ref="R896:W896"/>
    <mergeCell ref="X896:AX896"/>
    <mergeCell ref="A905:F905"/>
    <mergeCell ref="G905:AX905"/>
    <mergeCell ref="A906:F906"/>
    <mergeCell ref="G906:AX906"/>
    <mergeCell ref="A907:F907"/>
    <mergeCell ref="G907:AX907"/>
    <mergeCell ref="A903:F903"/>
    <mergeCell ref="G903:X903"/>
    <mergeCell ref="Y903:AD903"/>
    <mergeCell ref="AE903:AX903"/>
    <mergeCell ref="A904:F904"/>
    <mergeCell ref="G904:X904"/>
    <mergeCell ref="Y904:AD904"/>
    <mergeCell ref="AE904:AX904"/>
    <mergeCell ref="A901:F901"/>
    <mergeCell ref="G901:X901"/>
    <mergeCell ref="Y901:AD901"/>
    <mergeCell ref="AE901:AP901"/>
    <mergeCell ref="AQ901:AX901"/>
    <mergeCell ref="A902:F902"/>
    <mergeCell ref="G902:X902"/>
    <mergeCell ref="Y902:AD902"/>
    <mergeCell ref="AE902:AP902"/>
    <mergeCell ref="AQ902:AX902"/>
    <mergeCell ref="AR908:AX908"/>
    <mergeCell ref="G909:H914"/>
    <mergeCell ref="I909:O909"/>
    <mergeCell ref="P909:V909"/>
    <mergeCell ref="W909:AC909"/>
    <mergeCell ref="AD909:AJ909"/>
    <mergeCell ref="AK909:AQ909"/>
    <mergeCell ref="AR909:AX909"/>
    <mergeCell ref="I910:O910"/>
    <mergeCell ref="P910:V910"/>
    <mergeCell ref="A908:F916"/>
    <mergeCell ref="G908:O908"/>
    <mergeCell ref="P908:V908"/>
    <mergeCell ref="W908:AC908"/>
    <mergeCell ref="AD908:AJ908"/>
    <mergeCell ref="AK908:AQ908"/>
    <mergeCell ref="W910:AC910"/>
    <mergeCell ref="AD910:AJ910"/>
    <mergeCell ref="AK910:AQ910"/>
    <mergeCell ref="I912:O912"/>
    <mergeCell ref="P912:V912"/>
    <mergeCell ref="W912:AC912"/>
    <mergeCell ref="AD912:AJ912"/>
    <mergeCell ref="AK912:AQ912"/>
    <mergeCell ref="AR912:AX912"/>
    <mergeCell ref="I913:O913"/>
    <mergeCell ref="P913:V913"/>
    <mergeCell ref="W913:AC913"/>
    <mergeCell ref="AD913:AJ913"/>
    <mergeCell ref="AK913:AQ913"/>
    <mergeCell ref="AR910:AX910"/>
    <mergeCell ref="I911:O911"/>
    <mergeCell ref="P911:V911"/>
    <mergeCell ref="W911:AC911"/>
    <mergeCell ref="AD911:AJ911"/>
    <mergeCell ref="AK911:AQ911"/>
    <mergeCell ref="AR911:AX911"/>
    <mergeCell ref="G916:O916"/>
    <mergeCell ref="P916:V916"/>
    <mergeCell ref="W916:AC916"/>
    <mergeCell ref="AD916:AJ916"/>
    <mergeCell ref="AK916:AQ916"/>
    <mergeCell ref="AR916:AX916"/>
    <mergeCell ref="G915:O915"/>
    <mergeCell ref="P915:V915"/>
    <mergeCell ref="W915:AC915"/>
    <mergeCell ref="AD915:AJ915"/>
    <mergeCell ref="AK915:AQ915"/>
    <mergeCell ref="AR915:AX915"/>
    <mergeCell ref="AR913:AX913"/>
    <mergeCell ref="I914:O914"/>
    <mergeCell ref="P914:V914"/>
    <mergeCell ref="W914:AC914"/>
    <mergeCell ref="AD914:AJ914"/>
    <mergeCell ref="AK914:AQ914"/>
    <mergeCell ref="AR914:AX914"/>
    <mergeCell ref="L919:Q919"/>
    <mergeCell ref="R919:W919"/>
    <mergeCell ref="X919:AX919"/>
    <mergeCell ref="C920:K920"/>
    <mergeCell ref="L920:Q920"/>
    <mergeCell ref="R920:W920"/>
    <mergeCell ref="X920:AX920"/>
    <mergeCell ref="A917:B925"/>
    <mergeCell ref="C917:K917"/>
    <mergeCell ref="L917:Q917"/>
    <mergeCell ref="R917:W917"/>
    <mergeCell ref="X917:AX917"/>
    <mergeCell ref="C918:K918"/>
    <mergeCell ref="L918:Q918"/>
    <mergeCell ref="R918:W918"/>
    <mergeCell ref="X918:AX918"/>
    <mergeCell ref="C919:K919"/>
    <mergeCell ref="C925:K925"/>
    <mergeCell ref="L925:Q925"/>
    <mergeCell ref="R925:W925"/>
    <mergeCell ref="X925:AX925"/>
    <mergeCell ref="AJ926:AP926"/>
    <mergeCell ref="AQ926:AX926"/>
    <mergeCell ref="C923:K923"/>
    <mergeCell ref="L923:Q923"/>
    <mergeCell ref="R923:W923"/>
    <mergeCell ref="X923:AX923"/>
    <mergeCell ref="C924:K924"/>
    <mergeCell ref="L924:Q924"/>
    <mergeCell ref="R924:W924"/>
    <mergeCell ref="X924:AX924"/>
    <mergeCell ref="C921:K921"/>
    <mergeCell ref="L921:Q921"/>
    <mergeCell ref="R921:W921"/>
    <mergeCell ref="X921:AX921"/>
    <mergeCell ref="C922:K922"/>
    <mergeCell ref="L922:Q922"/>
    <mergeCell ref="R922:W922"/>
    <mergeCell ref="X922:AX922"/>
    <mergeCell ref="AR936:AX936"/>
    <mergeCell ref="I937:O937"/>
    <mergeCell ref="A931:F931"/>
    <mergeCell ref="G931:AX931"/>
    <mergeCell ref="A932:F932"/>
    <mergeCell ref="G932:AX932"/>
    <mergeCell ref="A933:F933"/>
    <mergeCell ref="G933:AX933"/>
    <mergeCell ref="A929:F929"/>
    <mergeCell ref="G929:X929"/>
    <mergeCell ref="Y929:AD929"/>
    <mergeCell ref="AE929:AX929"/>
    <mergeCell ref="A930:F930"/>
    <mergeCell ref="G930:X930"/>
    <mergeCell ref="Y930:AD930"/>
    <mergeCell ref="AE930:AX930"/>
    <mergeCell ref="A927:F927"/>
    <mergeCell ref="G927:X927"/>
    <mergeCell ref="Y927:AD927"/>
    <mergeCell ref="AE927:AP927"/>
    <mergeCell ref="AQ927:AX927"/>
    <mergeCell ref="A928:F928"/>
    <mergeCell ref="G928:X928"/>
    <mergeCell ref="Y928:AD928"/>
    <mergeCell ref="AE928:AP928"/>
    <mergeCell ref="AQ928:AX928"/>
    <mergeCell ref="C948:K948"/>
    <mergeCell ref="L948:Q948"/>
    <mergeCell ref="AR934:AX934"/>
    <mergeCell ref="G935:H940"/>
    <mergeCell ref="I935:O935"/>
    <mergeCell ref="P935:V935"/>
    <mergeCell ref="W935:AC935"/>
    <mergeCell ref="AD935:AJ935"/>
    <mergeCell ref="AK935:AQ935"/>
    <mergeCell ref="AR935:AX935"/>
    <mergeCell ref="I936:O936"/>
    <mergeCell ref="P936:V936"/>
    <mergeCell ref="A934:F942"/>
    <mergeCell ref="G934:O934"/>
    <mergeCell ref="P934:V934"/>
    <mergeCell ref="W934:AC934"/>
    <mergeCell ref="AD934:AJ934"/>
    <mergeCell ref="AK934:AQ934"/>
    <mergeCell ref="W936:AC936"/>
    <mergeCell ref="AD936:AJ936"/>
    <mergeCell ref="AK936:AQ936"/>
    <mergeCell ref="I938:O938"/>
    <mergeCell ref="P938:V938"/>
    <mergeCell ref="W938:AC938"/>
    <mergeCell ref="AD938:AJ938"/>
    <mergeCell ref="AK938:AQ938"/>
    <mergeCell ref="AR938:AX938"/>
    <mergeCell ref="I939:O939"/>
    <mergeCell ref="P939:V939"/>
    <mergeCell ref="W939:AC939"/>
    <mergeCell ref="AD939:AJ939"/>
    <mergeCell ref="AK939:AQ939"/>
    <mergeCell ref="L947:Q947"/>
    <mergeCell ref="R947:W947"/>
    <mergeCell ref="P937:V937"/>
    <mergeCell ref="W937:AC937"/>
    <mergeCell ref="AD937:AJ937"/>
    <mergeCell ref="AK937:AQ937"/>
    <mergeCell ref="AR937:AX937"/>
    <mergeCell ref="G942:O942"/>
    <mergeCell ref="P942:V942"/>
    <mergeCell ref="W942:AC942"/>
    <mergeCell ref="AD942:AJ942"/>
    <mergeCell ref="AK942:AQ942"/>
    <mergeCell ref="AR942:AX942"/>
    <mergeCell ref="G941:O941"/>
    <mergeCell ref="P941:V941"/>
    <mergeCell ref="W941:AC941"/>
    <mergeCell ref="AD941:AJ941"/>
    <mergeCell ref="AK941:AQ941"/>
    <mergeCell ref="AR941:AX941"/>
    <mergeCell ref="AR939:AX939"/>
    <mergeCell ref="I940:O940"/>
    <mergeCell ref="P940:V940"/>
    <mergeCell ref="W940:AC940"/>
    <mergeCell ref="AD940:AJ940"/>
    <mergeCell ref="AK940:AQ940"/>
    <mergeCell ref="AR940:AX940"/>
    <mergeCell ref="X947:AX947"/>
    <mergeCell ref="R948:W948"/>
    <mergeCell ref="X948:AX948"/>
    <mergeCell ref="L945:Q945"/>
    <mergeCell ref="R945:W945"/>
    <mergeCell ref="X945:AX945"/>
    <mergeCell ref="C946:K946"/>
    <mergeCell ref="L946:Q946"/>
    <mergeCell ref="R946:W946"/>
    <mergeCell ref="X946:AX946"/>
    <mergeCell ref="A943:B951"/>
    <mergeCell ref="C943:K943"/>
    <mergeCell ref="L943:Q943"/>
    <mergeCell ref="R943:W943"/>
    <mergeCell ref="X943:AX943"/>
    <mergeCell ref="C944:K944"/>
    <mergeCell ref="L944:Q944"/>
    <mergeCell ref="R944:W944"/>
    <mergeCell ref="X944:AX944"/>
    <mergeCell ref="C945:K945"/>
    <mergeCell ref="C951:K951"/>
    <mergeCell ref="L951:Q951"/>
    <mergeCell ref="R951:W951"/>
    <mergeCell ref="X951:AX951"/>
    <mergeCell ref="C949:K949"/>
    <mergeCell ref="L949:Q949"/>
    <mergeCell ref="R949:W949"/>
    <mergeCell ref="X949:AX949"/>
    <mergeCell ref="C950:K950"/>
    <mergeCell ref="L950:Q950"/>
    <mergeCell ref="R950:W950"/>
    <mergeCell ref="X950:AX950"/>
    <mergeCell ref="C947:K947"/>
  </mergeCells>
  <phoneticPr fontId="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oddFooter>&amp;C&amp;P</oddFooter>
  </headerFooter>
  <rowBreaks count="19" manualBreakCount="19">
    <brk id="63" max="49" man="1"/>
    <brk id="94" max="49" man="1"/>
    <brk id="126" max="49" man="1"/>
    <brk id="152" max="49" man="1"/>
    <brk id="193" max="49" man="1"/>
    <brk id="238" max="49" man="1"/>
    <brk id="282" max="49" man="1"/>
    <brk id="329" max="49" man="1"/>
    <brk id="387" max="49" man="1"/>
    <brk id="436" max="49" man="1"/>
    <brk id="492" max="49" man="1"/>
    <brk id="538" max="49" man="1"/>
    <brk id="586" max="49" man="1"/>
    <brk id="639" max="49" man="1"/>
    <brk id="691" max="49" man="1"/>
    <brk id="743" max="49" man="1"/>
    <brk id="795" max="49" man="1"/>
    <brk id="847" max="49" man="1"/>
    <brk id="899" max="4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396"/>
  <sheetViews>
    <sheetView showWhiteSpace="0" view="pageBreakPreview" zoomScale="70" zoomScaleNormal="80" zoomScaleSheetLayoutView="70" zoomScalePageLayoutView="70" workbookViewId="0">
      <selection activeCell="AQ1" sqref="AQ1:AX1"/>
    </sheetView>
  </sheetViews>
  <sheetFormatPr defaultRowHeight="13.5" x14ac:dyDescent="0.15"/>
  <cols>
    <col min="1" max="50" width="2.625" style="234" customWidth="1"/>
    <col min="51" max="16384" width="9" style="234"/>
  </cols>
  <sheetData>
    <row r="1" spans="1:50" ht="21.75" customHeight="1" thickBot="1" x14ac:dyDescent="0.2">
      <c r="AJ1" s="1673" t="s">
        <v>0</v>
      </c>
      <c r="AK1" s="1673"/>
      <c r="AL1" s="1673"/>
      <c r="AM1" s="1673"/>
      <c r="AN1" s="1673"/>
      <c r="AO1" s="1673"/>
      <c r="AP1" s="1673"/>
      <c r="AQ1" s="982" t="str">
        <f ca="1">RIGHT(CELL("filename",AQ1),LEN(CELL("filename",AQ1))-FIND("]",CELL("filename",AQ1)))</f>
        <v>067</v>
      </c>
      <c r="AR1" s="982"/>
      <c r="AS1" s="982"/>
      <c r="AT1" s="982"/>
      <c r="AU1" s="982"/>
      <c r="AV1" s="982"/>
      <c r="AW1" s="982"/>
      <c r="AX1" s="982"/>
    </row>
    <row r="2" spans="1:50" ht="21" customHeight="1" thickBot="1" x14ac:dyDescent="0.2">
      <c r="A2" s="2120" t="s">
        <v>1</v>
      </c>
      <c r="B2" s="2121"/>
      <c r="C2" s="2121"/>
      <c r="D2" s="2121"/>
      <c r="E2" s="2121"/>
      <c r="F2" s="2121"/>
      <c r="G2" s="2121"/>
      <c r="H2" s="2121"/>
      <c r="I2" s="2121"/>
      <c r="J2" s="2121"/>
      <c r="K2" s="2121"/>
      <c r="L2" s="2121"/>
      <c r="M2" s="2121"/>
      <c r="N2" s="2121"/>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2121"/>
      <c r="AO2" s="2122" t="s">
        <v>2</v>
      </c>
      <c r="AP2" s="2121"/>
      <c r="AQ2" s="2121"/>
      <c r="AR2" s="2121"/>
      <c r="AS2" s="2121"/>
      <c r="AT2" s="2121"/>
      <c r="AU2" s="2121"/>
      <c r="AV2" s="2121"/>
      <c r="AW2" s="2121"/>
      <c r="AX2" s="2123"/>
    </row>
    <row r="3" spans="1:50" ht="25.15" customHeight="1" x14ac:dyDescent="0.15">
      <c r="A3" s="1674" t="s">
        <v>3</v>
      </c>
      <c r="B3" s="1675"/>
      <c r="C3" s="1675"/>
      <c r="D3" s="1675"/>
      <c r="E3" s="1675"/>
      <c r="F3" s="1675"/>
      <c r="G3" s="2124" t="s">
        <v>2190</v>
      </c>
      <c r="H3" s="2125"/>
      <c r="I3" s="2125"/>
      <c r="J3" s="2125"/>
      <c r="K3" s="2125"/>
      <c r="L3" s="2125"/>
      <c r="M3" s="2125"/>
      <c r="N3" s="2125"/>
      <c r="O3" s="2125"/>
      <c r="P3" s="2125"/>
      <c r="Q3" s="2125"/>
      <c r="R3" s="2125"/>
      <c r="S3" s="2125"/>
      <c r="T3" s="2125"/>
      <c r="U3" s="2125"/>
      <c r="V3" s="2125"/>
      <c r="W3" s="2125"/>
      <c r="X3" s="2126"/>
      <c r="Y3" s="2127" t="s">
        <v>458</v>
      </c>
      <c r="Z3" s="1679"/>
      <c r="AA3" s="1679"/>
      <c r="AB3" s="1679"/>
      <c r="AC3" s="1679"/>
      <c r="AD3" s="1680"/>
      <c r="AE3" s="2128" t="s">
        <v>1179</v>
      </c>
      <c r="AF3" s="1679"/>
      <c r="AG3" s="1679"/>
      <c r="AH3" s="1679"/>
      <c r="AI3" s="1679"/>
      <c r="AJ3" s="1679"/>
      <c r="AK3" s="1679"/>
      <c r="AL3" s="1679"/>
      <c r="AM3" s="1679"/>
      <c r="AN3" s="1679"/>
      <c r="AO3" s="1679"/>
      <c r="AP3" s="1680"/>
      <c r="AQ3" s="1681" t="s">
        <v>6</v>
      </c>
      <c r="AR3" s="1679"/>
      <c r="AS3" s="1679"/>
      <c r="AT3" s="1679"/>
      <c r="AU3" s="1679"/>
      <c r="AV3" s="1679"/>
      <c r="AW3" s="1679"/>
      <c r="AX3" s="1682"/>
    </row>
    <row r="4" spans="1:50" ht="30" customHeight="1" x14ac:dyDescent="0.15">
      <c r="A4" s="1611" t="s">
        <v>7</v>
      </c>
      <c r="B4" s="1612"/>
      <c r="C4" s="1612"/>
      <c r="D4" s="1612"/>
      <c r="E4" s="1612"/>
      <c r="F4" s="1613"/>
      <c r="G4" s="1654" t="s">
        <v>2191</v>
      </c>
      <c r="H4" s="1655"/>
      <c r="I4" s="1655"/>
      <c r="J4" s="1655"/>
      <c r="K4" s="1655"/>
      <c r="L4" s="1655"/>
      <c r="M4" s="1655"/>
      <c r="N4" s="1655"/>
      <c r="O4" s="1655"/>
      <c r="P4" s="1655"/>
      <c r="Q4" s="1655"/>
      <c r="R4" s="1655"/>
      <c r="S4" s="1655"/>
      <c r="T4" s="1655"/>
      <c r="U4" s="1655"/>
      <c r="V4" s="1646"/>
      <c r="W4" s="1646"/>
      <c r="X4" s="1646"/>
      <c r="Y4" s="1656" t="s">
        <v>9</v>
      </c>
      <c r="Z4" s="1657"/>
      <c r="AA4" s="1657"/>
      <c r="AB4" s="1657"/>
      <c r="AC4" s="1657"/>
      <c r="AD4" s="1658"/>
      <c r="AE4" s="1657" t="s">
        <v>2192</v>
      </c>
      <c r="AF4" s="1657"/>
      <c r="AG4" s="1657"/>
      <c r="AH4" s="1657"/>
      <c r="AI4" s="1657"/>
      <c r="AJ4" s="1657"/>
      <c r="AK4" s="1657"/>
      <c r="AL4" s="1657"/>
      <c r="AM4" s="1657"/>
      <c r="AN4" s="1657"/>
      <c r="AO4" s="1657"/>
      <c r="AP4" s="1658"/>
      <c r="AQ4" s="1659" t="s">
        <v>2193</v>
      </c>
      <c r="AR4" s="1660"/>
      <c r="AS4" s="1660"/>
      <c r="AT4" s="1660"/>
      <c r="AU4" s="1660"/>
      <c r="AV4" s="1660"/>
      <c r="AW4" s="1660"/>
      <c r="AX4" s="1661"/>
    </row>
    <row r="5" spans="1:50" ht="30" customHeight="1" x14ac:dyDescent="0.15">
      <c r="A5" s="1662" t="s">
        <v>12</v>
      </c>
      <c r="B5" s="1663"/>
      <c r="C5" s="1663"/>
      <c r="D5" s="1663"/>
      <c r="E5" s="1663"/>
      <c r="F5" s="1663"/>
      <c r="G5" s="1664" t="s">
        <v>13</v>
      </c>
      <c r="H5" s="1646"/>
      <c r="I5" s="1646"/>
      <c r="J5" s="1646"/>
      <c r="K5" s="1646"/>
      <c r="L5" s="1646"/>
      <c r="M5" s="1646"/>
      <c r="N5" s="1646"/>
      <c r="O5" s="1646"/>
      <c r="P5" s="1646"/>
      <c r="Q5" s="1646"/>
      <c r="R5" s="1646"/>
      <c r="S5" s="1646"/>
      <c r="T5" s="1646"/>
      <c r="U5" s="1646"/>
      <c r="V5" s="1646"/>
      <c r="W5" s="1646"/>
      <c r="X5" s="1646"/>
      <c r="Y5" s="1665" t="s">
        <v>14</v>
      </c>
      <c r="Z5" s="1666"/>
      <c r="AA5" s="1666"/>
      <c r="AB5" s="1666"/>
      <c r="AC5" s="1666"/>
      <c r="AD5" s="1667"/>
      <c r="AE5" s="1668" t="s">
        <v>2194</v>
      </c>
      <c r="AF5" s="1668"/>
      <c r="AG5" s="1668"/>
      <c r="AH5" s="1668"/>
      <c r="AI5" s="1668"/>
      <c r="AJ5" s="1668"/>
      <c r="AK5" s="1668"/>
      <c r="AL5" s="1668"/>
      <c r="AM5" s="1668"/>
      <c r="AN5" s="1668"/>
      <c r="AO5" s="1668"/>
      <c r="AP5" s="1668"/>
      <c r="AQ5" s="1669"/>
      <c r="AR5" s="1669"/>
      <c r="AS5" s="1669"/>
      <c r="AT5" s="1669"/>
      <c r="AU5" s="1669"/>
      <c r="AV5" s="1669"/>
      <c r="AW5" s="1669"/>
      <c r="AX5" s="1670"/>
    </row>
    <row r="6" spans="1:50" ht="39.950000000000003" customHeight="1" x14ac:dyDescent="0.15">
      <c r="A6" s="1635" t="s">
        <v>2195</v>
      </c>
      <c r="B6" s="1636"/>
      <c r="C6" s="1636"/>
      <c r="D6" s="1636"/>
      <c r="E6" s="1636"/>
      <c r="F6" s="1636"/>
      <c r="G6" s="1639" t="s">
        <v>2196</v>
      </c>
      <c r="H6" s="1640"/>
      <c r="I6" s="1640"/>
      <c r="J6" s="1640"/>
      <c r="K6" s="1640"/>
      <c r="L6" s="1640"/>
      <c r="M6" s="1640"/>
      <c r="N6" s="1640"/>
      <c r="O6" s="1640"/>
      <c r="P6" s="1640"/>
      <c r="Q6" s="1640"/>
      <c r="R6" s="1640"/>
      <c r="S6" s="1640"/>
      <c r="T6" s="1640"/>
      <c r="U6" s="1640"/>
      <c r="V6" s="1641"/>
      <c r="W6" s="1641"/>
      <c r="X6" s="1641"/>
      <c r="Y6" s="1645" t="s">
        <v>1461</v>
      </c>
      <c r="Z6" s="1646"/>
      <c r="AA6" s="1646"/>
      <c r="AB6" s="1646"/>
      <c r="AC6" s="1646"/>
      <c r="AD6" s="1647"/>
      <c r="AE6" s="2132" t="s">
        <v>2197</v>
      </c>
      <c r="AF6" s="1650"/>
      <c r="AG6" s="1650"/>
      <c r="AH6" s="1650"/>
      <c r="AI6" s="1650"/>
      <c r="AJ6" s="1650"/>
      <c r="AK6" s="1650"/>
      <c r="AL6" s="1650"/>
      <c r="AM6" s="1650"/>
      <c r="AN6" s="1650"/>
      <c r="AO6" s="1650"/>
      <c r="AP6" s="1650"/>
      <c r="AQ6" s="1650"/>
      <c r="AR6" s="1650"/>
      <c r="AS6" s="1650"/>
      <c r="AT6" s="1650"/>
      <c r="AU6" s="1650"/>
      <c r="AV6" s="1650"/>
      <c r="AW6" s="1650"/>
      <c r="AX6" s="1651"/>
    </row>
    <row r="7" spans="1:50" ht="55.5" customHeight="1" x14ac:dyDescent="0.15">
      <c r="A7" s="1617" t="s">
        <v>2198</v>
      </c>
      <c r="B7" s="1618"/>
      <c r="C7" s="1618"/>
      <c r="D7" s="1618"/>
      <c r="E7" s="1618"/>
      <c r="F7" s="1618"/>
      <c r="G7" s="2129" t="s">
        <v>2199</v>
      </c>
      <c r="H7" s="2130"/>
      <c r="I7" s="2130"/>
      <c r="J7" s="2130"/>
      <c r="K7" s="2130"/>
      <c r="L7" s="2130"/>
      <c r="M7" s="2130"/>
      <c r="N7" s="2130"/>
      <c r="O7" s="2130"/>
      <c r="P7" s="2130"/>
      <c r="Q7" s="2130"/>
      <c r="R7" s="2130"/>
      <c r="S7" s="2130"/>
      <c r="T7" s="2130"/>
      <c r="U7" s="2130"/>
      <c r="V7" s="2130"/>
      <c r="W7" s="2130"/>
      <c r="X7" s="2130"/>
      <c r="Y7" s="2130"/>
      <c r="Z7" s="2130"/>
      <c r="AA7" s="2130"/>
      <c r="AB7" s="2130"/>
      <c r="AC7" s="2130"/>
      <c r="AD7" s="2130"/>
      <c r="AE7" s="2130"/>
      <c r="AF7" s="2130"/>
      <c r="AG7" s="2130"/>
      <c r="AH7" s="2130"/>
      <c r="AI7" s="2130"/>
      <c r="AJ7" s="2130"/>
      <c r="AK7" s="2130"/>
      <c r="AL7" s="2130"/>
      <c r="AM7" s="2130"/>
      <c r="AN7" s="2130"/>
      <c r="AO7" s="2130"/>
      <c r="AP7" s="2130"/>
      <c r="AQ7" s="2130"/>
      <c r="AR7" s="2130"/>
      <c r="AS7" s="2130"/>
      <c r="AT7" s="2130"/>
      <c r="AU7" s="2130"/>
      <c r="AV7" s="2130"/>
      <c r="AW7" s="2130"/>
      <c r="AX7" s="2131"/>
    </row>
    <row r="8" spans="1:50" ht="150.75" customHeight="1" x14ac:dyDescent="0.15">
      <c r="A8" s="1617" t="s">
        <v>2200</v>
      </c>
      <c r="B8" s="1618"/>
      <c r="C8" s="1618"/>
      <c r="D8" s="1618"/>
      <c r="E8" s="1618"/>
      <c r="F8" s="1618"/>
      <c r="G8" s="2129" t="s">
        <v>2201</v>
      </c>
      <c r="H8" s="2130"/>
      <c r="I8" s="2130"/>
      <c r="J8" s="2130"/>
      <c r="K8" s="2130"/>
      <c r="L8" s="2130"/>
      <c r="M8" s="2130"/>
      <c r="N8" s="2130"/>
      <c r="O8" s="2130"/>
      <c r="P8" s="2130"/>
      <c r="Q8" s="2130"/>
      <c r="R8" s="2130"/>
      <c r="S8" s="2130"/>
      <c r="T8" s="2130"/>
      <c r="U8" s="2130"/>
      <c r="V8" s="2130"/>
      <c r="W8" s="2130"/>
      <c r="X8" s="2130"/>
      <c r="Y8" s="2130"/>
      <c r="Z8" s="2130"/>
      <c r="AA8" s="2130"/>
      <c r="AB8" s="2130"/>
      <c r="AC8" s="2130"/>
      <c r="AD8" s="2130"/>
      <c r="AE8" s="2130"/>
      <c r="AF8" s="2130"/>
      <c r="AG8" s="2130"/>
      <c r="AH8" s="2130"/>
      <c r="AI8" s="2130"/>
      <c r="AJ8" s="2130"/>
      <c r="AK8" s="2130"/>
      <c r="AL8" s="2130"/>
      <c r="AM8" s="2130"/>
      <c r="AN8" s="2130"/>
      <c r="AO8" s="2130"/>
      <c r="AP8" s="2130"/>
      <c r="AQ8" s="2130"/>
      <c r="AR8" s="2130"/>
      <c r="AS8" s="2130"/>
      <c r="AT8" s="2130"/>
      <c r="AU8" s="2130"/>
      <c r="AV8" s="2130"/>
      <c r="AW8" s="2130"/>
      <c r="AX8" s="2131"/>
    </row>
    <row r="9" spans="1:50" ht="29.25" customHeight="1" x14ac:dyDescent="0.15">
      <c r="A9" s="1617" t="s">
        <v>21</v>
      </c>
      <c r="B9" s="1618"/>
      <c r="C9" s="1618"/>
      <c r="D9" s="1618"/>
      <c r="E9" s="1618"/>
      <c r="F9" s="1619"/>
      <c r="G9" s="1620" t="s">
        <v>22</v>
      </c>
      <c r="H9" s="1621"/>
      <c r="I9" s="1621"/>
      <c r="J9" s="1621"/>
      <c r="K9" s="1621"/>
      <c r="L9" s="1621"/>
      <c r="M9" s="1621"/>
      <c r="N9" s="1621"/>
      <c r="O9" s="1621"/>
      <c r="P9" s="1621"/>
      <c r="Q9" s="1621"/>
      <c r="R9" s="1621"/>
      <c r="S9" s="1621"/>
      <c r="T9" s="1621"/>
      <c r="U9" s="1621"/>
      <c r="V9" s="1621"/>
      <c r="W9" s="1621"/>
      <c r="X9" s="1621"/>
      <c r="Y9" s="1621"/>
      <c r="Z9" s="1621"/>
      <c r="AA9" s="1621"/>
      <c r="AB9" s="1621"/>
      <c r="AC9" s="1621"/>
      <c r="AD9" s="1621"/>
      <c r="AE9" s="1621"/>
      <c r="AF9" s="1621"/>
      <c r="AG9" s="1621"/>
      <c r="AH9" s="1621"/>
      <c r="AI9" s="1621"/>
      <c r="AJ9" s="1621"/>
      <c r="AK9" s="1621"/>
      <c r="AL9" s="1621"/>
      <c r="AM9" s="1621"/>
      <c r="AN9" s="1621"/>
      <c r="AO9" s="1621"/>
      <c r="AP9" s="1621"/>
      <c r="AQ9" s="1621"/>
      <c r="AR9" s="1621"/>
      <c r="AS9" s="1621"/>
      <c r="AT9" s="1621"/>
      <c r="AU9" s="1621"/>
      <c r="AV9" s="1621"/>
      <c r="AW9" s="1621"/>
      <c r="AX9" s="1622"/>
    </row>
    <row r="10" spans="1:50" ht="21" customHeight="1" x14ac:dyDescent="0.15">
      <c r="A10" s="1623" t="s">
        <v>2202</v>
      </c>
      <c r="B10" s="1624"/>
      <c r="C10" s="1624"/>
      <c r="D10" s="1624"/>
      <c r="E10" s="1624"/>
      <c r="F10" s="1625"/>
      <c r="G10" s="1632"/>
      <c r="H10" s="1633"/>
      <c r="I10" s="1633"/>
      <c r="J10" s="1633"/>
      <c r="K10" s="1633"/>
      <c r="L10" s="1633"/>
      <c r="M10" s="1633"/>
      <c r="N10" s="1633"/>
      <c r="O10" s="1633"/>
      <c r="P10" s="1587" t="s">
        <v>276</v>
      </c>
      <c r="Q10" s="1588"/>
      <c r="R10" s="1588"/>
      <c r="S10" s="1588"/>
      <c r="T10" s="1588"/>
      <c r="U10" s="1588"/>
      <c r="V10" s="1634"/>
      <c r="W10" s="1587" t="s">
        <v>277</v>
      </c>
      <c r="X10" s="1588"/>
      <c r="Y10" s="1588"/>
      <c r="Z10" s="1588"/>
      <c r="AA10" s="1588"/>
      <c r="AB10" s="1588"/>
      <c r="AC10" s="1634"/>
      <c r="AD10" s="1587" t="s">
        <v>278</v>
      </c>
      <c r="AE10" s="1588"/>
      <c r="AF10" s="1588"/>
      <c r="AG10" s="1588"/>
      <c r="AH10" s="1588"/>
      <c r="AI10" s="1588"/>
      <c r="AJ10" s="1634"/>
      <c r="AK10" s="1587" t="s">
        <v>279</v>
      </c>
      <c r="AL10" s="1588"/>
      <c r="AM10" s="1588"/>
      <c r="AN10" s="1588"/>
      <c r="AO10" s="1588"/>
      <c r="AP10" s="1588"/>
      <c r="AQ10" s="1634"/>
      <c r="AR10" s="1587" t="s">
        <v>280</v>
      </c>
      <c r="AS10" s="1588"/>
      <c r="AT10" s="1588"/>
      <c r="AU10" s="1588"/>
      <c r="AV10" s="1588"/>
      <c r="AW10" s="1588"/>
      <c r="AX10" s="1589"/>
    </row>
    <row r="11" spans="1:50" ht="21" customHeight="1" x14ac:dyDescent="0.15">
      <c r="A11" s="1626"/>
      <c r="B11" s="1627"/>
      <c r="C11" s="1627"/>
      <c r="D11" s="1627"/>
      <c r="E11" s="1627"/>
      <c r="F11" s="1628"/>
      <c r="G11" s="1590" t="s">
        <v>29</v>
      </c>
      <c r="H11" s="1591"/>
      <c r="I11" s="1596" t="s">
        <v>30</v>
      </c>
      <c r="J11" s="1597"/>
      <c r="K11" s="1597"/>
      <c r="L11" s="1597"/>
      <c r="M11" s="1597"/>
      <c r="N11" s="1597"/>
      <c r="O11" s="1598"/>
      <c r="P11" s="2116">
        <v>311</v>
      </c>
      <c r="Q11" s="2116"/>
      <c r="R11" s="2116"/>
      <c r="S11" s="2116"/>
      <c r="T11" s="2116"/>
      <c r="U11" s="2116"/>
      <c r="V11" s="2116"/>
      <c r="W11" s="2116">
        <v>312</v>
      </c>
      <c r="X11" s="2116"/>
      <c r="Y11" s="2116"/>
      <c r="Z11" s="2116"/>
      <c r="AA11" s="2116"/>
      <c r="AB11" s="2116"/>
      <c r="AC11" s="2116"/>
      <c r="AD11" s="2116">
        <v>333</v>
      </c>
      <c r="AE11" s="2116"/>
      <c r="AF11" s="2116"/>
      <c r="AG11" s="2116"/>
      <c r="AH11" s="2116"/>
      <c r="AI11" s="2116"/>
      <c r="AJ11" s="2116"/>
      <c r="AK11" s="2116">
        <v>350</v>
      </c>
      <c r="AL11" s="2116"/>
      <c r="AM11" s="2116"/>
      <c r="AN11" s="2116"/>
      <c r="AO11" s="2116"/>
      <c r="AP11" s="2116"/>
      <c r="AQ11" s="2116"/>
      <c r="AR11" s="2116"/>
      <c r="AS11" s="2116"/>
      <c r="AT11" s="2116"/>
      <c r="AU11" s="2116"/>
      <c r="AV11" s="2116"/>
      <c r="AW11" s="2116"/>
      <c r="AX11" s="2117"/>
    </row>
    <row r="12" spans="1:50" ht="21" customHeight="1" x14ac:dyDescent="0.15">
      <c r="A12" s="1626"/>
      <c r="B12" s="1627"/>
      <c r="C12" s="1627"/>
      <c r="D12" s="1627"/>
      <c r="E12" s="1627"/>
      <c r="F12" s="1628"/>
      <c r="G12" s="1592"/>
      <c r="H12" s="1593"/>
      <c r="I12" s="1602" t="s">
        <v>31</v>
      </c>
      <c r="J12" s="1603"/>
      <c r="K12" s="1603"/>
      <c r="L12" s="1603"/>
      <c r="M12" s="1603"/>
      <c r="N12" s="1603"/>
      <c r="O12" s="1604"/>
      <c r="P12" s="2102" t="s">
        <v>2044</v>
      </c>
      <c r="Q12" s="2102"/>
      <c r="R12" s="2102"/>
      <c r="S12" s="2102"/>
      <c r="T12" s="2102"/>
      <c r="U12" s="2102"/>
      <c r="V12" s="2102"/>
      <c r="W12" s="2102" t="s">
        <v>2203</v>
      </c>
      <c r="X12" s="2102"/>
      <c r="Y12" s="2102"/>
      <c r="Z12" s="2102"/>
      <c r="AA12" s="2102"/>
      <c r="AB12" s="2102"/>
      <c r="AC12" s="2102"/>
      <c r="AD12" s="2102" t="s">
        <v>2044</v>
      </c>
      <c r="AE12" s="2102"/>
      <c r="AF12" s="2102"/>
      <c r="AG12" s="2102"/>
      <c r="AH12" s="2102"/>
      <c r="AI12" s="2102"/>
      <c r="AJ12" s="2102"/>
      <c r="AK12" s="2102" t="s">
        <v>2044</v>
      </c>
      <c r="AL12" s="2102"/>
      <c r="AM12" s="2102"/>
      <c r="AN12" s="2102"/>
      <c r="AO12" s="2102"/>
      <c r="AP12" s="2102"/>
      <c r="AQ12" s="2102"/>
      <c r="AR12" s="2103"/>
      <c r="AS12" s="2103"/>
      <c r="AT12" s="2103"/>
      <c r="AU12" s="2103"/>
      <c r="AV12" s="2103"/>
      <c r="AW12" s="2103"/>
      <c r="AX12" s="2104"/>
    </row>
    <row r="13" spans="1:50" ht="21" customHeight="1" x14ac:dyDescent="0.15">
      <c r="A13" s="1626"/>
      <c r="B13" s="1627"/>
      <c r="C13" s="1627"/>
      <c r="D13" s="1627"/>
      <c r="E13" s="1627"/>
      <c r="F13" s="1628"/>
      <c r="G13" s="1592"/>
      <c r="H13" s="1593"/>
      <c r="I13" s="1602" t="s">
        <v>2204</v>
      </c>
      <c r="J13" s="1603"/>
      <c r="K13" s="1603"/>
      <c r="L13" s="1603"/>
      <c r="M13" s="1603"/>
      <c r="N13" s="1603"/>
      <c r="O13" s="1604"/>
      <c r="P13" s="2102" t="s">
        <v>3353</v>
      </c>
      <c r="Q13" s="2102"/>
      <c r="R13" s="2102"/>
      <c r="S13" s="2102"/>
      <c r="T13" s="2102"/>
      <c r="U13" s="2102"/>
      <c r="V13" s="2102"/>
      <c r="W13" s="2102" t="s">
        <v>3353</v>
      </c>
      <c r="X13" s="2102"/>
      <c r="Y13" s="2102"/>
      <c r="Z13" s="2102"/>
      <c r="AA13" s="2102"/>
      <c r="AB13" s="2102"/>
      <c r="AC13" s="2102"/>
      <c r="AD13" s="2102" t="s">
        <v>3353</v>
      </c>
      <c r="AE13" s="2102"/>
      <c r="AF13" s="2102"/>
      <c r="AG13" s="2102"/>
      <c r="AH13" s="2102"/>
      <c r="AI13" s="2102"/>
      <c r="AJ13" s="2102"/>
      <c r="AK13" s="2102" t="s">
        <v>3353</v>
      </c>
      <c r="AL13" s="2102"/>
      <c r="AM13" s="2102"/>
      <c r="AN13" s="2102"/>
      <c r="AO13" s="2102"/>
      <c r="AP13" s="2102"/>
      <c r="AQ13" s="2102"/>
      <c r="AR13" s="2102"/>
      <c r="AS13" s="2102"/>
      <c r="AT13" s="2102"/>
      <c r="AU13" s="2102"/>
      <c r="AV13" s="2102"/>
      <c r="AW13" s="2102"/>
      <c r="AX13" s="2105"/>
    </row>
    <row r="14" spans="1:50" ht="21" customHeight="1" x14ac:dyDescent="0.15">
      <c r="A14" s="1626"/>
      <c r="B14" s="1627"/>
      <c r="C14" s="1627"/>
      <c r="D14" s="1627"/>
      <c r="E14" s="1627"/>
      <c r="F14" s="1628"/>
      <c r="G14" s="1592"/>
      <c r="H14" s="1593"/>
      <c r="I14" s="1602" t="s">
        <v>2205</v>
      </c>
      <c r="J14" s="1603"/>
      <c r="K14" s="1603"/>
      <c r="L14" s="1603"/>
      <c r="M14" s="1603"/>
      <c r="N14" s="1603"/>
      <c r="O14" s="1604"/>
      <c r="P14" s="2102" t="s">
        <v>3353</v>
      </c>
      <c r="Q14" s="2102"/>
      <c r="R14" s="2102"/>
      <c r="S14" s="2102"/>
      <c r="T14" s="2102"/>
      <c r="U14" s="2102"/>
      <c r="V14" s="2102"/>
      <c r="W14" s="2102" t="s">
        <v>3353</v>
      </c>
      <c r="X14" s="2102"/>
      <c r="Y14" s="2102"/>
      <c r="Z14" s="2102"/>
      <c r="AA14" s="2102"/>
      <c r="AB14" s="2102"/>
      <c r="AC14" s="2102"/>
      <c r="AD14" s="2102" t="s">
        <v>3353</v>
      </c>
      <c r="AE14" s="2102"/>
      <c r="AF14" s="2102"/>
      <c r="AG14" s="2102"/>
      <c r="AH14" s="2102"/>
      <c r="AI14" s="2102"/>
      <c r="AJ14" s="2102"/>
      <c r="AK14" s="2102" t="s">
        <v>3353</v>
      </c>
      <c r="AL14" s="2102"/>
      <c r="AM14" s="2102"/>
      <c r="AN14" s="2102"/>
      <c r="AO14" s="2102"/>
      <c r="AP14" s="2102"/>
      <c r="AQ14" s="2102"/>
      <c r="AR14" s="2102"/>
      <c r="AS14" s="2102"/>
      <c r="AT14" s="2102"/>
      <c r="AU14" s="2102"/>
      <c r="AV14" s="2102"/>
      <c r="AW14" s="2102"/>
      <c r="AX14" s="2105"/>
    </row>
    <row r="15" spans="1:50" ht="21" customHeight="1" x14ac:dyDescent="0.15">
      <c r="A15" s="1626"/>
      <c r="B15" s="1627"/>
      <c r="C15" s="1627"/>
      <c r="D15" s="1627"/>
      <c r="E15" s="1627"/>
      <c r="F15" s="1628"/>
      <c r="G15" s="1592"/>
      <c r="H15" s="1593"/>
      <c r="I15" s="1602" t="s">
        <v>2206</v>
      </c>
      <c r="J15" s="1603"/>
      <c r="K15" s="1603"/>
      <c r="L15" s="1603"/>
      <c r="M15" s="1603"/>
      <c r="N15" s="1603"/>
      <c r="O15" s="1604"/>
      <c r="P15" s="2102" t="s">
        <v>2207</v>
      </c>
      <c r="Q15" s="2102"/>
      <c r="R15" s="2102"/>
      <c r="S15" s="2102"/>
      <c r="T15" s="2102"/>
      <c r="U15" s="2102"/>
      <c r="V15" s="2102"/>
      <c r="W15" s="2102" t="s">
        <v>525</v>
      </c>
      <c r="X15" s="2102"/>
      <c r="Y15" s="2102"/>
      <c r="Z15" s="2102"/>
      <c r="AA15" s="2102"/>
      <c r="AB15" s="2102"/>
      <c r="AC15" s="2102"/>
      <c r="AD15" s="2102" t="s">
        <v>525</v>
      </c>
      <c r="AE15" s="2102"/>
      <c r="AF15" s="2102"/>
      <c r="AG15" s="2102"/>
      <c r="AH15" s="2102"/>
      <c r="AI15" s="2102"/>
      <c r="AJ15" s="2102"/>
      <c r="AK15" s="2102" t="s">
        <v>525</v>
      </c>
      <c r="AL15" s="2102"/>
      <c r="AM15" s="2102"/>
      <c r="AN15" s="2102"/>
      <c r="AO15" s="2102"/>
      <c r="AP15" s="2102"/>
      <c r="AQ15" s="2102"/>
      <c r="AR15" s="2103"/>
      <c r="AS15" s="2103"/>
      <c r="AT15" s="2103"/>
      <c r="AU15" s="2103"/>
      <c r="AV15" s="2103"/>
      <c r="AW15" s="2103"/>
      <c r="AX15" s="2104"/>
    </row>
    <row r="16" spans="1:50" ht="21" customHeight="1" x14ac:dyDescent="0.15">
      <c r="A16" s="1626"/>
      <c r="B16" s="1627"/>
      <c r="C16" s="1627"/>
      <c r="D16" s="1627"/>
      <c r="E16" s="1627"/>
      <c r="F16" s="1628"/>
      <c r="G16" s="1594"/>
      <c r="H16" s="1595"/>
      <c r="I16" s="1605" t="s">
        <v>35</v>
      </c>
      <c r="J16" s="1606"/>
      <c r="K16" s="1606"/>
      <c r="L16" s="1606"/>
      <c r="M16" s="1606"/>
      <c r="N16" s="1606"/>
      <c r="O16" s="1607"/>
      <c r="P16" s="2118">
        <v>311</v>
      </c>
      <c r="Q16" s="2118"/>
      <c r="R16" s="2118"/>
      <c r="S16" s="2118"/>
      <c r="T16" s="2118"/>
      <c r="U16" s="2118"/>
      <c r="V16" s="2118"/>
      <c r="W16" s="2118">
        <v>312</v>
      </c>
      <c r="X16" s="2118"/>
      <c r="Y16" s="2118"/>
      <c r="Z16" s="2118"/>
      <c r="AA16" s="2118"/>
      <c r="AB16" s="2118"/>
      <c r="AC16" s="2118"/>
      <c r="AD16" s="2118">
        <v>333</v>
      </c>
      <c r="AE16" s="2118"/>
      <c r="AF16" s="2118"/>
      <c r="AG16" s="2118"/>
      <c r="AH16" s="2118"/>
      <c r="AI16" s="2118"/>
      <c r="AJ16" s="2118"/>
      <c r="AK16" s="2118">
        <v>350</v>
      </c>
      <c r="AL16" s="2118"/>
      <c r="AM16" s="2118"/>
      <c r="AN16" s="2118"/>
      <c r="AO16" s="2118"/>
      <c r="AP16" s="2118"/>
      <c r="AQ16" s="2118"/>
      <c r="AR16" s="2118"/>
      <c r="AS16" s="2118"/>
      <c r="AT16" s="2118"/>
      <c r="AU16" s="2118"/>
      <c r="AV16" s="2118"/>
      <c r="AW16" s="2118"/>
      <c r="AX16" s="2119"/>
    </row>
    <row r="17" spans="1:50" ht="21" customHeight="1" x14ac:dyDescent="0.15">
      <c r="A17" s="1626"/>
      <c r="B17" s="1627"/>
      <c r="C17" s="1627"/>
      <c r="D17" s="1627"/>
      <c r="E17" s="1627"/>
      <c r="F17" s="1628"/>
      <c r="G17" s="1554" t="s">
        <v>36</v>
      </c>
      <c r="H17" s="1555"/>
      <c r="I17" s="1555"/>
      <c r="J17" s="1555"/>
      <c r="K17" s="1555"/>
      <c r="L17" s="1555"/>
      <c r="M17" s="1555"/>
      <c r="N17" s="1555"/>
      <c r="O17" s="1555"/>
      <c r="P17" s="2040">
        <v>307</v>
      </c>
      <c r="Q17" s="2040"/>
      <c r="R17" s="2040"/>
      <c r="S17" s="2040"/>
      <c r="T17" s="2040"/>
      <c r="U17" s="2040"/>
      <c r="V17" s="2040"/>
      <c r="W17" s="2040">
        <v>311</v>
      </c>
      <c r="X17" s="2040"/>
      <c r="Y17" s="2040"/>
      <c r="Z17" s="2040"/>
      <c r="AA17" s="2040"/>
      <c r="AB17" s="2040"/>
      <c r="AC17" s="2040"/>
      <c r="AD17" s="2040">
        <v>325</v>
      </c>
      <c r="AE17" s="2040"/>
      <c r="AF17" s="2040"/>
      <c r="AG17" s="2040"/>
      <c r="AH17" s="2040"/>
      <c r="AI17" s="2040"/>
      <c r="AJ17" s="2040"/>
      <c r="AK17" s="2061"/>
      <c r="AL17" s="2061"/>
      <c r="AM17" s="2061"/>
      <c r="AN17" s="2061"/>
      <c r="AO17" s="2061"/>
      <c r="AP17" s="2061"/>
      <c r="AQ17" s="2061"/>
      <c r="AR17" s="2061"/>
      <c r="AS17" s="2061"/>
      <c r="AT17" s="2061"/>
      <c r="AU17" s="2061"/>
      <c r="AV17" s="2061"/>
      <c r="AW17" s="2061"/>
      <c r="AX17" s="2115"/>
    </row>
    <row r="18" spans="1:50" ht="21" customHeight="1" x14ac:dyDescent="0.15">
      <c r="A18" s="1629"/>
      <c r="B18" s="1630"/>
      <c r="C18" s="1630"/>
      <c r="D18" s="1630"/>
      <c r="E18" s="1630"/>
      <c r="F18" s="1631"/>
      <c r="G18" s="1554" t="s">
        <v>37</v>
      </c>
      <c r="H18" s="1555"/>
      <c r="I18" s="1555"/>
      <c r="J18" s="1555"/>
      <c r="K18" s="1555"/>
      <c r="L18" s="1555"/>
      <c r="M18" s="1555"/>
      <c r="N18" s="1555"/>
      <c r="O18" s="1555"/>
      <c r="P18" s="2114">
        <v>0.98713826366559487</v>
      </c>
      <c r="Q18" s="2114"/>
      <c r="R18" s="2114"/>
      <c r="S18" s="2114"/>
      <c r="T18" s="2114"/>
      <c r="U18" s="2114"/>
      <c r="V18" s="2114"/>
      <c r="W18" s="2114">
        <v>0.99679487179487181</v>
      </c>
      <c r="X18" s="2114"/>
      <c r="Y18" s="2114"/>
      <c r="Z18" s="2114"/>
      <c r="AA18" s="2114"/>
      <c r="AB18" s="2114"/>
      <c r="AC18" s="2114"/>
      <c r="AD18" s="2114">
        <v>0.97597597597597596</v>
      </c>
      <c r="AE18" s="2114"/>
      <c r="AF18" s="2114"/>
      <c r="AG18" s="2114"/>
      <c r="AH18" s="2114"/>
      <c r="AI18" s="2114"/>
      <c r="AJ18" s="2114"/>
      <c r="AK18" s="2061"/>
      <c r="AL18" s="2061"/>
      <c r="AM18" s="2061"/>
      <c r="AN18" s="2061"/>
      <c r="AO18" s="2061"/>
      <c r="AP18" s="2061"/>
      <c r="AQ18" s="2061"/>
      <c r="AR18" s="2061"/>
      <c r="AS18" s="2061"/>
      <c r="AT18" s="2061"/>
      <c r="AU18" s="2061"/>
      <c r="AV18" s="2061"/>
      <c r="AW18" s="2061"/>
      <c r="AX18" s="2115"/>
    </row>
    <row r="19" spans="1:50" ht="24.75" customHeight="1" x14ac:dyDescent="0.15">
      <c r="A19" s="2106" t="s">
        <v>38</v>
      </c>
      <c r="B19" s="2107"/>
      <c r="C19" s="2107"/>
      <c r="D19" s="2107"/>
      <c r="E19" s="2107"/>
      <c r="F19" s="2108"/>
      <c r="G19" s="2074" t="s">
        <v>39</v>
      </c>
      <c r="H19" s="1588"/>
      <c r="I19" s="1588"/>
      <c r="J19" s="1588"/>
      <c r="K19" s="1588"/>
      <c r="L19" s="1588"/>
      <c r="M19" s="1588"/>
      <c r="N19" s="1588"/>
      <c r="O19" s="1588"/>
      <c r="P19" s="1588"/>
      <c r="Q19" s="1588"/>
      <c r="R19" s="1588"/>
      <c r="S19" s="1588"/>
      <c r="T19" s="1588"/>
      <c r="U19" s="1588"/>
      <c r="V19" s="1588"/>
      <c r="W19" s="1588"/>
      <c r="X19" s="1634"/>
      <c r="Y19" s="2075"/>
      <c r="Z19" s="1780"/>
      <c r="AA19" s="1781"/>
      <c r="AB19" s="1587" t="s">
        <v>40</v>
      </c>
      <c r="AC19" s="1588"/>
      <c r="AD19" s="1634"/>
      <c r="AE19" s="1731" t="s">
        <v>276</v>
      </c>
      <c r="AF19" s="1731"/>
      <c r="AG19" s="1731"/>
      <c r="AH19" s="1731"/>
      <c r="AI19" s="1731"/>
      <c r="AJ19" s="1731" t="s">
        <v>277</v>
      </c>
      <c r="AK19" s="1731"/>
      <c r="AL19" s="1731"/>
      <c r="AM19" s="1731"/>
      <c r="AN19" s="1731"/>
      <c r="AO19" s="1731" t="s">
        <v>278</v>
      </c>
      <c r="AP19" s="1731"/>
      <c r="AQ19" s="1731"/>
      <c r="AR19" s="1731"/>
      <c r="AS19" s="1731"/>
      <c r="AT19" s="1732" t="s">
        <v>41</v>
      </c>
      <c r="AU19" s="1731"/>
      <c r="AV19" s="1731"/>
      <c r="AW19" s="1731"/>
      <c r="AX19" s="2076"/>
    </row>
    <row r="20" spans="1:50" ht="39.950000000000003" customHeight="1" x14ac:dyDescent="0.15">
      <c r="A20" s="2109"/>
      <c r="B20" s="2107"/>
      <c r="C20" s="2107"/>
      <c r="D20" s="2107"/>
      <c r="E20" s="2107"/>
      <c r="F20" s="2108"/>
      <c r="G20" s="2088" t="s">
        <v>2208</v>
      </c>
      <c r="H20" s="2089"/>
      <c r="I20" s="2089"/>
      <c r="J20" s="2089"/>
      <c r="K20" s="2089"/>
      <c r="L20" s="2089"/>
      <c r="M20" s="2089"/>
      <c r="N20" s="2089"/>
      <c r="O20" s="2089"/>
      <c r="P20" s="2089"/>
      <c r="Q20" s="2089"/>
      <c r="R20" s="2089"/>
      <c r="S20" s="2089"/>
      <c r="T20" s="2089"/>
      <c r="U20" s="2089"/>
      <c r="V20" s="2089"/>
      <c r="W20" s="2089"/>
      <c r="X20" s="2090"/>
      <c r="Y20" s="2042" t="s">
        <v>42</v>
      </c>
      <c r="Z20" s="2043"/>
      <c r="AA20" s="2044"/>
      <c r="AB20" s="2097" t="s">
        <v>2209</v>
      </c>
      <c r="AC20" s="2097"/>
      <c r="AD20" s="2097"/>
      <c r="AE20" s="2075"/>
      <c r="AF20" s="1780"/>
      <c r="AG20" s="1780"/>
      <c r="AH20" s="1780"/>
      <c r="AI20" s="1781"/>
      <c r="AJ20" s="2075"/>
      <c r="AK20" s="1780"/>
      <c r="AL20" s="1780"/>
      <c r="AM20" s="1780"/>
      <c r="AN20" s="1781"/>
      <c r="AO20" s="2098" t="s">
        <v>2210</v>
      </c>
      <c r="AP20" s="2099"/>
      <c r="AQ20" s="2099"/>
      <c r="AR20" s="2099"/>
      <c r="AS20" s="2099"/>
      <c r="AT20" s="2098" t="s">
        <v>464</v>
      </c>
      <c r="AU20" s="2099"/>
      <c r="AV20" s="2099"/>
      <c r="AW20" s="2099"/>
      <c r="AX20" s="2100"/>
    </row>
    <row r="21" spans="1:50" ht="30.75" customHeight="1" x14ac:dyDescent="0.15">
      <c r="A21" s="2110"/>
      <c r="B21" s="2111"/>
      <c r="C21" s="2111"/>
      <c r="D21" s="2111"/>
      <c r="E21" s="2111"/>
      <c r="F21" s="2112"/>
      <c r="G21" s="2091"/>
      <c r="H21" s="2092"/>
      <c r="I21" s="2092"/>
      <c r="J21" s="2092"/>
      <c r="K21" s="2092"/>
      <c r="L21" s="2092"/>
      <c r="M21" s="2092"/>
      <c r="N21" s="2092"/>
      <c r="O21" s="2092"/>
      <c r="P21" s="2092"/>
      <c r="Q21" s="2092"/>
      <c r="R21" s="2092"/>
      <c r="S21" s="2092"/>
      <c r="T21" s="2092"/>
      <c r="U21" s="2092"/>
      <c r="V21" s="2092"/>
      <c r="W21" s="2092"/>
      <c r="X21" s="2093"/>
      <c r="Y21" s="2042" t="s">
        <v>44</v>
      </c>
      <c r="Z21" s="2043"/>
      <c r="AA21" s="2044"/>
      <c r="AB21" s="2113"/>
      <c r="AC21" s="2113"/>
      <c r="AD21" s="2113"/>
      <c r="AE21" s="2040"/>
      <c r="AF21" s="2040"/>
      <c r="AG21" s="2040"/>
      <c r="AH21" s="2040"/>
      <c r="AI21" s="2040"/>
      <c r="AJ21" s="2040"/>
      <c r="AK21" s="2040"/>
      <c r="AL21" s="2040"/>
      <c r="AM21" s="2040"/>
      <c r="AN21" s="2040"/>
      <c r="AO21" s="2039" t="s">
        <v>2211</v>
      </c>
      <c r="AP21" s="2040"/>
      <c r="AQ21" s="2040"/>
      <c r="AR21" s="2040"/>
      <c r="AS21" s="2040"/>
      <c r="AT21" s="2039" t="s">
        <v>2212</v>
      </c>
      <c r="AU21" s="2040"/>
      <c r="AV21" s="2040"/>
      <c r="AW21" s="2040"/>
      <c r="AX21" s="2041"/>
    </row>
    <row r="22" spans="1:50" ht="32.25" customHeight="1" x14ac:dyDescent="0.15">
      <c r="A22" s="2110"/>
      <c r="B22" s="2111"/>
      <c r="C22" s="2111"/>
      <c r="D22" s="2111"/>
      <c r="E22" s="2111"/>
      <c r="F22" s="2112"/>
      <c r="G22" s="2094"/>
      <c r="H22" s="2095"/>
      <c r="I22" s="2095"/>
      <c r="J22" s="2095"/>
      <c r="K22" s="2095"/>
      <c r="L22" s="2095"/>
      <c r="M22" s="2095"/>
      <c r="N22" s="2095"/>
      <c r="O22" s="2095"/>
      <c r="P22" s="2095"/>
      <c r="Q22" s="2095"/>
      <c r="R22" s="2095"/>
      <c r="S22" s="2095"/>
      <c r="T22" s="2095"/>
      <c r="U22" s="2095"/>
      <c r="V22" s="2095"/>
      <c r="W22" s="2095"/>
      <c r="X22" s="2096"/>
      <c r="Y22" s="1587" t="s">
        <v>45</v>
      </c>
      <c r="Z22" s="1588"/>
      <c r="AA22" s="1634"/>
      <c r="AB22" s="2084" t="s">
        <v>471</v>
      </c>
      <c r="AC22" s="2084"/>
      <c r="AD22" s="2084"/>
      <c r="AE22" s="2085"/>
      <c r="AF22" s="2085"/>
      <c r="AG22" s="2085"/>
      <c r="AH22" s="2085"/>
      <c r="AI22" s="2085"/>
      <c r="AJ22" s="2085"/>
      <c r="AK22" s="2085"/>
      <c r="AL22" s="2085"/>
      <c r="AM22" s="2085"/>
      <c r="AN22" s="2085"/>
      <c r="AO22" s="2085"/>
      <c r="AP22" s="2085"/>
      <c r="AQ22" s="2085"/>
      <c r="AR22" s="2085"/>
      <c r="AS22" s="2085"/>
      <c r="AT22" s="2086"/>
      <c r="AU22" s="2086"/>
      <c r="AV22" s="2086"/>
      <c r="AW22" s="2086"/>
      <c r="AX22" s="2087"/>
    </row>
    <row r="23" spans="1:50" ht="24.75" customHeight="1" x14ac:dyDescent="0.15">
      <c r="A23" s="2068" t="s">
        <v>46</v>
      </c>
      <c r="B23" s="2069"/>
      <c r="C23" s="2069"/>
      <c r="D23" s="2069"/>
      <c r="E23" s="2069"/>
      <c r="F23" s="2070"/>
      <c r="G23" s="2074"/>
      <c r="H23" s="1588"/>
      <c r="I23" s="1588"/>
      <c r="J23" s="1588"/>
      <c r="K23" s="1588"/>
      <c r="L23" s="1588"/>
      <c r="M23" s="1588"/>
      <c r="N23" s="1588"/>
      <c r="O23" s="1588"/>
      <c r="P23" s="1588"/>
      <c r="Q23" s="1588"/>
      <c r="R23" s="1588"/>
      <c r="S23" s="1588"/>
      <c r="T23" s="1588"/>
      <c r="U23" s="1588"/>
      <c r="V23" s="1588"/>
      <c r="W23" s="1588"/>
      <c r="X23" s="1634"/>
      <c r="Y23" s="2075"/>
      <c r="Z23" s="1780"/>
      <c r="AA23" s="1781"/>
      <c r="AB23" s="1587" t="s">
        <v>40</v>
      </c>
      <c r="AC23" s="1588"/>
      <c r="AD23" s="1634"/>
      <c r="AE23" s="1731" t="s">
        <v>276</v>
      </c>
      <c r="AF23" s="1731"/>
      <c r="AG23" s="1731"/>
      <c r="AH23" s="1731"/>
      <c r="AI23" s="1731"/>
      <c r="AJ23" s="1731" t="s">
        <v>277</v>
      </c>
      <c r="AK23" s="1731"/>
      <c r="AL23" s="1731"/>
      <c r="AM23" s="1731"/>
      <c r="AN23" s="1731"/>
      <c r="AO23" s="1731" t="s">
        <v>278</v>
      </c>
      <c r="AP23" s="1731"/>
      <c r="AQ23" s="1731"/>
      <c r="AR23" s="1731"/>
      <c r="AS23" s="1731"/>
      <c r="AT23" s="1732" t="s">
        <v>2213</v>
      </c>
      <c r="AU23" s="1731"/>
      <c r="AV23" s="1731"/>
      <c r="AW23" s="1731"/>
      <c r="AX23" s="2076"/>
    </row>
    <row r="24" spans="1:50" ht="39.950000000000003" customHeight="1" x14ac:dyDescent="0.15">
      <c r="A24" s="1821"/>
      <c r="B24" s="1822"/>
      <c r="C24" s="1822"/>
      <c r="D24" s="1822"/>
      <c r="E24" s="1822"/>
      <c r="F24" s="1823"/>
      <c r="G24" s="235" t="s">
        <v>2214</v>
      </c>
      <c r="H24" s="236"/>
      <c r="I24" s="236"/>
      <c r="J24" s="236"/>
      <c r="K24" s="236"/>
      <c r="L24" s="236"/>
      <c r="M24" s="236"/>
      <c r="N24" s="236"/>
      <c r="O24" s="236"/>
      <c r="P24" s="236"/>
      <c r="Q24" s="236"/>
      <c r="R24" s="236"/>
      <c r="S24" s="236"/>
      <c r="T24" s="236"/>
      <c r="U24" s="236"/>
      <c r="V24" s="236"/>
      <c r="W24" s="236"/>
      <c r="X24" s="237"/>
      <c r="Y24" s="2077" t="s">
        <v>50</v>
      </c>
      <c r="Z24" s="2078"/>
      <c r="AA24" s="2079"/>
      <c r="AB24" s="2101" t="s">
        <v>2215</v>
      </c>
      <c r="AC24" s="1657"/>
      <c r="AD24" s="1658"/>
      <c r="AE24" s="2080">
        <v>8754</v>
      </c>
      <c r="AF24" s="2080"/>
      <c r="AG24" s="2080"/>
      <c r="AH24" s="2080"/>
      <c r="AI24" s="2080"/>
      <c r="AJ24" s="2080">
        <v>8759</v>
      </c>
      <c r="AK24" s="2080"/>
      <c r="AL24" s="2080"/>
      <c r="AM24" s="2080"/>
      <c r="AN24" s="2080"/>
      <c r="AO24" s="2080">
        <v>8760</v>
      </c>
      <c r="AP24" s="2080"/>
      <c r="AQ24" s="2080"/>
      <c r="AR24" s="2080"/>
      <c r="AS24" s="2080"/>
      <c r="AT24" s="1648" t="s">
        <v>473</v>
      </c>
      <c r="AU24" s="1646"/>
      <c r="AV24" s="1646"/>
      <c r="AW24" s="1646"/>
      <c r="AX24" s="1770"/>
    </row>
    <row r="25" spans="1:50" ht="32.25" customHeight="1" x14ac:dyDescent="0.15">
      <c r="A25" s="2071"/>
      <c r="B25" s="2072"/>
      <c r="C25" s="2072"/>
      <c r="D25" s="2072"/>
      <c r="E25" s="2072"/>
      <c r="F25" s="2073"/>
      <c r="G25" s="238" t="s">
        <v>2216</v>
      </c>
      <c r="H25" s="239"/>
      <c r="I25" s="239"/>
      <c r="J25" s="239"/>
      <c r="K25" s="239"/>
      <c r="L25" s="239"/>
      <c r="M25" s="239"/>
      <c r="N25" s="239"/>
      <c r="O25" s="239"/>
      <c r="P25" s="239"/>
      <c r="Q25" s="239"/>
      <c r="R25" s="239"/>
      <c r="S25" s="239"/>
      <c r="T25" s="239"/>
      <c r="U25" s="239"/>
      <c r="V25" s="239"/>
      <c r="W25" s="239"/>
      <c r="X25" s="240"/>
      <c r="Y25" s="2077" t="s">
        <v>358</v>
      </c>
      <c r="Z25" s="2078"/>
      <c r="AA25" s="2079"/>
      <c r="AB25" s="2101" t="s">
        <v>2215</v>
      </c>
      <c r="AC25" s="1657"/>
      <c r="AD25" s="1658"/>
      <c r="AE25" s="2081">
        <v>8760</v>
      </c>
      <c r="AF25" s="2082"/>
      <c r="AG25" s="2082"/>
      <c r="AH25" s="2082"/>
      <c r="AI25" s="2083"/>
      <c r="AJ25" s="2081">
        <v>8760</v>
      </c>
      <c r="AK25" s="2082"/>
      <c r="AL25" s="2082"/>
      <c r="AM25" s="2082"/>
      <c r="AN25" s="2083"/>
      <c r="AO25" s="2081">
        <v>8760</v>
      </c>
      <c r="AP25" s="2082"/>
      <c r="AQ25" s="2082"/>
      <c r="AR25" s="2082"/>
      <c r="AS25" s="2083"/>
      <c r="AT25" s="2081">
        <v>8760</v>
      </c>
      <c r="AU25" s="2082"/>
      <c r="AV25" s="2082"/>
      <c r="AW25" s="2082"/>
      <c r="AX25" s="2083"/>
    </row>
    <row r="26" spans="1:50" ht="24.75" customHeight="1" x14ac:dyDescent="0.15">
      <c r="A26" s="2068" t="s">
        <v>60</v>
      </c>
      <c r="B26" s="2069"/>
      <c r="C26" s="2069"/>
      <c r="D26" s="2069"/>
      <c r="E26" s="2069"/>
      <c r="F26" s="2070"/>
      <c r="G26" s="2074" t="s">
        <v>61</v>
      </c>
      <c r="H26" s="1588"/>
      <c r="I26" s="1588"/>
      <c r="J26" s="1588"/>
      <c r="K26" s="1588"/>
      <c r="L26" s="1588"/>
      <c r="M26" s="1588"/>
      <c r="N26" s="1588"/>
      <c r="O26" s="1588"/>
      <c r="P26" s="1588"/>
      <c r="Q26" s="1588"/>
      <c r="R26" s="1588"/>
      <c r="S26" s="1588"/>
      <c r="T26" s="1588"/>
      <c r="U26" s="1588"/>
      <c r="V26" s="1588"/>
      <c r="W26" s="1588"/>
      <c r="X26" s="1634"/>
      <c r="Y26" s="2075"/>
      <c r="Z26" s="1780"/>
      <c r="AA26" s="1781"/>
      <c r="AB26" s="1587" t="s">
        <v>40</v>
      </c>
      <c r="AC26" s="1588"/>
      <c r="AD26" s="1634"/>
      <c r="AE26" s="1731" t="s">
        <v>276</v>
      </c>
      <c r="AF26" s="1731"/>
      <c r="AG26" s="1731"/>
      <c r="AH26" s="1731"/>
      <c r="AI26" s="1731"/>
      <c r="AJ26" s="1731" t="s">
        <v>277</v>
      </c>
      <c r="AK26" s="1731"/>
      <c r="AL26" s="1731"/>
      <c r="AM26" s="1731"/>
      <c r="AN26" s="1731"/>
      <c r="AO26" s="1731" t="s">
        <v>278</v>
      </c>
      <c r="AP26" s="1731"/>
      <c r="AQ26" s="1731"/>
      <c r="AR26" s="1731"/>
      <c r="AS26" s="1731"/>
      <c r="AT26" s="1732" t="s">
        <v>62</v>
      </c>
      <c r="AU26" s="1731"/>
      <c r="AV26" s="1731"/>
      <c r="AW26" s="1731"/>
      <c r="AX26" s="2076"/>
    </row>
    <row r="27" spans="1:50" ht="35.25" customHeight="1" x14ac:dyDescent="0.15">
      <c r="A27" s="1821"/>
      <c r="B27" s="1822"/>
      <c r="C27" s="1822"/>
      <c r="D27" s="1822"/>
      <c r="E27" s="1822"/>
      <c r="F27" s="1823"/>
      <c r="G27" s="2052" t="s">
        <v>2217</v>
      </c>
      <c r="H27" s="2053"/>
      <c r="I27" s="2053"/>
      <c r="J27" s="2053"/>
      <c r="K27" s="2053"/>
      <c r="L27" s="2053"/>
      <c r="M27" s="2053"/>
      <c r="N27" s="2053"/>
      <c r="O27" s="2053"/>
      <c r="P27" s="2053"/>
      <c r="Q27" s="2053"/>
      <c r="R27" s="2053"/>
      <c r="S27" s="2053"/>
      <c r="T27" s="2053"/>
      <c r="U27" s="2053"/>
      <c r="V27" s="2053"/>
      <c r="W27" s="2053"/>
      <c r="X27" s="2054"/>
      <c r="Y27" s="2058" t="s">
        <v>61</v>
      </c>
      <c r="Z27" s="2059"/>
      <c r="AA27" s="2060"/>
      <c r="AB27" s="1773" t="s">
        <v>480</v>
      </c>
      <c r="AC27" s="1669"/>
      <c r="AD27" s="2045"/>
      <c r="AE27" s="2061"/>
      <c r="AF27" s="2061"/>
      <c r="AG27" s="2061"/>
      <c r="AH27" s="2061"/>
      <c r="AI27" s="2061"/>
      <c r="AJ27" s="2061"/>
      <c r="AK27" s="2061"/>
      <c r="AL27" s="2061"/>
      <c r="AM27" s="2061"/>
      <c r="AN27" s="2061"/>
      <c r="AO27" s="2040">
        <v>2.1</v>
      </c>
      <c r="AP27" s="2040"/>
      <c r="AQ27" s="2040"/>
      <c r="AR27" s="2040"/>
      <c r="AS27" s="2040"/>
      <c r="AT27" s="2039"/>
      <c r="AU27" s="2040"/>
      <c r="AV27" s="2040"/>
      <c r="AW27" s="2040"/>
      <c r="AX27" s="2041"/>
    </row>
    <row r="28" spans="1:50" ht="35.25" customHeight="1" x14ac:dyDescent="0.15">
      <c r="A28" s="2071"/>
      <c r="B28" s="2072"/>
      <c r="C28" s="2072"/>
      <c r="D28" s="2072"/>
      <c r="E28" s="2072"/>
      <c r="F28" s="2073"/>
      <c r="G28" s="2055"/>
      <c r="H28" s="2056"/>
      <c r="I28" s="2056"/>
      <c r="J28" s="2056"/>
      <c r="K28" s="2056"/>
      <c r="L28" s="2056"/>
      <c r="M28" s="2056"/>
      <c r="N28" s="2056"/>
      <c r="O28" s="2056"/>
      <c r="P28" s="2056"/>
      <c r="Q28" s="2056"/>
      <c r="R28" s="2056"/>
      <c r="S28" s="2056"/>
      <c r="T28" s="2056"/>
      <c r="U28" s="2056"/>
      <c r="V28" s="2056"/>
      <c r="W28" s="2056"/>
      <c r="X28" s="2057"/>
      <c r="Y28" s="2042" t="s">
        <v>2218</v>
      </c>
      <c r="Z28" s="2043"/>
      <c r="AA28" s="2044"/>
      <c r="AB28" s="1773" t="s">
        <v>2219</v>
      </c>
      <c r="AC28" s="1669"/>
      <c r="AD28" s="2045"/>
      <c r="AE28" s="2046" t="s">
        <v>2220</v>
      </c>
      <c r="AF28" s="2047"/>
      <c r="AG28" s="2047"/>
      <c r="AH28" s="2047"/>
      <c r="AI28" s="2047"/>
      <c r="AJ28" s="2047"/>
      <c r="AK28" s="2047"/>
      <c r="AL28" s="2047"/>
      <c r="AM28" s="2047"/>
      <c r="AN28" s="2047"/>
      <c r="AO28" s="2047"/>
      <c r="AP28" s="2047"/>
      <c r="AQ28" s="2047"/>
      <c r="AR28" s="2047"/>
      <c r="AS28" s="2047"/>
      <c r="AT28" s="2047"/>
      <c r="AU28" s="2047"/>
      <c r="AV28" s="2047"/>
      <c r="AW28" s="2047"/>
      <c r="AX28" s="2048"/>
    </row>
    <row r="29" spans="1:50" ht="23.1" customHeight="1" x14ac:dyDescent="0.15">
      <c r="A29" s="1528" t="s">
        <v>2221</v>
      </c>
      <c r="B29" s="1529"/>
      <c r="C29" s="1534" t="s">
        <v>91</v>
      </c>
      <c r="D29" s="1535"/>
      <c r="E29" s="1535"/>
      <c r="F29" s="1535"/>
      <c r="G29" s="1535"/>
      <c r="H29" s="1535"/>
      <c r="I29" s="1535"/>
      <c r="J29" s="1535"/>
      <c r="K29" s="1536"/>
      <c r="L29" s="1537" t="s">
        <v>92</v>
      </c>
      <c r="M29" s="1537"/>
      <c r="N29" s="1537"/>
      <c r="O29" s="1537"/>
      <c r="P29" s="1537"/>
      <c r="Q29" s="1537"/>
      <c r="R29" s="1538" t="s">
        <v>280</v>
      </c>
      <c r="S29" s="1538"/>
      <c r="T29" s="1538"/>
      <c r="U29" s="1538"/>
      <c r="V29" s="1538"/>
      <c r="W29" s="1538"/>
      <c r="X29" s="1539" t="s">
        <v>93</v>
      </c>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AU29" s="1535"/>
      <c r="AV29" s="1535"/>
      <c r="AW29" s="1535"/>
      <c r="AX29" s="1540"/>
    </row>
    <row r="30" spans="1:50" ht="23.1" customHeight="1" x14ac:dyDescent="0.15">
      <c r="A30" s="1530"/>
      <c r="B30" s="1531"/>
      <c r="C30" s="2049" t="s">
        <v>2222</v>
      </c>
      <c r="D30" s="2050"/>
      <c r="E30" s="2050"/>
      <c r="F30" s="2050"/>
      <c r="G30" s="2050"/>
      <c r="H30" s="2050"/>
      <c r="I30" s="2050"/>
      <c r="J30" s="2050"/>
      <c r="K30" s="2051"/>
      <c r="L30" s="2015">
        <v>198</v>
      </c>
      <c r="M30" s="2015"/>
      <c r="N30" s="2015"/>
      <c r="O30" s="2015"/>
      <c r="P30" s="2015"/>
      <c r="Q30" s="2015"/>
      <c r="R30" s="2015"/>
      <c r="S30" s="2015"/>
      <c r="T30" s="2015"/>
      <c r="U30" s="2015"/>
      <c r="V30" s="2015"/>
      <c r="W30" s="2015"/>
      <c r="X30" s="1548"/>
      <c r="Y30" s="1549"/>
      <c r="Z30" s="1549"/>
      <c r="AA30" s="1549"/>
      <c r="AB30" s="1549"/>
      <c r="AC30" s="1549"/>
      <c r="AD30" s="1549"/>
      <c r="AE30" s="1549"/>
      <c r="AF30" s="1549"/>
      <c r="AG30" s="1549"/>
      <c r="AH30" s="1549"/>
      <c r="AI30" s="1549"/>
      <c r="AJ30" s="1549"/>
      <c r="AK30" s="1549"/>
      <c r="AL30" s="1549"/>
      <c r="AM30" s="1549"/>
      <c r="AN30" s="1549"/>
      <c r="AO30" s="1549"/>
      <c r="AP30" s="1549"/>
      <c r="AQ30" s="1549"/>
      <c r="AR30" s="1549"/>
      <c r="AS30" s="1549"/>
      <c r="AT30" s="1549"/>
      <c r="AU30" s="1549"/>
      <c r="AV30" s="1549"/>
      <c r="AW30" s="1549"/>
      <c r="AX30" s="1550"/>
    </row>
    <row r="31" spans="1:50" ht="23.1" customHeight="1" x14ac:dyDescent="0.15">
      <c r="A31" s="1530"/>
      <c r="B31" s="1531"/>
      <c r="C31" s="2016" t="s">
        <v>2223</v>
      </c>
      <c r="D31" s="2017"/>
      <c r="E31" s="2017"/>
      <c r="F31" s="2017"/>
      <c r="G31" s="2017"/>
      <c r="H31" s="2017"/>
      <c r="I31" s="2017"/>
      <c r="J31" s="2017"/>
      <c r="K31" s="2018"/>
      <c r="L31" s="1976">
        <v>77</v>
      </c>
      <c r="M31" s="1976"/>
      <c r="N31" s="1976"/>
      <c r="O31" s="1976"/>
      <c r="P31" s="1976"/>
      <c r="Q31" s="1976"/>
      <c r="R31" s="1976"/>
      <c r="S31" s="1976"/>
      <c r="T31" s="1976"/>
      <c r="U31" s="1976"/>
      <c r="V31" s="1976"/>
      <c r="W31" s="1976"/>
      <c r="X31" s="1565"/>
      <c r="Y31" s="1566"/>
      <c r="Z31" s="1566"/>
      <c r="AA31" s="1566"/>
      <c r="AB31" s="1566"/>
      <c r="AC31" s="1566"/>
      <c r="AD31" s="1566"/>
      <c r="AE31" s="1566"/>
      <c r="AF31" s="1566"/>
      <c r="AG31" s="1566"/>
      <c r="AH31" s="1566"/>
      <c r="AI31" s="1566"/>
      <c r="AJ31" s="1566"/>
      <c r="AK31" s="1566"/>
      <c r="AL31" s="1566"/>
      <c r="AM31" s="1566"/>
      <c r="AN31" s="1566"/>
      <c r="AO31" s="1566"/>
      <c r="AP31" s="1566"/>
      <c r="AQ31" s="1566"/>
      <c r="AR31" s="1566"/>
      <c r="AS31" s="1566"/>
      <c r="AT31" s="1566"/>
      <c r="AU31" s="1566"/>
      <c r="AV31" s="1566"/>
      <c r="AW31" s="1566"/>
      <c r="AX31" s="1567"/>
    </row>
    <row r="32" spans="1:50" ht="23.1" customHeight="1" x14ac:dyDescent="0.15">
      <c r="A32" s="1530"/>
      <c r="B32" s="1531"/>
      <c r="C32" s="2006" t="s">
        <v>2224</v>
      </c>
      <c r="D32" s="2007"/>
      <c r="E32" s="2007"/>
      <c r="F32" s="2007"/>
      <c r="G32" s="2007"/>
      <c r="H32" s="2007"/>
      <c r="I32" s="2007"/>
      <c r="J32" s="2007"/>
      <c r="K32" s="2008"/>
      <c r="L32" s="1976">
        <v>52</v>
      </c>
      <c r="M32" s="1976"/>
      <c r="N32" s="1976"/>
      <c r="O32" s="1976"/>
      <c r="P32" s="1976"/>
      <c r="Q32" s="1976"/>
      <c r="R32" s="1976"/>
      <c r="S32" s="1976"/>
      <c r="T32" s="1976"/>
      <c r="U32" s="1976"/>
      <c r="V32" s="1976"/>
      <c r="W32" s="1976"/>
      <c r="X32" s="1565"/>
      <c r="Y32" s="1566"/>
      <c r="Z32" s="1566"/>
      <c r="AA32" s="1566"/>
      <c r="AB32" s="1566"/>
      <c r="AC32" s="1566"/>
      <c r="AD32" s="1566"/>
      <c r="AE32" s="1566"/>
      <c r="AF32" s="1566"/>
      <c r="AG32" s="1566"/>
      <c r="AH32" s="1566"/>
      <c r="AI32" s="1566"/>
      <c r="AJ32" s="1566"/>
      <c r="AK32" s="1566"/>
      <c r="AL32" s="1566"/>
      <c r="AM32" s="1566"/>
      <c r="AN32" s="1566"/>
      <c r="AO32" s="1566"/>
      <c r="AP32" s="1566"/>
      <c r="AQ32" s="1566"/>
      <c r="AR32" s="1566"/>
      <c r="AS32" s="1566"/>
      <c r="AT32" s="1566"/>
      <c r="AU32" s="1566"/>
      <c r="AV32" s="1566"/>
      <c r="AW32" s="1566"/>
      <c r="AX32" s="1567"/>
    </row>
    <row r="33" spans="1:50" ht="23.1" customHeight="1" x14ac:dyDescent="0.15">
      <c r="A33" s="1530"/>
      <c r="B33" s="1531"/>
      <c r="C33" s="2009" t="s">
        <v>2225</v>
      </c>
      <c r="D33" s="2010"/>
      <c r="E33" s="2010"/>
      <c r="F33" s="2010"/>
      <c r="G33" s="2010"/>
      <c r="H33" s="2010"/>
      <c r="I33" s="2010"/>
      <c r="J33" s="2010"/>
      <c r="K33" s="2011"/>
      <c r="L33" s="1976">
        <v>0</v>
      </c>
      <c r="M33" s="1976"/>
      <c r="N33" s="1976"/>
      <c r="O33" s="1976"/>
      <c r="P33" s="1976"/>
      <c r="Q33" s="1976"/>
      <c r="R33" s="1976"/>
      <c r="S33" s="1976"/>
      <c r="T33" s="1976"/>
      <c r="U33" s="1976"/>
      <c r="V33" s="1976"/>
      <c r="W33" s="1976"/>
      <c r="X33" s="1565"/>
      <c r="Y33" s="1566"/>
      <c r="Z33" s="1566"/>
      <c r="AA33" s="1566"/>
      <c r="AB33" s="1566"/>
      <c r="AC33" s="1566"/>
      <c r="AD33" s="1566"/>
      <c r="AE33" s="1566"/>
      <c r="AF33" s="1566"/>
      <c r="AG33" s="1566"/>
      <c r="AH33" s="1566"/>
      <c r="AI33" s="1566"/>
      <c r="AJ33" s="1566"/>
      <c r="AK33" s="1566"/>
      <c r="AL33" s="1566"/>
      <c r="AM33" s="1566"/>
      <c r="AN33" s="1566"/>
      <c r="AO33" s="1566"/>
      <c r="AP33" s="1566"/>
      <c r="AQ33" s="1566"/>
      <c r="AR33" s="1566"/>
      <c r="AS33" s="1566"/>
      <c r="AT33" s="1566"/>
      <c r="AU33" s="1566"/>
      <c r="AV33" s="1566"/>
      <c r="AW33" s="1566"/>
      <c r="AX33" s="1567"/>
    </row>
    <row r="34" spans="1:50" ht="23.1" customHeight="1" x14ac:dyDescent="0.15">
      <c r="A34" s="1530"/>
      <c r="B34" s="1531"/>
      <c r="C34" s="2006" t="s">
        <v>2226</v>
      </c>
      <c r="D34" s="2007"/>
      <c r="E34" s="2007"/>
      <c r="F34" s="2007"/>
      <c r="G34" s="2007"/>
      <c r="H34" s="2007"/>
      <c r="I34" s="2007"/>
      <c r="J34" s="2007"/>
      <c r="K34" s="2008"/>
      <c r="L34" s="1976">
        <v>23</v>
      </c>
      <c r="M34" s="1976"/>
      <c r="N34" s="1976"/>
      <c r="O34" s="1976"/>
      <c r="P34" s="1976"/>
      <c r="Q34" s="1976"/>
      <c r="R34" s="1976"/>
      <c r="S34" s="1976"/>
      <c r="T34" s="1976"/>
      <c r="U34" s="1976"/>
      <c r="V34" s="1976"/>
      <c r="W34" s="1976"/>
      <c r="X34" s="1565"/>
      <c r="Y34" s="1566"/>
      <c r="Z34" s="1566"/>
      <c r="AA34" s="1566"/>
      <c r="AB34" s="1566"/>
      <c r="AC34" s="1566"/>
      <c r="AD34" s="1566"/>
      <c r="AE34" s="1566"/>
      <c r="AF34" s="1566"/>
      <c r="AG34" s="1566"/>
      <c r="AH34" s="1566"/>
      <c r="AI34" s="1566"/>
      <c r="AJ34" s="1566"/>
      <c r="AK34" s="1566"/>
      <c r="AL34" s="1566"/>
      <c r="AM34" s="1566"/>
      <c r="AN34" s="1566"/>
      <c r="AO34" s="1566"/>
      <c r="AP34" s="1566"/>
      <c r="AQ34" s="1566"/>
      <c r="AR34" s="1566"/>
      <c r="AS34" s="1566"/>
      <c r="AT34" s="1566"/>
      <c r="AU34" s="1566"/>
      <c r="AV34" s="1566"/>
      <c r="AW34" s="1566"/>
      <c r="AX34" s="1567"/>
    </row>
    <row r="35" spans="1:50" ht="23.1" customHeight="1" x14ac:dyDescent="0.15">
      <c r="A35" s="1530"/>
      <c r="B35" s="1531"/>
      <c r="C35" s="2006"/>
      <c r="D35" s="2007"/>
      <c r="E35" s="2007"/>
      <c r="F35" s="2007"/>
      <c r="G35" s="2007"/>
      <c r="H35" s="2007"/>
      <c r="I35" s="2007"/>
      <c r="J35" s="2007"/>
      <c r="K35" s="2008"/>
      <c r="L35" s="1976"/>
      <c r="M35" s="1976"/>
      <c r="N35" s="1976"/>
      <c r="O35" s="1976"/>
      <c r="P35" s="1976"/>
      <c r="Q35" s="1976"/>
      <c r="R35" s="1976"/>
      <c r="S35" s="1976"/>
      <c r="T35" s="1976"/>
      <c r="U35" s="1976"/>
      <c r="V35" s="1976"/>
      <c r="W35" s="1976"/>
      <c r="X35" s="1565"/>
      <c r="Y35" s="1566"/>
      <c r="Z35" s="1566"/>
      <c r="AA35" s="1566"/>
      <c r="AB35" s="1566"/>
      <c r="AC35" s="1566"/>
      <c r="AD35" s="1566"/>
      <c r="AE35" s="1566"/>
      <c r="AF35" s="1566"/>
      <c r="AG35" s="1566"/>
      <c r="AH35" s="1566"/>
      <c r="AI35" s="1566"/>
      <c r="AJ35" s="1566"/>
      <c r="AK35" s="1566"/>
      <c r="AL35" s="1566"/>
      <c r="AM35" s="1566"/>
      <c r="AN35" s="1566"/>
      <c r="AO35" s="1566"/>
      <c r="AP35" s="1566"/>
      <c r="AQ35" s="1566"/>
      <c r="AR35" s="1566"/>
      <c r="AS35" s="1566"/>
      <c r="AT35" s="1566"/>
      <c r="AU35" s="1566"/>
      <c r="AV35" s="1566"/>
      <c r="AW35" s="1566"/>
      <c r="AX35" s="1567"/>
    </row>
    <row r="36" spans="1:50" ht="23.1" customHeight="1" x14ac:dyDescent="0.15">
      <c r="A36" s="1530"/>
      <c r="B36" s="1531"/>
      <c r="C36" s="1561"/>
      <c r="D36" s="1562"/>
      <c r="E36" s="1562"/>
      <c r="F36" s="1562"/>
      <c r="G36" s="1562"/>
      <c r="H36" s="1562"/>
      <c r="I36" s="1562"/>
      <c r="J36" s="1562"/>
      <c r="K36" s="1563"/>
      <c r="L36" s="2062"/>
      <c r="M36" s="2063"/>
      <c r="N36" s="2063"/>
      <c r="O36" s="2063"/>
      <c r="P36" s="2063"/>
      <c r="Q36" s="2064"/>
      <c r="R36" s="2062"/>
      <c r="S36" s="2063"/>
      <c r="T36" s="2063"/>
      <c r="U36" s="2063"/>
      <c r="V36" s="2063"/>
      <c r="W36" s="2064"/>
      <c r="X36" s="1565"/>
      <c r="Y36" s="1566"/>
      <c r="Z36" s="1566"/>
      <c r="AA36" s="1566"/>
      <c r="AB36" s="1566"/>
      <c r="AC36" s="1566"/>
      <c r="AD36" s="1566"/>
      <c r="AE36" s="1566"/>
      <c r="AF36" s="1566"/>
      <c r="AG36" s="1566"/>
      <c r="AH36" s="1566"/>
      <c r="AI36" s="1566"/>
      <c r="AJ36" s="1566"/>
      <c r="AK36" s="1566"/>
      <c r="AL36" s="1566"/>
      <c r="AM36" s="1566"/>
      <c r="AN36" s="1566"/>
      <c r="AO36" s="1566"/>
      <c r="AP36" s="1566"/>
      <c r="AQ36" s="1566"/>
      <c r="AR36" s="1566"/>
      <c r="AS36" s="1566"/>
      <c r="AT36" s="1566"/>
      <c r="AU36" s="1566"/>
      <c r="AV36" s="1566"/>
      <c r="AW36" s="1566"/>
      <c r="AX36" s="1567"/>
    </row>
    <row r="37" spans="1:50" ht="21" customHeight="1" thickBot="1" x14ac:dyDescent="0.2">
      <c r="A37" s="1532"/>
      <c r="B37" s="1533"/>
      <c r="C37" s="1568" t="s">
        <v>35</v>
      </c>
      <c r="D37" s="1569"/>
      <c r="E37" s="1569"/>
      <c r="F37" s="1569"/>
      <c r="G37" s="1569"/>
      <c r="H37" s="1569"/>
      <c r="I37" s="1569"/>
      <c r="J37" s="1569"/>
      <c r="K37" s="1570"/>
      <c r="L37" s="2065">
        <v>350</v>
      </c>
      <c r="M37" s="2066"/>
      <c r="N37" s="2066"/>
      <c r="O37" s="2066"/>
      <c r="P37" s="2066"/>
      <c r="Q37" s="2067"/>
      <c r="R37" s="2065">
        <v>0</v>
      </c>
      <c r="S37" s="2066"/>
      <c r="T37" s="2066"/>
      <c r="U37" s="2066"/>
      <c r="V37" s="2066"/>
      <c r="W37" s="2067"/>
      <c r="X37" s="1572"/>
      <c r="Y37" s="1573"/>
      <c r="Z37" s="1573"/>
      <c r="AA37" s="1573"/>
      <c r="AB37" s="1573"/>
      <c r="AC37" s="1573"/>
      <c r="AD37" s="1573"/>
      <c r="AE37" s="1573"/>
      <c r="AF37" s="1573"/>
      <c r="AG37" s="1573"/>
      <c r="AH37" s="1573"/>
      <c r="AI37" s="1573"/>
      <c r="AJ37" s="1573"/>
      <c r="AK37" s="1573"/>
      <c r="AL37" s="1573"/>
      <c r="AM37" s="1573"/>
      <c r="AN37" s="1573"/>
      <c r="AO37" s="1573"/>
      <c r="AP37" s="1573"/>
      <c r="AQ37" s="1573"/>
      <c r="AR37" s="1573"/>
      <c r="AS37" s="1573"/>
      <c r="AT37" s="1573"/>
      <c r="AU37" s="1573"/>
      <c r="AV37" s="1573"/>
      <c r="AW37" s="1573"/>
      <c r="AX37" s="1574"/>
    </row>
    <row r="38" spans="1:50" ht="0.95" customHeight="1" thickBot="1" x14ac:dyDescent="0.2">
      <c r="A38" s="241"/>
      <c r="B38" s="242"/>
      <c r="C38" s="243"/>
      <c r="D38" s="243"/>
      <c r="E38" s="243"/>
      <c r="F38" s="243"/>
      <c r="G38" s="243"/>
      <c r="H38" s="243"/>
      <c r="I38" s="243"/>
      <c r="J38" s="243"/>
      <c r="K38" s="243"/>
      <c r="L38" s="244"/>
      <c r="M38" s="244"/>
      <c r="N38" s="244"/>
      <c r="O38" s="244"/>
      <c r="P38" s="244"/>
      <c r="Q38" s="244"/>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5"/>
    </row>
    <row r="39" spans="1:50" ht="21" customHeight="1" x14ac:dyDescent="0.15">
      <c r="A39" s="2019" t="s">
        <v>386</v>
      </c>
      <c r="B39" s="2020"/>
      <c r="C39" s="2020"/>
      <c r="D39" s="2020"/>
      <c r="E39" s="2020"/>
      <c r="F39" s="2020"/>
      <c r="G39" s="2020"/>
      <c r="H39" s="2020"/>
      <c r="I39" s="2020"/>
      <c r="J39" s="2020"/>
      <c r="K39" s="2020"/>
      <c r="L39" s="2020"/>
      <c r="M39" s="2020"/>
      <c r="N39" s="2020"/>
      <c r="O39" s="2020"/>
      <c r="P39" s="2020"/>
      <c r="Q39" s="2020"/>
      <c r="R39" s="2020"/>
      <c r="S39" s="2020"/>
      <c r="T39" s="2020"/>
      <c r="U39" s="2020"/>
      <c r="V39" s="2020"/>
      <c r="W39" s="2020"/>
      <c r="X39" s="2020"/>
      <c r="Y39" s="2020"/>
      <c r="Z39" s="2020"/>
      <c r="AA39" s="2020"/>
      <c r="AB39" s="2020"/>
      <c r="AC39" s="2020"/>
      <c r="AD39" s="2020"/>
      <c r="AE39" s="2020"/>
      <c r="AF39" s="2020"/>
      <c r="AG39" s="2020"/>
      <c r="AH39" s="2020"/>
      <c r="AI39" s="2020"/>
      <c r="AJ39" s="2020"/>
      <c r="AK39" s="2020"/>
      <c r="AL39" s="2020"/>
      <c r="AM39" s="2020"/>
      <c r="AN39" s="2020"/>
      <c r="AO39" s="2020"/>
      <c r="AP39" s="2020"/>
      <c r="AQ39" s="2020"/>
      <c r="AR39" s="2020"/>
      <c r="AS39" s="2020"/>
      <c r="AT39" s="2020"/>
      <c r="AU39" s="2020"/>
      <c r="AV39" s="2020"/>
      <c r="AW39" s="2020"/>
      <c r="AX39" s="2021"/>
    </row>
    <row r="40" spans="1:50" ht="21" customHeight="1" x14ac:dyDescent="0.15">
      <c r="A40" s="246"/>
      <c r="B40" s="247"/>
      <c r="C40" s="2022" t="s">
        <v>106</v>
      </c>
      <c r="D40" s="2023"/>
      <c r="E40" s="2023"/>
      <c r="F40" s="2023"/>
      <c r="G40" s="2023"/>
      <c r="H40" s="2023"/>
      <c r="I40" s="2023"/>
      <c r="J40" s="2023"/>
      <c r="K40" s="2023"/>
      <c r="L40" s="2023"/>
      <c r="M40" s="2023"/>
      <c r="N40" s="2023"/>
      <c r="O40" s="2023"/>
      <c r="P40" s="2023"/>
      <c r="Q40" s="2023"/>
      <c r="R40" s="2023"/>
      <c r="S40" s="2023"/>
      <c r="T40" s="2023"/>
      <c r="U40" s="2023"/>
      <c r="V40" s="2023"/>
      <c r="W40" s="2023"/>
      <c r="X40" s="2023"/>
      <c r="Y40" s="2023"/>
      <c r="Z40" s="2023"/>
      <c r="AA40" s="2023"/>
      <c r="AB40" s="2023"/>
      <c r="AC40" s="2024"/>
      <c r="AD40" s="2023" t="s">
        <v>107</v>
      </c>
      <c r="AE40" s="2023"/>
      <c r="AF40" s="2023"/>
      <c r="AG40" s="2025" t="s">
        <v>108</v>
      </c>
      <c r="AH40" s="2023"/>
      <c r="AI40" s="2023"/>
      <c r="AJ40" s="2023"/>
      <c r="AK40" s="2023"/>
      <c r="AL40" s="2023"/>
      <c r="AM40" s="2023"/>
      <c r="AN40" s="2023"/>
      <c r="AO40" s="2023"/>
      <c r="AP40" s="2023"/>
      <c r="AQ40" s="2023"/>
      <c r="AR40" s="2023"/>
      <c r="AS40" s="2023"/>
      <c r="AT40" s="2023"/>
      <c r="AU40" s="2023"/>
      <c r="AV40" s="2023"/>
      <c r="AW40" s="2023"/>
      <c r="AX40" s="2026"/>
    </row>
    <row r="41" spans="1:50" ht="26.25" customHeight="1" x14ac:dyDescent="0.15">
      <c r="A41" s="2027" t="s">
        <v>511</v>
      </c>
      <c r="B41" s="2028"/>
      <c r="C41" s="2029" t="s">
        <v>512</v>
      </c>
      <c r="D41" s="2030"/>
      <c r="E41" s="2030"/>
      <c r="F41" s="2030"/>
      <c r="G41" s="2030"/>
      <c r="H41" s="2030"/>
      <c r="I41" s="2030"/>
      <c r="J41" s="2030"/>
      <c r="K41" s="2030"/>
      <c r="L41" s="2030"/>
      <c r="M41" s="2030"/>
      <c r="N41" s="2030"/>
      <c r="O41" s="2030"/>
      <c r="P41" s="2030"/>
      <c r="Q41" s="2030"/>
      <c r="R41" s="2030"/>
      <c r="S41" s="2030"/>
      <c r="T41" s="2030"/>
      <c r="U41" s="2030"/>
      <c r="V41" s="2030"/>
      <c r="W41" s="2030"/>
      <c r="X41" s="2030"/>
      <c r="Y41" s="2030"/>
      <c r="Z41" s="2030"/>
      <c r="AA41" s="2030"/>
      <c r="AB41" s="2030"/>
      <c r="AC41" s="2031"/>
      <c r="AD41" s="2032" t="s">
        <v>513</v>
      </c>
      <c r="AE41" s="2033"/>
      <c r="AF41" s="2033"/>
      <c r="AG41" s="2034" t="s">
        <v>2227</v>
      </c>
      <c r="AH41" s="2035"/>
      <c r="AI41" s="2035"/>
      <c r="AJ41" s="2035"/>
      <c r="AK41" s="2035"/>
      <c r="AL41" s="2035"/>
      <c r="AM41" s="2035"/>
      <c r="AN41" s="2035"/>
      <c r="AO41" s="2035"/>
      <c r="AP41" s="2035"/>
      <c r="AQ41" s="2035"/>
      <c r="AR41" s="2035"/>
      <c r="AS41" s="2035"/>
      <c r="AT41" s="2035"/>
      <c r="AU41" s="2035"/>
      <c r="AV41" s="2035"/>
      <c r="AW41" s="2035"/>
      <c r="AX41" s="2036"/>
    </row>
    <row r="42" spans="1:50" ht="26.25" customHeight="1" x14ac:dyDescent="0.15">
      <c r="A42" s="1954"/>
      <c r="B42" s="1955"/>
      <c r="C42" s="2037" t="s">
        <v>2228</v>
      </c>
      <c r="D42" s="2038"/>
      <c r="E42" s="2038"/>
      <c r="F42" s="2038"/>
      <c r="G42" s="2038"/>
      <c r="H42" s="2038"/>
      <c r="I42" s="2038"/>
      <c r="J42" s="2038"/>
      <c r="K42" s="2038"/>
      <c r="L42" s="2038"/>
      <c r="M42" s="2038"/>
      <c r="N42" s="2038"/>
      <c r="O42" s="2038"/>
      <c r="P42" s="2038"/>
      <c r="Q42" s="2038"/>
      <c r="R42" s="2038"/>
      <c r="S42" s="2038"/>
      <c r="T42" s="2038"/>
      <c r="U42" s="2038"/>
      <c r="V42" s="2038"/>
      <c r="W42" s="2038"/>
      <c r="X42" s="2038"/>
      <c r="Y42" s="2038"/>
      <c r="Z42" s="2038"/>
      <c r="AA42" s="2038"/>
      <c r="AB42" s="2038"/>
      <c r="AC42" s="1978"/>
      <c r="AD42" s="1994" t="s">
        <v>513</v>
      </c>
      <c r="AE42" s="1797"/>
      <c r="AF42" s="1797"/>
      <c r="AG42" s="1987"/>
      <c r="AH42" s="1988"/>
      <c r="AI42" s="1988"/>
      <c r="AJ42" s="1988"/>
      <c r="AK42" s="1988"/>
      <c r="AL42" s="1988"/>
      <c r="AM42" s="1988"/>
      <c r="AN42" s="1988"/>
      <c r="AO42" s="1988"/>
      <c r="AP42" s="1988"/>
      <c r="AQ42" s="1988"/>
      <c r="AR42" s="1988"/>
      <c r="AS42" s="1988"/>
      <c r="AT42" s="1988"/>
      <c r="AU42" s="1988"/>
      <c r="AV42" s="1988"/>
      <c r="AW42" s="1988"/>
      <c r="AX42" s="1989"/>
    </row>
    <row r="43" spans="1:50" ht="30" customHeight="1" x14ac:dyDescent="0.15">
      <c r="A43" s="1956"/>
      <c r="B43" s="1957"/>
      <c r="C43" s="2012" t="s">
        <v>2229</v>
      </c>
      <c r="D43" s="2013"/>
      <c r="E43" s="2013"/>
      <c r="F43" s="2013"/>
      <c r="G43" s="2013"/>
      <c r="H43" s="2013"/>
      <c r="I43" s="2013"/>
      <c r="J43" s="2013"/>
      <c r="K43" s="2013"/>
      <c r="L43" s="2013"/>
      <c r="M43" s="2013"/>
      <c r="N43" s="2013"/>
      <c r="O43" s="2013"/>
      <c r="P43" s="2013"/>
      <c r="Q43" s="2013"/>
      <c r="R43" s="2013"/>
      <c r="S43" s="2013"/>
      <c r="T43" s="2013"/>
      <c r="U43" s="2013"/>
      <c r="V43" s="2013"/>
      <c r="W43" s="2013"/>
      <c r="X43" s="2013"/>
      <c r="Y43" s="2013"/>
      <c r="Z43" s="2013"/>
      <c r="AA43" s="2013"/>
      <c r="AB43" s="2013"/>
      <c r="AC43" s="2014"/>
      <c r="AD43" s="2003" t="s">
        <v>513</v>
      </c>
      <c r="AE43" s="2004"/>
      <c r="AF43" s="2004"/>
      <c r="AG43" s="1990"/>
      <c r="AH43" s="1991"/>
      <c r="AI43" s="1991"/>
      <c r="AJ43" s="1991"/>
      <c r="AK43" s="1991"/>
      <c r="AL43" s="1991"/>
      <c r="AM43" s="1991"/>
      <c r="AN43" s="1991"/>
      <c r="AO43" s="1991"/>
      <c r="AP43" s="1991"/>
      <c r="AQ43" s="1991"/>
      <c r="AR43" s="1991"/>
      <c r="AS43" s="1991"/>
      <c r="AT43" s="1991"/>
      <c r="AU43" s="1991"/>
      <c r="AV43" s="1991"/>
      <c r="AW43" s="1991"/>
      <c r="AX43" s="1992"/>
    </row>
    <row r="44" spans="1:50" ht="26.25" customHeight="1" x14ac:dyDescent="0.15">
      <c r="A44" s="1937" t="s">
        <v>517</v>
      </c>
      <c r="B44" s="1953"/>
      <c r="C44" s="2005" t="s">
        <v>518</v>
      </c>
      <c r="D44" s="1960"/>
      <c r="E44" s="1960"/>
      <c r="F44" s="1960"/>
      <c r="G44" s="1960"/>
      <c r="H44" s="1960"/>
      <c r="I44" s="1960"/>
      <c r="J44" s="1960"/>
      <c r="K44" s="1960"/>
      <c r="L44" s="1960"/>
      <c r="M44" s="1960"/>
      <c r="N44" s="1960"/>
      <c r="O44" s="1960"/>
      <c r="P44" s="1960"/>
      <c r="Q44" s="1960"/>
      <c r="R44" s="1960"/>
      <c r="S44" s="1960"/>
      <c r="T44" s="1960"/>
      <c r="U44" s="1960"/>
      <c r="V44" s="1960"/>
      <c r="W44" s="1960"/>
      <c r="X44" s="1960"/>
      <c r="Y44" s="1960"/>
      <c r="Z44" s="1960"/>
      <c r="AA44" s="1960"/>
      <c r="AB44" s="1960"/>
      <c r="AC44" s="1960"/>
      <c r="AD44" s="1961" t="s">
        <v>513</v>
      </c>
      <c r="AE44" s="1760"/>
      <c r="AF44" s="1760"/>
      <c r="AG44" s="1984" t="s">
        <v>2230</v>
      </c>
      <c r="AH44" s="1985"/>
      <c r="AI44" s="1985"/>
      <c r="AJ44" s="1985"/>
      <c r="AK44" s="1985"/>
      <c r="AL44" s="1985"/>
      <c r="AM44" s="1985"/>
      <c r="AN44" s="1985"/>
      <c r="AO44" s="1985"/>
      <c r="AP44" s="1985"/>
      <c r="AQ44" s="1985"/>
      <c r="AR44" s="1985"/>
      <c r="AS44" s="1985"/>
      <c r="AT44" s="1985"/>
      <c r="AU44" s="1985"/>
      <c r="AV44" s="1985"/>
      <c r="AW44" s="1985"/>
      <c r="AX44" s="1986"/>
    </row>
    <row r="45" spans="1:50" ht="26.25" customHeight="1" x14ac:dyDescent="0.15">
      <c r="A45" s="1954"/>
      <c r="B45" s="1955"/>
      <c r="C45" s="1993" t="s">
        <v>520</v>
      </c>
      <c r="D45" s="1978"/>
      <c r="E45" s="1978"/>
      <c r="F45" s="1978"/>
      <c r="G45" s="1978"/>
      <c r="H45" s="1978"/>
      <c r="I45" s="1978"/>
      <c r="J45" s="1978"/>
      <c r="K45" s="1978"/>
      <c r="L45" s="1978"/>
      <c r="M45" s="1978"/>
      <c r="N45" s="1978"/>
      <c r="O45" s="1978"/>
      <c r="P45" s="1978"/>
      <c r="Q45" s="1978"/>
      <c r="R45" s="1978"/>
      <c r="S45" s="1978"/>
      <c r="T45" s="1978"/>
      <c r="U45" s="1978"/>
      <c r="V45" s="1978"/>
      <c r="W45" s="1978"/>
      <c r="X45" s="1978"/>
      <c r="Y45" s="1978"/>
      <c r="Z45" s="1978"/>
      <c r="AA45" s="1978"/>
      <c r="AB45" s="1978"/>
      <c r="AC45" s="1978"/>
      <c r="AD45" s="1994" t="s">
        <v>464</v>
      </c>
      <c r="AE45" s="1797"/>
      <c r="AF45" s="1797"/>
      <c r="AG45" s="1987"/>
      <c r="AH45" s="1988"/>
      <c r="AI45" s="1988"/>
      <c r="AJ45" s="1988"/>
      <c r="AK45" s="1988"/>
      <c r="AL45" s="1988"/>
      <c r="AM45" s="1988"/>
      <c r="AN45" s="1988"/>
      <c r="AO45" s="1988"/>
      <c r="AP45" s="1988"/>
      <c r="AQ45" s="1988"/>
      <c r="AR45" s="1988"/>
      <c r="AS45" s="1988"/>
      <c r="AT45" s="1988"/>
      <c r="AU45" s="1988"/>
      <c r="AV45" s="1988"/>
      <c r="AW45" s="1988"/>
      <c r="AX45" s="1989"/>
    </row>
    <row r="46" spans="1:50" ht="26.25" customHeight="1" x14ac:dyDescent="0.15">
      <c r="A46" s="1954"/>
      <c r="B46" s="1955"/>
      <c r="C46" s="1993" t="s">
        <v>521</v>
      </c>
      <c r="D46" s="1978"/>
      <c r="E46" s="1978"/>
      <c r="F46" s="1978"/>
      <c r="G46" s="1978"/>
      <c r="H46" s="1978"/>
      <c r="I46" s="1978"/>
      <c r="J46" s="1978"/>
      <c r="K46" s="1978"/>
      <c r="L46" s="1978"/>
      <c r="M46" s="1978"/>
      <c r="N46" s="1978"/>
      <c r="O46" s="1978"/>
      <c r="P46" s="1978"/>
      <c r="Q46" s="1978"/>
      <c r="R46" s="1978"/>
      <c r="S46" s="1978"/>
      <c r="T46" s="1978"/>
      <c r="U46" s="1978"/>
      <c r="V46" s="1978"/>
      <c r="W46" s="1978"/>
      <c r="X46" s="1978"/>
      <c r="Y46" s="1978"/>
      <c r="Z46" s="1978"/>
      <c r="AA46" s="1978"/>
      <c r="AB46" s="1978"/>
      <c r="AC46" s="1978"/>
      <c r="AD46" s="1994" t="s">
        <v>513</v>
      </c>
      <c r="AE46" s="1797"/>
      <c r="AF46" s="1797"/>
      <c r="AG46" s="1987"/>
      <c r="AH46" s="1988"/>
      <c r="AI46" s="1988"/>
      <c r="AJ46" s="1988"/>
      <c r="AK46" s="1988"/>
      <c r="AL46" s="1988"/>
      <c r="AM46" s="1988"/>
      <c r="AN46" s="1988"/>
      <c r="AO46" s="1988"/>
      <c r="AP46" s="1988"/>
      <c r="AQ46" s="1988"/>
      <c r="AR46" s="1988"/>
      <c r="AS46" s="1988"/>
      <c r="AT46" s="1988"/>
      <c r="AU46" s="1988"/>
      <c r="AV46" s="1988"/>
      <c r="AW46" s="1988"/>
      <c r="AX46" s="1989"/>
    </row>
    <row r="47" spans="1:50" ht="26.25" customHeight="1" x14ac:dyDescent="0.15">
      <c r="A47" s="1954"/>
      <c r="B47" s="1955"/>
      <c r="C47" s="1993" t="s">
        <v>522</v>
      </c>
      <c r="D47" s="1978"/>
      <c r="E47" s="1978"/>
      <c r="F47" s="1978"/>
      <c r="G47" s="1978"/>
      <c r="H47" s="1978"/>
      <c r="I47" s="1978"/>
      <c r="J47" s="1978"/>
      <c r="K47" s="1978"/>
      <c r="L47" s="1978"/>
      <c r="M47" s="1978"/>
      <c r="N47" s="1978"/>
      <c r="O47" s="1978"/>
      <c r="P47" s="1978"/>
      <c r="Q47" s="1978"/>
      <c r="R47" s="1978"/>
      <c r="S47" s="1978"/>
      <c r="T47" s="1978"/>
      <c r="U47" s="1978"/>
      <c r="V47" s="1978"/>
      <c r="W47" s="1978"/>
      <c r="X47" s="1978"/>
      <c r="Y47" s="1978"/>
      <c r="Z47" s="1978"/>
      <c r="AA47" s="1978"/>
      <c r="AB47" s="1978"/>
      <c r="AC47" s="1978"/>
      <c r="AD47" s="1994" t="s">
        <v>513</v>
      </c>
      <c r="AE47" s="1797"/>
      <c r="AF47" s="1797"/>
      <c r="AG47" s="1995" t="s">
        <v>2231</v>
      </c>
      <c r="AH47" s="1996"/>
      <c r="AI47" s="1996"/>
      <c r="AJ47" s="1996"/>
      <c r="AK47" s="1996"/>
      <c r="AL47" s="1996"/>
      <c r="AM47" s="1996"/>
      <c r="AN47" s="1996"/>
      <c r="AO47" s="1996"/>
      <c r="AP47" s="1996"/>
      <c r="AQ47" s="1996"/>
      <c r="AR47" s="1996"/>
      <c r="AS47" s="1996"/>
      <c r="AT47" s="1996"/>
      <c r="AU47" s="1996"/>
      <c r="AV47" s="1996"/>
      <c r="AW47" s="1996"/>
      <c r="AX47" s="1997"/>
    </row>
    <row r="48" spans="1:50" ht="26.25" customHeight="1" x14ac:dyDescent="0.15">
      <c r="A48" s="1954"/>
      <c r="B48" s="1955"/>
      <c r="C48" s="1993" t="s">
        <v>523</v>
      </c>
      <c r="D48" s="1978"/>
      <c r="E48" s="1978"/>
      <c r="F48" s="1978"/>
      <c r="G48" s="1978"/>
      <c r="H48" s="1978"/>
      <c r="I48" s="1978"/>
      <c r="J48" s="1978"/>
      <c r="K48" s="1978"/>
      <c r="L48" s="1978"/>
      <c r="M48" s="1978"/>
      <c r="N48" s="1978"/>
      <c r="O48" s="1978"/>
      <c r="P48" s="1978"/>
      <c r="Q48" s="1978"/>
      <c r="R48" s="1978"/>
      <c r="S48" s="1978"/>
      <c r="T48" s="1978"/>
      <c r="U48" s="1978"/>
      <c r="V48" s="1978"/>
      <c r="W48" s="1978"/>
      <c r="X48" s="1978"/>
      <c r="Y48" s="1978"/>
      <c r="Z48" s="1978"/>
      <c r="AA48" s="1978"/>
      <c r="AB48" s="1978"/>
      <c r="AC48" s="2001"/>
      <c r="AD48" s="1994" t="s">
        <v>513</v>
      </c>
      <c r="AE48" s="1797"/>
      <c r="AF48" s="1797"/>
      <c r="AG48" s="1995"/>
      <c r="AH48" s="1996"/>
      <c r="AI48" s="1996"/>
      <c r="AJ48" s="1996"/>
      <c r="AK48" s="1996"/>
      <c r="AL48" s="1996"/>
      <c r="AM48" s="1996"/>
      <c r="AN48" s="1996"/>
      <c r="AO48" s="1996"/>
      <c r="AP48" s="1996"/>
      <c r="AQ48" s="1996"/>
      <c r="AR48" s="1996"/>
      <c r="AS48" s="1996"/>
      <c r="AT48" s="1996"/>
      <c r="AU48" s="1996"/>
      <c r="AV48" s="1996"/>
      <c r="AW48" s="1996"/>
      <c r="AX48" s="1997"/>
    </row>
    <row r="49" spans="1:50" ht="26.25" customHeight="1" x14ac:dyDescent="0.15">
      <c r="A49" s="1954"/>
      <c r="B49" s="1955"/>
      <c r="C49" s="2002" t="s">
        <v>2232</v>
      </c>
      <c r="D49" s="1934"/>
      <c r="E49" s="1934"/>
      <c r="F49" s="1934"/>
      <c r="G49" s="1934"/>
      <c r="H49" s="1934"/>
      <c r="I49" s="1934"/>
      <c r="J49" s="1934"/>
      <c r="K49" s="1934"/>
      <c r="L49" s="1934"/>
      <c r="M49" s="1934"/>
      <c r="N49" s="1934"/>
      <c r="O49" s="1934"/>
      <c r="P49" s="1934"/>
      <c r="Q49" s="1934"/>
      <c r="R49" s="1934"/>
      <c r="S49" s="1934"/>
      <c r="T49" s="1934"/>
      <c r="U49" s="1934"/>
      <c r="V49" s="1934"/>
      <c r="W49" s="1934"/>
      <c r="X49" s="1934"/>
      <c r="Y49" s="1934"/>
      <c r="Z49" s="1934"/>
      <c r="AA49" s="1934"/>
      <c r="AB49" s="1934"/>
      <c r="AC49" s="1934"/>
      <c r="AD49" s="2003" t="s">
        <v>464</v>
      </c>
      <c r="AE49" s="2004"/>
      <c r="AF49" s="2004"/>
      <c r="AG49" s="1998"/>
      <c r="AH49" s="1999"/>
      <c r="AI49" s="1999"/>
      <c r="AJ49" s="1999"/>
      <c r="AK49" s="1999"/>
      <c r="AL49" s="1999"/>
      <c r="AM49" s="1999"/>
      <c r="AN49" s="1999"/>
      <c r="AO49" s="1999"/>
      <c r="AP49" s="1999"/>
      <c r="AQ49" s="1999"/>
      <c r="AR49" s="1999"/>
      <c r="AS49" s="1999"/>
      <c r="AT49" s="1999"/>
      <c r="AU49" s="1999"/>
      <c r="AV49" s="1999"/>
      <c r="AW49" s="1999"/>
      <c r="AX49" s="2000"/>
    </row>
    <row r="50" spans="1:50" ht="40.5" customHeight="1" x14ac:dyDescent="0.15">
      <c r="A50" s="1937" t="s">
        <v>111</v>
      </c>
      <c r="B50" s="1953"/>
      <c r="C50" s="1981" t="s">
        <v>2233</v>
      </c>
      <c r="D50" s="1982"/>
      <c r="E50" s="1982"/>
      <c r="F50" s="1982"/>
      <c r="G50" s="1982"/>
      <c r="H50" s="1982"/>
      <c r="I50" s="1982"/>
      <c r="J50" s="1982"/>
      <c r="K50" s="1982"/>
      <c r="L50" s="1982"/>
      <c r="M50" s="1982"/>
      <c r="N50" s="1982"/>
      <c r="O50" s="1982"/>
      <c r="P50" s="1982"/>
      <c r="Q50" s="1982"/>
      <c r="R50" s="1982"/>
      <c r="S50" s="1982"/>
      <c r="T50" s="1982"/>
      <c r="U50" s="1982"/>
      <c r="V50" s="1982"/>
      <c r="W50" s="1982"/>
      <c r="X50" s="1982"/>
      <c r="Y50" s="1982"/>
      <c r="Z50" s="1982"/>
      <c r="AA50" s="1982"/>
      <c r="AB50" s="1982"/>
      <c r="AC50" s="1983"/>
      <c r="AD50" s="1961" t="s">
        <v>513</v>
      </c>
      <c r="AE50" s="1760"/>
      <c r="AF50" s="1760"/>
      <c r="AG50" s="1984" t="s">
        <v>2234</v>
      </c>
      <c r="AH50" s="1985"/>
      <c r="AI50" s="1985"/>
      <c r="AJ50" s="1985"/>
      <c r="AK50" s="1985"/>
      <c r="AL50" s="1985"/>
      <c r="AM50" s="1985"/>
      <c r="AN50" s="1985"/>
      <c r="AO50" s="1985"/>
      <c r="AP50" s="1985"/>
      <c r="AQ50" s="1985"/>
      <c r="AR50" s="1985"/>
      <c r="AS50" s="1985"/>
      <c r="AT50" s="1985"/>
      <c r="AU50" s="1985"/>
      <c r="AV50" s="1985"/>
      <c r="AW50" s="1985"/>
      <c r="AX50" s="1986"/>
    </row>
    <row r="51" spans="1:50" ht="40.5" customHeight="1" x14ac:dyDescent="0.15">
      <c r="A51" s="1954"/>
      <c r="B51" s="1955"/>
      <c r="C51" s="1993" t="s">
        <v>527</v>
      </c>
      <c r="D51" s="1978"/>
      <c r="E51" s="1978"/>
      <c r="F51" s="1978"/>
      <c r="G51" s="1978"/>
      <c r="H51" s="1978"/>
      <c r="I51" s="1978"/>
      <c r="J51" s="1978"/>
      <c r="K51" s="1978"/>
      <c r="L51" s="1978"/>
      <c r="M51" s="1978"/>
      <c r="N51" s="1978"/>
      <c r="O51" s="1978"/>
      <c r="P51" s="1978"/>
      <c r="Q51" s="1978"/>
      <c r="R51" s="1978"/>
      <c r="S51" s="1978"/>
      <c r="T51" s="1978"/>
      <c r="U51" s="1978"/>
      <c r="V51" s="1978"/>
      <c r="W51" s="1978"/>
      <c r="X51" s="1978"/>
      <c r="Y51" s="1978"/>
      <c r="Z51" s="1978"/>
      <c r="AA51" s="1978"/>
      <c r="AB51" s="1978"/>
      <c r="AC51" s="1978"/>
      <c r="AD51" s="1994" t="s">
        <v>513</v>
      </c>
      <c r="AE51" s="1797"/>
      <c r="AF51" s="1797"/>
      <c r="AG51" s="1987"/>
      <c r="AH51" s="1988"/>
      <c r="AI51" s="1988"/>
      <c r="AJ51" s="1988"/>
      <c r="AK51" s="1988"/>
      <c r="AL51" s="1988"/>
      <c r="AM51" s="1988"/>
      <c r="AN51" s="1988"/>
      <c r="AO51" s="1988"/>
      <c r="AP51" s="1988"/>
      <c r="AQ51" s="1988"/>
      <c r="AR51" s="1988"/>
      <c r="AS51" s="1988"/>
      <c r="AT51" s="1988"/>
      <c r="AU51" s="1988"/>
      <c r="AV51" s="1988"/>
      <c r="AW51" s="1988"/>
      <c r="AX51" s="1989"/>
    </row>
    <row r="52" spans="1:50" ht="40.5" customHeight="1" x14ac:dyDescent="0.15">
      <c r="A52" s="1954"/>
      <c r="B52" s="1955"/>
      <c r="C52" s="1993" t="s">
        <v>528</v>
      </c>
      <c r="D52" s="1978"/>
      <c r="E52" s="1978"/>
      <c r="F52" s="1978"/>
      <c r="G52" s="1978"/>
      <c r="H52" s="1978"/>
      <c r="I52" s="1978"/>
      <c r="J52" s="1978"/>
      <c r="K52" s="1978"/>
      <c r="L52" s="1978"/>
      <c r="M52" s="1978"/>
      <c r="N52" s="1978"/>
      <c r="O52" s="1978"/>
      <c r="P52" s="1978"/>
      <c r="Q52" s="1978"/>
      <c r="R52" s="1978"/>
      <c r="S52" s="1978"/>
      <c r="T52" s="1978"/>
      <c r="U52" s="1978"/>
      <c r="V52" s="1978"/>
      <c r="W52" s="1978"/>
      <c r="X52" s="1978"/>
      <c r="Y52" s="1978"/>
      <c r="Z52" s="1978"/>
      <c r="AA52" s="1978"/>
      <c r="AB52" s="1978"/>
      <c r="AC52" s="1978"/>
      <c r="AD52" s="1994" t="s">
        <v>513</v>
      </c>
      <c r="AE52" s="1797"/>
      <c r="AF52" s="1797"/>
      <c r="AG52" s="1990"/>
      <c r="AH52" s="1991"/>
      <c r="AI52" s="1991"/>
      <c r="AJ52" s="1991"/>
      <c r="AK52" s="1991"/>
      <c r="AL52" s="1991"/>
      <c r="AM52" s="1991"/>
      <c r="AN52" s="1991"/>
      <c r="AO52" s="1991"/>
      <c r="AP52" s="1991"/>
      <c r="AQ52" s="1991"/>
      <c r="AR52" s="1991"/>
      <c r="AS52" s="1991"/>
      <c r="AT52" s="1991"/>
      <c r="AU52" s="1991"/>
      <c r="AV52" s="1991"/>
      <c r="AW52" s="1991"/>
      <c r="AX52" s="1992"/>
    </row>
    <row r="53" spans="1:50" ht="33.6" customHeight="1" x14ac:dyDescent="0.15">
      <c r="A53" s="1937" t="s">
        <v>114</v>
      </c>
      <c r="B53" s="1953"/>
      <c r="C53" s="1958" t="s">
        <v>2235</v>
      </c>
      <c r="D53" s="1959"/>
      <c r="E53" s="1959"/>
      <c r="F53" s="1959"/>
      <c r="G53" s="1959"/>
      <c r="H53" s="1959"/>
      <c r="I53" s="1959"/>
      <c r="J53" s="1959"/>
      <c r="K53" s="1959"/>
      <c r="L53" s="1959"/>
      <c r="M53" s="1959"/>
      <c r="N53" s="1959"/>
      <c r="O53" s="1959"/>
      <c r="P53" s="1959"/>
      <c r="Q53" s="1959"/>
      <c r="R53" s="1959"/>
      <c r="S53" s="1959"/>
      <c r="T53" s="1959"/>
      <c r="U53" s="1959"/>
      <c r="V53" s="1959"/>
      <c r="W53" s="1959"/>
      <c r="X53" s="1959"/>
      <c r="Y53" s="1959"/>
      <c r="Z53" s="1959"/>
      <c r="AA53" s="1959"/>
      <c r="AB53" s="1959"/>
      <c r="AC53" s="1960"/>
      <c r="AD53" s="1961" t="s">
        <v>464</v>
      </c>
      <c r="AE53" s="1760"/>
      <c r="AF53" s="1760"/>
      <c r="AG53" s="1962"/>
      <c r="AH53" s="1772"/>
      <c r="AI53" s="1772"/>
      <c r="AJ53" s="1772"/>
      <c r="AK53" s="1772"/>
      <c r="AL53" s="1772"/>
      <c r="AM53" s="1772"/>
      <c r="AN53" s="1772"/>
      <c r="AO53" s="1772"/>
      <c r="AP53" s="1772"/>
      <c r="AQ53" s="1772"/>
      <c r="AR53" s="1772"/>
      <c r="AS53" s="1772"/>
      <c r="AT53" s="1772"/>
      <c r="AU53" s="1772"/>
      <c r="AV53" s="1772"/>
      <c r="AW53" s="1772"/>
      <c r="AX53" s="1963"/>
    </row>
    <row r="54" spans="1:50" ht="15.75" customHeight="1" x14ac:dyDescent="0.15">
      <c r="A54" s="1954"/>
      <c r="B54" s="1955"/>
      <c r="C54" s="1968" t="s">
        <v>0</v>
      </c>
      <c r="D54" s="1969"/>
      <c r="E54" s="1969"/>
      <c r="F54" s="1969"/>
      <c r="G54" s="1970" t="s">
        <v>116</v>
      </c>
      <c r="H54" s="1971"/>
      <c r="I54" s="1971"/>
      <c r="J54" s="1971"/>
      <c r="K54" s="1971"/>
      <c r="L54" s="1971"/>
      <c r="M54" s="1971"/>
      <c r="N54" s="1971"/>
      <c r="O54" s="1971"/>
      <c r="P54" s="1971"/>
      <c r="Q54" s="1971"/>
      <c r="R54" s="1971"/>
      <c r="S54" s="1972"/>
      <c r="T54" s="1973" t="s">
        <v>530</v>
      </c>
      <c r="U54" s="1833"/>
      <c r="V54" s="1833"/>
      <c r="W54" s="1833"/>
      <c r="X54" s="1833"/>
      <c r="Y54" s="1833"/>
      <c r="Z54" s="1833"/>
      <c r="AA54" s="1833"/>
      <c r="AB54" s="1833"/>
      <c r="AC54" s="1833"/>
      <c r="AD54" s="1833"/>
      <c r="AE54" s="1833"/>
      <c r="AF54" s="1833"/>
      <c r="AG54" s="1964"/>
      <c r="AH54" s="1965"/>
      <c r="AI54" s="1965"/>
      <c r="AJ54" s="1965"/>
      <c r="AK54" s="1965"/>
      <c r="AL54" s="1965"/>
      <c r="AM54" s="1965"/>
      <c r="AN54" s="1965"/>
      <c r="AO54" s="1965"/>
      <c r="AP54" s="1965"/>
      <c r="AQ54" s="1965"/>
      <c r="AR54" s="1965"/>
      <c r="AS54" s="1965"/>
      <c r="AT54" s="1965"/>
      <c r="AU54" s="1965"/>
      <c r="AV54" s="1965"/>
      <c r="AW54" s="1965"/>
      <c r="AX54" s="1966"/>
    </row>
    <row r="55" spans="1:50" ht="26.25" customHeight="1" x14ac:dyDescent="0.15">
      <c r="A55" s="1954"/>
      <c r="B55" s="1955"/>
      <c r="C55" s="1974"/>
      <c r="D55" s="1975"/>
      <c r="E55" s="1975"/>
      <c r="F55" s="1975"/>
      <c r="G55" s="1977"/>
      <c r="H55" s="1978"/>
      <c r="I55" s="1978"/>
      <c r="J55" s="1978"/>
      <c r="K55" s="1978"/>
      <c r="L55" s="1978"/>
      <c r="M55" s="1978"/>
      <c r="N55" s="1978"/>
      <c r="O55" s="1978"/>
      <c r="P55" s="1978"/>
      <c r="Q55" s="1978"/>
      <c r="R55" s="1978"/>
      <c r="S55" s="1979"/>
      <c r="T55" s="1980"/>
      <c r="U55" s="1978"/>
      <c r="V55" s="1978"/>
      <c r="W55" s="1978"/>
      <c r="X55" s="1978"/>
      <c r="Y55" s="1978"/>
      <c r="Z55" s="1978"/>
      <c r="AA55" s="1978"/>
      <c r="AB55" s="1978"/>
      <c r="AC55" s="1978"/>
      <c r="AD55" s="1978"/>
      <c r="AE55" s="1978"/>
      <c r="AF55" s="1978"/>
      <c r="AG55" s="1964"/>
      <c r="AH55" s="1965"/>
      <c r="AI55" s="1965"/>
      <c r="AJ55" s="1965"/>
      <c r="AK55" s="1965"/>
      <c r="AL55" s="1965"/>
      <c r="AM55" s="1965"/>
      <c r="AN55" s="1965"/>
      <c r="AO55" s="1965"/>
      <c r="AP55" s="1965"/>
      <c r="AQ55" s="1965"/>
      <c r="AR55" s="1965"/>
      <c r="AS55" s="1965"/>
      <c r="AT55" s="1965"/>
      <c r="AU55" s="1965"/>
      <c r="AV55" s="1965"/>
      <c r="AW55" s="1965"/>
      <c r="AX55" s="1966"/>
    </row>
    <row r="56" spans="1:50" ht="26.25" customHeight="1" x14ac:dyDescent="0.15">
      <c r="A56" s="1956"/>
      <c r="B56" s="1957"/>
      <c r="C56" s="1931"/>
      <c r="D56" s="1932"/>
      <c r="E56" s="1932"/>
      <c r="F56" s="1932"/>
      <c r="G56" s="1933"/>
      <c r="H56" s="1934"/>
      <c r="I56" s="1934"/>
      <c r="J56" s="1934"/>
      <c r="K56" s="1934"/>
      <c r="L56" s="1934"/>
      <c r="M56" s="1934"/>
      <c r="N56" s="1934"/>
      <c r="O56" s="1934"/>
      <c r="P56" s="1934"/>
      <c r="Q56" s="1934"/>
      <c r="R56" s="1934"/>
      <c r="S56" s="1935"/>
      <c r="T56" s="1936"/>
      <c r="U56" s="1855"/>
      <c r="V56" s="1855"/>
      <c r="W56" s="1855"/>
      <c r="X56" s="1855"/>
      <c r="Y56" s="1855"/>
      <c r="Z56" s="1855"/>
      <c r="AA56" s="1855"/>
      <c r="AB56" s="1855"/>
      <c r="AC56" s="1855"/>
      <c r="AD56" s="1855"/>
      <c r="AE56" s="1855"/>
      <c r="AF56" s="1855"/>
      <c r="AG56" s="1967"/>
      <c r="AH56" s="1790"/>
      <c r="AI56" s="1790"/>
      <c r="AJ56" s="1790"/>
      <c r="AK56" s="1790"/>
      <c r="AL56" s="1790"/>
      <c r="AM56" s="1790"/>
      <c r="AN56" s="1790"/>
      <c r="AO56" s="1790"/>
      <c r="AP56" s="1790"/>
      <c r="AQ56" s="1790"/>
      <c r="AR56" s="1790"/>
      <c r="AS56" s="1790"/>
      <c r="AT56" s="1790"/>
      <c r="AU56" s="1790"/>
      <c r="AV56" s="1790"/>
      <c r="AW56" s="1790"/>
      <c r="AX56" s="1792"/>
    </row>
    <row r="57" spans="1:50" ht="60" customHeight="1" x14ac:dyDescent="0.15">
      <c r="A57" s="1937" t="s">
        <v>118</v>
      </c>
      <c r="B57" s="1938"/>
      <c r="C57" s="1941" t="s">
        <v>118</v>
      </c>
      <c r="D57" s="1942"/>
      <c r="E57" s="1942"/>
      <c r="F57" s="1943"/>
      <c r="G57" s="1944" t="s">
        <v>2236</v>
      </c>
      <c r="H57" s="1945"/>
      <c r="I57" s="1945"/>
      <c r="J57" s="1945"/>
      <c r="K57" s="1945"/>
      <c r="L57" s="1945"/>
      <c r="M57" s="1945"/>
      <c r="N57" s="1945"/>
      <c r="O57" s="1945"/>
      <c r="P57" s="1945"/>
      <c r="Q57" s="1945"/>
      <c r="R57" s="1945"/>
      <c r="S57" s="1945"/>
      <c r="T57" s="1945"/>
      <c r="U57" s="1945"/>
      <c r="V57" s="1945"/>
      <c r="W57" s="1945"/>
      <c r="X57" s="1945"/>
      <c r="Y57" s="1945"/>
      <c r="Z57" s="1945"/>
      <c r="AA57" s="1945"/>
      <c r="AB57" s="1945"/>
      <c r="AC57" s="1945"/>
      <c r="AD57" s="1945"/>
      <c r="AE57" s="1945"/>
      <c r="AF57" s="1945"/>
      <c r="AG57" s="1945"/>
      <c r="AH57" s="1945"/>
      <c r="AI57" s="1945"/>
      <c r="AJ57" s="1945"/>
      <c r="AK57" s="1945"/>
      <c r="AL57" s="1945"/>
      <c r="AM57" s="1945"/>
      <c r="AN57" s="1945"/>
      <c r="AO57" s="1945"/>
      <c r="AP57" s="1945"/>
      <c r="AQ57" s="1945"/>
      <c r="AR57" s="1945"/>
      <c r="AS57" s="1945"/>
      <c r="AT57" s="1945"/>
      <c r="AU57" s="1945"/>
      <c r="AV57" s="1945"/>
      <c r="AW57" s="1945"/>
      <c r="AX57" s="1946"/>
    </row>
    <row r="58" spans="1:50" ht="60" customHeight="1" thickBot="1" x14ac:dyDescent="0.2">
      <c r="A58" s="1939"/>
      <c r="B58" s="1940"/>
      <c r="C58" s="1947" t="s">
        <v>120</v>
      </c>
      <c r="D58" s="1948"/>
      <c r="E58" s="1948"/>
      <c r="F58" s="1949"/>
      <c r="G58" s="1950" t="s">
        <v>2237</v>
      </c>
      <c r="H58" s="1951"/>
      <c r="I58" s="1951"/>
      <c r="J58" s="1951"/>
      <c r="K58" s="1951"/>
      <c r="L58" s="1951"/>
      <c r="M58" s="1951"/>
      <c r="N58" s="1951"/>
      <c r="O58" s="1951"/>
      <c r="P58" s="1951"/>
      <c r="Q58" s="1951"/>
      <c r="R58" s="1951"/>
      <c r="S58" s="1951"/>
      <c r="T58" s="1951"/>
      <c r="U58" s="1951"/>
      <c r="V58" s="1951"/>
      <c r="W58" s="1951"/>
      <c r="X58" s="1951"/>
      <c r="Y58" s="1951"/>
      <c r="Z58" s="1951"/>
      <c r="AA58" s="1951"/>
      <c r="AB58" s="1951"/>
      <c r="AC58" s="1951"/>
      <c r="AD58" s="1951"/>
      <c r="AE58" s="1951"/>
      <c r="AF58" s="1951"/>
      <c r="AG58" s="1951"/>
      <c r="AH58" s="1951"/>
      <c r="AI58" s="1951"/>
      <c r="AJ58" s="1951"/>
      <c r="AK58" s="1951"/>
      <c r="AL58" s="1951"/>
      <c r="AM58" s="1951"/>
      <c r="AN58" s="1951"/>
      <c r="AO58" s="1951"/>
      <c r="AP58" s="1951"/>
      <c r="AQ58" s="1951"/>
      <c r="AR58" s="1951"/>
      <c r="AS58" s="1951"/>
      <c r="AT58" s="1951"/>
      <c r="AU58" s="1951"/>
      <c r="AV58" s="1951"/>
      <c r="AW58" s="1951"/>
      <c r="AX58" s="1952"/>
    </row>
    <row r="59" spans="1:50" ht="21" customHeight="1" x14ac:dyDescent="0.15">
      <c r="A59" s="1919" t="s">
        <v>122</v>
      </c>
      <c r="B59" s="1920"/>
      <c r="C59" s="1920"/>
      <c r="D59" s="1920"/>
      <c r="E59" s="1920"/>
      <c r="F59" s="1920"/>
      <c r="G59" s="1920"/>
      <c r="H59" s="1920"/>
      <c r="I59" s="1920"/>
      <c r="J59" s="1920"/>
      <c r="K59" s="1920"/>
      <c r="L59" s="1920"/>
      <c r="M59" s="1920"/>
      <c r="N59" s="1920"/>
      <c r="O59" s="1920"/>
      <c r="P59" s="1920"/>
      <c r="Q59" s="1920"/>
      <c r="R59" s="1920"/>
      <c r="S59" s="1920"/>
      <c r="T59" s="1920"/>
      <c r="U59" s="1920"/>
      <c r="V59" s="1920"/>
      <c r="W59" s="1920"/>
      <c r="X59" s="1920"/>
      <c r="Y59" s="1920"/>
      <c r="Z59" s="1920"/>
      <c r="AA59" s="1920"/>
      <c r="AB59" s="1920"/>
      <c r="AC59" s="1920"/>
      <c r="AD59" s="1920"/>
      <c r="AE59" s="1920"/>
      <c r="AF59" s="1920"/>
      <c r="AG59" s="1920"/>
      <c r="AH59" s="1920"/>
      <c r="AI59" s="1920"/>
      <c r="AJ59" s="1920"/>
      <c r="AK59" s="1920"/>
      <c r="AL59" s="1920"/>
      <c r="AM59" s="1920"/>
      <c r="AN59" s="1920"/>
      <c r="AO59" s="1920"/>
      <c r="AP59" s="1920"/>
      <c r="AQ59" s="1920"/>
      <c r="AR59" s="1920"/>
      <c r="AS59" s="1920"/>
      <c r="AT59" s="1920"/>
      <c r="AU59" s="1920"/>
      <c r="AV59" s="1920"/>
      <c r="AW59" s="1920"/>
      <c r="AX59" s="1921"/>
    </row>
    <row r="60" spans="1:50" ht="120" customHeight="1" thickBot="1" x14ac:dyDescent="0.2">
      <c r="A60" s="1899"/>
      <c r="B60" s="1922"/>
      <c r="C60" s="1922"/>
      <c r="D60" s="1922"/>
      <c r="E60" s="1922"/>
      <c r="F60" s="1922"/>
      <c r="G60" s="1922"/>
      <c r="H60" s="1922"/>
      <c r="I60" s="1922"/>
      <c r="J60" s="1922"/>
      <c r="K60" s="1922"/>
      <c r="L60" s="1922"/>
      <c r="M60" s="1922"/>
      <c r="N60" s="1922"/>
      <c r="O60" s="1922"/>
      <c r="P60" s="1922"/>
      <c r="Q60" s="1922"/>
      <c r="R60" s="1922"/>
      <c r="S60" s="1922"/>
      <c r="T60" s="1922"/>
      <c r="U60" s="1922"/>
      <c r="V60" s="1922"/>
      <c r="W60" s="1922"/>
      <c r="X60" s="1922"/>
      <c r="Y60" s="1922"/>
      <c r="Z60" s="1922"/>
      <c r="AA60" s="1922"/>
      <c r="AB60" s="1922"/>
      <c r="AC60" s="1922"/>
      <c r="AD60" s="1922"/>
      <c r="AE60" s="1922"/>
      <c r="AF60" s="1922"/>
      <c r="AG60" s="1922"/>
      <c r="AH60" s="1922"/>
      <c r="AI60" s="1922"/>
      <c r="AJ60" s="1922"/>
      <c r="AK60" s="1922"/>
      <c r="AL60" s="1922"/>
      <c r="AM60" s="1922"/>
      <c r="AN60" s="1922"/>
      <c r="AO60" s="1922"/>
      <c r="AP60" s="1922"/>
      <c r="AQ60" s="1922"/>
      <c r="AR60" s="1922"/>
      <c r="AS60" s="1922"/>
      <c r="AT60" s="1922"/>
      <c r="AU60" s="1922"/>
      <c r="AV60" s="1922"/>
      <c r="AW60" s="1922"/>
      <c r="AX60" s="1923"/>
    </row>
    <row r="61" spans="1:50" ht="21" customHeight="1" x14ac:dyDescent="0.15">
      <c r="A61" s="1924" t="s">
        <v>123</v>
      </c>
      <c r="B61" s="1925"/>
      <c r="C61" s="1925"/>
      <c r="D61" s="1925"/>
      <c r="E61" s="1925"/>
      <c r="F61" s="1925"/>
      <c r="G61" s="1925"/>
      <c r="H61" s="1925"/>
      <c r="I61" s="1925"/>
      <c r="J61" s="1925"/>
      <c r="K61" s="1925"/>
      <c r="L61" s="1925"/>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c r="AS61" s="1925"/>
      <c r="AT61" s="1925"/>
      <c r="AU61" s="1925"/>
      <c r="AV61" s="1925"/>
      <c r="AW61" s="1925"/>
      <c r="AX61" s="1926"/>
    </row>
    <row r="62" spans="1:50" ht="120" customHeight="1" thickBot="1" x14ac:dyDescent="0.2">
      <c r="A62" s="1899"/>
      <c r="B62" s="1922"/>
      <c r="C62" s="1922"/>
      <c r="D62" s="1922"/>
      <c r="E62" s="1927"/>
      <c r="F62" s="1928"/>
      <c r="G62" s="1929"/>
      <c r="H62" s="1929"/>
      <c r="I62" s="1929"/>
      <c r="J62" s="1929"/>
      <c r="K62" s="1929"/>
      <c r="L62" s="1929"/>
      <c r="M62" s="1929"/>
      <c r="N62" s="1929"/>
      <c r="O62" s="1929"/>
      <c r="P62" s="1929"/>
      <c r="Q62" s="1929"/>
      <c r="R62" s="1929"/>
      <c r="S62" s="1929"/>
      <c r="T62" s="1929"/>
      <c r="U62" s="1929"/>
      <c r="V62" s="1929"/>
      <c r="W62" s="1929"/>
      <c r="X62" s="1929"/>
      <c r="Y62" s="1929"/>
      <c r="Z62" s="1929"/>
      <c r="AA62" s="1929"/>
      <c r="AB62" s="1929"/>
      <c r="AC62" s="1929"/>
      <c r="AD62" s="1929"/>
      <c r="AE62" s="1929"/>
      <c r="AF62" s="1929"/>
      <c r="AG62" s="1929"/>
      <c r="AH62" s="1929"/>
      <c r="AI62" s="1929"/>
      <c r="AJ62" s="1929"/>
      <c r="AK62" s="1929"/>
      <c r="AL62" s="1929"/>
      <c r="AM62" s="1929"/>
      <c r="AN62" s="1929"/>
      <c r="AO62" s="1929"/>
      <c r="AP62" s="1929"/>
      <c r="AQ62" s="1929"/>
      <c r="AR62" s="1929"/>
      <c r="AS62" s="1929"/>
      <c r="AT62" s="1929"/>
      <c r="AU62" s="1929"/>
      <c r="AV62" s="1929"/>
      <c r="AW62" s="1929"/>
      <c r="AX62" s="1930"/>
    </row>
    <row r="63" spans="1:50" ht="21" customHeight="1" x14ac:dyDescent="0.15">
      <c r="A63" s="1924" t="s">
        <v>124</v>
      </c>
      <c r="B63" s="1925"/>
      <c r="C63" s="1925"/>
      <c r="D63" s="1925"/>
      <c r="E63" s="1925"/>
      <c r="F63" s="1925"/>
      <c r="G63" s="1925"/>
      <c r="H63" s="1925"/>
      <c r="I63" s="1925"/>
      <c r="J63" s="1925"/>
      <c r="K63" s="1925"/>
      <c r="L63" s="1925"/>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c r="AS63" s="1925"/>
      <c r="AT63" s="1925"/>
      <c r="AU63" s="1925"/>
      <c r="AV63" s="1925"/>
      <c r="AW63" s="1925"/>
      <c r="AX63" s="1926"/>
    </row>
    <row r="64" spans="1:50" ht="99.95" customHeight="1" thickBot="1" x14ac:dyDescent="0.2">
      <c r="A64" s="1899"/>
      <c r="B64" s="1900"/>
      <c r="C64" s="1900"/>
      <c r="D64" s="1900"/>
      <c r="E64" s="1901"/>
      <c r="F64" s="1902"/>
      <c r="G64" s="1902"/>
      <c r="H64" s="1902"/>
      <c r="I64" s="1902"/>
      <c r="J64" s="1902"/>
      <c r="K64" s="1902"/>
      <c r="L64" s="1902"/>
      <c r="M64" s="1902"/>
      <c r="N64" s="1902"/>
      <c r="O64" s="1902"/>
      <c r="P64" s="1902"/>
      <c r="Q64" s="1902"/>
      <c r="R64" s="1902"/>
      <c r="S64" s="1902"/>
      <c r="T64" s="1902"/>
      <c r="U64" s="1902"/>
      <c r="V64" s="1902"/>
      <c r="W64" s="1902"/>
      <c r="X64" s="1902"/>
      <c r="Y64" s="1902"/>
      <c r="Z64" s="1902"/>
      <c r="AA64" s="1902"/>
      <c r="AB64" s="1902"/>
      <c r="AC64" s="1902"/>
      <c r="AD64" s="1902"/>
      <c r="AE64" s="1902"/>
      <c r="AF64" s="1902"/>
      <c r="AG64" s="1902"/>
      <c r="AH64" s="1902"/>
      <c r="AI64" s="1902"/>
      <c r="AJ64" s="1902"/>
      <c r="AK64" s="1902"/>
      <c r="AL64" s="1902"/>
      <c r="AM64" s="1902"/>
      <c r="AN64" s="1902"/>
      <c r="AO64" s="1902"/>
      <c r="AP64" s="1902"/>
      <c r="AQ64" s="1902"/>
      <c r="AR64" s="1902"/>
      <c r="AS64" s="1902"/>
      <c r="AT64" s="1902"/>
      <c r="AU64" s="1902"/>
      <c r="AV64" s="1902"/>
      <c r="AW64" s="1902"/>
      <c r="AX64" s="1903"/>
    </row>
    <row r="65" spans="1:50" ht="21" customHeight="1" x14ac:dyDescent="0.15">
      <c r="A65" s="1904" t="s">
        <v>125</v>
      </c>
      <c r="B65" s="1905"/>
      <c r="C65" s="1905"/>
      <c r="D65" s="1905"/>
      <c r="E65" s="1905"/>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5"/>
      <c r="AK65" s="1905"/>
      <c r="AL65" s="1905"/>
      <c r="AM65" s="1905"/>
      <c r="AN65" s="1905"/>
      <c r="AO65" s="1905"/>
      <c r="AP65" s="1905"/>
      <c r="AQ65" s="1905"/>
      <c r="AR65" s="1905"/>
      <c r="AS65" s="1905"/>
      <c r="AT65" s="1905"/>
      <c r="AU65" s="1905"/>
      <c r="AV65" s="1905"/>
      <c r="AW65" s="1905"/>
      <c r="AX65" s="1906"/>
    </row>
    <row r="66" spans="1:50" ht="99.95" customHeight="1" thickBot="1" x14ac:dyDescent="0.2">
      <c r="A66" s="1907" t="s">
        <v>3327</v>
      </c>
      <c r="B66" s="1908"/>
      <c r="C66" s="1908"/>
      <c r="D66" s="1908"/>
      <c r="E66" s="1908"/>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8"/>
      <c r="AK66" s="1908"/>
      <c r="AL66" s="1908"/>
      <c r="AM66" s="1908"/>
      <c r="AN66" s="1908"/>
      <c r="AO66" s="1908"/>
      <c r="AP66" s="1908"/>
      <c r="AQ66" s="1908"/>
      <c r="AR66" s="1908"/>
      <c r="AS66" s="1908"/>
      <c r="AT66" s="1908"/>
      <c r="AU66" s="1908"/>
      <c r="AV66" s="1908"/>
      <c r="AW66" s="1908"/>
      <c r="AX66" s="1909"/>
    </row>
    <row r="67" spans="1:50" ht="19.7" customHeight="1" x14ac:dyDescent="0.15">
      <c r="A67" s="1910" t="s">
        <v>126</v>
      </c>
      <c r="B67" s="1911"/>
      <c r="C67" s="1911"/>
      <c r="D67" s="1911"/>
      <c r="E67" s="1911"/>
      <c r="F67" s="1911"/>
      <c r="G67" s="1911"/>
      <c r="H67" s="1911"/>
      <c r="I67" s="1911"/>
      <c r="J67" s="1911"/>
      <c r="K67" s="1911"/>
      <c r="L67" s="1911"/>
      <c r="M67" s="1911"/>
      <c r="N67" s="1911"/>
      <c r="O67" s="1911"/>
      <c r="P67" s="1911"/>
      <c r="Q67" s="1911"/>
      <c r="R67" s="1911"/>
      <c r="S67" s="1911"/>
      <c r="T67" s="1911"/>
      <c r="U67" s="1911"/>
      <c r="V67" s="1911"/>
      <c r="W67" s="1911"/>
      <c r="X67" s="1911"/>
      <c r="Y67" s="1911"/>
      <c r="Z67" s="1911"/>
      <c r="AA67" s="1911"/>
      <c r="AB67" s="1911"/>
      <c r="AC67" s="1911"/>
      <c r="AD67" s="1911"/>
      <c r="AE67" s="1911"/>
      <c r="AF67" s="1911"/>
      <c r="AG67" s="1911"/>
      <c r="AH67" s="1911"/>
      <c r="AI67" s="1911"/>
      <c r="AJ67" s="1911"/>
      <c r="AK67" s="1911"/>
      <c r="AL67" s="1911"/>
      <c r="AM67" s="1911"/>
      <c r="AN67" s="1911"/>
      <c r="AO67" s="1911"/>
      <c r="AP67" s="1911"/>
      <c r="AQ67" s="1911"/>
      <c r="AR67" s="1911"/>
      <c r="AS67" s="1911"/>
      <c r="AT67" s="1911"/>
      <c r="AU67" s="1911"/>
      <c r="AV67" s="1911"/>
      <c r="AW67" s="1911"/>
      <c r="AX67" s="1912"/>
    </row>
    <row r="68" spans="1:50" ht="19.899999999999999" customHeight="1" thickBot="1" x14ac:dyDescent="0.2">
      <c r="A68" s="1913"/>
      <c r="B68" s="1914"/>
      <c r="C68" s="1894" t="s">
        <v>533</v>
      </c>
      <c r="D68" s="1751"/>
      <c r="E68" s="1751"/>
      <c r="F68" s="1751"/>
      <c r="G68" s="1751"/>
      <c r="H68" s="1751"/>
      <c r="I68" s="1751"/>
      <c r="J68" s="1915"/>
      <c r="K68" s="1916">
        <v>174175176209226</v>
      </c>
      <c r="L68" s="1917"/>
      <c r="M68" s="1917"/>
      <c r="N68" s="1917"/>
      <c r="O68" s="1917"/>
      <c r="P68" s="1917"/>
      <c r="Q68" s="1917"/>
      <c r="R68" s="1917"/>
      <c r="S68" s="1894" t="s">
        <v>535</v>
      </c>
      <c r="T68" s="1751"/>
      <c r="U68" s="1751"/>
      <c r="V68" s="1751"/>
      <c r="W68" s="1751"/>
      <c r="X68" s="1751"/>
      <c r="Y68" s="1751"/>
      <c r="Z68" s="1915"/>
      <c r="AA68" s="1918">
        <v>174175178186219</v>
      </c>
      <c r="AB68" s="1917"/>
      <c r="AC68" s="1917"/>
      <c r="AD68" s="1917"/>
      <c r="AE68" s="1917"/>
      <c r="AF68" s="1917"/>
      <c r="AG68" s="1917"/>
      <c r="AH68" s="1917"/>
      <c r="AI68" s="1894" t="s">
        <v>537</v>
      </c>
      <c r="AJ68" s="1895"/>
      <c r="AK68" s="1895"/>
      <c r="AL68" s="1895"/>
      <c r="AM68" s="1895"/>
      <c r="AN68" s="1895"/>
      <c r="AO68" s="1895"/>
      <c r="AP68" s="1896"/>
      <c r="AQ68" s="1897">
        <v>190</v>
      </c>
      <c r="AR68" s="1897"/>
      <c r="AS68" s="1897"/>
      <c r="AT68" s="1897"/>
      <c r="AU68" s="1897"/>
      <c r="AV68" s="1897"/>
      <c r="AW68" s="1897"/>
      <c r="AX68" s="1898"/>
    </row>
    <row r="69" spans="1:50" ht="16.5" customHeight="1" thickBot="1" x14ac:dyDescent="0.2">
      <c r="A69" s="248"/>
      <c r="B69" s="248"/>
      <c r="C69" s="249"/>
      <c r="D69" s="249"/>
      <c r="E69" s="249"/>
      <c r="F69" s="249"/>
      <c r="G69" s="249"/>
      <c r="H69" s="249"/>
      <c r="I69" s="249"/>
      <c r="J69" s="249"/>
      <c r="K69" s="248"/>
      <c r="L69" s="248"/>
      <c r="M69" s="248"/>
      <c r="N69" s="248"/>
      <c r="O69" s="248"/>
      <c r="P69" s="248"/>
      <c r="Q69" s="248"/>
      <c r="R69" s="248"/>
      <c r="S69" s="249"/>
      <c r="T69" s="249"/>
      <c r="U69" s="249"/>
      <c r="V69" s="249"/>
      <c r="W69" s="249"/>
      <c r="X69" s="249"/>
      <c r="Y69" s="249"/>
      <c r="Z69" s="249"/>
      <c r="AA69" s="248"/>
      <c r="AB69" s="248"/>
      <c r="AC69" s="248"/>
      <c r="AD69" s="248"/>
      <c r="AE69" s="248"/>
      <c r="AF69" s="248"/>
      <c r="AG69" s="248"/>
      <c r="AH69" s="248"/>
      <c r="AI69" s="249"/>
      <c r="AJ69" s="249"/>
      <c r="AK69" s="249"/>
      <c r="AL69" s="249"/>
      <c r="AM69" s="249"/>
      <c r="AN69" s="249"/>
      <c r="AO69" s="249"/>
      <c r="AP69" s="249"/>
      <c r="AQ69" s="248"/>
      <c r="AR69" s="248"/>
      <c r="AS69" s="248"/>
      <c r="AT69" s="248"/>
      <c r="AU69" s="248"/>
      <c r="AV69" s="248"/>
      <c r="AW69" s="248"/>
      <c r="AX69" s="248"/>
    </row>
    <row r="70" spans="1:50" ht="23.65" customHeight="1" x14ac:dyDescent="0.15">
      <c r="A70" s="1844" t="s">
        <v>2238</v>
      </c>
      <c r="B70" s="1845"/>
      <c r="C70" s="1845"/>
      <c r="D70" s="1845"/>
      <c r="E70" s="1845"/>
      <c r="F70" s="1846"/>
      <c r="G70" s="250" t="s">
        <v>133</v>
      </c>
      <c r="H70" s="251"/>
      <c r="I70" s="251"/>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2"/>
    </row>
    <row r="71" spans="1:50" ht="23.25" customHeight="1" thickBot="1" x14ac:dyDescent="0.2">
      <c r="A71" s="1626"/>
      <c r="B71" s="1627"/>
      <c r="C71" s="1627"/>
      <c r="D71" s="1627"/>
      <c r="E71" s="1627"/>
      <c r="F71" s="1628"/>
      <c r="G71" s="253" t="s">
        <v>3328</v>
      </c>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4"/>
      <c r="AQ71" s="254"/>
      <c r="AR71" s="254"/>
      <c r="AS71" s="254"/>
      <c r="AT71" s="254"/>
      <c r="AU71" s="254"/>
      <c r="AV71" s="254"/>
      <c r="AW71" s="254"/>
      <c r="AX71" s="255"/>
    </row>
    <row r="72" spans="1:50" ht="41.25" customHeight="1" thickBot="1" x14ac:dyDescent="0.2">
      <c r="A72" s="1626"/>
      <c r="B72" s="1627"/>
      <c r="C72" s="1627"/>
      <c r="D72" s="1627"/>
      <c r="E72" s="1627"/>
      <c r="F72" s="1628"/>
      <c r="G72" s="256"/>
      <c r="H72" s="254"/>
      <c r="I72" s="254"/>
      <c r="J72" s="254"/>
      <c r="K72" s="254"/>
      <c r="L72" s="254"/>
      <c r="M72" s="254"/>
      <c r="N72" s="254"/>
      <c r="O72" s="254"/>
      <c r="P72" s="254"/>
      <c r="Q72" s="254"/>
      <c r="R72" s="254"/>
      <c r="S72" s="257"/>
      <c r="T72" s="257"/>
      <c r="U72" s="257"/>
      <c r="V72" s="1850" t="s">
        <v>2239</v>
      </c>
      <c r="W72" s="1851"/>
      <c r="X72" s="1851"/>
      <c r="Y72" s="1851"/>
      <c r="Z72" s="1851"/>
      <c r="AA72" s="1851"/>
      <c r="AB72" s="1851"/>
      <c r="AC72" s="1852"/>
      <c r="AD72" s="257"/>
      <c r="AE72" s="257"/>
      <c r="AF72" s="257"/>
      <c r="AG72" s="257"/>
      <c r="AH72" s="257"/>
      <c r="AI72" s="257"/>
      <c r="AJ72" s="254"/>
      <c r="AK72" s="254"/>
      <c r="AL72" s="254"/>
      <c r="AM72" s="254"/>
      <c r="AN72" s="254"/>
      <c r="AO72" s="254"/>
      <c r="AP72" s="254"/>
      <c r="AQ72" s="254"/>
      <c r="AR72" s="254"/>
      <c r="AS72" s="254"/>
      <c r="AT72" s="254"/>
      <c r="AU72" s="254"/>
      <c r="AV72" s="254"/>
      <c r="AW72" s="254"/>
      <c r="AX72" s="255"/>
    </row>
    <row r="73" spans="1:50" ht="30" customHeight="1" x14ac:dyDescent="0.15">
      <c r="A73" s="1626"/>
      <c r="B73" s="1627"/>
      <c r="C73" s="1627"/>
      <c r="D73" s="1627"/>
      <c r="E73" s="1627"/>
      <c r="F73" s="1628"/>
      <c r="G73" s="256"/>
      <c r="H73" s="1841"/>
      <c r="I73" s="1833"/>
      <c r="J73" s="1833"/>
      <c r="K73" s="1833"/>
      <c r="L73" s="1833"/>
      <c r="M73" s="1833"/>
      <c r="N73" s="1833"/>
      <c r="O73" s="1833"/>
      <c r="P73" s="1833"/>
      <c r="Q73" s="1833"/>
      <c r="R73" s="1833"/>
      <c r="S73" s="1833"/>
      <c r="T73" s="1833"/>
      <c r="U73" s="1833"/>
      <c r="V73" s="1841"/>
      <c r="W73" s="1833"/>
      <c r="X73" s="1833"/>
      <c r="Y73" s="1833"/>
      <c r="Z73" s="1880"/>
      <c r="AA73" s="1881"/>
      <c r="AB73" s="1881"/>
      <c r="AC73" s="1881"/>
      <c r="AD73" s="1881"/>
      <c r="AE73" s="1841"/>
      <c r="AF73" s="1841"/>
      <c r="AG73" s="1841"/>
      <c r="AH73" s="1841"/>
      <c r="AI73" s="1841"/>
      <c r="AJ73" s="1841"/>
      <c r="AK73" s="1841"/>
      <c r="AL73" s="1841"/>
      <c r="AM73" s="1841"/>
      <c r="AN73" s="1841"/>
      <c r="AO73" s="1841"/>
      <c r="AP73" s="1841"/>
      <c r="AQ73" s="1841"/>
      <c r="AR73" s="1841"/>
      <c r="AS73" s="1841"/>
      <c r="AT73" s="1841"/>
      <c r="AU73" s="1841"/>
      <c r="AV73" s="1841"/>
      <c r="AW73" s="254"/>
      <c r="AX73" s="255"/>
    </row>
    <row r="74" spans="1:50" ht="30" customHeight="1" x14ac:dyDescent="0.15">
      <c r="A74" s="1626"/>
      <c r="B74" s="1627"/>
      <c r="C74" s="1627"/>
      <c r="D74" s="1627"/>
      <c r="E74" s="1627"/>
      <c r="F74" s="1628"/>
      <c r="G74" s="256"/>
      <c r="H74" s="1841"/>
      <c r="I74" s="1833"/>
      <c r="J74" s="1833"/>
      <c r="K74" s="1833"/>
      <c r="L74" s="1833"/>
      <c r="M74" s="1867"/>
      <c r="N74" s="1840"/>
      <c r="O74" s="1840"/>
      <c r="P74" s="1840"/>
      <c r="Q74" s="1840"/>
      <c r="R74" s="1840"/>
      <c r="S74" s="1840"/>
      <c r="T74" s="1840"/>
      <c r="U74" s="1840"/>
      <c r="V74" s="1839"/>
      <c r="W74" s="1840"/>
      <c r="X74" s="1840"/>
      <c r="Y74" s="1840"/>
      <c r="Z74" s="1840"/>
      <c r="AA74" s="1840"/>
      <c r="AB74" s="1840"/>
      <c r="AC74" s="1840"/>
      <c r="AD74" s="1840"/>
      <c r="AE74" s="1839"/>
      <c r="AF74" s="1839"/>
      <c r="AG74" s="1839"/>
      <c r="AH74" s="1839"/>
      <c r="AI74" s="1839"/>
      <c r="AJ74" s="1839"/>
      <c r="AK74" s="1839"/>
      <c r="AL74" s="1839"/>
      <c r="AM74" s="1839"/>
      <c r="AN74" s="1839"/>
      <c r="AO74" s="1839"/>
      <c r="AP74" s="1839"/>
      <c r="AQ74" s="1839"/>
      <c r="AR74" s="1839"/>
      <c r="AS74" s="1839"/>
      <c r="AT74" s="1868"/>
      <c r="AU74" s="254"/>
      <c r="AV74" s="254"/>
      <c r="AW74" s="254"/>
      <c r="AX74" s="255"/>
    </row>
    <row r="75" spans="1:50" ht="52.5" customHeight="1" thickBot="1" x14ac:dyDescent="0.2">
      <c r="A75" s="1626"/>
      <c r="B75" s="1627"/>
      <c r="C75" s="1627"/>
      <c r="D75" s="1627"/>
      <c r="E75" s="1627"/>
      <c r="F75" s="1628"/>
      <c r="G75" s="256"/>
      <c r="H75" s="254"/>
      <c r="I75" s="1843" t="s">
        <v>2240</v>
      </c>
      <c r="J75" s="1843"/>
      <c r="K75" s="1843"/>
      <c r="L75" s="1843"/>
      <c r="M75" s="1843"/>
      <c r="N75" s="1843"/>
      <c r="O75" s="1843"/>
      <c r="P75" s="1843"/>
      <c r="Q75" s="254"/>
      <c r="R75" s="1843" t="s">
        <v>2241</v>
      </c>
      <c r="S75" s="1843"/>
      <c r="T75" s="1843"/>
      <c r="U75" s="1843"/>
      <c r="V75" s="1843"/>
      <c r="W75" s="1843"/>
      <c r="X75" s="1843"/>
      <c r="Y75" s="1843"/>
      <c r="Z75" s="254"/>
      <c r="AA75" s="1834" t="s">
        <v>2242</v>
      </c>
      <c r="AB75" s="1842"/>
      <c r="AC75" s="1842"/>
      <c r="AD75" s="1842"/>
      <c r="AE75" s="1842"/>
      <c r="AF75" s="1842"/>
      <c r="AG75" s="1842"/>
      <c r="AH75" s="1842"/>
      <c r="AI75" s="254"/>
      <c r="AJ75" s="1834" t="s">
        <v>2243</v>
      </c>
      <c r="AK75" s="1842"/>
      <c r="AL75" s="1842"/>
      <c r="AM75" s="1842"/>
      <c r="AN75" s="1842"/>
      <c r="AO75" s="1842"/>
      <c r="AP75" s="1842"/>
      <c r="AQ75" s="1842"/>
      <c r="AR75" s="254"/>
      <c r="AS75" s="1841"/>
      <c r="AT75" s="1892"/>
      <c r="AU75" s="254"/>
      <c r="AV75" s="254"/>
      <c r="AW75" s="254"/>
      <c r="AX75" s="255"/>
    </row>
    <row r="76" spans="1:50" ht="41.25" customHeight="1" thickBot="1" x14ac:dyDescent="0.2">
      <c r="A76" s="1626"/>
      <c r="B76" s="1627"/>
      <c r="C76" s="1627"/>
      <c r="D76" s="1627"/>
      <c r="E76" s="1627"/>
      <c r="F76" s="1628"/>
      <c r="G76" s="256"/>
      <c r="H76" s="254"/>
      <c r="I76" s="1809" t="s">
        <v>2244</v>
      </c>
      <c r="J76" s="1810"/>
      <c r="K76" s="1810"/>
      <c r="L76" s="1810"/>
      <c r="M76" s="1810"/>
      <c r="N76" s="1810"/>
      <c r="O76" s="1810"/>
      <c r="P76" s="1811"/>
      <c r="Q76" s="254"/>
      <c r="R76" s="1809" t="s">
        <v>2245</v>
      </c>
      <c r="S76" s="1810"/>
      <c r="T76" s="1810"/>
      <c r="U76" s="1810"/>
      <c r="V76" s="1810"/>
      <c r="W76" s="1810"/>
      <c r="X76" s="1810"/>
      <c r="Y76" s="1811"/>
      <c r="Z76" s="254"/>
      <c r="AA76" s="1812" t="s">
        <v>2246</v>
      </c>
      <c r="AB76" s="1813"/>
      <c r="AC76" s="1813"/>
      <c r="AD76" s="1813"/>
      <c r="AE76" s="1813"/>
      <c r="AF76" s="1813"/>
      <c r="AG76" s="1813"/>
      <c r="AH76" s="1814"/>
      <c r="AI76" s="254"/>
      <c r="AJ76" s="1812" t="s">
        <v>2247</v>
      </c>
      <c r="AK76" s="1813"/>
      <c r="AL76" s="1813"/>
      <c r="AM76" s="1813"/>
      <c r="AN76" s="1813"/>
      <c r="AO76" s="1813"/>
      <c r="AP76" s="1813"/>
      <c r="AQ76" s="1814"/>
      <c r="AR76" s="254"/>
      <c r="AS76" s="1841"/>
      <c r="AT76" s="1892"/>
      <c r="AU76" s="254"/>
      <c r="AV76" s="254"/>
      <c r="AW76" s="254"/>
      <c r="AX76" s="255"/>
    </row>
    <row r="77" spans="1:50" ht="21.75" customHeight="1" x14ac:dyDescent="0.15">
      <c r="A77" s="1626"/>
      <c r="B77" s="1627"/>
      <c r="C77" s="1627"/>
      <c r="D77" s="1627"/>
      <c r="E77" s="1627"/>
      <c r="F77" s="1628"/>
      <c r="G77" s="256"/>
      <c r="H77" s="254"/>
      <c r="I77" s="1859" t="s">
        <v>2248</v>
      </c>
      <c r="J77" s="1859"/>
      <c r="K77" s="1859"/>
      <c r="L77" s="1859"/>
      <c r="M77" s="1859"/>
      <c r="N77" s="1859"/>
      <c r="O77" s="1859"/>
      <c r="P77" s="1859"/>
      <c r="Q77" s="258"/>
      <c r="R77" s="1807"/>
      <c r="S77" s="1807"/>
      <c r="T77" s="1807"/>
      <c r="U77" s="1807"/>
      <c r="V77" s="1807"/>
      <c r="W77" s="1807"/>
      <c r="X77" s="1807"/>
      <c r="Y77" s="1807"/>
      <c r="Z77" s="254"/>
      <c r="AA77" s="1891"/>
      <c r="AB77" s="1891"/>
      <c r="AC77" s="1891"/>
      <c r="AD77" s="1891"/>
      <c r="AE77" s="1891"/>
      <c r="AF77" s="1891"/>
      <c r="AG77" s="1891"/>
      <c r="AH77" s="1891"/>
      <c r="AI77" s="254"/>
      <c r="AJ77" s="1859"/>
      <c r="AK77" s="1859"/>
      <c r="AL77" s="1859"/>
      <c r="AM77" s="1859"/>
      <c r="AN77" s="1859"/>
      <c r="AO77" s="1859"/>
      <c r="AP77" s="1859"/>
      <c r="AQ77" s="1859"/>
      <c r="AR77" s="254"/>
      <c r="AS77" s="1841"/>
      <c r="AT77" s="1892"/>
      <c r="AU77" s="254"/>
      <c r="AV77" s="254"/>
      <c r="AW77" s="254"/>
      <c r="AX77" s="255"/>
    </row>
    <row r="78" spans="1:50" ht="81.75" customHeight="1" x14ac:dyDescent="0.15">
      <c r="A78" s="1626"/>
      <c r="B78" s="1627"/>
      <c r="C78" s="1627"/>
      <c r="D78" s="1627"/>
      <c r="E78" s="1627"/>
      <c r="F78" s="1628"/>
      <c r="G78" s="256"/>
      <c r="H78" s="254"/>
      <c r="I78" s="1885" t="s">
        <v>2249</v>
      </c>
      <c r="J78" s="1886"/>
      <c r="K78" s="1886"/>
      <c r="L78" s="1886"/>
      <c r="M78" s="1886"/>
      <c r="N78" s="1886"/>
      <c r="O78" s="1886"/>
      <c r="P78" s="1887"/>
      <c r="Q78" s="254"/>
      <c r="R78" s="1888" t="s">
        <v>2250</v>
      </c>
      <c r="S78" s="1889"/>
      <c r="T78" s="1889"/>
      <c r="U78" s="1889"/>
      <c r="V78" s="1889"/>
      <c r="W78" s="1889"/>
      <c r="X78" s="1889"/>
      <c r="Y78" s="1890"/>
      <c r="Z78" s="258"/>
      <c r="AA78" s="1888" t="s">
        <v>2251</v>
      </c>
      <c r="AB78" s="1889"/>
      <c r="AC78" s="1889"/>
      <c r="AD78" s="1889"/>
      <c r="AE78" s="1889"/>
      <c r="AF78" s="1889"/>
      <c r="AG78" s="1889"/>
      <c r="AH78" s="1890"/>
      <c r="AI78" s="258"/>
      <c r="AJ78" s="1885" t="s">
        <v>2252</v>
      </c>
      <c r="AK78" s="1886"/>
      <c r="AL78" s="1886"/>
      <c r="AM78" s="1886"/>
      <c r="AN78" s="1886"/>
      <c r="AO78" s="1886"/>
      <c r="AP78" s="1886"/>
      <c r="AQ78" s="1887"/>
      <c r="AR78" s="259"/>
      <c r="AS78" s="1841"/>
      <c r="AT78" s="1892"/>
      <c r="AU78" s="254"/>
      <c r="AV78" s="254"/>
      <c r="AW78" s="254"/>
      <c r="AX78" s="255"/>
    </row>
    <row r="79" spans="1:50" ht="30" customHeight="1" x14ac:dyDescent="0.15">
      <c r="A79" s="1626"/>
      <c r="B79" s="1627"/>
      <c r="C79" s="1627"/>
      <c r="D79" s="1627"/>
      <c r="E79" s="1627"/>
      <c r="F79" s="1628"/>
      <c r="G79" s="256"/>
      <c r="H79" s="254"/>
      <c r="I79" s="257"/>
      <c r="J79" s="1832"/>
      <c r="K79" s="1833"/>
      <c r="L79" s="1833"/>
      <c r="M79" s="1833"/>
      <c r="N79" s="1833"/>
      <c r="O79" s="1833"/>
      <c r="P79" s="1833"/>
      <c r="Q79" s="1833"/>
      <c r="R79" s="1833"/>
      <c r="S79" s="1833"/>
      <c r="T79" s="1833"/>
      <c r="U79" s="1833"/>
      <c r="V79" s="1833"/>
      <c r="W79" s="1833"/>
      <c r="X79" s="1833"/>
      <c r="Y79" s="1833"/>
      <c r="Z79" s="1833"/>
      <c r="AA79" s="1833"/>
      <c r="AB79" s="1833"/>
      <c r="AC79" s="1833"/>
      <c r="AD79" s="1833"/>
      <c r="AE79" s="1833"/>
      <c r="AF79" s="1833"/>
      <c r="AG79" s="1833"/>
      <c r="AH79" s="1833"/>
      <c r="AI79" s="1833"/>
      <c r="AJ79" s="1833"/>
      <c r="AK79" s="1833"/>
      <c r="AL79" s="1833"/>
      <c r="AM79" s="1833"/>
      <c r="AN79" s="1833"/>
      <c r="AO79" s="1833"/>
      <c r="AP79" s="1833"/>
      <c r="AQ79" s="1833"/>
      <c r="AR79" s="1833"/>
      <c r="AS79" s="1878"/>
      <c r="AT79" s="1893"/>
      <c r="AU79" s="254"/>
      <c r="AV79" s="254"/>
      <c r="AW79" s="254"/>
      <c r="AX79" s="255"/>
    </row>
    <row r="80" spans="1:50" ht="30" customHeight="1" x14ac:dyDescent="0.15">
      <c r="A80" s="1626"/>
      <c r="B80" s="1627"/>
      <c r="C80" s="1627"/>
      <c r="D80" s="1627"/>
      <c r="E80" s="1627"/>
      <c r="F80" s="1628"/>
      <c r="G80" s="256"/>
      <c r="H80" s="1841"/>
      <c r="I80" s="1841"/>
      <c r="J80" s="1841"/>
      <c r="K80" s="1841"/>
      <c r="L80" s="1841"/>
      <c r="M80" s="1832"/>
      <c r="N80" s="1833"/>
      <c r="O80" s="1833"/>
      <c r="P80" s="1833"/>
      <c r="Q80" s="1833"/>
      <c r="R80" s="1833"/>
      <c r="S80" s="1833"/>
      <c r="T80" s="1833"/>
      <c r="U80" s="1833"/>
      <c r="V80" s="1839"/>
      <c r="W80" s="1840"/>
      <c r="X80" s="1840"/>
      <c r="Y80" s="1840"/>
      <c r="Z80" s="1840"/>
      <c r="AA80" s="1840"/>
      <c r="AB80" s="1840"/>
      <c r="AC80" s="1840"/>
      <c r="AD80" s="1840"/>
      <c r="AE80" s="1839"/>
      <c r="AF80" s="1839"/>
      <c r="AG80" s="1839"/>
      <c r="AH80" s="1839"/>
      <c r="AI80" s="1839"/>
      <c r="AJ80" s="1839"/>
      <c r="AK80" s="1839"/>
      <c r="AL80" s="1839"/>
      <c r="AM80" s="1839"/>
      <c r="AN80" s="1839"/>
      <c r="AO80" s="1839"/>
      <c r="AP80" s="1839"/>
      <c r="AQ80" s="1839"/>
      <c r="AR80" s="1839"/>
      <c r="AS80" s="1839"/>
      <c r="AT80" s="1839"/>
      <c r="AU80" s="254"/>
      <c r="AV80" s="254"/>
      <c r="AW80" s="254"/>
      <c r="AX80" s="255"/>
    </row>
    <row r="81" spans="1:50" ht="41.25" customHeight="1" thickBot="1" x14ac:dyDescent="0.2">
      <c r="A81" s="1626"/>
      <c r="B81" s="1627"/>
      <c r="C81" s="1627"/>
      <c r="D81" s="1627"/>
      <c r="E81" s="1627"/>
      <c r="F81" s="1628"/>
      <c r="G81" s="256"/>
      <c r="H81" s="254"/>
      <c r="I81" s="1882"/>
      <c r="J81" s="1882"/>
      <c r="K81" s="1882"/>
      <c r="L81" s="1882"/>
      <c r="M81" s="1882"/>
      <c r="N81" s="1882"/>
      <c r="O81" s="1882"/>
      <c r="P81" s="1882"/>
      <c r="Q81" s="254"/>
      <c r="R81" s="1843" t="s">
        <v>2253</v>
      </c>
      <c r="S81" s="1843"/>
      <c r="T81" s="1843"/>
      <c r="U81" s="1843"/>
      <c r="V81" s="1843"/>
      <c r="W81" s="1843"/>
      <c r="X81" s="1843"/>
      <c r="Y81" s="1843"/>
      <c r="Z81" s="254"/>
      <c r="AA81" s="1843" t="s">
        <v>550</v>
      </c>
      <c r="AB81" s="1843"/>
      <c r="AC81" s="1843"/>
      <c r="AD81" s="1843"/>
      <c r="AE81" s="1843"/>
      <c r="AF81" s="1843"/>
      <c r="AG81" s="1843"/>
      <c r="AH81" s="1843"/>
      <c r="AI81" s="254"/>
      <c r="AJ81" s="1883" t="s">
        <v>2241</v>
      </c>
      <c r="AK81" s="1883"/>
      <c r="AL81" s="1883"/>
      <c r="AM81" s="1883"/>
      <c r="AN81" s="1883"/>
      <c r="AO81" s="1883"/>
      <c r="AP81" s="1883"/>
      <c r="AQ81" s="1883"/>
      <c r="AR81" s="254"/>
      <c r="AS81" s="254"/>
      <c r="AT81" s="254"/>
      <c r="AU81" s="254"/>
      <c r="AV81" s="254"/>
      <c r="AW81" s="254"/>
      <c r="AX81" s="255"/>
    </row>
    <row r="82" spans="1:50" ht="41.25" customHeight="1" thickBot="1" x14ac:dyDescent="0.2">
      <c r="A82" s="1626"/>
      <c r="B82" s="1627"/>
      <c r="C82" s="1627"/>
      <c r="D82" s="1627"/>
      <c r="E82" s="1627"/>
      <c r="F82" s="1628"/>
      <c r="G82" s="256"/>
      <c r="H82" s="254"/>
      <c r="I82" s="1884"/>
      <c r="J82" s="1884"/>
      <c r="K82" s="1884"/>
      <c r="L82" s="1884"/>
      <c r="M82" s="1884"/>
      <c r="N82" s="1884"/>
      <c r="O82" s="1884"/>
      <c r="P82" s="1884"/>
      <c r="Q82" s="260"/>
      <c r="R82" s="1812" t="s">
        <v>2254</v>
      </c>
      <c r="S82" s="1813"/>
      <c r="T82" s="1813"/>
      <c r="U82" s="1813"/>
      <c r="V82" s="1813"/>
      <c r="W82" s="1813"/>
      <c r="X82" s="1813"/>
      <c r="Y82" s="1814"/>
      <c r="Z82" s="260"/>
      <c r="AA82" s="1812" t="s">
        <v>2255</v>
      </c>
      <c r="AB82" s="1813"/>
      <c r="AC82" s="1813"/>
      <c r="AD82" s="1813"/>
      <c r="AE82" s="1813"/>
      <c r="AF82" s="1813"/>
      <c r="AG82" s="1813"/>
      <c r="AH82" s="1814"/>
      <c r="AI82" s="260"/>
      <c r="AJ82" s="1812" t="s">
        <v>2256</v>
      </c>
      <c r="AK82" s="1813"/>
      <c r="AL82" s="1813"/>
      <c r="AM82" s="1813"/>
      <c r="AN82" s="1813"/>
      <c r="AO82" s="1813"/>
      <c r="AP82" s="1813"/>
      <c r="AQ82" s="1814"/>
      <c r="AR82" s="254"/>
      <c r="AS82" s="254"/>
      <c r="AT82" s="254"/>
      <c r="AU82" s="254"/>
      <c r="AV82" s="254"/>
      <c r="AW82" s="254"/>
      <c r="AX82" s="255"/>
    </row>
    <row r="83" spans="1:50" ht="41.25" customHeight="1" x14ac:dyDescent="0.15">
      <c r="A83" s="1626"/>
      <c r="B83" s="1627"/>
      <c r="C83" s="1627"/>
      <c r="D83" s="1627"/>
      <c r="E83" s="1627"/>
      <c r="F83" s="1628"/>
      <c r="G83" s="256"/>
      <c r="H83" s="254"/>
      <c r="I83" s="1872"/>
      <c r="J83" s="1872"/>
      <c r="K83" s="1872"/>
      <c r="L83" s="1872"/>
      <c r="M83" s="1872"/>
      <c r="N83" s="1872"/>
      <c r="O83" s="1872"/>
      <c r="P83" s="1872"/>
      <c r="Q83" s="260"/>
      <c r="R83" s="1864" t="s">
        <v>2251</v>
      </c>
      <c r="S83" s="1873"/>
      <c r="T83" s="1873"/>
      <c r="U83" s="1873"/>
      <c r="V83" s="1873"/>
      <c r="W83" s="1873"/>
      <c r="X83" s="1873"/>
      <c r="Y83" s="1874"/>
      <c r="Z83" s="260"/>
      <c r="AA83" s="1864" t="s">
        <v>2257</v>
      </c>
      <c r="AB83" s="1873"/>
      <c r="AC83" s="1873"/>
      <c r="AD83" s="1873"/>
      <c r="AE83" s="1873"/>
      <c r="AF83" s="1873"/>
      <c r="AG83" s="1873"/>
      <c r="AH83" s="1874"/>
      <c r="AI83" s="261"/>
      <c r="AJ83" s="1864" t="s">
        <v>2258</v>
      </c>
      <c r="AK83" s="1873"/>
      <c r="AL83" s="1873"/>
      <c r="AM83" s="1873"/>
      <c r="AN83" s="1873"/>
      <c r="AO83" s="1873"/>
      <c r="AP83" s="1873"/>
      <c r="AQ83" s="1874"/>
      <c r="AR83" s="254"/>
      <c r="AS83" s="254"/>
      <c r="AT83" s="254"/>
      <c r="AU83" s="254"/>
      <c r="AV83" s="254"/>
      <c r="AW83" s="254"/>
      <c r="AX83" s="255"/>
    </row>
    <row r="84" spans="1:50" ht="30" customHeight="1" x14ac:dyDescent="0.15">
      <c r="A84" s="1626"/>
      <c r="B84" s="1627"/>
      <c r="C84" s="1627"/>
      <c r="D84" s="1627"/>
      <c r="E84" s="1627"/>
      <c r="F84" s="1628"/>
      <c r="G84" s="256"/>
      <c r="H84" s="254"/>
      <c r="I84" s="254"/>
      <c r="J84" s="254"/>
      <c r="K84" s="254"/>
      <c r="L84" s="254"/>
      <c r="M84" s="254"/>
      <c r="N84" s="254"/>
      <c r="O84" s="254"/>
      <c r="P84" s="254"/>
      <c r="Q84" s="254"/>
      <c r="R84" s="254"/>
      <c r="S84" s="254"/>
      <c r="T84" s="254"/>
      <c r="U84" s="254"/>
      <c r="V84" s="254"/>
      <c r="W84" s="254"/>
      <c r="X84" s="254"/>
      <c r="Y84" s="254"/>
      <c r="Z84" s="254"/>
      <c r="AA84" s="254"/>
      <c r="AB84" s="254"/>
      <c r="AC84" s="254"/>
      <c r="AD84" s="254"/>
      <c r="AE84" s="254"/>
      <c r="AF84" s="254"/>
      <c r="AG84" s="254"/>
      <c r="AH84" s="254"/>
      <c r="AI84" s="254"/>
      <c r="AJ84" s="254"/>
      <c r="AK84" s="254"/>
      <c r="AL84" s="254"/>
      <c r="AM84" s="254"/>
      <c r="AN84" s="254"/>
      <c r="AO84" s="254"/>
      <c r="AP84" s="254"/>
      <c r="AQ84" s="254"/>
      <c r="AR84" s="254"/>
      <c r="AS84" s="254"/>
      <c r="AT84" s="254"/>
      <c r="AU84" s="254"/>
      <c r="AV84" s="254"/>
      <c r="AW84" s="254"/>
      <c r="AX84" s="255"/>
    </row>
    <row r="85" spans="1:50" ht="30" customHeight="1" x14ac:dyDescent="0.15">
      <c r="A85" s="1626"/>
      <c r="B85" s="1627"/>
      <c r="C85" s="1627"/>
      <c r="D85" s="1627"/>
      <c r="E85" s="1627"/>
      <c r="F85" s="1628"/>
      <c r="G85" s="253" t="s">
        <v>3329</v>
      </c>
      <c r="H85" s="254"/>
      <c r="I85" s="254"/>
      <c r="J85" s="254"/>
      <c r="K85" s="254"/>
      <c r="L85" s="254"/>
      <c r="M85" s="254"/>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K85" s="254"/>
      <c r="AL85" s="254"/>
      <c r="AM85" s="254"/>
      <c r="AN85" s="254"/>
      <c r="AO85" s="254"/>
      <c r="AP85" s="254"/>
      <c r="AQ85" s="254"/>
      <c r="AR85" s="254"/>
      <c r="AS85" s="254"/>
      <c r="AT85" s="254"/>
      <c r="AU85" s="254"/>
      <c r="AV85" s="254"/>
      <c r="AW85" s="254"/>
      <c r="AX85" s="255"/>
    </row>
    <row r="86" spans="1:50" ht="41.25" customHeight="1" x14ac:dyDescent="0.15">
      <c r="A86" s="1626"/>
      <c r="B86" s="1627"/>
      <c r="C86" s="1627"/>
      <c r="D86" s="1627"/>
      <c r="E86" s="1627"/>
      <c r="F86" s="1628"/>
      <c r="G86" s="256"/>
      <c r="H86" s="254"/>
      <c r="I86" s="254"/>
      <c r="J86" s="254"/>
      <c r="K86" s="254"/>
      <c r="L86" s="254"/>
      <c r="M86" s="254"/>
      <c r="N86" s="254"/>
      <c r="O86" s="254"/>
      <c r="P86" s="254"/>
      <c r="Q86" s="254"/>
      <c r="R86" s="254"/>
      <c r="S86" s="257"/>
      <c r="T86" s="257"/>
      <c r="U86" s="257"/>
      <c r="V86" s="1875" t="s">
        <v>2259</v>
      </c>
      <c r="W86" s="1876"/>
      <c r="X86" s="1876"/>
      <c r="Y86" s="1876"/>
      <c r="Z86" s="1876"/>
      <c r="AA86" s="1876"/>
      <c r="AB86" s="1876"/>
      <c r="AC86" s="1877"/>
      <c r="AD86" s="257"/>
      <c r="AE86" s="257"/>
      <c r="AF86" s="257"/>
      <c r="AG86" s="257"/>
      <c r="AH86" s="257"/>
      <c r="AI86" s="257"/>
      <c r="AJ86" s="254"/>
      <c r="AK86" s="254"/>
      <c r="AL86" s="254"/>
      <c r="AM86" s="254"/>
      <c r="AN86" s="254"/>
      <c r="AO86" s="254"/>
      <c r="AP86" s="254"/>
      <c r="AQ86" s="254"/>
      <c r="AR86" s="254"/>
      <c r="AS86" s="254"/>
      <c r="AT86" s="254"/>
      <c r="AU86" s="254"/>
      <c r="AV86" s="254"/>
      <c r="AW86" s="254"/>
      <c r="AX86" s="255"/>
    </row>
    <row r="87" spans="1:50" ht="30" customHeight="1" x14ac:dyDescent="0.15">
      <c r="A87" s="1626"/>
      <c r="B87" s="1627"/>
      <c r="C87" s="1627"/>
      <c r="D87" s="1627"/>
      <c r="E87" s="1627"/>
      <c r="F87" s="1628"/>
      <c r="G87" s="256"/>
      <c r="H87" s="254"/>
      <c r="I87" s="1832"/>
      <c r="J87" s="1832"/>
      <c r="K87" s="1832"/>
      <c r="L87" s="1832"/>
      <c r="M87" s="1832"/>
      <c r="N87" s="1832"/>
      <c r="O87" s="1832"/>
      <c r="P87" s="1832"/>
      <c r="Q87" s="1878"/>
      <c r="R87" s="1855"/>
      <c r="S87" s="1855"/>
      <c r="T87" s="1855"/>
      <c r="U87" s="1855"/>
      <c r="V87" s="1855"/>
      <c r="W87" s="1855"/>
      <c r="X87" s="1855"/>
      <c r="Y87" s="1879"/>
      <c r="Z87" s="1880"/>
      <c r="AA87" s="1855"/>
      <c r="AB87" s="1855"/>
      <c r="AC87" s="1855"/>
      <c r="AD87" s="1855"/>
      <c r="AE87" s="1841"/>
      <c r="AF87" s="1841"/>
      <c r="AG87" s="1841"/>
      <c r="AH87" s="1841"/>
      <c r="AI87" s="1841"/>
      <c r="AJ87" s="1841"/>
      <c r="AK87" s="1841"/>
      <c r="AL87" s="1841"/>
      <c r="AM87" s="1841"/>
      <c r="AN87" s="1841"/>
      <c r="AO87" s="1841"/>
      <c r="AP87" s="1841"/>
      <c r="AQ87" s="1841"/>
      <c r="AR87" s="1841"/>
      <c r="AS87" s="1841"/>
      <c r="AT87" s="1841"/>
      <c r="AU87" s="1841"/>
      <c r="AV87" s="254"/>
      <c r="AW87" s="254"/>
      <c r="AX87" s="255"/>
    </row>
    <row r="88" spans="1:50" ht="30" customHeight="1" x14ac:dyDescent="0.15">
      <c r="A88" s="1626"/>
      <c r="B88" s="1627"/>
      <c r="C88" s="1627"/>
      <c r="D88" s="1627"/>
      <c r="E88" s="1627"/>
      <c r="F88" s="1628"/>
      <c r="G88" s="256"/>
      <c r="H88" s="254"/>
      <c r="I88" s="1832"/>
      <c r="J88" s="1832"/>
      <c r="K88" s="1832"/>
      <c r="L88" s="1832"/>
      <c r="M88" s="1867"/>
      <c r="N88" s="1840"/>
      <c r="O88" s="1840"/>
      <c r="P88" s="1840"/>
      <c r="Q88" s="1840"/>
      <c r="R88" s="1840"/>
      <c r="S88" s="1840"/>
      <c r="T88" s="1840"/>
      <c r="U88" s="1840"/>
      <c r="V88" s="1839"/>
      <c r="W88" s="1840"/>
      <c r="X88" s="1840"/>
      <c r="Y88" s="1840"/>
      <c r="Z88" s="1840"/>
      <c r="AA88" s="1840"/>
      <c r="AB88" s="1840"/>
      <c r="AC88" s="1840"/>
      <c r="AD88" s="1840"/>
      <c r="AE88" s="1839"/>
      <c r="AF88" s="1839"/>
      <c r="AG88" s="1839"/>
      <c r="AH88" s="1839"/>
      <c r="AI88" s="1839"/>
      <c r="AJ88" s="1839"/>
      <c r="AK88" s="1839"/>
      <c r="AL88" s="1839"/>
      <c r="AM88" s="1839"/>
      <c r="AN88" s="1839"/>
      <c r="AO88" s="1839"/>
      <c r="AP88" s="1839"/>
      <c r="AQ88" s="1839"/>
      <c r="AR88" s="1839"/>
      <c r="AS88" s="1839"/>
      <c r="AT88" s="1868"/>
      <c r="AU88" s="254"/>
      <c r="AV88" s="254"/>
      <c r="AW88" s="254"/>
      <c r="AX88" s="255"/>
    </row>
    <row r="89" spans="1:50" ht="41.25" customHeight="1" thickBot="1" x14ac:dyDescent="0.2">
      <c r="A89" s="1626"/>
      <c r="B89" s="1627"/>
      <c r="C89" s="1627"/>
      <c r="D89" s="1627"/>
      <c r="E89" s="1627"/>
      <c r="F89" s="1628"/>
      <c r="G89" s="256"/>
      <c r="H89" s="254"/>
      <c r="I89" s="1843" t="s">
        <v>2260</v>
      </c>
      <c r="J89" s="1843"/>
      <c r="K89" s="1843"/>
      <c r="L89" s="1843"/>
      <c r="M89" s="1843"/>
      <c r="N89" s="1843"/>
      <c r="O89" s="1843"/>
      <c r="P89" s="1843"/>
      <c r="Q89" s="254"/>
      <c r="R89" s="1834" t="s">
        <v>2261</v>
      </c>
      <c r="S89" s="1842"/>
      <c r="T89" s="1842"/>
      <c r="U89" s="1842"/>
      <c r="V89" s="1842"/>
      <c r="W89" s="1842"/>
      <c r="X89" s="1842"/>
      <c r="Y89" s="1842"/>
      <c r="Z89" s="254"/>
      <c r="AA89" s="1843" t="s">
        <v>2262</v>
      </c>
      <c r="AB89" s="1843"/>
      <c r="AC89" s="1843"/>
      <c r="AD89" s="1843"/>
      <c r="AE89" s="1843"/>
      <c r="AF89" s="1843"/>
      <c r="AG89" s="1843"/>
      <c r="AH89" s="1843"/>
      <c r="AI89" s="254"/>
      <c r="AJ89" s="1843" t="s">
        <v>2241</v>
      </c>
      <c r="AK89" s="1843"/>
      <c r="AL89" s="1843"/>
      <c r="AM89" s="1843"/>
      <c r="AN89" s="1843"/>
      <c r="AO89" s="1843"/>
      <c r="AP89" s="1843"/>
      <c r="AQ89" s="1843"/>
      <c r="AR89" s="254"/>
      <c r="AS89" s="1836"/>
      <c r="AT89" s="1869"/>
      <c r="AU89" s="254"/>
      <c r="AV89" s="254"/>
      <c r="AW89" s="254"/>
      <c r="AX89" s="255"/>
    </row>
    <row r="90" spans="1:50" ht="41.25" customHeight="1" thickBot="1" x14ac:dyDescent="0.2">
      <c r="A90" s="1626"/>
      <c r="B90" s="1627"/>
      <c r="C90" s="1627"/>
      <c r="D90" s="1627"/>
      <c r="E90" s="1627"/>
      <c r="F90" s="1628"/>
      <c r="G90" s="256"/>
      <c r="H90" s="254"/>
      <c r="I90" s="1809" t="s">
        <v>2263</v>
      </c>
      <c r="J90" s="1810"/>
      <c r="K90" s="1810"/>
      <c r="L90" s="1810"/>
      <c r="M90" s="1810"/>
      <c r="N90" s="1810"/>
      <c r="O90" s="1810"/>
      <c r="P90" s="1811"/>
      <c r="Q90" s="254"/>
      <c r="R90" s="1809" t="s">
        <v>2264</v>
      </c>
      <c r="S90" s="1810"/>
      <c r="T90" s="1810"/>
      <c r="U90" s="1810"/>
      <c r="V90" s="1810"/>
      <c r="W90" s="1810"/>
      <c r="X90" s="1810"/>
      <c r="Y90" s="1811"/>
      <c r="Z90" s="254"/>
      <c r="AA90" s="1809" t="s">
        <v>2265</v>
      </c>
      <c r="AB90" s="1810"/>
      <c r="AC90" s="1810"/>
      <c r="AD90" s="1810"/>
      <c r="AE90" s="1810"/>
      <c r="AF90" s="1810"/>
      <c r="AG90" s="1810"/>
      <c r="AH90" s="1811"/>
      <c r="AI90" s="254"/>
      <c r="AJ90" s="1809" t="s">
        <v>2266</v>
      </c>
      <c r="AK90" s="1810"/>
      <c r="AL90" s="1810"/>
      <c r="AM90" s="1810"/>
      <c r="AN90" s="1810"/>
      <c r="AO90" s="1810"/>
      <c r="AP90" s="1810"/>
      <c r="AQ90" s="1811"/>
      <c r="AR90" s="254"/>
      <c r="AS90" s="1836"/>
      <c r="AT90" s="1869"/>
      <c r="AU90" s="254"/>
      <c r="AV90" s="254"/>
      <c r="AW90" s="254"/>
      <c r="AX90" s="255"/>
    </row>
    <row r="91" spans="1:50" ht="41.25" customHeight="1" x14ac:dyDescent="0.15">
      <c r="A91" s="1626"/>
      <c r="B91" s="1627"/>
      <c r="C91" s="1627"/>
      <c r="D91" s="1627"/>
      <c r="E91" s="1627"/>
      <c r="F91" s="1628"/>
      <c r="G91" s="256"/>
      <c r="H91" s="254"/>
      <c r="I91" s="1815" t="s">
        <v>2267</v>
      </c>
      <c r="J91" s="1816"/>
      <c r="K91" s="1816"/>
      <c r="L91" s="1816"/>
      <c r="M91" s="1816"/>
      <c r="N91" s="1816"/>
      <c r="O91" s="1816"/>
      <c r="P91" s="1817"/>
      <c r="Q91" s="262"/>
      <c r="R91" s="1815" t="s">
        <v>2250</v>
      </c>
      <c r="S91" s="1679"/>
      <c r="T91" s="1679"/>
      <c r="U91" s="1679"/>
      <c r="V91" s="1679"/>
      <c r="W91" s="1679"/>
      <c r="X91" s="1679"/>
      <c r="Y91" s="1680"/>
      <c r="Z91" s="258"/>
      <c r="AA91" s="1861" t="s">
        <v>2268</v>
      </c>
      <c r="AB91" s="1862"/>
      <c r="AC91" s="1862"/>
      <c r="AD91" s="1862"/>
      <c r="AE91" s="1862"/>
      <c r="AF91" s="1862"/>
      <c r="AG91" s="1862"/>
      <c r="AH91" s="1863"/>
      <c r="AI91" s="258"/>
      <c r="AJ91" s="1864" t="s">
        <v>2269</v>
      </c>
      <c r="AK91" s="1865"/>
      <c r="AL91" s="1865"/>
      <c r="AM91" s="1865"/>
      <c r="AN91" s="1865"/>
      <c r="AO91" s="1865"/>
      <c r="AP91" s="1865"/>
      <c r="AQ91" s="1866"/>
      <c r="AR91" s="254"/>
      <c r="AS91" s="1836"/>
      <c r="AT91" s="1869"/>
      <c r="AU91" s="254"/>
      <c r="AV91" s="254"/>
      <c r="AW91" s="254"/>
      <c r="AX91" s="255"/>
    </row>
    <row r="92" spans="1:50" ht="30" customHeight="1" x14ac:dyDescent="0.15">
      <c r="A92" s="1626"/>
      <c r="B92" s="1627"/>
      <c r="C92" s="1627"/>
      <c r="D92" s="1627"/>
      <c r="E92" s="1627"/>
      <c r="F92" s="1628"/>
      <c r="G92" s="256"/>
      <c r="H92" s="254"/>
      <c r="I92" s="257"/>
      <c r="J92" s="257"/>
      <c r="K92" s="257"/>
      <c r="L92" s="257"/>
      <c r="M92" s="257"/>
      <c r="N92" s="257"/>
      <c r="O92" s="1881"/>
      <c r="P92" s="1855"/>
      <c r="Q92" s="1855"/>
      <c r="R92" s="1855"/>
      <c r="S92" s="1855"/>
      <c r="T92" s="1855"/>
      <c r="U92" s="1855"/>
      <c r="V92" s="1855"/>
      <c r="W92" s="1855"/>
      <c r="X92" s="1855"/>
      <c r="Y92" s="1855"/>
      <c r="Z92" s="1855"/>
      <c r="AA92" s="1855"/>
      <c r="AB92" s="1855"/>
      <c r="AC92" s="1855"/>
      <c r="AD92" s="1855"/>
      <c r="AE92" s="1855"/>
      <c r="AF92" s="1855"/>
      <c r="AG92" s="1855"/>
      <c r="AH92" s="1855"/>
      <c r="AI92" s="1855"/>
      <c r="AJ92" s="1855"/>
      <c r="AK92" s="1855"/>
      <c r="AL92" s="1855"/>
      <c r="AM92" s="1855"/>
      <c r="AN92" s="1855"/>
      <c r="AO92" s="1855"/>
      <c r="AP92" s="1855"/>
      <c r="AQ92" s="1855"/>
      <c r="AR92" s="1855"/>
      <c r="AS92" s="1870"/>
      <c r="AT92" s="1871"/>
      <c r="AU92" s="254"/>
      <c r="AV92" s="254"/>
      <c r="AW92" s="254"/>
      <c r="AX92" s="255"/>
    </row>
    <row r="93" spans="1:50" ht="30" customHeight="1" x14ac:dyDescent="0.15">
      <c r="A93" s="1626"/>
      <c r="B93" s="1627"/>
      <c r="C93" s="1627"/>
      <c r="D93" s="1627"/>
      <c r="E93" s="1627"/>
      <c r="F93" s="1628"/>
      <c r="G93" s="256"/>
      <c r="H93" s="254"/>
      <c r="I93" s="1833"/>
      <c r="J93" s="1833"/>
      <c r="K93" s="1833"/>
      <c r="L93" s="1833"/>
      <c r="M93" s="1840"/>
      <c r="N93" s="1840"/>
      <c r="O93" s="1833"/>
      <c r="P93" s="1833"/>
      <c r="Q93" s="1833"/>
      <c r="R93" s="1833"/>
      <c r="S93" s="1833"/>
      <c r="T93" s="1833"/>
      <c r="U93" s="1833"/>
      <c r="V93" s="1772"/>
      <c r="W93" s="1772"/>
      <c r="X93" s="1772"/>
      <c r="Y93" s="1772"/>
      <c r="Z93" s="1772"/>
      <c r="AA93" s="1772"/>
      <c r="AB93" s="1772"/>
      <c r="AC93" s="1772"/>
      <c r="AD93" s="1772"/>
      <c r="AE93" s="1858"/>
      <c r="AF93" s="1858"/>
      <c r="AG93" s="1858"/>
      <c r="AH93" s="1858"/>
      <c r="AI93" s="1858"/>
      <c r="AJ93" s="1858"/>
      <c r="AK93" s="1858"/>
      <c r="AL93" s="1858"/>
      <c r="AM93" s="1858"/>
      <c r="AN93" s="1858"/>
      <c r="AO93" s="1858"/>
      <c r="AP93" s="1858"/>
      <c r="AQ93" s="1858"/>
      <c r="AR93" s="1858"/>
      <c r="AS93" s="1858"/>
      <c r="AT93" s="1858"/>
      <c r="AU93" s="254"/>
      <c r="AV93" s="254"/>
      <c r="AW93" s="254"/>
      <c r="AX93" s="255"/>
    </row>
    <row r="94" spans="1:50" ht="52.5" customHeight="1" thickBot="1" x14ac:dyDescent="0.2">
      <c r="A94" s="1626"/>
      <c r="B94" s="1627"/>
      <c r="C94" s="1627"/>
      <c r="D94" s="1627"/>
      <c r="E94" s="1627"/>
      <c r="F94" s="1628"/>
      <c r="G94" s="256"/>
      <c r="H94" s="254"/>
      <c r="I94" s="1834" t="s">
        <v>2261</v>
      </c>
      <c r="J94" s="1842"/>
      <c r="K94" s="1842"/>
      <c r="L94" s="1842"/>
      <c r="M94" s="1842"/>
      <c r="N94" s="1842"/>
      <c r="O94" s="1842"/>
      <c r="P94" s="1842"/>
      <c r="Q94" s="254"/>
      <c r="R94" s="1860" t="s">
        <v>2270</v>
      </c>
      <c r="S94" s="1860"/>
      <c r="T94" s="1860"/>
      <c r="U94" s="1860"/>
      <c r="V94" s="1860"/>
      <c r="W94" s="1860"/>
      <c r="X94" s="1860"/>
      <c r="Y94" s="1860"/>
      <c r="Z94" s="254"/>
      <c r="AA94" s="1860" t="s">
        <v>2270</v>
      </c>
      <c r="AB94" s="1860"/>
      <c r="AC94" s="1860"/>
      <c r="AD94" s="1860"/>
      <c r="AE94" s="1860"/>
      <c r="AF94" s="1860"/>
      <c r="AG94" s="1860"/>
      <c r="AH94" s="1860"/>
      <c r="AI94" s="1836"/>
      <c r="AJ94" s="1836"/>
      <c r="AK94" s="1836"/>
      <c r="AL94" s="1836"/>
      <c r="AM94" s="1836"/>
      <c r="AN94" s="1836"/>
      <c r="AO94" s="1836"/>
      <c r="AP94" s="1836"/>
      <c r="AQ94" s="1836"/>
      <c r="AR94" s="1836"/>
      <c r="AS94" s="1836"/>
      <c r="AT94" s="1836"/>
      <c r="AU94" s="254"/>
      <c r="AV94" s="254"/>
      <c r="AW94" s="254"/>
      <c r="AX94" s="255"/>
    </row>
    <row r="95" spans="1:50" ht="41.25" customHeight="1" thickBot="1" x14ac:dyDescent="0.2">
      <c r="A95" s="1626"/>
      <c r="B95" s="1627"/>
      <c r="C95" s="1627"/>
      <c r="D95" s="1627"/>
      <c r="E95" s="1627"/>
      <c r="F95" s="1628"/>
      <c r="G95" s="256"/>
      <c r="H95" s="254"/>
      <c r="I95" s="1809" t="s">
        <v>2271</v>
      </c>
      <c r="J95" s="1810"/>
      <c r="K95" s="1810"/>
      <c r="L95" s="1810"/>
      <c r="M95" s="1810"/>
      <c r="N95" s="1810"/>
      <c r="O95" s="1810"/>
      <c r="P95" s="1811"/>
      <c r="Q95" s="254"/>
      <c r="R95" s="1809" t="s">
        <v>2272</v>
      </c>
      <c r="S95" s="1810"/>
      <c r="T95" s="1810"/>
      <c r="U95" s="1810"/>
      <c r="V95" s="1810"/>
      <c r="W95" s="1810"/>
      <c r="X95" s="1810"/>
      <c r="Y95" s="1811"/>
      <c r="Z95" s="254"/>
      <c r="AA95" s="1809" t="s">
        <v>2273</v>
      </c>
      <c r="AB95" s="1810"/>
      <c r="AC95" s="1810"/>
      <c r="AD95" s="1810"/>
      <c r="AE95" s="1810"/>
      <c r="AF95" s="1810"/>
      <c r="AG95" s="1810"/>
      <c r="AH95" s="1811"/>
      <c r="AI95" s="1836"/>
      <c r="AJ95" s="1836"/>
      <c r="AK95" s="1836"/>
      <c r="AL95" s="1836"/>
      <c r="AM95" s="1836"/>
      <c r="AN95" s="1836"/>
      <c r="AO95" s="1836"/>
      <c r="AP95" s="1836"/>
      <c r="AQ95" s="1836"/>
      <c r="AR95" s="1836"/>
      <c r="AS95" s="1836"/>
      <c r="AT95" s="1836"/>
      <c r="AU95" s="254"/>
      <c r="AV95" s="254"/>
      <c r="AW95" s="254"/>
      <c r="AX95" s="255"/>
    </row>
    <row r="96" spans="1:50" ht="41.25" customHeight="1" x14ac:dyDescent="0.15">
      <c r="A96" s="1626"/>
      <c r="B96" s="1627"/>
      <c r="C96" s="1627"/>
      <c r="D96" s="1627"/>
      <c r="E96" s="1627"/>
      <c r="F96" s="1628"/>
      <c r="G96" s="256"/>
      <c r="H96" s="254"/>
      <c r="I96" s="1815" t="s">
        <v>2274</v>
      </c>
      <c r="J96" s="1816"/>
      <c r="K96" s="1816"/>
      <c r="L96" s="1816"/>
      <c r="M96" s="1816"/>
      <c r="N96" s="1816"/>
      <c r="O96" s="1816"/>
      <c r="P96" s="1817"/>
      <c r="Q96" s="254"/>
      <c r="R96" s="1815" t="s">
        <v>2275</v>
      </c>
      <c r="S96" s="1816"/>
      <c r="T96" s="1816"/>
      <c r="U96" s="1816"/>
      <c r="V96" s="1816"/>
      <c r="W96" s="1816"/>
      <c r="X96" s="1816"/>
      <c r="Y96" s="1817"/>
      <c r="Z96" s="254"/>
      <c r="AA96" s="1815" t="s">
        <v>2276</v>
      </c>
      <c r="AB96" s="1816"/>
      <c r="AC96" s="1816"/>
      <c r="AD96" s="1816"/>
      <c r="AE96" s="1816"/>
      <c r="AF96" s="1816"/>
      <c r="AG96" s="1816"/>
      <c r="AH96" s="1817"/>
      <c r="AI96" s="1836"/>
      <c r="AJ96" s="1836"/>
      <c r="AK96" s="1836"/>
      <c r="AL96" s="1836"/>
      <c r="AM96" s="1836"/>
      <c r="AN96" s="1836"/>
      <c r="AO96" s="1836"/>
      <c r="AP96" s="1836"/>
      <c r="AQ96" s="1836"/>
      <c r="AR96" s="1836"/>
      <c r="AS96" s="1836"/>
      <c r="AT96" s="1836"/>
      <c r="AU96" s="254"/>
      <c r="AV96" s="254"/>
      <c r="AW96" s="254"/>
      <c r="AX96" s="255"/>
    </row>
    <row r="97" spans="1:50" ht="30" customHeight="1" x14ac:dyDescent="0.15">
      <c r="A97" s="1626"/>
      <c r="B97" s="1627"/>
      <c r="C97" s="1627"/>
      <c r="D97" s="1627"/>
      <c r="E97" s="1627"/>
      <c r="F97" s="1628"/>
      <c r="G97" s="256"/>
      <c r="H97" s="254"/>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H97" s="254"/>
      <c r="AI97" s="254"/>
      <c r="AJ97" s="254"/>
      <c r="AK97" s="254"/>
      <c r="AL97" s="254"/>
      <c r="AM97" s="254"/>
      <c r="AN97" s="254"/>
      <c r="AO97" s="254"/>
      <c r="AP97" s="254"/>
      <c r="AQ97" s="254"/>
      <c r="AR97" s="254"/>
      <c r="AS97" s="254"/>
      <c r="AT97" s="254"/>
      <c r="AU97" s="254"/>
      <c r="AV97" s="254"/>
      <c r="AW97" s="254"/>
      <c r="AX97" s="255"/>
    </row>
    <row r="98" spans="1:50" ht="30" customHeight="1" x14ac:dyDescent="0.15">
      <c r="A98" s="1626"/>
      <c r="B98" s="1627"/>
      <c r="C98" s="1627"/>
      <c r="D98" s="1627"/>
      <c r="E98" s="1627"/>
      <c r="F98" s="1628"/>
      <c r="G98" s="256"/>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4"/>
      <c r="AQ98" s="254"/>
      <c r="AR98" s="254"/>
      <c r="AS98" s="254"/>
      <c r="AT98" s="254"/>
      <c r="AU98" s="254"/>
      <c r="AV98" s="254"/>
      <c r="AW98" s="254"/>
      <c r="AX98" s="255"/>
    </row>
    <row r="99" spans="1:50" ht="30" customHeight="1" x14ac:dyDescent="0.15">
      <c r="A99" s="1626"/>
      <c r="B99" s="1627"/>
      <c r="C99" s="1627"/>
      <c r="D99" s="1627"/>
      <c r="E99" s="1627"/>
      <c r="F99" s="1628"/>
      <c r="G99" s="256"/>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4"/>
      <c r="AQ99" s="254"/>
      <c r="AR99" s="254"/>
      <c r="AS99" s="254"/>
      <c r="AT99" s="254"/>
      <c r="AU99" s="254"/>
      <c r="AV99" s="254"/>
      <c r="AW99" s="254"/>
      <c r="AX99" s="255"/>
    </row>
    <row r="100" spans="1:50" ht="30" customHeight="1" x14ac:dyDescent="0.15">
      <c r="A100" s="1626"/>
      <c r="B100" s="1627"/>
      <c r="C100" s="1627"/>
      <c r="D100" s="1627"/>
      <c r="E100" s="1627"/>
      <c r="F100" s="1628"/>
      <c r="G100" s="256"/>
      <c r="H100" s="254"/>
      <c r="I100" s="254"/>
      <c r="J100" s="254"/>
      <c r="K100" s="254"/>
      <c r="L100" s="254"/>
      <c r="M100" s="254"/>
      <c r="N100" s="254"/>
      <c r="O100" s="254"/>
      <c r="P100" s="254"/>
      <c r="Q100" s="254"/>
      <c r="R100" s="254"/>
      <c r="S100" s="254"/>
      <c r="T100" s="254"/>
      <c r="U100" s="254"/>
      <c r="V100" s="254"/>
      <c r="W100" s="254"/>
      <c r="X100" s="254"/>
      <c r="Y100" s="254"/>
      <c r="Z100" s="254"/>
      <c r="AA100" s="254"/>
      <c r="AB100" s="254"/>
      <c r="AC100" s="254"/>
      <c r="AD100" s="254"/>
      <c r="AE100" s="254"/>
      <c r="AF100" s="254"/>
      <c r="AG100" s="254"/>
      <c r="AH100" s="254"/>
      <c r="AI100" s="254"/>
      <c r="AJ100" s="254"/>
      <c r="AK100" s="254"/>
      <c r="AL100" s="254"/>
      <c r="AM100" s="254"/>
      <c r="AN100" s="254"/>
      <c r="AO100" s="254"/>
      <c r="AP100" s="254"/>
      <c r="AQ100" s="254"/>
      <c r="AR100" s="254"/>
      <c r="AS100" s="254"/>
      <c r="AT100" s="254"/>
      <c r="AU100" s="254"/>
      <c r="AV100" s="254"/>
      <c r="AW100" s="254"/>
      <c r="AX100" s="255"/>
    </row>
    <row r="101" spans="1:50" ht="30" customHeight="1" thickBot="1" x14ac:dyDescent="0.2">
      <c r="A101" s="1847"/>
      <c r="B101" s="1848"/>
      <c r="C101" s="1848"/>
      <c r="D101" s="1848"/>
      <c r="E101" s="1848"/>
      <c r="F101" s="1849"/>
      <c r="G101" s="263" t="s">
        <v>2277</v>
      </c>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c r="AS101" s="264"/>
      <c r="AT101" s="264"/>
      <c r="AU101" s="264"/>
      <c r="AV101" s="264"/>
      <c r="AW101" s="264"/>
      <c r="AX101" s="265"/>
    </row>
    <row r="102" spans="1:50" ht="30" customHeight="1" thickBot="1" x14ac:dyDescent="0.2">
      <c r="A102" s="1844" t="s">
        <v>2278</v>
      </c>
      <c r="B102" s="1845"/>
      <c r="C102" s="1845"/>
      <c r="D102" s="1845"/>
      <c r="E102" s="1845"/>
      <c r="F102" s="1846"/>
      <c r="G102" s="266" t="s">
        <v>3330</v>
      </c>
      <c r="H102" s="251"/>
      <c r="I102" s="25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251"/>
      <c r="AU102" s="251"/>
      <c r="AV102" s="251"/>
      <c r="AW102" s="251"/>
      <c r="AX102" s="252"/>
    </row>
    <row r="103" spans="1:50" ht="41.25" customHeight="1" thickBot="1" x14ac:dyDescent="0.2">
      <c r="A103" s="1626"/>
      <c r="B103" s="1627"/>
      <c r="C103" s="1627"/>
      <c r="D103" s="1627"/>
      <c r="E103" s="1627"/>
      <c r="F103" s="1628"/>
      <c r="G103" s="256"/>
      <c r="H103" s="254"/>
      <c r="I103" s="254"/>
      <c r="J103" s="254"/>
      <c r="K103" s="254"/>
      <c r="L103" s="254"/>
      <c r="M103" s="254"/>
      <c r="N103" s="254"/>
      <c r="O103" s="254"/>
      <c r="P103" s="254"/>
      <c r="Q103" s="254"/>
      <c r="R103" s="254"/>
      <c r="S103" s="257"/>
      <c r="T103" s="257"/>
      <c r="U103" s="257"/>
      <c r="V103" s="257"/>
      <c r="W103" s="1850" t="s">
        <v>2279</v>
      </c>
      <c r="X103" s="1851"/>
      <c r="Y103" s="1851"/>
      <c r="Z103" s="1851"/>
      <c r="AA103" s="1851"/>
      <c r="AB103" s="1851"/>
      <c r="AC103" s="1851"/>
      <c r="AD103" s="1852"/>
      <c r="AE103" s="267"/>
      <c r="AF103" s="267"/>
      <c r="AG103" s="267"/>
      <c r="AH103" s="267"/>
      <c r="AI103" s="267"/>
      <c r="AJ103" s="254"/>
      <c r="AK103" s="254"/>
      <c r="AL103" s="254"/>
      <c r="AM103" s="254"/>
      <c r="AN103" s="254"/>
      <c r="AO103" s="254"/>
      <c r="AP103" s="254"/>
      <c r="AQ103" s="254"/>
      <c r="AR103" s="254"/>
      <c r="AS103" s="254"/>
      <c r="AT103" s="254"/>
      <c r="AU103" s="254"/>
      <c r="AV103" s="254"/>
      <c r="AW103" s="254"/>
      <c r="AX103" s="255"/>
    </row>
    <row r="104" spans="1:50" ht="30" customHeight="1" x14ac:dyDescent="0.15">
      <c r="A104" s="1626"/>
      <c r="B104" s="1627"/>
      <c r="C104" s="1627"/>
      <c r="D104" s="1627"/>
      <c r="E104" s="1627"/>
      <c r="F104" s="1628"/>
      <c r="G104" s="256"/>
      <c r="H104" s="254"/>
      <c r="I104" s="257"/>
      <c r="J104" s="257"/>
      <c r="K104" s="257"/>
      <c r="L104" s="257"/>
      <c r="M104" s="257"/>
      <c r="N104" s="257"/>
      <c r="O104" s="257"/>
      <c r="P104" s="1832"/>
      <c r="Q104" s="1833"/>
      <c r="R104" s="1833"/>
      <c r="S104" s="1833"/>
      <c r="T104" s="1833"/>
      <c r="U104" s="1833"/>
      <c r="V104" s="1833"/>
      <c r="W104" s="1833"/>
      <c r="X104" s="1833"/>
      <c r="Y104" s="1833"/>
      <c r="Z104" s="1853"/>
      <c r="AA104" s="1854"/>
      <c r="AB104" s="1855"/>
      <c r="AC104" s="1855"/>
      <c r="AD104" s="1855"/>
      <c r="AE104" s="1841"/>
      <c r="AF104" s="1841"/>
      <c r="AG104" s="1841"/>
      <c r="AH104" s="1841"/>
      <c r="AI104" s="1841"/>
      <c r="AJ104" s="1841"/>
      <c r="AK104" s="1841"/>
      <c r="AL104" s="1841"/>
      <c r="AM104" s="1841"/>
      <c r="AN104" s="1841"/>
      <c r="AO104" s="1841"/>
      <c r="AP104" s="254"/>
      <c r="AQ104" s="254"/>
      <c r="AR104" s="254"/>
      <c r="AS104" s="254"/>
      <c r="AT104" s="254"/>
      <c r="AU104" s="254"/>
      <c r="AV104" s="254"/>
      <c r="AW104" s="254"/>
      <c r="AX104" s="255"/>
    </row>
    <row r="105" spans="1:50" ht="29.25" customHeight="1" x14ac:dyDescent="0.15">
      <c r="A105" s="1626"/>
      <c r="B105" s="1627"/>
      <c r="C105" s="1627"/>
      <c r="D105" s="1627"/>
      <c r="E105" s="1627"/>
      <c r="F105" s="1628"/>
      <c r="G105" s="256"/>
      <c r="H105" s="254"/>
      <c r="I105" s="257"/>
      <c r="J105" s="257"/>
      <c r="K105" s="257"/>
      <c r="L105" s="257"/>
      <c r="M105" s="257"/>
      <c r="N105" s="257"/>
      <c r="O105" s="257"/>
      <c r="P105" s="1832"/>
      <c r="Q105" s="1833"/>
      <c r="R105" s="1833"/>
      <c r="S105" s="1833"/>
      <c r="T105" s="1833"/>
      <c r="U105" s="1833"/>
      <c r="V105" s="1839"/>
      <c r="W105" s="1840"/>
      <c r="X105" s="1840"/>
      <c r="Y105" s="1840"/>
      <c r="Z105" s="1840"/>
      <c r="AA105" s="1840"/>
      <c r="AB105" s="1840"/>
      <c r="AC105" s="1840"/>
      <c r="AD105" s="1840"/>
      <c r="AE105" s="1839"/>
      <c r="AF105" s="1839"/>
      <c r="AG105" s="1839"/>
      <c r="AH105" s="1839"/>
      <c r="AI105" s="1839"/>
      <c r="AJ105" s="1839"/>
      <c r="AK105" s="1839"/>
      <c r="AL105" s="1839"/>
      <c r="AM105" s="1839"/>
      <c r="AN105" s="1841"/>
      <c r="AO105" s="1841"/>
      <c r="AP105" s="1841"/>
      <c r="AQ105" s="1841"/>
      <c r="AR105" s="1841"/>
      <c r="AS105" s="1841"/>
      <c r="AT105" s="1841"/>
      <c r="AU105" s="254"/>
      <c r="AV105" s="254"/>
      <c r="AW105" s="254"/>
      <c r="AX105" s="255"/>
    </row>
    <row r="106" spans="1:50" ht="40.5" customHeight="1" thickBot="1" x14ac:dyDescent="0.2">
      <c r="A106" s="1626"/>
      <c r="B106" s="1627"/>
      <c r="C106" s="1627"/>
      <c r="D106" s="1627"/>
      <c r="E106" s="1627"/>
      <c r="F106" s="1628"/>
      <c r="G106" s="256"/>
      <c r="H106" s="254"/>
      <c r="I106" s="257"/>
      <c r="J106" s="257"/>
      <c r="K106" s="257"/>
      <c r="L106" s="257"/>
      <c r="M106" s="257"/>
      <c r="N106" s="257"/>
      <c r="O106" s="257"/>
      <c r="P106" s="257"/>
      <c r="Q106" s="254"/>
      <c r="R106" s="1834" t="s">
        <v>2280</v>
      </c>
      <c r="S106" s="1842"/>
      <c r="T106" s="1842"/>
      <c r="U106" s="1842"/>
      <c r="V106" s="1842"/>
      <c r="W106" s="1842"/>
      <c r="X106" s="1842"/>
      <c r="Y106" s="1842"/>
      <c r="Z106" s="254"/>
      <c r="AA106" s="1834" t="s">
        <v>550</v>
      </c>
      <c r="AB106" s="1842"/>
      <c r="AC106" s="1842"/>
      <c r="AD106" s="1842"/>
      <c r="AE106" s="1842"/>
      <c r="AF106" s="1842"/>
      <c r="AG106" s="1842"/>
      <c r="AH106" s="1842"/>
      <c r="AI106" s="254"/>
      <c r="AJ106" s="1843" t="s">
        <v>2241</v>
      </c>
      <c r="AK106" s="1843"/>
      <c r="AL106" s="1843"/>
      <c r="AM106" s="1843"/>
      <c r="AN106" s="1843"/>
      <c r="AO106" s="1843"/>
      <c r="AP106" s="1843"/>
      <c r="AQ106" s="1843"/>
      <c r="AR106" s="254"/>
      <c r="AS106" s="254"/>
      <c r="AT106" s="254"/>
      <c r="AU106" s="254"/>
      <c r="AV106" s="254"/>
      <c r="AW106" s="254"/>
      <c r="AX106" s="255"/>
    </row>
    <row r="107" spans="1:50" ht="40.5" customHeight="1" thickBot="1" x14ac:dyDescent="0.2">
      <c r="A107" s="1626"/>
      <c r="B107" s="1627"/>
      <c r="C107" s="1627"/>
      <c r="D107" s="1627"/>
      <c r="E107" s="1627"/>
      <c r="F107" s="1628"/>
      <c r="G107" s="256"/>
      <c r="H107" s="254"/>
      <c r="I107" s="257"/>
      <c r="J107" s="257"/>
      <c r="K107" s="257"/>
      <c r="L107" s="257"/>
      <c r="M107" s="257"/>
      <c r="N107" s="257"/>
      <c r="O107" s="257"/>
      <c r="P107" s="257"/>
      <c r="Q107" s="254"/>
      <c r="R107" s="1809" t="s">
        <v>2281</v>
      </c>
      <c r="S107" s="1810"/>
      <c r="T107" s="1810"/>
      <c r="U107" s="1810"/>
      <c r="V107" s="1810"/>
      <c r="W107" s="1810"/>
      <c r="X107" s="1810"/>
      <c r="Y107" s="1811"/>
      <c r="Z107" s="254"/>
      <c r="AA107" s="1809" t="s">
        <v>2282</v>
      </c>
      <c r="AB107" s="1810"/>
      <c r="AC107" s="1810"/>
      <c r="AD107" s="1810"/>
      <c r="AE107" s="1810"/>
      <c r="AF107" s="1810"/>
      <c r="AG107" s="1810"/>
      <c r="AH107" s="1811"/>
      <c r="AI107" s="254"/>
      <c r="AJ107" s="1812" t="s">
        <v>2283</v>
      </c>
      <c r="AK107" s="1813"/>
      <c r="AL107" s="1813"/>
      <c r="AM107" s="1813"/>
      <c r="AN107" s="1813"/>
      <c r="AO107" s="1813"/>
      <c r="AP107" s="1813"/>
      <c r="AQ107" s="1814"/>
      <c r="AR107" s="254"/>
      <c r="AS107" s="254"/>
      <c r="AT107" s="254"/>
      <c r="AU107" s="254"/>
      <c r="AV107" s="254"/>
      <c r="AW107" s="254"/>
      <c r="AX107" s="255"/>
    </row>
    <row r="108" spans="1:50" ht="40.5" customHeight="1" x14ac:dyDescent="0.15">
      <c r="A108" s="1626"/>
      <c r="B108" s="1627"/>
      <c r="C108" s="1627"/>
      <c r="D108" s="1627"/>
      <c r="E108" s="1627"/>
      <c r="F108" s="1628"/>
      <c r="G108" s="256"/>
      <c r="H108" s="254"/>
      <c r="I108" s="257"/>
      <c r="J108" s="257"/>
      <c r="K108" s="257"/>
      <c r="L108" s="257"/>
      <c r="M108" s="257"/>
      <c r="N108" s="257"/>
      <c r="O108" s="257"/>
      <c r="P108" s="257"/>
      <c r="Q108" s="262"/>
      <c r="R108" s="1815" t="s">
        <v>2284</v>
      </c>
      <c r="S108" s="1816"/>
      <c r="T108" s="1816"/>
      <c r="U108" s="1816"/>
      <c r="V108" s="1816"/>
      <c r="W108" s="1816"/>
      <c r="X108" s="1816"/>
      <c r="Y108" s="1817"/>
      <c r="Z108" s="254"/>
      <c r="AA108" s="1815" t="s">
        <v>2285</v>
      </c>
      <c r="AB108" s="1816"/>
      <c r="AC108" s="1816"/>
      <c r="AD108" s="1816"/>
      <c r="AE108" s="1816"/>
      <c r="AF108" s="1816"/>
      <c r="AG108" s="1816"/>
      <c r="AH108" s="1817"/>
      <c r="AI108" s="254"/>
      <c r="AJ108" s="1793" t="s">
        <v>2286</v>
      </c>
      <c r="AK108" s="1807"/>
      <c r="AL108" s="1807"/>
      <c r="AM108" s="1807"/>
      <c r="AN108" s="1807"/>
      <c r="AO108" s="1807"/>
      <c r="AP108" s="1807"/>
      <c r="AQ108" s="1808"/>
      <c r="AR108" s="254"/>
      <c r="AS108" s="254"/>
      <c r="AT108" s="254"/>
      <c r="AU108" s="254"/>
      <c r="AV108" s="254"/>
      <c r="AW108" s="254"/>
      <c r="AX108" s="255"/>
    </row>
    <row r="109" spans="1:50" ht="54" customHeight="1" x14ac:dyDescent="0.15">
      <c r="A109" s="1626"/>
      <c r="B109" s="1627"/>
      <c r="C109" s="1627"/>
      <c r="D109" s="1627"/>
      <c r="E109" s="1627"/>
      <c r="F109" s="1628"/>
      <c r="G109" s="256"/>
      <c r="H109" s="254"/>
      <c r="I109" s="257"/>
      <c r="J109" s="257"/>
      <c r="K109" s="257"/>
      <c r="L109" s="257"/>
      <c r="M109" s="257"/>
      <c r="N109" s="262"/>
      <c r="O109" s="262"/>
      <c r="P109" s="262"/>
      <c r="Q109" s="262"/>
      <c r="R109" s="1856" t="s">
        <v>2287</v>
      </c>
      <c r="S109" s="1856"/>
      <c r="T109" s="1856"/>
      <c r="U109" s="1856"/>
      <c r="V109" s="1856"/>
      <c r="W109" s="1856"/>
      <c r="X109" s="1856"/>
      <c r="Y109" s="1856"/>
      <c r="Z109" s="1856"/>
      <c r="AA109" s="1856"/>
      <c r="AB109" s="1856"/>
      <c r="AC109" s="262"/>
      <c r="AD109" s="262"/>
      <c r="AE109" s="262"/>
      <c r="AF109" s="257"/>
      <c r="AG109" s="257"/>
      <c r="AH109" s="257"/>
      <c r="AI109" s="262"/>
      <c r="AJ109" s="254"/>
      <c r="AK109" s="254"/>
      <c r="AL109" s="254"/>
      <c r="AM109" s="254"/>
      <c r="AN109" s="254"/>
      <c r="AO109" s="254"/>
      <c r="AP109" s="254"/>
      <c r="AQ109" s="254"/>
      <c r="AR109" s="254"/>
      <c r="AS109" s="254"/>
      <c r="AT109" s="254"/>
      <c r="AU109" s="254"/>
      <c r="AV109" s="254"/>
      <c r="AW109" s="254"/>
      <c r="AX109" s="255"/>
    </row>
    <row r="110" spans="1:50" ht="30" customHeight="1" x14ac:dyDescent="0.15">
      <c r="A110" s="1626"/>
      <c r="B110" s="1627"/>
      <c r="C110" s="1627"/>
      <c r="D110" s="1627"/>
      <c r="E110" s="1627"/>
      <c r="F110" s="1628"/>
      <c r="G110" s="256"/>
      <c r="H110" s="254"/>
      <c r="I110" s="257"/>
      <c r="J110" s="257"/>
      <c r="K110" s="257"/>
      <c r="L110" s="257"/>
      <c r="M110" s="1859"/>
      <c r="N110" s="1859"/>
      <c r="O110" s="1859"/>
      <c r="P110" s="1859"/>
      <c r="Q110" s="1859"/>
      <c r="R110" s="1859"/>
      <c r="S110" s="1859"/>
      <c r="T110" s="1859"/>
      <c r="U110" s="254"/>
      <c r="V110" s="1859"/>
      <c r="W110" s="1859"/>
      <c r="X110" s="1859"/>
      <c r="Y110" s="1859"/>
      <c r="Z110" s="1859"/>
      <c r="AA110" s="1859"/>
      <c r="AB110" s="1859"/>
      <c r="AC110" s="1859"/>
      <c r="AD110" s="257"/>
      <c r="AE110" s="257"/>
      <c r="AF110" s="257"/>
      <c r="AG110" s="257"/>
      <c r="AH110" s="257"/>
      <c r="AI110" s="254"/>
      <c r="AJ110" s="254"/>
      <c r="AK110" s="254"/>
      <c r="AL110" s="254"/>
      <c r="AM110" s="254"/>
      <c r="AN110" s="254"/>
      <c r="AO110" s="254"/>
      <c r="AP110" s="254"/>
      <c r="AQ110" s="254"/>
      <c r="AR110" s="254"/>
      <c r="AS110" s="254"/>
      <c r="AT110" s="254"/>
      <c r="AU110" s="254"/>
      <c r="AV110" s="254"/>
      <c r="AW110" s="254"/>
      <c r="AX110" s="255"/>
    </row>
    <row r="111" spans="1:50" ht="24" customHeight="1" thickBot="1" x14ac:dyDescent="0.2">
      <c r="A111" s="1626"/>
      <c r="B111" s="1627"/>
      <c r="C111" s="1627"/>
      <c r="D111" s="1627"/>
      <c r="E111" s="1627"/>
      <c r="F111" s="1628"/>
      <c r="G111" s="253" t="s">
        <v>3331</v>
      </c>
      <c r="H111" s="254"/>
      <c r="I111" s="254"/>
      <c r="J111" s="254"/>
      <c r="K111" s="254"/>
      <c r="L111" s="254"/>
      <c r="M111" s="254"/>
      <c r="N111" s="254"/>
      <c r="O111" s="254"/>
      <c r="P111" s="254"/>
      <c r="Q111" s="254"/>
      <c r="R111" s="254"/>
      <c r="S111" s="254"/>
      <c r="T111" s="254"/>
      <c r="U111" s="254"/>
      <c r="V111" s="254"/>
      <c r="W111" s="254"/>
      <c r="X111" s="254"/>
      <c r="Y111" s="254"/>
      <c r="Z111" s="254"/>
      <c r="AA111" s="254"/>
      <c r="AB111" s="254"/>
      <c r="AC111" s="254"/>
      <c r="AD111" s="254"/>
      <c r="AE111" s="254"/>
      <c r="AF111" s="254"/>
      <c r="AG111" s="254"/>
      <c r="AH111" s="254"/>
      <c r="AI111" s="254"/>
      <c r="AJ111" s="254"/>
      <c r="AK111" s="254"/>
      <c r="AL111" s="254"/>
      <c r="AM111" s="254"/>
      <c r="AN111" s="254"/>
      <c r="AO111" s="254"/>
      <c r="AP111" s="254"/>
      <c r="AQ111" s="254"/>
      <c r="AR111" s="254"/>
      <c r="AS111" s="254"/>
      <c r="AT111" s="254"/>
      <c r="AU111" s="254"/>
      <c r="AV111" s="254"/>
      <c r="AW111" s="254"/>
      <c r="AX111" s="255"/>
    </row>
    <row r="112" spans="1:50" ht="41.25" customHeight="1" thickBot="1" x14ac:dyDescent="0.2">
      <c r="A112" s="1626"/>
      <c r="B112" s="1627"/>
      <c r="C112" s="1627"/>
      <c r="D112" s="1627"/>
      <c r="E112" s="1627"/>
      <c r="F112" s="1628"/>
      <c r="G112" s="256"/>
      <c r="H112" s="254"/>
      <c r="I112" s="254"/>
      <c r="J112" s="254"/>
      <c r="K112" s="254"/>
      <c r="L112" s="254"/>
      <c r="M112" s="254"/>
      <c r="N112" s="254"/>
      <c r="O112" s="254"/>
      <c r="P112" s="254"/>
      <c r="Q112" s="254"/>
      <c r="R112" s="254"/>
      <c r="S112" s="257"/>
      <c r="T112" s="257"/>
      <c r="U112" s="257"/>
      <c r="V112" s="257"/>
      <c r="W112" s="257"/>
      <c r="X112" s="268"/>
      <c r="Y112" s="269" t="s">
        <v>2288</v>
      </c>
      <c r="Z112" s="270"/>
      <c r="AA112" s="270"/>
      <c r="AB112" s="270"/>
      <c r="AC112" s="270"/>
      <c r="AD112" s="270"/>
      <c r="AE112" s="271"/>
      <c r="AF112" s="267"/>
      <c r="AG112" s="267"/>
      <c r="AH112" s="267"/>
      <c r="AI112" s="267"/>
      <c r="AJ112" s="254"/>
      <c r="AK112" s="254"/>
      <c r="AL112" s="254"/>
      <c r="AM112" s="254"/>
      <c r="AN112" s="254"/>
      <c r="AO112" s="254"/>
      <c r="AP112" s="254"/>
      <c r="AQ112" s="254"/>
      <c r="AR112" s="254"/>
      <c r="AS112" s="254"/>
      <c r="AT112" s="254"/>
      <c r="AU112" s="254"/>
      <c r="AV112" s="254"/>
      <c r="AW112" s="254"/>
      <c r="AX112" s="255"/>
    </row>
    <row r="113" spans="1:50" ht="30.75" customHeight="1" x14ac:dyDescent="0.15">
      <c r="A113" s="1626"/>
      <c r="B113" s="1627"/>
      <c r="C113" s="1627"/>
      <c r="D113" s="1627"/>
      <c r="E113" s="1627"/>
      <c r="F113" s="1628"/>
      <c r="G113" s="256"/>
      <c r="H113" s="254"/>
      <c r="I113" s="254"/>
      <c r="J113" s="254"/>
      <c r="K113" s="254"/>
      <c r="L113" s="254"/>
      <c r="M113" s="254"/>
      <c r="N113" s="254"/>
      <c r="O113" s="254"/>
      <c r="P113" s="254"/>
      <c r="Q113" s="254"/>
      <c r="R113" s="254"/>
      <c r="S113" s="254"/>
      <c r="T113" s="254"/>
      <c r="U113" s="254"/>
      <c r="V113" s="254"/>
      <c r="W113" s="254"/>
      <c r="X113" s="254"/>
      <c r="Y113" s="254"/>
      <c r="Z113" s="254"/>
      <c r="AA113" s="254"/>
      <c r="AB113" s="254"/>
      <c r="AC113" s="254"/>
      <c r="AD113" s="254"/>
      <c r="AE113" s="254"/>
      <c r="AF113" s="254"/>
      <c r="AG113" s="254"/>
      <c r="AH113" s="254"/>
      <c r="AI113" s="254"/>
      <c r="AJ113" s="254"/>
      <c r="AK113" s="254"/>
      <c r="AL113" s="254"/>
      <c r="AM113" s="254"/>
      <c r="AN113" s="254"/>
      <c r="AO113" s="254"/>
      <c r="AP113" s="254"/>
      <c r="AQ113" s="254"/>
      <c r="AR113" s="254"/>
      <c r="AS113" s="254"/>
      <c r="AT113" s="254"/>
      <c r="AU113" s="254"/>
      <c r="AV113" s="254"/>
      <c r="AW113" s="254"/>
      <c r="AX113" s="255"/>
    </row>
    <row r="114" spans="1:50" ht="41.25" customHeight="1" thickBot="1" x14ac:dyDescent="0.2">
      <c r="A114" s="1626"/>
      <c r="B114" s="1627"/>
      <c r="C114" s="1627"/>
      <c r="D114" s="1627"/>
      <c r="E114" s="1627"/>
      <c r="F114" s="1628"/>
      <c r="G114" s="256"/>
      <c r="H114" s="254"/>
      <c r="I114" s="257"/>
      <c r="J114" s="257"/>
      <c r="K114" s="257"/>
      <c r="L114" s="257"/>
      <c r="M114" s="257"/>
      <c r="N114" s="257"/>
      <c r="O114" s="257"/>
      <c r="P114" s="257"/>
      <c r="Q114" s="254"/>
      <c r="R114" s="254"/>
      <c r="S114" s="254"/>
      <c r="T114" s="254"/>
      <c r="U114" s="254"/>
      <c r="V114" s="254"/>
      <c r="W114" s="262"/>
      <c r="X114" s="1834" t="s">
        <v>2280</v>
      </c>
      <c r="Y114" s="1842"/>
      <c r="Z114" s="1842"/>
      <c r="AA114" s="1842"/>
      <c r="AB114" s="1842"/>
      <c r="AC114" s="1842"/>
      <c r="AD114" s="1842"/>
      <c r="AE114" s="1842"/>
      <c r="AF114" s="254"/>
      <c r="AG114" s="254"/>
      <c r="AH114" s="254"/>
      <c r="AI114" s="254"/>
      <c r="AJ114" s="254"/>
      <c r="AK114" s="254"/>
      <c r="AL114" s="254"/>
      <c r="AM114" s="254"/>
      <c r="AN114" s="254"/>
      <c r="AO114" s="254"/>
      <c r="AP114" s="254"/>
      <c r="AQ114" s="254"/>
      <c r="AR114" s="254"/>
      <c r="AS114" s="254"/>
      <c r="AT114" s="254"/>
      <c r="AU114" s="254"/>
      <c r="AV114" s="254"/>
      <c r="AW114" s="254"/>
      <c r="AX114" s="255"/>
    </row>
    <row r="115" spans="1:50" ht="41.25" customHeight="1" thickBot="1" x14ac:dyDescent="0.2">
      <c r="A115" s="1626"/>
      <c r="B115" s="1627"/>
      <c r="C115" s="1627"/>
      <c r="D115" s="1627"/>
      <c r="E115" s="1627"/>
      <c r="F115" s="1628"/>
      <c r="G115" s="256"/>
      <c r="H115" s="254"/>
      <c r="I115" s="257"/>
      <c r="J115" s="257"/>
      <c r="K115" s="257"/>
      <c r="L115" s="257"/>
      <c r="M115" s="257"/>
      <c r="N115" s="257"/>
      <c r="O115" s="257"/>
      <c r="P115" s="257"/>
      <c r="Q115" s="254"/>
      <c r="R115" s="267"/>
      <c r="S115" s="272"/>
      <c r="T115" s="272"/>
      <c r="U115" s="272"/>
      <c r="V115" s="272"/>
      <c r="W115" s="272"/>
      <c r="X115" s="1809" t="s">
        <v>2289</v>
      </c>
      <c r="Y115" s="1810"/>
      <c r="Z115" s="1810"/>
      <c r="AA115" s="1810"/>
      <c r="AB115" s="1810"/>
      <c r="AC115" s="1810"/>
      <c r="AD115" s="1810"/>
      <c r="AE115" s="1811"/>
      <c r="AF115" s="272"/>
      <c r="AG115" s="272"/>
      <c r="AH115" s="272"/>
      <c r="AI115" s="254"/>
      <c r="AJ115" s="267"/>
      <c r="AK115" s="272"/>
      <c r="AL115" s="272"/>
      <c r="AM115" s="272"/>
      <c r="AN115" s="272"/>
      <c r="AO115" s="272"/>
      <c r="AP115" s="272"/>
      <c r="AQ115" s="272"/>
      <c r="AR115" s="254"/>
      <c r="AS115" s="254"/>
      <c r="AT115" s="254"/>
      <c r="AU115" s="254"/>
      <c r="AV115" s="254"/>
      <c r="AW115" s="254"/>
      <c r="AX115" s="255"/>
    </row>
    <row r="116" spans="1:50" ht="41.25" customHeight="1" x14ac:dyDescent="0.15">
      <c r="A116" s="1626"/>
      <c r="B116" s="1627"/>
      <c r="C116" s="1627"/>
      <c r="D116" s="1627"/>
      <c r="E116" s="1627"/>
      <c r="F116" s="1628"/>
      <c r="G116" s="256"/>
      <c r="H116" s="254"/>
      <c r="I116" s="257"/>
      <c r="J116" s="257"/>
      <c r="K116" s="257"/>
      <c r="L116" s="257"/>
      <c r="M116" s="257"/>
      <c r="N116" s="257"/>
      <c r="O116" s="257"/>
      <c r="P116" s="257"/>
      <c r="Q116" s="254"/>
      <c r="R116" s="267"/>
      <c r="S116" s="267"/>
      <c r="T116" s="267"/>
      <c r="U116" s="267"/>
      <c r="V116" s="267"/>
      <c r="W116" s="267"/>
      <c r="X116" s="1793" t="s">
        <v>2290</v>
      </c>
      <c r="Y116" s="1807"/>
      <c r="Z116" s="1807"/>
      <c r="AA116" s="1807"/>
      <c r="AB116" s="1807"/>
      <c r="AC116" s="1807"/>
      <c r="AD116" s="1807"/>
      <c r="AE116" s="1808"/>
      <c r="AF116" s="267"/>
      <c r="AG116" s="267"/>
      <c r="AH116" s="267"/>
      <c r="AI116" s="254"/>
      <c r="AJ116" s="267"/>
      <c r="AK116" s="267"/>
      <c r="AL116" s="267"/>
      <c r="AM116" s="267"/>
      <c r="AN116" s="267"/>
      <c r="AO116" s="267"/>
      <c r="AP116" s="267"/>
      <c r="AQ116" s="267"/>
      <c r="AR116" s="254"/>
      <c r="AS116" s="254"/>
      <c r="AT116" s="254"/>
      <c r="AU116" s="254"/>
      <c r="AV116" s="254"/>
      <c r="AW116" s="254"/>
      <c r="AX116" s="255"/>
    </row>
    <row r="117" spans="1:50" ht="54.75" customHeight="1" x14ac:dyDescent="0.15">
      <c r="A117" s="1626"/>
      <c r="B117" s="1627"/>
      <c r="C117" s="1627"/>
      <c r="D117" s="1627"/>
      <c r="E117" s="1627"/>
      <c r="F117" s="1628"/>
      <c r="G117" s="256"/>
      <c r="H117" s="254"/>
      <c r="I117" s="257"/>
      <c r="J117" s="257"/>
      <c r="K117" s="257"/>
      <c r="L117" s="257"/>
      <c r="M117" s="257"/>
      <c r="N117" s="257"/>
      <c r="O117" s="257"/>
      <c r="P117" s="257"/>
      <c r="Q117" s="262"/>
      <c r="R117" s="267"/>
      <c r="S117" s="267"/>
      <c r="T117" s="267"/>
      <c r="U117" s="267"/>
      <c r="V117" s="267"/>
      <c r="W117" s="267"/>
      <c r="X117" s="1856" t="s">
        <v>2291</v>
      </c>
      <c r="Y117" s="1856"/>
      <c r="Z117" s="1856"/>
      <c r="AA117" s="1856"/>
      <c r="AB117" s="1856"/>
      <c r="AC117" s="1856"/>
      <c r="AD117" s="1856"/>
      <c r="AE117" s="1856"/>
      <c r="AF117" s="1856"/>
      <c r="AG117" s="1856"/>
      <c r="AH117" s="1856"/>
      <c r="AI117" s="254"/>
      <c r="AJ117" s="267"/>
      <c r="AK117" s="267"/>
      <c r="AL117" s="267"/>
      <c r="AM117" s="267"/>
      <c r="AN117" s="267"/>
      <c r="AO117" s="267"/>
      <c r="AP117" s="267"/>
      <c r="AQ117" s="267"/>
      <c r="AR117" s="254"/>
      <c r="AS117" s="254"/>
      <c r="AT117" s="254"/>
      <c r="AU117" s="254"/>
      <c r="AV117" s="254"/>
      <c r="AW117" s="254"/>
      <c r="AX117" s="255"/>
    </row>
    <row r="118" spans="1:50" ht="30" customHeight="1" x14ac:dyDescent="0.15">
      <c r="A118" s="1626"/>
      <c r="B118" s="1627"/>
      <c r="C118" s="1627"/>
      <c r="D118" s="1627"/>
      <c r="E118" s="1627"/>
      <c r="F118" s="1628"/>
      <c r="G118" s="256"/>
      <c r="H118" s="254"/>
      <c r="I118" s="257"/>
      <c r="J118" s="257"/>
      <c r="K118" s="257"/>
      <c r="L118" s="257"/>
      <c r="M118" s="257"/>
      <c r="N118" s="257"/>
      <c r="O118" s="257"/>
      <c r="P118" s="257"/>
      <c r="Q118" s="257"/>
      <c r="R118" s="257"/>
      <c r="S118" s="257"/>
      <c r="T118" s="257"/>
      <c r="U118" s="254"/>
      <c r="V118" s="257"/>
      <c r="W118" s="257"/>
      <c r="X118" s="257"/>
      <c r="Y118" s="257"/>
      <c r="Z118" s="257"/>
      <c r="AA118" s="257"/>
      <c r="AB118" s="257"/>
      <c r="AC118" s="257"/>
      <c r="AD118" s="257"/>
      <c r="AE118" s="257"/>
      <c r="AF118" s="257"/>
      <c r="AG118" s="257"/>
      <c r="AH118" s="257"/>
      <c r="AI118" s="254"/>
      <c r="AJ118" s="254"/>
      <c r="AK118" s="254"/>
      <c r="AL118" s="254"/>
      <c r="AM118" s="254"/>
      <c r="AN118" s="254"/>
      <c r="AO118" s="254"/>
      <c r="AP118" s="254"/>
      <c r="AQ118" s="254"/>
      <c r="AR118" s="254"/>
      <c r="AS118" s="254"/>
      <c r="AT118" s="254"/>
      <c r="AU118" s="254"/>
      <c r="AV118" s="254"/>
      <c r="AW118" s="254"/>
      <c r="AX118" s="255"/>
    </row>
    <row r="119" spans="1:50" ht="23.25" customHeight="1" thickBot="1" x14ac:dyDescent="0.2">
      <c r="A119" s="1626"/>
      <c r="B119" s="1627"/>
      <c r="C119" s="1627"/>
      <c r="D119" s="1627"/>
      <c r="E119" s="1627"/>
      <c r="F119" s="1628"/>
      <c r="G119" s="253" t="s">
        <v>3332</v>
      </c>
      <c r="H119" s="254"/>
      <c r="I119" s="257"/>
      <c r="J119" s="257"/>
      <c r="K119" s="257"/>
      <c r="L119" s="257"/>
      <c r="M119" s="257"/>
      <c r="N119" s="257"/>
      <c r="O119" s="257"/>
      <c r="P119" s="257"/>
      <c r="Q119" s="257"/>
      <c r="R119" s="257"/>
      <c r="S119" s="257"/>
      <c r="T119" s="257"/>
      <c r="U119" s="254"/>
      <c r="V119" s="257"/>
      <c r="W119" s="257"/>
      <c r="X119" s="257"/>
      <c r="Y119" s="257"/>
      <c r="Z119" s="257"/>
      <c r="AA119" s="257"/>
      <c r="AB119" s="257"/>
      <c r="AC119" s="257"/>
      <c r="AD119" s="257"/>
      <c r="AE119" s="257"/>
      <c r="AF119" s="257"/>
      <c r="AG119" s="257"/>
      <c r="AH119" s="257"/>
      <c r="AI119" s="254"/>
      <c r="AJ119" s="254"/>
      <c r="AK119" s="254"/>
      <c r="AL119" s="254"/>
      <c r="AM119" s="254"/>
      <c r="AN119" s="254"/>
      <c r="AO119" s="254"/>
      <c r="AP119" s="254"/>
      <c r="AQ119" s="254"/>
      <c r="AR119" s="254"/>
      <c r="AS119" s="254"/>
      <c r="AT119" s="254"/>
      <c r="AU119" s="254"/>
      <c r="AV119" s="254"/>
      <c r="AW119" s="254"/>
      <c r="AX119" s="255"/>
    </row>
    <row r="120" spans="1:50" ht="41.25" customHeight="1" thickBot="1" x14ac:dyDescent="0.2">
      <c r="A120" s="1626"/>
      <c r="B120" s="1627"/>
      <c r="C120" s="1627"/>
      <c r="D120" s="1627"/>
      <c r="E120" s="1627"/>
      <c r="F120" s="1628"/>
      <c r="G120" s="256"/>
      <c r="H120" s="254"/>
      <c r="I120" s="254"/>
      <c r="J120" s="254"/>
      <c r="K120" s="254"/>
      <c r="L120" s="254"/>
      <c r="M120" s="254"/>
      <c r="N120" s="254"/>
      <c r="O120" s="254"/>
      <c r="P120" s="254"/>
      <c r="Q120" s="254"/>
      <c r="R120" s="254"/>
      <c r="S120" s="257"/>
      <c r="T120" s="257"/>
      <c r="U120" s="257"/>
      <c r="V120" s="257"/>
      <c r="W120" s="268"/>
      <c r="X120" s="269" t="s">
        <v>2292</v>
      </c>
      <c r="Y120" s="273"/>
      <c r="Z120" s="270"/>
      <c r="AA120" s="270"/>
      <c r="AB120" s="270"/>
      <c r="AC120" s="270"/>
      <c r="AD120" s="271"/>
      <c r="AE120" s="267"/>
      <c r="AF120" s="267"/>
      <c r="AG120" s="267"/>
      <c r="AH120" s="267"/>
      <c r="AI120" s="267"/>
      <c r="AJ120" s="254"/>
      <c r="AK120" s="254"/>
      <c r="AL120" s="254"/>
      <c r="AM120" s="254"/>
      <c r="AN120" s="254"/>
      <c r="AO120" s="254"/>
      <c r="AP120" s="254"/>
      <c r="AQ120" s="254"/>
      <c r="AR120" s="254"/>
      <c r="AS120" s="254"/>
      <c r="AT120" s="254"/>
      <c r="AU120" s="254"/>
      <c r="AV120" s="254"/>
      <c r="AW120" s="254"/>
      <c r="AX120" s="255"/>
    </row>
    <row r="121" spans="1:50" ht="29.25" customHeight="1" x14ac:dyDescent="0.15">
      <c r="A121" s="1626"/>
      <c r="B121" s="1627"/>
      <c r="C121" s="1627"/>
      <c r="D121" s="1627"/>
      <c r="E121" s="1627"/>
      <c r="F121" s="1628"/>
      <c r="G121" s="256"/>
      <c r="H121" s="254"/>
      <c r="I121" s="257"/>
      <c r="J121" s="257"/>
      <c r="K121" s="257"/>
      <c r="L121" s="257"/>
      <c r="M121" s="257"/>
      <c r="N121" s="257"/>
      <c r="O121" s="257"/>
      <c r="P121" s="257"/>
      <c r="Q121" s="254"/>
      <c r="R121" s="1832"/>
      <c r="S121" s="1833"/>
      <c r="T121" s="1833"/>
      <c r="U121" s="1833"/>
      <c r="V121" s="1833"/>
      <c r="W121" s="1833"/>
      <c r="X121" s="1833"/>
      <c r="Y121" s="1833"/>
      <c r="Z121" s="1833"/>
      <c r="AA121" s="1854"/>
      <c r="AB121" s="1855"/>
      <c r="AC121" s="1855"/>
      <c r="AD121" s="1855"/>
      <c r="AE121" s="1855"/>
      <c r="AF121" s="1855"/>
      <c r="AG121" s="1855"/>
      <c r="AH121" s="1855"/>
      <c r="AI121" s="1855"/>
      <c r="AJ121" s="1855"/>
      <c r="AK121" s="1855"/>
      <c r="AL121" s="1855"/>
      <c r="AM121" s="1841"/>
      <c r="AN121" s="1841"/>
      <c r="AO121" s="1841"/>
      <c r="AP121" s="1841"/>
      <c r="AQ121" s="1841"/>
      <c r="AR121" s="1841"/>
      <c r="AS121" s="1841"/>
      <c r="AT121" s="1841"/>
      <c r="AU121" s="1841"/>
      <c r="AV121" s="254"/>
      <c r="AW121" s="254"/>
      <c r="AX121" s="255"/>
    </row>
    <row r="122" spans="1:50" ht="29.25" customHeight="1" x14ac:dyDescent="0.15">
      <c r="A122" s="1626"/>
      <c r="B122" s="1627"/>
      <c r="C122" s="1627"/>
      <c r="D122" s="1627"/>
      <c r="E122" s="1627"/>
      <c r="F122" s="1628"/>
      <c r="G122" s="256"/>
      <c r="H122" s="254"/>
      <c r="I122" s="1857"/>
      <c r="J122" s="1857"/>
      <c r="K122" s="1857"/>
      <c r="L122" s="1857"/>
      <c r="M122" s="1858"/>
      <c r="N122" s="1858"/>
      <c r="O122" s="1858"/>
      <c r="P122" s="1858"/>
      <c r="Q122" s="1858"/>
      <c r="R122" s="1858"/>
      <c r="S122" s="1858"/>
      <c r="T122" s="1858"/>
      <c r="U122" s="1858"/>
      <c r="V122" s="1839"/>
      <c r="W122" s="1840"/>
      <c r="X122" s="1840"/>
      <c r="Y122" s="1840"/>
      <c r="Z122" s="1840"/>
      <c r="AA122" s="1840"/>
      <c r="AB122" s="1840"/>
      <c r="AC122" s="1840"/>
      <c r="AD122" s="1840"/>
      <c r="AE122" s="1839"/>
      <c r="AF122" s="1839"/>
      <c r="AG122" s="1839"/>
      <c r="AH122" s="1839"/>
      <c r="AI122" s="1839"/>
      <c r="AJ122" s="1839"/>
      <c r="AK122" s="1839"/>
      <c r="AL122" s="1839"/>
      <c r="AM122" s="1839"/>
      <c r="AN122" s="1841"/>
      <c r="AO122" s="1841"/>
      <c r="AP122" s="1841"/>
      <c r="AQ122" s="1841"/>
      <c r="AR122" s="1841"/>
      <c r="AS122" s="1841"/>
      <c r="AT122" s="1841"/>
      <c r="AU122" s="254"/>
      <c r="AV122" s="254"/>
      <c r="AW122" s="254"/>
      <c r="AX122" s="255"/>
    </row>
    <row r="123" spans="1:50" ht="41.25" customHeight="1" thickBot="1" x14ac:dyDescent="0.2">
      <c r="A123" s="1626"/>
      <c r="B123" s="1627"/>
      <c r="C123" s="1627"/>
      <c r="D123" s="1627"/>
      <c r="E123" s="1627"/>
      <c r="F123" s="1628"/>
      <c r="G123" s="256"/>
      <c r="H123" s="254"/>
      <c r="I123" s="1834" t="s">
        <v>2241</v>
      </c>
      <c r="J123" s="1835"/>
      <c r="K123" s="1835"/>
      <c r="L123" s="1835"/>
      <c r="M123" s="1835"/>
      <c r="N123" s="1835"/>
      <c r="O123" s="1835"/>
      <c r="P123" s="1835"/>
      <c r="Q123" s="254"/>
      <c r="R123" s="1834" t="s">
        <v>550</v>
      </c>
      <c r="S123" s="1835"/>
      <c r="T123" s="1835"/>
      <c r="U123" s="1835"/>
      <c r="V123" s="1835"/>
      <c r="W123" s="1835"/>
      <c r="X123" s="1835"/>
      <c r="Y123" s="1835"/>
      <c r="Z123" s="254"/>
      <c r="AA123" s="1834" t="s">
        <v>550</v>
      </c>
      <c r="AB123" s="1835"/>
      <c r="AC123" s="1835"/>
      <c r="AD123" s="1835"/>
      <c r="AE123" s="1835"/>
      <c r="AF123" s="1835"/>
      <c r="AG123" s="1835"/>
      <c r="AH123" s="1835"/>
      <c r="AI123" s="254"/>
      <c r="AJ123" s="1834" t="s">
        <v>550</v>
      </c>
      <c r="AK123" s="1835"/>
      <c r="AL123" s="1835"/>
      <c r="AM123" s="1835"/>
      <c r="AN123" s="1835"/>
      <c r="AO123" s="1835"/>
      <c r="AP123" s="1835"/>
      <c r="AQ123" s="1835"/>
      <c r="AR123" s="1836"/>
      <c r="AS123" s="1836"/>
      <c r="AT123" s="1836"/>
      <c r="AU123" s="254"/>
      <c r="AV123" s="254"/>
      <c r="AW123" s="254"/>
      <c r="AX123" s="255"/>
    </row>
    <row r="124" spans="1:50" ht="41.25" customHeight="1" thickBot="1" x14ac:dyDescent="0.2">
      <c r="A124" s="1626"/>
      <c r="B124" s="1627"/>
      <c r="C124" s="1627"/>
      <c r="D124" s="1627"/>
      <c r="E124" s="1627"/>
      <c r="F124" s="1628"/>
      <c r="G124" s="256"/>
      <c r="H124" s="254"/>
      <c r="I124" s="1809" t="s">
        <v>2293</v>
      </c>
      <c r="J124" s="1837"/>
      <c r="K124" s="1837"/>
      <c r="L124" s="1837"/>
      <c r="M124" s="1837"/>
      <c r="N124" s="1837"/>
      <c r="O124" s="1837"/>
      <c r="P124" s="1838"/>
      <c r="Q124" s="254"/>
      <c r="R124" s="1809" t="s">
        <v>2294</v>
      </c>
      <c r="S124" s="1837"/>
      <c r="T124" s="1837"/>
      <c r="U124" s="1837"/>
      <c r="V124" s="1837"/>
      <c r="W124" s="1837"/>
      <c r="X124" s="1837"/>
      <c r="Y124" s="1838"/>
      <c r="Z124" s="254"/>
      <c r="AA124" s="1809" t="s">
        <v>2295</v>
      </c>
      <c r="AB124" s="1837"/>
      <c r="AC124" s="1837"/>
      <c r="AD124" s="1837"/>
      <c r="AE124" s="1837"/>
      <c r="AF124" s="1837"/>
      <c r="AG124" s="1837"/>
      <c r="AH124" s="1838"/>
      <c r="AI124" s="254"/>
      <c r="AJ124" s="1809" t="s">
        <v>2296</v>
      </c>
      <c r="AK124" s="1837"/>
      <c r="AL124" s="1837"/>
      <c r="AM124" s="1837"/>
      <c r="AN124" s="1837"/>
      <c r="AO124" s="1837"/>
      <c r="AP124" s="1837"/>
      <c r="AQ124" s="1838"/>
      <c r="AR124" s="1836"/>
      <c r="AS124" s="1836"/>
      <c r="AT124" s="1836"/>
      <c r="AU124" s="254"/>
      <c r="AV124" s="254"/>
      <c r="AW124" s="254"/>
      <c r="AX124" s="255"/>
    </row>
    <row r="125" spans="1:50" ht="52.5" customHeight="1" x14ac:dyDescent="0.15">
      <c r="A125" s="1626"/>
      <c r="B125" s="1627"/>
      <c r="C125" s="1627"/>
      <c r="D125" s="1627"/>
      <c r="E125" s="1627"/>
      <c r="F125" s="1628"/>
      <c r="G125" s="256"/>
      <c r="H125" s="254"/>
      <c r="I125" s="1793" t="s">
        <v>2297</v>
      </c>
      <c r="J125" s="1794"/>
      <c r="K125" s="1794"/>
      <c r="L125" s="1794"/>
      <c r="M125" s="1794"/>
      <c r="N125" s="1794"/>
      <c r="O125" s="1794"/>
      <c r="P125" s="1795"/>
      <c r="Q125" s="262"/>
      <c r="R125" s="1793" t="s">
        <v>2298</v>
      </c>
      <c r="S125" s="1794"/>
      <c r="T125" s="1794"/>
      <c r="U125" s="1794"/>
      <c r="V125" s="1794"/>
      <c r="W125" s="1794"/>
      <c r="X125" s="1794"/>
      <c r="Y125" s="1795"/>
      <c r="Z125" s="254"/>
      <c r="AA125" s="1793" t="s">
        <v>2299</v>
      </c>
      <c r="AB125" s="1794"/>
      <c r="AC125" s="1794"/>
      <c r="AD125" s="1794"/>
      <c r="AE125" s="1794"/>
      <c r="AF125" s="1794"/>
      <c r="AG125" s="1794"/>
      <c r="AH125" s="1795"/>
      <c r="AI125" s="254"/>
      <c r="AJ125" s="1828" t="s">
        <v>2300</v>
      </c>
      <c r="AK125" s="1829"/>
      <c r="AL125" s="1829"/>
      <c r="AM125" s="1829"/>
      <c r="AN125" s="1829"/>
      <c r="AO125" s="1829"/>
      <c r="AP125" s="1829"/>
      <c r="AQ125" s="1830"/>
      <c r="AR125" s="1836"/>
      <c r="AS125" s="1836"/>
      <c r="AT125" s="1836"/>
      <c r="AU125" s="254"/>
      <c r="AV125" s="254"/>
      <c r="AW125" s="254"/>
      <c r="AX125" s="255"/>
    </row>
    <row r="126" spans="1:50" ht="30" customHeight="1" thickBot="1" x14ac:dyDescent="0.2">
      <c r="A126" s="1626"/>
      <c r="B126" s="1627"/>
      <c r="C126" s="1627"/>
      <c r="D126" s="1627"/>
      <c r="E126" s="1627"/>
      <c r="F126" s="1628"/>
      <c r="G126" s="256"/>
      <c r="H126" s="254"/>
      <c r="I126" s="1751"/>
      <c r="J126" s="1751"/>
      <c r="K126" s="1751"/>
      <c r="L126" s="1751"/>
      <c r="M126" s="1831"/>
      <c r="N126" s="1831"/>
      <c r="O126" s="1831"/>
      <c r="P126" s="1831"/>
      <c r="Q126" s="262"/>
      <c r="R126" s="262"/>
      <c r="S126" s="262"/>
      <c r="T126" s="262"/>
      <c r="U126" s="262"/>
      <c r="V126" s="274"/>
      <c r="W126" s="262"/>
      <c r="X126" s="262"/>
      <c r="Y126" s="262"/>
      <c r="Z126" s="262"/>
      <c r="AA126" s="262"/>
      <c r="AB126" s="262"/>
      <c r="AC126" s="262"/>
      <c r="AD126" s="262"/>
      <c r="AE126" s="1832"/>
      <c r="AF126" s="1833"/>
      <c r="AG126" s="1833"/>
      <c r="AH126" s="1833"/>
      <c r="AI126" s="1833"/>
      <c r="AJ126" s="275"/>
      <c r="AK126" s="275"/>
      <c r="AL126" s="275"/>
      <c r="AM126" s="275"/>
      <c r="AN126" s="275"/>
      <c r="AO126" s="275"/>
      <c r="AP126" s="275"/>
      <c r="AQ126" s="275"/>
      <c r="AR126" s="1836"/>
      <c r="AS126" s="1836"/>
      <c r="AT126" s="1836"/>
      <c r="AU126" s="254"/>
      <c r="AV126" s="254"/>
      <c r="AW126" s="254"/>
      <c r="AX126" s="255"/>
    </row>
    <row r="127" spans="1:50" ht="41.25" customHeight="1" thickBot="1" x14ac:dyDescent="0.2">
      <c r="A127" s="1626"/>
      <c r="B127" s="1627"/>
      <c r="C127" s="1627"/>
      <c r="D127" s="1627"/>
      <c r="E127" s="1627"/>
      <c r="F127" s="1628"/>
      <c r="G127" s="256"/>
      <c r="H127" s="254"/>
      <c r="I127" s="1809" t="s">
        <v>2301</v>
      </c>
      <c r="J127" s="1810"/>
      <c r="K127" s="1810"/>
      <c r="L127" s="1810"/>
      <c r="M127" s="1810"/>
      <c r="N127" s="1810"/>
      <c r="O127" s="1810"/>
      <c r="P127" s="1811"/>
      <c r="Q127" s="257"/>
      <c r="R127" s="267"/>
      <c r="S127" s="267"/>
      <c r="T127" s="267"/>
      <c r="U127" s="267"/>
      <c r="V127" s="267"/>
      <c r="W127" s="267"/>
      <c r="X127" s="267"/>
      <c r="Y127" s="267"/>
      <c r="Z127" s="257"/>
      <c r="AA127" s="267"/>
      <c r="AB127" s="267"/>
      <c r="AC127" s="267"/>
      <c r="AD127" s="267"/>
      <c r="AE127" s="267"/>
      <c r="AF127" s="267"/>
      <c r="AG127" s="267"/>
      <c r="AH127" s="267"/>
      <c r="AI127" s="254"/>
      <c r="AJ127" s="257"/>
      <c r="AK127" s="257"/>
      <c r="AL127" s="257"/>
      <c r="AM127" s="257"/>
      <c r="AN127" s="257"/>
      <c r="AO127" s="257"/>
      <c r="AP127" s="257"/>
      <c r="AQ127" s="257"/>
      <c r="AR127" s="254"/>
      <c r="AS127" s="254"/>
      <c r="AT127" s="254"/>
      <c r="AU127" s="254"/>
      <c r="AV127" s="254"/>
      <c r="AW127" s="254"/>
      <c r="AX127" s="255"/>
    </row>
    <row r="128" spans="1:50" ht="30" customHeight="1" x14ac:dyDescent="0.15">
      <c r="A128" s="1626"/>
      <c r="B128" s="1627"/>
      <c r="C128" s="1627"/>
      <c r="D128" s="1627"/>
      <c r="E128" s="1627"/>
      <c r="F128" s="1628"/>
      <c r="G128" s="256"/>
      <c r="H128" s="254"/>
      <c r="I128" s="257"/>
      <c r="J128" s="257"/>
      <c r="K128" s="257"/>
      <c r="L128" s="257"/>
      <c r="M128" s="257"/>
      <c r="N128" s="257"/>
      <c r="O128" s="257"/>
      <c r="P128" s="257"/>
      <c r="Q128" s="257"/>
      <c r="R128" s="257"/>
      <c r="S128" s="257"/>
      <c r="T128" s="257"/>
      <c r="U128" s="254"/>
      <c r="V128" s="257"/>
      <c r="W128" s="257"/>
      <c r="X128" s="257"/>
      <c r="Y128" s="257"/>
      <c r="Z128" s="262"/>
      <c r="AA128" s="262"/>
      <c r="AB128" s="262"/>
      <c r="AC128" s="262"/>
      <c r="AD128" s="262"/>
      <c r="AE128" s="262"/>
      <c r="AF128" s="262"/>
      <c r="AG128" s="262"/>
      <c r="AH128" s="262"/>
      <c r="AI128" s="262"/>
      <c r="AJ128" s="257"/>
      <c r="AK128" s="262"/>
      <c r="AL128" s="262"/>
      <c r="AM128" s="262"/>
      <c r="AN128" s="262"/>
      <c r="AO128" s="262"/>
      <c r="AP128" s="262"/>
      <c r="AQ128" s="262"/>
      <c r="AR128" s="262"/>
      <c r="AS128" s="254"/>
      <c r="AT128" s="254"/>
      <c r="AU128" s="254"/>
      <c r="AV128" s="254"/>
      <c r="AW128" s="254"/>
      <c r="AX128" s="255"/>
    </row>
    <row r="129" spans="1:50" ht="30" customHeight="1" x14ac:dyDescent="0.15">
      <c r="A129" s="1626"/>
      <c r="B129" s="1627"/>
      <c r="C129" s="1627"/>
      <c r="D129" s="1627"/>
      <c r="E129" s="1627"/>
      <c r="F129" s="1628"/>
      <c r="G129" s="256"/>
      <c r="H129" s="254"/>
      <c r="I129" s="257"/>
      <c r="J129" s="257"/>
      <c r="K129" s="257"/>
      <c r="L129" s="257"/>
      <c r="M129" s="257"/>
      <c r="N129" s="257"/>
      <c r="O129" s="257"/>
      <c r="P129" s="262"/>
      <c r="Q129" s="262"/>
      <c r="R129" s="262"/>
      <c r="S129" s="262"/>
      <c r="T129" s="262"/>
      <c r="U129" s="262"/>
      <c r="V129" s="262"/>
      <c r="W129" s="262"/>
      <c r="X129" s="262"/>
      <c r="Y129" s="262"/>
      <c r="Z129" s="262"/>
      <c r="AA129" s="262"/>
      <c r="AB129" s="262"/>
      <c r="AC129" s="262"/>
      <c r="AD129" s="262"/>
      <c r="AE129" s="262"/>
      <c r="AF129" s="262"/>
      <c r="AG129" s="262"/>
      <c r="AH129" s="262"/>
      <c r="AI129" s="262"/>
      <c r="AJ129" s="257"/>
      <c r="AK129" s="262"/>
      <c r="AL129" s="262"/>
      <c r="AM129" s="262"/>
      <c r="AN129" s="262"/>
      <c r="AO129" s="262"/>
      <c r="AP129" s="262"/>
      <c r="AQ129" s="262"/>
      <c r="AR129" s="254"/>
      <c r="AS129" s="254"/>
      <c r="AT129" s="254"/>
      <c r="AU129" s="254"/>
      <c r="AV129" s="254"/>
      <c r="AW129" s="254"/>
      <c r="AX129" s="255"/>
    </row>
    <row r="130" spans="1:50" ht="52.5" customHeight="1" x14ac:dyDescent="0.15">
      <c r="A130" s="1626"/>
      <c r="B130" s="1627"/>
      <c r="C130" s="1627"/>
      <c r="D130" s="1627"/>
      <c r="E130" s="1627"/>
      <c r="F130" s="1628"/>
      <c r="G130" s="256"/>
      <c r="H130" s="254"/>
      <c r="I130" s="257"/>
      <c r="J130" s="257"/>
      <c r="K130" s="257"/>
      <c r="L130" s="257"/>
      <c r="M130" s="257"/>
      <c r="N130" s="257"/>
      <c r="O130" s="257"/>
      <c r="P130" s="257"/>
      <c r="Q130" s="257"/>
      <c r="R130" s="267"/>
      <c r="S130" s="262"/>
      <c r="T130" s="262"/>
      <c r="U130" s="262"/>
      <c r="V130" s="262"/>
      <c r="W130" s="262"/>
      <c r="X130" s="262"/>
      <c r="Y130" s="262"/>
      <c r="Z130" s="257"/>
      <c r="AA130" s="267"/>
      <c r="AB130" s="262"/>
      <c r="AC130" s="262"/>
      <c r="AD130" s="262"/>
      <c r="AE130" s="262"/>
      <c r="AF130" s="262"/>
      <c r="AG130" s="262"/>
      <c r="AH130" s="262"/>
      <c r="AI130" s="257"/>
      <c r="AJ130" s="257"/>
      <c r="AK130" s="262"/>
      <c r="AL130" s="262"/>
      <c r="AM130" s="262"/>
      <c r="AN130" s="262"/>
      <c r="AO130" s="262"/>
      <c r="AP130" s="262"/>
      <c r="AQ130" s="262"/>
      <c r="AR130" s="254"/>
      <c r="AS130" s="254"/>
      <c r="AT130" s="254"/>
      <c r="AU130" s="254"/>
      <c r="AV130" s="254"/>
      <c r="AW130" s="254"/>
      <c r="AX130" s="255"/>
    </row>
    <row r="131" spans="1:50" ht="45" customHeight="1" x14ac:dyDescent="0.15">
      <c r="A131" s="1626"/>
      <c r="B131" s="1627"/>
      <c r="C131" s="1627"/>
      <c r="D131" s="1627"/>
      <c r="E131" s="1627"/>
      <c r="F131" s="1628"/>
      <c r="G131" s="256"/>
      <c r="H131" s="254"/>
      <c r="I131" s="254"/>
      <c r="J131" s="254"/>
      <c r="K131" s="254"/>
      <c r="L131" s="254"/>
      <c r="M131" s="254"/>
      <c r="N131" s="254"/>
      <c r="O131" s="254"/>
      <c r="P131" s="254"/>
      <c r="Q131" s="254"/>
      <c r="R131" s="267"/>
      <c r="S131" s="262"/>
      <c r="T131" s="262"/>
      <c r="U131" s="262"/>
      <c r="V131" s="262"/>
      <c r="W131" s="262"/>
      <c r="X131" s="262"/>
      <c r="Y131" s="262"/>
      <c r="Z131" s="257"/>
      <c r="AA131" s="267"/>
      <c r="AB131" s="262"/>
      <c r="AC131" s="262"/>
      <c r="AD131" s="262"/>
      <c r="AE131" s="262"/>
      <c r="AF131" s="262"/>
      <c r="AG131" s="262"/>
      <c r="AH131" s="262"/>
      <c r="AI131" s="257"/>
      <c r="AJ131" s="267"/>
      <c r="AK131" s="262"/>
      <c r="AL131" s="262"/>
      <c r="AM131" s="262"/>
      <c r="AN131" s="262"/>
      <c r="AO131" s="262"/>
      <c r="AP131" s="262"/>
      <c r="AQ131" s="262"/>
      <c r="AR131" s="254"/>
      <c r="AS131" s="254"/>
      <c r="AT131" s="254"/>
      <c r="AU131" s="254"/>
      <c r="AV131" s="254"/>
      <c r="AW131" s="254"/>
      <c r="AX131" s="255"/>
    </row>
    <row r="132" spans="1:50" ht="23.25" customHeight="1" x14ac:dyDescent="0.15">
      <c r="A132" s="1626"/>
      <c r="B132" s="1627"/>
      <c r="C132" s="1627"/>
      <c r="D132" s="1627"/>
      <c r="E132" s="1627"/>
      <c r="F132" s="1628"/>
      <c r="G132" s="253"/>
      <c r="H132" s="254"/>
      <c r="I132" s="254"/>
      <c r="J132" s="254"/>
      <c r="K132" s="254"/>
      <c r="L132" s="254"/>
      <c r="M132" s="254"/>
      <c r="N132" s="254"/>
      <c r="O132" s="254"/>
      <c r="P132" s="254"/>
      <c r="Q132" s="254"/>
      <c r="R132" s="267"/>
      <c r="S132" s="262"/>
      <c r="T132" s="262"/>
      <c r="U132" s="262"/>
      <c r="V132" s="262"/>
      <c r="W132" s="262"/>
      <c r="X132" s="262"/>
      <c r="Y132" s="262"/>
      <c r="Z132" s="254"/>
      <c r="AA132" s="267"/>
      <c r="AB132" s="262"/>
      <c r="AC132" s="262"/>
      <c r="AD132" s="262"/>
      <c r="AE132" s="262"/>
      <c r="AF132" s="262"/>
      <c r="AG132" s="262"/>
      <c r="AH132" s="262"/>
      <c r="AI132" s="254"/>
      <c r="AJ132" s="267"/>
      <c r="AK132" s="262"/>
      <c r="AL132" s="262"/>
      <c r="AM132" s="262"/>
      <c r="AN132" s="262"/>
      <c r="AO132" s="262"/>
      <c r="AP132" s="262"/>
      <c r="AQ132" s="262"/>
      <c r="AR132" s="254"/>
      <c r="AS132" s="254"/>
      <c r="AT132" s="254"/>
      <c r="AU132" s="254"/>
      <c r="AV132" s="254"/>
      <c r="AW132" s="254"/>
      <c r="AX132" s="255"/>
    </row>
    <row r="133" spans="1:50" ht="30" customHeight="1" thickBot="1" x14ac:dyDescent="0.2">
      <c r="A133" s="1847"/>
      <c r="B133" s="1848"/>
      <c r="C133" s="1848"/>
      <c r="D133" s="1848"/>
      <c r="E133" s="1848"/>
      <c r="F133" s="1849"/>
      <c r="G133" s="263" t="s">
        <v>2277</v>
      </c>
      <c r="H133" s="264"/>
      <c r="I133" s="264"/>
      <c r="J133" s="264"/>
      <c r="K133" s="264"/>
      <c r="L133" s="264"/>
      <c r="M133" s="264"/>
      <c r="N133" s="264"/>
      <c r="O133" s="264"/>
      <c r="P133" s="264"/>
      <c r="Q133" s="264"/>
      <c r="R133" s="276"/>
      <c r="S133" s="277"/>
      <c r="T133" s="277"/>
      <c r="U133" s="277"/>
      <c r="V133" s="277"/>
      <c r="W133" s="277"/>
      <c r="X133" s="277"/>
      <c r="Y133" s="277"/>
      <c r="Z133" s="264"/>
      <c r="AA133" s="276"/>
      <c r="AB133" s="277"/>
      <c r="AC133" s="277"/>
      <c r="AD133" s="277"/>
      <c r="AE133" s="277"/>
      <c r="AF133" s="277"/>
      <c r="AG133" s="277"/>
      <c r="AH133" s="277"/>
      <c r="AI133" s="264"/>
      <c r="AJ133" s="276"/>
      <c r="AK133" s="277"/>
      <c r="AL133" s="277"/>
      <c r="AM133" s="277"/>
      <c r="AN133" s="277"/>
      <c r="AO133" s="277"/>
      <c r="AP133" s="277"/>
      <c r="AQ133" s="277"/>
      <c r="AR133" s="264"/>
      <c r="AS133" s="264"/>
      <c r="AT133" s="264"/>
      <c r="AU133" s="264"/>
      <c r="AV133" s="264"/>
      <c r="AW133" s="264"/>
      <c r="AX133" s="265"/>
    </row>
    <row r="134" spans="1:50" ht="25.5" customHeight="1" x14ac:dyDescent="0.15">
      <c r="A134" s="1818" t="s">
        <v>2302</v>
      </c>
      <c r="B134" s="1819"/>
      <c r="C134" s="1819"/>
      <c r="D134" s="1819"/>
      <c r="E134" s="1819"/>
      <c r="F134" s="1820"/>
      <c r="G134" s="1827" t="s">
        <v>2303</v>
      </c>
      <c r="H134" s="1679"/>
      <c r="I134" s="1679"/>
      <c r="J134" s="1679"/>
      <c r="K134" s="1679"/>
      <c r="L134" s="1679"/>
      <c r="M134" s="1679"/>
      <c r="N134" s="1679"/>
      <c r="O134" s="1679"/>
      <c r="P134" s="1679"/>
      <c r="Q134" s="1679"/>
      <c r="R134" s="1679"/>
      <c r="S134" s="1679"/>
      <c r="T134" s="1679"/>
      <c r="U134" s="1679"/>
      <c r="V134" s="1679"/>
      <c r="W134" s="1679"/>
      <c r="X134" s="1679"/>
      <c r="Y134" s="1679"/>
      <c r="Z134" s="1679"/>
      <c r="AA134" s="1679"/>
      <c r="AB134" s="1680"/>
      <c r="AC134" s="1827" t="s">
        <v>2304</v>
      </c>
      <c r="AD134" s="1679"/>
      <c r="AE134" s="1679"/>
      <c r="AF134" s="1679"/>
      <c r="AG134" s="1679"/>
      <c r="AH134" s="1679"/>
      <c r="AI134" s="1679"/>
      <c r="AJ134" s="1679"/>
      <c r="AK134" s="1679"/>
      <c r="AL134" s="1679"/>
      <c r="AM134" s="1679"/>
      <c r="AN134" s="1679"/>
      <c r="AO134" s="1679"/>
      <c r="AP134" s="1679"/>
      <c r="AQ134" s="1679"/>
      <c r="AR134" s="1679"/>
      <c r="AS134" s="1679"/>
      <c r="AT134" s="1679"/>
      <c r="AU134" s="1679"/>
      <c r="AV134" s="1679"/>
      <c r="AW134" s="1679"/>
      <c r="AX134" s="1682"/>
    </row>
    <row r="135" spans="1:50" ht="24.75" customHeight="1" x14ac:dyDescent="0.15">
      <c r="A135" s="1821"/>
      <c r="B135" s="1822"/>
      <c r="C135" s="1822"/>
      <c r="D135" s="1822"/>
      <c r="E135" s="1822"/>
      <c r="F135" s="1823"/>
      <c r="G135" s="1771" t="s">
        <v>91</v>
      </c>
      <c r="H135" s="1772"/>
      <c r="I135" s="1772"/>
      <c r="J135" s="1772"/>
      <c r="K135" s="1772"/>
      <c r="L135" s="1773" t="s">
        <v>136</v>
      </c>
      <c r="M135" s="1646"/>
      <c r="N135" s="1646"/>
      <c r="O135" s="1646"/>
      <c r="P135" s="1646"/>
      <c r="Q135" s="1646"/>
      <c r="R135" s="1646"/>
      <c r="S135" s="1646"/>
      <c r="T135" s="1646"/>
      <c r="U135" s="1646"/>
      <c r="V135" s="1646"/>
      <c r="W135" s="1646"/>
      <c r="X135" s="1647"/>
      <c r="Y135" s="1774" t="s">
        <v>137</v>
      </c>
      <c r="Z135" s="1775"/>
      <c r="AA135" s="1775"/>
      <c r="AB135" s="1776"/>
      <c r="AC135" s="1771" t="s">
        <v>91</v>
      </c>
      <c r="AD135" s="1772"/>
      <c r="AE135" s="1772"/>
      <c r="AF135" s="1772"/>
      <c r="AG135" s="1772"/>
      <c r="AH135" s="1773" t="s">
        <v>136</v>
      </c>
      <c r="AI135" s="1646"/>
      <c r="AJ135" s="1646"/>
      <c r="AK135" s="1646"/>
      <c r="AL135" s="1646"/>
      <c r="AM135" s="1646"/>
      <c r="AN135" s="1646"/>
      <c r="AO135" s="1646"/>
      <c r="AP135" s="1646"/>
      <c r="AQ135" s="1646"/>
      <c r="AR135" s="1646"/>
      <c r="AS135" s="1646"/>
      <c r="AT135" s="1647"/>
      <c r="AU135" s="1774" t="s">
        <v>137</v>
      </c>
      <c r="AV135" s="1775"/>
      <c r="AW135" s="1775"/>
      <c r="AX135" s="1777"/>
    </row>
    <row r="136" spans="1:50" ht="24.75" customHeight="1" x14ac:dyDescent="0.15">
      <c r="A136" s="1821"/>
      <c r="B136" s="1822"/>
      <c r="C136" s="1822"/>
      <c r="D136" s="1822"/>
      <c r="E136" s="1822"/>
      <c r="F136" s="1823"/>
      <c r="G136" s="1759" t="s">
        <v>156</v>
      </c>
      <c r="H136" s="1760"/>
      <c r="I136" s="1760"/>
      <c r="J136" s="1760"/>
      <c r="K136" s="1761"/>
      <c r="L136" s="1762" t="s">
        <v>2305</v>
      </c>
      <c r="M136" s="1763"/>
      <c r="N136" s="1763"/>
      <c r="O136" s="1763"/>
      <c r="P136" s="1763"/>
      <c r="Q136" s="1763"/>
      <c r="R136" s="1763"/>
      <c r="S136" s="1763"/>
      <c r="T136" s="1763"/>
      <c r="U136" s="1763"/>
      <c r="V136" s="1763"/>
      <c r="W136" s="1763"/>
      <c r="X136" s="1764"/>
      <c r="Y136" s="1765">
        <v>142</v>
      </c>
      <c r="Z136" s="1766"/>
      <c r="AA136" s="1766"/>
      <c r="AB136" s="1767"/>
      <c r="AC136" s="1759" t="s">
        <v>156</v>
      </c>
      <c r="AD136" s="1760"/>
      <c r="AE136" s="1760"/>
      <c r="AF136" s="1760"/>
      <c r="AG136" s="1761"/>
      <c r="AH136" s="1762" t="s">
        <v>2306</v>
      </c>
      <c r="AI136" s="1763"/>
      <c r="AJ136" s="1763"/>
      <c r="AK136" s="1763"/>
      <c r="AL136" s="1763"/>
      <c r="AM136" s="1763"/>
      <c r="AN136" s="1763"/>
      <c r="AO136" s="1763"/>
      <c r="AP136" s="1763"/>
      <c r="AQ136" s="1763"/>
      <c r="AR136" s="1763"/>
      <c r="AS136" s="1763"/>
      <c r="AT136" s="1764"/>
      <c r="AU136" s="1765">
        <v>6</v>
      </c>
      <c r="AV136" s="1766"/>
      <c r="AW136" s="1766"/>
      <c r="AX136" s="1768"/>
    </row>
    <row r="137" spans="1:50" ht="24.75" customHeight="1" x14ac:dyDescent="0.15">
      <c r="A137" s="1821"/>
      <c r="B137" s="1822"/>
      <c r="C137" s="1822"/>
      <c r="D137" s="1822"/>
      <c r="E137" s="1822"/>
      <c r="F137" s="1823"/>
      <c r="G137" s="1796" t="s">
        <v>156</v>
      </c>
      <c r="H137" s="1797"/>
      <c r="I137" s="1797"/>
      <c r="J137" s="1797"/>
      <c r="K137" s="1798"/>
      <c r="L137" s="1799" t="s">
        <v>2307</v>
      </c>
      <c r="M137" s="1800"/>
      <c r="N137" s="1800"/>
      <c r="O137" s="1800"/>
      <c r="P137" s="1800"/>
      <c r="Q137" s="1800"/>
      <c r="R137" s="1800"/>
      <c r="S137" s="1800"/>
      <c r="T137" s="1800"/>
      <c r="U137" s="1800"/>
      <c r="V137" s="1800"/>
      <c r="W137" s="1800"/>
      <c r="X137" s="1801"/>
      <c r="Y137" s="1802">
        <v>3</v>
      </c>
      <c r="Z137" s="1803"/>
      <c r="AA137" s="1803"/>
      <c r="AB137" s="1804"/>
      <c r="AC137" s="1796"/>
      <c r="AD137" s="1797"/>
      <c r="AE137" s="1797"/>
      <c r="AF137" s="1797"/>
      <c r="AG137" s="1798"/>
      <c r="AH137" s="1805"/>
      <c r="AI137" s="1800"/>
      <c r="AJ137" s="1800"/>
      <c r="AK137" s="1800"/>
      <c r="AL137" s="1800"/>
      <c r="AM137" s="1800"/>
      <c r="AN137" s="1800"/>
      <c r="AO137" s="1800"/>
      <c r="AP137" s="1800"/>
      <c r="AQ137" s="1800"/>
      <c r="AR137" s="1800"/>
      <c r="AS137" s="1800"/>
      <c r="AT137" s="1801"/>
      <c r="AU137" s="1802"/>
      <c r="AV137" s="1803"/>
      <c r="AW137" s="1803"/>
      <c r="AX137" s="1806"/>
    </row>
    <row r="138" spans="1:50" ht="24.75" customHeight="1" x14ac:dyDescent="0.15">
      <c r="A138" s="1821"/>
      <c r="B138" s="1822"/>
      <c r="C138" s="1822"/>
      <c r="D138" s="1822"/>
      <c r="E138" s="1822"/>
      <c r="F138" s="1823"/>
      <c r="G138" s="1778" t="s">
        <v>35</v>
      </c>
      <c r="H138" s="1646"/>
      <c r="I138" s="1646"/>
      <c r="J138" s="1646"/>
      <c r="K138" s="1646"/>
      <c r="L138" s="1779"/>
      <c r="M138" s="1780"/>
      <c r="N138" s="1780"/>
      <c r="O138" s="1780"/>
      <c r="P138" s="1780"/>
      <c r="Q138" s="1780"/>
      <c r="R138" s="1780"/>
      <c r="S138" s="1780"/>
      <c r="T138" s="1780"/>
      <c r="U138" s="1780"/>
      <c r="V138" s="1780"/>
      <c r="W138" s="1780"/>
      <c r="X138" s="1781"/>
      <c r="Y138" s="1782">
        <v>145</v>
      </c>
      <c r="Z138" s="1783"/>
      <c r="AA138" s="1783"/>
      <c r="AB138" s="1784"/>
      <c r="AC138" s="1778" t="s">
        <v>35</v>
      </c>
      <c r="AD138" s="1646"/>
      <c r="AE138" s="1646"/>
      <c r="AF138" s="1646"/>
      <c r="AG138" s="1646"/>
      <c r="AH138" s="1779"/>
      <c r="AI138" s="1780"/>
      <c r="AJ138" s="1780"/>
      <c r="AK138" s="1780"/>
      <c r="AL138" s="1780"/>
      <c r="AM138" s="1780"/>
      <c r="AN138" s="1780"/>
      <c r="AO138" s="1780"/>
      <c r="AP138" s="1780"/>
      <c r="AQ138" s="1780"/>
      <c r="AR138" s="1780"/>
      <c r="AS138" s="1780"/>
      <c r="AT138" s="1781"/>
      <c r="AU138" s="1782">
        <v>6</v>
      </c>
      <c r="AV138" s="1783"/>
      <c r="AW138" s="1783"/>
      <c r="AX138" s="1785"/>
    </row>
    <row r="139" spans="1:50" ht="25.5" customHeight="1" x14ac:dyDescent="0.15">
      <c r="A139" s="1821"/>
      <c r="B139" s="1822"/>
      <c r="C139" s="1822"/>
      <c r="D139" s="1822"/>
      <c r="E139" s="1822"/>
      <c r="F139" s="1823"/>
      <c r="G139" s="1769" t="s">
        <v>2308</v>
      </c>
      <c r="H139" s="1646"/>
      <c r="I139" s="1646"/>
      <c r="J139" s="1646"/>
      <c r="K139" s="1646"/>
      <c r="L139" s="1646"/>
      <c r="M139" s="1646"/>
      <c r="N139" s="1646"/>
      <c r="O139" s="1646"/>
      <c r="P139" s="1646"/>
      <c r="Q139" s="1646"/>
      <c r="R139" s="1646"/>
      <c r="S139" s="1646"/>
      <c r="T139" s="1646"/>
      <c r="U139" s="1646"/>
      <c r="V139" s="1646"/>
      <c r="W139" s="1646"/>
      <c r="X139" s="1646"/>
      <c r="Y139" s="1646"/>
      <c r="Z139" s="1646"/>
      <c r="AA139" s="1646"/>
      <c r="AB139" s="1647"/>
      <c r="AC139" s="1769" t="s">
        <v>2309</v>
      </c>
      <c r="AD139" s="1646"/>
      <c r="AE139" s="1646"/>
      <c r="AF139" s="1646"/>
      <c r="AG139" s="1646"/>
      <c r="AH139" s="1646"/>
      <c r="AI139" s="1646"/>
      <c r="AJ139" s="1646"/>
      <c r="AK139" s="1646"/>
      <c r="AL139" s="1646"/>
      <c r="AM139" s="1646"/>
      <c r="AN139" s="1646"/>
      <c r="AO139" s="1646"/>
      <c r="AP139" s="1646"/>
      <c r="AQ139" s="1646"/>
      <c r="AR139" s="1646"/>
      <c r="AS139" s="1646"/>
      <c r="AT139" s="1646"/>
      <c r="AU139" s="1646"/>
      <c r="AV139" s="1646"/>
      <c r="AW139" s="1646"/>
      <c r="AX139" s="1770"/>
    </row>
    <row r="140" spans="1:50" ht="25.5" customHeight="1" x14ac:dyDescent="0.15">
      <c r="A140" s="1821"/>
      <c r="B140" s="1822"/>
      <c r="C140" s="1822"/>
      <c r="D140" s="1822"/>
      <c r="E140" s="1822"/>
      <c r="F140" s="1823"/>
      <c r="G140" s="1771" t="s">
        <v>91</v>
      </c>
      <c r="H140" s="1772"/>
      <c r="I140" s="1772"/>
      <c r="J140" s="1772"/>
      <c r="K140" s="1772"/>
      <c r="L140" s="1773" t="s">
        <v>136</v>
      </c>
      <c r="M140" s="1646"/>
      <c r="N140" s="1646"/>
      <c r="O140" s="1646"/>
      <c r="P140" s="1646"/>
      <c r="Q140" s="1646"/>
      <c r="R140" s="1646"/>
      <c r="S140" s="1646"/>
      <c r="T140" s="1646"/>
      <c r="U140" s="1646"/>
      <c r="V140" s="1646"/>
      <c r="W140" s="1646"/>
      <c r="X140" s="1647"/>
      <c r="Y140" s="1774" t="s">
        <v>137</v>
      </c>
      <c r="Z140" s="1775"/>
      <c r="AA140" s="1775"/>
      <c r="AB140" s="1776"/>
      <c r="AC140" s="1771" t="s">
        <v>91</v>
      </c>
      <c r="AD140" s="1772"/>
      <c r="AE140" s="1772"/>
      <c r="AF140" s="1772"/>
      <c r="AG140" s="1772"/>
      <c r="AH140" s="1773" t="s">
        <v>136</v>
      </c>
      <c r="AI140" s="1646"/>
      <c r="AJ140" s="1646"/>
      <c r="AK140" s="1646"/>
      <c r="AL140" s="1646"/>
      <c r="AM140" s="1646"/>
      <c r="AN140" s="1646"/>
      <c r="AO140" s="1646"/>
      <c r="AP140" s="1646"/>
      <c r="AQ140" s="1646"/>
      <c r="AR140" s="1646"/>
      <c r="AS140" s="1646"/>
      <c r="AT140" s="1647"/>
      <c r="AU140" s="1774" t="s">
        <v>137</v>
      </c>
      <c r="AV140" s="1775"/>
      <c r="AW140" s="1775"/>
      <c r="AX140" s="1777"/>
    </row>
    <row r="141" spans="1:50" ht="24.75" customHeight="1" x14ac:dyDescent="0.15">
      <c r="A141" s="1821"/>
      <c r="B141" s="1822"/>
      <c r="C141" s="1822"/>
      <c r="D141" s="1822"/>
      <c r="E141" s="1822"/>
      <c r="F141" s="1823"/>
      <c r="G141" s="1759" t="s">
        <v>156</v>
      </c>
      <c r="H141" s="1760"/>
      <c r="I141" s="1760"/>
      <c r="J141" s="1760"/>
      <c r="K141" s="1761"/>
      <c r="L141" s="1762" t="s">
        <v>2306</v>
      </c>
      <c r="M141" s="1763"/>
      <c r="N141" s="1763"/>
      <c r="O141" s="1763"/>
      <c r="P141" s="1763"/>
      <c r="Q141" s="1763"/>
      <c r="R141" s="1763"/>
      <c r="S141" s="1763"/>
      <c r="T141" s="1763"/>
      <c r="U141" s="1763"/>
      <c r="V141" s="1763"/>
      <c r="W141" s="1763"/>
      <c r="X141" s="1764"/>
      <c r="Y141" s="1765">
        <v>22</v>
      </c>
      <c r="Z141" s="1766"/>
      <c r="AA141" s="1766"/>
      <c r="AB141" s="1767"/>
      <c r="AC141" s="1759" t="s">
        <v>156</v>
      </c>
      <c r="AD141" s="1760"/>
      <c r="AE141" s="1760"/>
      <c r="AF141" s="1760"/>
      <c r="AG141" s="1761"/>
      <c r="AH141" s="1762" t="s">
        <v>2310</v>
      </c>
      <c r="AI141" s="1763"/>
      <c r="AJ141" s="1763"/>
      <c r="AK141" s="1763"/>
      <c r="AL141" s="1763"/>
      <c r="AM141" s="1763"/>
      <c r="AN141" s="1763"/>
      <c r="AO141" s="1763"/>
      <c r="AP141" s="1763"/>
      <c r="AQ141" s="1763"/>
      <c r="AR141" s="1763"/>
      <c r="AS141" s="1763"/>
      <c r="AT141" s="1764"/>
      <c r="AU141" s="1765">
        <v>5</v>
      </c>
      <c r="AV141" s="1766"/>
      <c r="AW141" s="1766"/>
      <c r="AX141" s="1768"/>
    </row>
    <row r="142" spans="1:50" ht="24.75" customHeight="1" x14ac:dyDescent="0.15">
      <c r="A142" s="1821"/>
      <c r="B142" s="1822"/>
      <c r="C142" s="1822"/>
      <c r="D142" s="1822"/>
      <c r="E142" s="1822"/>
      <c r="F142" s="1823"/>
      <c r="G142" s="1778" t="s">
        <v>35</v>
      </c>
      <c r="H142" s="1646"/>
      <c r="I142" s="1646"/>
      <c r="J142" s="1646"/>
      <c r="K142" s="1646"/>
      <c r="L142" s="1779"/>
      <c r="M142" s="1780"/>
      <c r="N142" s="1780"/>
      <c r="O142" s="1780"/>
      <c r="P142" s="1780"/>
      <c r="Q142" s="1780"/>
      <c r="R142" s="1780"/>
      <c r="S142" s="1780"/>
      <c r="T142" s="1780"/>
      <c r="U142" s="1780"/>
      <c r="V142" s="1780"/>
      <c r="W142" s="1780"/>
      <c r="X142" s="1781"/>
      <c r="Y142" s="1782">
        <v>22</v>
      </c>
      <c r="Z142" s="1783"/>
      <c r="AA142" s="1783"/>
      <c r="AB142" s="1784"/>
      <c r="AC142" s="1778" t="s">
        <v>35</v>
      </c>
      <c r="AD142" s="1646"/>
      <c r="AE142" s="1646"/>
      <c r="AF142" s="1646"/>
      <c r="AG142" s="1646"/>
      <c r="AH142" s="1779"/>
      <c r="AI142" s="1780"/>
      <c r="AJ142" s="1780"/>
      <c r="AK142" s="1780"/>
      <c r="AL142" s="1780"/>
      <c r="AM142" s="1780"/>
      <c r="AN142" s="1780"/>
      <c r="AO142" s="1780"/>
      <c r="AP142" s="1780"/>
      <c r="AQ142" s="1780"/>
      <c r="AR142" s="1780"/>
      <c r="AS142" s="1780"/>
      <c r="AT142" s="1781"/>
      <c r="AU142" s="1782">
        <v>5</v>
      </c>
      <c r="AV142" s="1783"/>
      <c r="AW142" s="1783"/>
      <c r="AX142" s="1785"/>
    </row>
    <row r="143" spans="1:50" ht="25.5" customHeight="1" x14ac:dyDescent="0.15">
      <c r="A143" s="1821"/>
      <c r="B143" s="1822"/>
      <c r="C143" s="1822"/>
      <c r="D143" s="1822"/>
      <c r="E143" s="1822"/>
      <c r="F143" s="1823"/>
      <c r="G143" s="1769" t="s">
        <v>2311</v>
      </c>
      <c r="H143" s="1646"/>
      <c r="I143" s="1646"/>
      <c r="J143" s="1646"/>
      <c r="K143" s="1646"/>
      <c r="L143" s="1646"/>
      <c r="M143" s="1646"/>
      <c r="N143" s="1646"/>
      <c r="O143" s="1646"/>
      <c r="P143" s="1646"/>
      <c r="Q143" s="1646"/>
      <c r="R143" s="1646"/>
      <c r="S143" s="1646"/>
      <c r="T143" s="1646"/>
      <c r="U143" s="1646"/>
      <c r="V143" s="1646"/>
      <c r="W143" s="1646"/>
      <c r="X143" s="1646"/>
      <c r="Y143" s="1646"/>
      <c r="Z143" s="1646"/>
      <c r="AA143" s="1646"/>
      <c r="AB143" s="1647"/>
      <c r="AC143" s="1769" t="s">
        <v>2312</v>
      </c>
      <c r="AD143" s="1646"/>
      <c r="AE143" s="1646"/>
      <c r="AF143" s="1646"/>
      <c r="AG143" s="1646"/>
      <c r="AH143" s="1646"/>
      <c r="AI143" s="1646"/>
      <c r="AJ143" s="1646"/>
      <c r="AK143" s="1646"/>
      <c r="AL143" s="1646"/>
      <c r="AM143" s="1646"/>
      <c r="AN143" s="1646"/>
      <c r="AO143" s="1646"/>
      <c r="AP143" s="1646"/>
      <c r="AQ143" s="1646"/>
      <c r="AR143" s="1646"/>
      <c r="AS143" s="1646"/>
      <c r="AT143" s="1646"/>
      <c r="AU143" s="1646"/>
      <c r="AV143" s="1646"/>
      <c r="AW143" s="1646"/>
      <c r="AX143" s="1770"/>
    </row>
    <row r="144" spans="1:50" ht="24.75" customHeight="1" x14ac:dyDescent="0.15">
      <c r="A144" s="1821"/>
      <c r="B144" s="1822"/>
      <c r="C144" s="1822"/>
      <c r="D144" s="1822"/>
      <c r="E144" s="1822"/>
      <c r="F144" s="1823"/>
      <c r="G144" s="1771" t="s">
        <v>91</v>
      </c>
      <c r="H144" s="1772"/>
      <c r="I144" s="1772"/>
      <c r="J144" s="1772"/>
      <c r="K144" s="1772"/>
      <c r="L144" s="1773" t="s">
        <v>136</v>
      </c>
      <c r="M144" s="1646"/>
      <c r="N144" s="1646"/>
      <c r="O144" s="1646"/>
      <c r="P144" s="1646"/>
      <c r="Q144" s="1646"/>
      <c r="R144" s="1646"/>
      <c r="S144" s="1646"/>
      <c r="T144" s="1646"/>
      <c r="U144" s="1646"/>
      <c r="V144" s="1646"/>
      <c r="W144" s="1646"/>
      <c r="X144" s="1647"/>
      <c r="Y144" s="1774" t="s">
        <v>137</v>
      </c>
      <c r="Z144" s="1775"/>
      <c r="AA144" s="1775"/>
      <c r="AB144" s="1776"/>
      <c r="AC144" s="1771" t="s">
        <v>91</v>
      </c>
      <c r="AD144" s="1772"/>
      <c r="AE144" s="1772"/>
      <c r="AF144" s="1772"/>
      <c r="AG144" s="1772"/>
      <c r="AH144" s="1773" t="s">
        <v>136</v>
      </c>
      <c r="AI144" s="1646"/>
      <c r="AJ144" s="1646"/>
      <c r="AK144" s="1646"/>
      <c r="AL144" s="1646"/>
      <c r="AM144" s="1646"/>
      <c r="AN144" s="1646"/>
      <c r="AO144" s="1646"/>
      <c r="AP144" s="1646"/>
      <c r="AQ144" s="1646"/>
      <c r="AR144" s="1646"/>
      <c r="AS144" s="1646"/>
      <c r="AT144" s="1647"/>
      <c r="AU144" s="1774" t="s">
        <v>137</v>
      </c>
      <c r="AV144" s="1775"/>
      <c r="AW144" s="1775"/>
      <c r="AX144" s="1777"/>
    </row>
    <row r="145" spans="1:50" ht="24.75" customHeight="1" x14ac:dyDescent="0.15">
      <c r="A145" s="1821"/>
      <c r="B145" s="1822"/>
      <c r="C145" s="1822"/>
      <c r="D145" s="1822"/>
      <c r="E145" s="1822"/>
      <c r="F145" s="1823"/>
      <c r="G145" s="1759" t="s">
        <v>156</v>
      </c>
      <c r="H145" s="1760"/>
      <c r="I145" s="1760"/>
      <c r="J145" s="1760"/>
      <c r="K145" s="1761"/>
      <c r="L145" s="1762" t="s">
        <v>2313</v>
      </c>
      <c r="M145" s="1763"/>
      <c r="N145" s="1763"/>
      <c r="O145" s="1763"/>
      <c r="P145" s="1763"/>
      <c r="Q145" s="1763"/>
      <c r="R145" s="1763"/>
      <c r="S145" s="1763"/>
      <c r="T145" s="1763"/>
      <c r="U145" s="1763"/>
      <c r="V145" s="1763"/>
      <c r="W145" s="1763"/>
      <c r="X145" s="1764"/>
      <c r="Y145" s="1765">
        <v>12</v>
      </c>
      <c r="Z145" s="1766"/>
      <c r="AA145" s="1766"/>
      <c r="AB145" s="1767"/>
      <c r="AC145" s="1759" t="s">
        <v>156</v>
      </c>
      <c r="AD145" s="1760"/>
      <c r="AE145" s="1760"/>
      <c r="AF145" s="1760"/>
      <c r="AG145" s="1761"/>
      <c r="AH145" s="1762" t="s">
        <v>2314</v>
      </c>
      <c r="AI145" s="1763"/>
      <c r="AJ145" s="1763"/>
      <c r="AK145" s="1763"/>
      <c r="AL145" s="1763"/>
      <c r="AM145" s="1763"/>
      <c r="AN145" s="1763"/>
      <c r="AO145" s="1763"/>
      <c r="AP145" s="1763"/>
      <c r="AQ145" s="1763"/>
      <c r="AR145" s="1763"/>
      <c r="AS145" s="1763"/>
      <c r="AT145" s="1764"/>
      <c r="AU145" s="1765">
        <v>52</v>
      </c>
      <c r="AV145" s="1766"/>
      <c r="AW145" s="1766"/>
      <c r="AX145" s="1768"/>
    </row>
    <row r="146" spans="1:50" ht="24.75" customHeight="1" x14ac:dyDescent="0.15">
      <c r="A146" s="1821"/>
      <c r="B146" s="1822"/>
      <c r="C146" s="1822"/>
      <c r="D146" s="1822"/>
      <c r="E146" s="1822"/>
      <c r="F146" s="1823"/>
      <c r="G146" s="1778" t="s">
        <v>35</v>
      </c>
      <c r="H146" s="1646"/>
      <c r="I146" s="1646"/>
      <c r="J146" s="1646"/>
      <c r="K146" s="1646"/>
      <c r="L146" s="1779"/>
      <c r="M146" s="1780"/>
      <c r="N146" s="1780"/>
      <c r="O146" s="1780"/>
      <c r="P146" s="1780"/>
      <c r="Q146" s="1780"/>
      <c r="R146" s="1780"/>
      <c r="S146" s="1780"/>
      <c r="T146" s="1780"/>
      <c r="U146" s="1780"/>
      <c r="V146" s="1780"/>
      <c r="W146" s="1780"/>
      <c r="X146" s="1781"/>
      <c r="Y146" s="1782">
        <v>12</v>
      </c>
      <c r="Z146" s="1783"/>
      <c r="AA146" s="1783"/>
      <c r="AB146" s="1784"/>
      <c r="AC146" s="1778" t="s">
        <v>35</v>
      </c>
      <c r="AD146" s="1646"/>
      <c r="AE146" s="1646"/>
      <c r="AF146" s="1646"/>
      <c r="AG146" s="1646"/>
      <c r="AH146" s="1779"/>
      <c r="AI146" s="1780"/>
      <c r="AJ146" s="1780"/>
      <c r="AK146" s="1780"/>
      <c r="AL146" s="1780"/>
      <c r="AM146" s="1780"/>
      <c r="AN146" s="1780"/>
      <c r="AO146" s="1780"/>
      <c r="AP146" s="1780"/>
      <c r="AQ146" s="1780"/>
      <c r="AR146" s="1780"/>
      <c r="AS146" s="1780"/>
      <c r="AT146" s="1781"/>
      <c r="AU146" s="1782">
        <v>52</v>
      </c>
      <c r="AV146" s="1783"/>
      <c r="AW146" s="1783"/>
      <c r="AX146" s="1785"/>
    </row>
    <row r="147" spans="1:50" ht="25.5" customHeight="1" x14ac:dyDescent="0.15">
      <c r="A147" s="1821"/>
      <c r="B147" s="1822"/>
      <c r="C147" s="1822"/>
      <c r="D147" s="1822"/>
      <c r="E147" s="1822"/>
      <c r="F147" s="1823"/>
      <c r="G147" s="1769" t="s">
        <v>2315</v>
      </c>
      <c r="H147" s="1646"/>
      <c r="I147" s="1646"/>
      <c r="J147" s="1646"/>
      <c r="K147" s="1646"/>
      <c r="L147" s="1646"/>
      <c r="M147" s="1646"/>
      <c r="N147" s="1646"/>
      <c r="O147" s="1646"/>
      <c r="P147" s="1646"/>
      <c r="Q147" s="1646"/>
      <c r="R147" s="1646"/>
      <c r="S147" s="1646"/>
      <c r="T147" s="1646"/>
      <c r="U147" s="1646"/>
      <c r="V147" s="1646"/>
      <c r="W147" s="1646"/>
      <c r="X147" s="1646"/>
      <c r="Y147" s="1646"/>
      <c r="Z147" s="1646"/>
      <c r="AA147" s="1646"/>
      <c r="AB147" s="1647"/>
      <c r="AC147" s="1769" t="s">
        <v>2316</v>
      </c>
      <c r="AD147" s="1646"/>
      <c r="AE147" s="1646"/>
      <c r="AF147" s="1646"/>
      <c r="AG147" s="1646"/>
      <c r="AH147" s="1646"/>
      <c r="AI147" s="1646"/>
      <c r="AJ147" s="1646"/>
      <c r="AK147" s="1646"/>
      <c r="AL147" s="1646"/>
      <c r="AM147" s="1646"/>
      <c r="AN147" s="1646"/>
      <c r="AO147" s="1646"/>
      <c r="AP147" s="1646"/>
      <c r="AQ147" s="1646"/>
      <c r="AR147" s="1646"/>
      <c r="AS147" s="1646"/>
      <c r="AT147" s="1646"/>
      <c r="AU147" s="1646"/>
      <c r="AV147" s="1646"/>
      <c r="AW147" s="1646"/>
      <c r="AX147" s="1770"/>
    </row>
    <row r="148" spans="1:50" ht="24.75" customHeight="1" x14ac:dyDescent="0.15">
      <c r="A148" s="1821"/>
      <c r="B148" s="1822"/>
      <c r="C148" s="1822"/>
      <c r="D148" s="1822"/>
      <c r="E148" s="1822"/>
      <c r="F148" s="1823"/>
      <c r="G148" s="1771" t="s">
        <v>91</v>
      </c>
      <c r="H148" s="1772"/>
      <c r="I148" s="1772"/>
      <c r="J148" s="1772"/>
      <c r="K148" s="1772"/>
      <c r="L148" s="1773" t="s">
        <v>136</v>
      </c>
      <c r="M148" s="1646"/>
      <c r="N148" s="1646"/>
      <c r="O148" s="1646"/>
      <c r="P148" s="1646"/>
      <c r="Q148" s="1646"/>
      <c r="R148" s="1646"/>
      <c r="S148" s="1646"/>
      <c r="T148" s="1646"/>
      <c r="U148" s="1646"/>
      <c r="V148" s="1646"/>
      <c r="W148" s="1646"/>
      <c r="X148" s="1647"/>
      <c r="Y148" s="1774" t="s">
        <v>137</v>
      </c>
      <c r="Z148" s="1775"/>
      <c r="AA148" s="1775"/>
      <c r="AB148" s="1776"/>
      <c r="AC148" s="1771" t="s">
        <v>91</v>
      </c>
      <c r="AD148" s="1772"/>
      <c r="AE148" s="1772"/>
      <c r="AF148" s="1772"/>
      <c r="AG148" s="1772"/>
      <c r="AH148" s="1773" t="s">
        <v>136</v>
      </c>
      <c r="AI148" s="1646"/>
      <c r="AJ148" s="1646"/>
      <c r="AK148" s="1646"/>
      <c r="AL148" s="1646"/>
      <c r="AM148" s="1646"/>
      <c r="AN148" s="1646"/>
      <c r="AO148" s="1646"/>
      <c r="AP148" s="1646"/>
      <c r="AQ148" s="1646"/>
      <c r="AR148" s="1646"/>
      <c r="AS148" s="1646"/>
      <c r="AT148" s="1647"/>
      <c r="AU148" s="1774" t="s">
        <v>137</v>
      </c>
      <c r="AV148" s="1775"/>
      <c r="AW148" s="1775"/>
      <c r="AX148" s="1777"/>
    </row>
    <row r="149" spans="1:50" ht="24.75" customHeight="1" x14ac:dyDescent="0.15">
      <c r="A149" s="1821"/>
      <c r="B149" s="1822"/>
      <c r="C149" s="1822"/>
      <c r="D149" s="1822"/>
      <c r="E149" s="1822"/>
      <c r="F149" s="1823"/>
      <c r="G149" s="1759" t="s">
        <v>958</v>
      </c>
      <c r="H149" s="1760"/>
      <c r="I149" s="1760"/>
      <c r="J149" s="1760"/>
      <c r="K149" s="1761"/>
      <c r="L149" s="1762" t="s">
        <v>2317</v>
      </c>
      <c r="M149" s="1763"/>
      <c r="N149" s="1763"/>
      <c r="O149" s="1763"/>
      <c r="P149" s="1763"/>
      <c r="Q149" s="1763"/>
      <c r="R149" s="1763"/>
      <c r="S149" s="1763"/>
      <c r="T149" s="1763"/>
      <c r="U149" s="1763"/>
      <c r="V149" s="1763"/>
      <c r="W149" s="1763"/>
      <c r="X149" s="1764"/>
      <c r="Y149" s="1765">
        <v>5</v>
      </c>
      <c r="Z149" s="1766"/>
      <c r="AA149" s="1766"/>
      <c r="AB149" s="1767"/>
      <c r="AC149" s="1759" t="s">
        <v>156</v>
      </c>
      <c r="AD149" s="1760"/>
      <c r="AE149" s="1760"/>
      <c r="AF149" s="1760"/>
      <c r="AG149" s="1761"/>
      <c r="AH149" s="1786" t="s">
        <v>2318</v>
      </c>
      <c r="AI149" s="1787"/>
      <c r="AJ149" s="1787"/>
      <c r="AK149" s="1787"/>
      <c r="AL149" s="1787"/>
      <c r="AM149" s="1787"/>
      <c r="AN149" s="1787"/>
      <c r="AO149" s="1787"/>
      <c r="AP149" s="1787"/>
      <c r="AQ149" s="1787"/>
      <c r="AR149" s="1787"/>
      <c r="AS149" s="1787"/>
      <c r="AT149" s="1788"/>
      <c r="AU149" s="1765">
        <v>6</v>
      </c>
      <c r="AV149" s="1766"/>
      <c r="AW149" s="1766"/>
      <c r="AX149" s="1768"/>
    </row>
    <row r="150" spans="1:50" ht="24.75" customHeight="1" x14ac:dyDescent="0.15">
      <c r="A150" s="1821"/>
      <c r="B150" s="1822"/>
      <c r="C150" s="1822"/>
      <c r="D150" s="1822"/>
      <c r="E150" s="1822"/>
      <c r="F150" s="1823"/>
      <c r="G150" s="1778" t="s">
        <v>35</v>
      </c>
      <c r="H150" s="1646"/>
      <c r="I150" s="1646"/>
      <c r="J150" s="1646"/>
      <c r="K150" s="1646"/>
      <c r="L150" s="1779"/>
      <c r="M150" s="1780"/>
      <c r="N150" s="1780"/>
      <c r="O150" s="1780"/>
      <c r="P150" s="1780"/>
      <c r="Q150" s="1780"/>
      <c r="R150" s="1780"/>
      <c r="S150" s="1780"/>
      <c r="T150" s="1780"/>
      <c r="U150" s="1780"/>
      <c r="V150" s="1780"/>
      <c r="W150" s="1780"/>
      <c r="X150" s="1781"/>
      <c r="Y150" s="1782">
        <v>5</v>
      </c>
      <c r="Z150" s="1783"/>
      <c r="AA150" s="1783"/>
      <c r="AB150" s="1784"/>
      <c r="AC150" s="1778" t="s">
        <v>35</v>
      </c>
      <c r="AD150" s="1646"/>
      <c r="AE150" s="1646"/>
      <c r="AF150" s="1646"/>
      <c r="AG150" s="1646"/>
      <c r="AH150" s="1779"/>
      <c r="AI150" s="1780"/>
      <c r="AJ150" s="1780"/>
      <c r="AK150" s="1780"/>
      <c r="AL150" s="1780"/>
      <c r="AM150" s="1780"/>
      <c r="AN150" s="1780"/>
      <c r="AO150" s="1780"/>
      <c r="AP150" s="1780"/>
      <c r="AQ150" s="1780"/>
      <c r="AR150" s="1780"/>
      <c r="AS150" s="1780"/>
      <c r="AT150" s="1781"/>
      <c r="AU150" s="1782">
        <v>6</v>
      </c>
      <c r="AV150" s="1783"/>
      <c r="AW150" s="1783"/>
      <c r="AX150" s="1785"/>
    </row>
    <row r="151" spans="1:50" ht="25.5" customHeight="1" x14ac:dyDescent="0.15">
      <c r="A151" s="1821"/>
      <c r="B151" s="1822"/>
      <c r="C151" s="1822"/>
      <c r="D151" s="1822"/>
      <c r="E151" s="1822"/>
      <c r="F151" s="1823"/>
      <c r="G151" s="1789" t="s">
        <v>2319</v>
      </c>
      <c r="H151" s="1790"/>
      <c r="I151" s="1790"/>
      <c r="J151" s="1790"/>
      <c r="K151" s="1790"/>
      <c r="L151" s="1790"/>
      <c r="M151" s="1790"/>
      <c r="N151" s="1790"/>
      <c r="O151" s="1790"/>
      <c r="P151" s="1790"/>
      <c r="Q151" s="1790"/>
      <c r="R151" s="1790"/>
      <c r="S151" s="1790"/>
      <c r="T151" s="1790"/>
      <c r="U151" s="1790"/>
      <c r="V151" s="1790"/>
      <c r="W151" s="1790"/>
      <c r="X151" s="1790"/>
      <c r="Y151" s="1790"/>
      <c r="Z151" s="1790"/>
      <c r="AA151" s="1790"/>
      <c r="AB151" s="1791"/>
      <c r="AC151" s="1789" t="s">
        <v>2320</v>
      </c>
      <c r="AD151" s="1790"/>
      <c r="AE151" s="1790"/>
      <c r="AF151" s="1790"/>
      <c r="AG151" s="1790"/>
      <c r="AH151" s="1790"/>
      <c r="AI151" s="1790"/>
      <c r="AJ151" s="1790"/>
      <c r="AK151" s="1790"/>
      <c r="AL151" s="1790"/>
      <c r="AM151" s="1790"/>
      <c r="AN151" s="1790"/>
      <c r="AO151" s="1790"/>
      <c r="AP151" s="1790"/>
      <c r="AQ151" s="1790"/>
      <c r="AR151" s="1790"/>
      <c r="AS151" s="1790"/>
      <c r="AT151" s="1790"/>
      <c r="AU151" s="1790"/>
      <c r="AV151" s="1790"/>
      <c r="AW151" s="1790"/>
      <c r="AX151" s="1792"/>
    </row>
    <row r="152" spans="1:50" ht="24.75" customHeight="1" x14ac:dyDescent="0.15">
      <c r="A152" s="1821"/>
      <c r="B152" s="1822"/>
      <c r="C152" s="1822"/>
      <c r="D152" s="1822"/>
      <c r="E152" s="1822"/>
      <c r="F152" s="1823"/>
      <c r="G152" s="1771" t="s">
        <v>91</v>
      </c>
      <c r="H152" s="1772"/>
      <c r="I152" s="1772"/>
      <c r="J152" s="1772"/>
      <c r="K152" s="1772"/>
      <c r="L152" s="1773" t="s">
        <v>136</v>
      </c>
      <c r="M152" s="1646"/>
      <c r="N152" s="1646"/>
      <c r="O152" s="1646"/>
      <c r="P152" s="1646"/>
      <c r="Q152" s="1646"/>
      <c r="R152" s="1646"/>
      <c r="S152" s="1646"/>
      <c r="T152" s="1646"/>
      <c r="U152" s="1646"/>
      <c r="V152" s="1646"/>
      <c r="W152" s="1646"/>
      <c r="X152" s="1647"/>
      <c r="Y152" s="1774" t="s">
        <v>137</v>
      </c>
      <c r="Z152" s="1775"/>
      <c r="AA152" s="1775"/>
      <c r="AB152" s="1776"/>
      <c r="AC152" s="1771" t="s">
        <v>91</v>
      </c>
      <c r="AD152" s="1772"/>
      <c r="AE152" s="1772"/>
      <c r="AF152" s="1772"/>
      <c r="AG152" s="1772"/>
      <c r="AH152" s="1773" t="s">
        <v>136</v>
      </c>
      <c r="AI152" s="1646"/>
      <c r="AJ152" s="1646"/>
      <c r="AK152" s="1646"/>
      <c r="AL152" s="1646"/>
      <c r="AM152" s="1646"/>
      <c r="AN152" s="1646"/>
      <c r="AO152" s="1646"/>
      <c r="AP152" s="1646"/>
      <c r="AQ152" s="1646"/>
      <c r="AR152" s="1646"/>
      <c r="AS152" s="1646"/>
      <c r="AT152" s="1647"/>
      <c r="AU152" s="1774" t="s">
        <v>137</v>
      </c>
      <c r="AV152" s="1775"/>
      <c r="AW152" s="1775"/>
      <c r="AX152" s="1777"/>
    </row>
    <row r="153" spans="1:50" ht="24.75" customHeight="1" x14ac:dyDescent="0.15">
      <c r="A153" s="1821"/>
      <c r="B153" s="1822"/>
      <c r="C153" s="1822"/>
      <c r="D153" s="1822"/>
      <c r="E153" s="1822"/>
      <c r="F153" s="1823"/>
      <c r="G153" s="1759" t="s">
        <v>156</v>
      </c>
      <c r="H153" s="1760"/>
      <c r="I153" s="1760"/>
      <c r="J153" s="1760"/>
      <c r="K153" s="1761"/>
      <c r="L153" s="1786" t="s">
        <v>2321</v>
      </c>
      <c r="M153" s="1763"/>
      <c r="N153" s="1763"/>
      <c r="O153" s="1763"/>
      <c r="P153" s="1763"/>
      <c r="Q153" s="1763"/>
      <c r="R153" s="1763"/>
      <c r="S153" s="1763"/>
      <c r="T153" s="1763"/>
      <c r="U153" s="1763"/>
      <c r="V153" s="1763"/>
      <c r="W153" s="1763"/>
      <c r="X153" s="1764"/>
      <c r="Y153" s="1765">
        <v>2</v>
      </c>
      <c r="Z153" s="1766"/>
      <c r="AA153" s="1766"/>
      <c r="AB153" s="1767"/>
      <c r="AC153" s="1759" t="s">
        <v>156</v>
      </c>
      <c r="AD153" s="1760"/>
      <c r="AE153" s="1760"/>
      <c r="AF153" s="1760"/>
      <c r="AG153" s="1761"/>
      <c r="AH153" s="1786" t="s">
        <v>2322</v>
      </c>
      <c r="AI153" s="1787"/>
      <c r="AJ153" s="1787"/>
      <c r="AK153" s="1787"/>
      <c r="AL153" s="1787"/>
      <c r="AM153" s="1787"/>
      <c r="AN153" s="1787"/>
      <c r="AO153" s="1787"/>
      <c r="AP153" s="1787"/>
      <c r="AQ153" s="1787"/>
      <c r="AR153" s="1787"/>
      <c r="AS153" s="1787"/>
      <c r="AT153" s="1788"/>
      <c r="AU153" s="1765">
        <v>1</v>
      </c>
      <c r="AV153" s="1766"/>
      <c r="AW153" s="1766"/>
      <c r="AX153" s="1768"/>
    </row>
    <row r="154" spans="1:50" ht="24.75" customHeight="1" x14ac:dyDescent="0.15">
      <c r="A154" s="1821"/>
      <c r="B154" s="1822"/>
      <c r="C154" s="1822"/>
      <c r="D154" s="1822"/>
      <c r="E154" s="1822"/>
      <c r="F154" s="1823"/>
      <c r="G154" s="1778" t="s">
        <v>35</v>
      </c>
      <c r="H154" s="1646"/>
      <c r="I154" s="1646"/>
      <c r="J154" s="1646"/>
      <c r="K154" s="1646"/>
      <c r="L154" s="1779"/>
      <c r="M154" s="1780"/>
      <c r="N154" s="1780"/>
      <c r="O154" s="1780"/>
      <c r="P154" s="1780"/>
      <c r="Q154" s="1780"/>
      <c r="R154" s="1780"/>
      <c r="S154" s="1780"/>
      <c r="T154" s="1780"/>
      <c r="U154" s="1780"/>
      <c r="V154" s="1780"/>
      <c r="W154" s="1780"/>
      <c r="X154" s="1781"/>
      <c r="Y154" s="1782">
        <v>2</v>
      </c>
      <c r="Z154" s="1783"/>
      <c r="AA154" s="1783"/>
      <c r="AB154" s="1784"/>
      <c r="AC154" s="1778" t="s">
        <v>35</v>
      </c>
      <c r="AD154" s="1646"/>
      <c r="AE154" s="1646"/>
      <c r="AF154" s="1646"/>
      <c r="AG154" s="1646"/>
      <c r="AH154" s="1779"/>
      <c r="AI154" s="1780"/>
      <c r="AJ154" s="1780"/>
      <c r="AK154" s="1780"/>
      <c r="AL154" s="1780"/>
      <c r="AM154" s="1780"/>
      <c r="AN154" s="1780"/>
      <c r="AO154" s="1780"/>
      <c r="AP154" s="1780"/>
      <c r="AQ154" s="1780"/>
      <c r="AR154" s="1780"/>
      <c r="AS154" s="1780"/>
      <c r="AT154" s="1781"/>
      <c r="AU154" s="1782">
        <v>1</v>
      </c>
      <c r="AV154" s="1783"/>
      <c r="AW154" s="1783"/>
      <c r="AX154" s="1785"/>
    </row>
    <row r="155" spans="1:50" ht="25.5" customHeight="1" x14ac:dyDescent="0.15">
      <c r="A155" s="1821"/>
      <c r="B155" s="1822"/>
      <c r="C155" s="1822"/>
      <c r="D155" s="1822"/>
      <c r="E155" s="1822"/>
      <c r="F155" s="1823"/>
      <c r="G155" s="1769" t="s">
        <v>2323</v>
      </c>
      <c r="H155" s="1646"/>
      <c r="I155" s="1646"/>
      <c r="J155" s="1646"/>
      <c r="K155" s="1646"/>
      <c r="L155" s="1646"/>
      <c r="M155" s="1646"/>
      <c r="N155" s="1646"/>
      <c r="O155" s="1646"/>
      <c r="P155" s="1646"/>
      <c r="Q155" s="1646"/>
      <c r="R155" s="1646"/>
      <c r="S155" s="1646"/>
      <c r="T155" s="1646"/>
      <c r="U155" s="1646"/>
      <c r="V155" s="1646"/>
      <c r="W155" s="1646"/>
      <c r="X155" s="1646"/>
      <c r="Y155" s="1646"/>
      <c r="Z155" s="1646"/>
      <c r="AA155" s="1646"/>
      <c r="AB155" s="1647"/>
      <c r="AC155" s="1769" t="s">
        <v>2324</v>
      </c>
      <c r="AD155" s="1646"/>
      <c r="AE155" s="1646"/>
      <c r="AF155" s="1646"/>
      <c r="AG155" s="1646"/>
      <c r="AH155" s="1646"/>
      <c r="AI155" s="1646"/>
      <c r="AJ155" s="1646"/>
      <c r="AK155" s="1646"/>
      <c r="AL155" s="1646"/>
      <c r="AM155" s="1646"/>
      <c r="AN155" s="1646"/>
      <c r="AO155" s="1646"/>
      <c r="AP155" s="1646"/>
      <c r="AQ155" s="1646"/>
      <c r="AR155" s="1646"/>
      <c r="AS155" s="1646"/>
      <c r="AT155" s="1646"/>
      <c r="AU155" s="1646"/>
      <c r="AV155" s="1646"/>
      <c r="AW155" s="1646"/>
      <c r="AX155" s="1770"/>
    </row>
    <row r="156" spans="1:50" ht="24.75" customHeight="1" x14ac:dyDescent="0.15">
      <c r="A156" s="1821"/>
      <c r="B156" s="1822"/>
      <c r="C156" s="1822"/>
      <c r="D156" s="1822"/>
      <c r="E156" s="1822"/>
      <c r="F156" s="1823"/>
      <c r="G156" s="1771" t="s">
        <v>91</v>
      </c>
      <c r="H156" s="1772"/>
      <c r="I156" s="1772"/>
      <c r="J156" s="1772"/>
      <c r="K156" s="1772"/>
      <c r="L156" s="1773" t="s">
        <v>136</v>
      </c>
      <c r="M156" s="1646"/>
      <c r="N156" s="1646"/>
      <c r="O156" s="1646"/>
      <c r="P156" s="1646"/>
      <c r="Q156" s="1646"/>
      <c r="R156" s="1646"/>
      <c r="S156" s="1646"/>
      <c r="T156" s="1646"/>
      <c r="U156" s="1646"/>
      <c r="V156" s="1646"/>
      <c r="W156" s="1646"/>
      <c r="X156" s="1647"/>
      <c r="Y156" s="1774" t="s">
        <v>137</v>
      </c>
      <c r="Z156" s="1775"/>
      <c r="AA156" s="1775"/>
      <c r="AB156" s="1776"/>
      <c r="AC156" s="1771" t="s">
        <v>91</v>
      </c>
      <c r="AD156" s="1772"/>
      <c r="AE156" s="1772"/>
      <c r="AF156" s="1772"/>
      <c r="AG156" s="1772"/>
      <c r="AH156" s="1773" t="s">
        <v>136</v>
      </c>
      <c r="AI156" s="1646"/>
      <c r="AJ156" s="1646"/>
      <c r="AK156" s="1646"/>
      <c r="AL156" s="1646"/>
      <c r="AM156" s="1646"/>
      <c r="AN156" s="1646"/>
      <c r="AO156" s="1646"/>
      <c r="AP156" s="1646"/>
      <c r="AQ156" s="1646"/>
      <c r="AR156" s="1646"/>
      <c r="AS156" s="1646"/>
      <c r="AT156" s="1647"/>
      <c r="AU156" s="1774" t="s">
        <v>137</v>
      </c>
      <c r="AV156" s="1775"/>
      <c r="AW156" s="1775"/>
      <c r="AX156" s="1777"/>
    </row>
    <row r="157" spans="1:50" ht="24.75" customHeight="1" x14ac:dyDescent="0.15">
      <c r="A157" s="1821"/>
      <c r="B157" s="1822"/>
      <c r="C157" s="1822"/>
      <c r="D157" s="1822"/>
      <c r="E157" s="1822"/>
      <c r="F157" s="1823"/>
      <c r="G157" s="1759" t="s">
        <v>958</v>
      </c>
      <c r="H157" s="1760"/>
      <c r="I157" s="1760"/>
      <c r="J157" s="1760"/>
      <c r="K157" s="1761"/>
      <c r="L157" s="1762" t="s">
        <v>2325</v>
      </c>
      <c r="M157" s="1763"/>
      <c r="N157" s="1763"/>
      <c r="O157" s="1763"/>
      <c r="P157" s="1763"/>
      <c r="Q157" s="1763"/>
      <c r="R157" s="1763"/>
      <c r="S157" s="1763"/>
      <c r="T157" s="1763"/>
      <c r="U157" s="1763"/>
      <c r="V157" s="1763"/>
      <c r="W157" s="1763"/>
      <c r="X157" s="1764"/>
      <c r="Y157" s="1765">
        <v>1</v>
      </c>
      <c r="Z157" s="1766"/>
      <c r="AA157" s="1766"/>
      <c r="AB157" s="1768"/>
      <c r="AC157" s="1759" t="s">
        <v>156</v>
      </c>
      <c r="AD157" s="1760"/>
      <c r="AE157" s="1760"/>
      <c r="AF157" s="1760"/>
      <c r="AG157" s="1761"/>
      <c r="AH157" s="1786" t="s">
        <v>2326</v>
      </c>
      <c r="AI157" s="1787"/>
      <c r="AJ157" s="1787"/>
      <c r="AK157" s="1787"/>
      <c r="AL157" s="1787"/>
      <c r="AM157" s="1787"/>
      <c r="AN157" s="1787"/>
      <c r="AO157" s="1787"/>
      <c r="AP157" s="1787"/>
      <c r="AQ157" s="1787"/>
      <c r="AR157" s="1787"/>
      <c r="AS157" s="1787"/>
      <c r="AT157" s="1788"/>
      <c r="AU157" s="1765">
        <v>15</v>
      </c>
      <c r="AV157" s="1766"/>
      <c r="AW157" s="1766"/>
      <c r="AX157" s="1768"/>
    </row>
    <row r="158" spans="1:50" ht="24.75" customHeight="1" x14ac:dyDescent="0.15">
      <c r="A158" s="1821"/>
      <c r="B158" s="1822"/>
      <c r="C158" s="1822"/>
      <c r="D158" s="1822"/>
      <c r="E158" s="1822"/>
      <c r="F158" s="1823"/>
      <c r="G158" s="1778" t="s">
        <v>35</v>
      </c>
      <c r="H158" s="1646"/>
      <c r="I158" s="1646"/>
      <c r="J158" s="1646"/>
      <c r="K158" s="1646"/>
      <c r="L158" s="1779"/>
      <c r="M158" s="1780"/>
      <c r="N158" s="1780"/>
      <c r="O158" s="1780"/>
      <c r="P158" s="1780"/>
      <c r="Q158" s="1780"/>
      <c r="R158" s="1780"/>
      <c r="S158" s="1780"/>
      <c r="T158" s="1780"/>
      <c r="U158" s="1780"/>
      <c r="V158" s="1780"/>
      <c r="W158" s="1780"/>
      <c r="X158" s="1781"/>
      <c r="Y158" s="1782">
        <v>1</v>
      </c>
      <c r="Z158" s="1783"/>
      <c r="AA158" s="1783"/>
      <c r="AB158" s="1784"/>
      <c r="AC158" s="1778" t="s">
        <v>35</v>
      </c>
      <c r="AD158" s="1646"/>
      <c r="AE158" s="1646"/>
      <c r="AF158" s="1646"/>
      <c r="AG158" s="1646"/>
      <c r="AH158" s="1779"/>
      <c r="AI158" s="1780"/>
      <c r="AJ158" s="1780"/>
      <c r="AK158" s="1780"/>
      <c r="AL158" s="1780"/>
      <c r="AM158" s="1780"/>
      <c r="AN158" s="1780"/>
      <c r="AO158" s="1780"/>
      <c r="AP158" s="1780"/>
      <c r="AQ158" s="1780"/>
      <c r="AR158" s="1780"/>
      <c r="AS158" s="1780"/>
      <c r="AT158" s="1781"/>
      <c r="AU158" s="1782">
        <v>15</v>
      </c>
      <c r="AV158" s="1783"/>
      <c r="AW158" s="1783"/>
      <c r="AX158" s="1785"/>
    </row>
    <row r="159" spans="1:50" ht="25.5" customHeight="1" x14ac:dyDescent="0.15">
      <c r="A159" s="1821"/>
      <c r="B159" s="1822"/>
      <c r="C159" s="1822"/>
      <c r="D159" s="1822"/>
      <c r="E159" s="1822"/>
      <c r="F159" s="1823"/>
      <c r="G159" s="1769" t="s">
        <v>2327</v>
      </c>
      <c r="H159" s="1646"/>
      <c r="I159" s="1646"/>
      <c r="J159" s="1646"/>
      <c r="K159" s="1646"/>
      <c r="L159" s="1646"/>
      <c r="M159" s="1646"/>
      <c r="N159" s="1646"/>
      <c r="O159" s="1646"/>
      <c r="P159" s="1646"/>
      <c r="Q159" s="1646"/>
      <c r="R159" s="1646"/>
      <c r="S159" s="1646"/>
      <c r="T159" s="1646"/>
      <c r="U159" s="1646"/>
      <c r="V159" s="1646"/>
      <c r="W159" s="1646"/>
      <c r="X159" s="1646"/>
      <c r="Y159" s="1646"/>
      <c r="Z159" s="1646"/>
      <c r="AA159" s="1646"/>
      <c r="AB159" s="1647"/>
      <c r="AC159" s="1769" t="s">
        <v>2328</v>
      </c>
      <c r="AD159" s="1646"/>
      <c r="AE159" s="1646"/>
      <c r="AF159" s="1646"/>
      <c r="AG159" s="1646"/>
      <c r="AH159" s="1646"/>
      <c r="AI159" s="1646"/>
      <c r="AJ159" s="1646"/>
      <c r="AK159" s="1646"/>
      <c r="AL159" s="1646"/>
      <c r="AM159" s="1646"/>
      <c r="AN159" s="1646"/>
      <c r="AO159" s="1646"/>
      <c r="AP159" s="1646"/>
      <c r="AQ159" s="1646"/>
      <c r="AR159" s="1646"/>
      <c r="AS159" s="1646"/>
      <c r="AT159" s="1646"/>
      <c r="AU159" s="1646"/>
      <c r="AV159" s="1646"/>
      <c r="AW159" s="1646"/>
      <c r="AX159" s="1770"/>
    </row>
    <row r="160" spans="1:50" ht="24.75" customHeight="1" x14ac:dyDescent="0.15">
      <c r="A160" s="1821"/>
      <c r="B160" s="1822"/>
      <c r="C160" s="1822"/>
      <c r="D160" s="1822"/>
      <c r="E160" s="1822"/>
      <c r="F160" s="1823"/>
      <c r="G160" s="1771" t="s">
        <v>91</v>
      </c>
      <c r="H160" s="1772"/>
      <c r="I160" s="1772"/>
      <c r="J160" s="1772"/>
      <c r="K160" s="1772"/>
      <c r="L160" s="1773" t="s">
        <v>136</v>
      </c>
      <c r="M160" s="1646"/>
      <c r="N160" s="1646"/>
      <c r="O160" s="1646"/>
      <c r="P160" s="1646"/>
      <c r="Q160" s="1646"/>
      <c r="R160" s="1646"/>
      <c r="S160" s="1646"/>
      <c r="T160" s="1646"/>
      <c r="U160" s="1646"/>
      <c r="V160" s="1646"/>
      <c r="W160" s="1646"/>
      <c r="X160" s="1647"/>
      <c r="Y160" s="1774" t="s">
        <v>137</v>
      </c>
      <c r="Z160" s="1775"/>
      <c r="AA160" s="1775"/>
      <c r="AB160" s="1776"/>
      <c r="AC160" s="1771" t="s">
        <v>91</v>
      </c>
      <c r="AD160" s="1772"/>
      <c r="AE160" s="1772"/>
      <c r="AF160" s="1772"/>
      <c r="AG160" s="1772"/>
      <c r="AH160" s="1773" t="s">
        <v>136</v>
      </c>
      <c r="AI160" s="1646"/>
      <c r="AJ160" s="1646"/>
      <c r="AK160" s="1646"/>
      <c r="AL160" s="1646"/>
      <c r="AM160" s="1646"/>
      <c r="AN160" s="1646"/>
      <c r="AO160" s="1646"/>
      <c r="AP160" s="1646"/>
      <c r="AQ160" s="1646"/>
      <c r="AR160" s="1646"/>
      <c r="AS160" s="1646"/>
      <c r="AT160" s="1647"/>
      <c r="AU160" s="1774" t="s">
        <v>137</v>
      </c>
      <c r="AV160" s="1775"/>
      <c r="AW160" s="1775"/>
      <c r="AX160" s="1777"/>
    </row>
    <row r="161" spans="1:50" ht="24.75" customHeight="1" x14ac:dyDescent="0.15">
      <c r="A161" s="1821"/>
      <c r="B161" s="1822"/>
      <c r="C161" s="1822"/>
      <c r="D161" s="1822"/>
      <c r="E161" s="1822"/>
      <c r="F161" s="1823"/>
      <c r="G161" s="1759" t="s">
        <v>156</v>
      </c>
      <c r="H161" s="1760"/>
      <c r="I161" s="1760"/>
      <c r="J161" s="1760"/>
      <c r="K161" s="1761"/>
      <c r="L161" s="1762" t="s">
        <v>2329</v>
      </c>
      <c r="M161" s="1763"/>
      <c r="N161" s="1763"/>
      <c r="O161" s="1763"/>
      <c r="P161" s="1763"/>
      <c r="Q161" s="1763"/>
      <c r="R161" s="1763"/>
      <c r="S161" s="1763"/>
      <c r="T161" s="1763"/>
      <c r="U161" s="1763"/>
      <c r="V161" s="1763"/>
      <c r="W161" s="1763"/>
      <c r="X161" s="1764"/>
      <c r="Y161" s="1765">
        <v>45</v>
      </c>
      <c r="Z161" s="1766"/>
      <c r="AA161" s="1766"/>
      <c r="AB161" s="1767"/>
      <c r="AC161" s="1759" t="s">
        <v>2330</v>
      </c>
      <c r="AD161" s="1760"/>
      <c r="AE161" s="1760"/>
      <c r="AF161" s="1760"/>
      <c r="AG161" s="1761"/>
      <c r="AH161" s="1762" t="s">
        <v>2331</v>
      </c>
      <c r="AI161" s="1763"/>
      <c r="AJ161" s="1763"/>
      <c r="AK161" s="1763"/>
      <c r="AL161" s="1763"/>
      <c r="AM161" s="1763"/>
      <c r="AN161" s="1763"/>
      <c r="AO161" s="1763"/>
      <c r="AP161" s="1763"/>
      <c r="AQ161" s="1763"/>
      <c r="AR161" s="1763"/>
      <c r="AS161" s="1763"/>
      <c r="AT161" s="1764"/>
      <c r="AU161" s="1765">
        <v>6</v>
      </c>
      <c r="AV161" s="1766"/>
      <c r="AW161" s="1766"/>
      <c r="AX161" s="1768"/>
    </row>
    <row r="162" spans="1:50" ht="24.75" customHeight="1" thickBot="1" x14ac:dyDescent="0.2">
      <c r="A162" s="1824"/>
      <c r="B162" s="1825"/>
      <c r="C162" s="1825"/>
      <c r="D162" s="1825"/>
      <c r="E162" s="1825"/>
      <c r="F162" s="1826"/>
      <c r="G162" s="1750" t="s">
        <v>35</v>
      </c>
      <c r="H162" s="1751"/>
      <c r="I162" s="1751"/>
      <c r="J162" s="1751"/>
      <c r="K162" s="1751"/>
      <c r="L162" s="1752"/>
      <c r="M162" s="1753"/>
      <c r="N162" s="1753"/>
      <c r="O162" s="1753"/>
      <c r="P162" s="1753"/>
      <c r="Q162" s="1753"/>
      <c r="R162" s="1753"/>
      <c r="S162" s="1753"/>
      <c r="T162" s="1753"/>
      <c r="U162" s="1753"/>
      <c r="V162" s="1753"/>
      <c r="W162" s="1753"/>
      <c r="X162" s="1754"/>
      <c r="Y162" s="1755">
        <v>45</v>
      </c>
      <c r="Z162" s="1756"/>
      <c r="AA162" s="1756"/>
      <c r="AB162" s="1757"/>
      <c r="AC162" s="1750" t="s">
        <v>35</v>
      </c>
      <c r="AD162" s="1751"/>
      <c r="AE162" s="1751"/>
      <c r="AF162" s="1751"/>
      <c r="AG162" s="1751"/>
      <c r="AH162" s="1752"/>
      <c r="AI162" s="1753"/>
      <c r="AJ162" s="1753"/>
      <c r="AK162" s="1753"/>
      <c r="AL162" s="1753"/>
      <c r="AM162" s="1753"/>
      <c r="AN162" s="1753"/>
      <c r="AO162" s="1753"/>
      <c r="AP162" s="1753"/>
      <c r="AQ162" s="1753"/>
      <c r="AR162" s="1753"/>
      <c r="AS162" s="1753"/>
      <c r="AT162" s="1754"/>
      <c r="AU162" s="1755">
        <v>6</v>
      </c>
      <c r="AV162" s="1756"/>
      <c r="AW162" s="1756"/>
      <c r="AX162" s="1758"/>
    </row>
    <row r="163" spans="1:50" ht="16.5" customHeight="1" x14ac:dyDescent="0.15">
      <c r="A163" s="278"/>
      <c r="B163" s="278"/>
      <c r="C163" s="278"/>
      <c r="D163" s="278"/>
      <c r="E163" s="278"/>
      <c r="F163" s="278"/>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51"/>
      <c r="AV163" s="251"/>
      <c r="AW163" s="251"/>
      <c r="AX163" s="251"/>
    </row>
    <row r="164" spans="1:50" ht="14.25" x14ac:dyDescent="0.15">
      <c r="A164" s="279" t="s">
        <v>192</v>
      </c>
    </row>
    <row r="165" spans="1:50" x14ac:dyDescent="0.15">
      <c r="B165" s="234" t="s">
        <v>193</v>
      </c>
    </row>
    <row r="166" spans="1:50" ht="24" customHeight="1" x14ac:dyDescent="0.15">
      <c r="A166" s="1722"/>
      <c r="B166" s="1722"/>
      <c r="C166" s="1731" t="s">
        <v>195</v>
      </c>
      <c r="D166" s="1731"/>
      <c r="E166" s="1731"/>
      <c r="F166" s="1731"/>
      <c r="G166" s="1731"/>
      <c r="H166" s="1731"/>
      <c r="I166" s="1731"/>
      <c r="J166" s="1731"/>
      <c r="K166" s="1731"/>
      <c r="L166" s="1731"/>
      <c r="M166" s="1731" t="s">
        <v>196</v>
      </c>
      <c r="N166" s="1731"/>
      <c r="O166" s="1731"/>
      <c r="P166" s="1731"/>
      <c r="Q166" s="1731"/>
      <c r="R166" s="1731"/>
      <c r="S166" s="1731"/>
      <c r="T166" s="1731"/>
      <c r="U166" s="1731"/>
      <c r="V166" s="1731"/>
      <c r="W166" s="1731"/>
      <c r="X166" s="1731"/>
      <c r="Y166" s="1731"/>
      <c r="Z166" s="1731"/>
      <c r="AA166" s="1731"/>
      <c r="AB166" s="1731"/>
      <c r="AC166" s="1731"/>
      <c r="AD166" s="1731"/>
      <c r="AE166" s="1731"/>
      <c r="AF166" s="1731"/>
      <c r="AG166" s="1731"/>
      <c r="AH166" s="1731"/>
      <c r="AI166" s="1731"/>
      <c r="AJ166" s="1731"/>
      <c r="AK166" s="1732" t="s">
        <v>2332</v>
      </c>
      <c r="AL166" s="1731"/>
      <c r="AM166" s="1731"/>
      <c r="AN166" s="1731"/>
      <c r="AO166" s="1731"/>
      <c r="AP166" s="1731"/>
      <c r="AQ166" s="1731" t="s">
        <v>198</v>
      </c>
      <c r="AR166" s="1731"/>
      <c r="AS166" s="1731"/>
      <c r="AT166" s="1731"/>
      <c r="AU166" s="1587" t="s">
        <v>199</v>
      </c>
      <c r="AV166" s="1588"/>
      <c r="AW166" s="1588"/>
      <c r="AX166" s="1727"/>
    </row>
    <row r="167" spans="1:50" ht="24" customHeight="1" x14ac:dyDescent="0.15">
      <c r="A167" s="1722">
        <v>1</v>
      </c>
      <c r="B167" s="1722">
        <v>1</v>
      </c>
      <c r="C167" s="1723" t="s">
        <v>2333</v>
      </c>
      <c r="D167" s="1723"/>
      <c r="E167" s="1723"/>
      <c r="F167" s="1723"/>
      <c r="G167" s="1723"/>
      <c r="H167" s="1723"/>
      <c r="I167" s="1723"/>
      <c r="J167" s="1723"/>
      <c r="K167" s="1723"/>
      <c r="L167" s="1723"/>
      <c r="M167" s="1723" t="s">
        <v>2334</v>
      </c>
      <c r="N167" s="1723"/>
      <c r="O167" s="1723"/>
      <c r="P167" s="1723"/>
      <c r="Q167" s="1723"/>
      <c r="R167" s="1723"/>
      <c r="S167" s="1723"/>
      <c r="T167" s="1723"/>
      <c r="U167" s="1723"/>
      <c r="V167" s="1723"/>
      <c r="W167" s="1723"/>
      <c r="X167" s="1723"/>
      <c r="Y167" s="1723"/>
      <c r="Z167" s="1723"/>
      <c r="AA167" s="1723"/>
      <c r="AB167" s="1723"/>
      <c r="AC167" s="1723"/>
      <c r="AD167" s="1723"/>
      <c r="AE167" s="1723"/>
      <c r="AF167" s="1723"/>
      <c r="AG167" s="1723"/>
      <c r="AH167" s="1723"/>
      <c r="AI167" s="1723"/>
      <c r="AJ167" s="1723"/>
      <c r="AK167" s="1724">
        <v>142</v>
      </c>
      <c r="AL167" s="1723"/>
      <c r="AM167" s="1723"/>
      <c r="AN167" s="1723"/>
      <c r="AO167" s="1723"/>
      <c r="AP167" s="1723"/>
      <c r="AQ167" s="1723">
        <v>2</v>
      </c>
      <c r="AR167" s="1723"/>
      <c r="AS167" s="1723"/>
      <c r="AT167" s="1723"/>
      <c r="AU167" s="1725" t="s">
        <v>201</v>
      </c>
      <c r="AV167" s="1726"/>
      <c r="AW167" s="1726"/>
      <c r="AX167" s="1727"/>
    </row>
    <row r="168" spans="1:50" ht="24" customHeight="1" x14ac:dyDescent="0.15">
      <c r="A168" s="1722">
        <v>2</v>
      </c>
      <c r="B168" s="1722">
        <v>1</v>
      </c>
      <c r="C168" s="1723" t="s">
        <v>2333</v>
      </c>
      <c r="D168" s="1723"/>
      <c r="E168" s="1723"/>
      <c r="F168" s="1723"/>
      <c r="G168" s="1723"/>
      <c r="H168" s="1723"/>
      <c r="I168" s="1723"/>
      <c r="J168" s="1723"/>
      <c r="K168" s="1723"/>
      <c r="L168" s="1723"/>
      <c r="M168" s="1723" t="s">
        <v>2307</v>
      </c>
      <c r="N168" s="1723"/>
      <c r="O168" s="1723"/>
      <c r="P168" s="1723"/>
      <c r="Q168" s="1723"/>
      <c r="R168" s="1723"/>
      <c r="S168" s="1723"/>
      <c r="T168" s="1723"/>
      <c r="U168" s="1723"/>
      <c r="V168" s="1723"/>
      <c r="W168" s="1723"/>
      <c r="X168" s="1723"/>
      <c r="Y168" s="1723"/>
      <c r="Z168" s="1723"/>
      <c r="AA168" s="1723"/>
      <c r="AB168" s="1723"/>
      <c r="AC168" s="1723"/>
      <c r="AD168" s="1723"/>
      <c r="AE168" s="1723"/>
      <c r="AF168" s="1723"/>
      <c r="AG168" s="1723"/>
      <c r="AH168" s="1723"/>
      <c r="AI168" s="1723"/>
      <c r="AJ168" s="1723"/>
      <c r="AK168" s="1724">
        <v>3</v>
      </c>
      <c r="AL168" s="1723"/>
      <c r="AM168" s="1723"/>
      <c r="AN168" s="1723"/>
      <c r="AO168" s="1723"/>
      <c r="AP168" s="1723"/>
      <c r="AQ168" s="1725" t="s">
        <v>205</v>
      </c>
      <c r="AR168" s="1726"/>
      <c r="AS168" s="1726"/>
      <c r="AT168" s="1727"/>
      <c r="AU168" s="1648" t="s">
        <v>58</v>
      </c>
      <c r="AV168" s="1646"/>
      <c r="AW168" s="1646"/>
      <c r="AX168" s="1647"/>
    </row>
    <row r="169" spans="1:50" s="282" customFormat="1" x14ac:dyDescent="0.15">
      <c r="A169" s="280"/>
      <c r="B169" s="280"/>
      <c r="C169" s="280"/>
      <c r="D169" s="280"/>
      <c r="E169" s="280"/>
      <c r="F169" s="280"/>
      <c r="G169" s="280"/>
      <c r="H169" s="280"/>
      <c r="I169" s="280"/>
      <c r="J169" s="280"/>
      <c r="K169" s="280"/>
      <c r="L169" s="280"/>
      <c r="M169" s="280"/>
      <c r="N169" s="280"/>
      <c r="O169" s="280"/>
      <c r="P169" s="280"/>
      <c r="Q169" s="280"/>
      <c r="R169" s="280"/>
      <c r="S169" s="280"/>
      <c r="T169" s="280"/>
      <c r="U169" s="280"/>
      <c r="V169" s="280"/>
      <c r="W169" s="280"/>
      <c r="X169" s="280"/>
      <c r="Y169" s="280"/>
      <c r="Z169" s="280"/>
      <c r="AA169" s="280"/>
      <c r="AB169" s="280"/>
      <c r="AC169" s="280"/>
      <c r="AD169" s="280"/>
      <c r="AE169" s="280"/>
      <c r="AF169" s="280"/>
      <c r="AG169" s="280"/>
      <c r="AH169" s="280"/>
      <c r="AI169" s="280"/>
      <c r="AJ169" s="280"/>
      <c r="AK169" s="281"/>
      <c r="AL169" s="280"/>
      <c r="AM169" s="280"/>
      <c r="AN169" s="280"/>
      <c r="AO169" s="280"/>
      <c r="AP169" s="280"/>
      <c r="AQ169" s="280"/>
      <c r="AR169" s="280"/>
      <c r="AS169" s="280"/>
      <c r="AT169" s="280"/>
      <c r="AU169" s="243"/>
      <c r="AV169" s="243"/>
      <c r="AW169" s="243"/>
      <c r="AX169" s="243"/>
    </row>
    <row r="170" spans="1:50" s="282" customFormat="1" x14ac:dyDescent="0.15">
      <c r="B170" s="282" t="s">
        <v>202</v>
      </c>
    </row>
    <row r="171" spans="1:50" ht="24" customHeight="1" x14ac:dyDescent="0.15">
      <c r="A171" s="1722"/>
      <c r="B171" s="1722"/>
      <c r="C171" s="1731" t="s">
        <v>195</v>
      </c>
      <c r="D171" s="1731"/>
      <c r="E171" s="1731"/>
      <c r="F171" s="1731"/>
      <c r="G171" s="1731"/>
      <c r="H171" s="1731"/>
      <c r="I171" s="1731"/>
      <c r="J171" s="1731"/>
      <c r="K171" s="1731"/>
      <c r="L171" s="1731"/>
      <c r="M171" s="1731" t="s">
        <v>196</v>
      </c>
      <c r="N171" s="1731"/>
      <c r="O171" s="1731"/>
      <c r="P171" s="1731"/>
      <c r="Q171" s="1731"/>
      <c r="R171" s="1731"/>
      <c r="S171" s="1731"/>
      <c r="T171" s="1731"/>
      <c r="U171" s="1731"/>
      <c r="V171" s="1731"/>
      <c r="W171" s="1731"/>
      <c r="X171" s="1731"/>
      <c r="Y171" s="1731"/>
      <c r="Z171" s="1731"/>
      <c r="AA171" s="1731"/>
      <c r="AB171" s="1731"/>
      <c r="AC171" s="1731"/>
      <c r="AD171" s="1731"/>
      <c r="AE171" s="1731"/>
      <c r="AF171" s="1731"/>
      <c r="AG171" s="1731"/>
      <c r="AH171" s="1731"/>
      <c r="AI171" s="1731"/>
      <c r="AJ171" s="1731"/>
      <c r="AK171" s="1732" t="s">
        <v>2332</v>
      </c>
      <c r="AL171" s="1731"/>
      <c r="AM171" s="1731"/>
      <c r="AN171" s="1731"/>
      <c r="AO171" s="1731"/>
      <c r="AP171" s="1731"/>
      <c r="AQ171" s="1731" t="s">
        <v>198</v>
      </c>
      <c r="AR171" s="1731"/>
      <c r="AS171" s="1731"/>
      <c r="AT171" s="1731"/>
      <c r="AU171" s="1587" t="s">
        <v>199</v>
      </c>
      <c r="AV171" s="1588"/>
      <c r="AW171" s="1588"/>
      <c r="AX171" s="1727"/>
    </row>
    <row r="172" spans="1:50" ht="24" customHeight="1" x14ac:dyDescent="0.15">
      <c r="A172" s="1722">
        <v>1</v>
      </c>
      <c r="B172" s="1722">
        <v>1</v>
      </c>
      <c r="C172" s="1723" t="s">
        <v>2335</v>
      </c>
      <c r="D172" s="1723"/>
      <c r="E172" s="1723"/>
      <c r="F172" s="1723"/>
      <c r="G172" s="1723"/>
      <c r="H172" s="1723"/>
      <c r="I172" s="1723"/>
      <c r="J172" s="1723"/>
      <c r="K172" s="1723"/>
      <c r="L172" s="1723"/>
      <c r="M172" s="1723" t="s">
        <v>2306</v>
      </c>
      <c r="N172" s="1723"/>
      <c r="O172" s="1723"/>
      <c r="P172" s="1723"/>
      <c r="Q172" s="1723"/>
      <c r="R172" s="1723"/>
      <c r="S172" s="1723"/>
      <c r="T172" s="1723"/>
      <c r="U172" s="1723"/>
      <c r="V172" s="1723"/>
      <c r="W172" s="1723"/>
      <c r="X172" s="1723"/>
      <c r="Y172" s="1723"/>
      <c r="Z172" s="1723"/>
      <c r="AA172" s="1723"/>
      <c r="AB172" s="1723"/>
      <c r="AC172" s="1723"/>
      <c r="AD172" s="1723"/>
      <c r="AE172" s="1723"/>
      <c r="AF172" s="1723"/>
      <c r="AG172" s="1723"/>
      <c r="AH172" s="1723"/>
      <c r="AI172" s="1723"/>
      <c r="AJ172" s="1723"/>
      <c r="AK172" s="1724">
        <v>22</v>
      </c>
      <c r="AL172" s="1723"/>
      <c r="AM172" s="1723"/>
      <c r="AN172" s="1723"/>
      <c r="AO172" s="1723"/>
      <c r="AP172" s="1723"/>
      <c r="AQ172" s="1725" t="s">
        <v>205</v>
      </c>
      <c r="AR172" s="1726"/>
      <c r="AS172" s="1726"/>
      <c r="AT172" s="1727"/>
      <c r="AU172" s="1648" t="s">
        <v>58</v>
      </c>
      <c r="AV172" s="1646"/>
      <c r="AW172" s="1646"/>
      <c r="AX172" s="1647"/>
    </row>
    <row r="173" spans="1:50" s="282" customFormat="1" x14ac:dyDescent="0.15">
      <c r="A173" s="280"/>
      <c r="B173" s="280"/>
      <c r="C173" s="280"/>
      <c r="D173" s="280"/>
      <c r="E173" s="280"/>
      <c r="F173" s="280"/>
      <c r="G173" s="280"/>
      <c r="H173" s="280"/>
      <c r="I173" s="280"/>
      <c r="J173" s="280"/>
      <c r="K173" s="280"/>
      <c r="L173" s="280"/>
      <c r="M173" s="280"/>
      <c r="N173" s="280"/>
      <c r="O173" s="280"/>
      <c r="P173" s="280"/>
      <c r="Q173" s="280"/>
      <c r="R173" s="280"/>
      <c r="S173" s="280"/>
      <c r="T173" s="280"/>
      <c r="U173" s="280"/>
      <c r="V173" s="280"/>
      <c r="W173" s="280"/>
      <c r="X173" s="280"/>
      <c r="Y173" s="280"/>
      <c r="Z173" s="280"/>
      <c r="AA173" s="280"/>
      <c r="AB173" s="280"/>
      <c r="AC173" s="280"/>
      <c r="AD173" s="280"/>
      <c r="AE173" s="280"/>
      <c r="AF173" s="280"/>
      <c r="AG173" s="280"/>
      <c r="AH173" s="280"/>
      <c r="AI173" s="280"/>
      <c r="AJ173" s="280"/>
      <c r="AK173" s="281"/>
      <c r="AL173" s="280"/>
      <c r="AM173" s="280"/>
      <c r="AN173" s="280"/>
      <c r="AO173" s="280"/>
      <c r="AP173" s="280"/>
      <c r="AQ173" s="280"/>
      <c r="AR173" s="280"/>
      <c r="AS173" s="280"/>
      <c r="AT173" s="280"/>
      <c r="AU173" s="243"/>
      <c r="AV173" s="243"/>
      <c r="AW173" s="243"/>
      <c r="AX173" s="243"/>
    </row>
    <row r="174" spans="1:50" s="282" customFormat="1" x14ac:dyDescent="0.15">
      <c r="B174" s="282" t="s">
        <v>804</v>
      </c>
    </row>
    <row r="175" spans="1:50" ht="24" customHeight="1" x14ac:dyDescent="0.15">
      <c r="A175" s="1722"/>
      <c r="B175" s="1722"/>
      <c r="C175" s="1731" t="s">
        <v>195</v>
      </c>
      <c r="D175" s="1731"/>
      <c r="E175" s="1731"/>
      <c r="F175" s="1731"/>
      <c r="G175" s="1731"/>
      <c r="H175" s="1731"/>
      <c r="I175" s="1731"/>
      <c r="J175" s="1731"/>
      <c r="K175" s="1731"/>
      <c r="L175" s="1731"/>
      <c r="M175" s="1731" t="s">
        <v>196</v>
      </c>
      <c r="N175" s="1731"/>
      <c r="O175" s="1731"/>
      <c r="P175" s="1731"/>
      <c r="Q175" s="1731"/>
      <c r="R175" s="1731"/>
      <c r="S175" s="1731"/>
      <c r="T175" s="1731"/>
      <c r="U175" s="1731"/>
      <c r="V175" s="1731"/>
      <c r="W175" s="1731"/>
      <c r="X175" s="1731"/>
      <c r="Y175" s="1731"/>
      <c r="Z175" s="1731"/>
      <c r="AA175" s="1731"/>
      <c r="AB175" s="1731"/>
      <c r="AC175" s="1731"/>
      <c r="AD175" s="1731"/>
      <c r="AE175" s="1731"/>
      <c r="AF175" s="1731"/>
      <c r="AG175" s="1731"/>
      <c r="AH175" s="1731"/>
      <c r="AI175" s="1731"/>
      <c r="AJ175" s="1731"/>
      <c r="AK175" s="1732" t="s">
        <v>2332</v>
      </c>
      <c r="AL175" s="1731"/>
      <c r="AM175" s="1731"/>
      <c r="AN175" s="1731"/>
      <c r="AO175" s="1731"/>
      <c r="AP175" s="1731"/>
      <c r="AQ175" s="1731" t="s">
        <v>198</v>
      </c>
      <c r="AR175" s="1731"/>
      <c r="AS175" s="1731"/>
      <c r="AT175" s="1731"/>
      <c r="AU175" s="1587" t="s">
        <v>199</v>
      </c>
      <c r="AV175" s="1588"/>
      <c r="AW175" s="1588"/>
      <c r="AX175" s="1727"/>
    </row>
    <row r="176" spans="1:50" ht="24" customHeight="1" x14ac:dyDescent="0.15">
      <c r="A176" s="1722">
        <v>1</v>
      </c>
      <c r="B176" s="1722">
        <v>1</v>
      </c>
      <c r="C176" s="1723" t="s">
        <v>2336</v>
      </c>
      <c r="D176" s="1723"/>
      <c r="E176" s="1723"/>
      <c r="F176" s="1723"/>
      <c r="G176" s="1723"/>
      <c r="H176" s="1723"/>
      <c r="I176" s="1723"/>
      <c r="J176" s="1723"/>
      <c r="K176" s="1723"/>
      <c r="L176" s="1723"/>
      <c r="M176" s="1723" t="s">
        <v>2337</v>
      </c>
      <c r="N176" s="1723"/>
      <c r="O176" s="1723"/>
      <c r="P176" s="1723"/>
      <c r="Q176" s="1723"/>
      <c r="R176" s="1723"/>
      <c r="S176" s="1723"/>
      <c r="T176" s="1723"/>
      <c r="U176" s="1723"/>
      <c r="V176" s="1723"/>
      <c r="W176" s="1723"/>
      <c r="X176" s="1723"/>
      <c r="Y176" s="1723"/>
      <c r="Z176" s="1723"/>
      <c r="AA176" s="1723"/>
      <c r="AB176" s="1723"/>
      <c r="AC176" s="1723"/>
      <c r="AD176" s="1723"/>
      <c r="AE176" s="1723"/>
      <c r="AF176" s="1723"/>
      <c r="AG176" s="1723"/>
      <c r="AH176" s="1723"/>
      <c r="AI176" s="1723"/>
      <c r="AJ176" s="1723"/>
      <c r="AK176" s="1724">
        <v>5</v>
      </c>
      <c r="AL176" s="1723"/>
      <c r="AM176" s="1723"/>
      <c r="AN176" s="1723"/>
      <c r="AO176" s="1723"/>
      <c r="AP176" s="1723"/>
      <c r="AQ176" s="1723">
        <v>1</v>
      </c>
      <c r="AR176" s="1723"/>
      <c r="AS176" s="1723"/>
      <c r="AT176" s="1723"/>
      <c r="AU176" s="1725" t="s">
        <v>201</v>
      </c>
      <c r="AV176" s="1726"/>
      <c r="AW176" s="1726"/>
      <c r="AX176" s="1727"/>
    </row>
    <row r="177" spans="1:50" ht="24" customHeight="1" x14ac:dyDescent="0.15">
      <c r="A177" s="1722">
        <v>2</v>
      </c>
      <c r="B177" s="1722">
        <v>1</v>
      </c>
      <c r="C177" s="1723" t="s">
        <v>2336</v>
      </c>
      <c r="D177" s="1723"/>
      <c r="E177" s="1723"/>
      <c r="F177" s="1723"/>
      <c r="G177" s="1723"/>
      <c r="H177" s="1723"/>
      <c r="I177" s="1723"/>
      <c r="J177" s="1723"/>
      <c r="K177" s="1723"/>
      <c r="L177" s="1723"/>
      <c r="M177" s="1723" t="s">
        <v>2338</v>
      </c>
      <c r="N177" s="1723"/>
      <c r="O177" s="1723"/>
      <c r="P177" s="1723"/>
      <c r="Q177" s="1723"/>
      <c r="R177" s="1723"/>
      <c r="S177" s="1723"/>
      <c r="T177" s="1723"/>
      <c r="U177" s="1723"/>
      <c r="V177" s="1723"/>
      <c r="W177" s="1723"/>
      <c r="X177" s="1723"/>
      <c r="Y177" s="1723"/>
      <c r="Z177" s="1723"/>
      <c r="AA177" s="1723"/>
      <c r="AB177" s="1723"/>
      <c r="AC177" s="1723"/>
      <c r="AD177" s="1723"/>
      <c r="AE177" s="1723"/>
      <c r="AF177" s="1723"/>
      <c r="AG177" s="1723"/>
      <c r="AH177" s="1723"/>
      <c r="AI177" s="1723"/>
      <c r="AJ177" s="1723"/>
      <c r="AK177" s="1724">
        <v>6</v>
      </c>
      <c r="AL177" s="1723"/>
      <c r="AM177" s="1723"/>
      <c r="AN177" s="1723"/>
      <c r="AO177" s="1723"/>
      <c r="AP177" s="1723"/>
      <c r="AQ177" s="1723">
        <v>6</v>
      </c>
      <c r="AR177" s="1723"/>
      <c r="AS177" s="1723"/>
      <c r="AT177" s="1723"/>
      <c r="AU177" s="1725">
        <v>99.9</v>
      </c>
      <c r="AV177" s="1726"/>
      <c r="AW177" s="1726"/>
      <c r="AX177" s="1727"/>
    </row>
    <row r="178" spans="1:50" ht="24" customHeight="1" x14ac:dyDescent="0.15">
      <c r="A178" s="1722">
        <v>3</v>
      </c>
      <c r="B178" s="1722">
        <v>1</v>
      </c>
      <c r="C178" s="1723" t="s">
        <v>2336</v>
      </c>
      <c r="D178" s="1723"/>
      <c r="E178" s="1723"/>
      <c r="F178" s="1723"/>
      <c r="G178" s="1723"/>
      <c r="H178" s="1723"/>
      <c r="I178" s="1723"/>
      <c r="J178" s="1723"/>
      <c r="K178" s="1723"/>
      <c r="L178" s="1723"/>
      <c r="M178" s="1723" t="s">
        <v>2339</v>
      </c>
      <c r="N178" s="1723"/>
      <c r="O178" s="1723"/>
      <c r="P178" s="1723"/>
      <c r="Q178" s="1723"/>
      <c r="R178" s="1723"/>
      <c r="S178" s="1723"/>
      <c r="T178" s="1723"/>
      <c r="U178" s="1723"/>
      <c r="V178" s="1723"/>
      <c r="W178" s="1723"/>
      <c r="X178" s="1723"/>
      <c r="Y178" s="1723"/>
      <c r="Z178" s="1723"/>
      <c r="AA178" s="1723"/>
      <c r="AB178" s="1723"/>
      <c r="AC178" s="1723"/>
      <c r="AD178" s="1723"/>
      <c r="AE178" s="1723"/>
      <c r="AF178" s="1723"/>
      <c r="AG178" s="1723"/>
      <c r="AH178" s="1723"/>
      <c r="AI178" s="1723"/>
      <c r="AJ178" s="1723"/>
      <c r="AK178" s="1724">
        <v>0.8</v>
      </c>
      <c r="AL178" s="1723"/>
      <c r="AM178" s="1723"/>
      <c r="AN178" s="1723"/>
      <c r="AO178" s="1723"/>
      <c r="AP178" s="1723"/>
      <c r="AQ178" s="1723">
        <v>2</v>
      </c>
      <c r="AR178" s="1723"/>
      <c r="AS178" s="1723"/>
      <c r="AT178" s="1723"/>
      <c r="AU178" s="1725">
        <v>83.8</v>
      </c>
      <c r="AV178" s="1726"/>
      <c r="AW178" s="1726"/>
      <c r="AX178" s="1727"/>
    </row>
    <row r="179" spans="1:50" s="282" customFormat="1" x14ac:dyDescent="0.15">
      <c r="D179" s="282" t="s">
        <v>2340</v>
      </c>
    </row>
    <row r="180" spans="1:50" s="282" customFormat="1" x14ac:dyDescent="0.15">
      <c r="B180" s="282" t="s">
        <v>800</v>
      </c>
    </row>
    <row r="181" spans="1:50" ht="24" customHeight="1" x14ac:dyDescent="0.15">
      <c r="A181" s="1722"/>
      <c r="B181" s="1722"/>
      <c r="C181" s="1731" t="s">
        <v>195</v>
      </c>
      <c r="D181" s="1731"/>
      <c r="E181" s="1731"/>
      <c r="F181" s="1731"/>
      <c r="G181" s="1731"/>
      <c r="H181" s="1731"/>
      <c r="I181" s="1731"/>
      <c r="J181" s="1731"/>
      <c r="K181" s="1731"/>
      <c r="L181" s="1731"/>
      <c r="M181" s="1731" t="s">
        <v>196</v>
      </c>
      <c r="N181" s="1731"/>
      <c r="O181" s="1731"/>
      <c r="P181" s="1731"/>
      <c r="Q181" s="1731"/>
      <c r="R181" s="1731"/>
      <c r="S181" s="1731"/>
      <c r="T181" s="1731"/>
      <c r="U181" s="1731"/>
      <c r="V181" s="1731"/>
      <c r="W181" s="1731"/>
      <c r="X181" s="1731"/>
      <c r="Y181" s="1731"/>
      <c r="Z181" s="1731"/>
      <c r="AA181" s="1731"/>
      <c r="AB181" s="1731"/>
      <c r="AC181" s="1731"/>
      <c r="AD181" s="1731"/>
      <c r="AE181" s="1731"/>
      <c r="AF181" s="1731"/>
      <c r="AG181" s="1731"/>
      <c r="AH181" s="1731"/>
      <c r="AI181" s="1731"/>
      <c r="AJ181" s="1731"/>
      <c r="AK181" s="1732" t="s">
        <v>2332</v>
      </c>
      <c r="AL181" s="1731"/>
      <c r="AM181" s="1731"/>
      <c r="AN181" s="1731"/>
      <c r="AO181" s="1731"/>
      <c r="AP181" s="1731"/>
      <c r="AQ181" s="1731" t="s">
        <v>198</v>
      </c>
      <c r="AR181" s="1731"/>
      <c r="AS181" s="1731"/>
      <c r="AT181" s="1731"/>
      <c r="AU181" s="1587" t="s">
        <v>199</v>
      </c>
      <c r="AV181" s="1588"/>
      <c r="AW181" s="1588"/>
      <c r="AX181" s="1727"/>
    </row>
    <row r="182" spans="1:50" ht="24" customHeight="1" x14ac:dyDescent="0.15">
      <c r="A182" s="1722">
        <v>1</v>
      </c>
      <c r="B182" s="1722">
        <v>1</v>
      </c>
      <c r="C182" s="1743" t="s">
        <v>2341</v>
      </c>
      <c r="D182" s="1744"/>
      <c r="E182" s="1744"/>
      <c r="F182" s="1744"/>
      <c r="G182" s="1744"/>
      <c r="H182" s="1744"/>
      <c r="I182" s="1744"/>
      <c r="J182" s="1744"/>
      <c r="K182" s="1744"/>
      <c r="L182" s="1745"/>
      <c r="M182" s="1723" t="s">
        <v>2342</v>
      </c>
      <c r="N182" s="1723"/>
      <c r="O182" s="1723"/>
      <c r="P182" s="1723"/>
      <c r="Q182" s="1723"/>
      <c r="R182" s="1723"/>
      <c r="S182" s="1723"/>
      <c r="T182" s="1723"/>
      <c r="U182" s="1723"/>
      <c r="V182" s="1723"/>
      <c r="W182" s="1723"/>
      <c r="X182" s="1723"/>
      <c r="Y182" s="1723"/>
      <c r="Z182" s="1723"/>
      <c r="AA182" s="1723"/>
      <c r="AB182" s="1723"/>
      <c r="AC182" s="1723"/>
      <c r="AD182" s="1723"/>
      <c r="AE182" s="1723"/>
      <c r="AF182" s="1723"/>
      <c r="AG182" s="1723"/>
      <c r="AH182" s="1723"/>
      <c r="AI182" s="1723"/>
      <c r="AJ182" s="1723"/>
      <c r="AK182" s="1724">
        <v>4</v>
      </c>
      <c r="AL182" s="1723"/>
      <c r="AM182" s="1723"/>
      <c r="AN182" s="1723"/>
      <c r="AO182" s="1723"/>
      <c r="AP182" s="1723"/>
      <c r="AQ182" s="1723">
        <v>2</v>
      </c>
      <c r="AR182" s="1723"/>
      <c r="AS182" s="1723"/>
      <c r="AT182" s="1723"/>
      <c r="AU182" s="1725">
        <v>47.31</v>
      </c>
      <c r="AV182" s="1726"/>
      <c r="AW182" s="1726"/>
      <c r="AX182" s="1727"/>
    </row>
    <row r="183" spans="1:50" ht="24" customHeight="1" x14ac:dyDescent="0.15">
      <c r="A183" s="1722">
        <v>2</v>
      </c>
      <c r="B183" s="1722">
        <v>1</v>
      </c>
      <c r="C183" s="1743" t="s">
        <v>2343</v>
      </c>
      <c r="D183" s="1744"/>
      <c r="E183" s="1744"/>
      <c r="F183" s="1744"/>
      <c r="G183" s="1744"/>
      <c r="H183" s="1744"/>
      <c r="I183" s="1744"/>
      <c r="J183" s="1744"/>
      <c r="K183" s="1744"/>
      <c r="L183" s="1745"/>
      <c r="M183" s="1723" t="s">
        <v>2344</v>
      </c>
      <c r="N183" s="1723"/>
      <c r="O183" s="1723"/>
      <c r="P183" s="1723"/>
      <c r="Q183" s="1723"/>
      <c r="R183" s="1723"/>
      <c r="S183" s="1723"/>
      <c r="T183" s="1723"/>
      <c r="U183" s="1723"/>
      <c r="V183" s="1723"/>
      <c r="W183" s="1723"/>
      <c r="X183" s="1723"/>
      <c r="Y183" s="1723"/>
      <c r="Z183" s="1723"/>
      <c r="AA183" s="1723"/>
      <c r="AB183" s="1723"/>
      <c r="AC183" s="1723"/>
      <c r="AD183" s="1723"/>
      <c r="AE183" s="1723"/>
      <c r="AF183" s="1723"/>
      <c r="AG183" s="1723"/>
      <c r="AH183" s="1723"/>
      <c r="AI183" s="1723"/>
      <c r="AJ183" s="1723"/>
      <c r="AK183" s="1724">
        <v>0.9</v>
      </c>
      <c r="AL183" s="1723"/>
      <c r="AM183" s="1723"/>
      <c r="AN183" s="1723"/>
      <c r="AO183" s="1723"/>
      <c r="AP183" s="1723"/>
      <c r="AQ183" s="1723">
        <v>5</v>
      </c>
      <c r="AR183" s="1723"/>
      <c r="AS183" s="1723"/>
      <c r="AT183" s="1723"/>
      <c r="AU183" s="1725">
        <v>17.100000000000001</v>
      </c>
      <c r="AV183" s="1726"/>
      <c r="AW183" s="1726"/>
      <c r="AX183" s="1727"/>
    </row>
    <row r="184" spans="1:50" s="282" customFormat="1" x14ac:dyDescent="0.15">
      <c r="A184" s="280"/>
      <c r="B184" s="280"/>
      <c r="C184" s="283"/>
      <c r="D184" s="282" t="s">
        <v>2340</v>
      </c>
      <c r="E184" s="283"/>
      <c r="F184" s="283"/>
      <c r="G184" s="283"/>
      <c r="H184" s="283"/>
      <c r="I184" s="283"/>
      <c r="J184" s="283"/>
      <c r="K184" s="283"/>
      <c r="L184" s="283"/>
      <c r="M184" s="280"/>
      <c r="N184" s="280"/>
      <c r="O184" s="280"/>
      <c r="P184" s="280"/>
      <c r="Q184" s="280"/>
      <c r="R184" s="280"/>
      <c r="S184" s="280"/>
      <c r="T184" s="280"/>
      <c r="U184" s="280"/>
      <c r="V184" s="280"/>
      <c r="W184" s="280"/>
      <c r="X184" s="280"/>
      <c r="Y184" s="280"/>
      <c r="Z184" s="280"/>
      <c r="AA184" s="280"/>
      <c r="AB184" s="280"/>
      <c r="AC184" s="280"/>
      <c r="AD184" s="280"/>
      <c r="AE184" s="280"/>
      <c r="AF184" s="280"/>
      <c r="AG184" s="280"/>
      <c r="AH184" s="280"/>
      <c r="AI184" s="280"/>
      <c r="AJ184" s="280"/>
      <c r="AK184" s="281"/>
      <c r="AL184" s="280"/>
      <c r="AM184" s="280"/>
      <c r="AN184" s="280"/>
      <c r="AO184" s="280"/>
      <c r="AP184" s="280"/>
      <c r="AQ184" s="280"/>
      <c r="AR184" s="280"/>
      <c r="AS184" s="280"/>
      <c r="AT184" s="280"/>
      <c r="AU184" s="280"/>
      <c r="AV184" s="280"/>
      <c r="AW184" s="280"/>
      <c r="AX184" s="280"/>
    </row>
    <row r="185" spans="1:50" s="282" customFormat="1" x14ac:dyDescent="0.15">
      <c r="B185" s="282" t="s">
        <v>912</v>
      </c>
    </row>
    <row r="186" spans="1:50" ht="24" customHeight="1" x14ac:dyDescent="0.15">
      <c r="A186" s="1722"/>
      <c r="B186" s="1722"/>
      <c r="C186" s="1731" t="s">
        <v>195</v>
      </c>
      <c r="D186" s="1731"/>
      <c r="E186" s="1731"/>
      <c r="F186" s="1731"/>
      <c r="G186" s="1731"/>
      <c r="H186" s="1731"/>
      <c r="I186" s="1731"/>
      <c r="J186" s="1731"/>
      <c r="K186" s="1731"/>
      <c r="L186" s="1731"/>
      <c r="M186" s="1731" t="s">
        <v>196</v>
      </c>
      <c r="N186" s="1731"/>
      <c r="O186" s="1731"/>
      <c r="P186" s="1731"/>
      <c r="Q186" s="1731"/>
      <c r="R186" s="1731"/>
      <c r="S186" s="1731"/>
      <c r="T186" s="1731"/>
      <c r="U186" s="1731"/>
      <c r="V186" s="1731"/>
      <c r="W186" s="1731"/>
      <c r="X186" s="1731"/>
      <c r="Y186" s="1731"/>
      <c r="Z186" s="1731"/>
      <c r="AA186" s="1731"/>
      <c r="AB186" s="1731"/>
      <c r="AC186" s="1731"/>
      <c r="AD186" s="1731"/>
      <c r="AE186" s="1731"/>
      <c r="AF186" s="1731"/>
      <c r="AG186" s="1731"/>
      <c r="AH186" s="1731"/>
      <c r="AI186" s="1731"/>
      <c r="AJ186" s="1731"/>
      <c r="AK186" s="1732" t="s">
        <v>2332</v>
      </c>
      <c r="AL186" s="1731"/>
      <c r="AM186" s="1731"/>
      <c r="AN186" s="1731"/>
      <c r="AO186" s="1731"/>
      <c r="AP186" s="1731"/>
      <c r="AQ186" s="1731" t="s">
        <v>198</v>
      </c>
      <c r="AR186" s="1731"/>
      <c r="AS186" s="1731"/>
      <c r="AT186" s="1731"/>
      <c r="AU186" s="1587" t="s">
        <v>199</v>
      </c>
      <c r="AV186" s="1588"/>
      <c r="AW186" s="1588"/>
      <c r="AX186" s="1727"/>
    </row>
    <row r="187" spans="1:50" ht="24" customHeight="1" x14ac:dyDescent="0.15">
      <c r="A187" s="1722">
        <v>1</v>
      </c>
      <c r="B187" s="1722">
        <v>1</v>
      </c>
      <c r="C187" s="1723" t="s">
        <v>2345</v>
      </c>
      <c r="D187" s="1723"/>
      <c r="E187" s="1723"/>
      <c r="F187" s="1723"/>
      <c r="G187" s="1723"/>
      <c r="H187" s="1723"/>
      <c r="I187" s="1723"/>
      <c r="J187" s="1723"/>
      <c r="K187" s="1723"/>
      <c r="L187" s="1723"/>
      <c r="M187" s="1723" t="s">
        <v>2346</v>
      </c>
      <c r="N187" s="1723"/>
      <c r="O187" s="1723"/>
      <c r="P187" s="1723"/>
      <c r="Q187" s="1723"/>
      <c r="R187" s="1723"/>
      <c r="S187" s="1723"/>
      <c r="T187" s="1723"/>
      <c r="U187" s="1723"/>
      <c r="V187" s="1723"/>
      <c r="W187" s="1723"/>
      <c r="X187" s="1723"/>
      <c r="Y187" s="1723"/>
      <c r="Z187" s="1723"/>
      <c r="AA187" s="1723"/>
      <c r="AB187" s="1723"/>
      <c r="AC187" s="1723"/>
      <c r="AD187" s="1723"/>
      <c r="AE187" s="1723"/>
      <c r="AF187" s="1723"/>
      <c r="AG187" s="1723"/>
      <c r="AH187" s="1723"/>
      <c r="AI187" s="1723"/>
      <c r="AJ187" s="1723"/>
      <c r="AK187" s="1724">
        <v>2</v>
      </c>
      <c r="AL187" s="1723"/>
      <c r="AM187" s="1723"/>
      <c r="AN187" s="1723"/>
      <c r="AO187" s="1723"/>
      <c r="AP187" s="1723"/>
      <c r="AQ187" s="1723">
        <v>4</v>
      </c>
      <c r="AR187" s="1723"/>
      <c r="AS187" s="1723"/>
      <c r="AT187" s="1723"/>
      <c r="AU187" s="1725" t="s">
        <v>201</v>
      </c>
      <c r="AV187" s="1726"/>
      <c r="AW187" s="1726"/>
      <c r="AX187" s="1727"/>
    </row>
    <row r="188" spans="1:50" s="282" customFormat="1" x14ac:dyDescent="0.15">
      <c r="A188" s="280"/>
      <c r="B188" s="280"/>
      <c r="C188" s="283"/>
      <c r="D188" s="282" t="s">
        <v>2347</v>
      </c>
      <c r="E188" s="283"/>
      <c r="F188" s="280"/>
      <c r="G188" s="280"/>
      <c r="H188" s="280"/>
      <c r="I188" s="280"/>
      <c r="J188" s="280"/>
      <c r="K188" s="280"/>
      <c r="L188" s="280"/>
      <c r="M188" s="280"/>
      <c r="N188" s="280"/>
      <c r="O188" s="280"/>
      <c r="P188" s="280"/>
      <c r="Q188" s="280"/>
      <c r="R188" s="280"/>
      <c r="S188" s="280"/>
      <c r="T188" s="280"/>
      <c r="U188" s="280"/>
      <c r="V188" s="280"/>
      <c r="W188" s="280"/>
      <c r="X188" s="280"/>
      <c r="Y188" s="280"/>
      <c r="Z188" s="280"/>
      <c r="AA188" s="280"/>
      <c r="AB188" s="280"/>
      <c r="AC188" s="280"/>
      <c r="AD188" s="280"/>
      <c r="AE188" s="280"/>
      <c r="AF188" s="280"/>
      <c r="AG188" s="280"/>
      <c r="AH188" s="280"/>
      <c r="AI188" s="280"/>
      <c r="AJ188" s="280"/>
      <c r="AK188" s="281"/>
      <c r="AL188" s="280"/>
      <c r="AM188" s="280"/>
      <c r="AN188" s="280"/>
      <c r="AO188" s="280"/>
      <c r="AP188" s="280"/>
      <c r="AQ188" s="280"/>
      <c r="AR188" s="280"/>
      <c r="AS188" s="280"/>
      <c r="AT188" s="280"/>
      <c r="AU188" s="280"/>
      <c r="AV188" s="280"/>
      <c r="AW188" s="280"/>
      <c r="AX188" s="280"/>
    </row>
    <row r="189" spans="1:50" s="282" customFormat="1" x14ac:dyDescent="0.15">
      <c r="B189" s="282" t="s">
        <v>974</v>
      </c>
    </row>
    <row r="190" spans="1:50" ht="24" customHeight="1" x14ac:dyDescent="0.15">
      <c r="A190" s="1722"/>
      <c r="B190" s="1722"/>
      <c r="C190" s="1731" t="s">
        <v>195</v>
      </c>
      <c r="D190" s="1731"/>
      <c r="E190" s="1731"/>
      <c r="F190" s="1731"/>
      <c r="G190" s="1731"/>
      <c r="H190" s="1731"/>
      <c r="I190" s="1731"/>
      <c r="J190" s="1731"/>
      <c r="K190" s="1731"/>
      <c r="L190" s="1731"/>
      <c r="M190" s="1731" t="s">
        <v>196</v>
      </c>
      <c r="N190" s="1731"/>
      <c r="O190" s="1731"/>
      <c r="P190" s="1731"/>
      <c r="Q190" s="1731"/>
      <c r="R190" s="1731"/>
      <c r="S190" s="1731"/>
      <c r="T190" s="1731"/>
      <c r="U190" s="1731"/>
      <c r="V190" s="1731"/>
      <c r="W190" s="1731"/>
      <c r="X190" s="1731"/>
      <c r="Y190" s="1731"/>
      <c r="Z190" s="1731"/>
      <c r="AA190" s="1731"/>
      <c r="AB190" s="1731"/>
      <c r="AC190" s="1731"/>
      <c r="AD190" s="1731"/>
      <c r="AE190" s="1731"/>
      <c r="AF190" s="1731"/>
      <c r="AG190" s="1731"/>
      <c r="AH190" s="1731"/>
      <c r="AI190" s="1731"/>
      <c r="AJ190" s="1731"/>
      <c r="AK190" s="1732" t="s">
        <v>2332</v>
      </c>
      <c r="AL190" s="1731"/>
      <c r="AM190" s="1731"/>
      <c r="AN190" s="1731"/>
      <c r="AO190" s="1731"/>
      <c r="AP190" s="1731"/>
      <c r="AQ190" s="1731" t="s">
        <v>198</v>
      </c>
      <c r="AR190" s="1731"/>
      <c r="AS190" s="1731"/>
      <c r="AT190" s="1731"/>
      <c r="AU190" s="1587" t="s">
        <v>199</v>
      </c>
      <c r="AV190" s="1588"/>
      <c r="AW190" s="1588"/>
      <c r="AX190" s="1727"/>
    </row>
    <row r="191" spans="1:50" ht="24" customHeight="1" x14ac:dyDescent="0.15">
      <c r="A191" s="1722">
        <v>1</v>
      </c>
      <c r="B191" s="1722">
        <v>1</v>
      </c>
      <c r="C191" s="1723" t="s">
        <v>2348</v>
      </c>
      <c r="D191" s="1723"/>
      <c r="E191" s="1723"/>
      <c r="F191" s="1723"/>
      <c r="G191" s="1723"/>
      <c r="H191" s="1723"/>
      <c r="I191" s="1723"/>
      <c r="J191" s="1723"/>
      <c r="K191" s="1723"/>
      <c r="L191" s="1723"/>
      <c r="M191" s="1723" t="s">
        <v>2325</v>
      </c>
      <c r="N191" s="1723"/>
      <c r="O191" s="1723"/>
      <c r="P191" s="1723"/>
      <c r="Q191" s="1723"/>
      <c r="R191" s="1723"/>
      <c r="S191" s="1723"/>
      <c r="T191" s="1723"/>
      <c r="U191" s="1723"/>
      <c r="V191" s="1723"/>
      <c r="W191" s="1723"/>
      <c r="X191" s="1723"/>
      <c r="Y191" s="1723"/>
      <c r="Z191" s="1723"/>
      <c r="AA191" s="1723"/>
      <c r="AB191" s="1723"/>
      <c r="AC191" s="1723"/>
      <c r="AD191" s="1723"/>
      <c r="AE191" s="1723"/>
      <c r="AF191" s="1723"/>
      <c r="AG191" s="1723"/>
      <c r="AH191" s="1723"/>
      <c r="AI191" s="1723"/>
      <c r="AJ191" s="1723"/>
      <c r="AK191" s="1724">
        <v>1</v>
      </c>
      <c r="AL191" s="1723"/>
      <c r="AM191" s="1723"/>
      <c r="AN191" s="1723"/>
      <c r="AO191" s="1723"/>
      <c r="AP191" s="1723"/>
      <c r="AQ191" s="1723">
        <v>4</v>
      </c>
      <c r="AR191" s="1723"/>
      <c r="AS191" s="1723"/>
      <c r="AT191" s="1723"/>
      <c r="AU191" s="1747">
        <v>36.57</v>
      </c>
      <c r="AV191" s="1748"/>
      <c r="AW191" s="1748"/>
      <c r="AX191" s="1749"/>
    </row>
    <row r="192" spans="1:50" s="282" customFormat="1" x14ac:dyDescent="0.15">
      <c r="A192" s="280"/>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280"/>
      <c r="AE192" s="280"/>
      <c r="AF192" s="280"/>
      <c r="AG192" s="280"/>
      <c r="AH192" s="280"/>
      <c r="AI192" s="280"/>
      <c r="AJ192" s="280"/>
      <c r="AK192" s="281"/>
      <c r="AL192" s="280"/>
      <c r="AM192" s="280"/>
      <c r="AN192" s="280"/>
      <c r="AO192" s="280"/>
      <c r="AP192" s="280"/>
      <c r="AQ192" s="280"/>
      <c r="AR192" s="280"/>
      <c r="AS192" s="280"/>
      <c r="AT192" s="280"/>
      <c r="AU192" s="284"/>
      <c r="AV192" s="284"/>
      <c r="AW192" s="284"/>
      <c r="AX192" s="284"/>
    </row>
    <row r="193" spans="1:50" s="282" customFormat="1" x14ac:dyDescent="0.15">
      <c r="B193" s="282" t="s">
        <v>429</v>
      </c>
    </row>
    <row r="194" spans="1:50" ht="24" customHeight="1" x14ac:dyDescent="0.15">
      <c r="A194" s="1722"/>
      <c r="B194" s="1722"/>
      <c r="C194" s="1731" t="s">
        <v>195</v>
      </c>
      <c r="D194" s="1731"/>
      <c r="E194" s="1731"/>
      <c r="F194" s="1731"/>
      <c r="G194" s="1731"/>
      <c r="H194" s="1731"/>
      <c r="I194" s="1731"/>
      <c r="J194" s="1731"/>
      <c r="K194" s="1731"/>
      <c r="L194" s="1731"/>
      <c r="M194" s="1731" t="s">
        <v>196</v>
      </c>
      <c r="N194" s="1731"/>
      <c r="O194" s="1731"/>
      <c r="P194" s="1731"/>
      <c r="Q194" s="1731"/>
      <c r="R194" s="1731"/>
      <c r="S194" s="1731"/>
      <c r="T194" s="1731"/>
      <c r="U194" s="1731"/>
      <c r="V194" s="1731"/>
      <c r="W194" s="1731"/>
      <c r="X194" s="1731"/>
      <c r="Y194" s="1731"/>
      <c r="Z194" s="1731"/>
      <c r="AA194" s="1731"/>
      <c r="AB194" s="1731"/>
      <c r="AC194" s="1731"/>
      <c r="AD194" s="1731"/>
      <c r="AE194" s="1731"/>
      <c r="AF194" s="1731"/>
      <c r="AG194" s="1731"/>
      <c r="AH194" s="1731"/>
      <c r="AI194" s="1731"/>
      <c r="AJ194" s="1731"/>
      <c r="AK194" s="1732" t="s">
        <v>2332</v>
      </c>
      <c r="AL194" s="1731"/>
      <c r="AM194" s="1731"/>
      <c r="AN194" s="1731"/>
      <c r="AO194" s="1731"/>
      <c r="AP194" s="1731"/>
      <c r="AQ194" s="1731" t="s">
        <v>198</v>
      </c>
      <c r="AR194" s="1731"/>
      <c r="AS194" s="1731"/>
      <c r="AT194" s="1731"/>
      <c r="AU194" s="1587" t="s">
        <v>199</v>
      </c>
      <c r="AV194" s="1588"/>
      <c r="AW194" s="1588"/>
      <c r="AX194" s="1727"/>
    </row>
    <row r="195" spans="1:50" ht="24" customHeight="1" x14ac:dyDescent="0.15">
      <c r="A195" s="1722">
        <v>1</v>
      </c>
      <c r="B195" s="1722">
        <v>1</v>
      </c>
      <c r="C195" s="1723" t="s">
        <v>2349</v>
      </c>
      <c r="D195" s="1723"/>
      <c r="E195" s="1723"/>
      <c r="F195" s="1723"/>
      <c r="G195" s="1723"/>
      <c r="H195" s="1723"/>
      <c r="I195" s="1723"/>
      <c r="J195" s="1723"/>
      <c r="K195" s="1723"/>
      <c r="L195" s="1723"/>
      <c r="M195" s="1723" t="s">
        <v>2350</v>
      </c>
      <c r="N195" s="1723"/>
      <c r="O195" s="1723"/>
      <c r="P195" s="1723"/>
      <c r="Q195" s="1723"/>
      <c r="R195" s="1723"/>
      <c r="S195" s="1723"/>
      <c r="T195" s="1723"/>
      <c r="U195" s="1723"/>
      <c r="V195" s="1723"/>
      <c r="W195" s="1723"/>
      <c r="X195" s="1723"/>
      <c r="Y195" s="1723"/>
      <c r="Z195" s="1723"/>
      <c r="AA195" s="1723"/>
      <c r="AB195" s="1723"/>
      <c r="AC195" s="1723"/>
      <c r="AD195" s="1723"/>
      <c r="AE195" s="1723"/>
      <c r="AF195" s="1723"/>
      <c r="AG195" s="1723"/>
      <c r="AH195" s="1723"/>
      <c r="AI195" s="1723"/>
      <c r="AJ195" s="1723"/>
      <c r="AK195" s="1724">
        <v>0.06</v>
      </c>
      <c r="AL195" s="1723"/>
      <c r="AM195" s="1723"/>
      <c r="AN195" s="1723"/>
      <c r="AO195" s="1723"/>
      <c r="AP195" s="1723"/>
      <c r="AQ195" s="1723" t="s">
        <v>205</v>
      </c>
      <c r="AR195" s="1723"/>
      <c r="AS195" s="1723"/>
      <c r="AT195" s="1723"/>
      <c r="AU195" s="1648" t="s">
        <v>901</v>
      </c>
      <c r="AV195" s="1646"/>
      <c r="AW195" s="1646"/>
      <c r="AX195" s="1647"/>
    </row>
    <row r="196" spans="1:50" s="282" customFormat="1" x14ac:dyDescent="0.15">
      <c r="A196" s="280"/>
      <c r="B196" s="280"/>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281"/>
      <c r="AL196" s="280"/>
      <c r="AM196" s="280"/>
      <c r="AN196" s="280"/>
      <c r="AO196" s="280"/>
      <c r="AP196" s="280"/>
      <c r="AQ196" s="280"/>
      <c r="AR196" s="280"/>
      <c r="AS196" s="280"/>
      <c r="AT196" s="280"/>
      <c r="AU196" s="243"/>
      <c r="AV196" s="243"/>
      <c r="AW196" s="243"/>
      <c r="AX196" s="243"/>
    </row>
    <row r="197" spans="1:50" s="282" customFormat="1" x14ac:dyDescent="0.15">
      <c r="B197" s="282" t="s">
        <v>432</v>
      </c>
    </row>
    <row r="198" spans="1:50" ht="24" customHeight="1" x14ac:dyDescent="0.15">
      <c r="A198" s="1722"/>
      <c r="B198" s="1722"/>
      <c r="C198" s="1731" t="s">
        <v>195</v>
      </c>
      <c r="D198" s="1731"/>
      <c r="E198" s="1731"/>
      <c r="F198" s="1731"/>
      <c r="G198" s="1731"/>
      <c r="H198" s="1731"/>
      <c r="I198" s="1731"/>
      <c r="J198" s="1731"/>
      <c r="K198" s="1731"/>
      <c r="L198" s="1731"/>
      <c r="M198" s="1731" t="s">
        <v>196</v>
      </c>
      <c r="N198" s="1731"/>
      <c r="O198" s="1731"/>
      <c r="P198" s="1731"/>
      <c r="Q198" s="1731"/>
      <c r="R198" s="1731"/>
      <c r="S198" s="1731"/>
      <c r="T198" s="1731"/>
      <c r="U198" s="1731"/>
      <c r="V198" s="1731"/>
      <c r="W198" s="1731"/>
      <c r="X198" s="1731"/>
      <c r="Y198" s="1731"/>
      <c r="Z198" s="1731"/>
      <c r="AA198" s="1731"/>
      <c r="AB198" s="1731"/>
      <c r="AC198" s="1731"/>
      <c r="AD198" s="1731"/>
      <c r="AE198" s="1731"/>
      <c r="AF198" s="1731"/>
      <c r="AG198" s="1731"/>
      <c r="AH198" s="1731"/>
      <c r="AI198" s="1731"/>
      <c r="AJ198" s="1731"/>
      <c r="AK198" s="1732" t="s">
        <v>2332</v>
      </c>
      <c r="AL198" s="1731"/>
      <c r="AM198" s="1731"/>
      <c r="AN198" s="1731"/>
      <c r="AO198" s="1731"/>
      <c r="AP198" s="1731"/>
      <c r="AQ198" s="1731" t="s">
        <v>198</v>
      </c>
      <c r="AR198" s="1731"/>
      <c r="AS198" s="1731"/>
      <c r="AT198" s="1731"/>
      <c r="AU198" s="1587" t="s">
        <v>199</v>
      </c>
      <c r="AV198" s="1588"/>
      <c r="AW198" s="1588"/>
      <c r="AX198" s="1727"/>
    </row>
    <row r="199" spans="1:50" ht="24" customHeight="1" x14ac:dyDescent="0.15">
      <c r="A199" s="1722">
        <v>1</v>
      </c>
      <c r="B199" s="1722">
        <v>1</v>
      </c>
      <c r="C199" s="1723" t="s">
        <v>2351</v>
      </c>
      <c r="D199" s="1723"/>
      <c r="E199" s="1723"/>
      <c r="F199" s="1723"/>
      <c r="G199" s="1723"/>
      <c r="H199" s="1723"/>
      <c r="I199" s="1723"/>
      <c r="J199" s="1723"/>
      <c r="K199" s="1723"/>
      <c r="L199" s="1723"/>
      <c r="M199" s="1723" t="s">
        <v>2329</v>
      </c>
      <c r="N199" s="1723"/>
      <c r="O199" s="1723"/>
      <c r="P199" s="1723"/>
      <c r="Q199" s="1723"/>
      <c r="R199" s="1723"/>
      <c r="S199" s="1723"/>
      <c r="T199" s="1723"/>
      <c r="U199" s="1723"/>
      <c r="V199" s="1723"/>
      <c r="W199" s="1723"/>
      <c r="X199" s="1723"/>
      <c r="Y199" s="1723"/>
      <c r="Z199" s="1723"/>
      <c r="AA199" s="1723"/>
      <c r="AB199" s="1723"/>
      <c r="AC199" s="1723"/>
      <c r="AD199" s="1723"/>
      <c r="AE199" s="1723"/>
      <c r="AF199" s="1723"/>
      <c r="AG199" s="1723"/>
      <c r="AH199" s="1723"/>
      <c r="AI199" s="1723"/>
      <c r="AJ199" s="1723"/>
      <c r="AK199" s="1724">
        <v>45</v>
      </c>
      <c r="AL199" s="1723"/>
      <c r="AM199" s="1723"/>
      <c r="AN199" s="1723"/>
      <c r="AO199" s="1723"/>
      <c r="AP199" s="1723"/>
      <c r="AQ199" s="1725" t="s">
        <v>205</v>
      </c>
      <c r="AR199" s="1726"/>
      <c r="AS199" s="1726"/>
      <c r="AT199" s="1727"/>
      <c r="AU199" s="1648" t="s">
        <v>58</v>
      </c>
      <c r="AV199" s="1646"/>
      <c r="AW199" s="1646"/>
      <c r="AX199" s="1647"/>
    </row>
    <row r="200" spans="1:50" s="282" customFormat="1" x14ac:dyDescent="0.15">
      <c r="A200" s="280"/>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280"/>
      <c r="AE200" s="280"/>
      <c r="AF200" s="280"/>
      <c r="AG200" s="280"/>
      <c r="AH200" s="280"/>
      <c r="AI200" s="280"/>
      <c r="AJ200" s="280"/>
      <c r="AK200" s="281"/>
      <c r="AL200" s="280"/>
      <c r="AM200" s="280"/>
      <c r="AN200" s="280"/>
      <c r="AO200" s="280"/>
      <c r="AP200" s="280"/>
      <c r="AQ200" s="280"/>
      <c r="AR200" s="280"/>
      <c r="AS200" s="280"/>
      <c r="AT200" s="280"/>
      <c r="AU200" s="243"/>
      <c r="AV200" s="243"/>
      <c r="AW200" s="243"/>
      <c r="AX200" s="243"/>
    </row>
    <row r="201" spans="1:50" s="282" customFormat="1" x14ac:dyDescent="0.15">
      <c r="B201" s="282" t="s">
        <v>860</v>
      </c>
    </row>
    <row r="202" spans="1:50" ht="24" customHeight="1" x14ac:dyDescent="0.15">
      <c r="A202" s="1722"/>
      <c r="B202" s="1722"/>
      <c r="C202" s="1731" t="s">
        <v>195</v>
      </c>
      <c r="D202" s="1731"/>
      <c r="E202" s="1731"/>
      <c r="F202" s="1731"/>
      <c r="G202" s="1731"/>
      <c r="H202" s="1731"/>
      <c r="I202" s="1731"/>
      <c r="J202" s="1731"/>
      <c r="K202" s="1731"/>
      <c r="L202" s="1731"/>
      <c r="M202" s="1731" t="s">
        <v>196</v>
      </c>
      <c r="N202" s="1731"/>
      <c r="O202" s="1731"/>
      <c r="P202" s="1731"/>
      <c r="Q202" s="1731"/>
      <c r="R202" s="1731"/>
      <c r="S202" s="1731"/>
      <c r="T202" s="1731"/>
      <c r="U202" s="1731"/>
      <c r="V202" s="1731"/>
      <c r="W202" s="1731"/>
      <c r="X202" s="1731"/>
      <c r="Y202" s="1731"/>
      <c r="Z202" s="1731"/>
      <c r="AA202" s="1731"/>
      <c r="AB202" s="1731"/>
      <c r="AC202" s="1731"/>
      <c r="AD202" s="1731"/>
      <c r="AE202" s="1731"/>
      <c r="AF202" s="1731"/>
      <c r="AG202" s="1731"/>
      <c r="AH202" s="1731"/>
      <c r="AI202" s="1731"/>
      <c r="AJ202" s="1731"/>
      <c r="AK202" s="1732" t="s">
        <v>2332</v>
      </c>
      <c r="AL202" s="1731"/>
      <c r="AM202" s="1731"/>
      <c r="AN202" s="1731"/>
      <c r="AO202" s="1731"/>
      <c r="AP202" s="1731"/>
      <c r="AQ202" s="1731" t="s">
        <v>198</v>
      </c>
      <c r="AR202" s="1731"/>
      <c r="AS202" s="1731"/>
      <c r="AT202" s="1731"/>
      <c r="AU202" s="1587" t="s">
        <v>199</v>
      </c>
      <c r="AV202" s="1588"/>
      <c r="AW202" s="1588"/>
      <c r="AX202" s="1727"/>
    </row>
    <row r="203" spans="1:50" ht="24" customHeight="1" x14ac:dyDescent="0.15">
      <c r="A203" s="1722">
        <v>1</v>
      </c>
      <c r="B203" s="1722">
        <v>1</v>
      </c>
      <c r="C203" s="1723" t="s">
        <v>2335</v>
      </c>
      <c r="D203" s="1723"/>
      <c r="E203" s="1723"/>
      <c r="F203" s="1723"/>
      <c r="G203" s="1723"/>
      <c r="H203" s="1723"/>
      <c r="I203" s="1723"/>
      <c r="J203" s="1723"/>
      <c r="K203" s="1723"/>
      <c r="L203" s="1723"/>
      <c r="M203" s="1723" t="s">
        <v>2306</v>
      </c>
      <c r="N203" s="1723"/>
      <c r="O203" s="1723"/>
      <c r="P203" s="1723"/>
      <c r="Q203" s="1723"/>
      <c r="R203" s="1723"/>
      <c r="S203" s="1723"/>
      <c r="T203" s="1723"/>
      <c r="U203" s="1723"/>
      <c r="V203" s="1723"/>
      <c r="W203" s="1723"/>
      <c r="X203" s="1723"/>
      <c r="Y203" s="1723"/>
      <c r="Z203" s="1723"/>
      <c r="AA203" s="1723"/>
      <c r="AB203" s="1723"/>
      <c r="AC203" s="1723"/>
      <c r="AD203" s="1723"/>
      <c r="AE203" s="1723"/>
      <c r="AF203" s="1723"/>
      <c r="AG203" s="1723"/>
      <c r="AH203" s="1723"/>
      <c r="AI203" s="1723"/>
      <c r="AJ203" s="1723"/>
      <c r="AK203" s="1724">
        <v>6</v>
      </c>
      <c r="AL203" s="1723"/>
      <c r="AM203" s="1723"/>
      <c r="AN203" s="1723"/>
      <c r="AO203" s="1723"/>
      <c r="AP203" s="1723"/>
      <c r="AQ203" s="1725" t="s">
        <v>205</v>
      </c>
      <c r="AR203" s="1726"/>
      <c r="AS203" s="1726"/>
      <c r="AT203" s="1727"/>
      <c r="AU203" s="1648" t="s">
        <v>58</v>
      </c>
      <c r="AV203" s="1646"/>
      <c r="AW203" s="1646"/>
      <c r="AX203" s="1647"/>
    </row>
    <row r="204" spans="1:50" s="282" customFormat="1" x14ac:dyDescent="0.15">
      <c r="A204" s="280"/>
      <c r="B204" s="280"/>
      <c r="C204" s="280"/>
      <c r="D204" s="280"/>
      <c r="E204" s="280"/>
      <c r="F204" s="280"/>
      <c r="G204" s="280"/>
      <c r="H204" s="280"/>
      <c r="I204" s="280"/>
      <c r="J204" s="280"/>
      <c r="K204" s="280"/>
      <c r="L204" s="280"/>
      <c r="M204" s="280"/>
      <c r="N204" s="280"/>
      <c r="O204" s="280"/>
      <c r="P204" s="280"/>
      <c r="Q204" s="280"/>
      <c r="R204" s="280"/>
      <c r="S204" s="280"/>
      <c r="T204" s="280"/>
      <c r="U204" s="280"/>
      <c r="V204" s="280"/>
      <c r="W204" s="280"/>
      <c r="X204" s="280"/>
      <c r="Y204" s="280"/>
      <c r="Z204" s="280"/>
      <c r="AA204" s="280"/>
      <c r="AB204" s="280"/>
      <c r="AC204" s="280"/>
      <c r="AD204" s="280"/>
      <c r="AE204" s="280"/>
      <c r="AF204" s="280"/>
      <c r="AG204" s="280"/>
      <c r="AH204" s="280"/>
      <c r="AI204" s="280"/>
      <c r="AJ204" s="280"/>
      <c r="AK204" s="281"/>
      <c r="AL204" s="280"/>
      <c r="AM204" s="280"/>
      <c r="AN204" s="280"/>
      <c r="AO204" s="280"/>
      <c r="AP204" s="280"/>
      <c r="AQ204" s="280"/>
      <c r="AR204" s="280"/>
      <c r="AS204" s="280"/>
      <c r="AT204" s="280"/>
      <c r="AU204" s="243"/>
      <c r="AV204" s="243"/>
      <c r="AW204" s="243"/>
      <c r="AX204" s="243"/>
    </row>
    <row r="205" spans="1:50" s="282" customFormat="1" x14ac:dyDescent="0.15">
      <c r="B205" s="282" t="s">
        <v>862</v>
      </c>
    </row>
    <row r="206" spans="1:50" ht="24" customHeight="1" x14ac:dyDescent="0.15">
      <c r="A206" s="1722"/>
      <c r="B206" s="1722"/>
      <c r="C206" s="1731" t="s">
        <v>195</v>
      </c>
      <c r="D206" s="1731"/>
      <c r="E206" s="1731"/>
      <c r="F206" s="1731"/>
      <c r="G206" s="1731"/>
      <c r="H206" s="1731"/>
      <c r="I206" s="1731"/>
      <c r="J206" s="1731"/>
      <c r="K206" s="1731"/>
      <c r="L206" s="1731"/>
      <c r="M206" s="1731" t="s">
        <v>196</v>
      </c>
      <c r="N206" s="1731"/>
      <c r="O206" s="1731"/>
      <c r="P206" s="1731"/>
      <c r="Q206" s="1731"/>
      <c r="R206" s="1731"/>
      <c r="S206" s="1731"/>
      <c r="T206" s="1731"/>
      <c r="U206" s="1731"/>
      <c r="V206" s="1731"/>
      <c r="W206" s="1731"/>
      <c r="X206" s="1731"/>
      <c r="Y206" s="1731"/>
      <c r="Z206" s="1731"/>
      <c r="AA206" s="1731"/>
      <c r="AB206" s="1731"/>
      <c r="AC206" s="1731"/>
      <c r="AD206" s="1731"/>
      <c r="AE206" s="1731"/>
      <c r="AF206" s="1731"/>
      <c r="AG206" s="1731"/>
      <c r="AH206" s="1731"/>
      <c r="AI206" s="1731"/>
      <c r="AJ206" s="1731"/>
      <c r="AK206" s="1732" t="s">
        <v>2332</v>
      </c>
      <c r="AL206" s="1731"/>
      <c r="AM206" s="1731"/>
      <c r="AN206" s="1731"/>
      <c r="AO206" s="1731"/>
      <c r="AP206" s="1731"/>
      <c r="AQ206" s="1731" t="s">
        <v>198</v>
      </c>
      <c r="AR206" s="1731"/>
      <c r="AS206" s="1731"/>
      <c r="AT206" s="1731"/>
      <c r="AU206" s="1587" t="s">
        <v>199</v>
      </c>
      <c r="AV206" s="1588"/>
      <c r="AW206" s="1588"/>
      <c r="AX206" s="1727"/>
    </row>
    <row r="207" spans="1:50" ht="24" customHeight="1" x14ac:dyDescent="0.15">
      <c r="A207" s="1722">
        <v>1</v>
      </c>
      <c r="B207" s="1722">
        <v>1</v>
      </c>
      <c r="C207" s="1723" t="s">
        <v>2333</v>
      </c>
      <c r="D207" s="1723"/>
      <c r="E207" s="1723"/>
      <c r="F207" s="1723"/>
      <c r="G207" s="1723"/>
      <c r="H207" s="1723"/>
      <c r="I207" s="1723"/>
      <c r="J207" s="1723"/>
      <c r="K207" s="1723"/>
      <c r="L207" s="1723"/>
      <c r="M207" s="1723" t="s">
        <v>2310</v>
      </c>
      <c r="N207" s="1723"/>
      <c r="O207" s="1723"/>
      <c r="P207" s="1723"/>
      <c r="Q207" s="1723"/>
      <c r="R207" s="1723"/>
      <c r="S207" s="1723"/>
      <c r="T207" s="1723"/>
      <c r="U207" s="1723"/>
      <c r="V207" s="1723"/>
      <c r="W207" s="1723"/>
      <c r="X207" s="1723"/>
      <c r="Y207" s="1723"/>
      <c r="Z207" s="1723"/>
      <c r="AA207" s="1723"/>
      <c r="AB207" s="1723"/>
      <c r="AC207" s="1723"/>
      <c r="AD207" s="1723"/>
      <c r="AE207" s="1723"/>
      <c r="AF207" s="1723"/>
      <c r="AG207" s="1723"/>
      <c r="AH207" s="1723"/>
      <c r="AI207" s="1723"/>
      <c r="AJ207" s="1723"/>
      <c r="AK207" s="1724">
        <v>5</v>
      </c>
      <c r="AL207" s="1723"/>
      <c r="AM207" s="1723"/>
      <c r="AN207" s="1723"/>
      <c r="AO207" s="1723"/>
      <c r="AP207" s="1723"/>
      <c r="AQ207" s="1725" t="s">
        <v>205</v>
      </c>
      <c r="AR207" s="1726"/>
      <c r="AS207" s="1726"/>
      <c r="AT207" s="1727"/>
      <c r="AU207" s="1648" t="s">
        <v>58</v>
      </c>
      <c r="AV207" s="1646"/>
      <c r="AW207" s="1646"/>
      <c r="AX207" s="1647"/>
    </row>
    <row r="208" spans="1:50" s="282" customFormat="1" x14ac:dyDescent="0.15">
      <c r="A208" s="280"/>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s="280"/>
      <c r="AG208" s="280"/>
      <c r="AH208" s="280"/>
      <c r="AI208" s="280"/>
      <c r="AJ208" s="280"/>
      <c r="AK208" s="281"/>
      <c r="AL208" s="280"/>
      <c r="AM208" s="280"/>
      <c r="AN208" s="280"/>
      <c r="AO208" s="280"/>
      <c r="AP208" s="280"/>
      <c r="AQ208" s="280"/>
      <c r="AR208" s="280"/>
      <c r="AS208" s="280"/>
      <c r="AT208" s="280"/>
      <c r="AU208" s="243"/>
      <c r="AV208" s="243"/>
      <c r="AW208" s="243"/>
      <c r="AX208" s="243"/>
    </row>
    <row r="209" spans="1:50" s="282" customFormat="1" x14ac:dyDescent="0.15">
      <c r="B209" s="282" t="s">
        <v>2352</v>
      </c>
    </row>
    <row r="210" spans="1:50" ht="24" customHeight="1" x14ac:dyDescent="0.15">
      <c r="A210" s="1722"/>
      <c r="B210" s="1722"/>
      <c r="C210" s="1731" t="s">
        <v>195</v>
      </c>
      <c r="D210" s="1731"/>
      <c r="E210" s="1731"/>
      <c r="F210" s="1731"/>
      <c r="G210" s="1731"/>
      <c r="H210" s="1731"/>
      <c r="I210" s="1731"/>
      <c r="J210" s="1731"/>
      <c r="K210" s="1731"/>
      <c r="L210" s="1731"/>
      <c r="M210" s="1731" t="s">
        <v>196</v>
      </c>
      <c r="N210" s="1731"/>
      <c r="O210" s="1731"/>
      <c r="P210" s="1731"/>
      <c r="Q210" s="1731"/>
      <c r="R210" s="1731"/>
      <c r="S210" s="1731"/>
      <c r="T210" s="1731"/>
      <c r="U210" s="1731"/>
      <c r="V210" s="1731"/>
      <c r="W210" s="1731"/>
      <c r="X210" s="1731"/>
      <c r="Y210" s="1731"/>
      <c r="Z210" s="1731"/>
      <c r="AA210" s="1731"/>
      <c r="AB210" s="1731"/>
      <c r="AC210" s="1731"/>
      <c r="AD210" s="1731"/>
      <c r="AE210" s="1731"/>
      <c r="AF210" s="1731"/>
      <c r="AG210" s="1731"/>
      <c r="AH210" s="1731"/>
      <c r="AI210" s="1731"/>
      <c r="AJ210" s="1731"/>
      <c r="AK210" s="1732" t="s">
        <v>2332</v>
      </c>
      <c r="AL210" s="1731"/>
      <c r="AM210" s="1731"/>
      <c r="AN210" s="1731"/>
      <c r="AO210" s="1731"/>
      <c r="AP210" s="1731"/>
      <c r="AQ210" s="1731" t="s">
        <v>198</v>
      </c>
      <c r="AR210" s="1731"/>
      <c r="AS210" s="1731"/>
      <c r="AT210" s="1731"/>
      <c r="AU210" s="1587" t="s">
        <v>199</v>
      </c>
      <c r="AV210" s="1588"/>
      <c r="AW210" s="1588"/>
      <c r="AX210" s="1727"/>
    </row>
    <row r="211" spans="1:50" ht="24" customHeight="1" x14ac:dyDescent="0.15">
      <c r="A211" s="1722">
        <v>1</v>
      </c>
      <c r="B211" s="1722">
        <v>1</v>
      </c>
      <c r="C211" s="1723" t="s">
        <v>2353</v>
      </c>
      <c r="D211" s="1723"/>
      <c r="E211" s="1723"/>
      <c r="F211" s="1723"/>
      <c r="G211" s="1723"/>
      <c r="H211" s="1723"/>
      <c r="I211" s="1723"/>
      <c r="J211" s="1723"/>
      <c r="K211" s="1723"/>
      <c r="L211" s="1723"/>
      <c r="M211" s="1723" t="s">
        <v>2354</v>
      </c>
      <c r="N211" s="1723"/>
      <c r="O211" s="1723"/>
      <c r="P211" s="1723"/>
      <c r="Q211" s="1723"/>
      <c r="R211" s="1723"/>
      <c r="S211" s="1723"/>
      <c r="T211" s="1723"/>
      <c r="U211" s="1723"/>
      <c r="V211" s="1723"/>
      <c r="W211" s="1723"/>
      <c r="X211" s="1723"/>
      <c r="Y211" s="1723"/>
      <c r="Z211" s="1723"/>
      <c r="AA211" s="1723"/>
      <c r="AB211" s="1723"/>
      <c r="AC211" s="1723"/>
      <c r="AD211" s="1723"/>
      <c r="AE211" s="1723"/>
      <c r="AF211" s="1723"/>
      <c r="AG211" s="1723"/>
      <c r="AH211" s="1723"/>
      <c r="AI211" s="1723"/>
      <c r="AJ211" s="1723"/>
      <c r="AK211" s="1724">
        <v>0.15</v>
      </c>
      <c r="AL211" s="1723"/>
      <c r="AM211" s="1723"/>
      <c r="AN211" s="1723"/>
      <c r="AO211" s="1723"/>
      <c r="AP211" s="1723"/>
      <c r="AQ211" s="1725" t="s">
        <v>205</v>
      </c>
      <c r="AR211" s="1726"/>
      <c r="AS211" s="1726"/>
      <c r="AT211" s="1727"/>
      <c r="AU211" s="1648" t="s">
        <v>58</v>
      </c>
      <c r="AV211" s="1646"/>
      <c r="AW211" s="1646"/>
      <c r="AX211" s="1647"/>
    </row>
    <row r="212" spans="1:50" s="282" customFormat="1" x14ac:dyDescent="0.15">
      <c r="A212" s="280"/>
      <c r="B212" s="280"/>
      <c r="C212" s="280"/>
      <c r="D212" s="280"/>
      <c r="E212" s="280"/>
      <c r="F212" s="280"/>
      <c r="G212" s="280"/>
      <c r="H212" s="280"/>
      <c r="I212" s="280"/>
      <c r="J212" s="280"/>
      <c r="K212" s="280"/>
      <c r="L212" s="280"/>
      <c r="M212" s="280"/>
      <c r="N212" s="280"/>
      <c r="O212" s="280"/>
      <c r="P212" s="280"/>
      <c r="Q212" s="280"/>
      <c r="R212" s="280"/>
      <c r="S212" s="280"/>
      <c r="T212" s="280"/>
      <c r="U212" s="280"/>
      <c r="V212" s="280"/>
      <c r="W212" s="280"/>
      <c r="X212" s="280"/>
      <c r="Y212" s="280"/>
      <c r="Z212" s="280"/>
      <c r="AA212" s="280"/>
      <c r="AB212" s="280"/>
      <c r="AC212" s="280"/>
      <c r="AD212" s="280"/>
      <c r="AE212" s="280"/>
      <c r="AF212" s="280"/>
      <c r="AG212" s="280"/>
      <c r="AH212" s="280"/>
      <c r="AI212" s="280"/>
      <c r="AJ212" s="280"/>
      <c r="AK212" s="281"/>
      <c r="AL212" s="280"/>
      <c r="AM212" s="280"/>
      <c r="AN212" s="280"/>
      <c r="AO212" s="280"/>
      <c r="AP212" s="280"/>
      <c r="AQ212" s="280"/>
      <c r="AR212" s="280"/>
      <c r="AS212" s="280"/>
      <c r="AT212" s="280"/>
      <c r="AU212" s="243"/>
      <c r="AV212" s="243"/>
      <c r="AW212" s="243"/>
      <c r="AX212" s="243"/>
    </row>
    <row r="213" spans="1:50" s="282" customFormat="1" x14ac:dyDescent="0.15">
      <c r="B213" s="282" t="s">
        <v>2355</v>
      </c>
    </row>
    <row r="214" spans="1:50" ht="24" customHeight="1" x14ac:dyDescent="0.15">
      <c r="A214" s="1722"/>
      <c r="B214" s="1722"/>
      <c r="C214" s="1731" t="s">
        <v>195</v>
      </c>
      <c r="D214" s="1731"/>
      <c r="E214" s="1731"/>
      <c r="F214" s="1731"/>
      <c r="G214" s="1731"/>
      <c r="H214" s="1731"/>
      <c r="I214" s="1731"/>
      <c r="J214" s="1731"/>
      <c r="K214" s="1731"/>
      <c r="L214" s="1731"/>
      <c r="M214" s="1731" t="s">
        <v>196</v>
      </c>
      <c r="N214" s="1731"/>
      <c r="O214" s="1731"/>
      <c r="P214" s="1731"/>
      <c r="Q214" s="1731"/>
      <c r="R214" s="1731"/>
      <c r="S214" s="1731"/>
      <c r="T214" s="1731"/>
      <c r="U214" s="1731"/>
      <c r="V214" s="1731"/>
      <c r="W214" s="1731"/>
      <c r="X214" s="1731"/>
      <c r="Y214" s="1731"/>
      <c r="Z214" s="1731"/>
      <c r="AA214" s="1731"/>
      <c r="AB214" s="1731"/>
      <c r="AC214" s="1731"/>
      <c r="AD214" s="1731"/>
      <c r="AE214" s="1731"/>
      <c r="AF214" s="1731"/>
      <c r="AG214" s="1731"/>
      <c r="AH214" s="1731"/>
      <c r="AI214" s="1731"/>
      <c r="AJ214" s="1731"/>
      <c r="AK214" s="1732" t="s">
        <v>2332</v>
      </c>
      <c r="AL214" s="1731"/>
      <c r="AM214" s="1731"/>
      <c r="AN214" s="1731"/>
      <c r="AO214" s="1731"/>
      <c r="AP214" s="1731"/>
      <c r="AQ214" s="1731" t="s">
        <v>198</v>
      </c>
      <c r="AR214" s="1731"/>
      <c r="AS214" s="1731"/>
      <c r="AT214" s="1731"/>
      <c r="AU214" s="1587" t="s">
        <v>199</v>
      </c>
      <c r="AV214" s="1588"/>
      <c r="AW214" s="1588"/>
      <c r="AX214" s="1727"/>
    </row>
    <row r="215" spans="1:50" ht="24" customHeight="1" x14ac:dyDescent="0.15">
      <c r="A215" s="1722">
        <v>1</v>
      </c>
      <c r="B215" s="1722">
        <v>1</v>
      </c>
      <c r="C215" s="1746" t="s">
        <v>2356</v>
      </c>
      <c r="D215" s="1746"/>
      <c r="E215" s="1746"/>
      <c r="F215" s="1746"/>
      <c r="G215" s="1746"/>
      <c r="H215" s="1746"/>
      <c r="I215" s="1746"/>
      <c r="J215" s="1746"/>
      <c r="K215" s="1746"/>
      <c r="L215" s="1746"/>
      <c r="M215" s="1723" t="s">
        <v>2357</v>
      </c>
      <c r="N215" s="1723"/>
      <c r="O215" s="1723"/>
      <c r="P215" s="1723"/>
      <c r="Q215" s="1723"/>
      <c r="R215" s="1723"/>
      <c r="S215" s="1723"/>
      <c r="T215" s="1723"/>
      <c r="U215" s="1723"/>
      <c r="V215" s="1723"/>
      <c r="W215" s="1723"/>
      <c r="X215" s="1723"/>
      <c r="Y215" s="1723"/>
      <c r="Z215" s="1723"/>
      <c r="AA215" s="1723"/>
      <c r="AB215" s="1723"/>
      <c r="AC215" s="1723"/>
      <c r="AD215" s="1723"/>
      <c r="AE215" s="1723"/>
      <c r="AF215" s="1723"/>
      <c r="AG215" s="1723"/>
      <c r="AH215" s="1723"/>
      <c r="AI215" s="1723"/>
      <c r="AJ215" s="1723"/>
      <c r="AK215" s="1724">
        <v>0.1</v>
      </c>
      <c r="AL215" s="1723"/>
      <c r="AM215" s="1723"/>
      <c r="AN215" s="1723"/>
      <c r="AO215" s="1723"/>
      <c r="AP215" s="1723"/>
      <c r="AQ215" s="1725" t="s">
        <v>205</v>
      </c>
      <c r="AR215" s="1726"/>
      <c r="AS215" s="1726"/>
      <c r="AT215" s="1727"/>
      <c r="AU215" s="1648" t="s">
        <v>58</v>
      </c>
      <c r="AV215" s="1646"/>
      <c r="AW215" s="1646"/>
      <c r="AX215" s="1647"/>
    </row>
    <row r="216" spans="1:50" s="282" customFormat="1" x14ac:dyDescent="0.15">
      <c r="A216" s="280"/>
      <c r="B216" s="280"/>
      <c r="C216" s="285"/>
      <c r="D216" s="285"/>
      <c r="E216" s="285"/>
      <c r="F216" s="285"/>
      <c r="G216" s="285"/>
      <c r="H216" s="285"/>
      <c r="I216" s="285"/>
      <c r="J216" s="285"/>
      <c r="K216" s="285"/>
      <c r="L216" s="285"/>
      <c r="M216" s="280"/>
      <c r="N216" s="280"/>
      <c r="O216" s="280"/>
      <c r="P216" s="280"/>
      <c r="Q216" s="280"/>
      <c r="R216" s="280"/>
      <c r="S216" s="280"/>
      <c r="T216" s="280"/>
      <c r="U216" s="280"/>
      <c r="V216" s="280"/>
      <c r="W216" s="280"/>
      <c r="X216" s="280"/>
      <c r="Y216" s="280"/>
      <c r="Z216" s="280"/>
      <c r="AA216" s="280"/>
      <c r="AB216" s="280"/>
      <c r="AC216" s="280"/>
      <c r="AD216" s="280"/>
      <c r="AE216" s="280"/>
      <c r="AF216" s="280"/>
      <c r="AG216" s="280"/>
      <c r="AH216" s="280"/>
      <c r="AI216" s="280"/>
      <c r="AJ216" s="280"/>
      <c r="AK216" s="281"/>
      <c r="AL216" s="280"/>
      <c r="AM216" s="280"/>
      <c r="AN216" s="280"/>
      <c r="AO216" s="280"/>
      <c r="AP216" s="280"/>
      <c r="AQ216" s="280"/>
      <c r="AR216" s="280"/>
      <c r="AS216" s="280"/>
      <c r="AT216" s="280"/>
      <c r="AU216" s="243"/>
      <c r="AV216" s="243"/>
      <c r="AW216" s="243"/>
      <c r="AX216" s="243"/>
    </row>
    <row r="217" spans="1:50" s="282" customFormat="1" x14ac:dyDescent="0.15">
      <c r="B217" s="282" t="s">
        <v>2358</v>
      </c>
    </row>
    <row r="218" spans="1:50" ht="24" customHeight="1" x14ac:dyDescent="0.15">
      <c r="A218" s="1722"/>
      <c r="B218" s="1722"/>
      <c r="C218" s="1731" t="s">
        <v>195</v>
      </c>
      <c r="D218" s="1731"/>
      <c r="E218" s="1731"/>
      <c r="F218" s="1731"/>
      <c r="G218" s="1731"/>
      <c r="H218" s="1731"/>
      <c r="I218" s="1731"/>
      <c r="J218" s="1731"/>
      <c r="K218" s="1731"/>
      <c r="L218" s="1731"/>
      <c r="M218" s="1731" t="s">
        <v>196</v>
      </c>
      <c r="N218" s="1731"/>
      <c r="O218" s="1731"/>
      <c r="P218" s="1731"/>
      <c r="Q218" s="1731"/>
      <c r="R218" s="1731"/>
      <c r="S218" s="1731"/>
      <c r="T218" s="1731"/>
      <c r="U218" s="1731"/>
      <c r="V218" s="1731"/>
      <c r="W218" s="1731"/>
      <c r="X218" s="1731"/>
      <c r="Y218" s="1731"/>
      <c r="Z218" s="1731"/>
      <c r="AA218" s="1731"/>
      <c r="AB218" s="1731"/>
      <c r="AC218" s="1731"/>
      <c r="AD218" s="1731"/>
      <c r="AE218" s="1731"/>
      <c r="AF218" s="1731"/>
      <c r="AG218" s="1731"/>
      <c r="AH218" s="1731"/>
      <c r="AI218" s="1731"/>
      <c r="AJ218" s="1731"/>
      <c r="AK218" s="1732" t="s">
        <v>2332</v>
      </c>
      <c r="AL218" s="1731"/>
      <c r="AM218" s="1731"/>
      <c r="AN218" s="1731"/>
      <c r="AO218" s="1731"/>
      <c r="AP218" s="1731"/>
      <c r="AQ218" s="1731" t="s">
        <v>198</v>
      </c>
      <c r="AR218" s="1731"/>
      <c r="AS218" s="1731"/>
      <c r="AT218" s="1731"/>
      <c r="AU218" s="1587" t="s">
        <v>199</v>
      </c>
      <c r="AV218" s="1588"/>
      <c r="AW218" s="1588"/>
      <c r="AX218" s="1727"/>
    </row>
    <row r="219" spans="1:50" ht="24" customHeight="1" x14ac:dyDescent="0.15">
      <c r="A219" s="1722">
        <v>1</v>
      </c>
      <c r="B219" s="1722">
        <v>1</v>
      </c>
      <c r="C219" s="1743" t="s">
        <v>2341</v>
      </c>
      <c r="D219" s="1744"/>
      <c r="E219" s="1744"/>
      <c r="F219" s="1744"/>
      <c r="G219" s="1744"/>
      <c r="H219" s="1744"/>
      <c r="I219" s="1744"/>
      <c r="J219" s="1744"/>
      <c r="K219" s="1744"/>
      <c r="L219" s="1745"/>
      <c r="M219" s="1723" t="s">
        <v>2359</v>
      </c>
      <c r="N219" s="1723"/>
      <c r="O219" s="1723"/>
      <c r="P219" s="1723"/>
      <c r="Q219" s="1723"/>
      <c r="R219" s="1723"/>
      <c r="S219" s="1723"/>
      <c r="T219" s="1723"/>
      <c r="U219" s="1723"/>
      <c r="V219" s="1723"/>
      <c r="W219" s="1723"/>
      <c r="X219" s="1723"/>
      <c r="Y219" s="1723"/>
      <c r="Z219" s="1723"/>
      <c r="AA219" s="1723"/>
      <c r="AB219" s="1723"/>
      <c r="AC219" s="1723"/>
      <c r="AD219" s="1723"/>
      <c r="AE219" s="1723"/>
      <c r="AF219" s="1723"/>
      <c r="AG219" s="1723"/>
      <c r="AH219" s="1723"/>
      <c r="AI219" s="1723"/>
      <c r="AJ219" s="1723"/>
      <c r="AK219" s="1724">
        <v>0.09</v>
      </c>
      <c r="AL219" s="1723"/>
      <c r="AM219" s="1723"/>
      <c r="AN219" s="1723"/>
      <c r="AO219" s="1723"/>
      <c r="AP219" s="1723"/>
      <c r="AQ219" s="1725" t="s">
        <v>205</v>
      </c>
      <c r="AR219" s="1726"/>
      <c r="AS219" s="1726"/>
      <c r="AT219" s="1727"/>
      <c r="AU219" s="1648" t="s">
        <v>58</v>
      </c>
      <c r="AV219" s="1646"/>
      <c r="AW219" s="1646"/>
      <c r="AX219" s="1647"/>
    </row>
    <row r="220" spans="1:50" s="282" customFormat="1" x14ac:dyDescent="0.15">
      <c r="A220" s="280"/>
      <c r="B220" s="280"/>
      <c r="C220" s="283"/>
      <c r="D220" s="283"/>
      <c r="E220" s="283"/>
      <c r="F220" s="283"/>
      <c r="G220" s="283"/>
      <c r="H220" s="283"/>
      <c r="I220" s="283"/>
      <c r="J220" s="283"/>
      <c r="K220" s="283"/>
      <c r="L220" s="283"/>
      <c r="M220" s="280"/>
      <c r="N220" s="280"/>
      <c r="O220" s="280"/>
      <c r="P220" s="280"/>
      <c r="Q220" s="280"/>
      <c r="R220" s="280"/>
      <c r="S220" s="280"/>
      <c r="T220" s="280"/>
      <c r="U220" s="280"/>
      <c r="V220" s="280"/>
      <c r="W220" s="280"/>
      <c r="X220" s="280"/>
      <c r="Y220" s="280"/>
      <c r="Z220" s="280"/>
      <c r="AA220" s="280"/>
      <c r="AB220" s="280"/>
      <c r="AC220" s="280"/>
      <c r="AD220" s="280"/>
      <c r="AE220" s="280"/>
      <c r="AF220" s="280"/>
      <c r="AG220" s="280"/>
      <c r="AH220" s="280"/>
      <c r="AI220" s="280"/>
      <c r="AJ220" s="280"/>
      <c r="AK220" s="281"/>
      <c r="AL220" s="280"/>
      <c r="AM220" s="280"/>
      <c r="AN220" s="280"/>
      <c r="AO220" s="280"/>
      <c r="AP220" s="280"/>
      <c r="AQ220" s="280"/>
      <c r="AR220" s="280"/>
      <c r="AS220" s="280"/>
      <c r="AT220" s="280"/>
      <c r="AU220" s="243"/>
      <c r="AV220" s="243"/>
      <c r="AW220" s="243"/>
      <c r="AX220" s="243"/>
    </row>
    <row r="221" spans="1:50" s="282" customFormat="1" x14ac:dyDescent="0.15">
      <c r="B221" s="282" t="s">
        <v>2360</v>
      </c>
    </row>
    <row r="222" spans="1:50" ht="24" customHeight="1" x14ac:dyDescent="0.15">
      <c r="A222" s="1722"/>
      <c r="B222" s="1722"/>
      <c r="C222" s="1731" t="s">
        <v>195</v>
      </c>
      <c r="D222" s="1731"/>
      <c r="E222" s="1731"/>
      <c r="F222" s="1731"/>
      <c r="G222" s="1731"/>
      <c r="H222" s="1731"/>
      <c r="I222" s="1731"/>
      <c r="J222" s="1731"/>
      <c r="K222" s="1731"/>
      <c r="L222" s="1731"/>
      <c r="M222" s="1731" t="s">
        <v>196</v>
      </c>
      <c r="N222" s="1731"/>
      <c r="O222" s="1731"/>
      <c r="P222" s="1731"/>
      <c r="Q222" s="1731"/>
      <c r="R222" s="1731"/>
      <c r="S222" s="1731"/>
      <c r="T222" s="1731"/>
      <c r="U222" s="1731"/>
      <c r="V222" s="1731"/>
      <c r="W222" s="1731"/>
      <c r="X222" s="1731"/>
      <c r="Y222" s="1731"/>
      <c r="Z222" s="1731"/>
      <c r="AA222" s="1731"/>
      <c r="AB222" s="1731"/>
      <c r="AC222" s="1731"/>
      <c r="AD222" s="1731"/>
      <c r="AE222" s="1731"/>
      <c r="AF222" s="1731"/>
      <c r="AG222" s="1731"/>
      <c r="AH222" s="1731"/>
      <c r="AI222" s="1731"/>
      <c r="AJ222" s="1731"/>
      <c r="AK222" s="1732" t="s">
        <v>2332</v>
      </c>
      <c r="AL222" s="1731"/>
      <c r="AM222" s="1731"/>
      <c r="AN222" s="1731"/>
      <c r="AO222" s="1731"/>
      <c r="AP222" s="1731"/>
      <c r="AQ222" s="1731" t="s">
        <v>198</v>
      </c>
      <c r="AR222" s="1731"/>
      <c r="AS222" s="1731"/>
      <c r="AT222" s="1731"/>
      <c r="AU222" s="1587" t="s">
        <v>199</v>
      </c>
      <c r="AV222" s="1588"/>
      <c r="AW222" s="1588"/>
      <c r="AX222" s="1727"/>
    </row>
    <row r="223" spans="1:50" ht="24" customHeight="1" x14ac:dyDescent="0.15">
      <c r="A223" s="1722">
        <v>1</v>
      </c>
      <c r="B223" s="1722">
        <v>1</v>
      </c>
      <c r="C223" s="1723" t="s">
        <v>2361</v>
      </c>
      <c r="D223" s="1723"/>
      <c r="E223" s="1723"/>
      <c r="F223" s="1723"/>
      <c r="G223" s="1723"/>
      <c r="H223" s="1723"/>
      <c r="I223" s="1723"/>
      <c r="J223" s="1723"/>
      <c r="K223" s="1723"/>
      <c r="L223" s="1723"/>
      <c r="M223" s="1723" t="s">
        <v>2362</v>
      </c>
      <c r="N223" s="1723"/>
      <c r="O223" s="1723"/>
      <c r="P223" s="1723"/>
      <c r="Q223" s="1723"/>
      <c r="R223" s="1723"/>
      <c r="S223" s="1723"/>
      <c r="T223" s="1723"/>
      <c r="U223" s="1723"/>
      <c r="V223" s="1723"/>
      <c r="W223" s="1723"/>
      <c r="X223" s="1723"/>
      <c r="Y223" s="1723"/>
      <c r="Z223" s="1723"/>
      <c r="AA223" s="1723"/>
      <c r="AB223" s="1723"/>
      <c r="AC223" s="1723"/>
      <c r="AD223" s="1723"/>
      <c r="AE223" s="1723"/>
      <c r="AF223" s="1723"/>
      <c r="AG223" s="1723"/>
      <c r="AH223" s="1723"/>
      <c r="AI223" s="1723"/>
      <c r="AJ223" s="1723"/>
      <c r="AK223" s="1724">
        <v>0.02</v>
      </c>
      <c r="AL223" s="1723"/>
      <c r="AM223" s="1723"/>
      <c r="AN223" s="1723"/>
      <c r="AO223" s="1723"/>
      <c r="AP223" s="1723"/>
      <c r="AQ223" s="1725" t="s">
        <v>205</v>
      </c>
      <c r="AR223" s="1726"/>
      <c r="AS223" s="1726"/>
      <c r="AT223" s="1727"/>
      <c r="AU223" s="1648" t="s">
        <v>58</v>
      </c>
      <c r="AV223" s="1646"/>
      <c r="AW223" s="1646"/>
      <c r="AX223" s="1647"/>
    </row>
    <row r="224" spans="1:50" s="282" customFormat="1" x14ac:dyDescent="0.15">
      <c r="A224" s="280"/>
      <c r="B224" s="280"/>
      <c r="C224" s="280"/>
      <c r="D224" s="280"/>
      <c r="E224" s="280"/>
      <c r="F224" s="280"/>
      <c r="G224" s="280"/>
      <c r="H224" s="280"/>
      <c r="I224" s="280"/>
      <c r="J224" s="280"/>
      <c r="K224" s="280"/>
      <c r="L224" s="280"/>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c r="AH224" s="280"/>
      <c r="AI224" s="280"/>
      <c r="AJ224" s="280"/>
      <c r="AK224" s="281"/>
      <c r="AL224" s="280"/>
      <c r="AM224" s="280"/>
      <c r="AN224" s="280"/>
      <c r="AO224" s="280"/>
      <c r="AP224" s="280"/>
      <c r="AQ224" s="280"/>
      <c r="AR224" s="280"/>
      <c r="AS224" s="280"/>
      <c r="AT224" s="280"/>
      <c r="AU224" s="243"/>
      <c r="AV224" s="243"/>
      <c r="AW224" s="243"/>
      <c r="AX224" s="243"/>
    </row>
    <row r="225" spans="1:50" s="282" customFormat="1" x14ac:dyDescent="0.15">
      <c r="B225" s="282" t="s">
        <v>2363</v>
      </c>
    </row>
    <row r="226" spans="1:50" ht="24" customHeight="1" x14ac:dyDescent="0.15">
      <c r="A226" s="1722"/>
      <c r="B226" s="1722"/>
      <c r="C226" s="1731" t="s">
        <v>195</v>
      </c>
      <c r="D226" s="1731"/>
      <c r="E226" s="1731"/>
      <c r="F226" s="1731"/>
      <c r="G226" s="1731"/>
      <c r="H226" s="1731"/>
      <c r="I226" s="1731"/>
      <c r="J226" s="1731"/>
      <c r="K226" s="1731"/>
      <c r="L226" s="1731"/>
      <c r="M226" s="1731" t="s">
        <v>196</v>
      </c>
      <c r="N226" s="1731"/>
      <c r="O226" s="1731"/>
      <c r="P226" s="1731"/>
      <c r="Q226" s="1731"/>
      <c r="R226" s="1731"/>
      <c r="S226" s="1731"/>
      <c r="T226" s="1731"/>
      <c r="U226" s="1731"/>
      <c r="V226" s="1731"/>
      <c r="W226" s="1731"/>
      <c r="X226" s="1731"/>
      <c r="Y226" s="1731"/>
      <c r="Z226" s="1731"/>
      <c r="AA226" s="1731"/>
      <c r="AB226" s="1731"/>
      <c r="AC226" s="1731"/>
      <c r="AD226" s="1731"/>
      <c r="AE226" s="1731"/>
      <c r="AF226" s="1731"/>
      <c r="AG226" s="1731"/>
      <c r="AH226" s="1731"/>
      <c r="AI226" s="1731"/>
      <c r="AJ226" s="1731"/>
      <c r="AK226" s="1732" t="s">
        <v>2332</v>
      </c>
      <c r="AL226" s="1731"/>
      <c r="AM226" s="1731"/>
      <c r="AN226" s="1731"/>
      <c r="AO226" s="1731"/>
      <c r="AP226" s="1731"/>
      <c r="AQ226" s="1731" t="s">
        <v>198</v>
      </c>
      <c r="AR226" s="1731"/>
      <c r="AS226" s="1731"/>
      <c r="AT226" s="1731"/>
      <c r="AU226" s="1587" t="s">
        <v>199</v>
      </c>
      <c r="AV226" s="1588"/>
      <c r="AW226" s="1588"/>
      <c r="AX226" s="1727"/>
    </row>
    <row r="227" spans="1:50" ht="24" customHeight="1" x14ac:dyDescent="0.15">
      <c r="A227" s="1722">
        <v>1</v>
      </c>
      <c r="B227" s="1722">
        <v>1</v>
      </c>
      <c r="C227" s="1723" t="s">
        <v>2364</v>
      </c>
      <c r="D227" s="1723"/>
      <c r="E227" s="1723"/>
      <c r="F227" s="1723"/>
      <c r="G227" s="1723"/>
      <c r="H227" s="1723"/>
      <c r="I227" s="1723"/>
      <c r="J227" s="1723"/>
      <c r="K227" s="1723"/>
      <c r="L227" s="1723"/>
      <c r="M227" s="1723" t="s">
        <v>2365</v>
      </c>
      <c r="N227" s="1723"/>
      <c r="O227" s="1723"/>
      <c r="P227" s="1723"/>
      <c r="Q227" s="1723"/>
      <c r="R227" s="1723"/>
      <c r="S227" s="1723"/>
      <c r="T227" s="1723"/>
      <c r="U227" s="1723"/>
      <c r="V227" s="1723"/>
      <c r="W227" s="1723"/>
      <c r="X227" s="1723"/>
      <c r="Y227" s="1723"/>
      <c r="Z227" s="1723"/>
      <c r="AA227" s="1723"/>
      <c r="AB227" s="1723"/>
      <c r="AC227" s="1723"/>
      <c r="AD227" s="1723"/>
      <c r="AE227" s="1723"/>
      <c r="AF227" s="1723"/>
      <c r="AG227" s="1723"/>
      <c r="AH227" s="1723"/>
      <c r="AI227" s="1723"/>
      <c r="AJ227" s="1723"/>
      <c r="AK227" s="1724">
        <v>58</v>
      </c>
      <c r="AL227" s="1723"/>
      <c r="AM227" s="1723"/>
      <c r="AN227" s="1723"/>
      <c r="AO227" s="1723"/>
      <c r="AP227" s="1723"/>
      <c r="AQ227" s="1723">
        <v>4</v>
      </c>
      <c r="AR227" s="1723"/>
      <c r="AS227" s="1723"/>
      <c r="AT227" s="1723"/>
      <c r="AU227" s="1725" t="s">
        <v>201</v>
      </c>
      <c r="AV227" s="1726"/>
      <c r="AW227" s="1726"/>
      <c r="AX227" s="1727"/>
    </row>
    <row r="228" spans="1:50" s="282" customFormat="1" x14ac:dyDescent="0.15">
      <c r="D228" s="282" t="s">
        <v>2366</v>
      </c>
    </row>
    <row r="229" spans="1:50" s="282" customFormat="1" x14ac:dyDescent="0.15">
      <c r="B229" s="282" t="s">
        <v>2367</v>
      </c>
    </row>
    <row r="230" spans="1:50" ht="24" customHeight="1" x14ac:dyDescent="0.15">
      <c r="A230" s="1722"/>
      <c r="B230" s="1722"/>
      <c r="C230" s="1731" t="s">
        <v>195</v>
      </c>
      <c r="D230" s="1731"/>
      <c r="E230" s="1731"/>
      <c r="F230" s="1731"/>
      <c r="G230" s="1731"/>
      <c r="H230" s="1731"/>
      <c r="I230" s="1731"/>
      <c r="J230" s="1731"/>
      <c r="K230" s="1731"/>
      <c r="L230" s="1731"/>
      <c r="M230" s="1731" t="s">
        <v>196</v>
      </c>
      <c r="N230" s="1731"/>
      <c r="O230" s="1731"/>
      <c r="P230" s="1731"/>
      <c r="Q230" s="1731"/>
      <c r="R230" s="1731"/>
      <c r="S230" s="1731"/>
      <c r="T230" s="1731"/>
      <c r="U230" s="1731"/>
      <c r="V230" s="1731"/>
      <c r="W230" s="1731"/>
      <c r="X230" s="1731"/>
      <c r="Y230" s="1731"/>
      <c r="Z230" s="1731"/>
      <c r="AA230" s="1731"/>
      <c r="AB230" s="1731"/>
      <c r="AC230" s="1731"/>
      <c r="AD230" s="1731"/>
      <c r="AE230" s="1731"/>
      <c r="AF230" s="1731"/>
      <c r="AG230" s="1731"/>
      <c r="AH230" s="1731"/>
      <c r="AI230" s="1731"/>
      <c r="AJ230" s="1731"/>
      <c r="AK230" s="1732" t="s">
        <v>2332</v>
      </c>
      <c r="AL230" s="1731"/>
      <c r="AM230" s="1731"/>
      <c r="AN230" s="1731"/>
      <c r="AO230" s="1731"/>
      <c r="AP230" s="1731"/>
      <c r="AQ230" s="1731" t="s">
        <v>198</v>
      </c>
      <c r="AR230" s="1731"/>
      <c r="AS230" s="1731"/>
      <c r="AT230" s="1731"/>
      <c r="AU230" s="1587" t="s">
        <v>199</v>
      </c>
      <c r="AV230" s="1588"/>
      <c r="AW230" s="1588"/>
      <c r="AX230" s="1727"/>
    </row>
    <row r="231" spans="1:50" ht="24" customHeight="1" x14ac:dyDescent="0.15">
      <c r="A231" s="1722">
        <v>1</v>
      </c>
      <c r="B231" s="1722">
        <v>1</v>
      </c>
      <c r="C231" s="1739" t="s">
        <v>2368</v>
      </c>
      <c r="D231" s="1739"/>
      <c r="E231" s="1739"/>
      <c r="F231" s="1739"/>
      <c r="G231" s="1739"/>
      <c r="H231" s="1739"/>
      <c r="I231" s="1739"/>
      <c r="J231" s="1739"/>
      <c r="K231" s="1739"/>
      <c r="L231" s="1739"/>
      <c r="M231" s="1723" t="s">
        <v>2318</v>
      </c>
      <c r="N231" s="1723"/>
      <c r="O231" s="1723"/>
      <c r="P231" s="1723"/>
      <c r="Q231" s="1723"/>
      <c r="R231" s="1723"/>
      <c r="S231" s="1723"/>
      <c r="T231" s="1723"/>
      <c r="U231" s="1723"/>
      <c r="V231" s="1723"/>
      <c r="W231" s="1723"/>
      <c r="X231" s="1723"/>
      <c r="Y231" s="1723"/>
      <c r="Z231" s="1723"/>
      <c r="AA231" s="1723"/>
      <c r="AB231" s="1723"/>
      <c r="AC231" s="1723"/>
      <c r="AD231" s="1723"/>
      <c r="AE231" s="1723"/>
      <c r="AF231" s="1723"/>
      <c r="AG231" s="1723"/>
      <c r="AH231" s="1723"/>
      <c r="AI231" s="1723"/>
      <c r="AJ231" s="1723"/>
      <c r="AK231" s="1724">
        <v>6</v>
      </c>
      <c r="AL231" s="1723"/>
      <c r="AM231" s="1723"/>
      <c r="AN231" s="1723"/>
      <c r="AO231" s="1723"/>
      <c r="AP231" s="1723"/>
      <c r="AQ231" s="1723">
        <v>9</v>
      </c>
      <c r="AR231" s="1723"/>
      <c r="AS231" s="1723"/>
      <c r="AT231" s="1723"/>
      <c r="AU231" s="1728">
        <v>50.22</v>
      </c>
      <c r="AV231" s="1729"/>
      <c r="AW231" s="1729"/>
      <c r="AX231" s="1730"/>
    </row>
    <row r="232" spans="1:50" s="282" customFormat="1" x14ac:dyDescent="0.15">
      <c r="A232" s="280"/>
      <c r="B232" s="280"/>
      <c r="C232" s="286"/>
      <c r="D232" s="286"/>
      <c r="E232" s="286"/>
      <c r="F232" s="286"/>
      <c r="G232" s="286"/>
      <c r="H232" s="286"/>
      <c r="I232" s="286"/>
      <c r="J232" s="286"/>
      <c r="K232" s="286"/>
      <c r="L232" s="286"/>
      <c r="M232" s="280"/>
      <c r="N232" s="280"/>
      <c r="O232" s="280"/>
      <c r="P232" s="280"/>
      <c r="Q232" s="280"/>
      <c r="R232" s="280"/>
      <c r="S232" s="280"/>
      <c r="T232" s="280"/>
      <c r="U232" s="280"/>
      <c r="V232" s="280"/>
      <c r="W232" s="280"/>
      <c r="X232" s="280"/>
      <c r="Y232" s="280"/>
      <c r="Z232" s="280"/>
      <c r="AA232" s="280"/>
      <c r="AB232" s="280"/>
      <c r="AC232" s="280"/>
      <c r="AD232" s="280"/>
      <c r="AE232" s="280"/>
      <c r="AF232" s="280"/>
      <c r="AG232" s="280"/>
      <c r="AH232" s="280"/>
      <c r="AI232" s="280"/>
      <c r="AJ232" s="280"/>
      <c r="AK232" s="281"/>
      <c r="AL232" s="280"/>
      <c r="AM232" s="280"/>
      <c r="AN232" s="280"/>
      <c r="AO232" s="280"/>
      <c r="AP232" s="280"/>
      <c r="AQ232" s="280"/>
      <c r="AR232" s="280"/>
      <c r="AS232" s="280"/>
      <c r="AT232" s="280"/>
      <c r="AU232" s="287"/>
      <c r="AV232" s="287"/>
      <c r="AW232" s="287"/>
      <c r="AX232" s="287"/>
    </row>
    <row r="233" spans="1:50" s="282" customFormat="1" x14ac:dyDescent="0.15">
      <c r="B233" s="282" t="s">
        <v>2369</v>
      </c>
    </row>
    <row r="234" spans="1:50" ht="24" customHeight="1" x14ac:dyDescent="0.15">
      <c r="A234" s="1722"/>
      <c r="B234" s="1722"/>
      <c r="C234" s="1731" t="s">
        <v>195</v>
      </c>
      <c r="D234" s="1731"/>
      <c r="E234" s="1731"/>
      <c r="F234" s="1731"/>
      <c r="G234" s="1731"/>
      <c r="H234" s="1731"/>
      <c r="I234" s="1731"/>
      <c r="J234" s="1731"/>
      <c r="K234" s="1731"/>
      <c r="L234" s="1731"/>
      <c r="M234" s="1731" t="s">
        <v>196</v>
      </c>
      <c r="N234" s="1731"/>
      <c r="O234" s="1731"/>
      <c r="P234" s="1731"/>
      <c r="Q234" s="1731"/>
      <c r="R234" s="1731"/>
      <c r="S234" s="1731"/>
      <c r="T234" s="1731"/>
      <c r="U234" s="1731"/>
      <c r="V234" s="1731"/>
      <c r="W234" s="1731"/>
      <c r="X234" s="1731"/>
      <c r="Y234" s="1731"/>
      <c r="Z234" s="1731"/>
      <c r="AA234" s="1731"/>
      <c r="AB234" s="1731"/>
      <c r="AC234" s="1731"/>
      <c r="AD234" s="1731"/>
      <c r="AE234" s="1731"/>
      <c r="AF234" s="1731"/>
      <c r="AG234" s="1731"/>
      <c r="AH234" s="1731"/>
      <c r="AI234" s="1731"/>
      <c r="AJ234" s="1731"/>
      <c r="AK234" s="1732" t="s">
        <v>2332</v>
      </c>
      <c r="AL234" s="1731"/>
      <c r="AM234" s="1731"/>
      <c r="AN234" s="1731"/>
      <c r="AO234" s="1731"/>
      <c r="AP234" s="1731"/>
      <c r="AQ234" s="1731" t="s">
        <v>198</v>
      </c>
      <c r="AR234" s="1731"/>
      <c r="AS234" s="1731"/>
      <c r="AT234" s="1731"/>
      <c r="AU234" s="1587" t="s">
        <v>199</v>
      </c>
      <c r="AV234" s="1588"/>
      <c r="AW234" s="1588"/>
      <c r="AX234" s="1727"/>
    </row>
    <row r="235" spans="1:50" ht="24" customHeight="1" x14ac:dyDescent="0.15">
      <c r="A235" s="1722">
        <v>1</v>
      </c>
      <c r="B235" s="1722">
        <v>1</v>
      </c>
      <c r="C235" s="1739" t="s">
        <v>2370</v>
      </c>
      <c r="D235" s="1739"/>
      <c r="E235" s="1739"/>
      <c r="F235" s="1739"/>
      <c r="G235" s="1739"/>
      <c r="H235" s="1739"/>
      <c r="I235" s="1739"/>
      <c r="J235" s="1739"/>
      <c r="K235" s="1739"/>
      <c r="L235" s="1739"/>
      <c r="M235" s="1723" t="s">
        <v>2371</v>
      </c>
      <c r="N235" s="1723"/>
      <c r="O235" s="1723"/>
      <c r="P235" s="1723"/>
      <c r="Q235" s="1723"/>
      <c r="R235" s="1723"/>
      <c r="S235" s="1723"/>
      <c r="T235" s="1723"/>
      <c r="U235" s="1723"/>
      <c r="V235" s="1723"/>
      <c r="W235" s="1723"/>
      <c r="X235" s="1723"/>
      <c r="Y235" s="1723"/>
      <c r="Z235" s="1723"/>
      <c r="AA235" s="1723"/>
      <c r="AB235" s="1723"/>
      <c r="AC235" s="1723"/>
      <c r="AD235" s="1723"/>
      <c r="AE235" s="1723"/>
      <c r="AF235" s="1723"/>
      <c r="AG235" s="1723"/>
      <c r="AH235" s="1723"/>
      <c r="AI235" s="1723"/>
      <c r="AJ235" s="1723"/>
      <c r="AK235" s="1724">
        <v>1</v>
      </c>
      <c r="AL235" s="1723"/>
      <c r="AM235" s="1723"/>
      <c r="AN235" s="1723"/>
      <c r="AO235" s="1723"/>
      <c r="AP235" s="1723"/>
      <c r="AQ235" s="1723" t="s">
        <v>205</v>
      </c>
      <c r="AR235" s="1723"/>
      <c r="AS235" s="1723"/>
      <c r="AT235" s="1723"/>
      <c r="AU235" s="1648" t="s">
        <v>58</v>
      </c>
      <c r="AV235" s="1646"/>
      <c r="AW235" s="1646"/>
      <c r="AX235" s="1647"/>
    </row>
    <row r="236" spans="1:50" s="282" customFormat="1" x14ac:dyDescent="0.15">
      <c r="A236" s="280"/>
      <c r="B236" s="280"/>
      <c r="C236" s="286"/>
      <c r="D236" s="286"/>
      <c r="E236" s="286"/>
      <c r="F236" s="286"/>
      <c r="G236" s="286"/>
      <c r="H236" s="286"/>
      <c r="I236" s="286"/>
      <c r="J236" s="286"/>
      <c r="K236" s="286"/>
      <c r="L236" s="286"/>
      <c r="M236" s="280"/>
      <c r="N236" s="280"/>
      <c r="O236" s="280"/>
      <c r="P236" s="280"/>
      <c r="Q236" s="280"/>
      <c r="R236" s="280"/>
      <c r="S236" s="280"/>
      <c r="T236" s="280"/>
      <c r="U236" s="280"/>
      <c r="V236" s="280"/>
      <c r="W236" s="280"/>
      <c r="X236" s="280"/>
      <c r="Y236" s="280"/>
      <c r="Z236" s="280"/>
      <c r="AA236" s="280"/>
      <c r="AB236" s="280"/>
      <c r="AC236" s="280"/>
      <c r="AD236" s="280"/>
      <c r="AE236" s="280"/>
      <c r="AF236" s="280"/>
      <c r="AG236" s="280"/>
      <c r="AH236" s="280"/>
      <c r="AI236" s="280"/>
      <c r="AJ236" s="280"/>
      <c r="AK236" s="281"/>
      <c r="AL236" s="280"/>
      <c r="AM236" s="280"/>
      <c r="AN236" s="280"/>
      <c r="AO236" s="280"/>
      <c r="AP236" s="280"/>
      <c r="AQ236" s="280"/>
      <c r="AR236" s="280"/>
      <c r="AS236" s="280"/>
      <c r="AT236" s="280"/>
      <c r="AU236" s="243"/>
      <c r="AV236" s="243"/>
      <c r="AW236" s="243"/>
      <c r="AX236" s="243"/>
    </row>
    <row r="237" spans="1:50" s="282" customFormat="1" x14ac:dyDescent="0.15">
      <c r="B237" s="282" t="s">
        <v>2372</v>
      </c>
    </row>
    <row r="238" spans="1:50" ht="24" customHeight="1" x14ac:dyDescent="0.15">
      <c r="A238" s="1722"/>
      <c r="B238" s="1722"/>
      <c r="C238" s="1731" t="s">
        <v>195</v>
      </c>
      <c r="D238" s="1731"/>
      <c r="E238" s="1731"/>
      <c r="F238" s="1731"/>
      <c r="G238" s="1731"/>
      <c r="H238" s="1731"/>
      <c r="I238" s="1731"/>
      <c r="J238" s="1731"/>
      <c r="K238" s="1731"/>
      <c r="L238" s="1731"/>
      <c r="M238" s="1731" t="s">
        <v>196</v>
      </c>
      <c r="N238" s="1731"/>
      <c r="O238" s="1731"/>
      <c r="P238" s="1731"/>
      <c r="Q238" s="1731"/>
      <c r="R238" s="1731"/>
      <c r="S238" s="1731"/>
      <c r="T238" s="1731"/>
      <c r="U238" s="1731"/>
      <c r="V238" s="1731"/>
      <c r="W238" s="1731"/>
      <c r="X238" s="1731"/>
      <c r="Y238" s="1731"/>
      <c r="Z238" s="1731"/>
      <c r="AA238" s="1731"/>
      <c r="AB238" s="1731"/>
      <c r="AC238" s="1731"/>
      <c r="AD238" s="1731"/>
      <c r="AE238" s="1731"/>
      <c r="AF238" s="1731"/>
      <c r="AG238" s="1731"/>
      <c r="AH238" s="1731"/>
      <c r="AI238" s="1731"/>
      <c r="AJ238" s="1731"/>
      <c r="AK238" s="1732" t="s">
        <v>2332</v>
      </c>
      <c r="AL238" s="1731"/>
      <c r="AM238" s="1731"/>
      <c r="AN238" s="1731"/>
      <c r="AO238" s="1731"/>
      <c r="AP238" s="1731"/>
      <c r="AQ238" s="1731" t="s">
        <v>198</v>
      </c>
      <c r="AR238" s="1731"/>
      <c r="AS238" s="1731"/>
      <c r="AT238" s="1731"/>
      <c r="AU238" s="1587" t="s">
        <v>199</v>
      </c>
      <c r="AV238" s="1588"/>
      <c r="AW238" s="1588"/>
      <c r="AX238" s="1727"/>
    </row>
    <row r="239" spans="1:50" ht="24" customHeight="1" x14ac:dyDescent="0.15">
      <c r="A239" s="1722">
        <v>1</v>
      </c>
      <c r="B239" s="1722">
        <v>1</v>
      </c>
      <c r="C239" s="1743" t="s">
        <v>2373</v>
      </c>
      <c r="D239" s="1744"/>
      <c r="E239" s="1744"/>
      <c r="F239" s="1744"/>
      <c r="G239" s="1744"/>
      <c r="H239" s="1744"/>
      <c r="I239" s="1744"/>
      <c r="J239" s="1744"/>
      <c r="K239" s="1744"/>
      <c r="L239" s="1745"/>
      <c r="M239" s="1723" t="s">
        <v>2374</v>
      </c>
      <c r="N239" s="1723"/>
      <c r="O239" s="1723"/>
      <c r="P239" s="1723"/>
      <c r="Q239" s="1723"/>
      <c r="R239" s="1723"/>
      <c r="S239" s="1723"/>
      <c r="T239" s="1723"/>
      <c r="U239" s="1723"/>
      <c r="V239" s="1723"/>
      <c r="W239" s="1723"/>
      <c r="X239" s="1723"/>
      <c r="Y239" s="1723"/>
      <c r="Z239" s="1723"/>
      <c r="AA239" s="1723"/>
      <c r="AB239" s="1723"/>
      <c r="AC239" s="1723"/>
      <c r="AD239" s="1723"/>
      <c r="AE239" s="1723"/>
      <c r="AF239" s="1723"/>
      <c r="AG239" s="1723"/>
      <c r="AH239" s="1723"/>
      <c r="AI239" s="1723"/>
      <c r="AJ239" s="1723"/>
      <c r="AK239" s="1724">
        <v>15</v>
      </c>
      <c r="AL239" s="1723"/>
      <c r="AM239" s="1723"/>
      <c r="AN239" s="1723"/>
      <c r="AO239" s="1723"/>
      <c r="AP239" s="1723"/>
      <c r="AQ239" s="1723" t="s">
        <v>205</v>
      </c>
      <c r="AR239" s="1723"/>
      <c r="AS239" s="1723"/>
      <c r="AT239" s="1723"/>
      <c r="AU239" s="1740" t="s">
        <v>58</v>
      </c>
      <c r="AV239" s="1741"/>
      <c r="AW239" s="1741"/>
      <c r="AX239" s="1742"/>
    </row>
    <row r="240" spans="1:50" s="282" customFormat="1" x14ac:dyDescent="0.15">
      <c r="A240" s="280"/>
      <c r="B240" s="280"/>
      <c r="C240" s="283"/>
      <c r="D240" s="283"/>
      <c r="E240" s="283"/>
      <c r="F240" s="283"/>
      <c r="G240" s="283"/>
      <c r="H240" s="283"/>
      <c r="I240" s="283"/>
      <c r="J240" s="283"/>
      <c r="K240" s="283"/>
      <c r="L240" s="283"/>
      <c r="M240" s="280"/>
      <c r="N240" s="280"/>
      <c r="O240" s="280"/>
      <c r="P240" s="280"/>
      <c r="Q240" s="280"/>
      <c r="R240" s="280"/>
      <c r="S240" s="280"/>
      <c r="T240" s="280"/>
      <c r="U240" s="280"/>
      <c r="V240" s="280"/>
      <c r="W240" s="280"/>
      <c r="X240" s="280"/>
      <c r="Y240" s="280"/>
      <c r="Z240" s="280"/>
      <c r="AA240" s="280"/>
      <c r="AB240" s="280"/>
      <c r="AC240" s="280"/>
      <c r="AD240" s="280"/>
      <c r="AE240" s="280"/>
      <c r="AF240" s="280"/>
      <c r="AG240" s="280"/>
      <c r="AH240" s="280"/>
      <c r="AI240" s="280"/>
      <c r="AJ240" s="280"/>
      <c r="AK240" s="281"/>
      <c r="AL240" s="280"/>
      <c r="AM240" s="280"/>
      <c r="AN240" s="280"/>
      <c r="AO240" s="280"/>
      <c r="AP240" s="280"/>
      <c r="AQ240" s="280"/>
      <c r="AR240" s="280"/>
      <c r="AS240" s="280"/>
      <c r="AT240" s="280"/>
      <c r="AU240" s="288"/>
      <c r="AV240" s="288"/>
      <c r="AW240" s="288"/>
      <c r="AX240" s="288"/>
    </row>
    <row r="241" spans="1:50" s="282" customFormat="1" x14ac:dyDescent="0.15">
      <c r="B241" s="282" t="s">
        <v>2375</v>
      </c>
    </row>
    <row r="242" spans="1:50" ht="24" customHeight="1" x14ac:dyDescent="0.15">
      <c r="A242" s="1722"/>
      <c r="B242" s="1722"/>
      <c r="C242" s="1731" t="s">
        <v>195</v>
      </c>
      <c r="D242" s="1731"/>
      <c r="E242" s="1731"/>
      <c r="F242" s="1731"/>
      <c r="G242" s="1731"/>
      <c r="H242" s="1731"/>
      <c r="I242" s="1731"/>
      <c r="J242" s="1731"/>
      <c r="K242" s="1731"/>
      <c r="L242" s="1731"/>
      <c r="M242" s="1731" t="s">
        <v>196</v>
      </c>
      <c r="N242" s="1731"/>
      <c r="O242" s="1731"/>
      <c r="P242" s="1731"/>
      <c r="Q242" s="1731"/>
      <c r="R242" s="1731"/>
      <c r="S242" s="1731"/>
      <c r="T242" s="1731"/>
      <c r="U242" s="1731"/>
      <c r="V242" s="1731"/>
      <c r="W242" s="1731"/>
      <c r="X242" s="1731"/>
      <c r="Y242" s="1731"/>
      <c r="Z242" s="1731"/>
      <c r="AA242" s="1731"/>
      <c r="AB242" s="1731"/>
      <c r="AC242" s="1731"/>
      <c r="AD242" s="1731"/>
      <c r="AE242" s="1731"/>
      <c r="AF242" s="1731"/>
      <c r="AG242" s="1731"/>
      <c r="AH242" s="1731"/>
      <c r="AI242" s="1731"/>
      <c r="AJ242" s="1731"/>
      <c r="AK242" s="1732" t="s">
        <v>2332</v>
      </c>
      <c r="AL242" s="1731"/>
      <c r="AM242" s="1731"/>
      <c r="AN242" s="1731"/>
      <c r="AO242" s="1731"/>
      <c r="AP242" s="1731"/>
      <c r="AQ242" s="1731" t="s">
        <v>198</v>
      </c>
      <c r="AR242" s="1731"/>
      <c r="AS242" s="1731"/>
      <c r="AT242" s="1731"/>
      <c r="AU242" s="1587" t="s">
        <v>199</v>
      </c>
      <c r="AV242" s="1588"/>
      <c r="AW242" s="1588"/>
      <c r="AX242" s="1727"/>
    </row>
    <row r="243" spans="1:50" ht="24" customHeight="1" x14ac:dyDescent="0.15">
      <c r="A243" s="1722">
        <v>1</v>
      </c>
      <c r="B243" s="1722">
        <v>1</v>
      </c>
      <c r="C243" s="1723" t="s">
        <v>2376</v>
      </c>
      <c r="D243" s="1723"/>
      <c r="E243" s="1723"/>
      <c r="F243" s="1723"/>
      <c r="G243" s="1723"/>
      <c r="H243" s="1723"/>
      <c r="I243" s="1723"/>
      <c r="J243" s="1723"/>
      <c r="K243" s="1723"/>
      <c r="L243" s="1723"/>
      <c r="M243" s="1723" t="s">
        <v>2377</v>
      </c>
      <c r="N243" s="1723"/>
      <c r="O243" s="1723"/>
      <c r="P243" s="1723"/>
      <c r="Q243" s="1723"/>
      <c r="R243" s="1723"/>
      <c r="S243" s="1723"/>
      <c r="T243" s="1723"/>
      <c r="U243" s="1723"/>
      <c r="V243" s="1723"/>
      <c r="W243" s="1723"/>
      <c r="X243" s="1723"/>
      <c r="Y243" s="1723"/>
      <c r="Z243" s="1723"/>
      <c r="AA243" s="1723"/>
      <c r="AB243" s="1723"/>
      <c r="AC243" s="1723"/>
      <c r="AD243" s="1723"/>
      <c r="AE243" s="1723"/>
      <c r="AF243" s="1723"/>
      <c r="AG243" s="1723"/>
      <c r="AH243" s="1723"/>
      <c r="AI243" s="1723"/>
      <c r="AJ243" s="1723"/>
      <c r="AK243" s="1724">
        <v>0.6</v>
      </c>
      <c r="AL243" s="1723"/>
      <c r="AM243" s="1723"/>
      <c r="AN243" s="1723"/>
      <c r="AO243" s="1723"/>
      <c r="AP243" s="1723"/>
      <c r="AQ243" s="1723" t="s">
        <v>205</v>
      </c>
      <c r="AR243" s="1723"/>
      <c r="AS243" s="1723"/>
      <c r="AT243" s="1723"/>
      <c r="AU243" s="1740" t="s">
        <v>901</v>
      </c>
      <c r="AV243" s="1741"/>
      <c r="AW243" s="1741"/>
      <c r="AX243" s="1742"/>
    </row>
    <row r="244" spans="1:50" ht="24" customHeight="1" x14ac:dyDescent="0.15">
      <c r="A244" s="1722">
        <v>2</v>
      </c>
      <c r="B244" s="1722">
        <v>1</v>
      </c>
      <c r="C244" s="1723" t="s">
        <v>2378</v>
      </c>
      <c r="D244" s="1723"/>
      <c r="E244" s="1723"/>
      <c r="F244" s="1723"/>
      <c r="G244" s="1723"/>
      <c r="H244" s="1723"/>
      <c r="I244" s="1723"/>
      <c r="J244" s="1723"/>
      <c r="K244" s="1723"/>
      <c r="L244" s="1723"/>
      <c r="M244" s="1723" t="s">
        <v>2379</v>
      </c>
      <c r="N244" s="1723"/>
      <c r="O244" s="1723"/>
      <c r="P244" s="1723"/>
      <c r="Q244" s="1723"/>
      <c r="R244" s="1723"/>
      <c r="S244" s="1723"/>
      <c r="T244" s="1723"/>
      <c r="U244" s="1723"/>
      <c r="V244" s="1723"/>
      <c r="W244" s="1723"/>
      <c r="X244" s="1723"/>
      <c r="Y244" s="1723"/>
      <c r="Z244" s="1723"/>
      <c r="AA244" s="1723"/>
      <c r="AB244" s="1723"/>
      <c r="AC244" s="1723"/>
      <c r="AD244" s="1723"/>
      <c r="AE244" s="1723"/>
      <c r="AF244" s="1723"/>
      <c r="AG244" s="1723"/>
      <c r="AH244" s="1723"/>
      <c r="AI244" s="1723"/>
      <c r="AJ244" s="1723"/>
      <c r="AK244" s="1724">
        <v>0.6</v>
      </c>
      <c r="AL244" s="1723"/>
      <c r="AM244" s="1723"/>
      <c r="AN244" s="1723"/>
      <c r="AO244" s="1723"/>
      <c r="AP244" s="1723"/>
      <c r="AQ244" s="1723" t="s">
        <v>205</v>
      </c>
      <c r="AR244" s="1723"/>
      <c r="AS244" s="1723"/>
      <c r="AT244" s="1723"/>
      <c r="AU244" s="1740" t="s">
        <v>901</v>
      </c>
      <c r="AV244" s="1741"/>
      <c r="AW244" s="1741"/>
      <c r="AX244" s="1742"/>
    </row>
    <row r="245" spans="1:50" ht="24" customHeight="1" x14ac:dyDescent="0.15">
      <c r="A245" s="1722">
        <v>3</v>
      </c>
      <c r="B245" s="1722">
        <v>1</v>
      </c>
      <c r="C245" s="1725" t="s">
        <v>2380</v>
      </c>
      <c r="D245" s="1726"/>
      <c r="E245" s="1726"/>
      <c r="F245" s="1726"/>
      <c r="G245" s="1726"/>
      <c r="H245" s="1726"/>
      <c r="I245" s="1726"/>
      <c r="J245" s="1726"/>
      <c r="K245" s="1726"/>
      <c r="L245" s="1727"/>
      <c r="M245" s="1725" t="s">
        <v>2381</v>
      </c>
      <c r="N245" s="1726"/>
      <c r="O245" s="1726"/>
      <c r="P245" s="1726"/>
      <c r="Q245" s="1726"/>
      <c r="R245" s="1726"/>
      <c r="S245" s="1726"/>
      <c r="T245" s="1726"/>
      <c r="U245" s="1726"/>
      <c r="V245" s="1726"/>
      <c r="W245" s="1726"/>
      <c r="X245" s="1726"/>
      <c r="Y245" s="1726"/>
      <c r="Z245" s="1726"/>
      <c r="AA245" s="1726"/>
      <c r="AB245" s="1726"/>
      <c r="AC245" s="1726"/>
      <c r="AD245" s="1726"/>
      <c r="AE245" s="1726"/>
      <c r="AF245" s="1726"/>
      <c r="AG245" s="1726"/>
      <c r="AH245" s="1726"/>
      <c r="AI245" s="1726"/>
      <c r="AJ245" s="1727"/>
      <c r="AK245" s="1724">
        <v>0.6</v>
      </c>
      <c r="AL245" s="1723"/>
      <c r="AM245" s="1723"/>
      <c r="AN245" s="1723"/>
      <c r="AO245" s="1723"/>
      <c r="AP245" s="1723"/>
      <c r="AQ245" s="1723" t="s">
        <v>205</v>
      </c>
      <c r="AR245" s="1723"/>
      <c r="AS245" s="1723"/>
      <c r="AT245" s="1723"/>
      <c r="AU245" s="1740" t="s">
        <v>901</v>
      </c>
      <c r="AV245" s="1741"/>
      <c r="AW245" s="1741"/>
      <c r="AX245" s="1742"/>
    </row>
    <row r="246" spans="1:50" ht="24" customHeight="1" x14ac:dyDescent="0.15">
      <c r="A246" s="1722">
        <v>4</v>
      </c>
      <c r="B246" s="1722">
        <v>1</v>
      </c>
      <c r="C246" s="1723" t="s">
        <v>2382</v>
      </c>
      <c r="D246" s="1723"/>
      <c r="E246" s="1723"/>
      <c r="F246" s="1723"/>
      <c r="G246" s="1723"/>
      <c r="H246" s="1723"/>
      <c r="I246" s="1723"/>
      <c r="J246" s="1723"/>
      <c r="K246" s="1723"/>
      <c r="L246" s="1723"/>
      <c r="M246" s="1723" t="s">
        <v>2383</v>
      </c>
      <c r="N246" s="1723"/>
      <c r="O246" s="1723"/>
      <c r="P246" s="1723"/>
      <c r="Q246" s="1723"/>
      <c r="R246" s="1723"/>
      <c r="S246" s="1723"/>
      <c r="T246" s="1723"/>
      <c r="U246" s="1723"/>
      <c r="V246" s="1723"/>
      <c r="W246" s="1723"/>
      <c r="X246" s="1723"/>
      <c r="Y246" s="1723"/>
      <c r="Z246" s="1723"/>
      <c r="AA246" s="1723"/>
      <c r="AB246" s="1723"/>
      <c r="AC246" s="1723"/>
      <c r="AD246" s="1723"/>
      <c r="AE246" s="1723"/>
      <c r="AF246" s="1723"/>
      <c r="AG246" s="1723"/>
      <c r="AH246" s="1723"/>
      <c r="AI246" s="1723"/>
      <c r="AJ246" s="1723"/>
      <c r="AK246" s="1724">
        <v>0.5</v>
      </c>
      <c r="AL246" s="1723"/>
      <c r="AM246" s="1723"/>
      <c r="AN246" s="1723"/>
      <c r="AO246" s="1723"/>
      <c r="AP246" s="1723"/>
      <c r="AQ246" s="1723" t="s">
        <v>205</v>
      </c>
      <c r="AR246" s="1723"/>
      <c r="AS246" s="1723"/>
      <c r="AT246" s="1723"/>
      <c r="AU246" s="1740" t="s">
        <v>901</v>
      </c>
      <c r="AV246" s="1741"/>
      <c r="AW246" s="1741"/>
      <c r="AX246" s="1742"/>
    </row>
    <row r="247" spans="1:50" ht="24" customHeight="1" x14ac:dyDescent="0.15">
      <c r="A247" s="1722">
        <v>5</v>
      </c>
      <c r="B247" s="1722">
        <v>1</v>
      </c>
      <c r="C247" s="1723" t="s">
        <v>2384</v>
      </c>
      <c r="D247" s="1723"/>
      <c r="E247" s="1723"/>
      <c r="F247" s="1723"/>
      <c r="G247" s="1723"/>
      <c r="H247" s="1723"/>
      <c r="I247" s="1723"/>
      <c r="J247" s="1723"/>
      <c r="K247" s="1723"/>
      <c r="L247" s="1723"/>
      <c r="M247" s="1723" t="s">
        <v>2383</v>
      </c>
      <c r="N247" s="1723"/>
      <c r="O247" s="1723"/>
      <c r="P247" s="1723"/>
      <c r="Q247" s="1723"/>
      <c r="R247" s="1723"/>
      <c r="S247" s="1723"/>
      <c r="T247" s="1723"/>
      <c r="U247" s="1723"/>
      <c r="V247" s="1723"/>
      <c r="W247" s="1723"/>
      <c r="X247" s="1723"/>
      <c r="Y247" s="1723"/>
      <c r="Z247" s="1723"/>
      <c r="AA247" s="1723"/>
      <c r="AB247" s="1723"/>
      <c r="AC247" s="1723"/>
      <c r="AD247" s="1723"/>
      <c r="AE247" s="1723"/>
      <c r="AF247" s="1723"/>
      <c r="AG247" s="1723"/>
      <c r="AH247" s="1723"/>
      <c r="AI247" s="1723"/>
      <c r="AJ247" s="1723"/>
      <c r="AK247" s="1724">
        <v>0.4</v>
      </c>
      <c r="AL247" s="1723"/>
      <c r="AM247" s="1723"/>
      <c r="AN247" s="1723"/>
      <c r="AO247" s="1723"/>
      <c r="AP247" s="1723"/>
      <c r="AQ247" s="1723" t="s">
        <v>205</v>
      </c>
      <c r="AR247" s="1723"/>
      <c r="AS247" s="1723"/>
      <c r="AT247" s="1723"/>
      <c r="AU247" s="1740" t="s">
        <v>901</v>
      </c>
      <c r="AV247" s="1741"/>
      <c r="AW247" s="1741"/>
      <c r="AX247" s="1742"/>
    </row>
    <row r="248" spans="1:50" ht="24" customHeight="1" x14ac:dyDescent="0.15">
      <c r="A248" s="1722">
        <v>6</v>
      </c>
      <c r="B248" s="1722">
        <v>1</v>
      </c>
      <c r="C248" s="1723" t="s">
        <v>2385</v>
      </c>
      <c r="D248" s="1723"/>
      <c r="E248" s="1723"/>
      <c r="F248" s="1723"/>
      <c r="G248" s="1723"/>
      <c r="H248" s="1723"/>
      <c r="I248" s="1723"/>
      <c r="J248" s="1723"/>
      <c r="K248" s="1723"/>
      <c r="L248" s="1723"/>
      <c r="M248" s="1723" t="s">
        <v>2383</v>
      </c>
      <c r="N248" s="1723"/>
      <c r="O248" s="1723"/>
      <c r="P248" s="1723"/>
      <c r="Q248" s="1723"/>
      <c r="R248" s="1723"/>
      <c r="S248" s="1723"/>
      <c r="T248" s="1723"/>
      <c r="U248" s="1723"/>
      <c r="V248" s="1723"/>
      <c r="W248" s="1723"/>
      <c r="X248" s="1723"/>
      <c r="Y248" s="1723"/>
      <c r="Z248" s="1723"/>
      <c r="AA248" s="1723"/>
      <c r="AB248" s="1723"/>
      <c r="AC248" s="1723"/>
      <c r="AD248" s="1723"/>
      <c r="AE248" s="1723"/>
      <c r="AF248" s="1723"/>
      <c r="AG248" s="1723"/>
      <c r="AH248" s="1723"/>
      <c r="AI248" s="1723"/>
      <c r="AJ248" s="1723"/>
      <c r="AK248" s="1724">
        <v>0.4</v>
      </c>
      <c r="AL248" s="1723"/>
      <c r="AM248" s="1723"/>
      <c r="AN248" s="1723"/>
      <c r="AO248" s="1723"/>
      <c r="AP248" s="1723"/>
      <c r="AQ248" s="1723" t="s">
        <v>205</v>
      </c>
      <c r="AR248" s="1723"/>
      <c r="AS248" s="1723"/>
      <c r="AT248" s="1723"/>
      <c r="AU248" s="1740" t="s">
        <v>901</v>
      </c>
      <c r="AV248" s="1741"/>
      <c r="AW248" s="1741"/>
      <c r="AX248" s="1742"/>
    </row>
    <row r="249" spans="1:50" ht="24" customHeight="1" x14ac:dyDescent="0.15">
      <c r="A249" s="1722">
        <v>7</v>
      </c>
      <c r="B249" s="1722">
        <v>1</v>
      </c>
      <c r="C249" s="1723" t="s">
        <v>2386</v>
      </c>
      <c r="D249" s="1723"/>
      <c r="E249" s="1723"/>
      <c r="F249" s="1723"/>
      <c r="G249" s="1723"/>
      <c r="H249" s="1723"/>
      <c r="I249" s="1723"/>
      <c r="J249" s="1723"/>
      <c r="K249" s="1723"/>
      <c r="L249" s="1723"/>
      <c r="M249" s="1723" t="s">
        <v>2379</v>
      </c>
      <c r="N249" s="1723"/>
      <c r="O249" s="1723"/>
      <c r="P249" s="1723"/>
      <c r="Q249" s="1723"/>
      <c r="R249" s="1723"/>
      <c r="S249" s="1723"/>
      <c r="T249" s="1723"/>
      <c r="U249" s="1723"/>
      <c r="V249" s="1723"/>
      <c r="W249" s="1723"/>
      <c r="X249" s="1723"/>
      <c r="Y249" s="1723"/>
      <c r="Z249" s="1723"/>
      <c r="AA249" s="1723"/>
      <c r="AB249" s="1723"/>
      <c r="AC249" s="1723"/>
      <c r="AD249" s="1723"/>
      <c r="AE249" s="1723"/>
      <c r="AF249" s="1723"/>
      <c r="AG249" s="1723"/>
      <c r="AH249" s="1723"/>
      <c r="AI249" s="1723"/>
      <c r="AJ249" s="1723"/>
      <c r="AK249" s="1724">
        <v>0.4</v>
      </c>
      <c r="AL249" s="1723"/>
      <c r="AM249" s="1723"/>
      <c r="AN249" s="1723"/>
      <c r="AO249" s="1723"/>
      <c r="AP249" s="1723"/>
      <c r="AQ249" s="1723" t="s">
        <v>205</v>
      </c>
      <c r="AR249" s="1723"/>
      <c r="AS249" s="1723"/>
      <c r="AT249" s="1723"/>
      <c r="AU249" s="1740" t="s">
        <v>901</v>
      </c>
      <c r="AV249" s="1741"/>
      <c r="AW249" s="1741"/>
      <c r="AX249" s="1742"/>
    </row>
    <row r="250" spans="1:50" ht="24" customHeight="1" x14ac:dyDescent="0.15">
      <c r="A250" s="1722">
        <v>8</v>
      </c>
      <c r="B250" s="1722">
        <v>1</v>
      </c>
      <c r="C250" s="1723" t="s">
        <v>2387</v>
      </c>
      <c r="D250" s="1723"/>
      <c r="E250" s="1723"/>
      <c r="F250" s="1723"/>
      <c r="G250" s="1723"/>
      <c r="H250" s="1723"/>
      <c r="I250" s="1723"/>
      <c r="J250" s="1723"/>
      <c r="K250" s="1723"/>
      <c r="L250" s="1723"/>
      <c r="M250" s="1723" t="s">
        <v>2383</v>
      </c>
      <c r="N250" s="1723"/>
      <c r="O250" s="1723"/>
      <c r="P250" s="1723"/>
      <c r="Q250" s="1723"/>
      <c r="R250" s="1723"/>
      <c r="S250" s="1723"/>
      <c r="T250" s="1723"/>
      <c r="U250" s="1723"/>
      <c r="V250" s="1723"/>
      <c r="W250" s="1723"/>
      <c r="X250" s="1723"/>
      <c r="Y250" s="1723"/>
      <c r="Z250" s="1723"/>
      <c r="AA250" s="1723"/>
      <c r="AB250" s="1723"/>
      <c r="AC250" s="1723"/>
      <c r="AD250" s="1723"/>
      <c r="AE250" s="1723"/>
      <c r="AF250" s="1723"/>
      <c r="AG250" s="1723"/>
      <c r="AH250" s="1723"/>
      <c r="AI250" s="1723"/>
      <c r="AJ250" s="1723"/>
      <c r="AK250" s="1724">
        <v>0.3</v>
      </c>
      <c r="AL250" s="1723"/>
      <c r="AM250" s="1723"/>
      <c r="AN250" s="1723"/>
      <c r="AO250" s="1723"/>
      <c r="AP250" s="1723"/>
      <c r="AQ250" s="1723" t="s">
        <v>205</v>
      </c>
      <c r="AR250" s="1723"/>
      <c r="AS250" s="1723"/>
      <c r="AT250" s="1723"/>
      <c r="AU250" s="1740" t="s">
        <v>901</v>
      </c>
      <c r="AV250" s="1741"/>
      <c r="AW250" s="1741"/>
      <c r="AX250" s="1742"/>
    </row>
    <row r="251" spans="1:50" ht="24" customHeight="1" x14ac:dyDescent="0.15">
      <c r="A251" s="1722">
        <v>9</v>
      </c>
      <c r="B251" s="1722">
        <v>1</v>
      </c>
      <c r="C251" s="1723" t="s">
        <v>2388</v>
      </c>
      <c r="D251" s="1723"/>
      <c r="E251" s="1723"/>
      <c r="F251" s="1723"/>
      <c r="G251" s="1723"/>
      <c r="H251" s="1723"/>
      <c r="I251" s="1723"/>
      <c r="J251" s="1723"/>
      <c r="K251" s="1723"/>
      <c r="L251" s="1723"/>
      <c r="M251" s="1723" t="s">
        <v>2383</v>
      </c>
      <c r="N251" s="1723"/>
      <c r="O251" s="1723"/>
      <c r="P251" s="1723"/>
      <c r="Q251" s="1723"/>
      <c r="R251" s="1723"/>
      <c r="S251" s="1723"/>
      <c r="T251" s="1723"/>
      <c r="U251" s="1723"/>
      <c r="V251" s="1723"/>
      <c r="W251" s="1723"/>
      <c r="X251" s="1723"/>
      <c r="Y251" s="1723"/>
      <c r="Z251" s="1723"/>
      <c r="AA251" s="1723"/>
      <c r="AB251" s="1723"/>
      <c r="AC251" s="1723"/>
      <c r="AD251" s="1723"/>
      <c r="AE251" s="1723"/>
      <c r="AF251" s="1723"/>
      <c r="AG251" s="1723"/>
      <c r="AH251" s="1723"/>
      <c r="AI251" s="1723"/>
      <c r="AJ251" s="1723"/>
      <c r="AK251" s="1724">
        <v>0.2</v>
      </c>
      <c r="AL251" s="1723"/>
      <c r="AM251" s="1723"/>
      <c r="AN251" s="1723"/>
      <c r="AO251" s="1723"/>
      <c r="AP251" s="1723"/>
      <c r="AQ251" s="1723" t="s">
        <v>205</v>
      </c>
      <c r="AR251" s="1723"/>
      <c r="AS251" s="1723"/>
      <c r="AT251" s="1723"/>
      <c r="AU251" s="1740" t="s">
        <v>901</v>
      </c>
      <c r="AV251" s="1741"/>
      <c r="AW251" s="1741"/>
      <c r="AX251" s="1742"/>
    </row>
    <row r="252" spans="1:50" ht="24" customHeight="1" x14ac:dyDescent="0.15">
      <c r="A252" s="1722">
        <v>10</v>
      </c>
      <c r="B252" s="1722">
        <v>1</v>
      </c>
      <c r="C252" s="1723" t="s">
        <v>2389</v>
      </c>
      <c r="D252" s="1723"/>
      <c r="E252" s="1723"/>
      <c r="F252" s="1723"/>
      <c r="G252" s="1723"/>
      <c r="H252" s="1723"/>
      <c r="I252" s="1723"/>
      <c r="J252" s="1723"/>
      <c r="K252" s="1723"/>
      <c r="L252" s="1723"/>
      <c r="M252" s="1723" t="s">
        <v>2379</v>
      </c>
      <c r="N252" s="1723"/>
      <c r="O252" s="1723"/>
      <c r="P252" s="1723"/>
      <c r="Q252" s="1723"/>
      <c r="R252" s="1723"/>
      <c r="S252" s="1723"/>
      <c r="T252" s="1723"/>
      <c r="U252" s="1723"/>
      <c r="V252" s="1723"/>
      <c r="W252" s="1723"/>
      <c r="X252" s="1723"/>
      <c r="Y252" s="1723"/>
      <c r="Z252" s="1723"/>
      <c r="AA252" s="1723"/>
      <c r="AB252" s="1723"/>
      <c r="AC252" s="1723"/>
      <c r="AD252" s="1723"/>
      <c r="AE252" s="1723"/>
      <c r="AF252" s="1723"/>
      <c r="AG252" s="1723"/>
      <c r="AH252" s="1723"/>
      <c r="AI252" s="1723"/>
      <c r="AJ252" s="1723"/>
      <c r="AK252" s="1724">
        <v>0.2</v>
      </c>
      <c r="AL252" s="1723"/>
      <c r="AM252" s="1723"/>
      <c r="AN252" s="1723"/>
      <c r="AO252" s="1723"/>
      <c r="AP252" s="1723"/>
      <c r="AQ252" s="1723" t="s">
        <v>205</v>
      </c>
      <c r="AR252" s="1723"/>
      <c r="AS252" s="1723"/>
      <c r="AT252" s="1723"/>
      <c r="AU252" s="1740" t="s">
        <v>901</v>
      </c>
      <c r="AV252" s="1741"/>
      <c r="AW252" s="1741"/>
      <c r="AX252" s="1742"/>
    </row>
    <row r="253" spans="1:50" s="282" customFormat="1" x14ac:dyDescent="0.15">
      <c r="A253" s="280"/>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s="280"/>
      <c r="AG253" s="280"/>
      <c r="AH253" s="280"/>
      <c r="AI253" s="280"/>
      <c r="AJ253" s="280"/>
      <c r="AK253" s="281"/>
      <c r="AL253" s="280"/>
      <c r="AM253" s="280"/>
      <c r="AN253" s="280"/>
      <c r="AO253" s="280"/>
      <c r="AP253" s="280"/>
      <c r="AQ253" s="280"/>
      <c r="AR253" s="280"/>
      <c r="AS253" s="280"/>
      <c r="AT253" s="280"/>
      <c r="AU253" s="288"/>
      <c r="AV253" s="288"/>
      <c r="AW253" s="288"/>
      <c r="AX253" s="288"/>
    </row>
    <row r="254" spans="1:50" s="282" customFormat="1" x14ac:dyDescent="0.15">
      <c r="B254" s="282" t="s">
        <v>2390</v>
      </c>
    </row>
    <row r="255" spans="1:50" ht="24" customHeight="1" x14ac:dyDescent="0.15">
      <c r="A255" s="1722"/>
      <c r="B255" s="1722"/>
      <c r="C255" s="1731" t="s">
        <v>195</v>
      </c>
      <c r="D255" s="1731"/>
      <c r="E255" s="1731"/>
      <c r="F255" s="1731"/>
      <c r="G255" s="1731"/>
      <c r="H255" s="1731"/>
      <c r="I255" s="1731"/>
      <c r="J255" s="1731"/>
      <c r="K255" s="1731"/>
      <c r="L255" s="1731"/>
      <c r="M255" s="1731" t="s">
        <v>196</v>
      </c>
      <c r="N255" s="1731"/>
      <c r="O255" s="1731"/>
      <c r="P255" s="1731"/>
      <c r="Q255" s="1731"/>
      <c r="R255" s="1731"/>
      <c r="S255" s="1731"/>
      <c r="T255" s="1731"/>
      <c r="U255" s="1731"/>
      <c r="V255" s="1731"/>
      <c r="W255" s="1731"/>
      <c r="X255" s="1731"/>
      <c r="Y255" s="1731"/>
      <c r="Z255" s="1731"/>
      <c r="AA255" s="1731"/>
      <c r="AB255" s="1731"/>
      <c r="AC255" s="1731"/>
      <c r="AD255" s="1731"/>
      <c r="AE255" s="1731"/>
      <c r="AF255" s="1731"/>
      <c r="AG255" s="1731"/>
      <c r="AH255" s="1731"/>
      <c r="AI255" s="1731"/>
      <c r="AJ255" s="1731"/>
      <c r="AK255" s="1732" t="s">
        <v>2332</v>
      </c>
      <c r="AL255" s="1731"/>
      <c r="AM255" s="1731"/>
      <c r="AN255" s="1731"/>
      <c r="AO255" s="1731"/>
      <c r="AP255" s="1731"/>
      <c r="AQ255" s="1731" t="s">
        <v>198</v>
      </c>
      <c r="AR255" s="1731"/>
      <c r="AS255" s="1731"/>
      <c r="AT255" s="1731"/>
      <c r="AU255" s="1587" t="s">
        <v>199</v>
      </c>
      <c r="AV255" s="1588"/>
      <c r="AW255" s="1588"/>
      <c r="AX255" s="1727"/>
    </row>
    <row r="256" spans="1:50" ht="24" customHeight="1" x14ac:dyDescent="0.15">
      <c r="A256" s="1722">
        <v>1</v>
      </c>
      <c r="B256" s="1722">
        <v>1</v>
      </c>
      <c r="C256" s="1739" t="s">
        <v>2391</v>
      </c>
      <c r="D256" s="1739"/>
      <c r="E256" s="1739"/>
      <c r="F256" s="1739"/>
      <c r="G256" s="1739"/>
      <c r="H256" s="1739"/>
      <c r="I256" s="1739"/>
      <c r="J256" s="1739"/>
      <c r="K256" s="1739"/>
      <c r="L256" s="1739"/>
      <c r="M256" s="1723" t="s">
        <v>2392</v>
      </c>
      <c r="N256" s="1723"/>
      <c r="O256" s="1723"/>
      <c r="P256" s="1723"/>
      <c r="Q256" s="1723"/>
      <c r="R256" s="1723"/>
      <c r="S256" s="1723"/>
      <c r="T256" s="1723"/>
      <c r="U256" s="1723"/>
      <c r="V256" s="1723"/>
      <c r="W256" s="1723"/>
      <c r="X256" s="1723"/>
      <c r="Y256" s="1723"/>
      <c r="Z256" s="1723"/>
      <c r="AA256" s="1723"/>
      <c r="AB256" s="1723"/>
      <c r="AC256" s="1723"/>
      <c r="AD256" s="1723"/>
      <c r="AE256" s="1723"/>
      <c r="AF256" s="1723"/>
      <c r="AG256" s="1723"/>
      <c r="AH256" s="1723"/>
      <c r="AI256" s="1723"/>
      <c r="AJ256" s="1723"/>
      <c r="AK256" s="1724">
        <v>6</v>
      </c>
      <c r="AL256" s="1723"/>
      <c r="AM256" s="1723"/>
      <c r="AN256" s="1723"/>
      <c r="AO256" s="1723"/>
      <c r="AP256" s="1723"/>
      <c r="AQ256" s="1723">
        <v>1</v>
      </c>
      <c r="AR256" s="1723"/>
      <c r="AS256" s="1723"/>
      <c r="AT256" s="1723"/>
      <c r="AU256" s="1728">
        <v>86.910103667027698</v>
      </c>
      <c r="AV256" s="1729"/>
      <c r="AW256" s="1729"/>
      <c r="AX256" s="1730"/>
    </row>
    <row r="257" spans="1:50" s="282" customFormat="1" x14ac:dyDescent="0.15">
      <c r="A257" s="280"/>
      <c r="B257" s="280"/>
      <c r="C257" s="286"/>
      <c r="D257" s="286"/>
      <c r="E257" s="286"/>
      <c r="F257" s="286"/>
      <c r="G257" s="286"/>
      <c r="H257" s="286"/>
      <c r="I257" s="286"/>
      <c r="J257" s="286"/>
      <c r="K257" s="286"/>
      <c r="L257" s="286"/>
      <c r="M257" s="280"/>
      <c r="N257" s="280"/>
      <c r="O257" s="280"/>
      <c r="P257" s="280"/>
      <c r="Q257" s="280"/>
      <c r="R257" s="280"/>
      <c r="S257" s="280"/>
      <c r="T257" s="280"/>
      <c r="U257" s="280"/>
      <c r="V257" s="280"/>
      <c r="W257" s="280"/>
      <c r="X257" s="280"/>
      <c r="Y257" s="280"/>
      <c r="Z257" s="280"/>
      <c r="AA257" s="280"/>
      <c r="AB257" s="280"/>
      <c r="AC257" s="280"/>
      <c r="AD257" s="280"/>
      <c r="AE257" s="280"/>
      <c r="AF257" s="280"/>
      <c r="AG257" s="280"/>
      <c r="AH257" s="280"/>
      <c r="AI257" s="280"/>
      <c r="AJ257" s="280"/>
      <c r="AK257" s="281"/>
      <c r="AL257" s="280"/>
      <c r="AM257" s="280"/>
      <c r="AN257" s="280"/>
      <c r="AO257" s="280"/>
      <c r="AP257" s="280"/>
      <c r="AQ257" s="280"/>
      <c r="AR257" s="280"/>
      <c r="AS257" s="280"/>
      <c r="AT257" s="280"/>
      <c r="AU257" s="287"/>
      <c r="AV257" s="287"/>
      <c r="AW257" s="287"/>
      <c r="AX257" s="287"/>
    </row>
    <row r="258" spans="1:50" s="282" customFormat="1" x14ac:dyDescent="0.15">
      <c r="B258" s="282" t="s">
        <v>2393</v>
      </c>
    </row>
    <row r="259" spans="1:50" ht="24" customHeight="1" x14ac:dyDescent="0.15">
      <c r="A259" s="1722"/>
      <c r="B259" s="1722"/>
      <c r="C259" s="1731" t="s">
        <v>195</v>
      </c>
      <c r="D259" s="1731"/>
      <c r="E259" s="1731"/>
      <c r="F259" s="1731"/>
      <c r="G259" s="1731"/>
      <c r="H259" s="1731"/>
      <c r="I259" s="1731"/>
      <c r="J259" s="1731"/>
      <c r="K259" s="1731"/>
      <c r="L259" s="1731"/>
      <c r="M259" s="1731" t="s">
        <v>196</v>
      </c>
      <c r="N259" s="1731"/>
      <c r="O259" s="1731"/>
      <c r="P259" s="1731"/>
      <c r="Q259" s="1731"/>
      <c r="R259" s="1731"/>
      <c r="S259" s="1731"/>
      <c r="T259" s="1731"/>
      <c r="U259" s="1731"/>
      <c r="V259" s="1731"/>
      <c r="W259" s="1731"/>
      <c r="X259" s="1731"/>
      <c r="Y259" s="1731"/>
      <c r="Z259" s="1731"/>
      <c r="AA259" s="1731"/>
      <c r="AB259" s="1731"/>
      <c r="AC259" s="1731"/>
      <c r="AD259" s="1731"/>
      <c r="AE259" s="1731"/>
      <c r="AF259" s="1731"/>
      <c r="AG259" s="1731"/>
      <c r="AH259" s="1731"/>
      <c r="AI259" s="1731"/>
      <c r="AJ259" s="1731"/>
      <c r="AK259" s="1732" t="s">
        <v>2332</v>
      </c>
      <c r="AL259" s="1731"/>
      <c r="AM259" s="1731"/>
      <c r="AN259" s="1731"/>
      <c r="AO259" s="1731"/>
      <c r="AP259" s="1731"/>
      <c r="AQ259" s="1731" t="s">
        <v>198</v>
      </c>
      <c r="AR259" s="1731"/>
      <c r="AS259" s="1731"/>
      <c r="AT259" s="1731"/>
      <c r="AU259" s="1587" t="s">
        <v>199</v>
      </c>
      <c r="AV259" s="1588"/>
      <c r="AW259" s="1588"/>
      <c r="AX259" s="1727"/>
    </row>
    <row r="260" spans="1:50" s="282" customFormat="1" ht="24" customHeight="1" x14ac:dyDescent="0.15">
      <c r="A260" s="1733">
        <v>1</v>
      </c>
      <c r="B260" s="1733">
        <v>1</v>
      </c>
      <c r="C260" s="1734" t="s">
        <v>2361</v>
      </c>
      <c r="D260" s="1734"/>
      <c r="E260" s="1734"/>
      <c r="F260" s="1734"/>
      <c r="G260" s="1734"/>
      <c r="H260" s="1734"/>
      <c r="I260" s="1734"/>
      <c r="J260" s="1734"/>
      <c r="K260" s="1734"/>
      <c r="L260" s="1734"/>
      <c r="M260" s="1734" t="s">
        <v>2392</v>
      </c>
      <c r="N260" s="1734"/>
      <c r="O260" s="1734"/>
      <c r="P260" s="1734"/>
      <c r="Q260" s="1734"/>
      <c r="R260" s="1734"/>
      <c r="S260" s="1734"/>
      <c r="T260" s="1734"/>
      <c r="U260" s="1734"/>
      <c r="V260" s="1734"/>
      <c r="W260" s="1734"/>
      <c r="X260" s="1734"/>
      <c r="Y260" s="1734"/>
      <c r="Z260" s="1734"/>
      <c r="AA260" s="1734"/>
      <c r="AB260" s="1734"/>
      <c r="AC260" s="1734"/>
      <c r="AD260" s="1734"/>
      <c r="AE260" s="1734"/>
      <c r="AF260" s="1734"/>
      <c r="AG260" s="1734"/>
      <c r="AH260" s="1734"/>
      <c r="AI260" s="1734"/>
      <c r="AJ260" s="1734"/>
      <c r="AK260" s="1735">
        <v>0.2</v>
      </c>
      <c r="AL260" s="1734"/>
      <c r="AM260" s="1734"/>
      <c r="AN260" s="1734"/>
      <c r="AO260" s="1734"/>
      <c r="AP260" s="1734"/>
      <c r="AQ260" s="1734">
        <v>3</v>
      </c>
      <c r="AR260" s="1734"/>
      <c r="AS260" s="1734"/>
      <c r="AT260" s="1734"/>
      <c r="AU260" s="1736">
        <v>94.534397005958539</v>
      </c>
      <c r="AV260" s="1737"/>
      <c r="AW260" s="1737"/>
      <c r="AX260" s="1738"/>
    </row>
    <row r="261" spans="1:50" s="282" customFormat="1" x14ac:dyDescent="0.15">
      <c r="A261" s="280"/>
      <c r="B261" s="280"/>
      <c r="C261" s="280"/>
      <c r="D261" s="280"/>
      <c r="E261" s="280"/>
      <c r="F261" s="280"/>
      <c r="G261" s="280"/>
      <c r="H261" s="280"/>
      <c r="I261" s="280"/>
      <c r="J261" s="280"/>
      <c r="K261" s="280"/>
      <c r="L261" s="280"/>
      <c r="M261" s="280"/>
      <c r="N261" s="280"/>
      <c r="O261" s="280"/>
      <c r="P261" s="280"/>
      <c r="Q261" s="280"/>
      <c r="R261" s="280"/>
      <c r="S261" s="280"/>
      <c r="T261" s="280"/>
      <c r="U261" s="280"/>
      <c r="V261" s="280"/>
      <c r="W261" s="280"/>
      <c r="X261" s="280"/>
      <c r="Y261" s="280"/>
      <c r="Z261" s="280"/>
      <c r="AA261" s="280"/>
      <c r="AB261" s="280"/>
      <c r="AC261" s="280"/>
      <c r="AD261" s="280"/>
      <c r="AE261" s="280"/>
      <c r="AF261" s="280"/>
      <c r="AG261" s="280"/>
      <c r="AH261" s="280"/>
      <c r="AI261" s="280"/>
      <c r="AJ261" s="280"/>
      <c r="AK261" s="281"/>
      <c r="AL261" s="280"/>
      <c r="AM261" s="280"/>
      <c r="AN261" s="280"/>
      <c r="AO261" s="280"/>
      <c r="AP261" s="280"/>
      <c r="AQ261" s="280"/>
      <c r="AR261" s="280"/>
      <c r="AS261" s="280"/>
      <c r="AT261" s="280"/>
      <c r="AU261" s="287"/>
      <c r="AV261" s="287"/>
      <c r="AW261" s="287"/>
      <c r="AX261" s="287"/>
    </row>
    <row r="262" spans="1:50" s="282" customFormat="1" x14ac:dyDescent="0.15">
      <c r="B262" s="282" t="s">
        <v>2394</v>
      </c>
    </row>
    <row r="263" spans="1:50" ht="24" customHeight="1" x14ac:dyDescent="0.15">
      <c r="A263" s="1722"/>
      <c r="B263" s="1722"/>
      <c r="C263" s="1731" t="s">
        <v>195</v>
      </c>
      <c r="D263" s="1731"/>
      <c r="E263" s="1731"/>
      <c r="F263" s="1731"/>
      <c r="G263" s="1731"/>
      <c r="H263" s="1731"/>
      <c r="I263" s="1731"/>
      <c r="J263" s="1731"/>
      <c r="K263" s="1731"/>
      <c r="L263" s="1731"/>
      <c r="M263" s="1731" t="s">
        <v>196</v>
      </c>
      <c r="N263" s="1731"/>
      <c r="O263" s="1731"/>
      <c r="P263" s="1731"/>
      <c r="Q263" s="1731"/>
      <c r="R263" s="1731"/>
      <c r="S263" s="1731"/>
      <c r="T263" s="1731"/>
      <c r="U263" s="1731"/>
      <c r="V263" s="1731"/>
      <c r="W263" s="1731"/>
      <c r="X263" s="1731"/>
      <c r="Y263" s="1731"/>
      <c r="Z263" s="1731"/>
      <c r="AA263" s="1731"/>
      <c r="AB263" s="1731"/>
      <c r="AC263" s="1731"/>
      <c r="AD263" s="1731"/>
      <c r="AE263" s="1731"/>
      <c r="AF263" s="1731"/>
      <c r="AG263" s="1731"/>
      <c r="AH263" s="1731"/>
      <c r="AI263" s="1731"/>
      <c r="AJ263" s="1731"/>
      <c r="AK263" s="1732" t="s">
        <v>2332</v>
      </c>
      <c r="AL263" s="1731"/>
      <c r="AM263" s="1731"/>
      <c r="AN263" s="1731"/>
      <c r="AO263" s="1731"/>
      <c r="AP263" s="1731"/>
      <c r="AQ263" s="1731" t="s">
        <v>198</v>
      </c>
      <c r="AR263" s="1731"/>
      <c r="AS263" s="1731"/>
      <c r="AT263" s="1731"/>
      <c r="AU263" s="1587" t="s">
        <v>199</v>
      </c>
      <c r="AV263" s="1588"/>
      <c r="AW263" s="1588"/>
      <c r="AX263" s="1727"/>
    </row>
    <row r="264" spans="1:50" ht="24" customHeight="1" x14ac:dyDescent="0.15">
      <c r="A264" s="1722">
        <v>1</v>
      </c>
      <c r="B264" s="1722">
        <v>1</v>
      </c>
      <c r="C264" s="1723" t="s">
        <v>2395</v>
      </c>
      <c r="D264" s="1723"/>
      <c r="E264" s="1723"/>
      <c r="F264" s="1723"/>
      <c r="G264" s="1723"/>
      <c r="H264" s="1723"/>
      <c r="I264" s="1723"/>
      <c r="J264" s="1723"/>
      <c r="K264" s="1723"/>
      <c r="L264" s="1723"/>
      <c r="M264" s="1723" t="s">
        <v>2392</v>
      </c>
      <c r="N264" s="1723"/>
      <c r="O264" s="1723"/>
      <c r="P264" s="1723"/>
      <c r="Q264" s="1723"/>
      <c r="R264" s="1723"/>
      <c r="S264" s="1723"/>
      <c r="T264" s="1723"/>
      <c r="U264" s="1723"/>
      <c r="V264" s="1723"/>
      <c r="W264" s="1723"/>
      <c r="X264" s="1723"/>
      <c r="Y264" s="1723"/>
      <c r="Z264" s="1723"/>
      <c r="AA264" s="1723"/>
      <c r="AB264" s="1723"/>
      <c r="AC264" s="1723"/>
      <c r="AD264" s="1723"/>
      <c r="AE264" s="1723"/>
      <c r="AF264" s="1723"/>
      <c r="AG264" s="1723"/>
      <c r="AH264" s="1723"/>
      <c r="AI264" s="1723"/>
      <c r="AJ264" s="1723"/>
      <c r="AK264" s="1724">
        <v>0.2</v>
      </c>
      <c r="AL264" s="1723"/>
      <c r="AM264" s="1723"/>
      <c r="AN264" s="1723"/>
      <c r="AO264" s="1723"/>
      <c r="AP264" s="1723"/>
      <c r="AQ264" s="1725">
        <v>3</v>
      </c>
      <c r="AR264" s="1726"/>
      <c r="AS264" s="1726"/>
      <c r="AT264" s="1727"/>
      <c r="AU264" s="1728">
        <v>100</v>
      </c>
      <c r="AV264" s="1729"/>
      <c r="AW264" s="1729"/>
      <c r="AX264" s="1730"/>
    </row>
    <row r="265" spans="1:50" ht="16.5" customHeight="1" x14ac:dyDescent="0.15">
      <c r="A265" s="262"/>
      <c r="B265" s="262"/>
      <c r="C265" s="262"/>
      <c r="D265" s="262"/>
      <c r="E265" s="262"/>
      <c r="F265" s="262"/>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row>
    <row r="266" spans="1:50" ht="22.5" customHeight="1" thickBot="1" x14ac:dyDescent="0.2">
      <c r="AJ266" s="1673"/>
      <c r="AK266" s="1673"/>
      <c r="AL266" s="1673"/>
      <c r="AM266" s="1673"/>
      <c r="AN266" s="1673"/>
      <c r="AO266" s="1673"/>
      <c r="AP266" s="1673"/>
      <c r="AQ266" s="574" t="s">
        <v>264</v>
      </c>
      <c r="AR266" s="574"/>
      <c r="AS266" s="574"/>
      <c r="AT266" s="574"/>
      <c r="AU266" s="574"/>
      <c r="AV266" s="574"/>
      <c r="AW266" s="574"/>
      <c r="AX266" s="574"/>
    </row>
    <row r="267" spans="1:50" ht="24.75" customHeight="1" x14ac:dyDescent="0.15">
      <c r="A267" s="1674" t="s">
        <v>265</v>
      </c>
      <c r="B267" s="1675"/>
      <c r="C267" s="1675"/>
      <c r="D267" s="1675"/>
      <c r="E267" s="1675"/>
      <c r="F267" s="1675"/>
      <c r="G267" s="1676" t="s">
        <v>2396</v>
      </c>
      <c r="H267" s="1720"/>
      <c r="I267" s="1720"/>
      <c r="J267" s="1720"/>
      <c r="K267" s="1720"/>
      <c r="L267" s="1720"/>
      <c r="M267" s="1720"/>
      <c r="N267" s="1720"/>
      <c r="O267" s="1720"/>
      <c r="P267" s="1720"/>
      <c r="Q267" s="1720"/>
      <c r="R267" s="1720"/>
      <c r="S267" s="1720"/>
      <c r="T267" s="1720"/>
      <c r="U267" s="1720"/>
      <c r="V267" s="1720"/>
      <c r="W267" s="1720"/>
      <c r="X267" s="1721"/>
      <c r="Y267" s="1678" t="s">
        <v>267</v>
      </c>
      <c r="Z267" s="1679"/>
      <c r="AA267" s="1679"/>
      <c r="AB267" s="1679"/>
      <c r="AC267" s="1679"/>
      <c r="AD267" s="1680"/>
      <c r="AE267" s="1679" t="s">
        <v>1179</v>
      </c>
      <c r="AF267" s="1679"/>
      <c r="AG267" s="1679"/>
      <c r="AH267" s="1679"/>
      <c r="AI267" s="1679"/>
      <c r="AJ267" s="1679"/>
      <c r="AK267" s="1679"/>
      <c r="AL267" s="1679"/>
      <c r="AM267" s="1679"/>
      <c r="AN267" s="1679"/>
      <c r="AO267" s="1679"/>
      <c r="AP267" s="1680"/>
      <c r="AQ267" s="1681" t="s">
        <v>6</v>
      </c>
      <c r="AR267" s="1679"/>
      <c r="AS267" s="1679"/>
      <c r="AT267" s="1679"/>
      <c r="AU267" s="1679"/>
      <c r="AV267" s="1679"/>
      <c r="AW267" s="1679"/>
      <c r="AX267" s="1682"/>
    </row>
    <row r="268" spans="1:50" ht="29.25" customHeight="1" x14ac:dyDescent="0.15">
      <c r="A268" s="1611" t="s">
        <v>7</v>
      </c>
      <c r="B268" s="1612"/>
      <c r="C268" s="1612"/>
      <c r="D268" s="1612"/>
      <c r="E268" s="1612"/>
      <c r="F268" s="1613"/>
      <c r="G268" s="1654" t="s">
        <v>2397</v>
      </c>
      <c r="H268" s="1655"/>
      <c r="I268" s="1655"/>
      <c r="J268" s="1655"/>
      <c r="K268" s="1655"/>
      <c r="L268" s="1655"/>
      <c r="M268" s="1655"/>
      <c r="N268" s="1655"/>
      <c r="O268" s="1655"/>
      <c r="P268" s="1655"/>
      <c r="Q268" s="1655"/>
      <c r="R268" s="1655"/>
      <c r="S268" s="1655"/>
      <c r="T268" s="1655"/>
      <c r="U268" s="1655"/>
      <c r="V268" s="1646"/>
      <c r="W268" s="1646"/>
      <c r="X268" s="1646"/>
      <c r="Y268" s="1656" t="s">
        <v>9</v>
      </c>
      <c r="Z268" s="1657"/>
      <c r="AA268" s="1657"/>
      <c r="AB268" s="1657"/>
      <c r="AC268" s="1657"/>
      <c r="AD268" s="1658"/>
      <c r="AE268" s="1657" t="s">
        <v>2398</v>
      </c>
      <c r="AF268" s="1657"/>
      <c r="AG268" s="1657"/>
      <c r="AH268" s="1657"/>
      <c r="AI268" s="1657"/>
      <c r="AJ268" s="1657"/>
      <c r="AK268" s="1657"/>
      <c r="AL268" s="1657"/>
      <c r="AM268" s="1657"/>
      <c r="AN268" s="1657"/>
      <c r="AO268" s="1657"/>
      <c r="AP268" s="1658"/>
      <c r="AQ268" s="1659" t="s">
        <v>2193</v>
      </c>
      <c r="AR268" s="1660"/>
      <c r="AS268" s="1660"/>
      <c r="AT268" s="1660"/>
      <c r="AU268" s="1660"/>
      <c r="AV268" s="1660"/>
      <c r="AW268" s="1660"/>
      <c r="AX268" s="1661"/>
    </row>
    <row r="269" spans="1:50" ht="29.25" customHeight="1" x14ac:dyDescent="0.15">
      <c r="A269" s="1662" t="s">
        <v>12</v>
      </c>
      <c r="B269" s="1663"/>
      <c r="C269" s="1663"/>
      <c r="D269" s="1663"/>
      <c r="E269" s="1663"/>
      <c r="F269" s="1715"/>
      <c r="G269" s="1664" t="s">
        <v>13</v>
      </c>
      <c r="H269" s="1716"/>
      <c r="I269" s="1716"/>
      <c r="J269" s="1716"/>
      <c r="K269" s="1716"/>
      <c r="L269" s="1716"/>
      <c r="M269" s="1716"/>
      <c r="N269" s="1716"/>
      <c r="O269" s="1716"/>
      <c r="P269" s="1716"/>
      <c r="Q269" s="1716"/>
      <c r="R269" s="1716"/>
      <c r="S269" s="1716"/>
      <c r="T269" s="1716"/>
      <c r="U269" s="1716"/>
      <c r="V269" s="1716"/>
      <c r="W269" s="1716"/>
      <c r="X269" s="1717"/>
      <c r="Y269" s="1665" t="s">
        <v>14</v>
      </c>
      <c r="Z269" s="1666"/>
      <c r="AA269" s="1666"/>
      <c r="AB269" s="1666"/>
      <c r="AC269" s="1666"/>
      <c r="AD269" s="1667"/>
      <c r="AE269" s="1718" t="s">
        <v>2194</v>
      </c>
      <c r="AF269" s="1668"/>
      <c r="AG269" s="1668"/>
      <c r="AH269" s="1668"/>
      <c r="AI269" s="1668"/>
      <c r="AJ269" s="1668"/>
      <c r="AK269" s="1668"/>
      <c r="AL269" s="1668"/>
      <c r="AM269" s="1668"/>
      <c r="AN269" s="1668"/>
      <c r="AO269" s="1668"/>
      <c r="AP269" s="1668"/>
      <c r="AQ269" s="1668"/>
      <c r="AR269" s="1668"/>
      <c r="AS269" s="1668"/>
      <c r="AT269" s="1668"/>
      <c r="AU269" s="1668"/>
      <c r="AV269" s="1668"/>
      <c r="AW269" s="1668"/>
      <c r="AX269" s="1719"/>
    </row>
    <row r="270" spans="1:50" ht="29.25" customHeight="1" x14ac:dyDescent="0.15">
      <c r="A270" s="1635" t="s">
        <v>2195</v>
      </c>
      <c r="B270" s="1636"/>
      <c r="C270" s="1636"/>
      <c r="D270" s="1636"/>
      <c r="E270" s="1636"/>
      <c r="F270" s="1708"/>
      <c r="G270" s="1639" t="s">
        <v>2196</v>
      </c>
      <c r="H270" s="1640"/>
      <c r="I270" s="1640"/>
      <c r="J270" s="1640"/>
      <c r="K270" s="1640"/>
      <c r="L270" s="1640"/>
      <c r="M270" s="1640"/>
      <c r="N270" s="1640"/>
      <c r="O270" s="1640"/>
      <c r="P270" s="1640"/>
      <c r="Q270" s="1640"/>
      <c r="R270" s="1640"/>
      <c r="S270" s="1640"/>
      <c r="T270" s="1640"/>
      <c r="U270" s="1640"/>
      <c r="V270" s="1640"/>
      <c r="W270" s="1640"/>
      <c r="X270" s="1709"/>
      <c r="Y270" s="1710" t="s">
        <v>272</v>
      </c>
      <c r="Z270" s="1711"/>
      <c r="AA270" s="1711"/>
      <c r="AB270" s="1711"/>
      <c r="AC270" s="1711"/>
      <c r="AD270" s="1712"/>
      <c r="AE270" s="1713" t="s">
        <v>690</v>
      </c>
      <c r="AF270" s="1649"/>
      <c r="AG270" s="1649"/>
      <c r="AH270" s="1649"/>
      <c r="AI270" s="1649"/>
      <c r="AJ270" s="1649"/>
      <c r="AK270" s="1649"/>
      <c r="AL270" s="1649"/>
      <c r="AM270" s="1649"/>
      <c r="AN270" s="1649"/>
      <c r="AO270" s="1649"/>
      <c r="AP270" s="1649"/>
      <c r="AQ270" s="1649"/>
      <c r="AR270" s="1649"/>
      <c r="AS270" s="1649"/>
      <c r="AT270" s="1649"/>
      <c r="AU270" s="1649"/>
      <c r="AV270" s="1649"/>
      <c r="AW270" s="1649"/>
      <c r="AX270" s="1714"/>
    </row>
    <row r="271" spans="1:50" ht="37.5" customHeight="1" x14ac:dyDescent="0.15">
      <c r="A271" s="1611" t="s">
        <v>2399</v>
      </c>
      <c r="B271" s="1612"/>
      <c r="C271" s="1612"/>
      <c r="D271" s="1612"/>
      <c r="E271" s="1612"/>
      <c r="F271" s="1613"/>
      <c r="G271" s="1614" t="s">
        <v>2400</v>
      </c>
      <c r="H271" s="1615"/>
      <c r="I271" s="1615"/>
      <c r="J271" s="1615"/>
      <c r="K271" s="1615"/>
      <c r="L271" s="1615"/>
      <c r="M271" s="1615"/>
      <c r="N271" s="1615"/>
      <c r="O271" s="1615"/>
      <c r="P271" s="1615"/>
      <c r="Q271" s="1615"/>
      <c r="R271" s="1615"/>
      <c r="S271" s="1615"/>
      <c r="T271" s="1615"/>
      <c r="U271" s="1615"/>
      <c r="V271" s="1615"/>
      <c r="W271" s="1615"/>
      <c r="X271" s="1615"/>
      <c r="Y271" s="1615"/>
      <c r="Z271" s="1615"/>
      <c r="AA271" s="1615"/>
      <c r="AB271" s="1615"/>
      <c r="AC271" s="1615"/>
      <c r="AD271" s="1615"/>
      <c r="AE271" s="1615"/>
      <c r="AF271" s="1615"/>
      <c r="AG271" s="1615"/>
      <c r="AH271" s="1615"/>
      <c r="AI271" s="1615"/>
      <c r="AJ271" s="1615"/>
      <c r="AK271" s="1615"/>
      <c r="AL271" s="1615"/>
      <c r="AM271" s="1615"/>
      <c r="AN271" s="1615"/>
      <c r="AO271" s="1615"/>
      <c r="AP271" s="1615"/>
      <c r="AQ271" s="1615"/>
      <c r="AR271" s="1615"/>
      <c r="AS271" s="1615"/>
      <c r="AT271" s="1615"/>
      <c r="AU271" s="1615"/>
      <c r="AV271" s="1615"/>
      <c r="AW271" s="1615"/>
      <c r="AX271" s="1616"/>
    </row>
    <row r="272" spans="1:50" ht="37.5" customHeight="1" x14ac:dyDescent="0.15">
      <c r="A272" s="1611" t="s">
        <v>2401</v>
      </c>
      <c r="B272" s="1612"/>
      <c r="C272" s="1612"/>
      <c r="D272" s="1612"/>
      <c r="E272" s="1612"/>
      <c r="F272" s="1613"/>
      <c r="G272" s="1614" t="s">
        <v>2402</v>
      </c>
      <c r="H272" s="1615"/>
      <c r="I272" s="1615"/>
      <c r="J272" s="1615"/>
      <c r="K272" s="1615"/>
      <c r="L272" s="1615"/>
      <c r="M272" s="1615"/>
      <c r="N272" s="1615"/>
      <c r="O272" s="1615"/>
      <c r="P272" s="1615"/>
      <c r="Q272" s="1615"/>
      <c r="R272" s="1615"/>
      <c r="S272" s="1615"/>
      <c r="T272" s="1615"/>
      <c r="U272" s="1615"/>
      <c r="V272" s="1615"/>
      <c r="W272" s="1615"/>
      <c r="X272" s="1615"/>
      <c r="Y272" s="1615"/>
      <c r="Z272" s="1615"/>
      <c r="AA272" s="1615"/>
      <c r="AB272" s="1615"/>
      <c r="AC272" s="1615"/>
      <c r="AD272" s="1615"/>
      <c r="AE272" s="1615"/>
      <c r="AF272" s="1615"/>
      <c r="AG272" s="1615"/>
      <c r="AH272" s="1615"/>
      <c r="AI272" s="1615"/>
      <c r="AJ272" s="1615"/>
      <c r="AK272" s="1615"/>
      <c r="AL272" s="1615"/>
      <c r="AM272" s="1615"/>
      <c r="AN272" s="1615"/>
      <c r="AO272" s="1615"/>
      <c r="AP272" s="1615"/>
      <c r="AQ272" s="1615"/>
      <c r="AR272" s="1615"/>
      <c r="AS272" s="1615"/>
      <c r="AT272" s="1615"/>
      <c r="AU272" s="1615"/>
      <c r="AV272" s="1615"/>
      <c r="AW272" s="1615"/>
      <c r="AX272" s="1616"/>
    </row>
    <row r="273" spans="1:50" ht="19.5" customHeight="1" x14ac:dyDescent="0.15">
      <c r="A273" s="1617" t="s">
        <v>21</v>
      </c>
      <c r="B273" s="1618"/>
      <c r="C273" s="1618"/>
      <c r="D273" s="1618"/>
      <c r="E273" s="1618"/>
      <c r="F273" s="1619"/>
      <c r="G273" s="1620" t="s">
        <v>22</v>
      </c>
      <c r="H273" s="1621"/>
      <c r="I273" s="1621"/>
      <c r="J273" s="1621"/>
      <c r="K273" s="1621"/>
      <c r="L273" s="1621"/>
      <c r="M273" s="1621"/>
      <c r="N273" s="1621"/>
      <c r="O273" s="1621"/>
      <c r="P273" s="1621"/>
      <c r="Q273" s="1621"/>
      <c r="R273" s="1621"/>
      <c r="S273" s="1621"/>
      <c r="T273" s="1621"/>
      <c r="U273" s="1621"/>
      <c r="V273" s="1621"/>
      <c r="W273" s="1621"/>
      <c r="X273" s="1621"/>
      <c r="Y273" s="1621"/>
      <c r="Z273" s="1621"/>
      <c r="AA273" s="1621"/>
      <c r="AB273" s="1621"/>
      <c r="AC273" s="1621"/>
      <c r="AD273" s="1621"/>
      <c r="AE273" s="1621"/>
      <c r="AF273" s="1621"/>
      <c r="AG273" s="1621"/>
      <c r="AH273" s="1621"/>
      <c r="AI273" s="1621"/>
      <c r="AJ273" s="1621"/>
      <c r="AK273" s="1621"/>
      <c r="AL273" s="1621"/>
      <c r="AM273" s="1621"/>
      <c r="AN273" s="1621"/>
      <c r="AO273" s="1621"/>
      <c r="AP273" s="1621"/>
      <c r="AQ273" s="1621"/>
      <c r="AR273" s="1621"/>
      <c r="AS273" s="1621"/>
      <c r="AT273" s="1621"/>
      <c r="AU273" s="1621"/>
      <c r="AV273" s="1621"/>
      <c r="AW273" s="1621"/>
      <c r="AX273" s="1622"/>
    </row>
    <row r="274" spans="1:50" ht="19.5" customHeight="1" x14ac:dyDescent="0.15">
      <c r="A274" s="1623" t="s">
        <v>2202</v>
      </c>
      <c r="B274" s="1624"/>
      <c r="C274" s="1624"/>
      <c r="D274" s="1624"/>
      <c r="E274" s="1624"/>
      <c r="F274" s="1625"/>
      <c r="G274" s="1632"/>
      <c r="H274" s="1633"/>
      <c r="I274" s="1633"/>
      <c r="J274" s="1633"/>
      <c r="K274" s="1633"/>
      <c r="L274" s="1633"/>
      <c r="M274" s="1633"/>
      <c r="N274" s="1633"/>
      <c r="O274" s="1633"/>
      <c r="P274" s="1587" t="s">
        <v>276</v>
      </c>
      <c r="Q274" s="1588"/>
      <c r="R274" s="1588"/>
      <c r="S274" s="1588"/>
      <c r="T274" s="1588"/>
      <c r="U274" s="1588"/>
      <c r="V274" s="1634"/>
      <c r="W274" s="1587" t="s">
        <v>277</v>
      </c>
      <c r="X274" s="1588"/>
      <c r="Y274" s="1588"/>
      <c r="Z274" s="1588"/>
      <c r="AA274" s="1588"/>
      <c r="AB274" s="1588"/>
      <c r="AC274" s="1634"/>
      <c r="AD274" s="1587" t="s">
        <v>278</v>
      </c>
      <c r="AE274" s="1588"/>
      <c r="AF274" s="1588"/>
      <c r="AG274" s="1588"/>
      <c r="AH274" s="1588"/>
      <c r="AI274" s="1588"/>
      <c r="AJ274" s="1634"/>
      <c r="AK274" s="1587" t="s">
        <v>279</v>
      </c>
      <c r="AL274" s="1588"/>
      <c r="AM274" s="1588"/>
      <c r="AN274" s="1588"/>
      <c r="AO274" s="1588"/>
      <c r="AP274" s="1588"/>
      <c r="AQ274" s="1634"/>
      <c r="AR274" s="1587" t="s">
        <v>280</v>
      </c>
      <c r="AS274" s="1588"/>
      <c r="AT274" s="1588"/>
      <c r="AU274" s="1588"/>
      <c r="AV274" s="1588"/>
      <c r="AW274" s="1588"/>
      <c r="AX274" s="1589"/>
    </row>
    <row r="275" spans="1:50" ht="19.5" customHeight="1" x14ac:dyDescent="0.15">
      <c r="A275" s="1626"/>
      <c r="B275" s="1627"/>
      <c r="C275" s="1627"/>
      <c r="D275" s="1627"/>
      <c r="E275" s="1627"/>
      <c r="F275" s="1628"/>
      <c r="G275" s="1590" t="s">
        <v>29</v>
      </c>
      <c r="H275" s="1591"/>
      <c r="I275" s="1596" t="s">
        <v>30</v>
      </c>
      <c r="J275" s="1597"/>
      <c r="K275" s="1597"/>
      <c r="L275" s="1597"/>
      <c r="M275" s="1597"/>
      <c r="N275" s="1597"/>
      <c r="O275" s="1598"/>
      <c r="P275" s="1600">
        <v>182</v>
      </c>
      <c r="Q275" s="1600"/>
      <c r="R275" s="1600"/>
      <c r="S275" s="1600"/>
      <c r="T275" s="1600"/>
      <c r="U275" s="1600"/>
      <c r="V275" s="1600"/>
      <c r="W275" s="1600">
        <v>174</v>
      </c>
      <c r="X275" s="1600"/>
      <c r="Y275" s="1600"/>
      <c r="Z275" s="1600"/>
      <c r="AA275" s="1600"/>
      <c r="AB275" s="1600"/>
      <c r="AC275" s="1600"/>
      <c r="AD275" s="1600">
        <v>175</v>
      </c>
      <c r="AE275" s="1600"/>
      <c r="AF275" s="1600"/>
      <c r="AG275" s="1600"/>
      <c r="AH275" s="1600"/>
      <c r="AI275" s="1600"/>
      <c r="AJ275" s="1600"/>
      <c r="AK275" s="1600">
        <v>198</v>
      </c>
      <c r="AL275" s="1600"/>
      <c r="AM275" s="1600"/>
      <c r="AN275" s="1600"/>
      <c r="AO275" s="1600"/>
      <c r="AP275" s="1600"/>
      <c r="AQ275" s="1600"/>
      <c r="AR275" s="1600"/>
      <c r="AS275" s="1600"/>
      <c r="AT275" s="1600"/>
      <c r="AU275" s="1600"/>
      <c r="AV275" s="1600"/>
      <c r="AW275" s="1600"/>
      <c r="AX275" s="1601"/>
    </row>
    <row r="276" spans="1:50" ht="19.5" customHeight="1" x14ac:dyDescent="0.15">
      <c r="A276" s="1626"/>
      <c r="B276" s="1627"/>
      <c r="C276" s="1627"/>
      <c r="D276" s="1627"/>
      <c r="E276" s="1627"/>
      <c r="F276" s="1628"/>
      <c r="G276" s="1592"/>
      <c r="H276" s="1593"/>
      <c r="I276" s="1602" t="s">
        <v>31</v>
      </c>
      <c r="J276" s="1603"/>
      <c r="K276" s="1603"/>
      <c r="L276" s="1603"/>
      <c r="M276" s="1603"/>
      <c r="N276" s="1603"/>
      <c r="O276" s="1604"/>
      <c r="P276" s="1585" t="s">
        <v>273</v>
      </c>
      <c r="Q276" s="1585"/>
      <c r="R276" s="1585"/>
      <c r="S276" s="1585"/>
      <c r="T276" s="1585"/>
      <c r="U276" s="1585"/>
      <c r="V276" s="1585"/>
      <c r="W276" s="1585" t="s">
        <v>273</v>
      </c>
      <c r="X276" s="1585"/>
      <c r="Y276" s="1585"/>
      <c r="Z276" s="1585"/>
      <c r="AA276" s="1585"/>
      <c r="AB276" s="1585"/>
      <c r="AC276" s="1585"/>
      <c r="AD276" s="1585" t="s">
        <v>273</v>
      </c>
      <c r="AE276" s="1585"/>
      <c r="AF276" s="1585"/>
      <c r="AG276" s="1585"/>
      <c r="AH276" s="1585"/>
      <c r="AI276" s="1585"/>
      <c r="AJ276" s="1585"/>
      <c r="AK276" s="1585" t="s">
        <v>273</v>
      </c>
      <c r="AL276" s="1585"/>
      <c r="AM276" s="1585"/>
      <c r="AN276" s="1585"/>
      <c r="AO276" s="1585"/>
      <c r="AP276" s="1585"/>
      <c r="AQ276" s="1585"/>
      <c r="AR276" s="1706"/>
      <c r="AS276" s="1706"/>
      <c r="AT276" s="1706"/>
      <c r="AU276" s="1706"/>
      <c r="AV276" s="1706"/>
      <c r="AW276" s="1706"/>
      <c r="AX276" s="1707"/>
    </row>
    <row r="277" spans="1:50" ht="19.5" customHeight="1" x14ac:dyDescent="0.15">
      <c r="A277" s="1626"/>
      <c r="B277" s="1627"/>
      <c r="C277" s="1627"/>
      <c r="D277" s="1627"/>
      <c r="E277" s="1627"/>
      <c r="F277" s="1628"/>
      <c r="G277" s="1592"/>
      <c r="H277" s="1593"/>
      <c r="I277" s="1602" t="s">
        <v>2403</v>
      </c>
      <c r="J277" s="1603"/>
      <c r="K277" s="1603"/>
      <c r="L277" s="1603"/>
      <c r="M277" s="1603"/>
      <c r="N277" s="1603"/>
      <c r="O277" s="1604"/>
      <c r="P277" s="1585"/>
      <c r="Q277" s="1585"/>
      <c r="R277" s="1585"/>
      <c r="S277" s="1585"/>
      <c r="T277" s="1585"/>
      <c r="U277" s="1585"/>
      <c r="V277" s="1585"/>
      <c r="W277" s="1585"/>
      <c r="X277" s="1585"/>
      <c r="Y277" s="1585"/>
      <c r="Z277" s="1585"/>
      <c r="AA277" s="1585"/>
      <c r="AB277" s="1585"/>
      <c r="AC277" s="1585"/>
      <c r="AD277" s="1585"/>
      <c r="AE277" s="1585"/>
      <c r="AF277" s="1585"/>
      <c r="AG277" s="1585"/>
      <c r="AH277" s="1585"/>
      <c r="AI277" s="1585"/>
      <c r="AJ277" s="1585"/>
      <c r="AK277" s="1585"/>
      <c r="AL277" s="1585"/>
      <c r="AM277" s="1585"/>
      <c r="AN277" s="1585"/>
      <c r="AO277" s="1585"/>
      <c r="AP277" s="1585"/>
      <c r="AQ277" s="1585"/>
      <c r="AR277" s="1600"/>
      <c r="AS277" s="1600"/>
      <c r="AT277" s="1600"/>
      <c r="AU277" s="1600"/>
      <c r="AV277" s="1600"/>
      <c r="AW277" s="1600"/>
      <c r="AX277" s="1601"/>
    </row>
    <row r="278" spans="1:50" ht="19.5" customHeight="1" x14ac:dyDescent="0.15">
      <c r="A278" s="1626"/>
      <c r="B278" s="1627"/>
      <c r="C278" s="1627"/>
      <c r="D278" s="1627"/>
      <c r="E278" s="1627"/>
      <c r="F278" s="1628"/>
      <c r="G278" s="1592"/>
      <c r="H278" s="1593"/>
      <c r="I278" s="1602" t="s">
        <v>2205</v>
      </c>
      <c r="J278" s="1603"/>
      <c r="K278" s="1603"/>
      <c r="L278" s="1603"/>
      <c r="M278" s="1603"/>
      <c r="N278" s="1603"/>
      <c r="O278" s="1604"/>
      <c r="P278" s="1585"/>
      <c r="Q278" s="1585"/>
      <c r="R278" s="1585"/>
      <c r="S278" s="1585"/>
      <c r="T278" s="1585"/>
      <c r="U278" s="1585"/>
      <c r="V278" s="1585"/>
      <c r="W278" s="1585"/>
      <c r="X278" s="1585"/>
      <c r="Y278" s="1585"/>
      <c r="Z278" s="1585"/>
      <c r="AA278" s="1585"/>
      <c r="AB278" s="1585"/>
      <c r="AC278" s="1585"/>
      <c r="AD278" s="1585"/>
      <c r="AE278" s="1585"/>
      <c r="AF278" s="1585"/>
      <c r="AG278" s="1585"/>
      <c r="AH278" s="1585"/>
      <c r="AI278" s="1585"/>
      <c r="AJ278" s="1585"/>
      <c r="AK278" s="1585"/>
      <c r="AL278" s="1585"/>
      <c r="AM278" s="1585"/>
      <c r="AN278" s="1585"/>
      <c r="AO278" s="1585"/>
      <c r="AP278" s="1585"/>
      <c r="AQ278" s="1585"/>
      <c r="AR278" s="1585"/>
      <c r="AS278" s="1585"/>
      <c r="AT278" s="1585"/>
      <c r="AU278" s="1585"/>
      <c r="AV278" s="1585"/>
      <c r="AW278" s="1585"/>
      <c r="AX278" s="1586"/>
    </row>
    <row r="279" spans="1:50" ht="19.5" customHeight="1" x14ac:dyDescent="0.15">
      <c r="A279" s="1626"/>
      <c r="B279" s="1627"/>
      <c r="C279" s="1627"/>
      <c r="D279" s="1627"/>
      <c r="E279" s="1627"/>
      <c r="F279" s="1628"/>
      <c r="G279" s="1592"/>
      <c r="H279" s="1593"/>
      <c r="I279" s="1602" t="s">
        <v>2206</v>
      </c>
      <c r="J279" s="1603"/>
      <c r="K279" s="1603"/>
      <c r="L279" s="1603"/>
      <c r="M279" s="1603"/>
      <c r="N279" s="1603"/>
      <c r="O279" s="1604"/>
      <c r="P279" s="1585"/>
      <c r="Q279" s="1585"/>
      <c r="R279" s="1585"/>
      <c r="S279" s="1585"/>
      <c r="T279" s="1585"/>
      <c r="U279" s="1585"/>
      <c r="V279" s="1585"/>
      <c r="W279" s="1585"/>
      <c r="X279" s="1585"/>
      <c r="Y279" s="1585"/>
      <c r="Z279" s="1585"/>
      <c r="AA279" s="1585"/>
      <c r="AB279" s="1585"/>
      <c r="AC279" s="1585"/>
      <c r="AD279" s="1585"/>
      <c r="AE279" s="1585"/>
      <c r="AF279" s="1585"/>
      <c r="AG279" s="1585"/>
      <c r="AH279" s="1585"/>
      <c r="AI279" s="1585"/>
      <c r="AJ279" s="1585"/>
      <c r="AK279" s="1585"/>
      <c r="AL279" s="1585"/>
      <c r="AM279" s="1585"/>
      <c r="AN279" s="1585"/>
      <c r="AO279" s="1585"/>
      <c r="AP279" s="1585"/>
      <c r="AQ279" s="1585"/>
      <c r="AR279" s="1585"/>
      <c r="AS279" s="1585"/>
      <c r="AT279" s="1585"/>
      <c r="AU279" s="1585"/>
      <c r="AV279" s="1585"/>
      <c r="AW279" s="1585"/>
      <c r="AX279" s="1586"/>
    </row>
    <row r="280" spans="1:50" ht="19.5" customHeight="1" x14ac:dyDescent="0.15">
      <c r="A280" s="1626"/>
      <c r="B280" s="1627"/>
      <c r="C280" s="1627"/>
      <c r="D280" s="1627"/>
      <c r="E280" s="1627"/>
      <c r="F280" s="1628"/>
      <c r="G280" s="1594"/>
      <c r="H280" s="1595"/>
      <c r="I280" s="1605" t="s">
        <v>35</v>
      </c>
      <c r="J280" s="1606"/>
      <c r="K280" s="1606"/>
      <c r="L280" s="1606"/>
      <c r="M280" s="1606"/>
      <c r="N280" s="1606"/>
      <c r="O280" s="1607"/>
      <c r="P280" s="1609">
        <v>182</v>
      </c>
      <c r="Q280" s="1609"/>
      <c r="R280" s="1609"/>
      <c r="S280" s="1609"/>
      <c r="T280" s="1609"/>
      <c r="U280" s="1609"/>
      <c r="V280" s="1609"/>
      <c r="W280" s="1609">
        <v>174</v>
      </c>
      <c r="X280" s="1609"/>
      <c r="Y280" s="1609"/>
      <c r="Z280" s="1609"/>
      <c r="AA280" s="1609"/>
      <c r="AB280" s="1609"/>
      <c r="AC280" s="1609"/>
      <c r="AD280" s="1609">
        <v>175</v>
      </c>
      <c r="AE280" s="1609"/>
      <c r="AF280" s="1609"/>
      <c r="AG280" s="1609"/>
      <c r="AH280" s="1609"/>
      <c r="AI280" s="1609"/>
      <c r="AJ280" s="1609"/>
      <c r="AK280" s="1609">
        <v>198</v>
      </c>
      <c r="AL280" s="1609"/>
      <c r="AM280" s="1609"/>
      <c r="AN280" s="1609"/>
      <c r="AO280" s="1609"/>
      <c r="AP280" s="1609"/>
      <c r="AQ280" s="1609"/>
      <c r="AR280" s="1609"/>
      <c r="AS280" s="1609"/>
      <c r="AT280" s="1609"/>
      <c r="AU280" s="1609"/>
      <c r="AV280" s="1609"/>
      <c r="AW280" s="1609"/>
      <c r="AX280" s="1610"/>
    </row>
    <row r="281" spans="1:50" ht="19.5" customHeight="1" x14ac:dyDescent="0.15">
      <c r="A281" s="1626"/>
      <c r="B281" s="1627"/>
      <c r="C281" s="1627"/>
      <c r="D281" s="1627"/>
      <c r="E281" s="1627"/>
      <c r="F281" s="1628"/>
      <c r="G281" s="1554" t="s">
        <v>36</v>
      </c>
      <c r="H281" s="1555"/>
      <c r="I281" s="1555"/>
      <c r="J281" s="1555"/>
      <c r="K281" s="1555"/>
      <c r="L281" s="1555"/>
      <c r="M281" s="1555"/>
      <c r="N281" s="1555"/>
      <c r="O281" s="1555"/>
      <c r="P281" s="1560">
        <v>182</v>
      </c>
      <c r="Q281" s="1560"/>
      <c r="R281" s="1560"/>
      <c r="S281" s="1560"/>
      <c r="T281" s="1560"/>
      <c r="U281" s="1560"/>
      <c r="V281" s="1560"/>
      <c r="W281" s="1560">
        <v>172</v>
      </c>
      <c r="X281" s="1560"/>
      <c r="Y281" s="1560"/>
      <c r="Z281" s="1560"/>
      <c r="AA281" s="1560"/>
      <c r="AB281" s="1560"/>
      <c r="AC281" s="1560"/>
      <c r="AD281" s="1560">
        <v>188</v>
      </c>
      <c r="AE281" s="1560"/>
      <c r="AF281" s="1560"/>
      <c r="AG281" s="1560"/>
      <c r="AH281" s="1560"/>
      <c r="AI281" s="1560"/>
      <c r="AJ281" s="1560"/>
      <c r="AK281" s="1557"/>
      <c r="AL281" s="1557"/>
      <c r="AM281" s="1557"/>
      <c r="AN281" s="1557"/>
      <c r="AO281" s="1557"/>
      <c r="AP281" s="1557"/>
      <c r="AQ281" s="1557"/>
      <c r="AR281" s="1557"/>
      <c r="AS281" s="1557"/>
      <c r="AT281" s="1557"/>
      <c r="AU281" s="1557"/>
      <c r="AV281" s="1557"/>
      <c r="AW281" s="1557"/>
      <c r="AX281" s="1558"/>
    </row>
    <row r="282" spans="1:50" ht="19.5" customHeight="1" x14ac:dyDescent="0.15">
      <c r="A282" s="1629"/>
      <c r="B282" s="1630"/>
      <c r="C282" s="1630"/>
      <c r="D282" s="1630"/>
      <c r="E282" s="1630"/>
      <c r="F282" s="1631"/>
      <c r="G282" s="1554" t="s">
        <v>37</v>
      </c>
      <c r="H282" s="1555"/>
      <c r="I282" s="1555"/>
      <c r="J282" s="1555"/>
      <c r="K282" s="1555"/>
      <c r="L282" s="1555"/>
      <c r="M282" s="1555"/>
      <c r="N282" s="1555"/>
      <c r="O282" s="1555"/>
      <c r="P282" s="1556">
        <v>0.997</v>
      </c>
      <c r="Q282" s="1556"/>
      <c r="R282" s="1556"/>
      <c r="S282" s="1556"/>
      <c r="T282" s="1556"/>
      <c r="U282" s="1556"/>
      <c r="V282" s="1556"/>
      <c r="W282" s="1556">
        <v>0.99199999999999999</v>
      </c>
      <c r="X282" s="1556"/>
      <c r="Y282" s="1556"/>
      <c r="Z282" s="1556"/>
      <c r="AA282" s="1556"/>
      <c r="AB282" s="1556"/>
      <c r="AC282" s="1556"/>
      <c r="AD282" s="1556">
        <v>1.0760000000000001</v>
      </c>
      <c r="AE282" s="1556"/>
      <c r="AF282" s="1556"/>
      <c r="AG282" s="1556"/>
      <c r="AH282" s="1556"/>
      <c r="AI282" s="1556"/>
      <c r="AJ282" s="1556"/>
      <c r="AK282" s="1557"/>
      <c r="AL282" s="1557"/>
      <c r="AM282" s="1557"/>
      <c r="AN282" s="1557"/>
      <c r="AO282" s="1557"/>
      <c r="AP282" s="1557"/>
      <c r="AQ282" s="1557"/>
      <c r="AR282" s="1557"/>
      <c r="AS282" s="1557"/>
      <c r="AT282" s="1557"/>
      <c r="AU282" s="1557"/>
      <c r="AV282" s="1557"/>
      <c r="AW282" s="1557"/>
      <c r="AX282" s="1558"/>
    </row>
    <row r="283" spans="1:50" ht="19.5" customHeight="1" x14ac:dyDescent="0.15">
      <c r="A283" s="1528" t="s">
        <v>2022</v>
      </c>
      <c r="B283" s="1529"/>
      <c r="C283" s="1534" t="s">
        <v>91</v>
      </c>
      <c r="D283" s="1535"/>
      <c r="E283" s="1535"/>
      <c r="F283" s="1535"/>
      <c r="G283" s="1535"/>
      <c r="H283" s="1535"/>
      <c r="I283" s="1535"/>
      <c r="J283" s="1535"/>
      <c r="K283" s="1536"/>
      <c r="L283" s="1537" t="s">
        <v>92</v>
      </c>
      <c r="M283" s="1537"/>
      <c r="N283" s="1537"/>
      <c r="O283" s="1537"/>
      <c r="P283" s="1537"/>
      <c r="Q283" s="1537"/>
      <c r="R283" s="1538" t="s">
        <v>280</v>
      </c>
      <c r="S283" s="1538"/>
      <c r="T283" s="1538"/>
      <c r="U283" s="1538"/>
      <c r="V283" s="1538"/>
      <c r="W283" s="1538"/>
      <c r="X283" s="1539" t="s">
        <v>93</v>
      </c>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1535"/>
      <c r="AV283" s="1535"/>
      <c r="AW283" s="1535"/>
      <c r="AX283" s="1540"/>
    </row>
    <row r="284" spans="1:50" ht="19.5" customHeight="1" x14ac:dyDescent="0.15">
      <c r="A284" s="1530"/>
      <c r="B284" s="1531"/>
      <c r="C284" s="1693" t="s">
        <v>2404</v>
      </c>
      <c r="D284" s="1694"/>
      <c r="E284" s="1694"/>
      <c r="F284" s="1694"/>
      <c r="G284" s="1694"/>
      <c r="H284" s="1694"/>
      <c r="I284" s="1694"/>
      <c r="J284" s="1694"/>
      <c r="K284" s="1695"/>
      <c r="L284" s="1701">
        <v>183</v>
      </c>
      <c r="M284" s="1702"/>
      <c r="N284" s="1702"/>
      <c r="O284" s="1702"/>
      <c r="P284" s="1702"/>
      <c r="Q284" s="1703"/>
      <c r="R284" s="1704"/>
      <c r="S284" s="1704"/>
      <c r="T284" s="1704"/>
      <c r="U284" s="1704"/>
      <c r="V284" s="1704"/>
      <c r="W284" s="1704"/>
      <c r="X284" s="1548"/>
      <c r="Y284" s="1549"/>
      <c r="Z284" s="1549"/>
      <c r="AA284" s="1549"/>
      <c r="AB284" s="1549"/>
      <c r="AC284" s="1549"/>
      <c r="AD284" s="1549"/>
      <c r="AE284" s="1549"/>
      <c r="AF284" s="1549"/>
      <c r="AG284" s="1549"/>
      <c r="AH284" s="1549"/>
      <c r="AI284" s="1549"/>
      <c r="AJ284" s="1549"/>
      <c r="AK284" s="1549"/>
      <c r="AL284" s="1549"/>
      <c r="AM284" s="1549"/>
      <c r="AN284" s="1549"/>
      <c r="AO284" s="1549"/>
      <c r="AP284" s="1549"/>
      <c r="AQ284" s="1549"/>
      <c r="AR284" s="1549"/>
      <c r="AS284" s="1549"/>
      <c r="AT284" s="1549"/>
      <c r="AU284" s="1549"/>
      <c r="AV284" s="1549"/>
      <c r="AW284" s="1549"/>
      <c r="AX284" s="1550"/>
    </row>
    <row r="285" spans="1:50" ht="19.5" customHeight="1" x14ac:dyDescent="0.15">
      <c r="A285" s="1530"/>
      <c r="B285" s="1531"/>
      <c r="C285" s="1551" t="s">
        <v>2405</v>
      </c>
      <c r="D285" s="1552"/>
      <c r="E285" s="1552"/>
      <c r="F285" s="1552"/>
      <c r="G285" s="1552"/>
      <c r="H285" s="1552"/>
      <c r="I285" s="1552"/>
      <c r="J285" s="1552"/>
      <c r="K285" s="1553"/>
      <c r="L285" s="1696">
        <v>11</v>
      </c>
      <c r="M285" s="1696"/>
      <c r="N285" s="1696"/>
      <c r="O285" s="1696"/>
      <c r="P285" s="1696"/>
      <c r="Q285" s="1696"/>
      <c r="R285" s="1696"/>
      <c r="S285" s="1696"/>
      <c r="T285" s="1696"/>
      <c r="U285" s="1696"/>
      <c r="V285" s="1696"/>
      <c r="W285" s="1696"/>
      <c r="X285" s="1565"/>
      <c r="Y285" s="1566"/>
      <c r="Z285" s="1566"/>
      <c r="AA285" s="1566"/>
      <c r="AB285" s="1566"/>
      <c r="AC285" s="1566"/>
      <c r="AD285" s="1566"/>
      <c r="AE285" s="1566"/>
      <c r="AF285" s="1566"/>
      <c r="AG285" s="1566"/>
      <c r="AH285" s="1566"/>
      <c r="AI285" s="1566"/>
      <c r="AJ285" s="1566"/>
      <c r="AK285" s="1566"/>
      <c r="AL285" s="1566"/>
      <c r="AM285" s="1566"/>
      <c r="AN285" s="1566"/>
      <c r="AO285" s="1566"/>
      <c r="AP285" s="1566"/>
      <c r="AQ285" s="1566"/>
      <c r="AR285" s="1566"/>
      <c r="AS285" s="1566"/>
      <c r="AT285" s="1566"/>
      <c r="AU285" s="1566"/>
      <c r="AV285" s="1566"/>
      <c r="AW285" s="1566"/>
      <c r="AX285" s="1567"/>
    </row>
    <row r="286" spans="1:50" ht="19.5" customHeight="1" x14ac:dyDescent="0.15">
      <c r="A286" s="1530"/>
      <c r="B286" s="1531"/>
      <c r="C286" s="1698" t="s">
        <v>2406</v>
      </c>
      <c r="D286" s="1699"/>
      <c r="E286" s="1699"/>
      <c r="F286" s="1699"/>
      <c r="G286" s="1699"/>
      <c r="H286" s="1699"/>
      <c r="I286" s="1699"/>
      <c r="J286" s="1699"/>
      <c r="K286" s="1700"/>
      <c r="L286" s="1696">
        <v>2</v>
      </c>
      <c r="M286" s="1696"/>
      <c r="N286" s="1696"/>
      <c r="O286" s="1696"/>
      <c r="P286" s="1696"/>
      <c r="Q286" s="1696"/>
      <c r="R286" s="1696"/>
      <c r="S286" s="1696"/>
      <c r="T286" s="1696"/>
      <c r="U286" s="1696"/>
      <c r="V286" s="1696"/>
      <c r="W286" s="1696"/>
      <c r="X286" s="1565"/>
      <c r="Y286" s="1566"/>
      <c r="Z286" s="1566"/>
      <c r="AA286" s="1566"/>
      <c r="AB286" s="1566"/>
      <c r="AC286" s="1566"/>
      <c r="AD286" s="1566"/>
      <c r="AE286" s="1566"/>
      <c r="AF286" s="1566"/>
      <c r="AG286" s="1566"/>
      <c r="AH286" s="1566"/>
      <c r="AI286" s="1566"/>
      <c r="AJ286" s="1566"/>
      <c r="AK286" s="1566"/>
      <c r="AL286" s="1566"/>
      <c r="AM286" s="1566"/>
      <c r="AN286" s="1566"/>
      <c r="AO286" s="1566"/>
      <c r="AP286" s="1566"/>
      <c r="AQ286" s="1566"/>
      <c r="AR286" s="1566"/>
      <c r="AS286" s="1566"/>
      <c r="AT286" s="1566"/>
      <c r="AU286" s="1566"/>
      <c r="AV286" s="1566"/>
      <c r="AW286" s="1566"/>
      <c r="AX286" s="1567"/>
    </row>
    <row r="287" spans="1:50" ht="19.5" customHeight="1" x14ac:dyDescent="0.15">
      <c r="A287" s="1530"/>
      <c r="B287" s="1531"/>
      <c r="C287" s="1698" t="s">
        <v>2407</v>
      </c>
      <c r="D287" s="1699"/>
      <c r="E287" s="1699"/>
      <c r="F287" s="1699"/>
      <c r="G287" s="1699"/>
      <c r="H287" s="1699"/>
      <c r="I287" s="1699"/>
      <c r="J287" s="1699"/>
      <c r="K287" s="1700"/>
      <c r="L287" s="1696">
        <v>2</v>
      </c>
      <c r="M287" s="1696"/>
      <c r="N287" s="1696"/>
      <c r="O287" s="1696"/>
      <c r="P287" s="1696"/>
      <c r="Q287" s="1696"/>
      <c r="R287" s="1696"/>
      <c r="S287" s="1696"/>
      <c r="T287" s="1696"/>
      <c r="U287" s="1696"/>
      <c r="V287" s="1696"/>
      <c r="W287" s="1696"/>
      <c r="X287" s="1565"/>
      <c r="Y287" s="1566"/>
      <c r="Z287" s="1566"/>
      <c r="AA287" s="1566"/>
      <c r="AB287" s="1566"/>
      <c r="AC287" s="1566"/>
      <c r="AD287" s="1566"/>
      <c r="AE287" s="1566"/>
      <c r="AF287" s="1566"/>
      <c r="AG287" s="1566"/>
      <c r="AH287" s="1566"/>
      <c r="AI287" s="1566"/>
      <c r="AJ287" s="1566"/>
      <c r="AK287" s="1566"/>
      <c r="AL287" s="1566"/>
      <c r="AM287" s="1566"/>
      <c r="AN287" s="1566"/>
      <c r="AO287" s="1566"/>
      <c r="AP287" s="1566"/>
      <c r="AQ287" s="1566"/>
      <c r="AR287" s="1566"/>
      <c r="AS287" s="1566"/>
      <c r="AT287" s="1566"/>
      <c r="AU287" s="1566"/>
      <c r="AV287" s="1566"/>
      <c r="AW287" s="1566"/>
      <c r="AX287" s="1567"/>
    </row>
    <row r="288" spans="1:50" ht="19.5" customHeight="1" x14ac:dyDescent="0.15">
      <c r="A288" s="1530"/>
      <c r="B288" s="1531"/>
      <c r="C288" s="1579"/>
      <c r="D288" s="1580"/>
      <c r="E288" s="1580"/>
      <c r="F288" s="1580"/>
      <c r="G288" s="1580"/>
      <c r="H288" s="1580"/>
      <c r="I288" s="1580"/>
      <c r="J288" s="1580"/>
      <c r="K288" s="1581"/>
      <c r="L288" s="1696"/>
      <c r="M288" s="1696"/>
      <c r="N288" s="1696"/>
      <c r="O288" s="1696"/>
      <c r="P288" s="1696"/>
      <c r="Q288" s="1696"/>
      <c r="R288" s="1696"/>
      <c r="S288" s="1696"/>
      <c r="T288" s="1696"/>
      <c r="U288" s="1696"/>
      <c r="V288" s="1696"/>
      <c r="W288" s="1696"/>
      <c r="X288" s="1565"/>
      <c r="Y288" s="1566"/>
      <c r="Z288" s="1566"/>
      <c r="AA288" s="1566"/>
      <c r="AB288" s="1566"/>
      <c r="AC288" s="1566"/>
      <c r="AD288" s="1566"/>
      <c r="AE288" s="1566"/>
      <c r="AF288" s="1566"/>
      <c r="AG288" s="1566"/>
      <c r="AH288" s="1566"/>
      <c r="AI288" s="1566"/>
      <c r="AJ288" s="1566"/>
      <c r="AK288" s="1566"/>
      <c r="AL288" s="1566"/>
      <c r="AM288" s="1566"/>
      <c r="AN288" s="1566"/>
      <c r="AO288" s="1566"/>
      <c r="AP288" s="1566"/>
      <c r="AQ288" s="1566"/>
      <c r="AR288" s="1566"/>
      <c r="AS288" s="1566"/>
      <c r="AT288" s="1566"/>
      <c r="AU288" s="1566"/>
      <c r="AV288" s="1566"/>
      <c r="AW288" s="1566"/>
      <c r="AX288" s="1567"/>
    </row>
    <row r="289" spans="1:50" ht="19.5" customHeight="1" x14ac:dyDescent="0.15">
      <c r="A289" s="1530"/>
      <c r="B289" s="1531"/>
      <c r="C289" s="1579"/>
      <c r="D289" s="1580"/>
      <c r="E289" s="1580"/>
      <c r="F289" s="1580"/>
      <c r="G289" s="1580"/>
      <c r="H289" s="1580"/>
      <c r="I289" s="1580"/>
      <c r="J289" s="1580"/>
      <c r="K289" s="1581"/>
      <c r="L289" s="1696"/>
      <c r="M289" s="1696"/>
      <c r="N289" s="1696"/>
      <c r="O289" s="1696"/>
      <c r="P289" s="1696"/>
      <c r="Q289" s="1696"/>
      <c r="R289" s="1696"/>
      <c r="S289" s="1696"/>
      <c r="T289" s="1696"/>
      <c r="U289" s="1696"/>
      <c r="V289" s="1696"/>
      <c r="W289" s="1696"/>
      <c r="X289" s="1565"/>
      <c r="Y289" s="1566"/>
      <c r="Z289" s="1566"/>
      <c r="AA289" s="1566"/>
      <c r="AB289" s="1566"/>
      <c r="AC289" s="1566"/>
      <c r="AD289" s="1566"/>
      <c r="AE289" s="1566"/>
      <c r="AF289" s="1566"/>
      <c r="AG289" s="1566"/>
      <c r="AH289" s="1566"/>
      <c r="AI289" s="1566"/>
      <c r="AJ289" s="1566"/>
      <c r="AK289" s="1566"/>
      <c r="AL289" s="1566"/>
      <c r="AM289" s="1566"/>
      <c r="AN289" s="1566"/>
      <c r="AO289" s="1566"/>
      <c r="AP289" s="1566"/>
      <c r="AQ289" s="1566"/>
      <c r="AR289" s="1566"/>
      <c r="AS289" s="1566"/>
      <c r="AT289" s="1566"/>
      <c r="AU289" s="1566"/>
      <c r="AV289" s="1566"/>
      <c r="AW289" s="1566"/>
      <c r="AX289" s="1567"/>
    </row>
    <row r="290" spans="1:50" ht="19.5" customHeight="1" x14ac:dyDescent="0.15">
      <c r="A290" s="1530"/>
      <c r="B290" s="1531"/>
      <c r="C290" s="1561"/>
      <c r="D290" s="1562"/>
      <c r="E290" s="1562"/>
      <c r="F290" s="1562"/>
      <c r="G290" s="1562"/>
      <c r="H290" s="1562"/>
      <c r="I290" s="1562"/>
      <c r="J290" s="1562"/>
      <c r="K290" s="1563"/>
      <c r="L290" s="1697"/>
      <c r="M290" s="1697"/>
      <c r="N290" s="1697"/>
      <c r="O290" s="1697"/>
      <c r="P290" s="1697"/>
      <c r="Q290" s="1697"/>
      <c r="R290" s="1697"/>
      <c r="S290" s="1697"/>
      <c r="T290" s="1697"/>
      <c r="U290" s="1697"/>
      <c r="V290" s="1697"/>
      <c r="W290" s="1697"/>
      <c r="X290" s="1565"/>
      <c r="Y290" s="1566"/>
      <c r="Z290" s="1566"/>
      <c r="AA290" s="1566"/>
      <c r="AB290" s="1566"/>
      <c r="AC290" s="1566"/>
      <c r="AD290" s="1566"/>
      <c r="AE290" s="1566"/>
      <c r="AF290" s="1566"/>
      <c r="AG290" s="1566"/>
      <c r="AH290" s="1566"/>
      <c r="AI290" s="1566"/>
      <c r="AJ290" s="1566"/>
      <c r="AK290" s="1566"/>
      <c r="AL290" s="1566"/>
      <c r="AM290" s="1566"/>
      <c r="AN290" s="1566"/>
      <c r="AO290" s="1566"/>
      <c r="AP290" s="1566"/>
      <c r="AQ290" s="1566"/>
      <c r="AR290" s="1566"/>
      <c r="AS290" s="1566"/>
      <c r="AT290" s="1566"/>
      <c r="AU290" s="1566"/>
      <c r="AV290" s="1566"/>
      <c r="AW290" s="1566"/>
      <c r="AX290" s="1567"/>
    </row>
    <row r="291" spans="1:50" ht="19.5" customHeight="1" thickBot="1" x14ac:dyDescent="0.2">
      <c r="A291" s="1532"/>
      <c r="B291" s="1533"/>
      <c r="C291" s="1568" t="s">
        <v>35</v>
      </c>
      <c r="D291" s="1569"/>
      <c r="E291" s="1569"/>
      <c r="F291" s="1569"/>
      <c r="G291" s="1569"/>
      <c r="H291" s="1569"/>
      <c r="I291" s="1569"/>
      <c r="J291" s="1569"/>
      <c r="K291" s="1570"/>
      <c r="L291" s="1705">
        <v>198</v>
      </c>
      <c r="M291" s="1705"/>
      <c r="N291" s="1705"/>
      <c r="O291" s="1705"/>
      <c r="P291" s="1705"/>
      <c r="Q291" s="1705"/>
      <c r="R291" s="1705"/>
      <c r="S291" s="1705"/>
      <c r="T291" s="1705"/>
      <c r="U291" s="1705"/>
      <c r="V291" s="1705"/>
      <c r="W291" s="1705"/>
      <c r="X291" s="1572"/>
      <c r="Y291" s="1573"/>
      <c r="Z291" s="1573"/>
      <c r="AA291" s="1573"/>
      <c r="AB291" s="1573"/>
      <c r="AC291" s="1573"/>
      <c r="AD291" s="1573"/>
      <c r="AE291" s="1573"/>
      <c r="AF291" s="1573"/>
      <c r="AG291" s="1573"/>
      <c r="AH291" s="1573"/>
      <c r="AI291" s="1573"/>
      <c r="AJ291" s="1573"/>
      <c r="AK291" s="1573"/>
      <c r="AL291" s="1573"/>
      <c r="AM291" s="1573"/>
      <c r="AN291" s="1573"/>
      <c r="AO291" s="1573"/>
      <c r="AP291" s="1573"/>
      <c r="AQ291" s="1573"/>
      <c r="AR291" s="1573"/>
      <c r="AS291" s="1573"/>
      <c r="AT291" s="1573"/>
      <c r="AU291" s="1573"/>
      <c r="AV291" s="1573"/>
      <c r="AW291" s="1573"/>
      <c r="AX291" s="1574"/>
    </row>
    <row r="292" spans="1:50" ht="19.5" thickBot="1" x14ac:dyDescent="0.2">
      <c r="AJ292" s="1673"/>
      <c r="AK292" s="1673"/>
      <c r="AL292" s="1673"/>
      <c r="AM292" s="1673"/>
      <c r="AN292" s="1673"/>
      <c r="AO292" s="1673"/>
      <c r="AP292" s="1673"/>
      <c r="AQ292" s="574" t="s">
        <v>264</v>
      </c>
      <c r="AR292" s="574"/>
      <c r="AS292" s="574"/>
      <c r="AT292" s="574"/>
      <c r="AU292" s="574"/>
      <c r="AV292" s="574"/>
      <c r="AW292" s="574"/>
      <c r="AX292" s="574"/>
    </row>
    <row r="293" spans="1:50" ht="24.75" customHeight="1" x14ac:dyDescent="0.15">
      <c r="A293" s="1674" t="s">
        <v>265</v>
      </c>
      <c r="B293" s="1675"/>
      <c r="C293" s="1675"/>
      <c r="D293" s="1675"/>
      <c r="E293" s="1675"/>
      <c r="F293" s="1675"/>
      <c r="G293" s="1676" t="s">
        <v>2408</v>
      </c>
      <c r="H293" s="1677"/>
      <c r="I293" s="1677"/>
      <c r="J293" s="1677"/>
      <c r="K293" s="1677"/>
      <c r="L293" s="1677"/>
      <c r="M293" s="1677"/>
      <c r="N293" s="1677"/>
      <c r="O293" s="1677"/>
      <c r="P293" s="1677"/>
      <c r="Q293" s="1677"/>
      <c r="R293" s="1677"/>
      <c r="S293" s="1677"/>
      <c r="T293" s="1677"/>
      <c r="U293" s="1677"/>
      <c r="V293" s="1677"/>
      <c r="W293" s="1677"/>
      <c r="X293" s="1677"/>
      <c r="Y293" s="1678" t="s">
        <v>267</v>
      </c>
      <c r="Z293" s="1679"/>
      <c r="AA293" s="1679"/>
      <c r="AB293" s="1679"/>
      <c r="AC293" s="1679"/>
      <c r="AD293" s="1680"/>
      <c r="AE293" s="1679" t="s">
        <v>1179</v>
      </c>
      <c r="AF293" s="1679"/>
      <c r="AG293" s="1679"/>
      <c r="AH293" s="1679"/>
      <c r="AI293" s="1679"/>
      <c r="AJ293" s="1679"/>
      <c r="AK293" s="1679"/>
      <c r="AL293" s="1679"/>
      <c r="AM293" s="1679"/>
      <c r="AN293" s="1679"/>
      <c r="AO293" s="1679"/>
      <c r="AP293" s="1680"/>
      <c r="AQ293" s="1681" t="s">
        <v>6</v>
      </c>
      <c r="AR293" s="1679"/>
      <c r="AS293" s="1679"/>
      <c r="AT293" s="1679"/>
      <c r="AU293" s="1679"/>
      <c r="AV293" s="1679"/>
      <c r="AW293" s="1679"/>
      <c r="AX293" s="1682"/>
    </row>
    <row r="294" spans="1:50" ht="29.25" customHeight="1" x14ac:dyDescent="0.15">
      <c r="A294" s="1611" t="s">
        <v>7</v>
      </c>
      <c r="B294" s="1612"/>
      <c r="C294" s="1612"/>
      <c r="D294" s="1612"/>
      <c r="E294" s="1612"/>
      <c r="F294" s="1613"/>
      <c r="G294" s="1654" t="s">
        <v>2397</v>
      </c>
      <c r="H294" s="1655"/>
      <c r="I294" s="1655"/>
      <c r="J294" s="1655"/>
      <c r="K294" s="1655"/>
      <c r="L294" s="1655"/>
      <c r="M294" s="1655"/>
      <c r="N294" s="1655"/>
      <c r="O294" s="1655"/>
      <c r="P294" s="1655"/>
      <c r="Q294" s="1655"/>
      <c r="R294" s="1655"/>
      <c r="S294" s="1655"/>
      <c r="T294" s="1655"/>
      <c r="U294" s="1655"/>
      <c r="V294" s="1646"/>
      <c r="W294" s="1646"/>
      <c r="X294" s="1646"/>
      <c r="Y294" s="1656" t="s">
        <v>9</v>
      </c>
      <c r="Z294" s="1657"/>
      <c r="AA294" s="1657"/>
      <c r="AB294" s="1657"/>
      <c r="AC294" s="1657"/>
      <c r="AD294" s="1658"/>
      <c r="AE294" s="1657" t="s">
        <v>2192</v>
      </c>
      <c r="AF294" s="1657"/>
      <c r="AG294" s="1657"/>
      <c r="AH294" s="1657"/>
      <c r="AI294" s="1657"/>
      <c r="AJ294" s="1657"/>
      <c r="AK294" s="1657"/>
      <c r="AL294" s="1657"/>
      <c r="AM294" s="1657"/>
      <c r="AN294" s="1657"/>
      <c r="AO294" s="1657"/>
      <c r="AP294" s="1658"/>
      <c r="AQ294" s="1659" t="s">
        <v>2193</v>
      </c>
      <c r="AR294" s="1660"/>
      <c r="AS294" s="1660"/>
      <c r="AT294" s="1660"/>
      <c r="AU294" s="1660"/>
      <c r="AV294" s="1660"/>
      <c r="AW294" s="1660"/>
      <c r="AX294" s="1661"/>
    </row>
    <row r="295" spans="1:50" ht="29.25" customHeight="1" x14ac:dyDescent="0.15">
      <c r="A295" s="1662" t="s">
        <v>12</v>
      </c>
      <c r="B295" s="1663"/>
      <c r="C295" s="1663"/>
      <c r="D295" s="1663"/>
      <c r="E295" s="1663"/>
      <c r="F295" s="1663"/>
      <c r="G295" s="1664" t="s">
        <v>13</v>
      </c>
      <c r="H295" s="1646"/>
      <c r="I295" s="1646"/>
      <c r="J295" s="1646"/>
      <c r="K295" s="1646"/>
      <c r="L295" s="1646"/>
      <c r="M295" s="1646"/>
      <c r="N295" s="1646"/>
      <c r="O295" s="1646"/>
      <c r="P295" s="1646"/>
      <c r="Q295" s="1646"/>
      <c r="R295" s="1646"/>
      <c r="S295" s="1646"/>
      <c r="T295" s="1646"/>
      <c r="U295" s="1646"/>
      <c r="V295" s="1646"/>
      <c r="W295" s="1646"/>
      <c r="X295" s="1646"/>
      <c r="Y295" s="1665" t="s">
        <v>14</v>
      </c>
      <c r="Z295" s="1666"/>
      <c r="AA295" s="1666"/>
      <c r="AB295" s="1666"/>
      <c r="AC295" s="1666"/>
      <c r="AD295" s="1667"/>
      <c r="AE295" s="1668" t="s">
        <v>2194</v>
      </c>
      <c r="AF295" s="1668"/>
      <c r="AG295" s="1668"/>
      <c r="AH295" s="1668"/>
      <c r="AI295" s="1668"/>
      <c r="AJ295" s="1668"/>
      <c r="AK295" s="1668"/>
      <c r="AL295" s="1668"/>
      <c r="AM295" s="1668"/>
      <c r="AN295" s="1668"/>
      <c r="AO295" s="1668"/>
      <c r="AP295" s="1668"/>
      <c r="AQ295" s="1669"/>
      <c r="AR295" s="1669"/>
      <c r="AS295" s="1669"/>
      <c r="AT295" s="1669"/>
      <c r="AU295" s="1669"/>
      <c r="AV295" s="1669"/>
      <c r="AW295" s="1669"/>
      <c r="AX295" s="1670"/>
    </row>
    <row r="296" spans="1:50" ht="29.25" customHeight="1" x14ac:dyDescent="0.15">
      <c r="A296" s="1635" t="s">
        <v>2195</v>
      </c>
      <c r="B296" s="1636"/>
      <c r="C296" s="1636"/>
      <c r="D296" s="1636"/>
      <c r="E296" s="1636"/>
      <c r="F296" s="1636"/>
      <c r="G296" s="1639" t="s">
        <v>2196</v>
      </c>
      <c r="H296" s="1640"/>
      <c r="I296" s="1640"/>
      <c r="J296" s="1640"/>
      <c r="K296" s="1640"/>
      <c r="L296" s="1640"/>
      <c r="M296" s="1640"/>
      <c r="N296" s="1640"/>
      <c r="O296" s="1640"/>
      <c r="P296" s="1640"/>
      <c r="Q296" s="1640"/>
      <c r="R296" s="1640"/>
      <c r="S296" s="1640"/>
      <c r="T296" s="1640"/>
      <c r="U296" s="1640"/>
      <c r="V296" s="1641"/>
      <c r="W296" s="1641"/>
      <c r="X296" s="1641"/>
      <c r="Y296" s="1645" t="s">
        <v>272</v>
      </c>
      <c r="Z296" s="1646"/>
      <c r="AA296" s="1646"/>
      <c r="AB296" s="1646"/>
      <c r="AC296" s="1646"/>
      <c r="AD296" s="1647"/>
      <c r="AE296" s="1649" t="s">
        <v>690</v>
      </c>
      <c r="AF296" s="1650"/>
      <c r="AG296" s="1650"/>
      <c r="AH296" s="1650"/>
      <c r="AI296" s="1650"/>
      <c r="AJ296" s="1650"/>
      <c r="AK296" s="1650"/>
      <c r="AL296" s="1650"/>
      <c r="AM296" s="1650"/>
      <c r="AN296" s="1650"/>
      <c r="AO296" s="1650"/>
      <c r="AP296" s="1650"/>
      <c r="AQ296" s="1650"/>
      <c r="AR296" s="1650"/>
      <c r="AS296" s="1650"/>
      <c r="AT296" s="1650"/>
      <c r="AU296" s="1650"/>
      <c r="AV296" s="1650"/>
      <c r="AW296" s="1650"/>
      <c r="AX296" s="1651"/>
    </row>
    <row r="297" spans="1:50" ht="37.5" customHeight="1" x14ac:dyDescent="0.15">
      <c r="A297" s="1611" t="s">
        <v>2399</v>
      </c>
      <c r="B297" s="1612"/>
      <c r="C297" s="1612"/>
      <c r="D297" s="1612"/>
      <c r="E297" s="1612"/>
      <c r="F297" s="1613"/>
      <c r="G297" s="1614" t="s">
        <v>2409</v>
      </c>
      <c r="H297" s="1615"/>
      <c r="I297" s="1615"/>
      <c r="J297" s="1615"/>
      <c r="K297" s="1615"/>
      <c r="L297" s="1615"/>
      <c r="M297" s="1615"/>
      <c r="N297" s="1615"/>
      <c r="O297" s="1615"/>
      <c r="P297" s="1615"/>
      <c r="Q297" s="1615"/>
      <c r="R297" s="1615"/>
      <c r="S297" s="1615"/>
      <c r="T297" s="1615"/>
      <c r="U297" s="1615"/>
      <c r="V297" s="1615"/>
      <c r="W297" s="1615"/>
      <c r="X297" s="1615"/>
      <c r="Y297" s="1615"/>
      <c r="Z297" s="1615"/>
      <c r="AA297" s="1615"/>
      <c r="AB297" s="1615"/>
      <c r="AC297" s="1615"/>
      <c r="AD297" s="1615"/>
      <c r="AE297" s="1615"/>
      <c r="AF297" s="1615"/>
      <c r="AG297" s="1615"/>
      <c r="AH297" s="1615"/>
      <c r="AI297" s="1615"/>
      <c r="AJ297" s="1615"/>
      <c r="AK297" s="1615"/>
      <c r="AL297" s="1615"/>
      <c r="AM297" s="1615"/>
      <c r="AN297" s="1615"/>
      <c r="AO297" s="1615"/>
      <c r="AP297" s="1615"/>
      <c r="AQ297" s="1615"/>
      <c r="AR297" s="1615"/>
      <c r="AS297" s="1615"/>
      <c r="AT297" s="1615"/>
      <c r="AU297" s="1615"/>
      <c r="AV297" s="1615"/>
      <c r="AW297" s="1615"/>
      <c r="AX297" s="1616"/>
    </row>
    <row r="298" spans="1:50" ht="37.5" customHeight="1" x14ac:dyDescent="0.15">
      <c r="A298" s="1611" t="s">
        <v>2401</v>
      </c>
      <c r="B298" s="1612"/>
      <c r="C298" s="1612"/>
      <c r="D298" s="1612"/>
      <c r="E298" s="1612"/>
      <c r="F298" s="1613"/>
      <c r="G298" s="1614" t="s">
        <v>2410</v>
      </c>
      <c r="H298" s="1615"/>
      <c r="I298" s="1615"/>
      <c r="J298" s="1615"/>
      <c r="K298" s="1615"/>
      <c r="L298" s="1615"/>
      <c r="M298" s="1615"/>
      <c r="N298" s="1615"/>
      <c r="O298" s="1615"/>
      <c r="P298" s="1615"/>
      <c r="Q298" s="1615"/>
      <c r="R298" s="1615"/>
      <c r="S298" s="1615"/>
      <c r="T298" s="1615"/>
      <c r="U298" s="1615"/>
      <c r="V298" s="1615"/>
      <c r="W298" s="1615"/>
      <c r="X298" s="1615"/>
      <c r="Y298" s="1615"/>
      <c r="Z298" s="1615"/>
      <c r="AA298" s="1615"/>
      <c r="AB298" s="1615"/>
      <c r="AC298" s="1615"/>
      <c r="AD298" s="1615"/>
      <c r="AE298" s="1615"/>
      <c r="AF298" s="1615"/>
      <c r="AG298" s="1615"/>
      <c r="AH298" s="1615"/>
      <c r="AI298" s="1615"/>
      <c r="AJ298" s="1615"/>
      <c r="AK298" s="1615"/>
      <c r="AL298" s="1615"/>
      <c r="AM298" s="1615"/>
      <c r="AN298" s="1615"/>
      <c r="AO298" s="1615"/>
      <c r="AP298" s="1615"/>
      <c r="AQ298" s="1615"/>
      <c r="AR298" s="1615"/>
      <c r="AS298" s="1615"/>
      <c r="AT298" s="1615"/>
      <c r="AU298" s="1615"/>
      <c r="AV298" s="1615"/>
      <c r="AW298" s="1615"/>
      <c r="AX298" s="1616"/>
    </row>
    <row r="299" spans="1:50" ht="18.75" customHeight="1" x14ac:dyDescent="0.15">
      <c r="A299" s="1617" t="s">
        <v>21</v>
      </c>
      <c r="B299" s="1618"/>
      <c r="C299" s="1618"/>
      <c r="D299" s="1618"/>
      <c r="E299" s="1618"/>
      <c r="F299" s="1619"/>
      <c r="G299" s="1620" t="s">
        <v>22</v>
      </c>
      <c r="H299" s="1621"/>
      <c r="I299" s="1621"/>
      <c r="J299" s="1621"/>
      <c r="K299" s="1621"/>
      <c r="L299" s="1621"/>
      <c r="M299" s="1621"/>
      <c r="N299" s="1621"/>
      <c r="O299" s="1621"/>
      <c r="P299" s="1621"/>
      <c r="Q299" s="1621"/>
      <c r="R299" s="1621"/>
      <c r="S299" s="1621"/>
      <c r="T299" s="1621"/>
      <c r="U299" s="1621"/>
      <c r="V299" s="1621"/>
      <c r="W299" s="1621"/>
      <c r="X299" s="1621"/>
      <c r="Y299" s="1621"/>
      <c r="Z299" s="1621"/>
      <c r="AA299" s="1621"/>
      <c r="AB299" s="1621"/>
      <c r="AC299" s="1621"/>
      <c r="AD299" s="1621"/>
      <c r="AE299" s="1621"/>
      <c r="AF299" s="1621"/>
      <c r="AG299" s="1621"/>
      <c r="AH299" s="1621"/>
      <c r="AI299" s="1621"/>
      <c r="AJ299" s="1621"/>
      <c r="AK299" s="1621"/>
      <c r="AL299" s="1621"/>
      <c r="AM299" s="1621"/>
      <c r="AN299" s="1621"/>
      <c r="AO299" s="1621"/>
      <c r="AP299" s="1621"/>
      <c r="AQ299" s="1621"/>
      <c r="AR299" s="1621"/>
      <c r="AS299" s="1621"/>
      <c r="AT299" s="1621"/>
      <c r="AU299" s="1621"/>
      <c r="AV299" s="1621"/>
      <c r="AW299" s="1621"/>
      <c r="AX299" s="1622"/>
    </row>
    <row r="300" spans="1:50" ht="18.75" customHeight="1" x14ac:dyDescent="0.15">
      <c r="A300" s="1623" t="s">
        <v>2202</v>
      </c>
      <c r="B300" s="1624"/>
      <c r="C300" s="1624"/>
      <c r="D300" s="1624"/>
      <c r="E300" s="1624"/>
      <c r="F300" s="1625"/>
      <c r="G300" s="1632"/>
      <c r="H300" s="1633"/>
      <c r="I300" s="1633"/>
      <c r="J300" s="1633"/>
      <c r="K300" s="1633"/>
      <c r="L300" s="1633"/>
      <c r="M300" s="1633"/>
      <c r="N300" s="1633"/>
      <c r="O300" s="1633"/>
      <c r="P300" s="1587" t="s">
        <v>276</v>
      </c>
      <c r="Q300" s="1588"/>
      <c r="R300" s="1588"/>
      <c r="S300" s="1588"/>
      <c r="T300" s="1588"/>
      <c r="U300" s="1588"/>
      <c r="V300" s="1634"/>
      <c r="W300" s="1587" t="s">
        <v>277</v>
      </c>
      <c r="X300" s="1588"/>
      <c r="Y300" s="1588"/>
      <c r="Z300" s="1588"/>
      <c r="AA300" s="1588"/>
      <c r="AB300" s="1588"/>
      <c r="AC300" s="1634"/>
      <c r="AD300" s="1587" t="s">
        <v>278</v>
      </c>
      <c r="AE300" s="1588"/>
      <c r="AF300" s="1588"/>
      <c r="AG300" s="1588"/>
      <c r="AH300" s="1588"/>
      <c r="AI300" s="1588"/>
      <c r="AJ300" s="1634"/>
      <c r="AK300" s="1587" t="s">
        <v>279</v>
      </c>
      <c r="AL300" s="1588"/>
      <c r="AM300" s="1588"/>
      <c r="AN300" s="1588"/>
      <c r="AO300" s="1588"/>
      <c r="AP300" s="1588"/>
      <c r="AQ300" s="1634"/>
      <c r="AR300" s="1587" t="s">
        <v>280</v>
      </c>
      <c r="AS300" s="1588"/>
      <c r="AT300" s="1588"/>
      <c r="AU300" s="1588"/>
      <c r="AV300" s="1588"/>
      <c r="AW300" s="1588"/>
      <c r="AX300" s="1589"/>
    </row>
    <row r="301" spans="1:50" ht="18.75" customHeight="1" x14ac:dyDescent="0.15">
      <c r="A301" s="1626"/>
      <c r="B301" s="1627"/>
      <c r="C301" s="1627"/>
      <c r="D301" s="1627"/>
      <c r="E301" s="1627"/>
      <c r="F301" s="1628"/>
      <c r="G301" s="1590" t="s">
        <v>29</v>
      </c>
      <c r="H301" s="1591"/>
      <c r="I301" s="1596" t="s">
        <v>30</v>
      </c>
      <c r="J301" s="1597"/>
      <c r="K301" s="1597"/>
      <c r="L301" s="1597"/>
      <c r="M301" s="1597"/>
      <c r="N301" s="1597"/>
      <c r="O301" s="1598"/>
      <c r="P301" s="1600">
        <v>74</v>
      </c>
      <c r="Q301" s="1600"/>
      <c r="R301" s="1600"/>
      <c r="S301" s="1600"/>
      <c r="T301" s="1600"/>
      <c r="U301" s="1600"/>
      <c r="V301" s="1600"/>
      <c r="W301" s="1600">
        <v>74.168999999999997</v>
      </c>
      <c r="X301" s="1600"/>
      <c r="Y301" s="1600"/>
      <c r="Z301" s="1600"/>
      <c r="AA301" s="1600"/>
      <c r="AB301" s="1600"/>
      <c r="AC301" s="1600"/>
      <c r="AD301" s="1600">
        <v>78</v>
      </c>
      <c r="AE301" s="1600"/>
      <c r="AF301" s="1600"/>
      <c r="AG301" s="1600"/>
      <c r="AH301" s="1600"/>
      <c r="AI301" s="1600"/>
      <c r="AJ301" s="1600"/>
      <c r="AK301" s="1600">
        <v>77</v>
      </c>
      <c r="AL301" s="1600"/>
      <c r="AM301" s="1600"/>
      <c r="AN301" s="1600"/>
      <c r="AO301" s="1600"/>
      <c r="AP301" s="1600"/>
      <c r="AQ301" s="1600"/>
      <c r="AR301" s="1600"/>
      <c r="AS301" s="1600"/>
      <c r="AT301" s="1600"/>
      <c r="AU301" s="1600"/>
      <c r="AV301" s="1600"/>
      <c r="AW301" s="1600"/>
      <c r="AX301" s="1601"/>
    </row>
    <row r="302" spans="1:50" ht="18.75" customHeight="1" x14ac:dyDescent="0.15">
      <c r="A302" s="1626"/>
      <c r="B302" s="1627"/>
      <c r="C302" s="1627"/>
      <c r="D302" s="1627"/>
      <c r="E302" s="1627"/>
      <c r="F302" s="1628"/>
      <c r="G302" s="1592"/>
      <c r="H302" s="1593"/>
      <c r="I302" s="1602" t="s">
        <v>31</v>
      </c>
      <c r="J302" s="1603"/>
      <c r="K302" s="1603"/>
      <c r="L302" s="1603"/>
      <c r="M302" s="1603"/>
      <c r="N302" s="1603"/>
      <c r="O302" s="1604"/>
      <c r="P302" s="1585" t="s">
        <v>273</v>
      </c>
      <c r="Q302" s="1585"/>
      <c r="R302" s="1585"/>
      <c r="S302" s="1585"/>
      <c r="T302" s="1585"/>
      <c r="U302" s="1585"/>
      <c r="V302" s="1585"/>
      <c r="W302" s="1585" t="s">
        <v>273</v>
      </c>
      <c r="X302" s="1585"/>
      <c r="Y302" s="1585"/>
      <c r="Z302" s="1585"/>
      <c r="AA302" s="1585"/>
      <c r="AB302" s="1585"/>
      <c r="AC302" s="1585"/>
      <c r="AD302" s="1585" t="s">
        <v>273</v>
      </c>
      <c r="AE302" s="1585"/>
      <c r="AF302" s="1585"/>
      <c r="AG302" s="1585"/>
      <c r="AH302" s="1585"/>
      <c r="AI302" s="1585"/>
      <c r="AJ302" s="1585"/>
      <c r="AK302" s="1585" t="s">
        <v>273</v>
      </c>
      <c r="AL302" s="1585"/>
      <c r="AM302" s="1585"/>
      <c r="AN302" s="1585"/>
      <c r="AO302" s="1585"/>
      <c r="AP302" s="1585"/>
      <c r="AQ302" s="1585"/>
      <c r="AR302" s="1671"/>
      <c r="AS302" s="1671"/>
      <c r="AT302" s="1671"/>
      <c r="AU302" s="1671"/>
      <c r="AV302" s="1671"/>
      <c r="AW302" s="1671"/>
      <c r="AX302" s="1672"/>
    </row>
    <row r="303" spans="1:50" ht="18.75" customHeight="1" x14ac:dyDescent="0.15">
      <c r="A303" s="1626"/>
      <c r="B303" s="1627"/>
      <c r="C303" s="1627"/>
      <c r="D303" s="1627"/>
      <c r="E303" s="1627"/>
      <c r="F303" s="1628"/>
      <c r="G303" s="1592"/>
      <c r="H303" s="1593"/>
      <c r="I303" s="1602" t="s">
        <v>2204</v>
      </c>
      <c r="J303" s="1603"/>
      <c r="K303" s="1603"/>
      <c r="L303" s="1603"/>
      <c r="M303" s="1603"/>
      <c r="N303" s="1603"/>
      <c r="O303" s="1604"/>
      <c r="P303" s="1585"/>
      <c r="Q303" s="1585"/>
      <c r="R303" s="1585"/>
      <c r="S303" s="1585"/>
      <c r="T303" s="1585"/>
      <c r="U303" s="1585"/>
      <c r="V303" s="1585"/>
      <c r="W303" s="1585"/>
      <c r="X303" s="1585"/>
      <c r="Y303" s="1585"/>
      <c r="Z303" s="1585"/>
      <c r="AA303" s="1585"/>
      <c r="AB303" s="1585"/>
      <c r="AC303" s="1585"/>
      <c r="AD303" s="1585"/>
      <c r="AE303" s="1585"/>
      <c r="AF303" s="1585"/>
      <c r="AG303" s="1585"/>
      <c r="AH303" s="1585"/>
      <c r="AI303" s="1585"/>
      <c r="AJ303" s="1585"/>
      <c r="AK303" s="1585"/>
      <c r="AL303" s="1585"/>
      <c r="AM303" s="1585"/>
      <c r="AN303" s="1585"/>
      <c r="AO303" s="1585"/>
      <c r="AP303" s="1585"/>
      <c r="AQ303" s="1585"/>
      <c r="AR303" s="1585"/>
      <c r="AS303" s="1585"/>
      <c r="AT303" s="1585"/>
      <c r="AU303" s="1585"/>
      <c r="AV303" s="1585"/>
      <c r="AW303" s="1585"/>
      <c r="AX303" s="1586"/>
    </row>
    <row r="304" spans="1:50" ht="18.75" customHeight="1" x14ac:dyDescent="0.15">
      <c r="A304" s="1626"/>
      <c r="B304" s="1627"/>
      <c r="C304" s="1627"/>
      <c r="D304" s="1627"/>
      <c r="E304" s="1627"/>
      <c r="F304" s="1628"/>
      <c r="G304" s="1592"/>
      <c r="H304" s="1593"/>
      <c r="I304" s="1602" t="s">
        <v>2205</v>
      </c>
      <c r="J304" s="1603"/>
      <c r="K304" s="1603"/>
      <c r="L304" s="1603"/>
      <c r="M304" s="1603"/>
      <c r="N304" s="1603"/>
      <c r="O304" s="1604"/>
      <c r="P304" s="1585"/>
      <c r="Q304" s="1585"/>
      <c r="R304" s="1585"/>
      <c r="S304" s="1585"/>
      <c r="T304" s="1585"/>
      <c r="U304" s="1585"/>
      <c r="V304" s="1585"/>
      <c r="W304" s="1585"/>
      <c r="X304" s="1585"/>
      <c r="Y304" s="1585"/>
      <c r="Z304" s="1585"/>
      <c r="AA304" s="1585"/>
      <c r="AB304" s="1585"/>
      <c r="AC304" s="1585"/>
      <c r="AD304" s="1585"/>
      <c r="AE304" s="1585"/>
      <c r="AF304" s="1585"/>
      <c r="AG304" s="1585"/>
      <c r="AH304" s="1585"/>
      <c r="AI304" s="1585"/>
      <c r="AJ304" s="1585"/>
      <c r="AK304" s="1585"/>
      <c r="AL304" s="1585"/>
      <c r="AM304" s="1585"/>
      <c r="AN304" s="1585"/>
      <c r="AO304" s="1585"/>
      <c r="AP304" s="1585"/>
      <c r="AQ304" s="1585"/>
      <c r="AR304" s="1609"/>
      <c r="AS304" s="1609"/>
      <c r="AT304" s="1609"/>
      <c r="AU304" s="1609"/>
      <c r="AV304" s="1609"/>
      <c r="AW304" s="1609"/>
      <c r="AX304" s="1610"/>
    </row>
    <row r="305" spans="1:50" ht="18.75" customHeight="1" x14ac:dyDescent="0.15">
      <c r="A305" s="1626"/>
      <c r="B305" s="1627"/>
      <c r="C305" s="1627"/>
      <c r="D305" s="1627"/>
      <c r="E305" s="1627"/>
      <c r="F305" s="1628"/>
      <c r="G305" s="1592"/>
      <c r="H305" s="1593"/>
      <c r="I305" s="1602" t="s">
        <v>2206</v>
      </c>
      <c r="J305" s="1603"/>
      <c r="K305" s="1603"/>
      <c r="L305" s="1603"/>
      <c r="M305" s="1603"/>
      <c r="N305" s="1603"/>
      <c r="O305" s="1604"/>
      <c r="P305" s="1585"/>
      <c r="Q305" s="1585"/>
      <c r="R305" s="1585"/>
      <c r="S305" s="1585"/>
      <c r="T305" s="1585"/>
      <c r="U305" s="1585"/>
      <c r="V305" s="1585"/>
      <c r="W305" s="1585"/>
      <c r="X305" s="1585"/>
      <c r="Y305" s="1585"/>
      <c r="Z305" s="1585"/>
      <c r="AA305" s="1585"/>
      <c r="AB305" s="1585"/>
      <c r="AC305" s="1585"/>
      <c r="AD305" s="1585"/>
      <c r="AE305" s="1585"/>
      <c r="AF305" s="1585"/>
      <c r="AG305" s="1585"/>
      <c r="AH305" s="1585"/>
      <c r="AI305" s="1585"/>
      <c r="AJ305" s="1585"/>
      <c r="AK305" s="1585"/>
      <c r="AL305" s="1585"/>
      <c r="AM305" s="1585"/>
      <c r="AN305" s="1585"/>
      <c r="AO305" s="1585"/>
      <c r="AP305" s="1585"/>
      <c r="AQ305" s="1585"/>
      <c r="AR305" s="1609"/>
      <c r="AS305" s="1609"/>
      <c r="AT305" s="1609"/>
      <c r="AU305" s="1609"/>
      <c r="AV305" s="1609"/>
      <c r="AW305" s="1609"/>
      <c r="AX305" s="1610"/>
    </row>
    <row r="306" spans="1:50" ht="18.75" customHeight="1" x14ac:dyDescent="0.15">
      <c r="A306" s="1626"/>
      <c r="B306" s="1627"/>
      <c r="C306" s="1627"/>
      <c r="D306" s="1627"/>
      <c r="E306" s="1627"/>
      <c r="F306" s="1628"/>
      <c r="G306" s="1594"/>
      <c r="H306" s="1595"/>
      <c r="I306" s="1605" t="s">
        <v>35</v>
      </c>
      <c r="J306" s="1606"/>
      <c r="K306" s="1606"/>
      <c r="L306" s="1606"/>
      <c r="M306" s="1606"/>
      <c r="N306" s="1606"/>
      <c r="O306" s="1607"/>
      <c r="P306" s="1609">
        <v>74</v>
      </c>
      <c r="Q306" s="1609"/>
      <c r="R306" s="1609"/>
      <c r="S306" s="1609"/>
      <c r="T306" s="1609"/>
      <c r="U306" s="1609"/>
      <c r="V306" s="1609"/>
      <c r="W306" s="1609">
        <v>74.168999999999997</v>
      </c>
      <c r="X306" s="1609"/>
      <c r="Y306" s="1609"/>
      <c r="Z306" s="1609"/>
      <c r="AA306" s="1609"/>
      <c r="AB306" s="1609"/>
      <c r="AC306" s="1609"/>
      <c r="AD306" s="1609">
        <v>78</v>
      </c>
      <c r="AE306" s="1609"/>
      <c r="AF306" s="1609"/>
      <c r="AG306" s="1609"/>
      <c r="AH306" s="1609"/>
      <c r="AI306" s="1609"/>
      <c r="AJ306" s="1609"/>
      <c r="AK306" s="1609">
        <v>77</v>
      </c>
      <c r="AL306" s="1609"/>
      <c r="AM306" s="1609"/>
      <c r="AN306" s="1609"/>
      <c r="AO306" s="1609"/>
      <c r="AP306" s="1609"/>
      <c r="AQ306" s="1609"/>
      <c r="AR306" s="1609">
        <v>74</v>
      </c>
      <c r="AS306" s="1609"/>
      <c r="AT306" s="1609"/>
      <c r="AU306" s="1609"/>
      <c r="AV306" s="1609"/>
      <c r="AW306" s="1609"/>
      <c r="AX306" s="1610"/>
    </row>
    <row r="307" spans="1:50" ht="18.75" customHeight="1" x14ac:dyDescent="0.15">
      <c r="A307" s="1626"/>
      <c r="B307" s="1627"/>
      <c r="C307" s="1627"/>
      <c r="D307" s="1627"/>
      <c r="E307" s="1627"/>
      <c r="F307" s="1628"/>
      <c r="G307" s="1554" t="s">
        <v>36</v>
      </c>
      <c r="H307" s="1555"/>
      <c r="I307" s="1555"/>
      <c r="J307" s="1555"/>
      <c r="K307" s="1555"/>
      <c r="L307" s="1555"/>
      <c r="M307" s="1555"/>
      <c r="N307" s="1555"/>
      <c r="O307" s="1555"/>
      <c r="P307" s="1560">
        <v>68</v>
      </c>
      <c r="Q307" s="1560"/>
      <c r="R307" s="1560"/>
      <c r="S307" s="1560"/>
      <c r="T307" s="1560"/>
      <c r="U307" s="1560"/>
      <c r="V307" s="1560"/>
      <c r="W307" s="1560">
        <v>77</v>
      </c>
      <c r="X307" s="1560"/>
      <c r="Y307" s="1560"/>
      <c r="Z307" s="1560"/>
      <c r="AA307" s="1560"/>
      <c r="AB307" s="1560"/>
      <c r="AC307" s="1560"/>
      <c r="AD307" s="1560">
        <v>58</v>
      </c>
      <c r="AE307" s="1560"/>
      <c r="AF307" s="1560"/>
      <c r="AG307" s="1560"/>
      <c r="AH307" s="1560"/>
      <c r="AI307" s="1560"/>
      <c r="AJ307" s="1560"/>
      <c r="AK307" s="1557"/>
      <c r="AL307" s="1557"/>
      <c r="AM307" s="1557"/>
      <c r="AN307" s="1557"/>
      <c r="AO307" s="1557"/>
      <c r="AP307" s="1557"/>
      <c r="AQ307" s="1557"/>
      <c r="AR307" s="1557"/>
      <c r="AS307" s="1557"/>
      <c r="AT307" s="1557"/>
      <c r="AU307" s="1557"/>
      <c r="AV307" s="1557"/>
      <c r="AW307" s="1557"/>
      <c r="AX307" s="1558"/>
    </row>
    <row r="308" spans="1:50" ht="18.75" customHeight="1" x14ac:dyDescent="0.15">
      <c r="A308" s="1629"/>
      <c r="B308" s="1630"/>
      <c r="C308" s="1630"/>
      <c r="D308" s="1630"/>
      <c r="E308" s="1630"/>
      <c r="F308" s="1631"/>
      <c r="G308" s="1554" t="s">
        <v>37</v>
      </c>
      <c r="H308" s="1555"/>
      <c r="I308" s="1555"/>
      <c r="J308" s="1555"/>
      <c r="K308" s="1555"/>
      <c r="L308" s="1555"/>
      <c r="M308" s="1555"/>
      <c r="N308" s="1555"/>
      <c r="O308" s="1555"/>
      <c r="P308" s="1556">
        <v>0.91100000000000003</v>
      </c>
      <c r="Q308" s="1556"/>
      <c r="R308" s="1556"/>
      <c r="S308" s="1556"/>
      <c r="T308" s="1556"/>
      <c r="U308" s="1556"/>
      <c r="V308" s="1556"/>
      <c r="W308" s="1556">
        <v>1.0309999999999999</v>
      </c>
      <c r="X308" s="1556"/>
      <c r="Y308" s="1556"/>
      <c r="Z308" s="1556"/>
      <c r="AA308" s="1556"/>
      <c r="AB308" s="1556"/>
      <c r="AC308" s="1556"/>
      <c r="AD308" s="1556">
        <v>0.74099999999999999</v>
      </c>
      <c r="AE308" s="1556"/>
      <c r="AF308" s="1556"/>
      <c r="AG308" s="1556"/>
      <c r="AH308" s="1556"/>
      <c r="AI308" s="1556"/>
      <c r="AJ308" s="1556"/>
      <c r="AK308" s="1557"/>
      <c r="AL308" s="1557"/>
      <c r="AM308" s="1557"/>
      <c r="AN308" s="1557"/>
      <c r="AO308" s="1557"/>
      <c r="AP308" s="1557"/>
      <c r="AQ308" s="1557"/>
      <c r="AR308" s="1557"/>
      <c r="AS308" s="1557"/>
      <c r="AT308" s="1557"/>
      <c r="AU308" s="1557"/>
      <c r="AV308" s="1557"/>
      <c r="AW308" s="1557"/>
      <c r="AX308" s="1558"/>
    </row>
    <row r="309" spans="1:50" ht="18.75" customHeight="1" x14ac:dyDescent="0.15">
      <c r="A309" s="1528" t="s">
        <v>2022</v>
      </c>
      <c r="B309" s="1529"/>
      <c r="C309" s="1534" t="s">
        <v>91</v>
      </c>
      <c r="D309" s="1535"/>
      <c r="E309" s="1535"/>
      <c r="F309" s="1535"/>
      <c r="G309" s="1535"/>
      <c r="H309" s="1535"/>
      <c r="I309" s="1535"/>
      <c r="J309" s="1535"/>
      <c r="K309" s="1536"/>
      <c r="L309" s="1537" t="s">
        <v>92</v>
      </c>
      <c r="M309" s="1537"/>
      <c r="N309" s="1537"/>
      <c r="O309" s="1537"/>
      <c r="P309" s="1537"/>
      <c r="Q309" s="1537"/>
      <c r="R309" s="1538" t="s">
        <v>280</v>
      </c>
      <c r="S309" s="1538"/>
      <c r="T309" s="1538"/>
      <c r="U309" s="1538"/>
      <c r="V309" s="1538"/>
      <c r="W309" s="1538"/>
      <c r="X309" s="1539" t="s">
        <v>93</v>
      </c>
      <c r="Y309" s="1535"/>
      <c r="Z309" s="1535"/>
      <c r="AA309" s="1535"/>
      <c r="AB309" s="1535"/>
      <c r="AC309" s="1535"/>
      <c r="AD309" s="1535"/>
      <c r="AE309" s="1535"/>
      <c r="AF309" s="1535"/>
      <c r="AG309" s="1535"/>
      <c r="AH309" s="1535"/>
      <c r="AI309" s="1535"/>
      <c r="AJ309" s="1535"/>
      <c r="AK309" s="1535"/>
      <c r="AL309" s="1535"/>
      <c r="AM309" s="1535"/>
      <c r="AN309" s="1535"/>
      <c r="AO309" s="1535"/>
      <c r="AP309" s="1535"/>
      <c r="AQ309" s="1535"/>
      <c r="AR309" s="1535"/>
      <c r="AS309" s="1535"/>
      <c r="AT309" s="1535"/>
      <c r="AU309" s="1535"/>
      <c r="AV309" s="1535"/>
      <c r="AW309" s="1535"/>
      <c r="AX309" s="1540"/>
    </row>
    <row r="310" spans="1:50" ht="18.75" customHeight="1" x14ac:dyDescent="0.15">
      <c r="A310" s="1530"/>
      <c r="B310" s="1531"/>
      <c r="C310" s="1693" t="s">
        <v>2411</v>
      </c>
      <c r="D310" s="1694"/>
      <c r="E310" s="1694"/>
      <c r="F310" s="1694"/>
      <c r="G310" s="1694"/>
      <c r="H310" s="1694"/>
      <c r="I310" s="1694"/>
      <c r="J310" s="1694"/>
      <c r="K310" s="1695"/>
      <c r="L310" s="1544">
        <v>35</v>
      </c>
      <c r="M310" s="1545"/>
      <c r="N310" s="1545"/>
      <c r="O310" s="1545"/>
      <c r="P310" s="1545"/>
      <c r="Q310" s="1546"/>
      <c r="R310" s="1547"/>
      <c r="S310" s="1547"/>
      <c r="T310" s="1547"/>
      <c r="U310" s="1547"/>
      <c r="V310" s="1547"/>
      <c r="W310" s="1547"/>
      <c r="X310" s="1548"/>
      <c r="Y310" s="1549"/>
      <c r="Z310" s="1549"/>
      <c r="AA310" s="1549"/>
      <c r="AB310" s="1549"/>
      <c r="AC310" s="1549"/>
      <c r="AD310" s="1549"/>
      <c r="AE310" s="1549"/>
      <c r="AF310" s="1549"/>
      <c r="AG310" s="1549"/>
      <c r="AH310" s="1549"/>
      <c r="AI310" s="1549"/>
      <c r="AJ310" s="1549"/>
      <c r="AK310" s="1549"/>
      <c r="AL310" s="1549"/>
      <c r="AM310" s="1549"/>
      <c r="AN310" s="1549"/>
      <c r="AO310" s="1549"/>
      <c r="AP310" s="1549"/>
      <c r="AQ310" s="1549"/>
      <c r="AR310" s="1549"/>
      <c r="AS310" s="1549"/>
      <c r="AT310" s="1549"/>
      <c r="AU310" s="1549"/>
      <c r="AV310" s="1549"/>
      <c r="AW310" s="1549"/>
      <c r="AX310" s="1550"/>
    </row>
    <row r="311" spans="1:50" ht="18.75" customHeight="1" x14ac:dyDescent="0.15">
      <c r="A311" s="1530"/>
      <c r="B311" s="1531"/>
      <c r="C311" s="1551" t="s">
        <v>2412</v>
      </c>
      <c r="D311" s="1552"/>
      <c r="E311" s="1552"/>
      <c r="F311" s="1552"/>
      <c r="G311" s="1552"/>
      <c r="H311" s="1552"/>
      <c r="I311" s="1552"/>
      <c r="J311" s="1552"/>
      <c r="K311" s="1553"/>
      <c r="L311" s="1578">
        <v>42</v>
      </c>
      <c r="M311" s="1578"/>
      <c r="N311" s="1578"/>
      <c r="O311" s="1578"/>
      <c r="P311" s="1578"/>
      <c r="Q311" s="1578"/>
      <c r="R311" s="1578"/>
      <c r="S311" s="1578"/>
      <c r="T311" s="1578"/>
      <c r="U311" s="1578"/>
      <c r="V311" s="1578"/>
      <c r="W311" s="1578"/>
      <c r="X311" s="1565"/>
      <c r="Y311" s="1566"/>
      <c r="Z311" s="1566"/>
      <c r="AA311" s="1566"/>
      <c r="AB311" s="1566"/>
      <c r="AC311" s="1566"/>
      <c r="AD311" s="1566"/>
      <c r="AE311" s="1566"/>
      <c r="AF311" s="1566"/>
      <c r="AG311" s="1566"/>
      <c r="AH311" s="1566"/>
      <c r="AI311" s="1566"/>
      <c r="AJ311" s="1566"/>
      <c r="AK311" s="1566"/>
      <c r="AL311" s="1566"/>
      <c r="AM311" s="1566"/>
      <c r="AN311" s="1566"/>
      <c r="AO311" s="1566"/>
      <c r="AP311" s="1566"/>
      <c r="AQ311" s="1566"/>
      <c r="AR311" s="1566"/>
      <c r="AS311" s="1566"/>
      <c r="AT311" s="1566"/>
      <c r="AU311" s="1566"/>
      <c r="AV311" s="1566"/>
      <c r="AW311" s="1566"/>
      <c r="AX311" s="1567"/>
    </row>
    <row r="312" spans="1:50" ht="18.75" customHeight="1" x14ac:dyDescent="0.15">
      <c r="A312" s="1530"/>
      <c r="B312" s="1531"/>
      <c r="C312" s="1582"/>
      <c r="D312" s="1583"/>
      <c r="E312" s="1583"/>
      <c r="F312" s="1583"/>
      <c r="G312" s="1583"/>
      <c r="H312" s="1583"/>
      <c r="I312" s="1583"/>
      <c r="J312" s="1583"/>
      <c r="K312" s="1584"/>
      <c r="L312" s="1578"/>
      <c r="M312" s="1578"/>
      <c r="N312" s="1578"/>
      <c r="O312" s="1578"/>
      <c r="P312" s="1578"/>
      <c r="Q312" s="1578"/>
      <c r="R312" s="1578"/>
      <c r="S312" s="1578"/>
      <c r="T312" s="1578"/>
      <c r="U312" s="1578"/>
      <c r="V312" s="1578"/>
      <c r="W312" s="1578"/>
      <c r="X312" s="1565"/>
      <c r="Y312" s="1566"/>
      <c r="Z312" s="1566"/>
      <c r="AA312" s="1566"/>
      <c r="AB312" s="1566"/>
      <c r="AC312" s="1566"/>
      <c r="AD312" s="1566"/>
      <c r="AE312" s="1566"/>
      <c r="AF312" s="1566"/>
      <c r="AG312" s="1566"/>
      <c r="AH312" s="1566"/>
      <c r="AI312" s="1566"/>
      <c r="AJ312" s="1566"/>
      <c r="AK312" s="1566"/>
      <c r="AL312" s="1566"/>
      <c r="AM312" s="1566"/>
      <c r="AN312" s="1566"/>
      <c r="AO312" s="1566"/>
      <c r="AP312" s="1566"/>
      <c r="AQ312" s="1566"/>
      <c r="AR312" s="1566"/>
      <c r="AS312" s="1566"/>
      <c r="AT312" s="1566"/>
      <c r="AU312" s="1566"/>
      <c r="AV312" s="1566"/>
      <c r="AW312" s="1566"/>
      <c r="AX312" s="1567"/>
    </row>
    <row r="313" spans="1:50" ht="18.75" customHeight="1" x14ac:dyDescent="0.15">
      <c r="A313" s="1530"/>
      <c r="B313" s="1531"/>
      <c r="C313" s="1579"/>
      <c r="D313" s="1580"/>
      <c r="E313" s="1580"/>
      <c r="F313" s="1580"/>
      <c r="G313" s="1580"/>
      <c r="H313" s="1580"/>
      <c r="I313" s="1580"/>
      <c r="J313" s="1580"/>
      <c r="K313" s="1581"/>
      <c r="L313" s="1578"/>
      <c r="M313" s="1578"/>
      <c r="N313" s="1578"/>
      <c r="O313" s="1578"/>
      <c r="P313" s="1578"/>
      <c r="Q313" s="1578"/>
      <c r="R313" s="1578"/>
      <c r="S313" s="1578"/>
      <c r="T313" s="1578"/>
      <c r="U313" s="1578"/>
      <c r="V313" s="1578"/>
      <c r="W313" s="1578"/>
      <c r="X313" s="1565"/>
      <c r="Y313" s="1566"/>
      <c r="Z313" s="1566"/>
      <c r="AA313" s="1566"/>
      <c r="AB313" s="1566"/>
      <c r="AC313" s="1566"/>
      <c r="AD313" s="1566"/>
      <c r="AE313" s="1566"/>
      <c r="AF313" s="1566"/>
      <c r="AG313" s="1566"/>
      <c r="AH313" s="1566"/>
      <c r="AI313" s="1566"/>
      <c r="AJ313" s="1566"/>
      <c r="AK313" s="1566"/>
      <c r="AL313" s="1566"/>
      <c r="AM313" s="1566"/>
      <c r="AN313" s="1566"/>
      <c r="AO313" s="1566"/>
      <c r="AP313" s="1566"/>
      <c r="AQ313" s="1566"/>
      <c r="AR313" s="1566"/>
      <c r="AS313" s="1566"/>
      <c r="AT313" s="1566"/>
      <c r="AU313" s="1566"/>
      <c r="AV313" s="1566"/>
      <c r="AW313" s="1566"/>
      <c r="AX313" s="1567"/>
    </row>
    <row r="314" spans="1:50" ht="18.75" customHeight="1" x14ac:dyDescent="0.15">
      <c r="A314" s="1530"/>
      <c r="B314" s="1531"/>
      <c r="C314" s="1579"/>
      <c r="D314" s="1580"/>
      <c r="E314" s="1580"/>
      <c r="F314" s="1580"/>
      <c r="G314" s="1580"/>
      <c r="H314" s="1580"/>
      <c r="I314" s="1580"/>
      <c r="J314" s="1580"/>
      <c r="K314" s="1581"/>
      <c r="L314" s="1578"/>
      <c r="M314" s="1578"/>
      <c r="N314" s="1578"/>
      <c r="O314" s="1578"/>
      <c r="P314" s="1578"/>
      <c r="Q314" s="1578"/>
      <c r="R314" s="1578"/>
      <c r="S314" s="1578"/>
      <c r="T314" s="1578"/>
      <c r="U314" s="1578"/>
      <c r="V314" s="1578"/>
      <c r="W314" s="1578"/>
      <c r="X314" s="1565"/>
      <c r="Y314" s="1566"/>
      <c r="Z314" s="1566"/>
      <c r="AA314" s="1566"/>
      <c r="AB314" s="1566"/>
      <c r="AC314" s="1566"/>
      <c r="AD314" s="1566"/>
      <c r="AE314" s="1566"/>
      <c r="AF314" s="1566"/>
      <c r="AG314" s="1566"/>
      <c r="AH314" s="1566"/>
      <c r="AI314" s="1566"/>
      <c r="AJ314" s="1566"/>
      <c r="AK314" s="1566"/>
      <c r="AL314" s="1566"/>
      <c r="AM314" s="1566"/>
      <c r="AN314" s="1566"/>
      <c r="AO314" s="1566"/>
      <c r="AP314" s="1566"/>
      <c r="AQ314" s="1566"/>
      <c r="AR314" s="1566"/>
      <c r="AS314" s="1566"/>
      <c r="AT314" s="1566"/>
      <c r="AU314" s="1566"/>
      <c r="AV314" s="1566"/>
      <c r="AW314" s="1566"/>
      <c r="AX314" s="1567"/>
    </row>
    <row r="315" spans="1:50" ht="18.75" customHeight="1" x14ac:dyDescent="0.15">
      <c r="A315" s="1530"/>
      <c r="B315" s="1531"/>
      <c r="C315" s="1579"/>
      <c r="D315" s="1580"/>
      <c r="E315" s="1580"/>
      <c r="F315" s="1580"/>
      <c r="G315" s="1580"/>
      <c r="H315" s="1580"/>
      <c r="I315" s="1580"/>
      <c r="J315" s="1580"/>
      <c r="K315" s="1581"/>
      <c r="L315" s="1578"/>
      <c r="M315" s="1578"/>
      <c r="N315" s="1578"/>
      <c r="O315" s="1578"/>
      <c r="P315" s="1578"/>
      <c r="Q315" s="1578"/>
      <c r="R315" s="1578"/>
      <c r="S315" s="1578"/>
      <c r="T315" s="1578"/>
      <c r="U315" s="1578"/>
      <c r="V315" s="1578"/>
      <c r="W315" s="1578"/>
      <c r="X315" s="1565"/>
      <c r="Y315" s="1566"/>
      <c r="Z315" s="1566"/>
      <c r="AA315" s="1566"/>
      <c r="AB315" s="1566"/>
      <c r="AC315" s="1566"/>
      <c r="AD315" s="1566"/>
      <c r="AE315" s="1566"/>
      <c r="AF315" s="1566"/>
      <c r="AG315" s="1566"/>
      <c r="AH315" s="1566"/>
      <c r="AI315" s="1566"/>
      <c r="AJ315" s="1566"/>
      <c r="AK315" s="1566"/>
      <c r="AL315" s="1566"/>
      <c r="AM315" s="1566"/>
      <c r="AN315" s="1566"/>
      <c r="AO315" s="1566"/>
      <c r="AP315" s="1566"/>
      <c r="AQ315" s="1566"/>
      <c r="AR315" s="1566"/>
      <c r="AS315" s="1566"/>
      <c r="AT315" s="1566"/>
      <c r="AU315" s="1566"/>
      <c r="AV315" s="1566"/>
      <c r="AW315" s="1566"/>
      <c r="AX315" s="1567"/>
    </row>
    <row r="316" spans="1:50" ht="18.75" customHeight="1" x14ac:dyDescent="0.15">
      <c r="A316" s="1530"/>
      <c r="B316" s="1531"/>
      <c r="C316" s="1561"/>
      <c r="D316" s="1562"/>
      <c r="E316" s="1562"/>
      <c r="F316" s="1562"/>
      <c r="G316" s="1562"/>
      <c r="H316" s="1562"/>
      <c r="I316" s="1562"/>
      <c r="J316" s="1562"/>
      <c r="K316" s="1563"/>
      <c r="L316" s="1564"/>
      <c r="M316" s="1564"/>
      <c r="N316" s="1564"/>
      <c r="O316" s="1564"/>
      <c r="P316" s="1564"/>
      <c r="Q316" s="1564"/>
      <c r="R316" s="1564"/>
      <c r="S316" s="1564"/>
      <c r="T316" s="1564"/>
      <c r="U316" s="1564"/>
      <c r="V316" s="1564"/>
      <c r="W316" s="1564"/>
      <c r="X316" s="1565"/>
      <c r="Y316" s="1566"/>
      <c r="Z316" s="1566"/>
      <c r="AA316" s="1566"/>
      <c r="AB316" s="1566"/>
      <c r="AC316" s="1566"/>
      <c r="AD316" s="1566"/>
      <c r="AE316" s="1566"/>
      <c r="AF316" s="1566"/>
      <c r="AG316" s="1566"/>
      <c r="AH316" s="1566"/>
      <c r="AI316" s="1566"/>
      <c r="AJ316" s="1566"/>
      <c r="AK316" s="1566"/>
      <c r="AL316" s="1566"/>
      <c r="AM316" s="1566"/>
      <c r="AN316" s="1566"/>
      <c r="AO316" s="1566"/>
      <c r="AP316" s="1566"/>
      <c r="AQ316" s="1566"/>
      <c r="AR316" s="1566"/>
      <c r="AS316" s="1566"/>
      <c r="AT316" s="1566"/>
      <c r="AU316" s="1566"/>
      <c r="AV316" s="1566"/>
      <c r="AW316" s="1566"/>
      <c r="AX316" s="1567"/>
    </row>
    <row r="317" spans="1:50" ht="18.75" customHeight="1" thickBot="1" x14ac:dyDescent="0.2">
      <c r="A317" s="1532"/>
      <c r="B317" s="1533"/>
      <c r="C317" s="1568" t="s">
        <v>35</v>
      </c>
      <c r="D317" s="1569"/>
      <c r="E317" s="1569"/>
      <c r="F317" s="1569"/>
      <c r="G317" s="1569"/>
      <c r="H317" s="1569"/>
      <c r="I317" s="1569"/>
      <c r="J317" s="1569"/>
      <c r="K317" s="1570"/>
      <c r="L317" s="1571">
        <v>77</v>
      </c>
      <c r="M317" s="1571"/>
      <c r="N317" s="1571"/>
      <c r="O317" s="1571"/>
      <c r="P317" s="1571"/>
      <c r="Q317" s="1571"/>
      <c r="R317" s="1571">
        <v>0</v>
      </c>
      <c r="S317" s="1571"/>
      <c r="T317" s="1571"/>
      <c r="U317" s="1571"/>
      <c r="V317" s="1571"/>
      <c r="W317" s="1571"/>
      <c r="X317" s="1572"/>
      <c r="Y317" s="1573"/>
      <c r="Z317" s="1573"/>
      <c r="AA317" s="1573"/>
      <c r="AB317" s="1573"/>
      <c r="AC317" s="1573"/>
      <c r="AD317" s="1573"/>
      <c r="AE317" s="1573"/>
      <c r="AF317" s="1573"/>
      <c r="AG317" s="1573"/>
      <c r="AH317" s="1573"/>
      <c r="AI317" s="1573"/>
      <c r="AJ317" s="1573"/>
      <c r="AK317" s="1573"/>
      <c r="AL317" s="1573"/>
      <c r="AM317" s="1573"/>
      <c r="AN317" s="1573"/>
      <c r="AO317" s="1573"/>
      <c r="AP317" s="1573"/>
      <c r="AQ317" s="1573"/>
      <c r="AR317" s="1573"/>
      <c r="AS317" s="1573"/>
      <c r="AT317" s="1573"/>
      <c r="AU317" s="1573"/>
      <c r="AV317" s="1573"/>
      <c r="AW317" s="1573"/>
      <c r="AX317" s="1574"/>
    </row>
    <row r="318" spans="1:50" x14ac:dyDescent="0.15">
      <c r="A318" s="289"/>
      <c r="B318" s="289"/>
      <c r="C318" s="289"/>
      <c r="D318" s="289"/>
      <c r="E318" s="289"/>
      <c r="F318" s="289"/>
      <c r="G318" s="290"/>
      <c r="H318" s="290"/>
      <c r="I318" s="290"/>
      <c r="J318" s="290"/>
      <c r="K318" s="290"/>
      <c r="L318" s="290"/>
      <c r="M318" s="290"/>
      <c r="N318" s="290"/>
      <c r="O318" s="290"/>
      <c r="P318" s="243"/>
      <c r="Q318" s="243"/>
      <c r="R318" s="243"/>
      <c r="S318" s="243"/>
      <c r="T318" s="243"/>
      <c r="U318" s="243"/>
      <c r="V318" s="243"/>
      <c r="W318" s="243"/>
      <c r="X318" s="243"/>
      <c r="Y318" s="243"/>
      <c r="Z318" s="243"/>
      <c r="AA318" s="243"/>
      <c r="AB318" s="243"/>
      <c r="AC318" s="243"/>
      <c r="AD318" s="243"/>
      <c r="AE318" s="243"/>
      <c r="AF318" s="243"/>
      <c r="AG318" s="243"/>
      <c r="AH318" s="243"/>
      <c r="AI318" s="243"/>
      <c r="AJ318" s="243"/>
      <c r="AK318" s="243"/>
      <c r="AL318" s="243"/>
      <c r="AM318" s="243"/>
      <c r="AN318" s="243"/>
      <c r="AO318" s="243"/>
      <c r="AP318" s="243"/>
      <c r="AQ318" s="243"/>
      <c r="AR318" s="243"/>
      <c r="AS318" s="243"/>
      <c r="AT318" s="243"/>
      <c r="AU318" s="243"/>
      <c r="AV318" s="243"/>
      <c r="AW318" s="243"/>
      <c r="AX318" s="243"/>
    </row>
    <row r="319" spans="1:50" ht="20.25" customHeight="1" thickBot="1" x14ac:dyDescent="0.2">
      <c r="AQ319" s="574" t="s">
        <v>264</v>
      </c>
      <c r="AR319" s="574"/>
      <c r="AS319" s="574"/>
      <c r="AT319" s="574"/>
      <c r="AU319" s="574"/>
      <c r="AV319" s="574"/>
      <c r="AW319" s="574"/>
      <c r="AX319" s="574"/>
    </row>
    <row r="320" spans="1:50" ht="24.75" customHeight="1" x14ac:dyDescent="0.15">
      <c r="A320" s="1674" t="s">
        <v>265</v>
      </c>
      <c r="B320" s="1675"/>
      <c r="C320" s="1675"/>
      <c r="D320" s="1675"/>
      <c r="E320" s="1675"/>
      <c r="F320" s="1675"/>
      <c r="G320" s="1676" t="s">
        <v>2413</v>
      </c>
      <c r="H320" s="1677"/>
      <c r="I320" s="1677"/>
      <c r="J320" s="1677"/>
      <c r="K320" s="1677"/>
      <c r="L320" s="1677"/>
      <c r="M320" s="1677"/>
      <c r="N320" s="1677"/>
      <c r="O320" s="1677"/>
      <c r="P320" s="1677"/>
      <c r="Q320" s="1677"/>
      <c r="R320" s="1677"/>
      <c r="S320" s="1677"/>
      <c r="T320" s="1677"/>
      <c r="U320" s="1677"/>
      <c r="V320" s="1677"/>
      <c r="W320" s="1677"/>
      <c r="X320" s="1677"/>
      <c r="Y320" s="1678" t="s">
        <v>267</v>
      </c>
      <c r="Z320" s="1679"/>
      <c r="AA320" s="1679"/>
      <c r="AB320" s="1679"/>
      <c r="AC320" s="1679"/>
      <c r="AD320" s="1680"/>
      <c r="AE320" s="1679" t="s">
        <v>1179</v>
      </c>
      <c r="AF320" s="1679"/>
      <c r="AG320" s="1679"/>
      <c r="AH320" s="1679"/>
      <c r="AI320" s="1679"/>
      <c r="AJ320" s="1679"/>
      <c r="AK320" s="1679"/>
      <c r="AL320" s="1679"/>
      <c r="AM320" s="1679"/>
      <c r="AN320" s="1679"/>
      <c r="AO320" s="1679"/>
      <c r="AP320" s="1680"/>
      <c r="AQ320" s="1681" t="s">
        <v>6</v>
      </c>
      <c r="AR320" s="1679"/>
      <c r="AS320" s="1679"/>
      <c r="AT320" s="1679"/>
      <c r="AU320" s="1679"/>
      <c r="AV320" s="1679"/>
      <c r="AW320" s="1679"/>
      <c r="AX320" s="1682"/>
    </row>
    <row r="321" spans="1:50" ht="29.25" customHeight="1" x14ac:dyDescent="0.15">
      <c r="A321" s="1611" t="s">
        <v>7</v>
      </c>
      <c r="B321" s="1612"/>
      <c r="C321" s="1612"/>
      <c r="D321" s="1612"/>
      <c r="E321" s="1612"/>
      <c r="F321" s="1613"/>
      <c r="G321" s="1654" t="s">
        <v>2397</v>
      </c>
      <c r="H321" s="1655"/>
      <c r="I321" s="1655"/>
      <c r="J321" s="1655"/>
      <c r="K321" s="1655"/>
      <c r="L321" s="1655"/>
      <c r="M321" s="1655"/>
      <c r="N321" s="1655"/>
      <c r="O321" s="1655"/>
      <c r="P321" s="1655"/>
      <c r="Q321" s="1655"/>
      <c r="R321" s="1655"/>
      <c r="S321" s="1655"/>
      <c r="T321" s="1655"/>
      <c r="U321" s="1655"/>
      <c r="V321" s="1646"/>
      <c r="W321" s="1646"/>
      <c r="X321" s="1646"/>
      <c r="Y321" s="1656" t="s">
        <v>9</v>
      </c>
      <c r="Z321" s="1657"/>
      <c r="AA321" s="1657"/>
      <c r="AB321" s="1657"/>
      <c r="AC321" s="1657"/>
      <c r="AD321" s="1658"/>
      <c r="AE321" s="1657" t="s">
        <v>2398</v>
      </c>
      <c r="AF321" s="1657"/>
      <c r="AG321" s="1657"/>
      <c r="AH321" s="1657"/>
      <c r="AI321" s="1657"/>
      <c r="AJ321" s="1657"/>
      <c r="AK321" s="1657"/>
      <c r="AL321" s="1657"/>
      <c r="AM321" s="1657"/>
      <c r="AN321" s="1657"/>
      <c r="AO321" s="1657"/>
      <c r="AP321" s="1658"/>
      <c r="AQ321" s="1659" t="s">
        <v>2193</v>
      </c>
      <c r="AR321" s="1660"/>
      <c r="AS321" s="1660"/>
      <c r="AT321" s="1660"/>
      <c r="AU321" s="1660"/>
      <c r="AV321" s="1660"/>
      <c r="AW321" s="1660"/>
      <c r="AX321" s="1661"/>
    </row>
    <row r="322" spans="1:50" ht="29.25" customHeight="1" x14ac:dyDescent="0.15">
      <c r="A322" s="1662" t="s">
        <v>12</v>
      </c>
      <c r="B322" s="1663"/>
      <c r="C322" s="1663"/>
      <c r="D322" s="1663"/>
      <c r="E322" s="1663"/>
      <c r="F322" s="1663"/>
      <c r="G322" s="1664" t="s">
        <v>13</v>
      </c>
      <c r="H322" s="1646"/>
      <c r="I322" s="1646"/>
      <c r="J322" s="1646"/>
      <c r="K322" s="1646"/>
      <c r="L322" s="1646"/>
      <c r="M322" s="1646"/>
      <c r="N322" s="1646"/>
      <c r="O322" s="1646"/>
      <c r="P322" s="1646"/>
      <c r="Q322" s="1646"/>
      <c r="R322" s="1646"/>
      <c r="S322" s="1646"/>
      <c r="T322" s="1646"/>
      <c r="U322" s="1646"/>
      <c r="V322" s="1646"/>
      <c r="W322" s="1646"/>
      <c r="X322" s="1646"/>
      <c r="Y322" s="1665" t="s">
        <v>14</v>
      </c>
      <c r="Z322" s="1666"/>
      <c r="AA322" s="1666"/>
      <c r="AB322" s="1666"/>
      <c r="AC322" s="1666"/>
      <c r="AD322" s="1667"/>
      <c r="AE322" s="1668" t="s">
        <v>2194</v>
      </c>
      <c r="AF322" s="1668"/>
      <c r="AG322" s="1668"/>
      <c r="AH322" s="1668"/>
      <c r="AI322" s="1668"/>
      <c r="AJ322" s="1668"/>
      <c r="AK322" s="1668"/>
      <c r="AL322" s="1668"/>
      <c r="AM322" s="1668"/>
      <c r="AN322" s="1668"/>
      <c r="AO322" s="1668"/>
      <c r="AP322" s="1668"/>
      <c r="AQ322" s="1669"/>
      <c r="AR322" s="1669"/>
      <c r="AS322" s="1669"/>
      <c r="AT322" s="1669"/>
      <c r="AU322" s="1669"/>
      <c r="AV322" s="1669"/>
      <c r="AW322" s="1669"/>
      <c r="AX322" s="1670"/>
    </row>
    <row r="323" spans="1:50" ht="29.25" customHeight="1" x14ac:dyDescent="0.15">
      <c r="A323" s="1635" t="s">
        <v>2195</v>
      </c>
      <c r="B323" s="1636"/>
      <c r="C323" s="1636"/>
      <c r="D323" s="1636"/>
      <c r="E323" s="1636"/>
      <c r="F323" s="1636"/>
      <c r="G323" s="1639" t="s">
        <v>2196</v>
      </c>
      <c r="H323" s="1640"/>
      <c r="I323" s="1640"/>
      <c r="J323" s="1640"/>
      <c r="K323" s="1640"/>
      <c r="L323" s="1640"/>
      <c r="M323" s="1640"/>
      <c r="N323" s="1640"/>
      <c r="O323" s="1640"/>
      <c r="P323" s="1640"/>
      <c r="Q323" s="1640"/>
      <c r="R323" s="1640"/>
      <c r="S323" s="1640"/>
      <c r="T323" s="1640"/>
      <c r="U323" s="1640"/>
      <c r="V323" s="1641"/>
      <c r="W323" s="1641"/>
      <c r="X323" s="1641"/>
      <c r="Y323" s="1645" t="s">
        <v>272</v>
      </c>
      <c r="Z323" s="1646"/>
      <c r="AA323" s="1646"/>
      <c r="AB323" s="1646"/>
      <c r="AC323" s="1646"/>
      <c r="AD323" s="1647"/>
      <c r="AE323" s="1649" t="s">
        <v>690</v>
      </c>
      <c r="AF323" s="1650"/>
      <c r="AG323" s="1650"/>
      <c r="AH323" s="1650"/>
      <c r="AI323" s="1650"/>
      <c r="AJ323" s="1650"/>
      <c r="AK323" s="1650"/>
      <c r="AL323" s="1650"/>
      <c r="AM323" s="1650"/>
      <c r="AN323" s="1650"/>
      <c r="AO323" s="1650"/>
      <c r="AP323" s="1650"/>
      <c r="AQ323" s="1650"/>
      <c r="AR323" s="1650"/>
      <c r="AS323" s="1650"/>
      <c r="AT323" s="1650"/>
      <c r="AU323" s="1650"/>
      <c r="AV323" s="1650"/>
      <c r="AW323" s="1650"/>
      <c r="AX323" s="1651"/>
    </row>
    <row r="324" spans="1:50" ht="37.5" customHeight="1" x14ac:dyDescent="0.15">
      <c r="A324" s="1611" t="s">
        <v>2399</v>
      </c>
      <c r="B324" s="1612"/>
      <c r="C324" s="1612"/>
      <c r="D324" s="1612"/>
      <c r="E324" s="1612"/>
      <c r="F324" s="1613"/>
      <c r="G324" s="1614" t="s">
        <v>2414</v>
      </c>
      <c r="H324" s="1615"/>
      <c r="I324" s="1615"/>
      <c r="J324" s="1615"/>
      <c r="K324" s="1615"/>
      <c r="L324" s="1615"/>
      <c r="M324" s="1615"/>
      <c r="N324" s="1615"/>
      <c r="O324" s="1615"/>
      <c r="P324" s="1615"/>
      <c r="Q324" s="1615"/>
      <c r="R324" s="1615"/>
      <c r="S324" s="1615"/>
      <c r="T324" s="1615"/>
      <c r="U324" s="1615"/>
      <c r="V324" s="1615"/>
      <c r="W324" s="1615"/>
      <c r="X324" s="1615"/>
      <c r="Y324" s="1615"/>
      <c r="Z324" s="1615"/>
      <c r="AA324" s="1615"/>
      <c r="AB324" s="1615"/>
      <c r="AC324" s="1615"/>
      <c r="AD324" s="1615"/>
      <c r="AE324" s="1615"/>
      <c r="AF324" s="1615"/>
      <c r="AG324" s="1615"/>
      <c r="AH324" s="1615"/>
      <c r="AI324" s="1615"/>
      <c r="AJ324" s="1615"/>
      <c r="AK324" s="1615"/>
      <c r="AL324" s="1615"/>
      <c r="AM324" s="1615"/>
      <c r="AN324" s="1615"/>
      <c r="AO324" s="1615"/>
      <c r="AP324" s="1615"/>
      <c r="AQ324" s="1615"/>
      <c r="AR324" s="1615"/>
      <c r="AS324" s="1615"/>
      <c r="AT324" s="1615"/>
      <c r="AU324" s="1615"/>
      <c r="AV324" s="1615"/>
      <c r="AW324" s="1615"/>
      <c r="AX324" s="1616"/>
    </row>
    <row r="325" spans="1:50" ht="37.5" customHeight="1" x14ac:dyDescent="0.15">
      <c r="A325" s="1611" t="s">
        <v>2401</v>
      </c>
      <c r="B325" s="1612"/>
      <c r="C325" s="1612"/>
      <c r="D325" s="1612"/>
      <c r="E325" s="1612"/>
      <c r="F325" s="1613"/>
      <c r="G325" s="1614" t="s">
        <v>2415</v>
      </c>
      <c r="H325" s="1615"/>
      <c r="I325" s="1615"/>
      <c r="J325" s="1615"/>
      <c r="K325" s="1615"/>
      <c r="L325" s="1615"/>
      <c r="M325" s="1615"/>
      <c r="N325" s="1615"/>
      <c r="O325" s="1615"/>
      <c r="P325" s="1615"/>
      <c r="Q325" s="1615"/>
      <c r="R325" s="1615"/>
      <c r="S325" s="1615"/>
      <c r="T325" s="1615"/>
      <c r="U325" s="1615"/>
      <c r="V325" s="1615"/>
      <c r="W325" s="1615"/>
      <c r="X325" s="1615"/>
      <c r="Y325" s="1615"/>
      <c r="Z325" s="1615"/>
      <c r="AA325" s="1615"/>
      <c r="AB325" s="1615"/>
      <c r="AC325" s="1615"/>
      <c r="AD325" s="1615"/>
      <c r="AE325" s="1615"/>
      <c r="AF325" s="1615"/>
      <c r="AG325" s="1615"/>
      <c r="AH325" s="1615"/>
      <c r="AI325" s="1615"/>
      <c r="AJ325" s="1615"/>
      <c r="AK325" s="1615"/>
      <c r="AL325" s="1615"/>
      <c r="AM325" s="1615"/>
      <c r="AN325" s="1615"/>
      <c r="AO325" s="1615"/>
      <c r="AP325" s="1615"/>
      <c r="AQ325" s="1615"/>
      <c r="AR325" s="1615"/>
      <c r="AS325" s="1615"/>
      <c r="AT325" s="1615"/>
      <c r="AU325" s="1615"/>
      <c r="AV325" s="1615"/>
      <c r="AW325" s="1615"/>
      <c r="AX325" s="1616"/>
    </row>
    <row r="326" spans="1:50" ht="18.75" customHeight="1" x14ac:dyDescent="0.15">
      <c r="A326" s="1617" t="s">
        <v>21</v>
      </c>
      <c r="B326" s="1618"/>
      <c r="C326" s="1618"/>
      <c r="D326" s="1618"/>
      <c r="E326" s="1618"/>
      <c r="F326" s="1619"/>
      <c r="G326" s="1620" t="s">
        <v>22</v>
      </c>
      <c r="H326" s="1621"/>
      <c r="I326" s="1621"/>
      <c r="J326" s="1621"/>
      <c r="K326" s="1621"/>
      <c r="L326" s="1621"/>
      <c r="M326" s="1621"/>
      <c r="N326" s="1621"/>
      <c r="O326" s="1621"/>
      <c r="P326" s="1621"/>
      <c r="Q326" s="1621"/>
      <c r="R326" s="1621"/>
      <c r="S326" s="1621"/>
      <c r="T326" s="1621"/>
      <c r="U326" s="1621"/>
      <c r="V326" s="1621"/>
      <c r="W326" s="1621"/>
      <c r="X326" s="1621"/>
      <c r="Y326" s="1621"/>
      <c r="Z326" s="1621"/>
      <c r="AA326" s="1621"/>
      <c r="AB326" s="1621"/>
      <c r="AC326" s="1621"/>
      <c r="AD326" s="1621"/>
      <c r="AE326" s="1621"/>
      <c r="AF326" s="1621"/>
      <c r="AG326" s="1621"/>
      <c r="AH326" s="1621"/>
      <c r="AI326" s="1621"/>
      <c r="AJ326" s="1621"/>
      <c r="AK326" s="1621"/>
      <c r="AL326" s="1621"/>
      <c r="AM326" s="1621"/>
      <c r="AN326" s="1621"/>
      <c r="AO326" s="1621"/>
      <c r="AP326" s="1621"/>
      <c r="AQ326" s="1621"/>
      <c r="AR326" s="1621"/>
      <c r="AS326" s="1621"/>
      <c r="AT326" s="1621"/>
      <c r="AU326" s="1621"/>
      <c r="AV326" s="1621"/>
      <c r="AW326" s="1621"/>
      <c r="AX326" s="1622"/>
    </row>
    <row r="327" spans="1:50" ht="18.75" customHeight="1" x14ac:dyDescent="0.15">
      <c r="A327" s="1623" t="s">
        <v>2202</v>
      </c>
      <c r="B327" s="1624"/>
      <c r="C327" s="1624"/>
      <c r="D327" s="1624"/>
      <c r="E327" s="1624"/>
      <c r="F327" s="1625"/>
      <c r="G327" s="1632"/>
      <c r="H327" s="1633"/>
      <c r="I327" s="1633"/>
      <c r="J327" s="1633"/>
      <c r="K327" s="1633"/>
      <c r="L327" s="1633"/>
      <c r="M327" s="1633"/>
      <c r="N327" s="1633"/>
      <c r="O327" s="1633"/>
      <c r="P327" s="1587" t="s">
        <v>276</v>
      </c>
      <c r="Q327" s="1588"/>
      <c r="R327" s="1588"/>
      <c r="S327" s="1588"/>
      <c r="T327" s="1588"/>
      <c r="U327" s="1588"/>
      <c r="V327" s="1634"/>
      <c r="W327" s="1587" t="s">
        <v>277</v>
      </c>
      <c r="X327" s="1588"/>
      <c r="Y327" s="1588"/>
      <c r="Z327" s="1588"/>
      <c r="AA327" s="1588"/>
      <c r="AB327" s="1588"/>
      <c r="AC327" s="1634"/>
      <c r="AD327" s="1587" t="s">
        <v>278</v>
      </c>
      <c r="AE327" s="1588"/>
      <c r="AF327" s="1588"/>
      <c r="AG327" s="1588"/>
      <c r="AH327" s="1588"/>
      <c r="AI327" s="1588"/>
      <c r="AJ327" s="1634"/>
      <c r="AK327" s="1587" t="s">
        <v>279</v>
      </c>
      <c r="AL327" s="1588"/>
      <c r="AM327" s="1588"/>
      <c r="AN327" s="1588"/>
      <c r="AO327" s="1588"/>
      <c r="AP327" s="1588"/>
      <c r="AQ327" s="1634"/>
      <c r="AR327" s="1587" t="s">
        <v>280</v>
      </c>
      <c r="AS327" s="1588"/>
      <c r="AT327" s="1588"/>
      <c r="AU327" s="1588"/>
      <c r="AV327" s="1588"/>
      <c r="AW327" s="1588"/>
      <c r="AX327" s="1589"/>
    </row>
    <row r="328" spans="1:50" ht="18.75" customHeight="1" x14ac:dyDescent="0.15">
      <c r="A328" s="1626"/>
      <c r="B328" s="1627"/>
      <c r="C328" s="1627"/>
      <c r="D328" s="1627"/>
      <c r="E328" s="1627"/>
      <c r="F328" s="1628"/>
      <c r="G328" s="1590" t="s">
        <v>29</v>
      </c>
      <c r="H328" s="1591"/>
      <c r="I328" s="1596" t="s">
        <v>30</v>
      </c>
      <c r="J328" s="1597"/>
      <c r="K328" s="1597"/>
      <c r="L328" s="1597"/>
      <c r="M328" s="1597"/>
      <c r="N328" s="1597"/>
      <c r="O328" s="1598"/>
      <c r="P328" s="1600">
        <v>44</v>
      </c>
      <c r="Q328" s="1600"/>
      <c r="R328" s="1600"/>
      <c r="S328" s="1600"/>
      <c r="T328" s="1600"/>
      <c r="U328" s="1600"/>
      <c r="V328" s="1600"/>
      <c r="W328" s="1600">
        <v>38</v>
      </c>
      <c r="X328" s="1600"/>
      <c r="Y328" s="1600"/>
      <c r="Z328" s="1600"/>
      <c r="AA328" s="1600"/>
      <c r="AB328" s="1600"/>
      <c r="AC328" s="1600"/>
      <c r="AD328" s="1600">
        <v>46</v>
      </c>
      <c r="AE328" s="1600"/>
      <c r="AF328" s="1600"/>
      <c r="AG328" s="1600"/>
      <c r="AH328" s="1600"/>
      <c r="AI328" s="1600"/>
      <c r="AJ328" s="1600"/>
      <c r="AK328" s="1600">
        <v>46.283000000000001</v>
      </c>
      <c r="AL328" s="1600"/>
      <c r="AM328" s="1600"/>
      <c r="AN328" s="1600"/>
      <c r="AO328" s="1600"/>
      <c r="AP328" s="1600"/>
      <c r="AQ328" s="1600"/>
      <c r="AR328" s="1600"/>
      <c r="AS328" s="1600"/>
      <c r="AT328" s="1600"/>
      <c r="AU328" s="1600"/>
      <c r="AV328" s="1600"/>
      <c r="AW328" s="1600"/>
      <c r="AX328" s="1601"/>
    </row>
    <row r="329" spans="1:50" ht="18.75" customHeight="1" x14ac:dyDescent="0.15">
      <c r="A329" s="1626"/>
      <c r="B329" s="1627"/>
      <c r="C329" s="1627"/>
      <c r="D329" s="1627"/>
      <c r="E329" s="1627"/>
      <c r="F329" s="1628"/>
      <c r="G329" s="1592"/>
      <c r="H329" s="1593"/>
      <c r="I329" s="1602" t="s">
        <v>31</v>
      </c>
      <c r="J329" s="1603"/>
      <c r="K329" s="1603"/>
      <c r="L329" s="1603"/>
      <c r="M329" s="1603"/>
      <c r="N329" s="1603"/>
      <c r="O329" s="1604"/>
      <c r="P329" s="1585" t="s">
        <v>273</v>
      </c>
      <c r="Q329" s="1585"/>
      <c r="R329" s="1585"/>
      <c r="S329" s="1585"/>
      <c r="T329" s="1585"/>
      <c r="U329" s="1585"/>
      <c r="V329" s="1585"/>
      <c r="W329" s="1585" t="s">
        <v>273</v>
      </c>
      <c r="X329" s="1585"/>
      <c r="Y329" s="1585"/>
      <c r="Z329" s="1585"/>
      <c r="AA329" s="1585"/>
      <c r="AB329" s="1585"/>
      <c r="AC329" s="1585"/>
      <c r="AD329" s="1585" t="s">
        <v>273</v>
      </c>
      <c r="AE329" s="1585"/>
      <c r="AF329" s="1585"/>
      <c r="AG329" s="1585"/>
      <c r="AH329" s="1585"/>
      <c r="AI329" s="1585"/>
      <c r="AJ329" s="1585"/>
      <c r="AK329" s="1585" t="s">
        <v>273</v>
      </c>
      <c r="AL329" s="1585"/>
      <c r="AM329" s="1585"/>
      <c r="AN329" s="1585"/>
      <c r="AO329" s="1585"/>
      <c r="AP329" s="1585"/>
      <c r="AQ329" s="1585"/>
      <c r="AR329" s="1671"/>
      <c r="AS329" s="1671"/>
      <c r="AT329" s="1671"/>
      <c r="AU329" s="1671"/>
      <c r="AV329" s="1671"/>
      <c r="AW329" s="1671"/>
      <c r="AX329" s="1672"/>
    </row>
    <row r="330" spans="1:50" ht="18.75" customHeight="1" x14ac:dyDescent="0.15">
      <c r="A330" s="1626"/>
      <c r="B330" s="1627"/>
      <c r="C330" s="1627"/>
      <c r="D330" s="1627"/>
      <c r="E330" s="1627"/>
      <c r="F330" s="1628"/>
      <c r="G330" s="1592"/>
      <c r="H330" s="1593"/>
      <c r="I330" s="1602" t="s">
        <v>2204</v>
      </c>
      <c r="J330" s="1603"/>
      <c r="K330" s="1603"/>
      <c r="L330" s="1603"/>
      <c r="M330" s="1603"/>
      <c r="N330" s="1603"/>
      <c r="O330" s="1604"/>
      <c r="P330" s="1585"/>
      <c r="Q330" s="1585"/>
      <c r="R330" s="1585"/>
      <c r="S330" s="1585"/>
      <c r="T330" s="1585"/>
      <c r="U330" s="1585"/>
      <c r="V330" s="1585"/>
      <c r="W330" s="1585"/>
      <c r="X330" s="1585"/>
      <c r="Y330" s="1585"/>
      <c r="Z330" s="1585"/>
      <c r="AA330" s="1585"/>
      <c r="AB330" s="1585"/>
      <c r="AC330" s="1585"/>
      <c r="AD330" s="1585"/>
      <c r="AE330" s="1585"/>
      <c r="AF330" s="1585"/>
      <c r="AG330" s="1585"/>
      <c r="AH330" s="1585"/>
      <c r="AI330" s="1585"/>
      <c r="AJ330" s="1585"/>
      <c r="AK330" s="1585"/>
      <c r="AL330" s="1585"/>
      <c r="AM330" s="1585"/>
      <c r="AN330" s="1585"/>
      <c r="AO330" s="1585"/>
      <c r="AP330" s="1585"/>
      <c r="AQ330" s="1585"/>
      <c r="AR330" s="1585"/>
      <c r="AS330" s="1585"/>
      <c r="AT330" s="1585"/>
      <c r="AU330" s="1585"/>
      <c r="AV330" s="1585"/>
      <c r="AW330" s="1585"/>
      <c r="AX330" s="1586"/>
    </row>
    <row r="331" spans="1:50" ht="18.75" customHeight="1" x14ac:dyDescent="0.15">
      <c r="A331" s="1626"/>
      <c r="B331" s="1627"/>
      <c r="C331" s="1627"/>
      <c r="D331" s="1627"/>
      <c r="E331" s="1627"/>
      <c r="F331" s="1628"/>
      <c r="G331" s="1592"/>
      <c r="H331" s="1593"/>
      <c r="I331" s="1602" t="s">
        <v>2205</v>
      </c>
      <c r="J331" s="1603"/>
      <c r="K331" s="1603"/>
      <c r="L331" s="1603"/>
      <c r="M331" s="1603"/>
      <c r="N331" s="1603"/>
      <c r="O331" s="1604"/>
      <c r="P331" s="1585"/>
      <c r="Q331" s="1585"/>
      <c r="R331" s="1585"/>
      <c r="S331" s="1585"/>
      <c r="T331" s="1585"/>
      <c r="U331" s="1585"/>
      <c r="V331" s="1585"/>
      <c r="W331" s="1585"/>
      <c r="X331" s="1585"/>
      <c r="Y331" s="1585"/>
      <c r="Z331" s="1585"/>
      <c r="AA331" s="1585"/>
      <c r="AB331" s="1585"/>
      <c r="AC331" s="1585"/>
      <c r="AD331" s="1585"/>
      <c r="AE331" s="1585"/>
      <c r="AF331" s="1585"/>
      <c r="AG331" s="1585"/>
      <c r="AH331" s="1585"/>
      <c r="AI331" s="1585"/>
      <c r="AJ331" s="1585"/>
      <c r="AK331" s="1585"/>
      <c r="AL331" s="1585"/>
      <c r="AM331" s="1585"/>
      <c r="AN331" s="1585"/>
      <c r="AO331" s="1585"/>
      <c r="AP331" s="1585"/>
      <c r="AQ331" s="1585"/>
      <c r="AR331" s="1609"/>
      <c r="AS331" s="1609"/>
      <c r="AT331" s="1609"/>
      <c r="AU331" s="1609"/>
      <c r="AV331" s="1609"/>
      <c r="AW331" s="1609"/>
      <c r="AX331" s="1610"/>
    </row>
    <row r="332" spans="1:50" ht="18.75" customHeight="1" x14ac:dyDescent="0.15">
      <c r="A332" s="1626"/>
      <c r="B332" s="1627"/>
      <c r="C332" s="1627"/>
      <c r="D332" s="1627"/>
      <c r="E332" s="1627"/>
      <c r="F332" s="1628"/>
      <c r="G332" s="1592"/>
      <c r="H332" s="1593"/>
      <c r="I332" s="1602" t="s">
        <v>2206</v>
      </c>
      <c r="J332" s="1603"/>
      <c r="K332" s="1603"/>
      <c r="L332" s="1603"/>
      <c r="M332" s="1603"/>
      <c r="N332" s="1603"/>
      <c r="O332" s="1604"/>
      <c r="P332" s="1585"/>
      <c r="Q332" s="1585"/>
      <c r="R332" s="1585"/>
      <c r="S332" s="1585"/>
      <c r="T332" s="1585"/>
      <c r="U332" s="1585"/>
      <c r="V332" s="1585"/>
      <c r="W332" s="1585"/>
      <c r="X332" s="1585"/>
      <c r="Y332" s="1585"/>
      <c r="Z332" s="1585"/>
      <c r="AA332" s="1585"/>
      <c r="AB332" s="1585"/>
      <c r="AC332" s="1585"/>
      <c r="AD332" s="1585"/>
      <c r="AE332" s="1585"/>
      <c r="AF332" s="1585"/>
      <c r="AG332" s="1585"/>
      <c r="AH332" s="1585"/>
      <c r="AI332" s="1585"/>
      <c r="AJ332" s="1585"/>
      <c r="AK332" s="1585"/>
      <c r="AL332" s="1585"/>
      <c r="AM332" s="1585"/>
      <c r="AN332" s="1585"/>
      <c r="AO332" s="1585"/>
      <c r="AP332" s="1585"/>
      <c r="AQ332" s="1585"/>
      <c r="AR332" s="1609"/>
      <c r="AS332" s="1609"/>
      <c r="AT332" s="1609"/>
      <c r="AU332" s="1609"/>
      <c r="AV332" s="1609"/>
      <c r="AW332" s="1609"/>
      <c r="AX332" s="1610"/>
    </row>
    <row r="333" spans="1:50" ht="18.75" customHeight="1" x14ac:dyDescent="0.15">
      <c r="A333" s="1626"/>
      <c r="B333" s="1627"/>
      <c r="C333" s="1627"/>
      <c r="D333" s="1627"/>
      <c r="E333" s="1627"/>
      <c r="F333" s="1628"/>
      <c r="G333" s="1594"/>
      <c r="H333" s="1595"/>
      <c r="I333" s="1605" t="s">
        <v>35</v>
      </c>
      <c r="J333" s="1606"/>
      <c r="K333" s="1606"/>
      <c r="L333" s="1606"/>
      <c r="M333" s="1606"/>
      <c r="N333" s="1606"/>
      <c r="O333" s="1607"/>
      <c r="P333" s="1609">
        <v>44</v>
      </c>
      <c r="Q333" s="1609"/>
      <c r="R333" s="1609"/>
      <c r="S333" s="1609"/>
      <c r="T333" s="1609"/>
      <c r="U333" s="1609"/>
      <c r="V333" s="1609"/>
      <c r="W333" s="1609">
        <v>38</v>
      </c>
      <c r="X333" s="1609"/>
      <c r="Y333" s="1609"/>
      <c r="Z333" s="1609"/>
      <c r="AA333" s="1609"/>
      <c r="AB333" s="1609"/>
      <c r="AC333" s="1609"/>
      <c r="AD333" s="1609">
        <v>46</v>
      </c>
      <c r="AE333" s="1609"/>
      <c r="AF333" s="1609"/>
      <c r="AG333" s="1609"/>
      <c r="AH333" s="1609"/>
      <c r="AI333" s="1609"/>
      <c r="AJ333" s="1609"/>
      <c r="AK333" s="1609">
        <v>46.283000000000001</v>
      </c>
      <c r="AL333" s="1609"/>
      <c r="AM333" s="1609"/>
      <c r="AN333" s="1609"/>
      <c r="AO333" s="1609"/>
      <c r="AP333" s="1609"/>
      <c r="AQ333" s="1609"/>
      <c r="AR333" s="1609">
        <v>51</v>
      </c>
      <c r="AS333" s="1609"/>
      <c r="AT333" s="1609"/>
      <c r="AU333" s="1609"/>
      <c r="AV333" s="1609"/>
      <c r="AW333" s="1609"/>
      <c r="AX333" s="1610"/>
    </row>
    <row r="334" spans="1:50" ht="18.75" customHeight="1" x14ac:dyDescent="0.15">
      <c r="A334" s="1626"/>
      <c r="B334" s="1627"/>
      <c r="C334" s="1627"/>
      <c r="D334" s="1627"/>
      <c r="E334" s="1627"/>
      <c r="F334" s="1628"/>
      <c r="G334" s="1554" t="s">
        <v>36</v>
      </c>
      <c r="H334" s="1555"/>
      <c r="I334" s="1555"/>
      <c r="J334" s="1555"/>
      <c r="K334" s="1555"/>
      <c r="L334" s="1555"/>
      <c r="M334" s="1555"/>
      <c r="N334" s="1555"/>
      <c r="O334" s="1555"/>
      <c r="P334" s="1560">
        <v>51</v>
      </c>
      <c r="Q334" s="1560"/>
      <c r="R334" s="1560"/>
      <c r="S334" s="1560"/>
      <c r="T334" s="1560"/>
      <c r="U334" s="1560"/>
      <c r="V334" s="1560"/>
      <c r="W334" s="1560">
        <v>38</v>
      </c>
      <c r="X334" s="1560"/>
      <c r="Y334" s="1560"/>
      <c r="Z334" s="1560"/>
      <c r="AA334" s="1560"/>
      <c r="AB334" s="1560"/>
      <c r="AC334" s="1560"/>
      <c r="AD334" s="1560">
        <v>44</v>
      </c>
      <c r="AE334" s="1560"/>
      <c r="AF334" s="1560"/>
      <c r="AG334" s="1560"/>
      <c r="AH334" s="1560"/>
      <c r="AI334" s="1560"/>
      <c r="AJ334" s="1560"/>
      <c r="AK334" s="1557"/>
      <c r="AL334" s="1557"/>
      <c r="AM334" s="1557"/>
      <c r="AN334" s="1557"/>
      <c r="AO334" s="1557"/>
      <c r="AP334" s="1557"/>
      <c r="AQ334" s="1557"/>
      <c r="AR334" s="1557"/>
      <c r="AS334" s="1557"/>
      <c r="AT334" s="1557"/>
      <c r="AU334" s="1557"/>
      <c r="AV334" s="1557"/>
      <c r="AW334" s="1557"/>
      <c r="AX334" s="1558"/>
    </row>
    <row r="335" spans="1:50" ht="18.75" customHeight="1" x14ac:dyDescent="0.15">
      <c r="A335" s="1629"/>
      <c r="B335" s="1630"/>
      <c r="C335" s="1630"/>
      <c r="D335" s="1630"/>
      <c r="E335" s="1630"/>
      <c r="F335" s="1631"/>
      <c r="G335" s="1554" t="s">
        <v>37</v>
      </c>
      <c r="H335" s="1555"/>
      <c r="I335" s="1555"/>
      <c r="J335" s="1555"/>
      <c r="K335" s="1555"/>
      <c r="L335" s="1555"/>
      <c r="M335" s="1555"/>
      <c r="N335" s="1555"/>
      <c r="O335" s="1555"/>
      <c r="P335" s="1556">
        <v>1.159</v>
      </c>
      <c r="Q335" s="1556"/>
      <c r="R335" s="1556"/>
      <c r="S335" s="1556"/>
      <c r="T335" s="1556"/>
      <c r="U335" s="1556"/>
      <c r="V335" s="1556"/>
      <c r="W335" s="1556">
        <v>1.0042</v>
      </c>
      <c r="X335" s="1556"/>
      <c r="Y335" s="1556"/>
      <c r="Z335" s="1556"/>
      <c r="AA335" s="1556"/>
      <c r="AB335" s="1556"/>
      <c r="AC335" s="1556"/>
      <c r="AD335" s="1556">
        <v>0.95779999999999998</v>
      </c>
      <c r="AE335" s="1556"/>
      <c r="AF335" s="1556"/>
      <c r="AG335" s="1556"/>
      <c r="AH335" s="1556"/>
      <c r="AI335" s="1556"/>
      <c r="AJ335" s="1556"/>
      <c r="AK335" s="1557"/>
      <c r="AL335" s="1557"/>
      <c r="AM335" s="1557"/>
      <c r="AN335" s="1557"/>
      <c r="AO335" s="1557"/>
      <c r="AP335" s="1557"/>
      <c r="AQ335" s="1557"/>
      <c r="AR335" s="1557"/>
      <c r="AS335" s="1557"/>
      <c r="AT335" s="1557"/>
      <c r="AU335" s="1557"/>
      <c r="AV335" s="1557"/>
      <c r="AW335" s="1557"/>
      <c r="AX335" s="1558"/>
    </row>
    <row r="336" spans="1:50" ht="18.75" customHeight="1" x14ac:dyDescent="0.15">
      <c r="A336" s="1528" t="s">
        <v>2022</v>
      </c>
      <c r="B336" s="1529"/>
      <c r="C336" s="1534" t="s">
        <v>91</v>
      </c>
      <c r="D336" s="1535"/>
      <c r="E336" s="1535"/>
      <c r="F336" s="1535"/>
      <c r="G336" s="1535"/>
      <c r="H336" s="1535"/>
      <c r="I336" s="1535"/>
      <c r="J336" s="1535"/>
      <c r="K336" s="1536"/>
      <c r="L336" s="1537" t="s">
        <v>92</v>
      </c>
      <c r="M336" s="1537"/>
      <c r="N336" s="1537"/>
      <c r="O336" s="1537"/>
      <c r="P336" s="1537"/>
      <c r="Q336" s="1537"/>
      <c r="R336" s="1538" t="s">
        <v>280</v>
      </c>
      <c r="S336" s="1538"/>
      <c r="T336" s="1538"/>
      <c r="U336" s="1538"/>
      <c r="V336" s="1538"/>
      <c r="W336" s="1538"/>
      <c r="X336" s="1539" t="s">
        <v>93</v>
      </c>
      <c r="Y336" s="1535"/>
      <c r="Z336" s="1535"/>
      <c r="AA336" s="1535"/>
      <c r="AB336" s="1535"/>
      <c r="AC336" s="1535"/>
      <c r="AD336" s="1535"/>
      <c r="AE336" s="1535"/>
      <c r="AF336" s="1535"/>
      <c r="AG336" s="1535"/>
      <c r="AH336" s="1535"/>
      <c r="AI336" s="1535"/>
      <c r="AJ336" s="1535"/>
      <c r="AK336" s="1535"/>
      <c r="AL336" s="1535"/>
      <c r="AM336" s="1535"/>
      <c r="AN336" s="1535"/>
      <c r="AO336" s="1535"/>
      <c r="AP336" s="1535"/>
      <c r="AQ336" s="1535"/>
      <c r="AR336" s="1535"/>
      <c r="AS336" s="1535"/>
      <c r="AT336" s="1535"/>
      <c r="AU336" s="1535"/>
      <c r="AV336" s="1535"/>
      <c r="AW336" s="1535"/>
      <c r="AX336" s="1540"/>
    </row>
    <row r="337" spans="1:50" ht="18.75" customHeight="1" x14ac:dyDescent="0.15">
      <c r="A337" s="1530"/>
      <c r="B337" s="1531"/>
      <c r="C337" s="1687" t="s">
        <v>2416</v>
      </c>
      <c r="D337" s="1688"/>
      <c r="E337" s="1688"/>
      <c r="F337" s="1688"/>
      <c r="G337" s="1688"/>
      <c r="H337" s="1688"/>
      <c r="I337" s="1688"/>
      <c r="J337" s="1688"/>
      <c r="K337" s="1689"/>
      <c r="L337" s="1544">
        <v>43</v>
      </c>
      <c r="M337" s="1545"/>
      <c r="N337" s="1545"/>
      <c r="O337" s="1545"/>
      <c r="P337" s="1545"/>
      <c r="Q337" s="1546"/>
      <c r="R337" s="1547"/>
      <c r="S337" s="1547"/>
      <c r="T337" s="1547"/>
      <c r="U337" s="1547"/>
      <c r="V337" s="1547"/>
      <c r="W337" s="1547"/>
      <c r="X337" s="1548"/>
      <c r="Y337" s="1549"/>
      <c r="Z337" s="1549"/>
      <c r="AA337" s="1549"/>
      <c r="AB337" s="1549"/>
      <c r="AC337" s="1549"/>
      <c r="AD337" s="1549"/>
      <c r="AE337" s="1549"/>
      <c r="AF337" s="1549"/>
      <c r="AG337" s="1549"/>
      <c r="AH337" s="1549"/>
      <c r="AI337" s="1549"/>
      <c r="AJ337" s="1549"/>
      <c r="AK337" s="1549"/>
      <c r="AL337" s="1549"/>
      <c r="AM337" s="1549"/>
      <c r="AN337" s="1549"/>
      <c r="AO337" s="1549"/>
      <c r="AP337" s="1549"/>
      <c r="AQ337" s="1549"/>
      <c r="AR337" s="1549"/>
      <c r="AS337" s="1549"/>
      <c r="AT337" s="1549"/>
      <c r="AU337" s="1549"/>
      <c r="AV337" s="1549"/>
      <c r="AW337" s="1549"/>
      <c r="AX337" s="1550"/>
    </row>
    <row r="338" spans="1:50" ht="18.75" customHeight="1" x14ac:dyDescent="0.15">
      <c r="A338" s="1530"/>
      <c r="B338" s="1531"/>
      <c r="C338" s="1690" t="s">
        <v>2417</v>
      </c>
      <c r="D338" s="1691"/>
      <c r="E338" s="1691"/>
      <c r="F338" s="1691"/>
      <c r="G338" s="1691"/>
      <c r="H338" s="1691"/>
      <c r="I338" s="1691"/>
      <c r="J338" s="1691"/>
      <c r="K338" s="1692"/>
      <c r="L338" s="1578">
        <v>6</v>
      </c>
      <c r="M338" s="1578"/>
      <c r="N338" s="1578"/>
      <c r="O338" s="1578"/>
      <c r="P338" s="1578"/>
      <c r="Q338" s="1578"/>
      <c r="R338" s="1578"/>
      <c r="S338" s="1578"/>
      <c r="T338" s="1578"/>
      <c r="U338" s="1578"/>
      <c r="V338" s="1578"/>
      <c r="W338" s="1578"/>
      <c r="X338" s="1565"/>
      <c r="Y338" s="1566"/>
      <c r="Z338" s="1566"/>
      <c r="AA338" s="1566"/>
      <c r="AB338" s="1566"/>
      <c r="AC338" s="1566"/>
      <c r="AD338" s="1566"/>
      <c r="AE338" s="1566"/>
      <c r="AF338" s="1566"/>
      <c r="AG338" s="1566"/>
      <c r="AH338" s="1566"/>
      <c r="AI338" s="1566"/>
      <c r="AJ338" s="1566"/>
      <c r="AK338" s="1566"/>
      <c r="AL338" s="1566"/>
      <c r="AM338" s="1566"/>
      <c r="AN338" s="1566"/>
      <c r="AO338" s="1566"/>
      <c r="AP338" s="1566"/>
      <c r="AQ338" s="1566"/>
      <c r="AR338" s="1566"/>
      <c r="AS338" s="1566"/>
      <c r="AT338" s="1566"/>
      <c r="AU338" s="1566"/>
      <c r="AV338" s="1566"/>
      <c r="AW338" s="1566"/>
      <c r="AX338" s="1567"/>
    </row>
    <row r="339" spans="1:50" ht="18.75" customHeight="1" x14ac:dyDescent="0.15">
      <c r="A339" s="1530"/>
      <c r="B339" s="1531"/>
      <c r="C339" s="1582" t="s">
        <v>2418</v>
      </c>
      <c r="D339" s="1583"/>
      <c r="E339" s="1583"/>
      <c r="F339" s="1583"/>
      <c r="G339" s="1583"/>
      <c r="H339" s="1583"/>
      <c r="I339" s="1583"/>
      <c r="J339" s="1583"/>
      <c r="K339" s="1584"/>
      <c r="L339" s="1578">
        <v>0</v>
      </c>
      <c r="M339" s="1578"/>
      <c r="N339" s="1578"/>
      <c r="O339" s="1578"/>
      <c r="P339" s="1578"/>
      <c r="Q339" s="1578"/>
      <c r="R339" s="1578"/>
      <c r="S339" s="1578"/>
      <c r="T339" s="1578"/>
      <c r="U339" s="1578"/>
      <c r="V339" s="1578"/>
      <c r="W339" s="1578"/>
      <c r="X339" s="1565"/>
      <c r="Y339" s="1566"/>
      <c r="Z339" s="1566"/>
      <c r="AA339" s="1566"/>
      <c r="AB339" s="1566"/>
      <c r="AC339" s="1566"/>
      <c r="AD339" s="1566"/>
      <c r="AE339" s="1566"/>
      <c r="AF339" s="1566"/>
      <c r="AG339" s="1566"/>
      <c r="AH339" s="1566"/>
      <c r="AI339" s="1566"/>
      <c r="AJ339" s="1566"/>
      <c r="AK339" s="1566"/>
      <c r="AL339" s="1566"/>
      <c r="AM339" s="1566"/>
      <c r="AN339" s="1566"/>
      <c r="AO339" s="1566"/>
      <c r="AP339" s="1566"/>
      <c r="AQ339" s="1566"/>
      <c r="AR339" s="1566"/>
      <c r="AS339" s="1566"/>
      <c r="AT339" s="1566"/>
      <c r="AU339" s="1566"/>
      <c r="AV339" s="1566"/>
      <c r="AW339" s="1566"/>
      <c r="AX339" s="1567"/>
    </row>
    <row r="340" spans="1:50" ht="18.75" customHeight="1" x14ac:dyDescent="0.15">
      <c r="A340" s="1530"/>
      <c r="B340" s="1531"/>
      <c r="C340" s="1575" t="s">
        <v>2419</v>
      </c>
      <c r="D340" s="1576"/>
      <c r="E340" s="1576"/>
      <c r="F340" s="1576"/>
      <c r="G340" s="1576"/>
      <c r="H340" s="1576"/>
      <c r="I340" s="1576"/>
      <c r="J340" s="1576"/>
      <c r="K340" s="1577"/>
      <c r="L340" s="1578">
        <v>3</v>
      </c>
      <c r="M340" s="1578"/>
      <c r="N340" s="1578"/>
      <c r="O340" s="1578"/>
      <c r="P340" s="1578"/>
      <c r="Q340" s="1578"/>
      <c r="R340" s="1578"/>
      <c r="S340" s="1578"/>
      <c r="T340" s="1578"/>
      <c r="U340" s="1578"/>
      <c r="V340" s="1578"/>
      <c r="W340" s="1578"/>
      <c r="X340" s="1565"/>
      <c r="Y340" s="1566"/>
      <c r="Z340" s="1566"/>
      <c r="AA340" s="1566"/>
      <c r="AB340" s="1566"/>
      <c r="AC340" s="1566"/>
      <c r="AD340" s="1566"/>
      <c r="AE340" s="1566"/>
      <c r="AF340" s="1566"/>
      <c r="AG340" s="1566"/>
      <c r="AH340" s="1566"/>
      <c r="AI340" s="1566"/>
      <c r="AJ340" s="1566"/>
      <c r="AK340" s="1566"/>
      <c r="AL340" s="1566"/>
      <c r="AM340" s="1566"/>
      <c r="AN340" s="1566"/>
      <c r="AO340" s="1566"/>
      <c r="AP340" s="1566"/>
      <c r="AQ340" s="1566"/>
      <c r="AR340" s="1566"/>
      <c r="AS340" s="1566"/>
      <c r="AT340" s="1566"/>
      <c r="AU340" s="1566"/>
      <c r="AV340" s="1566"/>
      <c r="AW340" s="1566"/>
      <c r="AX340" s="1567"/>
    </row>
    <row r="341" spans="1:50" ht="18.75" customHeight="1" x14ac:dyDescent="0.15">
      <c r="A341" s="1530"/>
      <c r="B341" s="1531"/>
      <c r="C341" s="1579"/>
      <c r="D341" s="1580"/>
      <c r="E341" s="1580"/>
      <c r="F341" s="1580"/>
      <c r="G341" s="1580"/>
      <c r="H341" s="1580"/>
      <c r="I341" s="1580"/>
      <c r="J341" s="1580"/>
      <c r="K341" s="1581"/>
      <c r="L341" s="1578"/>
      <c r="M341" s="1578"/>
      <c r="N341" s="1578"/>
      <c r="O341" s="1578"/>
      <c r="P341" s="1578"/>
      <c r="Q341" s="1578"/>
      <c r="R341" s="1578"/>
      <c r="S341" s="1578"/>
      <c r="T341" s="1578"/>
      <c r="U341" s="1578"/>
      <c r="V341" s="1578"/>
      <c r="W341" s="1578"/>
      <c r="X341" s="1565"/>
      <c r="Y341" s="1566"/>
      <c r="Z341" s="1566"/>
      <c r="AA341" s="1566"/>
      <c r="AB341" s="1566"/>
      <c r="AC341" s="1566"/>
      <c r="AD341" s="1566"/>
      <c r="AE341" s="1566"/>
      <c r="AF341" s="1566"/>
      <c r="AG341" s="1566"/>
      <c r="AH341" s="1566"/>
      <c r="AI341" s="1566"/>
      <c r="AJ341" s="1566"/>
      <c r="AK341" s="1566"/>
      <c r="AL341" s="1566"/>
      <c r="AM341" s="1566"/>
      <c r="AN341" s="1566"/>
      <c r="AO341" s="1566"/>
      <c r="AP341" s="1566"/>
      <c r="AQ341" s="1566"/>
      <c r="AR341" s="1566"/>
      <c r="AS341" s="1566"/>
      <c r="AT341" s="1566"/>
      <c r="AU341" s="1566"/>
      <c r="AV341" s="1566"/>
      <c r="AW341" s="1566"/>
      <c r="AX341" s="1567"/>
    </row>
    <row r="342" spans="1:50" ht="18.75" customHeight="1" x14ac:dyDescent="0.15">
      <c r="A342" s="1530"/>
      <c r="B342" s="1531"/>
      <c r="C342" s="1561"/>
      <c r="D342" s="1562"/>
      <c r="E342" s="1562"/>
      <c r="F342" s="1562"/>
      <c r="G342" s="1562"/>
      <c r="H342" s="1562"/>
      <c r="I342" s="1562"/>
      <c r="J342" s="1562"/>
      <c r="K342" s="1563"/>
      <c r="L342" s="1564"/>
      <c r="M342" s="1564"/>
      <c r="N342" s="1564"/>
      <c r="O342" s="1564"/>
      <c r="P342" s="1564"/>
      <c r="Q342" s="1564"/>
      <c r="R342" s="1564"/>
      <c r="S342" s="1564"/>
      <c r="T342" s="1564"/>
      <c r="U342" s="1564"/>
      <c r="V342" s="1564"/>
      <c r="W342" s="1564"/>
      <c r="X342" s="1565"/>
      <c r="Y342" s="1566"/>
      <c r="Z342" s="1566"/>
      <c r="AA342" s="1566"/>
      <c r="AB342" s="1566"/>
      <c r="AC342" s="1566"/>
      <c r="AD342" s="1566"/>
      <c r="AE342" s="1566"/>
      <c r="AF342" s="1566"/>
      <c r="AG342" s="1566"/>
      <c r="AH342" s="1566"/>
      <c r="AI342" s="1566"/>
      <c r="AJ342" s="1566"/>
      <c r="AK342" s="1566"/>
      <c r="AL342" s="1566"/>
      <c r="AM342" s="1566"/>
      <c r="AN342" s="1566"/>
      <c r="AO342" s="1566"/>
      <c r="AP342" s="1566"/>
      <c r="AQ342" s="1566"/>
      <c r="AR342" s="1566"/>
      <c r="AS342" s="1566"/>
      <c r="AT342" s="1566"/>
      <c r="AU342" s="1566"/>
      <c r="AV342" s="1566"/>
      <c r="AW342" s="1566"/>
      <c r="AX342" s="1567"/>
    </row>
    <row r="343" spans="1:50" ht="18.75" customHeight="1" thickBot="1" x14ac:dyDescent="0.2">
      <c r="A343" s="1532"/>
      <c r="B343" s="1533"/>
      <c r="C343" s="1568" t="s">
        <v>35</v>
      </c>
      <c r="D343" s="1569"/>
      <c r="E343" s="1569"/>
      <c r="F343" s="1569"/>
      <c r="G343" s="1569"/>
      <c r="H343" s="1569"/>
      <c r="I343" s="1569"/>
      <c r="J343" s="1569"/>
      <c r="K343" s="1570"/>
      <c r="L343" s="1571">
        <v>52</v>
      </c>
      <c r="M343" s="1571"/>
      <c r="N343" s="1571"/>
      <c r="O343" s="1571"/>
      <c r="P343" s="1571"/>
      <c r="Q343" s="1571"/>
      <c r="R343" s="1571">
        <v>0</v>
      </c>
      <c r="S343" s="1571"/>
      <c r="T343" s="1571"/>
      <c r="U343" s="1571"/>
      <c r="V343" s="1571"/>
      <c r="W343" s="1571"/>
      <c r="X343" s="1572"/>
      <c r="Y343" s="1573"/>
      <c r="Z343" s="1573"/>
      <c r="AA343" s="1573"/>
      <c r="AB343" s="1573"/>
      <c r="AC343" s="1573"/>
      <c r="AD343" s="1573"/>
      <c r="AE343" s="1573"/>
      <c r="AF343" s="1573"/>
      <c r="AG343" s="1573"/>
      <c r="AH343" s="1573"/>
      <c r="AI343" s="1573"/>
      <c r="AJ343" s="1573"/>
      <c r="AK343" s="1573"/>
      <c r="AL343" s="1573"/>
      <c r="AM343" s="1573"/>
      <c r="AN343" s="1573"/>
      <c r="AO343" s="1573"/>
      <c r="AP343" s="1573"/>
      <c r="AQ343" s="1573"/>
      <c r="AR343" s="1573"/>
      <c r="AS343" s="1573"/>
      <c r="AT343" s="1573"/>
      <c r="AU343" s="1573"/>
      <c r="AV343" s="1573"/>
      <c r="AW343" s="1573"/>
      <c r="AX343" s="1574"/>
    </row>
    <row r="344" spans="1:50" ht="19.5" thickBot="1" x14ac:dyDescent="0.2">
      <c r="AJ344" s="1673"/>
      <c r="AK344" s="1673"/>
      <c r="AL344" s="1673"/>
      <c r="AM344" s="1673"/>
      <c r="AN344" s="1673"/>
      <c r="AO344" s="1673"/>
      <c r="AP344" s="1673"/>
      <c r="AQ344" s="574" t="s">
        <v>264</v>
      </c>
      <c r="AR344" s="574"/>
      <c r="AS344" s="574"/>
      <c r="AT344" s="574"/>
      <c r="AU344" s="574"/>
      <c r="AV344" s="574"/>
      <c r="AW344" s="574"/>
      <c r="AX344" s="574"/>
    </row>
    <row r="345" spans="1:50" ht="24.75" customHeight="1" x14ac:dyDescent="0.15">
      <c r="A345" s="1674" t="s">
        <v>265</v>
      </c>
      <c r="B345" s="1675"/>
      <c r="C345" s="1675"/>
      <c r="D345" s="1675"/>
      <c r="E345" s="1675"/>
      <c r="F345" s="1675"/>
      <c r="G345" s="1676" t="s">
        <v>2326</v>
      </c>
      <c r="H345" s="1677"/>
      <c r="I345" s="1677"/>
      <c r="J345" s="1677"/>
      <c r="K345" s="1677"/>
      <c r="L345" s="1677"/>
      <c r="M345" s="1677"/>
      <c r="N345" s="1677"/>
      <c r="O345" s="1677"/>
      <c r="P345" s="1677"/>
      <c r="Q345" s="1677"/>
      <c r="R345" s="1677"/>
      <c r="S345" s="1677"/>
      <c r="T345" s="1677"/>
      <c r="U345" s="1677"/>
      <c r="V345" s="1677"/>
      <c r="W345" s="1677"/>
      <c r="X345" s="1677"/>
      <c r="Y345" s="1678" t="s">
        <v>267</v>
      </c>
      <c r="Z345" s="1679"/>
      <c r="AA345" s="1679"/>
      <c r="AB345" s="1679"/>
      <c r="AC345" s="1679"/>
      <c r="AD345" s="1680"/>
      <c r="AE345" s="1679" t="s">
        <v>1179</v>
      </c>
      <c r="AF345" s="1679"/>
      <c r="AG345" s="1679"/>
      <c r="AH345" s="1679"/>
      <c r="AI345" s="1679"/>
      <c r="AJ345" s="1679"/>
      <c r="AK345" s="1679"/>
      <c r="AL345" s="1679"/>
      <c r="AM345" s="1679"/>
      <c r="AN345" s="1679"/>
      <c r="AO345" s="1679"/>
      <c r="AP345" s="1680"/>
      <c r="AQ345" s="1681" t="s">
        <v>6</v>
      </c>
      <c r="AR345" s="1679"/>
      <c r="AS345" s="1679"/>
      <c r="AT345" s="1679"/>
      <c r="AU345" s="1679"/>
      <c r="AV345" s="1679"/>
      <c r="AW345" s="1679"/>
      <c r="AX345" s="1682"/>
    </row>
    <row r="346" spans="1:50" ht="29.25" customHeight="1" x14ac:dyDescent="0.15">
      <c r="A346" s="1611" t="s">
        <v>7</v>
      </c>
      <c r="B346" s="1612"/>
      <c r="C346" s="1612"/>
      <c r="D346" s="1612"/>
      <c r="E346" s="1612"/>
      <c r="F346" s="1613"/>
      <c r="G346" s="1654" t="s">
        <v>2420</v>
      </c>
      <c r="H346" s="1655"/>
      <c r="I346" s="1655"/>
      <c r="J346" s="1655"/>
      <c r="K346" s="1655"/>
      <c r="L346" s="1655"/>
      <c r="M346" s="1655"/>
      <c r="N346" s="1655"/>
      <c r="O346" s="1655"/>
      <c r="P346" s="1655"/>
      <c r="Q346" s="1655"/>
      <c r="R346" s="1655"/>
      <c r="S346" s="1655"/>
      <c r="T346" s="1655"/>
      <c r="U346" s="1655"/>
      <c r="V346" s="1646"/>
      <c r="W346" s="1646"/>
      <c r="X346" s="1646"/>
      <c r="Y346" s="1656" t="s">
        <v>9</v>
      </c>
      <c r="Z346" s="1657"/>
      <c r="AA346" s="1657"/>
      <c r="AB346" s="1657"/>
      <c r="AC346" s="1657"/>
      <c r="AD346" s="1658"/>
      <c r="AE346" s="1657" t="s">
        <v>2398</v>
      </c>
      <c r="AF346" s="1657"/>
      <c r="AG346" s="1657"/>
      <c r="AH346" s="1657"/>
      <c r="AI346" s="1657"/>
      <c r="AJ346" s="1657"/>
      <c r="AK346" s="1657"/>
      <c r="AL346" s="1657"/>
      <c r="AM346" s="1657"/>
      <c r="AN346" s="1657"/>
      <c r="AO346" s="1657"/>
      <c r="AP346" s="1658"/>
      <c r="AQ346" s="1659" t="s">
        <v>2193</v>
      </c>
      <c r="AR346" s="1660"/>
      <c r="AS346" s="1660"/>
      <c r="AT346" s="1660"/>
      <c r="AU346" s="1660"/>
      <c r="AV346" s="1660"/>
      <c r="AW346" s="1660"/>
      <c r="AX346" s="1661"/>
    </row>
    <row r="347" spans="1:50" ht="29.25" customHeight="1" x14ac:dyDescent="0.15">
      <c r="A347" s="1662" t="s">
        <v>12</v>
      </c>
      <c r="B347" s="1663"/>
      <c r="C347" s="1663"/>
      <c r="D347" s="1663"/>
      <c r="E347" s="1663"/>
      <c r="F347" s="1663"/>
      <c r="G347" s="1664" t="s">
        <v>13</v>
      </c>
      <c r="H347" s="1646"/>
      <c r="I347" s="1646"/>
      <c r="J347" s="1646"/>
      <c r="K347" s="1646"/>
      <c r="L347" s="1646"/>
      <c r="M347" s="1646"/>
      <c r="N347" s="1646"/>
      <c r="O347" s="1646"/>
      <c r="P347" s="1646"/>
      <c r="Q347" s="1646"/>
      <c r="R347" s="1646"/>
      <c r="S347" s="1646"/>
      <c r="T347" s="1646"/>
      <c r="U347" s="1646"/>
      <c r="V347" s="1646"/>
      <c r="W347" s="1646"/>
      <c r="X347" s="1646"/>
      <c r="Y347" s="1665" t="s">
        <v>14</v>
      </c>
      <c r="Z347" s="1666"/>
      <c r="AA347" s="1666"/>
      <c r="AB347" s="1666"/>
      <c r="AC347" s="1666"/>
      <c r="AD347" s="1667"/>
      <c r="AE347" s="1668" t="s">
        <v>2194</v>
      </c>
      <c r="AF347" s="1668"/>
      <c r="AG347" s="1668"/>
      <c r="AH347" s="1668"/>
      <c r="AI347" s="1668"/>
      <c r="AJ347" s="1668"/>
      <c r="AK347" s="1668"/>
      <c r="AL347" s="1668"/>
      <c r="AM347" s="1668"/>
      <c r="AN347" s="1668"/>
      <c r="AO347" s="1668"/>
      <c r="AP347" s="1668"/>
      <c r="AQ347" s="1669"/>
      <c r="AR347" s="1669"/>
      <c r="AS347" s="1669"/>
      <c r="AT347" s="1669"/>
      <c r="AU347" s="1669"/>
      <c r="AV347" s="1669"/>
      <c r="AW347" s="1669"/>
      <c r="AX347" s="1670"/>
    </row>
    <row r="348" spans="1:50" ht="29.25" customHeight="1" x14ac:dyDescent="0.15">
      <c r="A348" s="1635" t="s">
        <v>2195</v>
      </c>
      <c r="B348" s="1636"/>
      <c r="C348" s="1636"/>
      <c r="D348" s="1636"/>
      <c r="E348" s="1636"/>
      <c r="F348" s="1636"/>
      <c r="G348" s="1639" t="s">
        <v>2196</v>
      </c>
      <c r="H348" s="1640"/>
      <c r="I348" s="1640"/>
      <c r="J348" s="1640"/>
      <c r="K348" s="1640"/>
      <c r="L348" s="1640"/>
      <c r="M348" s="1640"/>
      <c r="N348" s="1640"/>
      <c r="O348" s="1640"/>
      <c r="P348" s="1640"/>
      <c r="Q348" s="1640"/>
      <c r="R348" s="1640"/>
      <c r="S348" s="1640"/>
      <c r="T348" s="1640"/>
      <c r="U348" s="1640"/>
      <c r="V348" s="1641"/>
      <c r="W348" s="1641"/>
      <c r="X348" s="1641"/>
      <c r="Y348" s="1645" t="s">
        <v>272</v>
      </c>
      <c r="Z348" s="1646"/>
      <c r="AA348" s="1646"/>
      <c r="AB348" s="1646"/>
      <c r="AC348" s="1646"/>
      <c r="AD348" s="1647"/>
      <c r="AE348" s="1649" t="s">
        <v>690</v>
      </c>
      <c r="AF348" s="1650"/>
      <c r="AG348" s="1650"/>
      <c r="AH348" s="1650"/>
      <c r="AI348" s="1650"/>
      <c r="AJ348" s="1650"/>
      <c r="AK348" s="1650"/>
      <c r="AL348" s="1650"/>
      <c r="AM348" s="1650"/>
      <c r="AN348" s="1650"/>
      <c r="AO348" s="1650"/>
      <c r="AP348" s="1650"/>
      <c r="AQ348" s="1650"/>
      <c r="AR348" s="1650"/>
      <c r="AS348" s="1650"/>
      <c r="AT348" s="1650"/>
      <c r="AU348" s="1650"/>
      <c r="AV348" s="1650"/>
      <c r="AW348" s="1650"/>
      <c r="AX348" s="1651"/>
    </row>
    <row r="349" spans="1:50" ht="37.5" customHeight="1" x14ac:dyDescent="0.15">
      <c r="A349" s="1611" t="s">
        <v>2399</v>
      </c>
      <c r="B349" s="1612"/>
      <c r="C349" s="1612"/>
      <c r="D349" s="1612"/>
      <c r="E349" s="1612"/>
      <c r="F349" s="1613"/>
      <c r="G349" s="1614" t="s">
        <v>2421</v>
      </c>
      <c r="H349" s="1615"/>
      <c r="I349" s="1615"/>
      <c r="J349" s="1615"/>
      <c r="K349" s="1615"/>
      <c r="L349" s="1615"/>
      <c r="M349" s="1615"/>
      <c r="N349" s="1615"/>
      <c r="O349" s="1615"/>
      <c r="P349" s="1615"/>
      <c r="Q349" s="1615"/>
      <c r="R349" s="1615"/>
      <c r="S349" s="1615"/>
      <c r="T349" s="1615"/>
      <c r="U349" s="1615"/>
      <c r="V349" s="1615"/>
      <c r="W349" s="1615"/>
      <c r="X349" s="1615"/>
      <c r="Y349" s="1615"/>
      <c r="Z349" s="1615"/>
      <c r="AA349" s="1615"/>
      <c r="AB349" s="1615"/>
      <c r="AC349" s="1615"/>
      <c r="AD349" s="1615"/>
      <c r="AE349" s="1615"/>
      <c r="AF349" s="1615"/>
      <c r="AG349" s="1615"/>
      <c r="AH349" s="1615"/>
      <c r="AI349" s="1615"/>
      <c r="AJ349" s="1615"/>
      <c r="AK349" s="1615"/>
      <c r="AL349" s="1615"/>
      <c r="AM349" s="1615"/>
      <c r="AN349" s="1615"/>
      <c r="AO349" s="1615"/>
      <c r="AP349" s="1615"/>
      <c r="AQ349" s="1615"/>
      <c r="AR349" s="1615"/>
      <c r="AS349" s="1615"/>
      <c r="AT349" s="1615"/>
      <c r="AU349" s="1615"/>
      <c r="AV349" s="1615"/>
      <c r="AW349" s="1615"/>
      <c r="AX349" s="1616"/>
    </row>
    <row r="350" spans="1:50" ht="37.5" customHeight="1" x14ac:dyDescent="0.15">
      <c r="A350" s="1611" t="s">
        <v>2401</v>
      </c>
      <c r="B350" s="1612"/>
      <c r="C350" s="1612"/>
      <c r="D350" s="1612"/>
      <c r="E350" s="1612"/>
      <c r="F350" s="1613"/>
      <c r="G350" s="1614" t="s">
        <v>2422</v>
      </c>
      <c r="H350" s="1615"/>
      <c r="I350" s="1615"/>
      <c r="J350" s="1615"/>
      <c r="K350" s="1615"/>
      <c r="L350" s="1615"/>
      <c r="M350" s="1615"/>
      <c r="N350" s="1615"/>
      <c r="O350" s="1615"/>
      <c r="P350" s="1615"/>
      <c r="Q350" s="1615"/>
      <c r="R350" s="1615"/>
      <c r="S350" s="1615"/>
      <c r="T350" s="1615"/>
      <c r="U350" s="1615"/>
      <c r="V350" s="1615"/>
      <c r="W350" s="1615"/>
      <c r="X350" s="1615"/>
      <c r="Y350" s="1615"/>
      <c r="Z350" s="1615"/>
      <c r="AA350" s="1615"/>
      <c r="AB350" s="1615"/>
      <c r="AC350" s="1615"/>
      <c r="AD350" s="1615"/>
      <c r="AE350" s="1615"/>
      <c r="AF350" s="1615"/>
      <c r="AG350" s="1615"/>
      <c r="AH350" s="1615"/>
      <c r="AI350" s="1615"/>
      <c r="AJ350" s="1615"/>
      <c r="AK350" s="1615"/>
      <c r="AL350" s="1615"/>
      <c r="AM350" s="1615"/>
      <c r="AN350" s="1615"/>
      <c r="AO350" s="1615"/>
      <c r="AP350" s="1615"/>
      <c r="AQ350" s="1615"/>
      <c r="AR350" s="1615"/>
      <c r="AS350" s="1615"/>
      <c r="AT350" s="1615"/>
      <c r="AU350" s="1615"/>
      <c r="AV350" s="1615"/>
      <c r="AW350" s="1615"/>
      <c r="AX350" s="1616"/>
    </row>
    <row r="351" spans="1:50" ht="18.75" customHeight="1" x14ac:dyDescent="0.15">
      <c r="A351" s="1617" t="s">
        <v>21</v>
      </c>
      <c r="B351" s="1618"/>
      <c r="C351" s="1618"/>
      <c r="D351" s="1618"/>
      <c r="E351" s="1618"/>
      <c r="F351" s="1619"/>
      <c r="G351" s="1620" t="s">
        <v>22</v>
      </c>
      <c r="H351" s="1621"/>
      <c r="I351" s="1621"/>
      <c r="J351" s="1621"/>
      <c r="K351" s="1621"/>
      <c r="L351" s="1621"/>
      <c r="M351" s="1621"/>
      <c r="N351" s="1621"/>
      <c r="O351" s="1621"/>
      <c r="P351" s="1621"/>
      <c r="Q351" s="1621"/>
      <c r="R351" s="1621"/>
      <c r="S351" s="1621"/>
      <c r="T351" s="1621"/>
      <c r="U351" s="1621"/>
      <c r="V351" s="1621"/>
      <c r="W351" s="1621"/>
      <c r="X351" s="1621"/>
      <c r="Y351" s="1621"/>
      <c r="Z351" s="1621"/>
      <c r="AA351" s="1621"/>
      <c r="AB351" s="1621"/>
      <c r="AC351" s="1621"/>
      <c r="AD351" s="1621"/>
      <c r="AE351" s="1621"/>
      <c r="AF351" s="1621"/>
      <c r="AG351" s="1621"/>
      <c r="AH351" s="1621"/>
      <c r="AI351" s="1621"/>
      <c r="AJ351" s="1621"/>
      <c r="AK351" s="1621"/>
      <c r="AL351" s="1621"/>
      <c r="AM351" s="1621"/>
      <c r="AN351" s="1621"/>
      <c r="AO351" s="1621"/>
      <c r="AP351" s="1621"/>
      <c r="AQ351" s="1621"/>
      <c r="AR351" s="1621"/>
      <c r="AS351" s="1621"/>
      <c r="AT351" s="1621"/>
      <c r="AU351" s="1621"/>
      <c r="AV351" s="1621"/>
      <c r="AW351" s="1621"/>
      <c r="AX351" s="1622"/>
    </row>
    <row r="352" spans="1:50" ht="18.75" customHeight="1" x14ac:dyDescent="0.15">
      <c r="A352" s="1623" t="s">
        <v>2202</v>
      </c>
      <c r="B352" s="1624"/>
      <c r="C352" s="1624"/>
      <c r="D352" s="1624"/>
      <c r="E352" s="1624"/>
      <c r="F352" s="1625"/>
      <c r="G352" s="1632"/>
      <c r="H352" s="1633"/>
      <c r="I352" s="1633"/>
      <c r="J352" s="1633"/>
      <c r="K352" s="1633"/>
      <c r="L352" s="1633"/>
      <c r="M352" s="1633"/>
      <c r="N352" s="1633"/>
      <c r="O352" s="1633"/>
      <c r="P352" s="1587" t="s">
        <v>276</v>
      </c>
      <c r="Q352" s="1588"/>
      <c r="R352" s="1588"/>
      <c r="S352" s="1588"/>
      <c r="T352" s="1588"/>
      <c r="U352" s="1588"/>
      <c r="V352" s="1634"/>
      <c r="W352" s="1587" t="s">
        <v>277</v>
      </c>
      <c r="X352" s="1588"/>
      <c r="Y352" s="1588"/>
      <c r="Z352" s="1588"/>
      <c r="AA352" s="1588"/>
      <c r="AB352" s="1588"/>
      <c r="AC352" s="1634"/>
      <c r="AD352" s="1587" t="s">
        <v>278</v>
      </c>
      <c r="AE352" s="1588"/>
      <c r="AF352" s="1588"/>
      <c r="AG352" s="1588"/>
      <c r="AH352" s="1588"/>
      <c r="AI352" s="1588"/>
      <c r="AJ352" s="1634"/>
      <c r="AK352" s="1587" t="s">
        <v>279</v>
      </c>
      <c r="AL352" s="1588"/>
      <c r="AM352" s="1588"/>
      <c r="AN352" s="1588"/>
      <c r="AO352" s="1588"/>
      <c r="AP352" s="1588"/>
      <c r="AQ352" s="1634"/>
      <c r="AR352" s="1587" t="s">
        <v>280</v>
      </c>
      <c r="AS352" s="1588"/>
      <c r="AT352" s="1588"/>
      <c r="AU352" s="1588"/>
      <c r="AV352" s="1588"/>
      <c r="AW352" s="1588"/>
      <c r="AX352" s="1589"/>
    </row>
    <row r="353" spans="1:50" ht="18.75" customHeight="1" x14ac:dyDescent="0.15">
      <c r="A353" s="1626"/>
      <c r="B353" s="1627"/>
      <c r="C353" s="1627"/>
      <c r="D353" s="1627"/>
      <c r="E353" s="1627"/>
      <c r="F353" s="1628"/>
      <c r="G353" s="1590" t="s">
        <v>29</v>
      </c>
      <c r="H353" s="1591"/>
      <c r="I353" s="1596" t="s">
        <v>30</v>
      </c>
      <c r="J353" s="1597"/>
      <c r="K353" s="1597"/>
      <c r="L353" s="1597"/>
      <c r="M353" s="1597"/>
      <c r="N353" s="1597"/>
      <c r="O353" s="1598"/>
      <c r="P353" s="1600">
        <v>11.43</v>
      </c>
      <c r="Q353" s="1600"/>
      <c r="R353" s="1600"/>
      <c r="S353" s="1600"/>
      <c r="T353" s="1600"/>
      <c r="U353" s="1600"/>
      <c r="V353" s="1600"/>
      <c r="W353" s="1600">
        <v>8</v>
      </c>
      <c r="X353" s="1600"/>
      <c r="Y353" s="1600"/>
      <c r="Z353" s="1600"/>
      <c r="AA353" s="1600"/>
      <c r="AB353" s="1600"/>
      <c r="AC353" s="1600"/>
      <c r="AD353" s="1600">
        <v>13</v>
      </c>
      <c r="AE353" s="1600"/>
      <c r="AF353" s="1600"/>
      <c r="AG353" s="1600"/>
      <c r="AH353" s="1600"/>
      <c r="AI353" s="1600"/>
      <c r="AJ353" s="1600"/>
      <c r="AK353" s="1600">
        <v>0</v>
      </c>
      <c r="AL353" s="1600"/>
      <c r="AM353" s="1600"/>
      <c r="AN353" s="1600"/>
      <c r="AO353" s="1600"/>
      <c r="AP353" s="1600"/>
      <c r="AQ353" s="1600"/>
      <c r="AR353" s="1600" t="s">
        <v>273</v>
      </c>
      <c r="AS353" s="1600"/>
      <c r="AT353" s="1600"/>
      <c r="AU353" s="1600"/>
      <c r="AV353" s="1600"/>
      <c r="AW353" s="1600"/>
      <c r="AX353" s="1601"/>
    </row>
    <row r="354" spans="1:50" ht="18.75" customHeight="1" x14ac:dyDescent="0.15">
      <c r="A354" s="1626"/>
      <c r="B354" s="1627"/>
      <c r="C354" s="1627"/>
      <c r="D354" s="1627"/>
      <c r="E354" s="1627"/>
      <c r="F354" s="1628"/>
      <c r="G354" s="1592"/>
      <c r="H354" s="1593"/>
      <c r="I354" s="1602" t="s">
        <v>31</v>
      </c>
      <c r="J354" s="1603"/>
      <c r="K354" s="1603"/>
      <c r="L354" s="1603"/>
      <c r="M354" s="1603"/>
      <c r="N354" s="1603"/>
      <c r="O354" s="1604"/>
      <c r="P354" s="1585" t="s">
        <v>273</v>
      </c>
      <c r="Q354" s="1585"/>
      <c r="R354" s="1585"/>
      <c r="S354" s="1585"/>
      <c r="T354" s="1585"/>
      <c r="U354" s="1585"/>
      <c r="V354" s="1585"/>
      <c r="W354" s="1585" t="s">
        <v>273</v>
      </c>
      <c r="X354" s="1585"/>
      <c r="Y354" s="1585"/>
      <c r="Z354" s="1585"/>
      <c r="AA354" s="1585"/>
      <c r="AB354" s="1585"/>
      <c r="AC354" s="1585"/>
      <c r="AD354" s="1585" t="s">
        <v>273</v>
      </c>
      <c r="AE354" s="1585"/>
      <c r="AF354" s="1585"/>
      <c r="AG354" s="1585"/>
      <c r="AH354" s="1585"/>
      <c r="AI354" s="1585"/>
      <c r="AJ354" s="1585"/>
      <c r="AK354" s="1585" t="s">
        <v>273</v>
      </c>
      <c r="AL354" s="1585"/>
      <c r="AM354" s="1585"/>
      <c r="AN354" s="1585"/>
      <c r="AO354" s="1585"/>
      <c r="AP354" s="1585"/>
      <c r="AQ354" s="1585"/>
      <c r="AR354" s="1671"/>
      <c r="AS354" s="1671"/>
      <c r="AT354" s="1671"/>
      <c r="AU354" s="1671"/>
      <c r="AV354" s="1671"/>
      <c r="AW354" s="1671"/>
      <c r="AX354" s="1672"/>
    </row>
    <row r="355" spans="1:50" ht="18.75" customHeight="1" x14ac:dyDescent="0.15">
      <c r="A355" s="1626"/>
      <c r="B355" s="1627"/>
      <c r="C355" s="1627"/>
      <c r="D355" s="1627"/>
      <c r="E355" s="1627"/>
      <c r="F355" s="1628"/>
      <c r="G355" s="1592"/>
      <c r="H355" s="1593"/>
      <c r="I355" s="1602" t="s">
        <v>2204</v>
      </c>
      <c r="J355" s="1603"/>
      <c r="K355" s="1603"/>
      <c r="L355" s="1603"/>
      <c r="M355" s="1603"/>
      <c r="N355" s="1603"/>
      <c r="O355" s="1604"/>
      <c r="P355" s="1585"/>
      <c r="Q355" s="1585"/>
      <c r="R355" s="1585"/>
      <c r="S355" s="1585"/>
      <c r="T355" s="1585"/>
      <c r="U355" s="1585"/>
      <c r="V355" s="1585"/>
      <c r="W355" s="1585"/>
      <c r="X355" s="1585"/>
      <c r="Y355" s="1585"/>
      <c r="Z355" s="1585"/>
      <c r="AA355" s="1585"/>
      <c r="AB355" s="1585"/>
      <c r="AC355" s="1585"/>
      <c r="AD355" s="1585"/>
      <c r="AE355" s="1585"/>
      <c r="AF355" s="1585"/>
      <c r="AG355" s="1585"/>
      <c r="AH355" s="1585"/>
      <c r="AI355" s="1585"/>
      <c r="AJ355" s="1585"/>
      <c r="AK355" s="1585"/>
      <c r="AL355" s="1585"/>
      <c r="AM355" s="1585"/>
      <c r="AN355" s="1585"/>
      <c r="AO355" s="1585"/>
      <c r="AP355" s="1585"/>
      <c r="AQ355" s="1585"/>
      <c r="AR355" s="1585"/>
      <c r="AS355" s="1585"/>
      <c r="AT355" s="1585"/>
      <c r="AU355" s="1585"/>
      <c r="AV355" s="1585"/>
      <c r="AW355" s="1585"/>
      <c r="AX355" s="1586"/>
    </row>
    <row r="356" spans="1:50" ht="18.75" customHeight="1" x14ac:dyDescent="0.15">
      <c r="A356" s="1626"/>
      <c r="B356" s="1627"/>
      <c r="C356" s="1627"/>
      <c r="D356" s="1627"/>
      <c r="E356" s="1627"/>
      <c r="F356" s="1628"/>
      <c r="G356" s="1592"/>
      <c r="H356" s="1593"/>
      <c r="I356" s="1602" t="s">
        <v>2205</v>
      </c>
      <c r="J356" s="1603"/>
      <c r="K356" s="1603"/>
      <c r="L356" s="1603"/>
      <c r="M356" s="1603"/>
      <c r="N356" s="1603"/>
      <c r="O356" s="1604"/>
      <c r="P356" s="1585"/>
      <c r="Q356" s="1585"/>
      <c r="R356" s="1585"/>
      <c r="S356" s="1585"/>
      <c r="T356" s="1585"/>
      <c r="U356" s="1585"/>
      <c r="V356" s="1585"/>
      <c r="W356" s="1585"/>
      <c r="X356" s="1585"/>
      <c r="Y356" s="1585"/>
      <c r="Z356" s="1585"/>
      <c r="AA356" s="1585"/>
      <c r="AB356" s="1585"/>
      <c r="AC356" s="1585"/>
      <c r="AD356" s="1585"/>
      <c r="AE356" s="1585"/>
      <c r="AF356" s="1585"/>
      <c r="AG356" s="1585"/>
      <c r="AH356" s="1585"/>
      <c r="AI356" s="1585"/>
      <c r="AJ356" s="1585"/>
      <c r="AK356" s="1585"/>
      <c r="AL356" s="1585"/>
      <c r="AM356" s="1585"/>
      <c r="AN356" s="1585"/>
      <c r="AO356" s="1585"/>
      <c r="AP356" s="1585"/>
      <c r="AQ356" s="1585"/>
      <c r="AR356" s="1585"/>
      <c r="AS356" s="1585"/>
      <c r="AT356" s="1585"/>
      <c r="AU356" s="1585"/>
      <c r="AV356" s="1585"/>
      <c r="AW356" s="1585"/>
      <c r="AX356" s="1586"/>
    </row>
    <row r="357" spans="1:50" ht="18.75" customHeight="1" x14ac:dyDescent="0.15">
      <c r="A357" s="1626"/>
      <c r="B357" s="1627"/>
      <c r="C357" s="1627"/>
      <c r="D357" s="1627"/>
      <c r="E357" s="1627"/>
      <c r="F357" s="1628"/>
      <c r="G357" s="1592"/>
      <c r="H357" s="1593"/>
      <c r="I357" s="1602" t="s">
        <v>2206</v>
      </c>
      <c r="J357" s="1603"/>
      <c r="K357" s="1603"/>
      <c r="L357" s="1603"/>
      <c r="M357" s="1603"/>
      <c r="N357" s="1603"/>
      <c r="O357" s="1604"/>
      <c r="P357" s="1585"/>
      <c r="Q357" s="1585"/>
      <c r="R357" s="1585"/>
      <c r="S357" s="1585"/>
      <c r="T357" s="1585"/>
      <c r="U357" s="1585"/>
      <c r="V357" s="1585"/>
      <c r="W357" s="1585"/>
      <c r="X357" s="1585"/>
      <c r="Y357" s="1585"/>
      <c r="Z357" s="1585"/>
      <c r="AA357" s="1585"/>
      <c r="AB357" s="1585"/>
      <c r="AC357" s="1585"/>
      <c r="AD357" s="1585"/>
      <c r="AE357" s="1585"/>
      <c r="AF357" s="1585"/>
      <c r="AG357" s="1585"/>
      <c r="AH357" s="1585"/>
      <c r="AI357" s="1585"/>
      <c r="AJ357" s="1585"/>
      <c r="AK357" s="1585"/>
      <c r="AL357" s="1585"/>
      <c r="AM357" s="1585"/>
      <c r="AN357" s="1585"/>
      <c r="AO357" s="1585"/>
      <c r="AP357" s="1585"/>
      <c r="AQ357" s="1585"/>
      <c r="AR357" s="1585"/>
      <c r="AS357" s="1585"/>
      <c r="AT357" s="1585"/>
      <c r="AU357" s="1585"/>
      <c r="AV357" s="1585"/>
      <c r="AW357" s="1585"/>
      <c r="AX357" s="1586"/>
    </row>
    <row r="358" spans="1:50" ht="18.75" customHeight="1" x14ac:dyDescent="0.15">
      <c r="A358" s="1626"/>
      <c r="B358" s="1627"/>
      <c r="C358" s="1627"/>
      <c r="D358" s="1627"/>
      <c r="E358" s="1627"/>
      <c r="F358" s="1628"/>
      <c r="G358" s="1594"/>
      <c r="H358" s="1595"/>
      <c r="I358" s="1605" t="s">
        <v>35</v>
      </c>
      <c r="J358" s="1606"/>
      <c r="K358" s="1606"/>
      <c r="L358" s="1606"/>
      <c r="M358" s="1606"/>
      <c r="N358" s="1606"/>
      <c r="O358" s="1607"/>
      <c r="P358" s="1609">
        <v>11.43</v>
      </c>
      <c r="Q358" s="1609"/>
      <c r="R358" s="1609"/>
      <c r="S358" s="1609"/>
      <c r="T358" s="1609"/>
      <c r="U358" s="1609"/>
      <c r="V358" s="1609"/>
      <c r="W358" s="1609">
        <v>8</v>
      </c>
      <c r="X358" s="1609"/>
      <c r="Y358" s="1609"/>
      <c r="Z358" s="1609"/>
      <c r="AA358" s="1609"/>
      <c r="AB358" s="1609"/>
      <c r="AC358" s="1609"/>
      <c r="AD358" s="1609">
        <v>13</v>
      </c>
      <c r="AE358" s="1609"/>
      <c r="AF358" s="1609"/>
      <c r="AG358" s="1609"/>
      <c r="AH358" s="1609"/>
      <c r="AI358" s="1609"/>
      <c r="AJ358" s="1609"/>
      <c r="AK358" s="1609">
        <v>0</v>
      </c>
      <c r="AL358" s="1609"/>
      <c r="AM358" s="1609"/>
      <c r="AN358" s="1609"/>
      <c r="AO358" s="1609"/>
      <c r="AP358" s="1609"/>
      <c r="AQ358" s="1609"/>
      <c r="AR358" s="1609" t="s">
        <v>58</v>
      </c>
      <c r="AS358" s="1609"/>
      <c r="AT358" s="1609"/>
      <c r="AU358" s="1609"/>
      <c r="AV358" s="1609"/>
      <c r="AW358" s="1609"/>
      <c r="AX358" s="1610"/>
    </row>
    <row r="359" spans="1:50" ht="18.75" customHeight="1" x14ac:dyDescent="0.15">
      <c r="A359" s="1626"/>
      <c r="B359" s="1627"/>
      <c r="C359" s="1627"/>
      <c r="D359" s="1627"/>
      <c r="E359" s="1627"/>
      <c r="F359" s="1628"/>
      <c r="G359" s="1554" t="s">
        <v>36</v>
      </c>
      <c r="H359" s="1555"/>
      <c r="I359" s="1555"/>
      <c r="J359" s="1555"/>
      <c r="K359" s="1555"/>
      <c r="L359" s="1555"/>
      <c r="M359" s="1555"/>
      <c r="N359" s="1555"/>
      <c r="O359" s="1555"/>
      <c r="P359" s="1560">
        <v>6</v>
      </c>
      <c r="Q359" s="1560"/>
      <c r="R359" s="1560"/>
      <c r="S359" s="1560"/>
      <c r="T359" s="1560"/>
      <c r="U359" s="1560"/>
      <c r="V359" s="1560"/>
      <c r="W359" s="1560">
        <v>6.338031</v>
      </c>
      <c r="X359" s="1560"/>
      <c r="Y359" s="1560"/>
      <c r="Z359" s="1560"/>
      <c r="AA359" s="1560"/>
      <c r="AB359" s="1560"/>
      <c r="AC359" s="1560"/>
      <c r="AD359" s="1560">
        <v>14.624498000000001</v>
      </c>
      <c r="AE359" s="1560"/>
      <c r="AF359" s="1560"/>
      <c r="AG359" s="1560"/>
      <c r="AH359" s="1560"/>
      <c r="AI359" s="1560"/>
      <c r="AJ359" s="1560"/>
      <c r="AK359" s="1557"/>
      <c r="AL359" s="1557"/>
      <c r="AM359" s="1557"/>
      <c r="AN359" s="1557"/>
      <c r="AO359" s="1557"/>
      <c r="AP359" s="1557"/>
      <c r="AQ359" s="1557"/>
      <c r="AR359" s="1557"/>
      <c r="AS359" s="1557"/>
      <c r="AT359" s="1557"/>
      <c r="AU359" s="1557"/>
      <c r="AV359" s="1557"/>
      <c r="AW359" s="1557"/>
      <c r="AX359" s="1558"/>
    </row>
    <row r="360" spans="1:50" ht="18.75" customHeight="1" x14ac:dyDescent="0.15">
      <c r="A360" s="1629"/>
      <c r="B360" s="1630"/>
      <c r="C360" s="1630"/>
      <c r="D360" s="1630"/>
      <c r="E360" s="1630"/>
      <c r="F360" s="1631"/>
      <c r="G360" s="1554" t="s">
        <v>37</v>
      </c>
      <c r="H360" s="1555"/>
      <c r="I360" s="1555"/>
      <c r="J360" s="1555"/>
      <c r="K360" s="1555"/>
      <c r="L360" s="1555"/>
      <c r="M360" s="1555"/>
      <c r="N360" s="1555"/>
      <c r="O360" s="1555"/>
      <c r="P360" s="1556">
        <v>0.57299999999999995</v>
      </c>
      <c r="Q360" s="1556"/>
      <c r="R360" s="1556"/>
      <c r="S360" s="1556"/>
      <c r="T360" s="1556"/>
      <c r="U360" s="1556"/>
      <c r="V360" s="1556"/>
      <c r="W360" s="1556">
        <v>0.73599999999999999</v>
      </c>
      <c r="X360" s="1556"/>
      <c r="Y360" s="1556"/>
      <c r="Z360" s="1556"/>
      <c r="AA360" s="1556"/>
      <c r="AB360" s="1556"/>
      <c r="AC360" s="1556"/>
      <c r="AD360" s="1556">
        <v>1.1069</v>
      </c>
      <c r="AE360" s="1556"/>
      <c r="AF360" s="1556"/>
      <c r="AG360" s="1556"/>
      <c r="AH360" s="1556"/>
      <c r="AI360" s="1556"/>
      <c r="AJ360" s="1556"/>
      <c r="AK360" s="1557"/>
      <c r="AL360" s="1557"/>
      <c r="AM360" s="1557"/>
      <c r="AN360" s="1557"/>
      <c r="AO360" s="1557"/>
      <c r="AP360" s="1557"/>
      <c r="AQ360" s="1557"/>
      <c r="AR360" s="1557"/>
      <c r="AS360" s="1557"/>
      <c r="AT360" s="1557"/>
      <c r="AU360" s="1557"/>
      <c r="AV360" s="1557"/>
      <c r="AW360" s="1557"/>
      <c r="AX360" s="1558"/>
    </row>
    <row r="361" spans="1:50" ht="18.75" customHeight="1" x14ac:dyDescent="0.15">
      <c r="A361" s="1528" t="s">
        <v>2022</v>
      </c>
      <c r="B361" s="1529"/>
      <c r="C361" s="1534" t="s">
        <v>91</v>
      </c>
      <c r="D361" s="1535"/>
      <c r="E361" s="1535"/>
      <c r="F361" s="1535"/>
      <c r="G361" s="1535"/>
      <c r="H361" s="1535"/>
      <c r="I361" s="1535"/>
      <c r="J361" s="1535"/>
      <c r="K361" s="1536"/>
      <c r="L361" s="1537" t="s">
        <v>92</v>
      </c>
      <c r="M361" s="1537"/>
      <c r="N361" s="1537"/>
      <c r="O361" s="1537"/>
      <c r="P361" s="1537"/>
      <c r="Q361" s="1537"/>
      <c r="R361" s="1538" t="s">
        <v>280</v>
      </c>
      <c r="S361" s="1538"/>
      <c r="T361" s="1538"/>
      <c r="U361" s="1538"/>
      <c r="V361" s="1538"/>
      <c r="W361" s="1538"/>
      <c r="X361" s="1539" t="s">
        <v>93</v>
      </c>
      <c r="Y361" s="1535"/>
      <c r="Z361" s="1535"/>
      <c r="AA361" s="1535"/>
      <c r="AB361" s="1535"/>
      <c r="AC361" s="1535"/>
      <c r="AD361" s="1535"/>
      <c r="AE361" s="1535"/>
      <c r="AF361" s="1535"/>
      <c r="AG361" s="1535"/>
      <c r="AH361" s="1535"/>
      <c r="AI361" s="1535"/>
      <c r="AJ361" s="1535"/>
      <c r="AK361" s="1535"/>
      <c r="AL361" s="1535"/>
      <c r="AM361" s="1535"/>
      <c r="AN361" s="1535"/>
      <c r="AO361" s="1535"/>
      <c r="AP361" s="1535"/>
      <c r="AQ361" s="1535"/>
      <c r="AR361" s="1535"/>
      <c r="AS361" s="1535"/>
      <c r="AT361" s="1535"/>
      <c r="AU361" s="1535"/>
      <c r="AV361" s="1535"/>
      <c r="AW361" s="1535"/>
      <c r="AX361" s="1540"/>
    </row>
    <row r="362" spans="1:50" ht="18.75" customHeight="1" x14ac:dyDescent="0.15">
      <c r="A362" s="1530"/>
      <c r="B362" s="1531"/>
      <c r="C362" s="1541" t="s">
        <v>2423</v>
      </c>
      <c r="D362" s="1542"/>
      <c r="E362" s="1542"/>
      <c r="F362" s="1542"/>
      <c r="G362" s="1542"/>
      <c r="H362" s="1542"/>
      <c r="I362" s="1542"/>
      <c r="J362" s="1542"/>
      <c r="K362" s="1543"/>
      <c r="L362" s="1544">
        <v>8</v>
      </c>
      <c r="M362" s="1545"/>
      <c r="N362" s="1545"/>
      <c r="O362" s="1545"/>
      <c r="P362" s="1545"/>
      <c r="Q362" s="1546"/>
      <c r="R362" s="1686" t="s">
        <v>58</v>
      </c>
      <c r="S362" s="1686"/>
      <c r="T362" s="1686"/>
      <c r="U362" s="1686"/>
      <c r="V362" s="1686"/>
      <c r="W362" s="1686"/>
      <c r="X362" s="1548"/>
      <c r="Y362" s="1549"/>
      <c r="Z362" s="1549"/>
      <c r="AA362" s="1549"/>
      <c r="AB362" s="1549"/>
      <c r="AC362" s="1549"/>
      <c r="AD362" s="1549"/>
      <c r="AE362" s="1549"/>
      <c r="AF362" s="1549"/>
      <c r="AG362" s="1549"/>
      <c r="AH362" s="1549"/>
      <c r="AI362" s="1549"/>
      <c r="AJ362" s="1549"/>
      <c r="AK362" s="1549"/>
      <c r="AL362" s="1549"/>
      <c r="AM362" s="1549"/>
      <c r="AN362" s="1549"/>
      <c r="AO362" s="1549"/>
      <c r="AP362" s="1549"/>
      <c r="AQ362" s="1549"/>
      <c r="AR362" s="1549"/>
      <c r="AS362" s="1549"/>
      <c r="AT362" s="1549"/>
      <c r="AU362" s="1549"/>
      <c r="AV362" s="1549"/>
      <c r="AW362" s="1549"/>
      <c r="AX362" s="1550"/>
    </row>
    <row r="363" spans="1:50" ht="18.75" customHeight="1" x14ac:dyDescent="0.15">
      <c r="A363" s="1530"/>
      <c r="B363" s="1531"/>
      <c r="C363" s="1551" t="s">
        <v>2424</v>
      </c>
      <c r="D363" s="1552"/>
      <c r="E363" s="1552"/>
      <c r="F363" s="1552"/>
      <c r="G363" s="1552"/>
      <c r="H363" s="1552"/>
      <c r="I363" s="1552"/>
      <c r="J363" s="1552"/>
      <c r="K363" s="1553"/>
      <c r="L363" s="1578">
        <v>5</v>
      </c>
      <c r="M363" s="1578"/>
      <c r="N363" s="1578"/>
      <c r="O363" s="1578"/>
      <c r="P363" s="1578"/>
      <c r="Q363" s="1578"/>
      <c r="R363" s="1685" t="s">
        <v>58</v>
      </c>
      <c r="S363" s="1685"/>
      <c r="T363" s="1685"/>
      <c r="U363" s="1685"/>
      <c r="V363" s="1685"/>
      <c r="W363" s="1685"/>
      <c r="X363" s="1565"/>
      <c r="Y363" s="1566"/>
      <c r="Z363" s="1566"/>
      <c r="AA363" s="1566"/>
      <c r="AB363" s="1566"/>
      <c r="AC363" s="1566"/>
      <c r="AD363" s="1566"/>
      <c r="AE363" s="1566"/>
      <c r="AF363" s="1566"/>
      <c r="AG363" s="1566"/>
      <c r="AH363" s="1566"/>
      <c r="AI363" s="1566"/>
      <c r="AJ363" s="1566"/>
      <c r="AK363" s="1566"/>
      <c r="AL363" s="1566"/>
      <c r="AM363" s="1566"/>
      <c r="AN363" s="1566"/>
      <c r="AO363" s="1566"/>
      <c r="AP363" s="1566"/>
      <c r="AQ363" s="1566"/>
      <c r="AR363" s="1566"/>
      <c r="AS363" s="1566"/>
      <c r="AT363" s="1566"/>
      <c r="AU363" s="1566"/>
      <c r="AV363" s="1566"/>
      <c r="AW363" s="1566"/>
      <c r="AX363" s="1567"/>
    </row>
    <row r="364" spans="1:50" ht="18.75" customHeight="1" x14ac:dyDescent="0.15">
      <c r="A364" s="1530"/>
      <c r="B364" s="1531"/>
      <c r="C364" s="1582"/>
      <c r="D364" s="1583"/>
      <c r="E364" s="1583"/>
      <c r="F364" s="1583"/>
      <c r="G364" s="1583"/>
      <c r="H364" s="1583"/>
      <c r="I364" s="1583"/>
      <c r="J364" s="1583"/>
      <c r="K364" s="1584"/>
      <c r="L364" s="1578"/>
      <c r="M364" s="1578"/>
      <c r="N364" s="1578"/>
      <c r="O364" s="1578"/>
      <c r="P364" s="1578"/>
      <c r="Q364" s="1578"/>
      <c r="R364" s="1685"/>
      <c r="S364" s="1685"/>
      <c r="T364" s="1685"/>
      <c r="U364" s="1685"/>
      <c r="V364" s="1685"/>
      <c r="W364" s="1685"/>
      <c r="X364" s="1565"/>
      <c r="Y364" s="1566"/>
      <c r="Z364" s="1566"/>
      <c r="AA364" s="1566"/>
      <c r="AB364" s="1566"/>
      <c r="AC364" s="1566"/>
      <c r="AD364" s="1566"/>
      <c r="AE364" s="1566"/>
      <c r="AF364" s="1566"/>
      <c r="AG364" s="1566"/>
      <c r="AH364" s="1566"/>
      <c r="AI364" s="1566"/>
      <c r="AJ364" s="1566"/>
      <c r="AK364" s="1566"/>
      <c r="AL364" s="1566"/>
      <c r="AM364" s="1566"/>
      <c r="AN364" s="1566"/>
      <c r="AO364" s="1566"/>
      <c r="AP364" s="1566"/>
      <c r="AQ364" s="1566"/>
      <c r="AR364" s="1566"/>
      <c r="AS364" s="1566"/>
      <c r="AT364" s="1566"/>
      <c r="AU364" s="1566"/>
      <c r="AV364" s="1566"/>
      <c r="AW364" s="1566"/>
      <c r="AX364" s="1567"/>
    </row>
    <row r="365" spans="1:50" ht="18.75" customHeight="1" x14ac:dyDescent="0.15">
      <c r="A365" s="1530"/>
      <c r="B365" s="1531"/>
      <c r="C365" s="1575"/>
      <c r="D365" s="1576"/>
      <c r="E365" s="1576"/>
      <c r="F365" s="1576"/>
      <c r="G365" s="1576"/>
      <c r="H365" s="1576"/>
      <c r="I365" s="1576"/>
      <c r="J365" s="1576"/>
      <c r="K365" s="1577"/>
      <c r="L365" s="1578"/>
      <c r="M365" s="1578"/>
      <c r="N365" s="1578"/>
      <c r="O365" s="1578"/>
      <c r="P365" s="1578"/>
      <c r="Q365" s="1578"/>
      <c r="R365" s="1685"/>
      <c r="S365" s="1685"/>
      <c r="T365" s="1685"/>
      <c r="U365" s="1685"/>
      <c r="V365" s="1685"/>
      <c r="W365" s="1685"/>
      <c r="X365" s="1565"/>
      <c r="Y365" s="1566"/>
      <c r="Z365" s="1566"/>
      <c r="AA365" s="1566"/>
      <c r="AB365" s="1566"/>
      <c r="AC365" s="1566"/>
      <c r="AD365" s="1566"/>
      <c r="AE365" s="1566"/>
      <c r="AF365" s="1566"/>
      <c r="AG365" s="1566"/>
      <c r="AH365" s="1566"/>
      <c r="AI365" s="1566"/>
      <c r="AJ365" s="1566"/>
      <c r="AK365" s="1566"/>
      <c r="AL365" s="1566"/>
      <c r="AM365" s="1566"/>
      <c r="AN365" s="1566"/>
      <c r="AO365" s="1566"/>
      <c r="AP365" s="1566"/>
      <c r="AQ365" s="1566"/>
      <c r="AR365" s="1566"/>
      <c r="AS365" s="1566"/>
      <c r="AT365" s="1566"/>
      <c r="AU365" s="1566"/>
      <c r="AV365" s="1566"/>
      <c r="AW365" s="1566"/>
      <c r="AX365" s="1567"/>
    </row>
    <row r="366" spans="1:50" ht="18.75" customHeight="1" x14ac:dyDescent="0.15">
      <c r="A366" s="1530"/>
      <c r="B366" s="1531"/>
      <c r="C366" s="1579"/>
      <c r="D366" s="1580"/>
      <c r="E366" s="1580"/>
      <c r="F366" s="1580"/>
      <c r="G366" s="1580"/>
      <c r="H366" s="1580"/>
      <c r="I366" s="1580"/>
      <c r="J366" s="1580"/>
      <c r="K366" s="1581"/>
      <c r="L366" s="1578"/>
      <c r="M366" s="1578"/>
      <c r="N366" s="1578"/>
      <c r="O366" s="1578"/>
      <c r="P366" s="1578"/>
      <c r="Q366" s="1578"/>
      <c r="R366" s="1685"/>
      <c r="S366" s="1685"/>
      <c r="T366" s="1685"/>
      <c r="U366" s="1685"/>
      <c r="V366" s="1685"/>
      <c r="W366" s="1685"/>
      <c r="X366" s="1565"/>
      <c r="Y366" s="1566"/>
      <c r="Z366" s="1566"/>
      <c r="AA366" s="1566"/>
      <c r="AB366" s="1566"/>
      <c r="AC366" s="1566"/>
      <c r="AD366" s="1566"/>
      <c r="AE366" s="1566"/>
      <c r="AF366" s="1566"/>
      <c r="AG366" s="1566"/>
      <c r="AH366" s="1566"/>
      <c r="AI366" s="1566"/>
      <c r="AJ366" s="1566"/>
      <c r="AK366" s="1566"/>
      <c r="AL366" s="1566"/>
      <c r="AM366" s="1566"/>
      <c r="AN366" s="1566"/>
      <c r="AO366" s="1566"/>
      <c r="AP366" s="1566"/>
      <c r="AQ366" s="1566"/>
      <c r="AR366" s="1566"/>
      <c r="AS366" s="1566"/>
      <c r="AT366" s="1566"/>
      <c r="AU366" s="1566"/>
      <c r="AV366" s="1566"/>
      <c r="AW366" s="1566"/>
      <c r="AX366" s="1567"/>
    </row>
    <row r="367" spans="1:50" ht="18.75" customHeight="1" x14ac:dyDescent="0.15">
      <c r="A367" s="1530"/>
      <c r="B367" s="1531"/>
      <c r="C367" s="1561"/>
      <c r="D367" s="1562"/>
      <c r="E367" s="1562"/>
      <c r="F367" s="1562"/>
      <c r="G367" s="1562"/>
      <c r="H367" s="1562"/>
      <c r="I367" s="1562"/>
      <c r="J367" s="1562"/>
      <c r="K367" s="1563"/>
      <c r="L367" s="1564"/>
      <c r="M367" s="1564"/>
      <c r="N367" s="1564"/>
      <c r="O367" s="1564"/>
      <c r="P367" s="1564"/>
      <c r="Q367" s="1564"/>
      <c r="R367" s="1683"/>
      <c r="S367" s="1683"/>
      <c r="T367" s="1683"/>
      <c r="U367" s="1683"/>
      <c r="V367" s="1683"/>
      <c r="W367" s="1683"/>
      <c r="X367" s="1565"/>
      <c r="Y367" s="1566"/>
      <c r="Z367" s="1566"/>
      <c r="AA367" s="1566"/>
      <c r="AB367" s="1566"/>
      <c r="AC367" s="1566"/>
      <c r="AD367" s="1566"/>
      <c r="AE367" s="1566"/>
      <c r="AF367" s="1566"/>
      <c r="AG367" s="1566"/>
      <c r="AH367" s="1566"/>
      <c r="AI367" s="1566"/>
      <c r="AJ367" s="1566"/>
      <c r="AK367" s="1566"/>
      <c r="AL367" s="1566"/>
      <c r="AM367" s="1566"/>
      <c r="AN367" s="1566"/>
      <c r="AO367" s="1566"/>
      <c r="AP367" s="1566"/>
      <c r="AQ367" s="1566"/>
      <c r="AR367" s="1566"/>
      <c r="AS367" s="1566"/>
      <c r="AT367" s="1566"/>
      <c r="AU367" s="1566"/>
      <c r="AV367" s="1566"/>
      <c r="AW367" s="1566"/>
      <c r="AX367" s="1567"/>
    </row>
    <row r="368" spans="1:50" ht="18.75" customHeight="1" thickBot="1" x14ac:dyDescent="0.2">
      <c r="A368" s="1532"/>
      <c r="B368" s="1533"/>
      <c r="C368" s="1568" t="s">
        <v>35</v>
      </c>
      <c r="D368" s="1569"/>
      <c r="E368" s="1569"/>
      <c r="F368" s="1569"/>
      <c r="G368" s="1569"/>
      <c r="H368" s="1569"/>
      <c r="I368" s="1569"/>
      <c r="J368" s="1569"/>
      <c r="K368" s="1570"/>
      <c r="L368" s="1571">
        <v>13</v>
      </c>
      <c r="M368" s="1571"/>
      <c r="N368" s="1571"/>
      <c r="O368" s="1571"/>
      <c r="P368" s="1571"/>
      <c r="Q368" s="1571"/>
      <c r="R368" s="1684" t="s">
        <v>58</v>
      </c>
      <c r="S368" s="1684"/>
      <c r="T368" s="1684"/>
      <c r="U368" s="1684"/>
      <c r="V368" s="1684"/>
      <c r="W368" s="1684"/>
      <c r="X368" s="1572"/>
      <c r="Y368" s="1573"/>
      <c r="Z368" s="1573"/>
      <c r="AA368" s="1573"/>
      <c r="AB368" s="1573"/>
      <c r="AC368" s="1573"/>
      <c r="AD368" s="1573"/>
      <c r="AE368" s="1573"/>
      <c r="AF368" s="1573"/>
      <c r="AG368" s="1573"/>
      <c r="AH368" s="1573"/>
      <c r="AI368" s="1573"/>
      <c r="AJ368" s="1573"/>
      <c r="AK368" s="1573"/>
      <c r="AL368" s="1573"/>
      <c r="AM368" s="1573"/>
      <c r="AN368" s="1573"/>
      <c r="AO368" s="1573"/>
      <c r="AP368" s="1573"/>
      <c r="AQ368" s="1573"/>
      <c r="AR368" s="1573"/>
      <c r="AS368" s="1573"/>
      <c r="AT368" s="1573"/>
      <c r="AU368" s="1573"/>
      <c r="AV368" s="1573"/>
      <c r="AW368" s="1573"/>
      <c r="AX368" s="1574"/>
    </row>
    <row r="369" spans="1:50" x14ac:dyDescent="0.15">
      <c r="A369" s="289"/>
      <c r="B369" s="289"/>
      <c r="C369" s="289"/>
      <c r="D369" s="289"/>
      <c r="E369" s="289"/>
      <c r="F369" s="289"/>
      <c r="G369" s="290"/>
      <c r="H369" s="290"/>
      <c r="I369" s="290"/>
      <c r="J369" s="290"/>
      <c r="K369" s="290"/>
      <c r="L369" s="290"/>
      <c r="M369" s="290"/>
      <c r="N369" s="290"/>
      <c r="O369" s="290"/>
      <c r="P369" s="243"/>
      <c r="Q369" s="243"/>
      <c r="R369" s="243"/>
      <c r="S369" s="243"/>
      <c r="T369" s="243"/>
      <c r="U369" s="243"/>
      <c r="V369" s="243"/>
      <c r="W369" s="243"/>
      <c r="X369" s="243"/>
      <c r="Y369" s="243"/>
      <c r="Z369" s="243"/>
      <c r="AA369" s="243"/>
      <c r="AB369" s="243"/>
      <c r="AC369" s="243"/>
      <c r="AD369" s="243"/>
      <c r="AE369" s="243"/>
      <c r="AF369" s="243"/>
      <c r="AG369" s="243"/>
      <c r="AH369" s="243"/>
      <c r="AI369" s="243"/>
      <c r="AJ369" s="243"/>
      <c r="AK369" s="243"/>
      <c r="AL369" s="243"/>
      <c r="AM369" s="243"/>
      <c r="AN369" s="243"/>
      <c r="AO369" s="243"/>
      <c r="AP369" s="243"/>
      <c r="AQ369" s="243"/>
      <c r="AR369" s="243"/>
      <c r="AS369" s="243"/>
      <c r="AT369" s="243"/>
      <c r="AU369" s="243"/>
      <c r="AV369" s="243"/>
      <c r="AW369" s="243"/>
      <c r="AX369" s="243"/>
    </row>
    <row r="370" spans="1:50" ht="19.5" thickBot="1" x14ac:dyDescent="0.2">
      <c r="AJ370" s="1673"/>
      <c r="AK370" s="1673"/>
      <c r="AL370" s="1673"/>
      <c r="AM370" s="1673"/>
      <c r="AN370" s="1673"/>
      <c r="AO370" s="1673"/>
      <c r="AP370" s="1673"/>
      <c r="AQ370" s="574" t="s">
        <v>264</v>
      </c>
      <c r="AR370" s="574"/>
      <c r="AS370" s="574"/>
      <c r="AT370" s="574"/>
      <c r="AU370" s="574"/>
      <c r="AV370" s="574"/>
      <c r="AW370" s="574"/>
      <c r="AX370" s="574"/>
    </row>
    <row r="371" spans="1:50" ht="24.75" customHeight="1" x14ac:dyDescent="0.15">
      <c r="A371" s="1674" t="s">
        <v>265</v>
      </c>
      <c r="B371" s="1675"/>
      <c r="C371" s="1675"/>
      <c r="D371" s="1675"/>
      <c r="E371" s="1675"/>
      <c r="F371" s="1675"/>
      <c r="G371" s="1676" t="s">
        <v>2425</v>
      </c>
      <c r="H371" s="1677"/>
      <c r="I371" s="1677"/>
      <c r="J371" s="1677"/>
      <c r="K371" s="1677"/>
      <c r="L371" s="1677"/>
      <c r="M371" s="1677"/>
      <c r="N371" s="1677"/>
      <c r="O371" s="1677"/>
      <c r="P371" s="1677"/>
      <c r="Q371" s="1677"/>
      <c r="R371" s="1677"/>
      <c r="S371" s="1677"/>
      <c r="T371" s="1677"/>
      <c r="U371" s="1677"/>
      <c r="V371" s="1677"/>
      <c r="W371" s="1677"/>
      <c r="X371" s="1677"/>
      <c r="Y371" s="1678" t="s">
        <v>267</v>
      </c>
      <c r="Z371" s="1679"/>
      <c r="AA371" s="1679"/>
      <c r="AB371" s="1679"/>
      <c r="AC371" s="1679"/>
      <c r="AD371" s="1680"/>
      <c r="AE371" s="1679" t="s">
        <v>1179</v>
      </c>
      <c r="AF371" s="1679"/>
      <c r="AG371" s="1679"/>
      <c r="AH371" s="1679"/>
      <c r="AI371" s="1679"/>
      <c r="AJ371" s="1679"/>
      <c r="AK371" s="1679"/>
      <c r="AL371" s="1679"/>
      <c r="AM371" s="1679"/>
      <c r="AN371" s="1679"/>
      <c r="AO371" s="1679"/>
      <c r="AP371" s="1680"/>
      <c r="AQ371" s="1681" t="s">
        <v>6</v>
      </c>
      <c r="AR371" s="1679"/>
      <c r="AS371" s="1679"/>
      <c r="AT371" s="1679"/>
      <c r="AU371" s="1679"/>
      <c r="AV371" s="1679"/>
      <c r="AW371" s="1679"/>
      <c r="AX371" s="1682"/>
    </row>
    <row r="372" spans="1:50" ht="29.25" customHeight="1" x14ac:dyDescent="0.15">
      <c r="A372" s="1611" t="s">
        <v>7</v>
      </c>
      <c r="B372" s="1612"/>
      <c r="C372" s="1612"/>
      <c r="D372" s="1612"/>
      <c r="E372" s="1612"/>
      <c r="F372" s="1613"/>
      <c r="G372" s="1654" t="s">
        <v>2426</v>
      </c>
      <c r="H372" s="1655"/>
      <c r="I372" s="1655"/>
      <c r="J372" s="1655"/>
      <c r="K372" s="1655"/>
      <c r="L372" s="1655"/>
      <c r="M372" s="1655"/>
      <c r="N372" s="1655"/>
      <c r="O372" s="1655"/>
      <c r="P372" s="1655"/>
      <c r="Q372" s="1655"/>
      <c r="R372" s="1655"/>
      <c r="S372" s="1655"/>
      <c r="T372" s="1655"/>
      <c r="U372" s="1655"/>
      <c r="V372" s="1646"/>
      <c r="W372" s="1646"/>
      <c r="X372" s="1646"/>
      <c r="Y372" s="1656" t="s">
        <v>9</v>
      </c>
      <c r="Z372" s="1657"/>
      <c r="AA372" s="1657"/>
      <c r="AB372" s="1657"/>
      <c r="AC372" s="1657"/>
      <c r="AD372" s="1658"/>
      <c r="AE372" s="1657" t="s">
        <v>2398</v>
      </c>
      <c r="AF372" s="1657"/>
      <c r="AG372" s="1657"/>
      <c r="AH372" s="1657"/>
      <c r="AI372" s="1657"/>
      <c r="AJ372" s="1657"/>
      <c r="AK372" s="1657"/>
      <c r="AL372" s="1657"/>
      <c r="AM372" s="1657"/>
      <c r="AN372" s="1657"/>
      <c r="AO372" s="1657"/>
      <c r="AP372" s="1658"/>
      <c r="AQ372" s="1659" t="s">
        <v>2193</v>
      </c>
      <c r="AR372" s="1660"/>
      <c r="AS372" s="1660"/>
      <c r="AT372" s="1660"/>
      <c r="AU372" s="1660"/>
      <c r="AV372" s="1660"/>
      <c r="AW372" s="1660"/>
      <c r="AX372" s="1661"/>
    </row>
    <row r="373" spans="1:50" ht="29.25" customHeight="1" x14ac:dyDescent="0.15">
      <c r="A373" s="1662" t="s">
        <v>12</v>
      </c>
      <c r="B373" s="1663"/>
      <c r="C373" s="1663"/>
      <c r="D373" s="1663"/>
      <c r="E373" s="1663"/>
      <c r="F373" s="1663"/>
      <c r="G373" s="1664" t="s">
        <v>13</v>
      </c>
      <c r="H373" s="1646"/>
      <c r="I373" s="1646"/>
      <c r="J373" s="1646"/>
      <c r="K373" s="1646"/>
      <c r="L373" s="1646"/>
      <c r="M373" s="1646"/>
      <c r="N373" s="1646"/>
      <c r="O373" s="1646"/>
      <c r="P373" s="1646"/>
      <c r="Q373" s="1646"/>
      <c r="R373" s="1646"/>
      <c r="S373" s="1646"/>
      <c r="T373" s="1646"/>
      <c r="U373" s="1646"/>
      <c r="V373" s="1646"/>
      <c r="W373" s="1646"/>
      <c r="X373" s="1646"/>
      <c r="Y373" s="1665" t="s">
        <v>14</v>
      </c>
      <c r="Z373" s="1666"/>
      <c r="AA373" s="1666"/>
      <c r="AB373" s="1666"/>
      <c r="AC373" s="1666"/>
      <c r="AD373" s="1667"/>
      <c r="AE373" s="1668" t="s">
        <v>2194</v>
      </c>
      <c r="AF373" s="1668"/>
      <c r="AG373" s="1668"/>
      <c r="AH373" s="1668"/>
      <c r="AI373" s="1668"/>
      <c r="AJ373" s="1668"/>
      <c r="AK373" s="1668"/>
      <c r="AL373" s="1668"/>
      <c r="AM373" s="1668"/>
      <c r="AN373" s="1668"/>
      <c r="AO373" s="1668"/>
      <c r="AP373" s="1668"/>
      <c r="AQ373" s="1669"/>
      <c r="AR373" s="1669"/>
      <c r="AS373" s="1669"/>
      <c r="AT373" s="1669"/>
      <c r="AU373" s="1669"/>
      <c r="AV373" s="1669"/>
      <c r="AW373" s="1669"/>
      <c r="AX373" s="1670"/>
    </row>
    <row r="374" spans="1:50" ht="29.25" customHeight="1" x14ac:dyDescent="0.15">
      <c r="A374" s="1635" t="s">
        <v>2195</v>
      </c>
      <c r="B374" s="1636"/>
      <c r="C374" s="1636"/>
      <c r="D374" s="1636"/>
      <c r="E374" s="1636"/>
      <c r="F374" s="1636"/>
      <c r="G374" s="1639" t="s">
        <v>2196</v>
      </c>
      <c r="H374" s="1640"/>
      <c r="I374" s="1640"/>
      <c r="J374" s="1640"/>
      <c r="K374" s="1640"/>
      <c r="L374" s="1640"/>
      <c r="M374" s="1640"/>
      <c r="N374" s="1640"/>
      <c r="O374" s="1640"/>
      <c r="P374" s="1640"/>
      <c r="Q374" s="1640"/>
      <c r="R374" s="1640"/>
      <c r="S374" s="1640"/>
      <c r="T374" s="1640"/>
      <c r="U374" s="1640"/>
      <c r="V374" s="1641"/>
      <c r="W374" s="1641"/>
      <c r="X374" s="1641"/>
      <c r="Y374" s="1645" t="s">
        <v>272</v>
      </c>
      <c r="Z374" s="1646"/>
      <c r="AA374" s="1646"/>
      <c r="AB374" s="1646"/>
      <c r="AC374" s="1646"/>
      <c r="AD374" s="1647"/>
      <c r="AE374" s="1649" t="s">
        <v>690</v>
      </c>
      <c r="AF374" s="1650"/>
      <c r="AG374" s="1650"/>
      <c r="AH374" s="1650"/>
      <c r="AI374" s="1650"/>
      <c r="AJ374" s="1650"/>
      <c r="AK374" s="1650"/>
      <c r="AL374" s="1650"/>
      <c r="AM374" s="1650"/>
      <c r="AN374" s="1650"/>
      <c r="AO374" s="1650"/>
      <c r="AP374" s="1650"/>
      <c r="AQ374" s="1650"/>
      <c r="AR374" s="1650"/>
      <c r="AS374" s="1650"/>
      <c r="AT374" s="1650"/>
      <c r="AU374" s="1650"/>
      <c r="AV374" s="1650"/>
      <c r="AW374" s="1650"/>
      <c r="AX374" s="1651"/>
    </row>
    <row r="375" spans="1:50" ht="29.25" customHeight="1" x14ac:dyDescent="0.15">
      <c r="A375" s="1637"/>
      <c r="B375" s="1638"/>
      <c r="C375" s="1638"/>
      <c r="D375" s="1638"/>
      <c r="E375" s="1638"/>
      <c r="F375" s="1638"/>
      <c r="G375" s="1642"/>
      <c r="H375" s="1643"/>
      <c r="I375" s="1643"/>
      <c r="J375" s="1643"/>
      <c r="K375" s="1643"/>
      <c r="L375" s="1643"/>
      <c r="M375" s="1643"/>
      <c r="N375" s="1643"/>
      <c r="O375" s="1643"/>
      <c r="P375" s="1643"/>
      <c r="Q375" s="1643"/>
      <c r="R375" s="1643"/>
      <c r="S375" s="1643"/>
      <c r="T375" s="1643"/>
      <c r="U375" s="1643"/>
      <c r="V375" s="1644"/>
      <c r="W375" s="1644"/>
      <c r="X375" s="1644"/>
      <c r="Y375" s="1648"/>
      <c r="Z375" s="1646"/>
      <c r="AA375" s="1646"/>
      <c r="AB375" s="1646"/>
      <c r="AC375" s="1646"/>
      <c r="AD375" s="1647"/>
      <c r="AE375" s="1652"/>
      <c r="AF375" s="1652"/>
      <c r="AG375" s="1652"/>
      <c r="AH375" s="1652"/>
      <c r="AI375" s="1652"/>
      <c r="AJ375" s="1652"/>
      <c r="AK375" s="1652"/>
      <c r="AL375" s="1652"/>
      <c r="AM375" s="1652"/>
      <c r="AN375" s="1652"/>
      <c r="AO375" s="1652"/>
      <c r="AP375" s="1652"/>
      <c r="AQ375" s="1652"/>
      <c r="AR375" s="1652"/>
      <c r="AS375" s="1652"/>
      <c r="AT375" s="1652"/>
      <c r="AU375" s="1652"/>
      <c r="AV375" s="1652"/>
      <c r="AW375" s="1652"/>
      <c r="AX375" s="1653"/>
    </row>
    <row r="376" spans="1:50" ht="37.5" customHeight="1" x14ac:dyDescent="0.15">
      <c r="A376" s="1611" t="s">
        <v>2399</v>
      </c>
      <c r="B376" s="1612"/>
      <c r="C376" s="1612"/>
      <c r="D376" s="1612"/>
      <c r="E376" s="1612"/>
      <c r="F376" s="1613"/>
      <c r="G376" s="1614" t="s">
        <v>2427</v>
      </c>
      <c r="H376" s="1615"/>
      <c r="I376" s="1615"/>
      <c r="J376" s="1615"/>
      <c r="K376" s="1615"/>
      <c r="L376" s="1615"/>
      <c r="M376" s="1615"/>
      <c r="N376" s="1615"/>
      <c r="O376" s="1615"/>
      <c r="P376" s="1615"/>
      <c r="Q376" s="1615"/>
      <c r="R376" s="1615"/>
      <c r="S376" s="1615"/>
      <c r="T376" s="1615"/>
      <c r="U376" s="1615"/>
      <c r="V376" s="1615"/>
      <c r="W376" s="1615"/>
      <c r="X376" s="1615"/>
      <c r="Y376" s="1615"/>
      <c r="Z376" s="1615"/>
      <c r="AA376" s="1615"/>
      <c r="AB376" s="1615"/>
      <c r="AC376" s="1615"/>
      <c r="AD376" s="1615"/>
      <c r="AE376" s="1615"/>
      <c r="AF376" s="1615"/>
      <c r="AG376" s="1615"/>
      <c r="AH376" s="1615"/>
      <c r="AI376" s="1615"/>
      <c r="AJ376" s="1615"/>
      <c r="AK376" s="1615"/>
      <c r="AL376" s="1615"/>
      <c r="AM376" s="1615"/>
      <c r="AN376" s="1615"/>
      <c r="AO376" s="1615"/>
      <c r="AP376" s="1615"/>
      <c r="AQ376" s="1615"/>
      <c r="AR376" s="1615"/>
      <c r="AS376" s="1615"/>
      <c r="AT376" s="1615"/>
      <c r="AU376" s="1615"/>
      <c r="AV376" s="1615"/>
      <c r="AW376" s="1615"/>
      <c r="AX376" s="1616"/>
    </row>
    <row r="377" spans="1:50" ht="37.5" customHeight="1" x14ac:dyDescent="0.15">
      <c r="A377" s="1611" t="s">
        <v>2401</v>
      </c>
      <c r="B377" s="1612"/>
      <c r="C377" s="1612"/>
      <c r="D377" s="1612"/>
      <c r="E377" s="1612"/>
      <c r="F377" s="1613"/>
      <c r="G377" s="1614" t="s">
        <v>2428</v>
      </c>
      <c r="H377" s="1615"/>
      <c r="I377" s="1615"/>
      <c r="J377" s="1615"/>
      <c r="K377" s="1615"/>
      <c r="L377" s="1615"/>
      <c r="M377" s="1615"/>
      <c r="N377" s="1615"/>
      <c r="O377" s="1615"/>
      <c r="P377" s="1615"/>
      <c r="Q377" s="1615"/>
      <c r="R377" s="1615"/>
      <c r="S377" s="1615"/>
      <c r="T377" s="1615"/>
      <c r="U377" s="1615"/>
      <c r="V377" s="1615"/>
      <c r="W377" s="1615"/>
      <c r="X377" s="1615"/>
      <c r="Y377" s="1615"/>
      <c r="Z377" s="1615"/>
      <c r="AA377" s="1615"/>
      <c r="AB377" s="1615"/>
      <c r="AC377" s="1615"/>
      <c r="AD377" s="1615"/>
      <c r="AE377" s="1615"/>
      <c r="AF377" s="1615"/>
      <c r="AG377" s="1615"/>
      <c r="AH377" s="1615"/>
      <c r="AI377" s="1615"/>
      <c r="AJ377" s="1615"/>
      <c r="AK377" s="1615"/>
      <c r="AL377" s="1615"/>
      <c r="AM377" s="1615"/>
      <c r="AN377" s="1615"/>
      <c r="AO377" s="1615"/>
      <c r="AP377" s="1615"/>
      <c r="AQ377" s="1615"/>
      <c r="AR377" s="1615"/>
      <c r="AS377" s="1615"/>
      <c r="AT377" s="1615"/>
      <c r="AU377" s="1615"/>
      <c r="AV377" s="1615"/>
      <c r="AW377" s="1615"/>
      <c r="AX377" s="1616"/>
    </row>
    <row r="378" spans="1:50" ht="18.75" customHeight="1" x14ac:dyDescent="0.15">
      <c r="A378" s="1617" t="s">
        <v>21</v>
      </c>
      <c r="B378" s="1618"/>
      <c r="C378" s="1618"/>
      <c r="D378" s="1618"/>
      <c r="E378" s="1618"/>
      <c r="F378" s="1619"/>
      <c r="G378" s="1620" t="s">
        <v>22</v>
      </c>
      <c r="H378" s="1621"/>
      <c r="I378" s="1621"/>
      <c r="J378" s="1621"/>
      <c r="K378" s="1621"/>
      <c r="L378" s="1621"/>
      <c r="M378" s="1621"/>
      <c r="N378" s="1621"/>
      <c r="O378" s="1621"/>
      <c r="P378" s="1621"/>
      <c r="Q378" s="1621"/>
      <c r="R378" s="1621"/>
      <c r="S378" s="1621"/>
      <c r="T378" s="1621"/>
      <c r="U378" s="1621"/>
      <c r="V378" s="1621"/>
      <c r="W378" s="1621"/>
      <c r="X378" s="1621"/>
      <c r="Y378" s="1621"/>
      <c r="Z378" s="1621"/>
      <c r="AA378" s="1621"/>
      <c r="AB378" s="1621"/>
      <c r="AC378" s="1621"/>
      <c r="AD378" s="1621"/>
      <c r="AE378" s="1621"/>
      <c r="AF378" s="1621"/>
      <c r="AG378" s="1621"/>
      <c r="AH378" s="1621"/>
      <c r="AI378" s="1621"/>
      <c r="AJ378" s="1621"/>
      <c r="AK378" s="1621"/>
      <c r="AL378" s="1621"/>
      <c r="AM378" s="1621"/>
      <c r="AN378" s="1621"/>
      <c r="AO378" s="1621"/>
      <c r="AP378" s="1621"/>
      <c r="AQ378" s="1621"/>
      <c r="AR378" s="1621"/>
      <c r="AS378" s="1621"/>
      <c r="AT378" s="1621"/>
      <c r="AU378" s="1621"/>
      <c r="AV378" s="1621"/>
      <c r="AW378" s="1621"/>
      <c r="AX378" s="1622"/>
    </row>
    <row r="379" spans="1:50" ht="18.75" customHeight="1" x14ac:dyDescent="0.15">
      <c r="A379" s="1623" t="s">
        <v>2202</v>
      </c>
      <c r="B379" s="1624"/>
      <c r="C379" s="1624"/>
      <c r="D379" s="1624"/>
      <c r="E379" s="1624"/>
      <c r="F379" s="1625"/>
      <c r="G379" s="1632"/>
      <c r="H379" s="1633"/>
      <c r="I379" s="1633"/>
      <c r="J379" s="1633"/>
      <c r="K379" s="1633"/>
      <c r="L379" s="1633"/>
      <c r="M379" s="1633"/>
      <c r="N379" s="1633"/>
      <c r="O379" s="1633"/>
      <c r="P379" s="1587" t="s">
        <v>276</v>
      </c>
      <c r="Q379" s="1588"/>
      <c r="R379" s="1588"/>
      <c r="S379" s="1588"/>
      <c r="T379" s="1588"/>
      <c r="U379" s="1588"/>
      <c r="V379" s="1634"/>
      <c r="W379" s="1587" t="s">
        <v>277</v>
      </c>
      <c r="X379" s="1588"/>
      <c r="Y379" s="1588"/>
      <c r="Z379" s="1588"/>
      <c r="AA379" s="1588"/>
      <c r="AB379" s="1588"/>
      <c r="AC379" s="1634"/>
      <c r="AD379" s="1587" t="s">
        <v>278</v>
      </c>
      <c r="AE379" s="1588"/>
      <c r="AF379" s="1588"/>
      <c r="AG379" s="1588"/>
      <c r="AH379" s="1588"/>
      <c r="AI379" s="1588"/>
      <c r="AJ379" s="1634"/>
      <c r="AK379" s="1587" t="s">
        <v>279</v>
      </c>
      <c r="AL379" s="1588"/>
      <c r="AM379" s="1588"/>
      <c r="AN379" s="1588"/>
      <c r="AO379" s="1588"/>
      <c r="AP379" s="1588"/>
      <c r="AQ379" s="1634"/>
      <c r="AR379" s="1587" t="s">
        <v>280</v>
      </c>
      <c r="AS379" s="1588"/>
      <c r="AT379" s="1588"/>
      <c r="AU379" s="1588"/>
      <c r="AV379" s="1588"/>
      <c r="AW379" s="1588"/>
      <c r="AX379" s="1589"/>
    </row>
    <row r="380" spans="1:50" ht="18.75" customHeight="1" x14ac:dyDescent="0.15">
      <c r="A380" s="1626"/>
      <c r="B380" s="1627"/>
      <c r="C380" s="1627"/>
      <c r="D380" s="1627"/>
      <c r="E380" s="1627"/>
      <c r="F380" s="1628"/>
      <c r="G380" s="1590" t="s">
        <v>29</v>
      </c>
      <c r="H380" s="1591"/>
      <c r="I380" s="1596" t="s">
        <v>30</v>
      </c>
      <c r="J380" s="1597"/>
      <c r="K380" s="1597"/>
      <c r="L380" s="1597"/>
      <c r="M380" s="1597"/>
      <c r="N380" s="1597"/>
      <c r="O380" s="1598"/>
      <c r="P380" s="1599">
        <v>0.13300000000000001</v>
      </c>
      <c r="Q380" s="1599"/>
      <c r="R380" s="1599"/>
      <c r="S380" s="1599"/>
      <c r="T380" s="1599"/>
      <c r="U380" s="1599"/>
      <c r="V380" s="1599"/>
      <c r="W380" s="1599">
        <v>17.963000000000001</v>
      </c>
      <c r="X380" s="1599"/>
      <c r="Y380" s="1599"/>
      <c r="Z380" s="1599"/>
      <c r="AA380" s="1599"/>
      <c r="AB380" s="1599"/>
      <c r="AC380" s="1599"/>
      <c r="AD380" s="1600">
        <v>20.338000000000001</v>
      </c>
      <c r="AE380" s="1600"/>
      <c r="AF380" s="1600"/>
      <c r="AG380" s="1600"/>
      <c r="AH380" s="1600"/>
      <c r="AI380" s="1600"/>
      <c r="AJ380" s="1600"/>
      <c r="AK380" s="1600">
        <v>22.303999999999998</v>
      </c>
      <c r="AL380" s="1600"/>
      <c r="AM380" s="1600"/>
      <c r="AN380" s="1600"/>
      <c r="AO380" s="1600"/>
      <c r="AP380" s="1600"/>
      <c r="AQ380" s="1600"/>
      <c r="AR380" s="1600">
        <v>22</v>
      </c>
      <c r="AS380" s="1600"/>
      <c r="AT380" s="1600"/>
      <c r="AU380" s="1600"/>
      <c r="AV380" s="1600"/>
      <c r="AW380" s="1600"/>
      <c r="AX380" s="1601"/>
    </row>
    <row r="381" spans="1:50" ht="18.75" customHeight="1" x14ac:dyDescent="0.15">
      <c r="A381" s="1626"/>
      <c r="B381" s="1627"/>
      <c r="C381" s="1627"/>
      <c r="D381" s="1627"/>
      <c r="E381" s="1627"/>
      <c r="F381" s="1628"/>
      <c r="G381" s="1592"/>
      <c r="H381" s="1593"/>
      <c r="I381" s="1602" t="s">
        <v>31</v>
      </c>
      <c r="J381" s="1603"/>
      <c r="K381" s="1603"/>
      <c r="L381" s="1603"/>
      <c r="M381" s="1603"/>
      <c r="N381" s="1603"/>
      <c r="O381" s="1604"/>
      <c r="P381" s="1585" t="s">
        <v>273</v>
      </c>
      <c r="Q381" s="1585"/>
      <c r="R381" s="1585"/>
      <c r="S381" s="1585"/>
      <c r="T381" s="1585"/>
      <c r="U381" s="1585"/>
      <c r="V381" s="1585"/>
      <c r="W381" s="1585" t="s">
        <v>273</v>
      </c>
      <c r="X381" s="1585"/>
      <c r="Y381" s="1585"/>
      <c r="Z381" s="1585"/>
      <c r="AA381" s="1585"/>
      <c r="AB381" s="1585"/>
      <c r="AC381" s="1585"/>
      <c r="AD381" s="1585" t="s">
        <v>273</v>
      </c>
      <c r="AE381" s="1585"/>
      <c r="AF381" s="1585"/>
      <c r="AG381" s="1585"/>
      <c r="AH381" s="1585"/>
      <c r="AI381" s="1585"/>
      <c r="AJ381" s="1585"/>
      <c r="AK381" s="1585" t="s">
        <v>273</v>
      </c>
      <c r="AL381" s="1585"/>
      <c r="AM381" s="1585"/>
      <c r="AN381" s="1585"/>
      <c r="AO381" s="1585"/>
      <c r="AP381" s="1585"/>
      <c r="AQ381" s="1585"/>
      <c r="AR381" s="1671"/>
      <c r="AS381" s="1671"/>
      <c r="AT381" s="1671"/>
      <c r="AU381" s="1671"/>
      <c r="AV381" s="1671"/>
      <c r="AW381" s="1671"/>
      <c r="AX381" s="1672"/>
    </row>
    <row r="382" spans="1:50" ht="18.75" customHeight="1" x14ac:dyDescent="0.15">
      <c r="A382" s="1626"/>
      <c r="B382" s="1627"/>
      <c r="C382" s="1627"/>
      <c r="D382" s="1627"/>
      <c r="E382" s="1627"/>
      <c r="F382" s="1628"/>
      <c r="G382" s="1592"/>
      <c r="H382" s="1593"/>
      <c r="I382" s="1602" t="s">
        <v>2204</v>
      </c>
      <c r="J382" s="1603"/>
      <c r="K382" s="1603"/>
      <c r="L382" s="1603"/>
      <c r="M382" s="1603"/>
      <c r="N382" s="1603"/>
      <c r="O382" s="1604"/>
      <c r="P382" s="1585"/>
      <c r="Q382" s="1585"/>
      <c r="R382" s="1585"/>
      <c r="S382" s="1585"/>
      <c r="T382" s="1585"/>
      <c r="U382" s="1585"/>
      <c r="V382" s="1585"/>
      <c r="W382" s="1585"/>
      <c r="X382" s="1585"/>
      <c r="Y382" s="1585"/>
      <c r="Z382" s="1585"/>
      <c r="AA382" s="1585"/>
      <c r="AB382" s="1585"/>
      <c r="AC382" s="1585"/>
      <c r="AD382" s="1585"/>
      <c r="AE382" s="1585"/>
      <c r="AF382" s="1585"/>
      <c r="AG382" s="1585"/>
      <c r="AH382" s="1585"/>
      <c r="AI382" s="1585"/>
      <c r="AJ382" s="1585"/>
      <c r="AK382" s="1585"/>
      <c r="AL382" s="1585"/>
      <c r="AM382" s="1585"/>
      <c r="AN382" s="1585"/>
      <c r="AO382" s="1585"/>
      <c r="AP382" s="1585"/>
      <c r="AQ382" s="1585"/>
      <c r="AR382" s="1585"/>
      <c r="AS382" s="1585"/>
      <c r="AT382" s="1585"/>
      <c r="AU382" s="1585"/>
      <c r="AV382" s="1585"/>
      <c r="AW382" s="1585"/>
      <c r="AX382" s="1586"/>
    </row>
    <row r="383" spans="1:50" ht="18.75" customHeight="1" x14ac:dyDescent="0.15">
      <c r="A383" s="1626"/>
      <c r="B383" s="1627"/>
      <c r="C383" s="1627"/>
      <c r="D383" s="1627"/>
      <c r="E383" s="1627"/>
      <c r="F383" s="1628"/>
      <c r="G383" s="1592"/>
      <c r="H383" s="1593"/>
      <c r="I383" s="1602" t="s">
        <v>2205</v>
      </c>
      <c r="J383" s="1603"/>
      <c r="K383" s="1603"/>
      <c r="L383" s="1603"/>
      <c r="M383" s="1603"/>
      <c r="N383" s="1603"/>
      <c r="O383" s="1604"/>
      <c r="P383" s="1585"/>
      <c r="Q383" s="1585"/>
      <c r="R383" s="1585"/>
      <c r="S383" s="1585"/>
      <c r="T383" s="1585"/>
      <c r="U383" s="1585"/>
      <c r="V383" s="1585"/>
      <c r="W383" s="1585"/>
      <c r="X383" s="1585"/>
      <c r="Y383" s="1585"/>
      <c r="Z383" s="1585"/>
      <c r="AA383" s="1585"/>
      <c r="AB383" s="1585"/>
      <c r="AC383" s="1585"/>
      <c r="AD383" s="1585"/>
      <c r="AE383" s="1585"/>
      <c r="AF383" s="1585"/>
      <c r="AG383" s="1585"/>
      <c r="AH383" s="1585"/>
      <c r="AI383" s="1585"/>
      <c r="AJ383" s="1585"/>
      <c r="AK383" s="1585"/>
      <c r="AL383" s="1585"/>
      <c r="AM383" s="1585"/>
      <c r="AN383" s="1585"/>
      <c r="AO383" s="1585"/>
      <c r="AP383" s="1585"/>
      <c r="AQ383" s="1585"/>
      <c r="AR383" s="1585"/>
      <c r="AS383" s="1585"/>
      <c r="AT383" s="1585"/>
      <c r="AU383" s="1585"/>
      <c r="AV383" s="1585"/>
      <c r="AW383" s="1585"/>
      <c r="AX383" s="1586"/>
    </row>
    <row r="384" spans="1:50" ht="18.75" customHeight="1" x14ac:dyDescent="0.15">
      <c r="A384" s="1626"/>
      <c r="B384" s="1627"/>
      <c r="C384" s="1627"/>
      <c r="D384" s="1627"/>
      <c r="E384" s="1627"/>
      <c r="F384" s="1628"/>
      <c r="G384" s="1592"/>
      <c r="H384" s="1593"/>
      <c r="I384" s="1602" t="s">
        <v>2206</v>
      </c>
      <c r="J384" s="1603"/>
      <c r="K384" s="1603"/>
      <c r="L384" s="1603"/>
      <c r="M384" s="1603"/>
      <c r="N384" s="1603"/>
      <c r="O384" s="1604"/>
      <c r="P384" s="1585"/>
      <c r="Q384" s="1585"/>
      <c r="R384" s="1585"/>
      <c r="S384" s="1585"/>
      <c r="T384" s="1585"/>
      <c r="U384" s="1585"/>
      <c r="V384" s="1585"/>
      <c r="W384" s="1585"/>
      <c r="X384" s="1585"/>
      <c r="Y384" s="1585"/>
      <c r="Z384" s="1585"/>
      <c r="AA384" s="1585"/>
      <c r="AB384" s="1585"/>
      <c r="AC384" s="1585"/>
      <c r="AD384" s="1585"/>
      <c r="AE384" s="1585"/>
      <c r="AF384" s="1585"/>
      <c r="AG384" s="1585"/>
      <c r="AH384" s="1585"/>
      <c r="AI384" s="1585"/>
      <c r="AJ384" s="1585"/>
      <c r="AK384" s="1585"/>
      <c r="AL384" s="1585"/>
      <c r="AM384" s="1585"/>
      <c r="AN384" s="1585"/>
      <c r="AO384" s="1585"/>
      <c r="AP384" s="1585"/>
      <c r="AQ384" s="1585"/>
      <c r="AR384" s="1585"/>
      <c r="AS384" s="1585"/>
      <c r="AT384" s="1585"/>
      <c r="AU384" s="1585"/>
      <c r="AV384" s="1585"/>
      <c r="AW384" s="1585"/>
      <c r="AX384" s="1586"/>
    </row>
    <row r="385" spans="1:50" ht="18.75" customHeight="1" x14ac:dyDescent="0.15">
      <c r="A385" s="1626"/>
      <c r="B385" s="1627"/>
      <c r="C385" s="1627"/>
      <c r="D385" s="1627"/>
      <c r="E385" s="1627"/>
      <c r="F385" s="1628"/>
      <c r="G385" s="1594"/>
      <c r="H385" s="1595"/>
      <c r="I385" s="1605" t="s">
        <v>35</v>
      </c>
      <c r="J385" s="1606"/>
      <c r="K385" s="1606"/>
      <c r="L385" s="1606"/>
      <c r="M385" s="1606"/>
      <c r="N385" s="1606"/>
      <c r="O385" s="1607"/>
      <c r="P385" s="1608">
        <v>0.13300000000000001</v>
      </c>
      <c r="Q385" s="1608"/>
      <c r="R385" s="1608"/>
      <c r="S385" s="1608"/>
      <c r="T385" s="1608"/>
      <c r="U385" s="1608"/>
      <c r="V385" s="1608"/>
      <c r="W385" s="1608">
        <v>17.963000000000001</v>
      </c>
      <c r="X385" s="1608"/>
      <c r="Y385" s="1608"/>
      <c r="Z385" s="1608"/>
      <c r="AA385" s="1608"/>
      <c r="AB385" s="1608"/>
      <c r="AC385" s="1608"/>
      <c r="AD385" s="1609">
        <v>20.338000000000001</v>
      </c>
      <c r="AE385" s="1609"/>
      <c r="AF385" s="1609"/>
      <c r="AG385" s="1609"/>
      <c r="AH385" s="1609"/>
      <c r="AI385" s="1609"/>
      <c r="AJ385" s="1609"/>
      <c r="AK385" s="1609">
        <v>22.303999999999998</v>
      </c>
      <c r="AL385" s="1609"/>
      <c r="AM385" s="1609"/>
      <c r="AN385" s="1609"/>
      <c r="AO385" s="1609"/>
      <c r="AP385" s="1609"/>
      <c r="AQ385" s="1609"/>
      <c r="AR385" s="1609">
        <v>22</v>
      </c>
      <c r="AS385" s="1609"/>
      <c r="AT385" s="1609"/>
      <c r="AU385" s="1609"/>
      <c r="AV385" s="1609"/>
      <c r="AW385" s="1609"/>
      <c r="AX385" s="1610"/>
    </row>
    <row r="386" spans="1:50" ht="18.75" customHeight="1" x14ac:dyDescent="0.15">
      <c r="A386" s="1626"/>
      <c r="B386" s="1627"/>
      <c r="C386" s="1627"/>
      <c r="D386" s="1627"/>
      <c r="E386" s="1627"/>
      <c r="F386" s="1628"/>
      <c r="G386" s="1554" t="s">
        <v>36</v>
      </c>
      <c r="H386" s="1555"/>
      <c r="I386" s="1555"/>
      <c r="J386" s="1555"/>
      <c r="K386" s="1555"/>
      <c r="L386" s="1555"/>
      <c r="M386" s="1555"/>
      <c r="N386" s="1555"/>
      <c r="O386" s="1555"/>
      <c r="P386" s="1559">
        <v>0.109237</v>
      </c>
      <c r="Q386" s="1559"/>
      <c r="R386" s="1559"/>
      <c r="S386" s="1559"/>
      <c r="T386" s="1559"/>
      <c r="U386" s="1559"/>
      <c r="V386" s="1559"/>
      <c r="W386" s="1559">
        <v>17.891233</v>
      </c>
      <c r="X386" s="1559"/>
      <c r="Y386" s="1559"/>
      <c r="Z386" s="1559"/>
      <c r="AA386" s="1559"/>
      <c r="AB386" s="1559"/>
      <c r="AC386" s="1559"/>
      <c r="AD386" s="1560">
        <v>20.280524</v>
      </c>
      <c r="AE386" s="1560"/>
      <c r="AF386" s="1560"/>
      <c r="AG386" s="1560"/>
      <c r="AH386" s="1560"/>
      <c r="AI386" s="1560"/>
      <c r="AJ386" s="1560"/>
      <c r="AK386" s="1557"/>
      <c r="AL386" s="1557"/>
      <c r="AM386" s="1557"/>
      <c r="AN386" s="1557"/>
      <c r="AO386" s="1557"/>
      <c r="AP386" s="1557"/>
      <c r="AQ386" s="1557"/>
      <c r="AR386" s="1557"/>
      <c r="AS386" s="1557"/>
      <c r="AT386" s="1557"/>
      <c r="AU386" s="1557"/>
      <c r="AV386" s="1557"/>
      <c r="AW386" s="1557"/>
      <c r="AX386" s="1558"/>
    </row>
    <row r="387" spans="1:50" ht="18.75" customHeight="1" x14ac:dyDescent="0.15">
      <c r="A387" s="1629"/>
      <c r="B387" s="1630"/>
      <c r="C387" s="1630"/>
      <c r="D387" s="1630"/>
      <c r="E387" s="1630"/>
      <c r="F387" s="1631"/>
      <c r="G387" s="1554" t="s">
        <v>37</v>
      </c>
      <c r="H387" s="1555"/>
      <c r="I387" s="1555"/>
      <c r="J387" s="1555"/>
      <c r="K387" s="1555"/>
      <c r="L387" s="1555"/>
      <c r="M387" s="1555"/>
      <c r="N387" s="1555"/>
      <c r="O387" s="1555"/>
      <c r="P387" s="1556">
        <v>0.82130000000000003</v>
      </c>
      <c r="Q387" s="1556"/>
      <c r="R387" s="1556"/>
      <c r="S387" s="1556"/>
      <c r="T387" s="1556"/>
      <c r="U387" s="1556"/>
      <c r="V387" s="1556"/>
      <c r="W387" s="1556">
        <v>0.996</v>
      </c>
      <c r="X387" s="1556"/>
      <c r="Y387" s="1556"/>
      <c r="Z387" s="1556"/>
      <c r="AA387" s="1556"/>
      <c r="AB387" s="1556"/>
      <c r="AC387" s="1556"/>
      <c r="AD387" s="1556">
        <v>0.99719999999999998</v>
      </c>
      <c r="AE387" s="1556"/>
      <c r="AF387" s="1556"/>
      <c r="AG387" s="1556"/>
      <c r="AH387" s="1556"/>
      <c r="AI387" s="1556"/>
      <c r="AJ387" s="1556"/>
      <c r="AK387" s="1557"/>
      <c r="AL387" s="1557"/>
      <c r="AM387" s="1557"/>
      <c r="AN387" s="1557"/>
      <c r="AO387" s="1557"/>
      <c r="AP387" s="1557"/>
      <c r="AQ387" s="1557"/>
      <c r="AR387" s="1557"/>
      <c r="AS387" s="1557"/>
      <c r="AT387" s="1557"/>
      <c r="AU387" s="1557"/>
      <c r="AV387" s="1557"/>
      <c r="AW387" s="1557"/>
      <c r="AX387" s="1558"/>
    </row>
    <row r="388" spans="1:50" ht="18.75" customHeight="1" x14ac:dyDescent="0.15">
      <c r="A388" s="1528" t="s">
        <v>2022</v>
      </c>
      <c r="B388" s="1529"/>
      <c r="C388" s="1534" t="s">
        <v>91</v>
      </c>
      <c r="D388" s="1535"/>
      <c r="E388" s="1535"/>
      <c r="F388" s="1535"/>
      <c r="G388" s="1535"/>
      <c r="H388" s="1535"/>
      <c r="I388" s="1535"/>
      <c r="J388" s="1535"/>
      <c r="K388" s="1536"/>
      <c r="L388" s="1537" t="s">
        <v>92</v>
      </c>
      <c r="M388" s="1537"/>
      <c r="N388" s="1537"/>
      <c r="O388" s="1537"/>
      <c r="P388" s="1537"/>
      <c r="Q388" s="1537"/>
      <c r="R388" s="1538" t="s">
        <v>280</v>
      </c>
      <c r="S388" s="1538"/>
      <c r="T388" s="1538"/>
      <c r="U388" s="1538"/>
      <c r="V388" s="1538"/>
      <c r="W388" s="1538"/>
      <c r="X388" s="1539" t="s">
        <v>93</v>
      </c>
      <c r="Y388" s="1535"/>
      <c r="Z388" s="1535"/>
      <c r="AA388" s="1535"/>
      <c r="AB388" s="1535"/>
      <c r="AC388" s="1535"/>
      <c r="AD388" s="1535"/>
      <c r="AE388" s="1535"/>
      <c r="AF388" s="1535"/>
      <c r="AG388" s="1535"/>
      <c r="AH388" s="1535"/>
      <c r="AI388" s="1535"/>
      <c r="AJ388" s="1535"/>
      <c r="AK388" s="1535"/>
      <c r="AL388" s="1535"/>
      <c r="AM388" s="1535"/>
      <c r="AN388" s="1535"/>
      <c r="AO388" s="1535"/>
      <c r="AP388" s="1535"/>
      <c r="AQ388" s="1535"/>
      <c r="AR388" s="1535"/>
      <c r="AS388" s="1535"/>
      <c r="AT388" s="1535"/>
      <c r="AU388" s="1535"/>
      <c r="AV388" s="1535"/>
      <c r="AW388" s="1535"/>
      <c r="AX388" s="1540"/>
    </row>
    <row r="389" spans="1:50" ht="18.75" customHeight="1" x14ac:dyDescent="0.15">
      <c r="A389" s="1530"/>
      <c r="B389" s="1531"/>
      <c r="C389" s="1541" t="s">
        <v>2429</v>
      </c>
      <c r="D389" s="1542"/>
      <c r="E389" s="1542"/>
      <c r="F389" s="1542"/>
      <c r="G389" s="1542"/>
      <c r="H389" s="1542"/>
      <c r="I389" s="1542"/>
      <c r="J389" s="1542"/>
      <c r="K389" s="1543"/>
      <c r="L389" s="1544">
        <v>22</v>
      </c>
      <c r="M389" s="1545"/>
      <c r="N389" s="1545"/>
      <c r="O389" s="1545"/>
      <c r="P389" s="1545"/>
      <c r="Q389" s="1546"/>
      <c r="R389" s="1547">
        <v>22</v>
      </c>
      <c r="S389" s="1547"/>
      <c r="T389" s="1547"/>
      <c r="U389" s="1547"/>
      <c r="V389" s="1547"/>
      <c r="W389" s="1547"/>
      <c r="X389" s="1548"/>
      <c r="Y389" s="1549"/>
      <c r="Z389" s="1549"/>
      <c r="AA389" s="1549"/>
      <c r="AB389" s="1549"/>
      <c r="AC389" s="1549"/>
      <c r="AD389" s="1549"/>
      <c r="AE389" s="1549"/>
      <c r="AF389" s="1549"/>
      <c r="AG389" s="1549"/>
      <c r="AH389" s="1549"/>
      <c r="AI389" s="1549"/>
      <c r="AJ389" s="1549"/>
      <c r="AK389" s="1549"/>
      <c r="AL389" s="1549"/>
      <c r="AM389" s="1549"/>
      <c r="AN389" s="1549"/>
      <c r="AO389" s="1549"/>
      <c r="AP389" s="1549"/>
      <c r="AQ389" s="1549"/>
      <c r="AR389" s="1549"/>
      <c r="AS389" s="1549"/>
      <c r="AT389" s="1549"/>
      <c r="AU389" s="1549"/>
      <c r="AV389" s="1549"/>
      <c r="AW389" s="1549"/>
      <c r="AX389" s="1550"/>
    </row>
    <row r="390" spans="1:50" ht="18.75" customHeight="1" x14ac:dyDescent="0.15">
      <c r="A390" s="1530"/>
      <c r="B390" s="1531"/>
      <c r="C390" s="1551"/>
      <c r="D390" s="1552"/>
      <c r="E390" s="1552"/>
      <c r="F390" s="1552"/>
      <c r="G390" s="1552"/>
      <c r="H390" s="1552"/>
      <c r="I390" s="1552"/>
      <c r="J390" s="1552"/>
      <c r="K390" s="1553"/>
      <c r="L390" s="1578"/>
      <c r="M390" s="1578"/>
      <c r="N390" s="1578"/>
      <c r="O390" s="1578"/>
      <c r="P390" s="1578"/>
      <c r="Q390" s="1578"/>
      <c r="R390" s="1578"/>
      <c r="S390" s="1578"/>
      <c r="T390" s="1578"/>
      <c r="U390" s="1578"/>
      <c r="V390" s="1578"/>
      <c r="W390" s="1578"/>
      <c r="X390" s="1565"/>
      <c r="Y390" s="1566"/>
      <c r="Z390" s="1566"/>
      <c r="AA390" s="1566"/>
      <c r="AB390" s="1566"/>
      <c r="AC390" s="1566"/>
      <c r="AD390" s="1566"/>
      <c r="AE390" s="1566"/>
      <c r="AF390" s="1566"/>
      <c r="AG390" s="1566"/>
      <c r="AH390" s="1566"/>
      <c r="AI390" s="1566"/>
      <c r="AJ390" s="1566"/>
      <c r="AK390" s="1566"/>
      <c r="AL390" s="1566"/>
      <c r="AM390" s="1566"/>
      <c r="AN390" s="1566"/>
      <c r="AO390" s="1566"/>
      <c r="AP390" s="1566"/>
      <c r="AQ390" s="1566"/>
      <c r="AR390" s="1566"/>
      <c r="AS390" s="1566"/>
      <c r="AT390" s="1566"/>
      <c r="AU390" s="1566"/>
      <c r="AV390" s="1566"/>
      <c r="AW390" s="1566"/>
      <c r="AX390" s="1567"/>
    </row>
    <row r="391" spans="1:50" ht="18.75" customHeight="1" x14ac:dyDescent="0.15">
      <c r="A391" s="1530"/>
      <c r="B391" s="1531"/>
      <c r="C391" s="1582"/>
      <c r="D391" s="1583"/>
      <c r="E391" s="1583"/>
      <c r="F391" s="1583"/>
      <c r="G391" s="1583"/>
      <c r="H391" s="1583"/>
      <c r="I391" s="1583"/>
      <c r="J391" s="1583"/>
      <c r="K391" s="1584"/>
      <c r="L391" s="1578"/>
      <c r="M391" s="1578"/>
      <c r="N391" s="1578"/>
      <c r="O391" s="1578"/>
      <c r="P391" s="1578"/>
      <c r="Q391" s="1578"/>
      <c r="R391" s="1578"/>
      <c r="S391" s="1578"/>
      <c r="T391" s="1578"/>
      <c r="U391" s="1578"/>
      <c r="V391" s="1578"/>
      <c r="W391" s="1578"/>
      <c r="X391" s="1565"/>
      <c r="Y391" s="1566"/>
      <c r="Z391" s="1566"/>
      <c r="AA391" s="1566"/>
      <c r="AB391" s="1566"/>
      <c r="AC391" s="1566"/>
      <c r="AD391" s="1566"/>
      <c r="AE391" s="1566"/>
      <c r="AF391" s="1566"/>
      <c r="AG391" s="1566"/>
      <c r="AH391" s="1566"/>
      <c r="AI391" s="1566"/>
      <c r="AJ391" s="1566"/>
      <c r="AK391" s="1566"/>
      <c r="AL391" s="1566"/>
      <c r="AM391" s="1566"/>
      <c r="AN391" s="1566"/>
      <c r="AO391" s="1566"/>
      <c r="AP391" s="1566"/>
      <c r="AQ391" s="1566"/>
      <c r="AR391" s="1566"/>
      <c r="AS391" s="1566"/>
      <c r="AT391" s="1566"/>
      <c r="AU391" s="1566"/>
      <c r="AV391" s="1566"/>
      <c r="AW391" s="1566"/>
      <c r="AX391" s="1567"/>
    </row>
    <row r="392" spans="1:50" ht="18.75" customHeight="1" x14ac:dyDescent="0.15">
      <c r="A392" s="1530"/>
      <c r="B392" s="1531"/>
      <c r="C392" s="1575"/>
      <c r="D392" s="1576"/>
      <c r="E392" s="1576"/>
      <c r="F392" s="1576"/>
      <c r="G392" s="1576"/>
      <c r="H392" s="1576"/>
      <c r="I392" s="1576"/>
      <c r="J392" s="1576"/>
      <c r="K392" s="1577"/>
      <c r="L392" s="1578"/>
      <c r="M392" s="1578"/>
      <c r="N392" s="1578"/>
      <c r="O392" s="1578"/>
      <c r="P392" s="1578"/>
      <c r="Q392" s="1578"/>
      <c r="R392" s="1578"/>
      <c r="S392" s="1578"/>
      <c r="T392" s="1578"/>
      <c r="U392" s="1578"/>
      <c r="V392" s="1578"/>
      <c r="W392" s="1578"/>
      <c r="X392" s="1565"/>
      <c r="Y392" s="1566"/>
      <c r="Z392" s="1566"/>
      <c r="AA392" s="1566"/>
      <c r="AB392" s="1566"/>
      <c r="AC392" s="1566"/>
      <c r="AD392" s="1566"/>
      <c r="AE392" s="1566"/>
      <c r="AF392" s="1566"/>
      <c r="AG392" s="1566"/>
      <c r="AH392" s="1566"/>
      <c r="AI392" s="1566"/>
      <c r="AJ392" s="1566"/>
      <c r="AK392" s="1566"/>
      <c r="AL392" s="1566"/>
      <c r="AM392" s="1566"/>
      <c r="AN392" s="1566"/>
      <c r="AO392" s="1566"/>
      <c r="AP392" s="1566"/>
      <c r="AQ392" s="1566"/>
      <c r="AR392" s="1566"/>
      <c r="AS392" s="1566"/>
      <c r="AT392" s="1566"/>
      <c r="AU392" s="1566"/>
      <c r="AV392" s="1566"/>
      <c r="AW392" s="1566"/>
      <c r="AX392" s="1567"/>
    </row>
    <row r="393" spans="1:50" ht="18.75" customHeight="1" x14ac:dyDescent="0.15">
      <c r="A393" s="1530"/>
      <c r="B393" s="1531"/>
      <c r="C393" s="1579"/>
      <c r="D393" s="1580"/>
      <c r="E393" s="1580"/>
      <c r="F393" s="1580"/>
      <c r="G393" s="1580"/>
      <c r="H393" s="1580"/>
      <c r="I393" s="1580"/>
      <c r="J393" s="1580"/>
      <c r="K393" s="1581"/>
      <c r="L393" s="1578"/>
      <c r="M393" s="1578"/>
      <c r="N393" s="1578"/>
      <c r="O393" s="1578"/>
      <c r="P393" s="1578"/>
      <c r="Q393" s="1578"/>
      <c r="R393" s="1578"/>
      <c r="S393" s="1578"/>
      <c r="T393" s="1578"/>
      <c r="U393" s="1578"/>
      <c r="V393" s="1578"/>
      <c r="W393" s="1578"/>
      <c r="X393" s="1565"/>
      <c r="Y393" s="1566"/>
      <c r="Z393" s="1566"/>
      <c r="AA393" s="1566"/>
      <c r="AB393" s="1566"/>
      <c r="AC393" s="1566"/>
      <c r="AD393" s="1566"/>
      <c r="AE393" s="1566"/>
      <c r="AF393" s="1566"/>
      <c r="AG393" s="1566"/>
      <c r="AH393" s="1566"/>
      <c r="AI393" s="1566"/>
      <c r="AJ393" s="1566"/>
      <c r="AK393" s="1566"/>
      <c r="AL393" s="1566"/>
      <c r="AM393" s="1566"/>
      <c r="AN393" s="1566"/>
      <c r="AO393" s="1566"/>
      <c r="AP393" s="1566"/>
      <c r="AQ393" s="1566"/>
      <c r="AR393" s="1566"/>
      <c r="AS393" s="1566"/>
      <c r="AT393" s="1566"/>
      <c r="AU393" s="1566"/>
      <c r="AV393" s="1566"/>
      <c r="AW393" s="1566"/>
      <c r="AX393" s="1567"/>
    </row>
    <row r="394" spans="1:50" ht="18.75" customHeight="1" x14ac:dyDescent="0.15">
      <c r="A394" s="1530"/>
      <c r="B394" s="1531"/>
      <c r="C394" s="1561"/>
      <c r="D394" s="1562"/>
      <c r="E394" s="1562"/>
      <c r="F394" s="1562"/>
      <c r="G394" s="1562"/>
      <c r="H394" s="1562"/>
      <c r="I394" s="1562"/>
      <c r="J394" s="1562"/>
      <c r="K394" s="1563"/>
      <c r="L394" s="1564"/>
      <c r="M394" s="1564"/>
      <c r="N394" s="1564"/>
      <c r="O394" s="1564"/>
      <c r="P394" s="1564"/>
      <c r="Q394" s="1564"/>
      <c r="R394" s="1564"/>
      <c r="S394" s="1564"/>
      <c r="T394" s="1564"/>
      <c r="U394" s="1564"/>
      <c r="V394" s="1564"/>
      <c r="W394" s="1564"/>
      <c r="X394" s="1565"/>
      <c r="Y394" s="1566"/>
      <c r="Z394" s="1566"/>
      <c r="AA394" s="1566"/>
      <c r="AB394" s="1566"/>
      <c r="AC394" s="1566"/>
      <c r="AD394" s="1566"/>
      <c r="AE394" s="1566"/>
      <c r="AF394" s="1566"/>
      <c r="AG394" s="1566"/>
      <c r="AH394" s="1566"/>
      <c r="AI394" s="1566"/>
      <c r="AJ394" s="1566"/>
      <c r="AK394" s="1566"/>
      <c r="AL394" s="1566"/>
      <c r="AM394" s="1566"/>
      <c r="AN394" s="1566"/>
      <c r="AO394" s="1566"/>
      <c r="AP394" s="1566"/>
      <c r="AQ394" s="1566"/>
      <c r="AR394" s="1566"/>
      <c r="AS394" s="1566"/>
      <c r="AT394" s="1566"/>
      <c r="AU394" s="1566"/>
      <c r="AV394" s="1566"/>
      <c r="AW394" s="1566"/>
      <c r="AX394" s="1567"/>
    </row>
    <row r="395" spans="1:50" ht="18.75" customHeight="1" thickBot="1" x14ac:dyDescent="0.2">
      <c r="A395" s="1532"/>
      <c r="B395" s="1533"/>
      <c r="C395" s="1568" t="s">
        <v>35</v>
      </c>
      <c r="D395" s="1569"/>
      <c r="E395" s="1569"/>
      <c r="F395" s="1569"/>
      <c r="G395" s="1569"/>
      <c r="H395" s="1569"/>
      <c r="I395" s="1569"/>
      <c r="J395" s="1569"/>
      <c r="K395" s="1570"/>
      <c r="L395" s="1571">
        <v>22</v>
      </c>
      <c r="M395" s="1571"/>
      <c r="N395" s="1571"/>
      <c r="O395" s="1571"/>
      <c r="P395" s="1571"/>
      <c r="Q395" s="1571"/>
      <c r="R395" s="1571">
        <v>22</v>
      </c>
      <c r="S395" s="1571"/>
      <c r="T395" s="1571"/>
      <c r="U395" s="1571"/>
      <c r="V395" s="1571"/>
      <c r="W395" s="1571"/>
      <c r="X395" s="1572"/>
      <c r="Y395" s="1573"/>
      <c r="Z395" s="1573"/>
      <c r="AA395" s="1573"/>
      <c r="AB395" s="1573"/>
      <c r="AC395" s="1573"/>
      <c r="AD395" s="1573"/>
      <c r="AE395" s="1573"/>
      <c r="AF395" s="1573"/>
      <c r="AG395" s="1573"/>
      <c r="AH395" s="1573"/>
      <c r="AI395" s="1573"/>
      <c r="AJ395" s="1573"/>
      <c r="AK395" s="1573"/>
      <c r="AL395" s="1573"/>
      <c r="AM395" s="1573"/>
      <c r="AN395" s="1573"/>
      <c r="AO395" s="1573"/>
      <c r="AP395" s="1573"/>
      <c r="AQ395" s="1573"/>
      <c r="AR395" s="1573"/>
      <c r="AS395" s="1573"/>
      <c r="AT395" s="1573"/>
      <c r="AU395" s="1573"/>
      <c r="AV395" s="1573"/>
      <c r="AW395" s="1573"/>
      <c r="AX395" s="1574"/>
    </row>
    <row r="396" spans="1:50" x14ac:dyDescent="0.15">
      <c r="A396" s="289"/>
      <c r="B396" s="289"/>
      <c r="C396" s="289"/>
      <c r="D396" s="289"/>
      <c r="E396" s="289"/>
      <c r="F396" s="289"/>
      <c r="G396" s="290"/>
      <c r="H396" s="290"/>
      <c r="I396" s="290"/>
      <c r="J396" s="290"/>
      <c r="K396" s="290"/>
      <c r="L396" s="290"/>
      <c r="M396" s="290"/>
      <c r="N396" s="290"/>
      <c r="O396" s="290"/>
      <c r="P396" s="243"/>
      <c r="Q396" s="243"/>
      <c r="R396" s="243"/>
      <c r="S396" s="243"/>
      <c r="T396" s="243"/>
      <c r="U396" s="243"/>
      <c r="V396" s="243"/>
      <c r="W396" s="243"/>
      <c r="X396" s="243"/>
      <c r="Y396" s="243"/>
      <c r="Z396" s="243"/>
      <c r="AA396" s="243"/>
      <c r="AB396" s="243"/>
      <c r="AC396" s="243"/>
      <c r="AD396" s="243"/>
      <c r="AE396" s="243"/>
      <c r="AF396" s="243"/>
      <c r="AG396" s="243"/>
      <c r="AH396" s="243"/>
      <c r="AI396" s="243"/>
      <c r="AJ396" s="243"/>
      <c r="AK396" s="243"/>
      <c r="AL396" s="243"/>
      <c r="AM396" s="243"/>
      <c r="AN396" s="243"/>
      <c r="AO396" s="243"/>
      <c r="AP396" s="243"/>
      <c r="AQ396" s="243"/>
      <c r="AR396" s="243"/>
      <c r="AS396" s="243"/>
      <c r="AT396" s="243"/>
      <c r="AU396" s="243"/>
      <c r="AV396" s="243"/>
      <c r="AW396" s="243"/>
      <c r="AX396" s="243"/>
    </row>
  </sheetData>
  <mergeCells count="1462">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5:AS25"/>
    <mergeCell ref="AT25:AX25"/>
    <mergeCell ref="AB24:AD24"/>
    <mergeCell ref="AB25:AD25"/>
    <mergeCell ref="AT26:AX26"/>
    <mergeCell ref="AO23:AS23"/>
    <mergeCell ref="AT23:AX23"/>
    <mergeCell ref="Y24:AA24"/>
    <mergeCell ref="AE24:AI24"/>
    <mergeCell ref="AJ24:AN24"/>
    <mergeCell ref="AO24:AS24"/>
    <mergeCell ref="AT24:AX24"/>
    <mergeCell ref="Y25:AA25"/>
    <mergeCell ref="AE25:AI25"/>
    <mergeCell ref="A23:F25"/>
    <mergeCell ref="G23:X23"/>
    <mergeCell ref="Y23:AA23"/>
    <mergeCell ref="AB23:AD23"/>
    <mergeCell ref="AE23:AI23"/>
    <mergeCell ref="AJ23:AN23"/>
    <mergeCell ref="AJ25:AN25"/>
    <mergeCell ref="AT27:AX27"/>
    <mergeCell ref="Y28:AA28"/>
    <mergeCell ref="AB28:AD28"/>
    <mergeCell ref="AE28:AX28"/>
    <mergeCell ref="A29:B37"/>
    <mergeCell ref="C29:K29"/>
    <mergeCell ref="L29:Q29"/>
    <mergeCell ref="R29:W29"/>
    <mergeCell ref="X29:AX29"/>
    <mergeCell ref="C30:K30"/>
    <mergeCell ref="G27:X28"/>
    <mergeCell ref="Y27:AA27"/>
    <mergeCell ref="AB27:AD27"/>
    <mergeCell ref="AE27:AI27"/>
    <mergeCell ref="AJ27:AN27"/>
    <mergeCell ref="AO27:AS27"/>
    <mergeCell ref="C36:K36"/>
    <mergeCell ref="L36:Q36"/>
    <mergeCell ref="R36:W36"/>
    <mergeCell ref="X36:AX36"/>
    <mergeCell ref="C37:K37"/>
    <mergeCell ref="L37:Q37"/>
    <mergeCell ref="R37:W37"/>
    <mergeCell ref="X37:AX37"/>
    <mergeCell ref="C34:K34"/>
    <mergeCell ref="A26:F28"/>
    <mergeCell ref="G26:X26"/>
    <mergeCell ref="Y26:AA26"/>
    <mergeCell ref="AB26:AD26"/>
    <mergeCell ref="AE26:AI26"/>
    <mergeCell ref="AJ26:AN26"/>
    <mergeCell ref="AO26:AS26"/>
    <mergeCell ref="C32:K32"/>
    <mergeCell ref="L32:Q32"/>
    <mergeCell ref="R32:W32"/>
    <mergeCell ref="X32:AX32"/>
    <mergeCell ref="C33:K33"/>
    <mergeCell ref="L33:Q33"/>
    <mergeCell ref="R33:W33"/>
    <mergeCell ref="X33:AX33"/>
    <mergeCell ref="C43:AC43"/>
    <mergeCell ref="AD43:AF43"/>
    <mergeCell ref="L30:Q30"/>
    <mergeCell ref="R30:W30"/>
    <mergeCell ref="X30:AX30"/>
    <mergeCell ref="C31:K31"/>
    <mergeCell ref="L31:Q31"/>
    <mergeCell ref="R31:W31"/>
    <mergeCell ref="X31:AX31"/>
    <mergeCell ref="A39:AX39"/>
    <mergeCell ref="C40:AC40"/>
    <mergeCell ref="AD40:AF40"/>
    <mergeCell ref="AG40:AX40"/>
    <mergeCell ref="A41:B43"/>
    <mergeCell ref="C41:AC41"/>
    <mergeCell ref="AD41:AF41"/>
    <mergeCell ref="AG41:AX43"/>
    <mergeCell ref="C42:AC42"/>
    <mergeCell ref="AD42:AF42"/>
    <mergeCell ref="L34:Q34"/>
    <mergeCell ref="R34:W34"/>
    <mergeCell ref="X34:AX34"/>
    <mergeCell ref="C35:K35"/>
    <mergeCell ref="L35:Q35"/>
    <mergeCell ref="R35:W35"/>
    <mergeCell ref="X35:AX35"/>
    <mergeCell ref="G55:S55"/>
    <mergeCell ref="T55:AF55"/>
    <mergeCell ref="A50:B52"/>
    <mergeCell ref="C50:AC50"/>
    <mergeCell ref="AD50:AF50"/>
    <mergeCell ref="AG50:AX52"/>
    <mergeCell ref="C51:AC51"/>
    <mergeCell ref="AD51:AF51"/>
    <mergeCell ref="C52:AC52"/>
    <mergeCell ref="AD52:AF52"/>
    <mergeCell ref="C47:AC47"/>
    <mergeCell ref="AD47:AF47"/>
    <mergeCell ref="AG47:AX49"/>
    <mergeCell ref="C48:AC48"/>
    <mergeCell ref="AD48:AF48"/>
    <mergeCell ref="C49:AC49"/>
    <mergeCell ref="AD49:AF49"/>
    <mergeCell ref="A44:B49"/>
    <mergeCell ref="C44:AC44"/>
    <mergeCell ref="AD44:AF44"/>
    <mergeCell ref="AG44:AX46"/>
    <mergeCell ref="C45:AC45"/>
    <mergeCell ref="AD45:AF45"/>
    <mergeCell ref="C46:AC46"/>
    <mergeCell ref="AD46:AF46"/>
    <mergeCell ref="A64:E64"/>
    <mergeCell ref="F64:AX64"/>
    <mergeCell ref="A65:AX65"/>
    <mergeCell ref="A66:AX66"/>
    <mergeCell ref="A67:AX67"/>
    <mergeCell ref="A68:B68"/>
    <mergeCell ref="C68:J68"/>
    <mergeCell ref="K68:R68"/>
    <mergeCell ref="S68:Z68"/>
    <mergeCell ref="AA68:AH68"/>
    <mergeCell ref="A59:AX59"/>
    <mergeCell ref="A60:AX60"/>
    <mergeCell ref="A61:AX61"/>
    <mergeCell ref="A62:E62"/>
    <mergeCell ref="F62:AX62"/>
    <mergeCell ref="A63:AX63"/>
    <mergeCell ref="C56:F56"/>
    <mergeCell ref="G56:S56"/>
    <mergeCell ref="T56:AF56"/>
    <mergeCell ref="A57:B58"/>
    <mergeCell ref="C57:F57"/>
    <mergeCell ref="G57:AX57"/>
    <mergeCell ref="C58:F58"/>
    <mergeCell ref="G58:AX58"/>
    <mergeCell ref="A53:B56"/>
    <mergeCell ref="C53:AC53"/>
    <mergeCell ref="AD53:AF53"/>
    <mergeCell ref="AG53:AX56"/>
    <mergeCell ref="C54:F54"/>
    <mergeCell ref="G54:S54"/>
    <mergeCell ref="T54:AF54"/>
    <mergeCell ref="C55:F55"/>
    <mergeCell ref="AA76:AH76"/>
    <mergeCell ref="AJ76:AQ76"/>
    <mergeCell ref="I77:P77"/>
    <mergeCell ref="R77:Y77"/>
    <mergeCell ref="AA77:AH77"/>
    <mergeCell ref="AJ77:AQ77"/>
    <mergeCell ref="V74:AD74"/>
    <mergeCell ref="AE74:AM74"/>
    <mergeCell ref="AN74:AT74"/>
    <mergeCell ref="I75:P75"/>
    <mergeCell ref="R75:Y75"/>
    <mergeCell ref="AA75:AH75"/>
    <mergeCell ref="AJ75:AQ75"/>
    <mergeCell ref="AS75:AT79"/>
    <mergeCell ref="I76:P76"/>
    <mergeCell ref="R76:Y76"/>
    <mergeCell ref="AI68:AP68"/>
    <mergeCell ref="AQ68:AX68"/>
    <mergeCell ref="V72:AC72"/>
    <mergeCell ref="H73:U73"/>
    <mergeCell ref="V73:Y73"/>
    <mergeCell ref="Z73:AD73"/>
    <mergeCell ref="AE73:AV73"/>
    <mergeCell ref="H74:L74"/>
    <mergeCell ref="M74:U74"/>
    <mergeCell ref="I81:P81"/>
    <mergeCell ref="R81:Y81"/>
    <mergeCell ref="AA81:AH81"/>
    <mergeCell ref="AJ81:AQ81"/>
    <mergeCell ref="I82:P82"/>
    <mergeCell ref="R82:Y82"/>
    <mergeCell ref="AA82:AH82"/>
    <mergeCell ref="AJ82:AQ82"/>
    <mergeCell ref="I78:P78"/>
    <mergeCell ref="R78:Y78"/>
    <mergeCell ref="AA78:AH78"/>
    <mergeCell ref="AJ78:AQ78"/>
    <mergeCell ref="J79:AR79"/>
    <mergeCell ref="H80:L80"/>
    <mergeCell ref="M80:U80"/>
    <mergeCell ref="V80:AD80"/>
    <mergeCell ref="AE80:AM80"/>
    <mergeCell ref="AN80:AT80"/>
    <mergeCell ref="I88:L88"/>
    <mergeCell ref="M88:U88"/>
    <mergeCell ref="V88:AD88"/>
    <mergeCell ref="AE88:AM88"/>
    <mergeCell ref="AN88:AT88"/>
    <mergeCell ref="I89:P89"/>
    <mergeCell ref="R89:Y89"/>
    <mergeCell ref="AA89:AH89"/>
    <mergeCell ref="AJ89:AQ89"/>
    <mergeCell ref="AS89:AT92"/>
    <mergeCell ref="I83:P83"/>
    <mergeCell ref="R83:Y83"/>
    <mergeCell ref="AA83:AH83"/>
    <mergeCell ref="AJ83:AQ83"/>
    <mergeCell ref="V86:AC86"/>
    <mergeCell ref="I87:P87"/>
    <mergeCell ref="Q87:Y87"/>
    <mergeCell ref="Z87:AD87"/>
    <mergeCell ref="AE87:AU87"/>
    <mergeCell ref="O92:AR92"/>
    <mergeCell ref="I93:L93"/>
    <mergeCell ref="M93:U93"/>
    <mergeCell ref="V93:AD93"/>
    <mergeCell ref="AE93:AT93"/>
    <mergeCell ref="I94:P94"/>
    <mergeCell ref="R94:Y94"/>
    <mergeCell ref="AA94:AH94"/>
    <mergeCell ref="AI94:AT96"/>
    <mergeCell ref="I95:P95"/>
    <mergeCell ref="I90:P90"/>
    <mergeCell ref="R90:Y90"/>
    <mergeCell ref="AA90:AH90"/>
    <mergeCell ref="AJ90:AQ90"/>
    <mergeCell ref="I91:P91"/>
    <mergeCell ref="R91:Y91"/>
    <mergeCell ref="AA91:AH91"/>
    <mergeCell ref="AJ91:AQ91"/>
    <mergeCell ref="P105:U105"/>
    <mergeCell ref="V105:AD105"/>
    <mergeCell ref="AE105:AM105"/>
    <mergeCell ref="AN105:AT105"/>
    <mergeCell ref="R106:Y106"/>
    <mergeCell ref="AA106:AH106"/>
    <mergeCell ref="AJ106:AQ106"/>
    <mergeCell ref="R95:Y95"/>
    <mergeCell ref="AA95:AH95"/>
    <mergeCell ref="I96:P96"/>
    <mergeCell ref="R96:Y96"/>
    <mergeCell ref="AA96:AH96"/>
    <mergeCell ref="A102:F133"/>
    <mergeCell ref="W103:AD103"/>
    <mergeCell ref="P104:Z104"/>
    <mergeCell ref="AA104:AD104"/>
    <mergeCell ref="AE104:AO104"/>
    <mergeCell ref="A70:F101"/>
    <mergeCell ref="X117:AH117"/>
    <mergeCell ref="R121:Z121"/>
    <mergeCell ref="AA121:AL121"/>
    <mergeCell ref="AM121:AU121"/>
    <mergeCell ref="I122:L122"/>
    <mergeCell ref="M122:U122"/>
    <mergeCell ref="V122:AD122"/>
    <mergeCell ref="AE122:AM122"/>
    <mergeCell ref="AN122:AT122"/>
    <mergeCell ref="R109:AB109"/>
    <mergeCell ref="M110:T110"/>
    <mergeCell ref="V110:AC110"/>
    <mergeCell ref="X114:AE114"/>
    <mergeCell ref="X115:AE115"/>
    <mergeCell ref="X116:AE116"/>
    <mergeCell ref="R107:Y107"/>
    <mergeCell ref="AA107:AH107"/>
    <mergeCell ref="AJ107:AQ107"/>
    <mergeCell ref="R108:Y108"/>
    <mergeCell ref="AA108:AH108"/>
    <mergeCell ref="AJ108:AQ108"/>
    <mergeCell ref="I127:P127"/>
    <mergeCell ref="A134:F162"/>
    <mergeCell ref="G134:AB134"/>
    <mergeCell ref="AC134:AX134"/>
    <mergeCell ref="G135:K135"/>
    <mergeCell ref="L135:X135"/>
    <mergeCell ref="Y135:AB135"/>
    <mergeCell ref="AC135:AG135"/>
    <mergeCell ref="AH135:AT135"/>
    <mergeCell ref="AU135:AX135"/>
    <mergeCell ref="R125:Y125"/>
    <mergeCell ref="AA125:AH125"/>
    <mergeCell ref="AJ125:AQ125"/>
    <mergeCell ref="I126:L126"/>
    <mergeCell ref="M126:P126"/>
    <mergeCell ref="AE126:AI126"/>
    <mergeCell ref="I123:P123"/>
    <mergeCell ref="R123:Y123"/>
    <mergeCell ref="AA123:AH123"/>
    <mergeCell ref="AJ123:AQ123"/>
    <mergeCell ref="AR123:AT126"/>
    <mergeCell ref="I124:P124"/>
    <mergeCell ref="R124:Y124"/>
    <mergeCell ref="AA124:AH124"/>
    <mergeCell ref="AJ124:AQ124"/>
    <mergeCell ref="I125:P125"/>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39:AB139"/>
    <mergeCell ref="AC139:AX139"/>
    <mergeCell ref="G140:K140"/>
    <mergeCell ref="L140:X140"/>
    <mergeCell ref="Y140:AB140"/>
    <mergeCell ref="AC140:AG140"/>
    <mergeCell ref="AH140:AT140"/>
    <mergeCell ref="AU140:AX140"/>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3:AB143"/>
    <mergeCell ref="AC143:AX143"/>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1:AB151"/>
    <mergeCell ref="AC151:AX151"/>
    <mergeCell ref="G152:K152"/>
    <mergeCell ref="L152:X152"/>
    <mergeCell ref="Y152:AB152"/>
    <mergeCell ref="AC152:AG152"/>
    <mergeCell ref="AH152:AT152"/>
    <mergeCell ref="AU152:AX152"/>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5:AB155"/>
    <mergeCell ref="AC155:AX155"/>
    <mergeCell ref="G156:K156"/>
    <mergeCell ref="L156:X156"/>
    <mergeCell ref="Y156:AB156"/>
    <mergeCell ref="AC156:AG156"/>
    <mergeCell ref="AH156:AT156"/>
    <mergeCell ref="AU156:AX156"/>
    <mergeCell ref="G162:K162"/>
    <mergeCell ref="L162:X162"/>
    <mergeCell ref="Y162:AB162"/>
    <mergeCell ref="AC162:AG162"/>
    <mergeCell ref="AH162:AT162"/>
    <mergeCell ref="AU162:AX162"/>
    <mergeCell ref="G161:K161"/>
    <mergeCell ref="L161:X161"/>
    <mergeCell ref="Y161:AB161"/>
    <mergeCell ref="AC161:AG161"/>
    <mergeCell ref="AH161:AT161"/>
    <mergeCell ref="AU161:AX161"/>
    <mergeCell ref="G159:AB159"/>
    <mergeCell ref="AC159:AX159"/>
    <mergeCell ref="G160:K160"/>
    <mergeCell ref="L160:X160"/>
    <mergeCell ref="Y160:AB160"/>
    <mergeCell ref="AC160:AG160"/>
    <mergeCell ref="AH160:AT160"/>
    <mergeCell ref="AU160:AX160"/>
    <mergeCell ref="A168:B168"/>
    <mergeCell ref="C168:L168"/>
    <mergeCell ref="M168:AJ168"/>
    <mergeCell ref="AK168:AP168"/>
    <mergeCell ref="AQ168:AT168"/>
    <mergeCell ref="AU168:AX168"/>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75:B175"/>
    <mergeCell ref="C175:L175"/>
    <mergeCell ref="M175:AJ175"/>
    <mergeCell ref="AK175:AP175"/>
    <mergeCell ref="AQ175:AT175"/>
    <mergeCell ref="AU175:AX175"/>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1:B181"/>
    <mergeCell ref="C181:L181"/>
    <mergeCell ref="M181:AJ181"/>
    <mergeCell ref="AK181:AP181"/>
    <mergeCell ref="AQ181:AT181"/>
    <mergeCell ref="AU181:AX181"/>
    <mergeCell ref="A190:B190"/>
    <mergeCell ref="C190:L190"/>
    <mergeCell ref="M190:AJ190"/>
    <mergeCell ref="AK190:AP190"/>
    <mergeCell ref="AQ190:AT190"/>
    <mergeCell ref="AU190:AX190"/>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1:B191"/>
    <mergeCell ref="C191:L191"/>
    <mergeCell ref="M191:AJ191"/>
    <mergeCell ref="AK191:AP191"/>
    <mergeCell ref="AQ191:AT191"/>
    <mergeCell ref="AU191:AX191"/>
    <mergeCell ref="A202:B202"/>
    <mergeCell ref="C202:L202"/>
    <mergeCell ref="M202:AJ202"/>
    <mergeCell ref="AK202:AP202"/>
    <mergeCell ref="AQ202:AT202"/>
    <mergeCell ref="AU202:AX202"/>
    <mergeCell ref="A199:B199"/>
    <mergeCell ref="C199:L199"/>
    <mergeCell ref="M199:AJ199"/>
    <mergeCell ref="AK199:AP199"/>
    <mergeCell ref="AQ199:AT199"/>
    <mergeCell ref="AU199:AX199"/>
    <mergeCell ref="A198:B198"/>
    <mergeCell ref="C198:L198"/>
    <mergeCell ref="M198:AJ198"/>
    <mergeCell ref="AK198:AP198"/>
    <mergeCell ref="AQ198:AT198"/>
    <mergeCell ref="AU198:AX198"/>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3:B203"/>
    <mergeCell ref="C203:L203"/>
    <mergeCell ref="M203:AJ203"/>
    <mergeCell ref="AK203:AP203"/>
    <mergeCell ref="AQ203:AT203"/>
    <mergeCell ref="AU203:AX203"/>
    <mergeCell ref="A214:B214"/>
    <mergeCell ref="C214:L214"/>
    <mergeCell ref="M214:AJ214"/>
    <mergeCell ref="AK214:AP214"/>
    <mergeCell ref="AQ214:AT214"/>
    <mergeCell ref="AU214:AX214"/>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15:B215"/>
    <mergeCell ref="C215:L215"/>
    <mergeCell ref="M215:AJ215"/>
    <mergeCell ref="AK215:AP215"/>
    <mergeCell ref="AQ215:AT215"/>
    <mergeCell ref="AU215:AX215"/>
    <mergeCell ref="A226:B226"/>
    <mergeCell ref="C226:L226"/>
    <mergeCell ref="M226:AJ226"/>
    <mergeCell ref="AK226:AP226"/>
    <mergeCell ref="AQ226:AT226"/>
    <mergeCell ref="AU226:AX226"/>
    <mergeCell ref="A223:B223"/>
    <mergeCell ref="C223:L223"/>
    <mergeCell ref="M223:AJ223"/>
    <mergeCell ref="AK223:AP223"/>
    <mergeCell ref="AQ223:AT223"/>
    <mergeCell ref="AU223:AX223"/>
    <mergeCell ref="A222:B222"/>
    <mergeCell ref="C222:L222"/>
    <mergeCell ref="M222:AJ222"/>
    <mergeCell ref="AK222:AP222"/>
    <mergeCell ref="AQ222:AT222"/>
    <mergeCell ref="AU222:AX222"/>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7:B227"/>
    <mergeCell ref="C227:L227"/>
    <mergeCell ref="M227:AJ227"/>
    <mergeCell ref="AK227:AP227"/>
    <mergeCell ref="AQ227:AT227"/>
    <mergeCell ref="AU227:AX227"/>
    <mergeCell ref="A238:B238"/>
    <mergeCell ref="C238:L238"/>
    <mergeCell ref="M238:AJ238"/>
    <mergeCell ref="AK238:AP238"/>
    <mergeCell ref="AQ238:AT238"/>
    <mergeCell ref="AU238:AX238"/>
    <mergeCell ref="A235:B235"/>
    <mergeCell ref="C235:L235"/>
    <mergeCell ref="M235:AJ235"/>
    <mergeCell ref="AK235:AP235"/>
    <mergeCell ref="AQ235:AT235"/>
    <mergeCell ref="AU235:AX235"/>
    <mergeCell ref="A234:B234"/>
    <mergeCell ref="C234:L234"/>
    <mergeCell ref="M234:AJ234"/>
    <mergeCell ref="AK234:AP234"/>
    <mergeCell ref="AQ234:AT234"/>
    <mergeCell ref="AU234:AX234"/>
    <mergeCell ref="A243:B243"/>
    <mergeCell ref="C243:L243"/>
    <mergeCell ref="M243:AJ243"/>
    <mergeCell ref="AK243:AP243"/>
    <mergeCell ref="AQ243:AT243"/>
    <mergeCell ref="AU243:AX243"/>
    <mergeCell ref="A242:B242"/>
    <mergeCell ref="C242:L242"/>
    <mergeCell ref="M242:AJ242"/>
    <mergeCell ref="AK242:AP242"/>
    <mergeCell ref="AQ242:AT242"/>
    <mergeCell ref="AU242:AX242"/>
    <mergeCell ref="A239:B239"/>
    <mergeCell ref="C239:L239"/>
    <mergeCell ref="M239:AJ239"/>
    <mergeCell ref="AK239:AP239"/>
    <mergeCell ref="AQ239:AT239"/>
    <mergeCell ref="AU239:AX239"/>
    <mergeCell ref="A246:B246"/>
    <mergeCell ref="C246:L246"/>
    <mergeCell ref="M246:AJ246"/>
    <mergeCell ref="AK246:AP246"/>
    <mergeCell ref="AQ246:AT246"/>
    <mergeCell ref="AU246:AX246"/>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9:B249"/>
    <mergeCell ref="C249:L249"/>
    <mergeCell ref="M249:AJ249"/>
    <mergeCell ref="AK249:AP249"/>
    <mergeCell ref="AQ249:AT249"/>
    <mergeCell ref="AU249:AX249"/>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52:B252"/>
    <mergeCell ref="C252:L252"/>
    <mergeCell ref="M252:AJ252"/>
    <mergeCell ref="AK252:AP252"/>
    <mergeCell ref="AQ252:AT252"/>
    <mergeCell ref="AU252:AX252"/>
    <mergeCell ref="A251:B251"/>
    <mergeCell ref="C251:L251"/>
    <mergeCell ref="M251:AJ251"/>
    <mergeCell ref="AK251:AP251"/>
    <mergeCell ref="AQ251:AT251"/>
    <mergeCell ref="AU251:AX251"/>
    <mergeCell ref="A250:B250"/>
    <mergeCell ref="C250:L250"/>
    <mergeCell ref="M250:AJ250"/>
    <mergeCell ref="AK250:AP250"/>
    <mergeCell ref="AQ250:AT250"/>
    <mergeCell ref="AU250:AX250"/>
    <mergeCell ref="A259:B259"/>
    <mergeCell ref="C259:L259"/>
    <mergeCell ref="M259:AJ259"/>
    <mergeCell ref="AK259:AP259"/>
    <mergeCell ref="AQ259:AT259"/>
    <mergeCell ref="AU259:AX259"/>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64:B264"/>
    <mergeCell ref="C264:L264"/>
    <mergeCell ref="M264:AJ264"/>
    <mergeCell ref="AK264:AP264"/>
    <mergeCell ref="AQ264:AT264"/>
    <mergeCell ref="AU264:AX264"/>
    <mergeCell ref="A263:B263"/>
    <mergeCell ref="C263:L263"/>
    <mergeCell ref="M263:AJ263"/>
    <mergeCell ref="AK263:AP263"/>
    <mergeCell ref="AQ263:AT263"/>
    <mergeCell ref="AU263:AX263"/>
    <mergeCell ref="A260:B260"/>
    <mergeCell ref="C260:L260"/>
    <mergeCell ref="M260:AJ260"/>
    <mergeCell ref="AK260:AP260"/>
    <mergeCell ref="AQ260:AT260"/>
    <mergeCell ref="AU260:AX260"/>
    <mergeCell ref="A270:F270"/>
    <mergeCell ref="G270:X270"/>
    <mergeCell ref="Y270:AD270"/>
    <mergeCell ref="AE270:AX270"/>
    <mergeCell ref="A271:F271"/>
    <mergeCell ref="G271:AX271"/>
    <mergeCell ref="A268:F268"/>
    <mergeCell ref="G268:X268"/>
    <mergeCell ref="Y268:AD268"/>
    <mergeCell ref="AE268:AP268"/>
    <mergeCell ref="AQ268:AX268"/>
    <mergeCell ref="A269:F269"/>
    <mergeCell ref="G269:X269"/>
    <mergeCell ref="Y269:AD269"/>
    <mergeCell ref="AE269:AX269"/>
    <mergeCell ref="AJ266:AP266"/>
    <mergeCell ref="AQ266:AX266"/>
    <mergeCell ref="A267:F267"/>
    <mergeCell ref="G267:X267"/>
    <mergeCell ref="Y267:AD267"/>
    <mergeCell ref="AE267:AP267"/>
    <mergeCell ref="AQ267:AX267"/>
    <mergeCell ref="AR274:AX274"/>
    <mergeCell ref="G275:H280"/>
    <mergeCell ref="I275:O275"/>
    <mergeCell ref="P275:V275"/>
    <mergeCell ref="W275:AC275"/>
    <mergeCell ref="AD275:AJ275"/>
    <mergeCell ref="AK275:AQ275"/>
    <mergeCell ref="AR275:AX275"/>
    <mergeCell ref="I276:O276"/>
    <mergeCell ref="P276:V276"/>
    <mergeCell ref="A272:F272"/>
    <mergeCell ref="G272:AX272"/>
    <mergeCell ref="A273:F273"/>
    <mergeCell ref="G273:AX273"/>
    <mergeCell ref="A274:F282"/>
    <mergeCell ref="G274:O274"/>
    <mergeCell ref="P274:V274"/>
    <mergeCell ref="W274:AC274"/>
    <mergeCell ref="AD274:AJ274"/>
    <mergeCell ref="AK274:AQ274"/>
    <mergeCell ref="I279:O279"/>
    <mergeCell ref="P279:V279"/>
    <mergeCell ref="W279:AC279"/>
    <mergeCell ref="AD279:AJ279"/>
    <mergeCell ref="AK279:AQ279"/>
    <mergeCell ref="AR279:AX279"/>
    <mergeCell ref="I278:O278"/>
    <mergeCell ref="P278:V278"/>
    <mergeCell ref="W278:AC278"/>
    <mergeCell ref="AD278:AJ278"/>
    <mergeCell ref="AK278:AQ278"/>
    <mergeCell ref="AR278:AX278"/>
    <mergeCell ref="W276:AC276"/>
    <mergeCell ref="AD276:AJ276"/>
    <mergeCell ref="AK276:AQ276"/>
    <mergeCell ref="AR276:AX276"/>
    <mergeCell ref="I277:O277"/>
    <mergeCell ref="P277:V277"/>
    <mergeCell ref="W277:AC277"/>
    <mergeCell ref="AD277:AJ277"/>
    <mergeCell ref="AK277:AQ277"/>
    <mergeCell ref="AR277:AX277"/>
    <mergeCell ref="G282:O282"/>
    <mergeCell ref="P282:V282"/>
    <mergeCell ref="W282:AC282"/>
    <mergeCell ref="AD282:AJ282"/>
    <mergeCell ref="AK282:AQ282"/>
    <mergeCell ref="AR282:AX282"/>
    <mergeCell ref="G281:O281"/>
    <mergeCell ref="P281:V281"/>
    <mergeCell ref="W281:AC281"/>
    <mergeCell ref="AD281:AJ281"/>
    <mergeCell ref="AK281:AQ281"/>
    <mergeCell ref="AR281:AX281"/>
    <mergeCell ref="I280:O280"/>
    <mergeCell ref="P280:V280"/>
    <mergeCell ref="W280:AC280"/>
    <mergeCell ref="AD280:AJ280"/>
    <mergeCell ref="AK280:AQ280"/>
    <mergeCell ref="AR280:AX280"/>
    <mergeCell ref="L285:Q285"/>
    <mergeCell ref="R285:W285"/>
    <mergeCell ref="X285:AX285"/>
    <mergeCell ref="C286:K286"/>
    <mergeCell ref="L286:Q286"/>
    <mergeCell ref="R286:W286"/>
    <mergeCell ref="X286:AX286"/>
    <mergeCell ref="A283:B291"/>
    <mergeCell ref="C283:K283"/>
    <mergeCell ref="L283:Q283"/>
    <mergeCell ref="R283:W283"/>
    <mergeCell ref="X283:AX283"/>
    <mergeCell ref="C284:K284"/>
    <mergeCell ref="L284:Q284"/>
    <mergeCell ref="R284:W284"/>
    <mergeCell ref="X284:AX284"/>
    <mergeCell ref="C285:K285"/>
    <mergeCell ref="C291:K291"/>
    <mergeCell ref="L291:Q291"/>
    <mergeCell ref="R291:W291"/>
    <mergeCell ref="X291:AX291"/>
    <mergeCell ref="AJ292:AP292"/>
    <mergeCell ref="AQ292:AX292"/>
    <mergeCell ref="C289:K289"/>
    <mergeCell ref="L289:Q289"/>
    <mergeCell ref="R289:W289"/>
    <mergeCell ref="X289:AX289"/>
    <mergeCell ref="C290:K290"/>
    <mergeCell ref="L290:Q290"/>
    <mergeCell ref="R290:W290"/>
    <mergeCell ref="X290:AX290"/>
    <mergeCell ref="C287:K287"/>
    <mergeCell ref="L287:Q287"/>
    <mergeCell ref="R287:W287"/>
    <mergeCell ref="X287:AX287"/>
    <mergeCell ref="C288:K288"/>
    <mergeCell ref="L288:Q288"/>
    <mergeCell ref="R288:W288"/>
    <mergeCell ref="X288:AX288"/>
    <mergeCell ref="A297:F297"/>
    <mergeCell ref="G297:AX297"/>
    <mergeCell ref="A298:F298"/>
    <mergeCell ref="G298:AX298"/>
    <mergeCell ref="A299:F299"/>
    <mergeCell ref="G299:AX299"/>
    <mergeCell ref="A295:F295"/>
    <mergeCell ref="G295:X295"/>
    <mergeCell ref="Y295:AD295"/>
    <mergeCell ref="AE295:AX295"/>
    <mergeCell ref="A296:F296"/>
    <mergeCell ref="G296:X296"/>
    <mergeCell ref="Y296:AD296"/>
    <mergeCell ref="AE296:AX296"/>
    <mergeCell ref="A293:F293"/>
    <mergeCell ref="G293:X293"/>
    <mergeCell ref="Y293:AD293"/>
    <mergeCell ref="AE293:AP293"/>
    <mergeCell ref="AQ293:AX293"/>
    <mergeCell ref="A294:F294"/>
    <mergeCell ref="G294:X294"/>
    <mergeCell ref="Y294:AD294"/>
    <mergeCell ref="AE294:AP294"/>
    <mergeCell ref="AQ294:AX294"/>
    <mergeCell ref="AR300:AX300"/>
    <mergeCell ref="G301:H306"/>
    <mergeCell ref="I301:O301"/>
    <mergeCell ref="P301:V301"/>
    <mergeCell ref="W301:AC301"/>
    <mergeCell ref="AD301:AJ301"/>
    <mergeCell ref="AK301:AQ301"/>
    <mergeCell ref="AR301:AX301"/>
    <mergeCell ref="I302:O302"/>
    <mergeCell ref="P302:V302"/>
    <mergeCell ref="A300:F308"/>
    <mergeCell ref="G300:O300"/>
    <mergeCell ref="P300:V300"/>
    <mergeCell ref="W300:AC300"/>
    <mergeCell ref="AD300:AJ300"/>
    <mergeCell ref="AK300:AQ300"/>
    <mergeCell ref="W302:AC302"/>
    <mergeCell ref="AD302:AJ302"/>
    <mergeCell ref="AK302:AQ302"/>
    <mergeCell ref="I304:O304"/>
    <mergeCell ref="P304:V304"/>
    <mergeCell ref="W304:AC304"/>
    <mergeCell ref="AD304:AJ304"/>
    <mergeCell ref="AK304:AQ304"/>
    <mergeCell ref="AR304:AX304"/>
    <mergeCell ref="I305:O305"/>
    <mergeCell ref="P305:V305"/>
    <mergeCell ref="W305:AC305"/>
    <mergeCell ref="AD305:AJ305"/>
    <mergeCell ref="AK305:AQ305"/>
    <mergeCell ref="AR302:AX302"/>
    <mergeCell ref="I303:O303"/>
    <mergeCell ref="P303:V303"/>
    <mergeCell ref="W303:AC303"/>
    <mergeCell ref="AD303:AJ303"/>
    <mergeCell ref="AK303:AQ303"/>
    <mergeCell ref="AR303:AX303"/>
    <mergeCell ref="G308:O308"/>
    <mergeCell ref="P308:V308"/>
    <mergeCell ref="W308:AC308"/>
    <mergeCell ref="AD308:AJ308"/>
    <mergeCell ref="AK308:AQ308"/>
    <mergeCell ref="AR308:AX308"/>
    <mergeCell ref="G307:O307"/>
    <mergeCell ref="P307:V307"/>
    <mergeCell ref="W307:AC307"/>
    <mergeCell ref="AD307:AJ307"/>
    <mergeCell ref="AK307:AQ307"/>
    <mergeCell ref="AR307:AX307"/>
    <mergeCell ref="AR305:AX305"/>
    <mergeCell ref="I306:O306"/>
    <mergeCell ref="P306:V306"/>
    <mergeCell ref="W306:AC306"/>
    <mergeCell ref="AD306:AJ306"/>
    <mergeCell ref="AK306:AQ306"/>
    <mergeCell ref="AR306:AX306"/>
    <mergeCell ref="C313:K313"/>
    <mergeCell ref="L313:Q313"/>
    <mergeCell ref="R313:W313"/>
    <mergeCell ref="X313:AX313"/>
    <mergeCell ref="C314:K314"/>
    <mergeCell ref="L314:Q314"/>
    <mergeCell ref="R314:W314"/>
    <mergeCell ref="X314:AX314"/>
    <mergeCell ref="L311:Q311"/>
    <mergeCell ref="R311:W311"/>
    <mergeCell ref="X311:AX311"/>
    <mergeCell ref="C312:K312"/>
    <mergeCell ref="L312:Q312"/>
    <mergeCell ref="R312:W312"/>
    <mergeCell ref="X312:AX312"/>
    <mergeCell ref="A309:B317"/>
    <mergeCell ref="C309:K309"/>
    <mergeCell ref="L309:Q309"/>
    <mergeCell ref="R309:W309"/>
    <mergeCell ref="X309:AX309"/>
    <mergeCell ref="C310:K310"/>
    <mergeCell ref="L310:Q310"/>
    <mergeCell ref="R310:W310"/>
    <mergeCell ref="X310:AX310"/>
    <mergeCell ref="C311:K311"/>
    <mergeCell ref="C317:K317"/>
    <mergeCell ref="L317:Q317"/>
    <mergeCell ref="R317:W317"/>
    <mergeCell ref="X317:AX317"/>
    <mergeCell ref="A320:F320"/>
    <mergeCell ref="G320:X320"/>
    <mergeCell ref="Y320:AD320"/>
    <mergeCell ref="AE320:AP320"/>
    <mergeCell ref="AQ320:AX320"/>
    <mergeCell ref="C315:K315"/>
    <mergeCell ref="L315:Q315"/>
    <mergeCell ref="R315:W315"/>
    <mergeCell ref="X315:AX315"/>
    <mergeCell ref="C316:K316"/>
    <mergeCell ref="L316:Q316"/>
    <mergeCell ref="R316:W316"/>
    <mergeCell ref="X316:AX316"/>
    <mergeCell ref="A325:F325"/>
    <mergeCell ref="G325:AX325"/>
    <mergeCell ref="A326:F326"/>
    <mergeCell ref="G326:AX326"/>
    <mergeCell ref="A323:F323"/>
    <mergeCell ref="G323:X323"/>
    <mergeCell ref="Y323:AD323"/>
    <mergeCell ref="AE323:AX323"/>
    <mergeCell ref="A324:F324"/>
    <mergeCell ref="G324:AX324"/>
    <mergeCell ref="A321:F321"/>
    <mergeCell ref="G321:X321"/>
    <mergeCell ref="Y321:AD321"/>
    <mergeCell ref="AE321:AP321"/>
    <mergeCell ref="AQ321:AX321"/>
    <mergeCell ref="A322:F322"/>
    <mergeCell ref="G322:X322"/>
    <mergeCell ref="Y322:AD322"/>
    <mergeCell ref="AR333:AX333"/>
    <mergeCell ref="I332:O332"/>
    <mergeCell ref="P332:V332"/>
    <mergeCell ref="W332:AC332"/>
    <mergeCell ref="AD332:AJ332"/>
    <mergeCell ref="AK332:AQ332"/>
    <mergeCell ref="AR332:AX332"/>
    <mergeCell ref="I331:O331"/>
    <mergeCell ref="P331:V331"/>
    <mergeCell ref="W331:AC331"/>
    <mergeCell ref="AD331:AJ331"/>
    <mergeCell ref="AK331:AQ331"/>
    <mergeCell ref="AQ319:AX319"/>
    <mergeCell ref="P330:V330"/>
    <mergeCell ref="W330:AC330"/>
    <mergeCell ref="AD330:AJ330"/>
    <mergeCell ref="AK330:AQ330"/>
    <mergeCell ref="G335:O335"/>
    <mergeCell ref="P335:V335"/>
    <mergeCell ref="W335:AC335"/>
    <mergeCell ref="AD335:AJ335"/>
    <mergeCell ref="AK335:AQ335"/>
    <mergeCell ref="AR335:AX335"/>
    <mergeCell ref="G334:O334"/>
    <mergeCell ref="P334:V334"/>
    <mergeCell ref="W334:AC334"/>
    <mergeCell ref="AD334:AJ334"/>
    <mergeCell ref="AK334:AQ334"/>
    <mergeCell ref="AR334:AX334"/>
    <mergeCell ref="AE322:AX322"/>
    <mergeCell ref="W329:AC329"/>
    <mergeCell ref="AD329:AJ329"/>
    <mergeCell ref="AK329:AQ329"/>
    <mergeCell ref="AR329:AX329"/>
    <mergeCell ref="AR327:AX327"/>
    <mergeCell ref="G328:H333"/>
    <mergeCell ref="I328:O328"/>
    <mergeCell ref="P328:V328"/>
    <mergeCell ref="W328:AC328"/>
    <mergeCell ref="AD328:AJ328"/>
    <mergeCell ref="AK328:AQ328"/>
    <mergeCell ref="AR328:AX328"/>
    <mergeCell ref="I329:O329"/>
    <mergeCell ref="P329:V329"/>
    <mergeCell ref="I333:O333"/>
    <mergeCell ref="P333:V333"/>
    <mergeCell ref="W333:AC333"/>
    <mergeCell ref="AD333:AJ333"/>
    <mergeCell ref="AK333:AQ333"/>
    <mergeCell ref="C342:K342"/>
    <mergeCell ref="L342:Q342"/>
    <mergeCell ref="R342:W342"/>
    <mergeCell ref="X342:AX342"/>
    <mergeCell ref="C343:K343"/>
    <mergeCell ref="L343:Q343"/>
    <mergeCell ref="R343:W343"/>
    <mergeCell ref="X343:AX343"/>
    <mergeCell ref="C340:K340"/>
    <mergeCell ref="L340:Q340"/>
    <mergeCell ref="A327:F335"/>
    <mergeCell ref="G327:O327"/>
    <mergeCell ref="P327:V327"/>
    <mergeCell ref="W327:AC327"/>
    <mergeCell ref="AD327:AJ327"/>
    <mergeCell ref="AK327:AQ327"/>
    <mergeCell ref="AR330:AX330"/>
    <mergeCell ref="R340:W340"/>
    <mergeCell ref="X340:AX340"/>
    <mergeCell ref="C341:K341"/>
    <mergeCell ref="L341:Q341"/>
    <mergeCell ref="R341:W341"/>
    <mergeCell ref="X341:AX341"/>
    <mergeCell ref="L338:Q338"/>
    <mergeCell ref="R338:W338"/>
    <mergeCell ref="X338:AX338"/>
    <mergeCell ref="C339:K339"/>
    <mergeCell ref="L339:Q339"/>
    <mergeCell ref="R339:W339"/>
    <mergeCell ref="X339:AX339"/>
    <mergeCell ref="AR331:AX331"/>
    <mergeCell ref="I330:O330"/>
    <mergeCell ref="A348:F348"/>
    <mergeCell ref="G348:X348"/>
    <mergeCell ref="Y348:AD348"/>
    <mergeCell ref="AE348:AX348"/>
    <mergeCell ref="A336:B343"/>
    <mergeCell ref="C336:K336"/>
    <mergeCell ref="L336:Q336"/>
    <mergeCell ref="R336:W336"/>
    <mergeCell ref="X336:AX336"/>
    <mergeCell ref="C337:K337"/>
    <mergeCell ref="L337:Q337"/>
    <mergeCell ref="R337:W337"/>
    <mergeCell ref="X337:AX337"/>
    <mergeCell ref="C338:K338"/>
    <mergeCell ref="A349:F349"/>
    <mergeCell ref="G349:AX349"/>
    <mergeCell ref="A346:F346"/>
    <mergeCell ref="G346:X346"/>
    <mergeCell ref="Y346:AD346"/>
    <mergeCell ref="AE346:AP346"/>
    <mergeCell ref="AQ346:AX346"/>
    <mergeCell ref="A347:F347"/>
    <mergeCell ref="G347:X347"/>
    <mergeCell ref="Y347:AD347"/>
    <mergeCell ref="AE347:AX347"/>
    <mergeCell ref="AJ344:AP344"/>
    <mergeCell ref="AQ344:AX344"/>
    <mergeCell ref="A345:F345"/>
    <mergeCell ref="G345:X345"/>
    <mergeCell ref="Y345:AD345"/>
    <mergeCell ref="AE345:AP345"/>
    <mergeCell ref="AQ345:AX345"/>
    <mergeCell ref="AR352:AX352"/>
    <mergeCell ref="G353:H358"/>
    <mergeCell ref="I353:O353"/>
    <mergeCell ref="P353:V353"/>
    <mergeCell ref="W353:AC353"/>
    <mergeCell ref="AD353:AJ353"/>
    <mergeCell ref="AK353:AQ353"/>
    <mergeCell ref="AR353:AX353"/>
    <mergeCell ref="I354:O354"/>
    <mergeCell ref="P354:V354"/>
    <mergeCell ref="A350:F350"/>
    <mergeCell ref="G350:AX350"/>
    <mergeCell ref="A351:F351"/>
    <mergeCell ref="G351:AX351"/>
    <mergeCell ref="A352:F360"/>
    <mergeCell ref="G352:O352"/>
    <mergeCell ref="P352:V352"/>
    <mergeCell ref="W352:AC352"/>
    <mergeCell ref="AD352:AJ352"/>
    <mergeCell ref="AK352:AQ352"/>
    <mergeCell ref="I357:O357"/>
    <mergeCell ref="P357:V357"/>
    <mergeCell ref="W357:AC357"/>
    <mergeCell ref="AD357:AJ357"/>
    <mergeCell ref="AK357:AQ357"/>
    <mergeCell ref="AR357:AX357"/>
    <mergeCell ref="I356:O356"/>
    <mergeCell ref="P356:V356"/>
    <mergeCell ref="W356:AC356"/>
    <mergeCell ref="AD356:AJ356"/>
    <mergeCell ref="AK356:AQ356"/>
    <mergeCell ref="AR356:AX356"/>
    <mergeCell ref="W354:AC354"/>
    <mergeCell ref="AD354:AJ354"/>
    <mergeCell ref="AK354:AQ354"/>
    <mergeCell ref="AR354:AX354"/>
    <mergeCell ref="I355:O355"/>
    <mergeCell ref="P355:V355"/>
    <mergeCell ref="W355:AC355"/>
    <mergeCell ref="AD355:AJ355"/>
    <mergeCell ref="AK355:AQ355"/>
    <mergeCell ref="AR355:AX355"/>
    <mergeCell ref="G360:O360"/>
    <mergeCell ref="P360:V360"/>
    <mergeCell ref="W360:AC360"/>
    <mergeCell ref="AD360:AJ360"/>
    <mergeCell ref="AK360:AQ360"/>
    <mergeCell ref="AR360:AX360"/>
    <mergeCell ref="G359:O359"/>
    <mergeCell ref="P359:V359"/>
    <mergeCell ref="W359:AC359"/>
    <mergeCell ref="AD359:AJ359"/>
    <mergeCell ref="AK359:AQ359"/>
    <mergeCell ref="AR359:AX359"/>
    <mergeCell ref="I358:O358"/>
    <mergeCell ref="P358:V358"/>
    <mergeCell ref="W358:AC358"/>
    <mergeCell ref="AD358:AJ358"/>
    <mergeCell ref="AK358:AQ358"/>
    <mergeCell ref="AR358:AX358"/>
    <mergeCell ref="L363:Q363"/>
    <mergeCell ref="R363:W363"/>
    <mergeCell ref="X363:AX363"/>
    <mergeCell ref="C364:K364"/>
    <mergeCell ref="L364:Q364"/>
    <mergeCell ref="R364:W364"/>
    <mergeCell ref="X364:AX364"/>
    <mergeCell ref="A361:B368"/>
    <mergeCell ref="C361:K361"/>
    <mergeCell ref="L361:Q361"/>
    <mergeCell ref="R361:W361"/>
    <mergeCell ref="X361:AX361"/>
    <mergeCell ref="C362:K362"/>
    <mergeCell ref="L362:Q362"/>
    <mergeCell ref="R362:W362"/>
    <mergeCell ref="X362:AX362"/>
    <mergeCell ref="C363:K363"/>
    <mergeCell ref="AJ370:AP370"/>
    <mergeCell ref="AQ370:AX370"/>
    <mergeCell ref="A371:F371"/>
    <mergeCell ref="G371:X371"/>
    <mergeCell ref="Y371:AD371"/>
    <mergeCell ref="AE371:AP371"/>
    <mergeCell ref="AQ371:AX371"/>
    <mergeCell ref="C367:K367"/>
    <mergeCell ref="L367:Q367"/>
    <mergeCell ref="R367:W367"/>
    <mergeCell ref="X367:AX367"/>
    <mergeCell ref="C368:K368"/>
    <mergeCell ref="L368:Q368"/>
    <mergeCell ref="R368:W368"/>
    <mergeCell ref="X368:AX368"/>
    <mergeCell ref="C365:K365"/>
    <mergeCell ref="L365:Q365"/>
    <mergeCell ref="R365:W365"/>
    <mergeCell ref="X365:AX365"/>
    <mergeCell ref="C366:K366"/>
    <mergeCell ref="L366:Q366"/>
    <mergeCell ref="R366:W366"/>
    <mergeCell ref="X366:AX366"/>
    <mergeCell ref="A374:F375"/>
    <mergeCell ref="G374:X375"/>
    <mergeCell ref="Y374:AD375"/>
    <mergeCell ref="AE374:AX375"/>
    <mergeCell ref="A376:F376"/>
    <mergeCell ref="G376:AX376"/>
    <mergeCell ref="A372:F372"/>
    <mergeCell ref="G372:X372"/>
    <mergeCell ref="Y372:AD372"/>
    <mergeCell ref="AE372:AP372"/>
    <mergeCell ref="AQ372:AX372"/>
    <mergeCell ref="A373:F373"/>
    <mergeCell ref="G373:X373"/>
    <mergeCell ref="Y373:AD373"/>
    <mergeCell ref="AE373:AX373"/>
    <mergeCell ref="W381:AC381"/>
    <mergeCell ref="AD381:AJ381"/>
    <mergeCell ref="AK381:AQ381"/>
    <mergeCell ref="AR381:AX381"/>
    <mergeCell ref="I384:O384"/>
    <mergeCell ref="P384:V384"/>
    <mergeCell ref="W384:AC384"/>
    <mergeCell ref="AD384:AJ384"/>
    <mergeCell ref="AK384:AQ384"/>
    <mergeCell ref="AR384:AX384"/>
    <mergeCell ref="I383:O383"/>
    <mergeCell ref="P383:V383"/>
    <mergeCell ref="W383:AC383"/>
    <mergeCell ref="AD383:AJ383"/>
    <mergeCell ref="AK383:AQ383"/>
    <mergeCell ref="AR383:AX383"/>
    <mergeCell ref="A377:F377"/>
    <mergeCell ref="G377:AX377"/>
    <mergeCell ref="A378:F378"/>
    <mergeCell ref="G378:AX378"/>
    <mergeCell ref="A379:F387"/>
    <mergeCell ref="G379:O379"/>
    <mergeCell ref="P379:V379"/>
    <mergeCell ref="W379:AC379"/>
    <mergeCell ref="AD379:AJ379"/>
    <mergeCell ref="AK379:AQ379"/>
    <mergeCell ref="I382:O382"/>
    <mergeCell ref="P382:V382"/>
    <mergeCell ref="W382:AC382"/>
    <mergeCell ref="R392:W392"/>
    <mergeCell ref="X392:AX392"/>
    <mergeCell ref="C393:K393"/>
    <mergeCell ref="L393:Q393"/>
    <mergeCell ref="R393:W393"/>
    <mergeCell ref="X393:AX393"/>
    <mergeCell ref="L390:Q390"/>
    <mergeCell ref="R390:W390"/>
    <mergeCell ref="X390:AX390"/>
    <mergeCell ref="C391:K391"/>
    <mergeCell ref="L391:Q391"/>
    <mergeCell ref="R391:W391"/>
    <mergeCell ref="X391:AX391"/>
    <mergeCell ref="AD382:AJ382"/>
    <mergeCell ref="AK382:AQ382"/>
    <mergeCell ref="AR382:AX382"/>
    <mergeCell ref="AR379:AX379"/>
    <mergeCell ref="G380:H385"/>
    <mergeCell ref="I380:O380"/>
    <mergeCell ref="P380:V380"/>
    <mergeCell ref="W380:AC380"/>
    <mergeCell ref="AD380:AJ380"/>
    <mergeCell ref="AK380:AQ380"/>
    <mergeCell ref="AR380:AX380"/>
    <mergeCell ref="I381:O381"/>
    <mergeCell ref="P381:V381"/>
    <mergeCell ref="I385:O385"/>
    <mergeCell ref="P385:V385"/>
    <mergeCell ref="W385:AC385"/>
    <mergeCell ref="AD385:AJ385"/>
    <mergeCell ref="AK385:AQ385"/>
    <mergeCell ref="AR385:AX385"/>
    <mergeCell ref="A388:B395"/>
    <mergeCell ref="C388:K388"/>
    <mergeCell ref="L388:Q388"/>
    <mergeCell ref="R388:W388"/>
    <mergeCell ref="X388:AX388"/>
    <mergeCell ref="C389:K389"/>
    <mergeCell ref="L389:Q389"/>
    <mergeCell ref="R389:W389"/>
    <mergeCell ref="X389:AX389"/>
    <mergeCell ref="C390:K390"/>
    <mergeCell ref="G387:O387"/>
    <mergeCell ref="P387:V387"/>
    <mergeCell ref="W387:AC387"/>
    <mergeCell ref="AD387:AJ387"/>
    <mergeCell ref="AK387:AQ387"/>
    <mergeCell ref="AR387:AX387"/>
    <mergeCell ref="G386:O386"/>
    <mergeCell ref="P386:V386"/>
    <mergeCell ref="W386:AC386"/>
    <mergeCell ref="AD386:AJ386"/>
    <mergeCell ref="AK386:AQ386"/>
    <mergeCell ref="AR386:AX386"/>
    <mergeCell ref="C394:K394"/>
    <mergeCell ref="L394:Q394"/>
    <mergeCell ref="R394:W394"/>
    <mergeCell ref="X394:AX394"/>
    <mergeCell ref="C395:K395"/>
    <mergeCell ref="L395:Q395"/>
    <mergeCell ref="R395:W395"/>
    <mergeCell ref="X395:AX395"/>
    <mergeCell ref="C392:K392"/>
    <mergeCell ref="L392:Q392"/>
  </mergeCells>
  <phoneticPr fontId="4"/>
  <pageMargins left="0.62992125984251968" right="0.39370078740157483" top="0.59055118110236227" bottom="0.39370078740157483" header="0.51181102362204722" footer="0.51181102362204722"/>
  <pageSetup paperSize="9" scale="70" fitToHeight="0" orientation="portrait" horizontalDpi="4294967292" r:id="rId1"/>
  <headerFooter differentFirst="1" alignWithMargins="0">
    <oddFooter>&amp;C&amp;P</oddFooter>
  </headerFooter>
  <rowBreaks count="9" manualBreakCount="9">
    <brk id="38" max="49" man="1"/>
    <brk id="68" max="49" man="1"/>
    <brk id="101" max="49" man="1"/>
    <brk id="133" max="49" man="1"/>
    <brk id="163" max="49" man="1"/>
    <brk id="224" max="49" man="1"/>
    <brk id="265" max="49" man="1"/>
    <brk id="318" max="49" man="1"/>
    <brk id="369" max="4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50"/>
  <sheetViews>
    <sheetView showWhiteSpace="0" view="pageBreakPreview" zoomScale="70" zoomScaleNormal="75" zoomScaleSheetLayoutView="70" zoomScalePage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981" t="s">
        <v>0</v>
      </c>
      <c r="AK1" s="981"/>
      <c r="AL1" s="981"/>
      <c r="AM1" s="981"/>
      <c r="AN1" s="981"/>
      <c r="AO1" s="981"/>
      <c r="AP1" s="981"/>
      <c r="AQ1" s="982" t="str">
        <f ca="1">RIGHT(CELL("filename",AQ1),LEN(CELL("filename",AQ1))-FIND("]",CELL("filename",AQ1)))</f>
        <v>068</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1527" t="s">
        <v>2</v>
      </c>
      <c r="AP2" s="984"/>
      <c r="AQ2" s="984"/>
      <c r="AR2" s="984"/>
      <c r="AS2" s="984"/>
      <c r="AT2" s="984"/>
      <c r="AU2" s="984"/>
      <c r="AV2" s="984"/>
      <c r="AW2" s="984"/>
      <c r="AX2" s="1277"/>
    </row>
    <row r="3" spans="1:50" ht="25.15" customHeight="1" x14ac:dyDescent="0.15">
      <c r="A3" s="511" t="s">
        <v>3</v>
      </c>
      <c r="B3" s="512"/>
      <c r="C3" s="512"/>
      <c r="D3" s="512"/>
      <c r="E3" s="512"/>
      <c r="F3" s="512"/>
      <c r="G3" s="1098" t="s">
        <v>1986</v>
      </c>
      <c r="H3" s="630"/>
      <c r="I3" s="630"/>
      <c r="J3" s="630"/>
      <c r="K3" s="630"/>
      <c r="L3" s="630"/>
      <c r="M3" s="630"/>
      <c r="N3" s="630"/>
      <c r="O3" s="630"/>
      <c r="P3" s="630"/>
      <c r="Q3" s="630"/>
      <c r="R3" s="630"/>
      <c r="S3" s="630"/>
      <c r="T3" s="630"/>
      <c r="U3" s="630"/>
      <c r="V3" s="630"/>
      <c r="W3" s="630"/>
      <c r="X3" s="630"/>
      <c r="Y3" s="517" t="s">
        <v>1987</v>
      </c>
      <c r="Z3" s="631"/>
      <c r="AA3" s="631"/>
      <c r="AB3" s="631"/>
      <c r="AC3" s="631"/>
      <c r="AD3" s="632"/>
      <c r="AE3" s="521" t="s">
        <v>1988</v>
      </c>
      <c r="AF3" s="631"/>
      <c r="AG3" s="631"/>
      <c r="AH3" s="631"/>
      <c r="AI3" s="631"/>
      <c r="AJ3" s="631"/>
      <c r="AK3" s="631"/>
      <c r="AL3" s="631"/>
      <c r="AM3" s="631"/>
      <c r="AN3" s="631"/>
      <c r="AO3" s="631"/>
      <c r="AP3" s="632"/>
      <c r="AQ3" s="523" t="s">
        <v>6</v>
      </c>
      <c r="AR3" s="631"/>
      <c r="AS3" s="631"/>
      <c r="AT3" s="631"/>
      <c r="AU3" s="631"/>
      <c r="AV3" s="631"/>
      <c r="AW3" s="631"/>
      <c r="AX3" s="633"/>
    </row>
    <row r="4" spans="1:50" ht="30" customHeight="1" x14ac:dyDescent="0.15">
      <c r="A4" s="550" t="s">
        <v>7</v>
      </c>
      <c r="B4" s="625"/>
      <c r="C4" s="625"/>
      <c r="D4" s="625"/>
      <c r="E4" s="625"/>
      <c r="F4" s="626"/>
      <c r="G4" s="1043" t="s">
        <v>1989</v>
      </c>
      <c r="H4" s="1044"/>
      <c r="I4" s="1044"/>
      <c r="J4" s="1044"/>
      <c r="K4" s="1044"/>
      <c r="L4" s="1044"/>
      <c r="M4" s="1044"/>
      <c r="N4" s="1044"/>
      <c r="O4" s="1044"/>
      <c r="P4" s="1044"/>
      <c r="Q4" s="1044"/>
      <c r="R4" s="1044"/>
      <c r="S4" s="1044"/>
      <c r="T4" s="1044"/>
      <c r="U4" s="1044"/>
      <c r="V4" s="627"/>
      <c r="W4" s="627"/>
      <c r="X4" s="627"/>
      <c r="Y4" s="556" t="s">
        <v>9</v>
      </c>
      <c r="Z4" s="560"/>
      <c r="AA4" s="560"/>
      <c r="AB4" s="560"/>
      <c r="AC4" s="560"/>
      <c r="AD4" s="561"/>
      <c r="AE4" s="1095" t="s">
        <v>1990</v>
      </c>
      <c r="AF4" s="560"/>
      <c r="AG4" s="560"/>
      <c r="AH4" s="560"/>
      <c r="AI4" s="560"/>
      <c r="AJ4" s="560"/>
      <c r="AK4" s="560"/>
      <c r="AL4" s="560"/>
      <c r="AM4" s="560"/>
      <c r="AN4" s="560"/>
      <c r="AO4" s="560"/>
      <c r="AP4" s="561"/>
      <c r="AQ4" s="1092" t="s">
        <v>1991</v>
      </c>
      <c r="AR4" s="563"/>
      <c r="AS4" s="563"/>
      <c r="AT4" s="563"/>
      <c r="AU4" s="563"/>
      <c r="AV4" s="563"/>
      <c r="AW4" s="563"/>
      <c r="AX4" s="564"/>
    </row>
    <row r="5" spans="1:50" ht="30" customHeight="1" x14ac:dyDescent="0.15">
      <c r="A5" s="565" t="s">
        <v>12</v>
      </c>
      <c r="B5" s="566"/>
      <c r="C5" s="566"/>
      <c r="D5" s="566"/>
      <c r="E5" s="566"/>
      <c r="F5" s="566"/>
      <c r="G5" s="1037" t="s">
        <v>13</v>
      </c>
      <c r="H5" s="627"/>
      <c r="I5" s="627"/>
      <c r="J5" s="627"/>
      <c r="K5" s="627"/>
      <c r="L5" s="627"/>
      <c r="M5" s="627"/>
      <c r="N5" s="627"/>
      <c r="O5" s="627"/>
      <c r="P5" s="627"/>
      <c r="Q5" s="627"/>
      <c r="R5" s="627"/>
      <c r="S5" s="627"/>
      <c r="T5" s="627"/>
      <c r="U5" s="627"/>
      <c r="V5" s="627"/>
      <c r="W5" s="627"/>
      <c r="X5" s="627"/>
      <c r="Y5" s="571" t="s">
        <v>14</v>
      </c>
      <c r="Z5" s="572"/>
      <c r="AA5" s="572"/>
      <c r="AB5" s="572"/>
      <c r="AC5" s="572"/>
      <c r="AD5" s="573"/>
      <c r="AE5" s="486" t="s">
        <v>1992</v>
      </c>
      <c r="AF5" s="486"/>
      <c r="AG5" s="486"/>
      <c r="AH5" s="486"/>
      <c r="AI5" s="486"/>
      <c r="AJ5" s="486"/>
      <c r="AK5" s="486"/>
      <c r="AL5" s="486"/>
      <c r="AM5" s="486"/>
      <c r="AN5" s="486"/>
      <c r="AO5" s="486"/>
      <c r="AP5" s="486"/>
      <c r="AQ5" s="475"/>
      <c r="AR5" s="475"/>
      <c r="AS5" s="475"/>
      <c r="AT5" s="475"/>
      <c r="AU5" s="475"/>
      <c r="AV5" s="475"/>
      <c r="AW5" s="475"/>
      <c r="AX5" s="1094"/>
    </row>
    <row r="6" spans="1:50" ht="34.5" customHeight="1" x14ac:dyDescent="0.15">
      <c r="A6" s="990" t="s">
        <v>16</v>
      </c>
      <c r="B6" s="991"/>
      <c r="C6" s="991"/>
      <c r="D6" s="991"/>
      <c r="E6" s="991"/>
      <c r="F6" s="991"/>
      <c r="G6" s="1038" t="s">
        <v>1993</v>
      </c>
      <c r="H6" s="1039"/>
      <c r="I6" s="1039"/>
      <c r="J6" s="1039"/>
      <c r="K6" s="1039"/>
      <c r="L6" s="1039"/>
      <c r="M6" s="1039"/>
      <c r="N6" s="1039"/>
      <c r="O6" s="1039"/>
      <c r="P6" s="1039"/>
      <c r="Q6" s="1039"/>
      <c r="R6" s="1039"/>
      <c r="S6" s="1039"/>
      <c r="T6" s="1039"/>
      <c r="U6" s="1039"/>
      <c r="V6" s="636"/>
      <c r="W6" s="636"/>
      <c r="X6" s="636"/>
      <c r="Y6" s="541" t="s">
        <v>1994</v>
      </c>
      <c r="Z6" s="627"/>
      <c r="AA6" s="627"/>
      <c r="AB6" s="627"/>
      <c r="AC6" s="627"/>
      <c r="AD6" s="637"/>
      <c r="AE6" s="638"/>
      <c r="AF6" s="639"/>
      <c r="AG6" s="639"/>
      <c r="AH6" s="639"/>
      <c r="AI6" s="639"/>
      <c r="AJ6" s="639"/>
      <c r="AK6" s="639"/>
      <c r="AL6" s="639"/>
      <c r="AM6" s="639"/>
      <c r="AN6" s="639"/>
      <c r="AO6" s="639"/>
      <c r="AP6" s="639"/>
      <c r="AQ6" s="639"/>
      <c r="AR6" s="639"/>
      <c r="AS6" s="639"/>
      <c r="AT6" s="639"/>
      <c r="AU6" s="639"/>
      <c r="AV6" s="639"/>
      <c r="AW6" s="639"/>
      <c r="AX6" s="640"/>
    </row>
    <row r="7" spans="1:50" ht="29.25" customHeight="1" x14ac:dyDescent="0.15">
      <c r="A7" s="526" t="s">
        <v>17</v>
      </c>
      <c r="B7" s="527"/>
      <c r="C7" s="527"/>
      <c r="D7" s="527"/>
      <c r="E7" s="527"/>
      <c r="F7" s="527"/>
      <c r="G7" s="529" t="s">
        <v>1995</v>
      </c>
      <c r="H7" s="530"/>
      <c r="I7" s="530"/>
      <c r="J7" s="530"/>
      <c r="K7" s="530"/>
      <c r="L7" s="530"/>
      <c r="M7" s="530"/>
      <c r="N7" s="530"/>
      <c r="O7" s="530"/>
      <c r="P7" s="530"/>
      <c r="Q7" s="530"/>
      <c r="R7" s="530"/>
      <c r="S7" s="530"/>
      <c r="T7" s="530"/>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c r="AT7" s="530"/>
      <c r="AU7" s="530"/>
      <c r="AV7" s="530"/>
      <c r="AW7" s="530"/>
      <c r="AX7" s="531"/>
    </row>
    <row r="8" spans="1:50" ht="90" customHeight="1" x14ac:dyDescent="0.15">
      <c r="A8" s="526" t="s">
        <v>19</v>
      </c>
      <c r="B8" s="527"/>
      <c r="C8" s="527"/>
      <c r="D8" s="527"/>
      <c r="E8" s="527"/>
      <c r="F8" s="527"/>
      <c r="G8" s="529" t="s">
        <v>1996</v>
      </c>
      <c r="H8" s="530"/>
      <c r="I8" s="530"/>
      <c r="J8" s="530"/>
      <c r="K8" s="530"/>
      <c r="L8" s="530"/>
      <c r="M8" s="530"/>
      <c r="N8" s="530"/>
      <c r="O8" s="530"/>
      <c r="P8" s="530"/>
      <c r="Q8" s="530"/>
      <c r="R8" s="530"/>
      <c r="S8" s="530"/>
      <c r="T8" s="530"/>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c r="AT8" s="530"/>
      <c r="AU8" s="530"/>
      <c r="AV8" s="530"/>
      <c r="AW8" s="530"/>
      <c r="AX8" s="531"/>
    </row>
    <row r="9" spans="1:50" ht="24" customHeight="1" x14ac:dyDescent="0.15">
      <c r="A9" s="526" t="s">
        <v>21</v>
      </c>
      <c r="B9" s="527"/>
      <c r="C9" s="527"/>
      <c r="D9" s="527"/>
      <c r="E9" s="527"/>
      <c r="F9" s="528"/>
      <c r="G9" s="1034" t="s">
        <v>1952</v>
      </c>
      <c r="H9" s="1035"/>
      <c r="I9" s="1035"/>
      <c r="J9" s="1035"/>
      <c r="K9" s="1035"/>
      <c r="L9" s="1035"/>
      <c r="M9" s="1035"/>
      <c r="N9" s="1035"/>
      <c r="O9" s="1035"/>
      <c r="P9" s="1035"/>
      <c r="Q9" s="1035"/>
      <c r="R9" s="1035"/>
      <c r="S9" s="1035"/>
      <c r="T9" s="1035"/>
      <c r="U9" s="1035"/>
      <c r="V9" s="1035"/>
      <c r="W9" s="1035"/>
      <c r="X9" s="1035"/>
      <c r="Y9" s="1035"/>
      <c r="Z9" s="1035"/>
      <c r="AA9" s="1035"/>
      <c r="AB9" s="1035"/>
      <c r="AC9" s="1035"/>
      <c r="AD9" s="1035"/>
      <c r="AE9" s="1035"/>
      <c r="AF9" s="1035"/>
      <c r="AG9" s="1035"/>
      <c r="AH9" s="1035"/>
      <c r="AI9" s="1035"/>
      <c r="AJ9" s="1035"/>
      <c r="AK9" s="1035"/>
      <c r="AL9" s="1035"/>
      <c r="AM9" s="1035"/>
      <c r="AN9" s="1035"/>
      <c r="AO9" s="1035"/>
      <c r="AP9" s="1035"/>
      <c r="AQ9" s="1035"/>
      <c r="AR9" s="1035"/>
      <c r="AS9" s="1035"/>
      <c r="AT9" s="1035"/>
      <c r="AU9" s="1035"/>
      <c r="AV9" s="1035"/>
      <c r="AW9" s="1035"/>
      <c r="AX9" s="1036"/>
    </row>
    <row r="10" spans="1:50" ht="20.25" customHeight="1" x14ac:dyDescent="0.15">
      <c r="A10" s="429" t="s">
        <v>23</v>
      </c>
      <c r="B10" s="430"/>
      <c r="C10" s="430"/>
      <c r="D10" s="430"/>
      <c r="E10" s="430"/>
      <c r="F10" s="431"/>
      <c r="G10" s="623"/>
      <c r="H10" s="624"/>
      <c r="I10" s="624"/>
      <c r="J10" s="624"/>
      <c r="K10" s="624"/>
      <c r="L10" s="624"/>
      <c r="M10" s="624"/>
      <c r="N10" s="624"/>
      <c r="O10" s="624"/>
      <c r="P10" s="441" t="s">
        <v>276</v>
      </c>
      <c r="Q10" s="442"/>
      <c r="R10" s="442"/>
      <c r="S10" s="442"/>
      <c r="T10" s="442"/>
      <c r="U10" s="442"/>
      <c r="V10" s="443"/>
      <c r="W10" s="441" t="s">
        <v>277</v>
      </c>
      <c r="X10" s="442"/>
      <c r="Y10" s="442"/>
      <c r="Z10" s="442"/>
      <c r="AA10" s="442"/>
      <c r="AB10" s="442"/>
      <c r="AC10" s="443"/>
      <c r="AD10" s="441" t="s">
        <v>278</v>
      </c>
      <c r="AE10" s="442"/>
      <c r="AF10" s="442"/>
      <c r="AG10" s="442"/>
      <c r="AH10" s="442"/>
      <c r="AI10" s="442"/>
      <c r="AJ10" s="443"/>
      <c r="AK10" s="441" t="s">
        <v>1997</v>
      </c>
      <c r="AL10" s="442"/>
      <c r="AM10" s="442"/>
      <c r="AN10" s="442"/>
      <c r="AO10" s="442"/>
      <c r="AP10" s="442"/>
      <c r="AQ10" s="443"/>
      <c r="AR10" s="441" t="s">
        <v>1998</v>
      </c>
      <c r="AS10" s="442"/>
      <c r="AT10" s="442"/>
      <c r="AU10" s="442"/>
      <c r="AV10" s="442"/>
      <c r="AW10" s="442"/>
      <c r="AX10" s="488"/>
    </row>
    <row r="11" spans="1:50" ht="20.25" customHeight="1" x14ac:dyDescent="0.15">
      <c r="A11" s="432"/>
      <c r="B11" s="433"/>
      <c r="C11" s="433"/>
      <c r="D11" s="433"/>
      <c r="E11" s="433"/>
      <c r="F11" s="434"/>
      <c r="G11" s="489" t="s">
        <v>29</v>
      </c>
      <c r="H11" s="613"/>
      <c r="I11" s="618" t="s">
        <v>30</v>
      </c>
      <c r="J11" s="619"/>
      <c r="K11" s="619"/>
      <c r="L11" s="619"/>
      <c r="M11" s="619"/>
      <c r="N11" s="619"/>
      <c r="O11" s="490"/>
      <c r="P11" s="1061">
        <v>13032</v>
      </c>
      <c r="Q11" s="1061"/>
      <c r="R11" s="1061"/>
      <c r="S11" s="1061"/>
      <c r="T11" s="1061"/>
      <c r="U11" s="1061"/>
      <c r="V11" s="1061"/>
      <c r="W11" s="1061">
        <v>12692</v>
      </c>
      <c r="X11" s="1061"/>
      <c r="Y11" s="1061"/>
      <c r="Z11" s="1061"/>
      <c r="AA11" s="1061"/>
      <c r="AB11" s="1061"/>
      <c r="AC11" s="1061"/>
      <c r="AD11" s="1061">
        <v>12495</v>
      </c>
      <c r="AE11" s="1061"/>
      <c r="AF11" s="1061"/>
      <c r="AG11" s="1061"/>
      <c r="AH11" s="1061"/>
      <c r="AI11" s="1061"/>
      <c r="AJ11" s="1061"/>
      <c r="AK11" s="1061">
        <v>12441</v>
      </c>
      <c r="AL11" s="1061"/>
      <c r="AM11" s="1061"/>
      <c r="AN11" s="1061"/>
      <c r="AO11" s="1061"/>
      <c r="AP11" s="1061"/>
      <c r="AQ11" s="1061"/>
      <c r="AR11" s="1061"/>
      <c r="AS11" s="1061"/>
      <c r="AT11" s="1061"/>
      <c r="AU11" s="1061"/>
      <c r="AV11" s="1061"/>
      <c r="AW11" s="1061"/>
      <c r="AX11" s="2322"/>
    </row>
    <row r="12" spans="1:50" ht="20.25" customHeight="1" x14ac:dyDescent="0.15">
      <c r="A12" s="432"/>
      <c r="B12" s="433"/>
      <c r="C12" s="433"/>
      <c r="D12" s="433"/>
      <c r="E12" s="433"/>
      <c r="F12" s="434"/>
      <c r="G12" s="614"/>
      <c r="H12" s="615"/>
      <c r="I12" s="467" t="s">
        <v>31</v>
      </c>
      <c r="J12" s="468"/>
      <c r="K12" s="468"/>
      <c r="L12" s="468"/>
      <c r="M12" s="468"/>
      <c r="N12" s="468"/>
      <c r="O12" s="469"/>
      <c r="P12" s="1008">
        <v>-1561</v>
      </c>
      <c r="Q12" s="1008"/>
      <c r="R12" s="1008"/>
      <c r="S12" s="1008"/>
      <c r="T12" s="1008"/>
      <c r="U12" s="1008"/>
      <c r="V12" s="1008"/>
      <c r="W12" s="1008">
        <v>-157</v>
      </c>
      <c r="X12" s="1008"/>
      <c r="Y12" s="1008"/>
      <c r="Z12" s="1008"/>
      <c r="AA12" s="1008"/>
      <c r="AB12" s="1008"/>
      <c r="AC12" s="1008"/>
      <c r="AD12" s="1008" t="s">
        <v>1538</v>
      </c>
      <c r="AE12" s="1008"/>
      <c r="AF12" s="1008"/>
      <c r="AG12" s="1008"/>
      <c r="AH12" s="1008"/>
      <c r="AI12" s="1008"/>
      <c r="AJ12" s="1008"/>
      <c r="AK12" s="1056" t="s">
        <v>1999</v>
      </c>
      <c r="AL12" s="1056"/>
      <c r="AM12" s="1056"/>
      <c r="AN12" s="1056"/>
      <c r="AO12" s="1056"/>
      <c r="AP12" s="1056"/>
      <c r="AQ12" s="1056"/>
      <c r="AR12" s="2320"/>
      <c r="AS12" s="2320"/>
      <c r="AT12" s="2320"/>
      <c r="AU12" s="2320"/>
      <c r="AV12" s="2320"/>
      <c r="AW12" s="2320"/>
      <c r="AX12" s="2321"/>
    </row>
    <row r="13" spans="1:50" ht="20.25" customHeight="1" x14ac:dyDescent="0.15">
      <c r="A13" s="432"/>
      <c r="B13" s="433"/>
      <c r="C13" s="433"/>
      <c r="D13" s="433"/>
      <c r="E13" s="433"/>
      <c r="F13" s="434"/>
      <c r="G13" s="614"/>
      <c r="H13" s="615"/>
      <c r="I13" s="467" t="s">
        <v>2000</v>
      </c>
      <c r="J13" s="468"/>
      <c r="K13" s="468"/>
      <c r="L13" s="468"/>
      <c r="M13" s="468"/>
      <c r="N13" s="468"/>
      <c r="O13" s="469"/>
      <c r="P13" s="1008" t="s">
        <v>1999</v>
      </c>
      <c r="Q13" s="1008"/>
      <c r="R13" s="1008"/>
      <c r="S13" s="1008"/>
      <c r="T13" s="1008"/>
      <c r="U13" s="1008"/>
      <c r="V13" s="1008"/>
      <c r="W13" s="1008" t="s">
        <v>1999</v>
      </c>
      <c r="X13" s="1008"/>
      <c r="Y13" s="1008"/>
      <c r="Z13" s="1008"/>
      <c r="AA13" s="1008"/>
      <c r="AB13" s="1008"/>
      <c r="AC13" s="1008"/>
      <c r="AD13" s="1008" t="s">
        <v>1999</v>
      </c>
      <c r="AE13" s="1008"/>
      <c r="AF13" s="1008"/>
      <c r="AG13" s="1008"/>
      <c r="AH13" s="1008"/>
      <c r="AI13" s="1008"/>
      <c r="AJ13" s="1008"/>
      <c r="AK13" s="1008" t="s">
        <v>1999</v>
      </c>
      <c r="AL13" s="1008"/>
      <c r="AM13" s="1008"/>
      <c r="AN13" s="1008"/>
      <c r="AO13" s="1008"/>
      <c r="AP13" s="1008"/>
      <c r="AQ13" s="1008"/>
      <c r="AR13" s="509"/>
      <c r="AS13" s="509"/>
      <c r="AT13" s="509"/>
      <c r="AU13" s="509"/>
      <c r="AV13" s="509"/>
      <c r="AW13" s="509"/>
      <c r="AX13" s="1012"/>
    </row>
    <row r="14" spans="1:50" ht="20.25" customHeight="1" x14ac:dyDescent="0.15">
      <c r="A14" s="432"/>
      <c r="B14" s="433"/>
      <c r="C14" s="433"/>
      <c r="D14" s="433"/>
      <c r="E14" s="433"/>
      <c r="F14" s="434"/>
      <c r="G14" s="614"/>
      <c r="H14" s="615"/>
      <c r="I14" s="467" t="s">
        <v>2001</v>
      </c>
      <c r="J14" s="468"/>
      <c r="K14" s="468"/>
      <c r="L14" s="468"/>
      <c r="M14" s="468"/>
      <c r="N14" s="468"/>
      <c r="O14" s="469"/>
      <c r="P14" s="1008" t="s">
        <v>2002</v>
      </c>
      <c r="Q14" s="1008"/>
      <c r="R14" s="1008"/>
      <c r="S14" s="1008"/>
      <c r="T14" s="1008"/>
      <c r="U14" s="1008"/>
      <c r="V14" s="1008"/>
      <c r="W14" s="1008" t="s">
        <v>2002</v>
      </c>
      <c r="X14" s="1008"/>
      <c r="Y14" s="1008"/>
      <c r="Z14" s="1008"/>
      <c r="AA14" s="1008"/>
      <c r="AB14" s="1008"/>
      <c r="AC14" s="1008"/>
      <c r="AD14" s="1008" t="s">
        <v>2002</v>
      </c>
      <c r="AE14" s="1008"/>
      <c r="AF14" s="1008"/>
      <c r="AG14" s="1008"/>
      <c r="AH14" s="1008"/>
      <c r="AI14" s="1008"/>
      <c r="AJ14" s="1008"/>
      <c r="AK14" s="1008" t="s">
        <v>2002</v>
      </c>
      <c r="AL14" s="1008"/>
      <c r="AM14" s="1008"/>
      <c r="AN14" s="1008"/>
      <c r="AO14" s="1008"/>
      <c r="AP14" s="1008"/>
      <c r="AQ14" s="1008"/>
      <c r="AR14" s="600"/>
      <c r="AS14" s="600"/>
      <c r="AT14" s="600"/>
      <c r="AU14" s="600"/>
      <c r="AV14" s="600"/>
      <c r="AW14" s="600"/>
      <c r="AX14" s="601"/>
    </row>
    <row r="15" spans="1:50" ht="20.25" customHeight="1" x14ac:dyDescent="0.15">
      <c r="A15" s="432"/>
      <c r="B15" s="433"/>
      <c r="C15" s="433"/>
      <c r="D15" s="433"/>
      <c r="E15" s="433"/>
      <c r="F15" s="434"/>
      <c r="G15" s="614"/>
      <c r="H15" s="615"/>
      <c r="I15" s="467" t="s">
        <v>34</v>
      </c>
      <c r="J15" s="468"/>
      <c r="K15" s="468"/>
      <c r="L15" s="468"/>
      <c r="M15" s="468"/>
      <c r="N15" s="468"/>
      <c r="O15" s="469"/>
      <c r="P15" s="1008" t="s">
        <v>2002</v>
      </c>
      <c r="Q15" s="1008"/>
      <c r="R15" s="1008"/>
      <c r="S15" s="1008"/>
      <c r="T15" s="1008"/>
      <c r="U15" s="1008"/>
      <c r="V15" s="1008"/>
      <c r="W15" s="1008" t="s">
        <v>2002</v>
      </c>
      <c r="X15" s="1008"/>
      <c r="Y15" s="1008"/>
      <c r="Z15" s="1008"/>
      <c r="AA15" s="1008"/>
      <c r="AB15" s="1008"/>
      <c r="AC15" s="1008"/>
      <c r="AD15" s="1008" t="s">
        <v>2002</v>
      </c>
      <c r="AE15" s="1008"/>
      <c r="AF15" s="1008"/>
      <c r="AG15" s="1008"/>
      <c r="AH15" s="1008"/>
      <c r="AI15" s="1008"/>
      <c r="AJ15" s="1008"/>
      <c r="AK15" s="1008" t="s">
        <v>2002</v>
      </c>
      <c r="AL15" s="1008"/>
      <c r="AM15" s="1008"/>
      <c r="AN15" s="1008"/>
      <c r="AO15" s="1008"/>
      <c r="AP15" s="1008"/>
      <c r="AQ15" s="1008"/>
      <c r="AR15" s="600"/>
      <c r="AS15" s="600"/>
      <c r="AT15" s="600"/>
      <c r="AU15" s="600"/>
      <c r="AV15" s="600"/>
      <c r="AW15" s="600"/>
      <c r="AX15" s="601"/>
    </row>
    <row r="16" spans="1:50" ht="20.25" customHeight="1" x14ac:dyDescent="0.15">
      <c r="A16" s="432"/>
      <c r="B16" s="433"/>
      <c r="C16" s="433"/>
      <c r="D16" s="433"/>
      <c r="E16" s="433"/>
      <c r="F16" s="434"/>
      <c r="G16" s="614"/>
      <c r="H16" s="615"/>
      <c r="I16" s="467" t="s">
        <v>2003</v>
      </c>
      <c r="J16" s="468"/>
      <c r="K16" s="468"/>
      <c r="L16" s="468"/>
      <c r="M16" s="468"/>
      <c r="N16" s="468"/>
      <c r="O16" s="469"/>
      <c r="P16" s="1056" t="s">
        <v>1538</v>
      </c>
      <c r="Q16" s="1056"/>
      <c r="R16" s="1056"/>
      <c r="S16" s="1056"/>
      <c r="T16" s="1056"/>
      <c r="U16" s="1056"/>
      <c r="V16" s="1056"/>
      <c r="W16" s="1056" t="s">
        <v>1538</v>
      </c>
      <c r="X16" s="1056"/>
      <c r="Y16" s="1056"/>
      <c r="Z16" s="1056"/>
      <c r="AA16" s="1056"/>
      <c r="AB16" s="1056"/>
      <c r="AC16" s="1056"/>
      <c r="AD16" s="1056" t="s">
        <v>1538</v>
      </c>
      <c r="AE16" s="1056"/>
      <c r="AF16" s="1056"/>
      <c r="AG16" s="1056"/>
      <c r="AH16" s="1056"/>
      <c r="AI16" s="1056"/>
      <c r="AJ16" s="1056"/>
      <c r="AK16" s="1056" t="s">
        <v>2002</v>
      </c>
      <c r="AL16" s="1056"/>
      <c r="AM16" s="1056"/>
      <c r="AN16" s="1056"/>
      <c r="AO16" s="1056"/>
      <c r="AP16" s="1056"/>
      <c r="AQ16" s="1056"/>
      <c r="AR16" s="2320"/>
      <c r="AS16" s="2320"/>
      <c r="AT16" s="2320"/>
      <c r="AU16" s="2320"/>
      <c r="AV16" s="2320"/>
      <c r="AW16" s="2320"/>
      <c r="AX16" s="2321"/>
    </row>
    <row r="17" spans="1:50" ht="20.25" customHeight="1" x14ac:dyDescent="0.15">
      <c r="A17" s="432"/>
      <c r="B17" s="433"/>
      <c r="C17" s="433"/>
      <c r="D17" s="433"/>
      <c r="E17" s="433"/>
      <c r="F17" s="434"/>
      <c r="G17" s="616"/>
      <c r="H17" s="617"/>
      <c r="I17" s="609" t="s">
        <v>35</v>
      </c>
      <c r="J17" s="610"/>
      <c r="K17" s="610"/>
      <c r="L17" s="610"/>
      <c r="M17" s="610"/>
      <c r="N17" s="610"/>
      <c r="O17" s="494"/>
      <c r="P17" s="1057">
        <v>11471</v>
      </c>
      <c r="Q17" s="1057"/>
      <c r="R17" s="1057"/>
      <c r="S17" s="1057"/>
      <c r="T17" s="1057"/>
      <c r="U17" s="1057"/>
      <c r="V17" s="1057"/>
      <c r="W17" s="1057">
        <v>12535</v>
      </c>
      <c r="X17" s="1057"/>
      <c r="Y17" s="1057"/>
      <c r="Z17" s="1057"/>
      <c r="AA17" s="1057"/>
      <c r="AB17" s="1057"/>
      <c r="AC17" s="1057"/>
      <c r="AD17" s="1057">
        <v>12495</v>
      </c>
      <c r="AE17" s="1057"/>
      <c r="AF17" s="1057"/>
      <c r="AG17" s="1057"/>
      <c r="AH17" s="1057"/>
      <c r="AI17" s="1057"/>
      <c r="AJ17" s="1057"/>
      <c r="AK17" s="1057">
        <v>12441</v>
      </c>
      <c r="AL17" s="1057"/>
      <c r="AM17" s="1057"/>
      <c r="AN17" s="1057"/>
      <c r="AO17" s="1057"/>
      <c r="AP17" s="1057"/>
      <c r="AQ17" s="1057"/>
      <c r="AR17" s="1057"/>
      <c r="AS17" s="1057"/>
      <c r="AT17" s="1057"/>
      <c r="AU17" s="1057"/>
      <c r="AV17" s="1057"/>
      <c r="AW17" s="1057"/>
      <c r="AX17" s="2319"/>
    </row>
    <row r="18" spans="1:50" ht="20.25" customHeight="1" x14ac:dyDescent="0.15">
      <c r="A18" s="432"/>
      <c r="B18" s="433"/>
      <c r="C18" s="433"/>
      <c r="D18" s="433"/>
      <c r="E18" s="433"/>
      <c r="F18" s="434"/>
      <c r="G18" s="604" t="s">
        <v>36</v>
      </c>
      <c r="H18" s="605"/>
      <c r="I18" s="605"/>
      <c r="J18" s="605"/>
      <c r="K18" s="605"/>
      <c r="L18" s="605"/>
      <c r="M18" s="605"/>
      <c r="N18" s="605"/>
      <c r="O18" s="605"/>
      <c r="P18" s="2316">
        <v>11471</v>
      </c>
      <c r="Q18" s="2316"/>
      <c r="R18" s="2316"/>
      <c r="S18" s="2316"/>
      <c r="T18" s="2316"/>
      <c r="U18" s="2316"/>
      <c r="V18" s="2316"/>
      <c r="W18" s="2316">
        <v>12535</v>
      </c>
      <c r="X18" s="2316"/>
      <c r="Y18" s="2316"/>
      <c r="Z18" s="2316"/>
      <c r="AA18" s="2316"/>
      <c r="AB18" s="2316"/>
      <c r="AC18" s="2316"/>
      <c r="AD18" s="2316">
        <v>12495</v>
      </c>
      <c r="AE18" s="2316"/>
      <c r="AF18" s="2316"/>
      <c r="AG18" s="2316"/>
      <c r="AH18" s="2316"/>
      <c r="AI18" s="2316"/>
      <c r="AJ18" s="2316"/>
      <c r="AK18" s="2317"/>
      <c r="AL18" s="2317"/>
      <c r="AM18" s="2317"/>
      <c r="AN18" s="2317"/>
      <c r="AO18" s="2317"/>
      <c r="AP18" s="2317"/>
      <c r="AQ18" s="2317"/>
      <c r="AR18" s="2317"/>
      <c r="AS18" s="2317"/>
      <c r="AT18" s="2317"/>
      <c r="AU18" s="2317"/>
      <c r="AV18" s="2317"/>
      <c r="AW18" s="2317"/>
      <c r="AX18" s="2318"/>
    </row>
    <row r="19" spans="1:50" ht="20.25" customHeight="1" x14ac:dyDescent="0.15">
      <c r="A19" s="435"/>
      <c r="B19" s="436"/>
      <c r="C19" s="436"/>
      <c r="D19" s="436"/>
      <c r="E19" s="436"/>
      <c r="F19" s="437"/>
      <c r="G19" s="604" t="s">
        <v>37</v>
      </c>
      <c r="H19" s="605"/>
      <c r="I19" s="605"/>
      <c r="J19" s="605"/>
      <c r="K19" s="605"/>
      <c r="L19" s="605"/>
      <c r="M19" s="605"/>
      <c r="N19" s="605"/>
      <c r="O19" s="605"/>
      <c r="P19" s="2316">
        <v>100</v>
      </c>
      <c r="Q19" s="2316"/>
      <c r="R19" s="2316"/>
      <c r="S19" s="2316"/>
      <c r="T19" s="2316"/>
      <c r="U19" s="2316"/>
      <c r="V19" s="2316"/>
      <c r="W19" s="2316">
        <v>100</v>
      </c>
      <c r="X19" s="2316"/>
      <c r="Y19" s="2316"/>
      <c r="Z19" s="2316"/>
      <c r="AA19" s="2316"/>
      <c r="AB19" s="2316"/>
      <c r="AC19" s="2316"/>
      <c r="AD19" s="2316">
        <v>100</v>
      </c>
      <c r="AE19" s="2316"/>
      <c r="AF19" s="2316"/>
      <c r="AG19" s="2316"/>
      <c r="AH19" s="2316"/>
      <c r="AI19" s="2316"/>
      <c r="AJ19" s="2316"/>
      <c r="AK19" s="2317"/>
      <c r="AL19" s="2317"/>
      <c r="AM19" s="2317"/>
      <c r="AN19" s="2317"/>
      <c r="AO19" s="2317"/>
      <c r="AP19" s="2317"/>
      <c r="AQ19" s="2317"/>
      <c r="AR19" s="2317"/>
      <c r="AS19" s="2317"/>
      <c r="AT19" s="2317"/>
      <c r="AU19" s="2317"/>
      <c r="AV19" s="2317"/>
      <c r="AW19" s="2317"/>
      <c r="AX19" s="2318"/>
    </row>
    <row r="20" spans="1:50" ht="21" customHeight="1" x14ac:dyDescent="0.15">
      <c r="A20" s="974" t="s">
        <v>38</v>
      </c>
      <c r="B20" s="975"/>
      <c r="C20" s="975"/>
      <c r="D20" s="975"/>
      <c r="E20" s="975"/>
      <c r="F20" s="976"/>
      <c r="G20" s="959" t="s">
        <v>39</v>
      </c>
      <c r="H20" s="442"/>
      <c r="I20" s="442"/>
      <c r="J20" s="442"/>
      <c r="K20" s="442"/>
      <c r="L20" s="442"/>
      <c r="M20" s="442"/>
      <c r="N20" s="442"/>
      <c r="O20" s="442"/>
      <c r="P20" s="442"/>
      <c r="Q20" s="442"/>
      <c r="R20" s="442"/>
      <c r="S20" s="442"/>
      <c r="T20" s="442"/>
      <c r="U20" s="442"/>
      <c r="V20" s="442"/>
      <c r="W20" s="442"/>
      <c r="X20" s="443"/>
      <c r="Y20" s="960"/>
      <c r="Z20" s="743"/>
      <c r="AA20" s="744"/>
      <c r="AB20" s="441" t="s">
        <v>40</v>
      </c>
      <c r="AC20" s="442"/>
      <c r="AD20" s="443"/>
      <c r="AE20" s="682" t="s">
        <v>276</v>
      </c>
      <c r="AF20" s="682"/>
      <c r="AG20" s="682"/>
      <c r="AH20" s="682"/>
      <c r="AI20" s="682"/>
      <c r="AJ20" s="682" t="s">
        <v>277</v>
      </c>
      <c r="AK20" s="682"/>
      <c r="AL20" s="682"/>
      <c r="AM20" s="682"/>
      <c r="AN20" s="682"/>
      <c r="AO20" s="682" t="s">
        <v>278</v>
      </c>
      <c r="AP20" s="682"/>
      <c r="AQ20" s="682"/>
      <c r="AR20" s="682"/>
      <c r="AS20" s="682"/>
      <c r="AT20" s="681" t="s">
        <v>754</v>
      </c>
      <c r="AU20" s="682"/>
      <c r="AV20" s="682"/>
      <c r="AW20" s="682"/>
      <c r="AX20" s="965"/>
    </row>
    <row r="21" spans="1:50" ht="169.5" customHeight="1" x14ac:dyDescent="0.15">
      <c r="A21" s="977"/>
      <c r="B21" s="975"/>
      <c r="C21" s="975"/>
      <c r="D21" s="975"/>
      <c r="E21" s="975"/>
      <c r="F21" s="976"/>
      <c r="G21" s="2295" t="s">
        <v>2004</v>
      </c>
      <c r="H21" s="2296"/>
      <c r="I21" s="2296"/>
      <c r="J21" s="2296"/>
      <c r="K21" s="2296"/>
      <c r="L21" s="2296"/>
      <c r="M21" s="2296"/>
      <c r="N21" s="2296"/>
      <c r="O21" s="2296"/>
      <c r="P21" s="2296"/>
      <c r="Q21" s="2296"/>
      <c r="R21" s="2296"/>
      <c r="S21" s="2296"/>
      <c r="T21" s="2296"/>
      <c r="U21" s="2296"/>
      <c r="V21" s="2296"/>
      <c r="W21" s="2296"/>
      <c r="X21" s="2297"/>
      <c r="Y21" s="920" t="s">
        <v>42</v>
      </c>
      <c r="Z21" s="969"/>
      <c r="AA21" s="970"/>
      <c r="AB21" s="1148" t="s">
        <v>2005</v>
      </c>
      <c r="AC21" s="1148"/>
      <c r="AD21" s="1148"/>
      <c r="AE21" s="2304" t="s">
        <v>2006</v>
      </c>
      <c r="AF21" s="2304"/>
      <c r="AG21" s="2304"/>
      <c r="AH21" s="2304"/>
      <c r="AI21" s="2304"/>
      <c r="AJ21" s="2305" t="s">
        <v>2007</v>
      </c>
      <c r="AK21" s="2306"/>
      <c r="AL21" s="2306"/>
      <c r="AM21" s="2306"/>
      <c r="AN21" s="2307"/>
      <c r="AO21" s="2308" t="s">
        <v>2008</v>
      </c>
      <c r="AP21" s="2309"/>
      <c r="AQ21" s="2309"/>
      <c r="AR21" s="2309"/>
      <c r="AS21" s="2310"/>
      <c r="AT21" s="2135" t="s">
        <v>2009</v>
      </c>
      <c r="AU21" s="2135"/>
      <c r="AV21" s="2135"/>
      <c r="AW21" s="2135"/>
      <c r="AX21" s="2311"/>
    </row>
    <row r="22" spans="1:50" ht="20.25" customHeight="1" x14ac:dyDescent="0.15">
      <c r="A22" s="978"/>
      <c r="B22" s="979"/>
      <c r="C22" s="979"/>
      <c r="D22" s="979"/>
      <c r="E22" s="979"/>
      <c r="F22" s="980"/>
      <c r="G22" s="2298"/>
      <c r="H22" s="2299"/>
      <c r="I22" s="2299"/>
      <c r="J22" s="2299"/>
      <c r="K22" s="2299"/>
      <c r="L22" s="2299"/>
      <c r="M22" s="2299"/>
      <c r="N22" s="2299"/>
      <c r="O22" s="2299"/>
      <c r="P22" s="2299"/>
      <c r="Q22" s="2299"/>
      <c r="R22" s="2299"/>
      <c r="S22" s="2299"/>
      <c r="T22" s="2299"/>
      <c r="U22" s="2299"/>
      <c r="V22" s="2299"/>
      <c r="W22" s="2299"/>
      <c r="X22" s="2300"/>
      <c r="Y22" s="1142" t="s">
        <v>44</v>
      </c>
      <c r="Z22" s="1143"/>
      <c r="AA22" s="1144"/>
      <c r="AB22" s="2237" t="s">
        <v>2009</v>
      </c>
      <c r="AC22" s="2244"/>
      <c r="AD22" s="2312"/>
      <c r="AE22" s="919" t="s">
        <v>2009</v>
      </c>
      <c r="AF22" s="2313"/>
      <c r="AG22" s="2313"/>
      <c r="AH22" s="2313"/>
      <c r="AI22" s="2314"/>
      <c r="AJ22" s="973" t="s">
        <v>2009</v>
      </c>
      <c r="AK22" s="606"/>
      <c r="AL22" s="606"/>
      <c r="AM22" s="606"/>
      <c r="AN22" s="606"/>
      <c r="AO22" s="919" t="s">
        <v>2009</v>
      </c>
      <c r="AP22" s="2313"/>
      <c r="AQ22" s="2313"/>
      <c r="AR22" s="2313"/>
      <c r="AS22" s="2314"/>
      <c r="AT22" s="973" t="s">
        <v>2009</v>
      </c>
      <c r="AU22" s="606"/>
      <c r="AV22" s="606"/>
      <c r="AW22" s="606"/>
      <c r="AX22" s="2315"/>
    </row>
    <row r="23" spans="1:50" ht="45.75" customHeight="1" x14ac:dyDescent="0.15">
      <c r="A23" s="978"/>
      <c r="B23" s="979"/>
      <c r="C23" s="979"/>
      <c r="D23" s="979"/>
      <c r="E23" s="979"/>
      <c r="F23" s="980"/>
      <c r="G23" s="2301"/>
      <c r="H23" s="2302"/>
      <c r="I23" s="2302"/>
      <c r="J23" s="2302"/>
      <c r="K23" s="2302"/>
      <c r="L23" s="2302"/>
      <c r="M23" s="2302"/>
      <c r="N23" s="2302"/>
      <c r="O23" s="2302"/>
      <c r="P23" s="2302"/>
      <c r="Q23" s="2302"/>
      <c r="R23" s="2302"/>
      <c r="S23" s="2302"/>
      <c r="T23" s="2302"/>
      <c r="U23" s="2302"/>
      <c r="V23" s="2302"/>
      <c r="W23" s="2302"/>
      <c r="X23" s="2303"/>
      <c r="Y23" s="441" t="s">
        <v>45</v>
      </c>
      <c r="Z23" s="442"/>
      <c r="AA23" s="443"/>
      <c r="AB23" s="952" t="s">
        <v>819</v>
      </c>
      <c r="AC23" s="952"/>
      <c r="AD23" s="952"/>
      <c r="AE23" s="2305" t="s">
        <v>2010</v>
      </c>
      <c r="AF23" s="2306"/>
      <c r="AG23" s="2306"/>
      <c r="AH23" s="2306"/>
      <c r="AI23" s="2307"/>
      <c r="AJ23" s="2305" t="s">
        <v>2011</v>
      </c>
      <c r="AK23" s="2306"/>
      <c r="AL23" s="2306"/>
      <c r="AM23" s="2306"/>
      <c r="AN23" s="2307"/>
      <c r="AO23" s="2305"/>
      <c r="AP23" s="2306"/>
      <c r="AQ23" s="2306"/>
      <c r="AR23" s="2306"/>
      <c r="AS23" s="2307"/>
      <c r="AT23" s="2285"/>
      <c r="AU23" s="2285"/>
      <c r="AV23" s="2285"/>
      <c r="AW23" s="2285"/>
      <c r="AX23" s="2286"/>
    </row>
    <row r="24" spans="1:50" ht="21" customHeight="1" x14ac:dyDescent="0.15">
      <c r="A24" s="930" t="s">
        <v>46</v>
      </c>
      <c r="B24" s="954"/>
      <c r="C24" s="954"/>
      <c r="D24" s="954"/>
      <c r="E24" s="954"/>
      <c r="F24" s="955"/>
      <c r="G24" s="959" t="s">
        <v>47</v>
      </c>
      <c r="H24" s="442"/>
      <c r="I24" s="442"/>
      <c r="J24" s="442"/>
      <c r="K24" s="442"/>
      <c r="L24" s="442"/>
      <c r="M24" s="442"/>
      <c r="N24" s="442"/>
      <c r="O24" s="442"/>
      <c r="P24" s="442"/>
      <c r="Q24" s="442"/>
      <c r="R24" s="442"/>
      <c r="S24" s="442"/>
      <c r="T24" s="442"/>
      <c r="U24" s="442"/>
      <c r="V24" s="442"/>
      <c r="W24" s="442"/>
      <c r="X24" s="443"/>
      <c r="Y24" s="960"/>
      <c r="Z24" s="743"/>
      <c r="AA24" s="744"/>
      <c r="AB24" s="441" t="s">
        <v>40</v>
      </c>
      <c r="AC24" s="442"/>
      <c r="AD24" s="443"/>
      <c r="AE24" s="1427" t="s">
        <v>276</v>
      </c>
      <c r="AF24" s="1428"/>
      <c r="AG24" s="1428"/>
      <c r="AH24" s="1428"/>
      <c r="AI24" s="1429"/>
      <c r="AJ24" s="1430" t="s">
        <v>277</v>
      </c>
      <c r="AK24" s="1430"/>
      <c r="AL24" s="1430"/>
      <c r="AM24" s="1430"/>
      <c r="AN24" s="1430"/>
      <c r="AO24" s="1430" t="s">
        <v>278</v>
      </c>
      <c r="AP24" s="1430"/>
      <c r="AQ24" s="1430"/>
      <c r="AR24" s="1430"/>
      <c r="AS24" s="1430"/>
      <c r="AT24" s="939" t="s">
        <v>48</v>
      </c>
      <c r="AU24" s="940"/>
      <c r="AV24" s="940"/>
      <c r="AW24" s="940"/>
      <c r="AX24" s="941"/>
    </row>
    <row r="25" spans="1:50" ht="21" customHeight="1" x14ac:dyDescent="0.15">
      <c r="A25" s="771"/>
      <c r="B25" s="772"/>
      <c r="C25" s="772"/>
      <c r="D25" s="772"/>
      <c r="E25" s="772"/>
      <c r="F25" s="773"/>
      <c r="G25" s="2288" t="s">
        <v>2012</v>
      </c>
      <c r="H25" s="2289"/>
      <c r="I25" s="2264" t="s">
        <v>2013</v>
      </c>
      <c r="J25" s="2265"/>
      <c r="K25" s="2265"/>
      <c r="L25" s="2265"/>
      <c r="M25" s="2265"/>
      <c r="N25" s="2265"/>
      <c r="O25" s="2265"/>
      <c r="P25" s="2265"/>
      <c r="Q25" s="2265"/>
      <c r="R25" s="2265"/>
      <c r="S25" s="2265"/>
      <c r="T25" s="2265"/>
      <c r="U25" s="2265"/>
      <c r="V25" s="2265"/>
      <c r="W25" s="2265"/>
      <c r="X25" s="2266"/>
      <c r="Y25" s="2270" t="s">
        <v>50</v>
      </c>
      <c r="Z25" s="2271"/>
      <c r="AA25" s="2272"/>
      <c r="AB25" s="950" t="s">
        <v>51</v>
      </c>
      <c r="AC25" s="639"/>
      <c r="AD25" s="949"/>
      <c r="AE25" s="2255">
        <v>863</v>
      </c>
      <c r="AF25" s="2256"/>
      <c r="AG25" s="2256"/>
      <c r="AH25" s="2256"/>
      <c r="AI25" s="2257"/>
      <c r="AJ25" s="2287">
        <v>975</v>
      </c>
      <c r="AK25" s="2287"/>
      <c r="AL25" s="2287"/>
      <c r="AM25" s="2287"/>
      <c r="AN25" s="2287"/>
      <c r="AO25" s="2294" t="s">
        <v>2014</v>
      </c>
      <c r="AP25" s="2281"/>
      <c r="AQ25" s="2281"/>
      <c r="AR25" s="2281"/>
      <c r="AS25" s="2281"/>
      <c r="AT25" s="2282" t="s">
        <v>52</v>
      </c>
      <c r="AU25" s="2283"/>
      <c r="AV25" s="2283"/>
      <c r="AW25" s="2283"/>
      <c r="AX25" s="2284"/>
    </row>
    <row r="26" spans="1:50" ht="21" customHeight="1" x14ac:dyDescent="0.15">
      <c r="A26" s="771"/>
      <c r="B26" s="772"/>
      <c r="C26" s="772"/>
      <c r="D26" s="772"/>
      <c r="E26" s="772"/>
      <c r="F26" s="773"/>
      <c r="G26" s="2290"/>
      <c r="H26" s="2291"/>
      <c r="I26" s="2267"/>
      <c r="J26" s="2268"/>
      <c r="K26" s="2268"/>
      <c r="L26" s="2268"/>
      <c r="M26" s="2268"/>
      <c r="N26" s="2268"/>
      <c r="O26" s="2268"/>
      <c r="P26" s="2268"/>
      <c r="Q26" s="2268"/>
      <c r="R26" s="2268"/>
      <c r="S26" s="2268"/>
      <c r="T26" s="2268"/>
      <c r="U26" s="2268"/>
      <c r="V26" s="2268"/>
      <c r="W26" s="2268"/>
      <c r="X26" s="2269"/>
      <c r="Y26" s="2249" t="s">
        <v>358</v>
      </c>
      <c r="Z26" s="2250"/>
      <c r="AA26" s="2251"/>
      <c r="AB26" s="950"/>
      <c r="AC26" s="639"/>
      <c r="AD26" s="949"/>
      <c r="AE26" s="2255"/>
      <c r="AF26" s="2256"/>
      <c r="AG26" s="2256"/>
      <c r="AH26" s="2256"/>
      <c r="AI26" s="2257"/>
      <c r="AJ26" s="2287"/>
      <c r="AK26" s="2287"/>
      <c r="AL26" s="2287"/>
      <c r="AM26" s="2287"/>
      <c r="AN26" s="2287"/>
      <c r="AO26" s="2281"/>
      <c r="AP26" s="2281"/>
      <c r="AQ26" s="2281"/>
      <c r="AR26" s="2281"/>
      <c r="AS26" s="2281"/>
      <c r="AT26" s="2282"/>
      <c r="AU26" s="2283"/>
      <c r="AV26" s="2283"/>
      <c r="AW26" s="2283"/>
      <c r="AX26" s="2284"/>
    </row>
    <row r="27" spans="1:50" ht="21" customHeight="1" x14ac:dyDescent="0.15">
      <c r="A27" s="771"/>
      <c r="B27" s="772"/>
      <c r="C27" s="772"/>
      <c r="D27" s="772"/>
      <c r="E27" s="772"/>
      <c r="F27" s="773"/>
      <c r="G27" s="2290"/>
      <c r="H27" s="2291"/>
      <c r="I27" s="2264" t="s">
        <v>2015</v>
      </c>
      <c r="J27" s="2265"/>
      <c r="K27" s="2265"/>
      <c r="L27" s="2265"/>
      <c r="M27" s="2265"/>
      <c r="N27" s="2265"/>
      <c r="O27" s="2265"/>
      <c r="P27" s="2265"/>
      <c r="Q27" s="2265"/>
      <c r="R27" s="2265"/>
      <c r="S27" s="2265"/>
      <c r="T27" s="2265"/>
      <c r="U27" s="2265"/>
      <c r="V27" s="2265"/>
      <c r="W27" s="2265"/>
      <c r="X27" s="2266"/>
      <c r="Y27" s="2270" t="s">
        <v>50</v>
      </c>
      <c r="Z27" s="2271"/>
      <c r="AA27" s="2272"/>
      <c r="AB27" s="559" t="s">
        <v>51</v>
      </c>
      <c r="AC27" s="560"/>
      <c r="AD27" s="561"/>
      <c r="AE27" s="2255">
        <v>326</v>
      </c>
      <c r="AF27" s="2256"/>
      <c r="AG27" s="2256"/>
      <c r="AH27" s="2256"/>
      <c r="AI27" s="2257"/>
      <c r="AJ27" s="2255">
        <v>293</v>
      </c>
      <c r="AK27" s="2256"/>
      <c r="AL27" s="2256"/>
      <c r="AM27" s="2256"/>
      <c r="AN27" s="2257"/>
      <c r="AO27" s="2280" t="s">
        <v>2016</v>
      </c>
      <c r="AP27" s="2277"/>
      <c r="AQ27" s="2277"/>
      <c r="AR27" s="2277"/>
      <c r="AS27" s="2278"/>
      <c r="AT27" s="2279" t="s">
        <v>52</v>
      </c>
      <c r="AU27" s="733"/>
      <c r="AV27" s="733"/>
      <c r="AW27" s="733"/>
      <c r="AX27" s="734"/>
    </row>
    <row r="28" spans="1:50" ht="21" customHeight="1" x14ac:dyDescent="0.15">
      <c r="A28" s="771"/>
      <c r="B28" s="772"/>
      <c r="C28" s="772"/>
      <c r="D28" s="772"/>
      <c r="E28" s="772"/>
      <c r="F28" s="773"/>
      <c r="G28" s="2290"/>
      <c r="H28" s="2291"/>
      <c r="I28" s="2267"/>
      <c r="J28" s="2268"/>
      <c r="K28" s="2268"/>
      <c r="L28" s="2268"/>
      <c r="M28" s="2268"/>
      <c r="N28" s="2268"/>
      <c r="O28" s="2268"/>
      <c r="P28" s="2268"/>
      <c r="Q28" s="2268"/>
      <c r="R28" s="2268"/>
      <c r="S28" s="2268"/>
      <c r="T28" s="2268"/>
      <c r="U28" s="2268"/>
      <c r="V28" s="2268"/>
      <c r="W28" s="2268"/>
      <c r="X28" s="2269"/>
      <c r="Y28" s="2249" t="s">
        <v>358</v>
      </c>
      <c r="Z28" s="2250"/>
      <c r="AA28" s="2251"/>
      <c r="AB28" s="559"/>
      <c r="AC28" s="560"/>
      <c r="AD28" s="561"/>
      <c r="AE28" s="2255"/>
      <c r="AF28" s="2256"/>
      <c r="AG28" s="2256"/>
      <c r="AH28" s="2256"/>
      <c r="AI28" s="2257"/>
      <c r="AJ28" s="2255"/>
      <c r="AK28" s="2256"/>
      <c r="AL28" s="2256"/>
      <c r="AM28" s="2256"/>
      <c r="AN28" s="2257"/>
      <c r="AO28" s="2276"/>
      <c r="AP28" s="2277"/>
      <c r="AQ28" s="2277"/>
      <c r="AR28" s="2277"/>
      <c r="AS28" s="2278"/>
      <c r="AT28" s="2279"/>
      <c r="AU28" s="733"/>
      <c r="AV28" s="733"/>
      <c r="AW28" s="733"/>
      <c r="AX28" s="734"/>
    </row>
    <row r="29" spans="1:50" ht="21" customHeight="1" x14ac:dyDescent="0.15">
      <c r="A29" s="771"/>
      <c r="B29" s="772"/>
      <c r="C29" s="772"/>
      <c r="D29" s="772"/>
      <c r="E29" s="772"/>
      <c r="F29" s="773"/>
      <c r="G29" s="2290"/>
      <c r="H29" s="2291"/>
      <c r="I29" s="2264" t="s">
        <v>2017</v>
      </c>
      <c r="J29" s="2265"/>
      <c r="K29" s="2265"/>
      <c r="L29" s="2265"/>
      <c r="M29" s="2265"/>
      <c r="N29" s="2265"/>
      <c r="O29" s="2265"/>
      <c r="P29" s="2265"/>
      <c r="Q29" s="2265"/>
      <c r="R29" s="2265"/>
      <c r="S29" s="2265"/>
      <c r="T29" s="2265"/>
      <c r="U29" s="2265"/>
      <c r="V29" s="2265"/>
      <c r="W29" s="2265"/>
      <c r="X29" s="2266"/>
      <c r="Y29" s="2270" t="s">
        <v>50</v>
      </c>
      <c r="Z29" s="2271"/>
      <c r="AA29" s="2272"/>
      <c r="AB29" s="559" t="s">
        <v>43</v>
      </c>
      <c r="AC29" s="560"/>
      <c r="AD29" s="561"/>
      <c r="AE29" s="2255">
        <v>59</v>
      </c>
      <c r="AF29" s="2256"/>
      <c r="AG29" s="2256"/>
      <c r="AH29" s="2256"/>
      <c r="AI29" s="2257"/>
      <c r="AJ29" s="2255">
        <v>63</v>
      </c>
      <c r="AK29" s="2256"/>
      <c r="AL29" s="2256"/>
      <c r="AM29" s="2256"/>
      <c r="AN29" s="2257"/>
      <c r="AO29" s="2280" t="s">
        <v>2018</v>
      </c>
      <c r="AP29" s="2277"/>
      <c r="AQ29" s="2277"/>
      <c r="AR29" s="2277"/>
      <c r="AS29" s="2278"/>
      <c r="AT29" s="2279" t="s">
        <v>56</v>
      </c>
      <c r="AU29" s="733"/>
      <c r="AV29" s="733"/>
      <c r="AW29" s="733"/>
      <c r="AX29" s="734"/>
    </row>
    <row r="30" spans="1:50" ht="21" customHeight="1" x14ac:dyDescent="0.15">
      <c r="A30" s="771"/>
      <c r="B30" s="772"/>
      <c r="C30" s="772"/>
      <c r="D30" s="772"/>
      <c r="E30" s="772"/>
      <c r="F30" s="773"/>
      <c r="G30" s="2290"/>
      <c r="H30" s="2291"/>
      <c r="I30" s="2267"/>
      <c r="J30" s="2268"/>
      <c r="K30" s="2268"/>
      <c r="L30" s="2268"/>
      <c r="M30" s="2268"/>
      <c r="N30" s="2268"/>
      <c r="O30" s="2268"/>
      <c r="P30" s="2268"/>
      <c r="Q30" s="2268"/>
      <c r="R30" s="2268"/>
      <c r="S30" s="2268"/>
      <c r="T30" s="2268"/>
      <c r="U30" s="2268"/>
      <c r="V30" s="2268"/>
      <c r="W30" s="2268"/>
      <c r="X30" s="2269"/>
      <c r="Y30" s="2249" t="s">
        <v>358</v>
      </c>
      <c r="Z30" s="2250"/>
      <c r="AA30" s="2251"/>
      <c r="AB30" s="559"/>
      <c r="AC30" s="560"/>
      <c r="AD30" s="561"/>
      <c r="AE30" s="2255"/>
      <c r="AF30" s="2256"/>
      <c r="AG30" s="2256"/>
      <c r="AH30" s="2256"/>
      <c r="AI30" s="2257"/>
      <c r="AJ30" s="2255"/>
      <c r="AK30" s="2256"/>
      <c r="AL30" s="2256"/>
      <c r="AM30" s="2256"/>
      <c r="AN30" s="2257"/>
      <c r="AO30" s="2276"/>
      <c r="AP30" s="2277"/>
      <c r="AQ30" s="2277"/>
      <c r="AR30" s="2277"/>
      <c r="AS30" s="2278"/>
      <c r="AT30" s="2279"/>
      <c r="AU30" s="733"/>
      <c r="AV30" s="733"/>
      <c r="AW30" s="733"/>
      <c r="AX30" s="734"/>
    </row>
    <row r="31" spans="1:50" ht="21" customHeight="1" x14ac:dyDescent="0.15">
      <c r="A31" s="771"/>
      <c r="B31" s="772"/>
      <c r="C31" s="772"/>
      <c r="D31" s="772"/>
      <c r="E31" s="772"/>
      <c r="F31" s="773"/>
      <c r="G31" s="2290"/>
      <c r="H31" s="2291"/>
      <c r="I31" s="2264" t="s">
        <v>2019</v>
      </c>
      <c r="J31" s="2265"/>
      <c r="K31" s="2265"/>
      <c r="L31" s="2265"/>
      <c r="M31" s="2265"/>
      <c r="N31" s="2265"/>
      <c r="O31" s="2265"/>
      <c r="P31" s="2265"/>
      <c r="Q31" s="2265"/>
      <c r="R31" s="2265"/>
      <c r="S31" s="2265"/>
      <c r="T31" s="2265"/>
      <c r="U31" s="2265"/>
      <c r="V31" s="2265"/>
      <c r="W31" s="2265"/>
      <c r="X31" s="2266"/>
      <c r="Y31" s="2270" t="s">
        <v>50</v>
      </c>
      <c r="Z31" s="2271"/>
      <c r="AA31" s="2272"/>
      <c r="AB31" s="2252" t="s">
        <v>43</v>
      </c>
      <c r="AC31" s="2253"/>
      <c r="AD31" s="2254"/>
      <c r="AE31" s="2255">
        <v>26501851</v>
      </c>
      <c r="AF31" s="2256"/>
      <c r="AG31" s="2256"/>
      <c r="AH31" s="2256"/>
      <c r="AI31" s="2257"/>
      <c r="AJ31" s="2258">
        <v>31129330</v>
      </c>
      <c r="AK31" s="2259"/>
      <c r="AL31" s="2259"/>
      <c r="AM31" s="2259"/>
      <c r="AN31" s="2260"/>
      <c r="AO31" s="2273" t="s">
        <v>2020</v>
      </c>
      <c r="AP31" s="2274"/>
      <c r="AQ31" s="2274"/>
      <c r="AR31" s="2274"/>
      <c r="AS31" s="2275"/>
      <c r="AT31" s="2246" t="s">
        <v>56</v>
      </c>
      <c r="AU31" s="2247"/>
      <c r="AV31" s="2247"/>
      <c r="AW31" s="2247"/>
      <c r="AX31" s="2248"/>
    </row>
    <row r="32" spans="1:50" ht="21" customHeight="1" x14ac:dyDescent="0.15">
      <c r="A32" s="956"/>
      <c r="B32" s="957"/>
      <c r="C32" s="957"/>
      <c r="D32" s="957"/>
      <c r="E32" s="957"/>
      <c r="F32" s="958"/>
      <c r="G32" s="2292"/>
      <c r="H32" s="2293"/>
      <c r="I32" s="2267"/>
      <c r="J32" s="2268"/>
      <c r="K32" s="2268"/>
      <c r="L32" s="2268"/>
      <c r="M32" s="2268"/>
      <c r="N32" s="2268"/>
      <c r="O32" s="2268"/>
      <c r="P32" s="2268"/>
      <c r="Q32" s="2268"/>
      <c r="R32" s="2268"/>
      <c r="S32" s="2268"/>
      <c r="T32" s="2268"/>
      <c r="U32" s="2268"/>
      <c r="V32" s="2268"/>
      <c r="W32" s="2268"/>
      <c r="X32" s="2269"/>
      <c r="Y32" s="2249" t="s">
        <v>358</v>
      </c>
      <c r="Z32" s="2250"/>
      <c r="AA32" s="2251"/>
      <c r="AB32" s="2252"/>
      <c r="AC32" s="2253"/>
      <c r="AD32" s="2254"/>
      <c r="AE32" s="2255"/>
      <c r="AF32" s="2256"/>
      <c r="AG32" s="2256"/>
      <c r="AH32" s="2256"/>
      <c r="AI32" s="2257"/>
      <c r="AJ32" s="2258"/>
      <c r="AK32" s="2259"/>
      <c r="AL32" s="2259"/>
      <c r="AM32" s="2259"/>
      <c r="AN32" s="2260"/>
      <c r="AO32" s="2261"/>
      <c r="AP32" s="2262"/>
      <c r="AQ32" s="2262"/>
      <c r="AR32" s="2262"/>
      <c r="AS32" s="2263"/>
      <c r="AT32" s="2246"/>
      <c r="AU32" s="2247"/>
      <c r="AV32" s="2247"/>
      <c r="AW32" s="2247"/>
      <c r="AX32" s="2248"/>
    </row>
    <row r="33" spans="1:50" ht="21" customHeight="1" x14ac:dyDescent="0.15">
      <c r="A33" s="930" t="s">
        <v>60</v>
      </c>
      <c r="B33" s="954"/>
      <c r="C33" s="954"/>
      <c r="D33" s="954"/>
      <c r="E33" s="954"/>
      <c r="F33" s="955"/>
      <c r="G33" s="959" t="s">
        <v>61</v>
      </c>
      <c r="H33" s="442"/>
      <c r="I33" s="442"/>
      <c r="J33" s="442"/>
      <c r="K33" s="442"/>
      <c r="L33" s="442"/>
      <c r="M33" s="442"/>
      <c r="N33" s="442"/>
      <c r="O33" s="442"/>
      <c r="P33" s="442"/>
      <c r="Q33" s="442"/>
      <c r="R33" s="442"/>
      <c r="S33" s="442"/>
      <c r="T33" s="442"/>
      <c r="U33" s="442"/>
      <c r="V33" s="442"/>
      <c r="W33" s="442"/>
      <c r="X33" s="443"/>
      <c r="Y33" s="477"/>
      <c r="Z33" s="478"/>
      <c r="AA33" s="479"/>
      <c r="AB33" s="1427" t="s">
        <v>40</v>
      </c>
      <c r="AC33" s="1428"/>
      <c r="AD33" s="1429"/>
      <c r="AE33" s="1427" t="s">
        <v>276</v>
      </c>
      <c r="AF33" s="1428"/>
      <c r="AG33" s="1428"/>
      <c r="AH33" s="1428"/>
      <c r="AI33" s="1429"/>
      <c r="AJ33" s="1430" t="s">
        <v>277</v>
      </c>
      <c r="AK33" s="1430"/>
      <c r="AL33" s="1430"/>
      <c r="AM33" s="1430"/>
      <c r="AN33" s="1430"/>
      <c r="AO33" s="1430" t="s">
        <v>278</v>
      </c>
      <c r="AP33" s="1430"/>
      <c r="AQ33" s="1430"/>
      <c r="AR33" s="1430"/>
      <c r="AS33" s="1430"/>
      <c r="AT33" s="1142" t="s">
        <v>62</v>
      </c>
      <c r="AU33" s="1143"/>
      <c r="AV33" s="1143"/>
      <c r="AW33" s="1143"/>
      <c r="AX33" s="1448"/>
    </row>
    <row r="34" spans="1:50" ht="21" customHeight="1" x14ac:dyDescent="0.15">
      <c r="A34" s="771"/>
      <c r="B34" s="772"/>
      <c r="C34" s="772"/>
      <c r="D34" s="772"/>
      <c r="E34" s="772"/>
      <c r="F34" s="773"/>
      <c r="G34" s="2228" t="s">
        <v>2021</v>
      </c>
      <c r="H34" s="2229"/>
      <c r="I34" s="2229"/>
      <c r="J34" s="2229"/>
      <c r="K34" s="2229"/>
      <c r="L34" s="2229"/>
      <c r="M34" s="2229"/>
      <c r="N34" s="2229"/>
      <c r="O34" s="2229"/>
      <c r="P34" s="2229"/>
      <c r="Q34" s="2229"/>
      <c r="R34" s="2229"/>
      <c r="S34" s="2229"/>
      <c r="T34" s="2229"/>
      <c r="U34" s="2229"/>
      <c r="V34" s="2229"/>
      <c r="W34" s="2229"/>
      <c r="X34" s="2230"/>
      <c r="Y34" s="2234" t="s">
        <v>60</v>
      </c>
      <c r="Z34" s="2235"/>
      <c r="AA34" s="2236"/>
      <c r="AB34" s="474"/>
      <c r="AC34" s="475"/>
      <c r="AD34" s="476"/>
      <c r="AE34" s="474"/>
      <c r="AF34" s="475"/>
      <c r="AG34" s="475"/>
      <c r="AH34" s="475"/>
      <c r="AI34" s="476"/>
      <c r="AJ34" s="606"/>
      <c r="AK34" s="606"/>
      <c r="AL34" s="606"/>
      <c r="AM34" s="606"/>
      <c r="AN34" s="606"/>
      <c r="AO34" s="606"/>
      <c r="AP34" s="606"/>
      <c r="AQ34" s="606"/>
      <c r="AR34" s="606"/>
      <c r="AS34" s="606"/>
      <c r="AT34" s="2237"/>
      <c r="AU34" s="2238"/>
      <c r="AV34" s="2238"/>
      <c r="AW34" s="2238"/>
      <c r="AX34" s="2239"/>
    </row>
    <row r="35" spans="1:50" ht="21" customHeight="1" thickBot="1" x14ac:dyDescent="0.2">
      <c r="A35" s="956"/>
      <c r="B35" s="957"/>
      <c r="C35" s="957"/>
      <c r="D35" s="957"/>
      <c r="E35" s="957"/>
      <c r="F35" s="958"/>
      <c r="G35" s="2231"/>
      <c r="H35" s="2232"/>
      <c r="I35" s="2232"/>
      <c r="J35" s="2232"/>
      <c r="K35" s="2232"/>
      <c r="L35" s="2232"/>
      <c r="M35" s="2232"/>
      <c r="N35" s="2232"/>
      <c r="O35" s="2232"/>
      <c r="P35" s="2232"/>
      <c r="Q35" s="2232"/>
      <c r="R35" s="2232"/>
      <c r="S35" s="2232"/>
      <c r="T35" s="2232"/>
      <c r="U35" s="2232"/>
      <c r="V35" s="2232"/>
      <c r="W35" s="2232"/>
      <c r="X35" s="2233"/>
      <c r="Y35" s="2240" t="s">
        <v>68</v>
      </c>
      <c r="Z35" s="2241"/>
      <c r="AA35" s="2242"/>
      <c r="AB35" s="474"/>
      <c r="AC35" s="475"/>
      <c r="AD35" s="476"/>
      <c r="AE35" s="474"/>
      <c r="AF35" s="475"/>
      <c r="AG35" s="475"/>
      <c r="AH35" s="475"/>
      <c r="AI35" s="476"/>
      <c r="AJ35" s="606"/>
      <c r="AK35" s="606"/>
      <c r="AL35" s="606"/>
      <c r="AM35" s="606"/>
      <c r="AN35" s="606"/>
      <c r="AO35" s="606"/>
      <c r="AP35" s="606"/>
      <c r="AQ35" s="606"/>
      <c r="AR35" s="606"/>
      <c r="AS35" s="606"/>
      <c r="AT35" s="2243"/>
      <c r="AU35" s="2244"/>
      <c r="AV35" s="2244"/>
      <c r="AW35" s="2244"/>
      <c r="AX35" s="2245"/>
    </row>
    <row r="36" spans="1:50" ht="20.25" customHeight="1" x14ac:dyDescent="0.15">
      <c r="A36" s="447" t="s">
        <v>2022</v>
      </c>
      <c r="B36" s="448"/>
      <c r="C36" s="2207" t="s">
        <v>91</v>
      </c>
      <c r="D36" s="2208"/>
      <c r="E36" s="2208"/>
      <c r="F36" s="2208"/>
      <c r="G36" s="2208"/>
      <c r="H36" s="2208"/>
      <c r="I36" s="2208"/>
      <c r="J36" s="2208"/>
      <c r="K36" s="2209"/>
      <c r="L36" s="2210" t="s">
        <v>92</v>
      </c>
      <c r="M36" s="2210"/>
      <c r="N36" s="2210"/>
      <c r="O36" s="2210"/>
      <c r="P36" s="2210"/>
      <c r="Q36" s="2210"/>
      <c r="R36" s="2211" t="s">
        <v>280</v>
      </c>
      <c r="S36" s="2211"/>
      <c r="T36" s="2211"/>
      <c r="U36" s="2211"/>
      <c r="V36" s="2211"/>
      <c r="W36" s="2211"/>
      <c r="X36" s="2212" t="s">
        <v>93</v>
      </c>
      <c r="Y36" s="2208"/>
      <c r="Z36" s="2208"/>
      <c r="AA36" s="2208"/>
      <c r="AB36" s="2208"/>
      <c r="AC36" s="2208"/>
      <c r="AD36" s="2208"/>
      <c r="AE36" s="2208"/>
      <c r="AF36" s="2208"/>
      <c r="AG36" s="2208"/>
      <c r="AH36" s="2208"/>
      <c r="AI36" s="2208"/>
      <c r="AJ36" s="2208"/>
      <c r="AK36" s="2208"/>
      <c r="AL36" s="2208"/>
      <c r="AM36" s="2208"/>
      <c r="AN36" s="2208"/>
      <c r="AO36" s="2208"/>
      <c r="AP36" s="2208"/>
      <c r="AQ36" s="2208"/>
      <c r="AR36" s="2208"/>
      <c r="AS36" s="2208"/>
      <c r="AT36" s="2208"/>
      <c r="AU36" s="2208"/>
      <c r="AV36" s="2208"/>
      <c r="AW36" s="2208"/>
      <c r="AX36" s="2213"/>
    </row>
    <row r="37" spans="1:50" ht="20.25" customHeight="1" x14ac:dyDescent="0.15">
      <c r="A37" s="449"/>
      <c r="B37" s="450"/>
      <c r="C37" s="2214" t="s">
        <v>2023</v>
      </c>
      <c r="D37" s="2215"/>
      <c r="E37" s="2215"/>
      <c r="F37" s="2215"/>
      <c r="G37" s="2215"/>
      <c r="H37" s="2215"/>
      <c r="I37" s="2215"/>
      <c r="J37" s="2215"/>
      <c r="K37" s="2216"/>
      <c r="L37" s="2217">
        <v>4960</v>
      </c>
      <c r="M37" s="2217"/>
      <c r="N37" s="2217"/>
      <c r="O37" s="2217"/>
      <c r="P37" s="2217"/>
      <c r="Q37" s="2217"/>
      <c r="R37" s="2217"/>
      <c r="S37" s="2217"/>
      <c r="T37" s="2217"/>
      <c r="U37" s="2217"/>
      <c r="V37" s="2217"/>
      <c r="W37" s="2217"/>
      <c r="X37" s="1100"/>
      <c r="Y37" s="1101"/>
      <c r="Z37" s="1101"/>
      <c r="AA37" s="1101"/>
      <c r="AB37" s="1101"/>
      <c r="AC37" s="1101"/>
      <c r="AD37" s="1101"/>
      <c r="AE37" s="1101"/>
      <c r="AF37" s="1101"/>
      <c r="AG37" s="1101"/>
      <c r="AH37" s="1101"/>
      <c r="AI37" s="1101"/>
      <c r="AJ37" s="1101"/>
      <c r="AK37" s="1101"/>
      <c r="AL37" s="1101"/>
      <c r="AM37" s="1101"/>
      <c r="AN37" s="1101"/>
      <c r="AO37" s="1101"/>
      <c r="AP37" s="1101"/>
      <c r="AQ37" s="1101"/>
      <c r="AR37" s="1101"/>
      <c r="AS37" s="1101"/>
      <c r="AT37" s="1101"/>
      <c r="AU37" s="1101"/>
      <c r="AV37" s="1101"/>
      <c r="AW37" s="1101"/>
      <c r="AX37" s="1102"/>
    </row>
    <row r="38" spans="1:50" ht="20.25" customHeight="1" x14ac:dyDescent="0.15">
      <c r="A38" s="449"/>
      <c r="B38" s="450"/>
      <c r="C38" s="2221" t="s">
        <v>2024</v>
      </c>
      <c r="D38" s="2222"/>
      <c r="E38" s="2222"/>
      <c r="F38" s="2222"/>
      <c r="G38" s="2222"/>
      <c r="H38" s="2222"/>
      <c r="I38" s="2222"/>
      <c r="J38" s="2222"/>
      <c r="K38" s="2223"/>
      <c r="L38" s="2224">
        <v>1629</v>
      </c>
      <c r="M38" s="2224"/>
      <c r="N38" s="2224"/>
      <c r="O38" s="2224"/>
      <c r="P38" s="2224"/>
      <c r="Q38" s="2224"/>
      <c r="R38" s="2224"/>
      <c r="S38" s="2224"/>
      <c r="T38" s="2224"/>
      <c r="U38" s="2224"/>
      <c r="V38" s="2224"/>
      <c r="W38" s="2224"/>
      <c r="X38" s="422"/>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4"/>
    </row>
    <row r="39" spans="1:50" ht="20.25" customHeight="1" x14ac:dyDescent="0.15">
      <c r="A39" s="449"/>
      <c r="B39" s="450"/>
      <c r="C39" s="2221" t="s">
        <v>2025</v>
      </c>
      <c r="D39" s="2222"/>
      <c r="E39" s="2222"/>
      <c r="F39" s="2222"/>
      <c r="G39" s="2222"/>
      <c r="H39" s="2222"/>
      <c r="I39" s="2222"/>
      <c r="J39" s="2222"/>
      <c r="K39" s="2223"/>
      <c r="L39" s="2224">
        <v>3264</v>
      </c>
      <c r="M39" s="2224"/>
      <c r="N39" s="2224"/>
      <c r="O39" s="2224"/>
      <c r="P39" s="2224"/>
      <c r="Q39" s="2224"/>
      <c r="R39" s="2224"/>
      <c r="S39" s="2224"/>
      <c r="T39" s="2224"/>
      <c r="U39" s="2224"/>
      <c r="V39" s="2224"/>
      <c r="W39" s="2224"/>
      <c r="X39" s="422"/>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4"/>
    </row>
    <row r="40" spans="1:50" ht="20.25" customHeight="1" x14ac:dyDescent="0.15">
      <c r="A40" s="449"/>
      <c r="B40" s="450"/>
      <c r="C40" s="2221" t="s">
        <v>2026</v>
      </c>
      <c r="D40" s="2222"/>
      <c r="E40" s="2222"/>
      <c r="F40" s="2222"/>
      <c r="G40" s="2222"/>
      <c r="H40" s="2222"/>
      <c r="I40" s="2222"/>
      <c r="J40" s="2222"/>
      <c r="K40" s="2223"/>
      <c r="L40" s="2224">
        <v>464</v>
      </c>
      <c r="M40" s="2224"/>
      <c r="N40" s="2224"/>
      <c r="O40" s="2224"/>
      <c r="P40" s="2224"/>
      <c r="Q40" s="2224"/>
      <c r="R40" s="2224"/>
      <c r="S40" s="2224"/>
      <c r="T40" s="2224"/>
      <c r="U40" s="2224"/>
      <c r="V40" s="2224"/>
      <c r="W40" s="2224"/>
      <c r="X40" s="422"/>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4"/>
    </row>
    <row r="41" spans="1:50" ht="20.25" customHeight="1" x14ac:dyDescent="0.15">
      <c r="A41" s="449"/>
      <c r="B41" s="450"/>
      <c r="C41" s="2221" t="s">
        <v>2027</v>
      </c>
      <c r="D41" s="2222"/>
      <c r="E41" s="2222"/>
      <c r="F41" s="2222"/>
      <c r="G41" s="2222"/>
      <c r="H41" s="2222"/>
      <c r="I41" s="2222"/>
      <c r="J41" s="2222"/>
      <c r="K41" s="2223"/>
      <c r="L41" s="2224">
        <v>4306</v>
      </c>
      <c r="M41" s="2224"/>
      <c r="N41" s="2224"/>
      <c r="O41" s="2224"/>
      <c r="P41" s="2224"/>
      <c r="Q41" s="2224"/>
      <c r="R41" s="2224"/>
      <c r="S41" s="2224"/>
      <c r="T41" s="2224"/>
      <c r="U41" s="2224"/>
      <c r="V41" s="2224"/>
      <c r="W41" s="2224"/>
      <c r="X41" s="422"/>
      <c r="Y41" s="423"/>
      <c r="Z41" s="423"/>
      <c r="AA41" s="423"/>
      <c r="AB41" s="423"/>
      <c r="AC41" s="423"/>
      <c r="AD41" s="423"/>
      <c r="AE41" s="423"/>
      <c r="AF41" s="423"/>
      <c r="AG41" s="423"/>
      <c r="AH41" s="423"/>
      <c r="AI41" s="423"/>
      <c r="AJ41" s="423"/>
      <c r="AK41" s="423"/>
      <c r="AL41" s="423"/>
      <c r="AM41" s="423"/>
      <c r="AN41" s="423"/>
      <c r="AO41" s="423"/>
      <c r="AP41" s="423"/>
      <c r="AQ41" s="423"/>
      <c r="AR41" s="423"/>
      <c r="AS41" s="423"/>
      <c r="AT41" s="423"/>
      <c r="AU41" s="423"/>
      <c r="AV41" s="423"/>
      <c r="AW41" s="423"/>
      <c r="AX41" s="424"/>
    </row>
    <row r="42" spans="1:50" ht="20.25" customHeight="1" x14ac:dyDescent="0.15">
      <c r="A42" s="449"/>
      <c r="B42" s="450"/>
      <c r="C42" s="2221" t="s">
        <v>2028</v>
      </c>
      <c r="D42" s="2222"/>
      <c r="E42" s="2222"/>
      <c r="F42" s="2222"/>
      <c r="G42" s="2222"/>
      <c r="H42" s="2222"/>
      <c r="I42" s="2222"/>
      <c r="J42" s="2222"/>
      <c r="K42" s="2223"/>
      <c r="L42" s="2224">
        <v>2301</v>
      </c>
      <c r="M42" s="2224"/>
      <c r="N42" s="2224"/>
      <c r="O42" s="2224"/>
      <c r="P42" s="2224"/>
      <c r="Q42" s="2224"/>
      <c r="R42" s="2224"/>
      <c r="S42" s="2224"/>
      <c r="T42" s="2224"/>
      <c r="U42" s="2224"/>
      <c r="V42" s="2224"/>
      <c r="W42" s="2224"/>
      <c r="X42" s="422"/>
      <c r="Y42" s="423"/>
      <c r="Z42" s="423"/>
      <c r="AA42" s="423"/>
      <c r="AB42" s="423"/>
      <c r="AC42" s="423"/>
      <c r="AD42" s="423"/>
      <c r="AE42" s="423"/>
      <c r="AF42" s="423"/>
      <c r="AG42" s="423"/>
      <c r="AH42" s="423"/>
      <c r="AI42" s="423"/>
      <c r="AJ42" s="423"/>
      <c r="AK42" s="423"/>
      <c r="AL42" s="423"/>
      <c r="AM42" s="423"/>
      <c r="AN42" s="423"/>
      <c r="AO42" s="423"/>
      <c r="AP42" s="423"/>
      <c r="AQ42" s="423"/>
      <c r="AR42" s="423"/>
      <c r="AS42" s="423"/>
      <c r="AT42" s="423"/>
      <c r="AU42" s="423"/>
      <c r="AV42" s="423"/>
      <c r="AW42" s="423"/>
      <c r="AX42" s="424"/>
    </row>
    <row r="43" spans="1:50" ht="20.25" customHeight="1" x14ac:dyDescent="0.15">
      <c r="A43" s="449"/>
      <c r="B43" s="450"/>
      <c r="C43" s="2225" t="s">
        <v>2029</v>
      </c>
      <c r="D43" s="2226"/>
      <c r="E43" s="2226"/>
      <c r="F43" s="2226"/>
      <c r="G43" s="2226"/>
      <c r="H43" s="2226"/>
      <c r="I43" s="2226"/>
      <c r="J43" s="2226"/>
      <c r="K43" s="2227"/>
      <c r="L43" s="2218"/>
      <c r="M43" s="2219"/>
      <c r="N43" s="2219"/>
      <c r="O43" s="2219"/>
      <c r="P43" s="2219"/>
      <c r="Q43" s="2220"/>
      <c r="R43" s="2218"/>
      <c r="S43" s="2219"/>
      <c r="T43" s="2219"/>
      <c r="U43" s="2219"/>
      <c r="V43" s="2219"/>
      <c r="W43" s="2220"/>
      <c r="X43" s="422"/>
      <c r="Y43" s="423"/>
      <c r="Z43" s="423"/>
      <c r="AA43" s="423"/>
      <c r="AB43" s="423"/>
      <c r="AC43" s="423"/>
      <c r="AD43" s="423"/>
      <c r="AE43" s="423"/>
      <c r="AF43" s="423"/>
      <c r="AG43" s="423"/>
      <c r="AH43" s="423"/>
      <c r="AI43" s="423"/>
      <c r="AJ43" s="423"/>
      <c r="AK43" s="423"/>
      <c r="AL43" s="423"/>
      <c r="AM43" s="423"/>
      <c r="AN43" s="423"/>
      <c r="AO43" s="423"/>
      <c r="AP43" s="423"/>
      <c r="AQ43" s="423"/>
      <c r="AR43" s="423"/>
      <c r="AS43" s="423"/>
      <c r="AT43" s="423"/>
      <c r="AU43" s="423"/>
      <c r="AV43" s="423"/>
      <c r="AW43" s="423"/>
      <c r="AX43" s="424"/>
    </row>
    <row r="44" spans="1:50" ht="20.25" customHeight="1" thickBot="1" x14ac:dyDescent="0.2">
      <c r="A44" s="451"/>
      <c r="B44" s="452"/>
      <c r="C44" s="412" t="s">
        <v>35</v>
      </c>
      <c r="D44" s="413"/>
      <c r="E44" s="413"/>
      <c r="F44" s="413"/>
      <c r="G44" s="413"/>
      <c r="H44" s="413"/>
      <c r="I44" s="413"/>
      <c r="J44" s="413"/>
      <c r="K44" s="414"/>
      <c r="L44" s="2204">
        <f>SUM(L37:Q42)</f>
        <v>16924</v>
      </c>
      <c r="M44" s="2205"/>
      <c r="N44" s="2205"/>
      <c r="O44" s="2205"/>
      <c r="P44" s="2205"/>
      <c r="Q44" s="2206"/>
      <c r="R44" s="2204"/>
      <c r="S44" s="2205"/>
      <c r="T44" s="2205"/>
      <c r="U44" s="2205"/>
      <c r="V44" s="2205"/>
      <c r="W44" s="2206"/>
      <c r="X44" s="418"/>
      <c r="Y44" s="419"/>
      <c r="Z44" s="419"/>
      <c r="AA44" s="419"/>
      <c r="AB44" s="419"/>
      <c r="AC44" s="419"/>
      <c r="AD44" s="419"/>
      <c r="AE44" s="419"/>
      <c r="AF44" s="419"/>
      <c r="AG44" s="419"/>
      <c r="AH44" s="419"/>
      <c r="AI44" s="419"/>
      <c r="AJ44" s="419"/>
      <c r="AK44" s="419"/>
      <c r="AL44" s="419"/>
      <c r="AM44" s="419"/>
      <c r="AN44" s="419"/>
      <c r="AO44" s="419"/>
      <c r="AP44" s="419"/>
      <c r="AQ44" s="419"/>
      <c r="AR44" s="419"/>
      <c r="AS44" s="419"/>
      <c r="AT44" s="419"/>
      <c r="AU44" s="419"/>
      <c r="AV44" s="419"/>
      <c r="AW44" s="419"/>
      <c r="AX44" s="420"/>
    </row>
    <row r="45" spans="1:50" ht="0.95" customHeight="1" thickBot="1" x14ac:dyDescent="0.2">
      <c r="A45" s="224"/>
      <c r="B45" s="225"/>
      <c r="C45" s="26"/>
      <c r="D45" s="26"/>
      <c r="E45" s="26"/>
      <c r="F45" s="26"/>
      <c r="G45" s="26"/>
      <c r="H45" s="26"/>
      <c r="I45" s="26"/>
      <c r="J45" s="26"/>
      <c r="K45" s="26"/>
      <c r="L45" s="68"/>
      <c r="M45" s="68"/>
      <c r="N45" s="68"/>
      <c r="O45" s="68"/>
      <c r="P45" s="68"/>
      <c r="Q45" s="68"/>
      <c r="R45" s="68"/>
      <c r="S45" s="68"/>
      <c r="T45" s="68"/>
      <c r="U45" s="68"/>
      <c r="V45" s="68"/>
      <c r="W45" s="68"/>
      <c r="X45" s="68"/>
      <c r="Y45" s="68"/>
      <c r="Z45" s="68"/>
      <c r="AA45" s="68"/>
      <c r="AB45" s="68"/>
      <c r="AC45" s="68"/>
      <c r="AD45" s="68"/>
      <c r="AE45" s="68"/>
      <c r="AF45" s="68"/>
      <c r="AG45" s="68"/>
      <c r="AH45" s="68"/>
      <c r="AI45" s="68"/>
      <c r="AJ45" s="68"/>
      <c r="AK45" s="68"/>
      <c r="AL45" s="68"/>
      <c r="AM45" s="68"/>
      <c r="AN45" s="68"/>
      <c r="AO45" s="68"/>
      <c r="AP45" s="68"/>
      <c r="AQ45" s="68"/>
      <c r="AR45" s="68"/>
      <c r="AS45" s="68"/>
      <c r="AT45" s="68"/>
      <c r="AU45" s="68"/>
      <c r="AV45" s="68"/>
      <c r="AW45" s="68"/>
      <c r="AX45" s="69"/>
    </row>
    <row r="46" spans="1:50" ht="21" customHeight="1" x14ac:dyDescent="0.15">
      <c r="A46" s="828" t="s">
        <v>386</v>
      </c>
      <c r="B46" s="829"/>
      <c r="C46" s="829"/>
      <c r="D46" s="829"/>
      <c r="E46" s="829"/>
      <c r="F46" s="829"/>
      <c r="G46" s="829"/>
      <c r="H46" s="829"/>
      <c r="I46" s="829"/>
      <c r="J46" s="829"/>
      <c r="K46" s="829"/>
      <c r="L46" s="829"/>
      <c r="M46" s="829"/>
      <c r="N46" s="829"/>
      <c r="O46" s="829"/>
      <c r="P46" s="829"/>
      <c r="Q46" s="829"/>
      <c r="R46" s="829"/>
      <c r="S46" s="829"/>
      <c r="T46" s="829"/>
      <c r="U46" s="829"/>
      <c r="V46" s="829"/>
      <c r="W46" s="829"/>
      <c r="X46" s="829"/>
      <c r="Y46" s="829"/>
      <c r="Z46" s="829"/>
      <c r="AA46" s="829"/>
      <c r="AB46" s="829"/>
      <c r="AC46" s="829"/>
      <c r="AD46" s="829"/>
      <c r="AE46" s="829"/>
      <c r="AF46" s="829"/>
      <c r="AG46" s="829"/>
      <c r="AH46" s="829"/>
      <c r="AI46" s="829"/>
      <c r="AJ46" s="829"/>
      <c r="AK46" s="829"/>
      <c r="AL46" s="829"/>
      <c r="AM46" s="829"/>
      <c r="AN46" s="829"/>
      <c r="AO46" s="829"/>
      <c r="AP46" s="829"/>
      <c r="AQ46" s="829"/>
      <c r="AR46" s="829"/>
      <c r="AS46" s="829"/>
      <c r="AT46" s="829"/>
      <c r="AU46" s="829"/>
      <c r="AV46" s="829"/>
      <c r="AW46" s="829"/>
      <c r="AX46" s="830"/>
    </row>
    <row r="47" spans="1:50" ht="21" customHeight="1" x14ac:dyDescent="0.15">
      <c r="A47" s="8"/>
      <c r="B47" s="9"/>
      <c r="C47" s="911" t="s">
        <v>106</v>
      </c>
      <c r="D47" s="912"/>
      <c r="E47" s="912"/>
      <c r="F47" s="912"/>
      <c r="G47" s="912"/>
      <c r="H47" s="912"/>
      <c r="I47" s="912"/>
      <c r="J47" s="912"/>
      <c r="K47" s="912"/>
      <c r="L47" s="912"/>
      <c r="M47" s="912"/>
      <c r="N47" s="912"/>
      <c r="O47" s="912"/>
      <c r="P47" s="912"/>
      <c r="Q47" s="912"/>
      <c r="R47" s="912"/>
      <c r="S47" s="912"/>
      <c r="T47" s="912"/>
      <c r="U47" s="912"/>
      <c r="V47" s="912"/>
      <c r="W47" s="912"/>
      <c r="X47" s="912"/>
      <c r="Y47" s="912"/>
      <c r="Z47" s="912"/>
      <c r="AA47" s="912"/>
      <c r="AB47" s="912"/>
      <c r="AC47" s="913"/>
      <c r="AD47" s="912" t="s">
        <v>107</v>
      </c>
      <c r="AE47" s="912"/>
      <c r="AF47" s="912"/>
      <c r="AG47" s="914" t="s">
        <v>108</v>
      </c>
      <c r="AH47" s="912"/>
      <c r="AI47" s="912"/>
      <c r="AJ47" s="912"/>
      <c r="AK47" s="912"/>
      <c r="AL47" s="912"/>
      <c r="AM47" s="912"/>
      <c r="AN47" s="912"/>
      <c r="AO47" s="912"/>
      <c r="AP47" s="912"/>
      <c r="AQ47" s="912"/>
      <c r="AR47" s="912"/>
      <c r="AS47" s="912"/>
      <c r="AT47" s="912"/>
      <c r="AU47" s="912"/>
      <c r="AV47" s="912"/>
      <c r="AW47" s="912"/>
      <c r="AX47" s="915"/>
    </row>
    <row r="48" spans="1:50" ht="89.25" customHeight="1" x14ac:dyDescent="0.15">
      <c r="A48" s="891" t="s">
        <v>2030</v>
      </c>
      <c r="B48" s="892"/>
      <c r="C48" s="893" t="s">
        <v>2031</v>
      </c>
      <c r="D48" s="894"/>
      <c r="E48" s="894"/>
      <c r="F48" s="894"/>
      <c r="G48" s="894"/>
      <c r="H48" s="894"/>
      <c r="I48" s="894"/>
      <c r="J48" s="894"/>
      <c r="K48" s="894"/>
      <c r="L48" s="894"/>
      <c r="M48" s="894"/>
      <c r="N48" s="894"/>
      <c r="O48" s="894"/>
      <c r="P48" s="894"/>
      <c r="Q48" s="894"/>
      <c r="R48" s="894"/>
      <c r="S48" s="894"/>
      <c r="T48" s="894"/>
      <c r="U48" s="894"/>
      <c r="V48" s="894"/>
      <c r="W48" s="894"/>
      <c r="X48" s="894"/>
      <c r="Y48" s="894"/>
      <c r="Z48" s="894"/>
      <c r="AA48" s="894"/>
      <c r="AB48" s="894"/>
      <c r="AC48" s="895"/>
      <c r="AD48" s="896" t="s">
        <v>2032</v>
      </c>
      <c r="AE48" s="897"/>
      <c r="AF48" s="897"/>
      <c r="AG48" s="2201" t="s">
        <v>2033</v>
      </c>
      <c r="AH48" s="2202"/>
      <c r="AI48" s="2202"/>
      <c r="AJ48" s="2202"/>
      <c r="AK48" s="2202"/>
      <c r="AL48" s="2202"/>
      <c r="AM48" s="2202"/>
      <c r="AN48" s="2202"/>
      <c r="AO48" s="2202"/>
      <c r="AP48" s="2202"/>
      <c r="AQ48" s="2202"/>
      <c r="AR48" s="2202"/>
      <c r="AS48" s="2202"/>
      <c r="AT48" s="2202"/>
      <c r="AU48" s="2202"/>
      <c r="AV48" s="2202"/>
      <c r="AW48" s="2202"/>
      <c r="AX48" s="2203"/>
    </row>
    <row r="49" spans="1:50" ht="89.25" customHeight="1" x14ac:dyDescent="0.15">
      <c r="A49" s="863"/>
      <c r="B49" s="864"/>
      <c r="C49" s="906" t="s">
        <v>2034</v>
      </c>
      <c r="D49" s="907"/>
      <c r="E49" s="907"/>
      <c r="F49" s="907"/>
      <c r="G49" s="907"/>
      <c r="H49" s="907"/>
      <c r="I49" s="907"/>
      <c r="J49" s="907"/>
      <c r="K49" s="907"/>
      <c r="L49" s="907"/>
      <c r="M49" s="907"/>
      <c r="N49" s="907"/>
      <c r="O49" s="907"/>
      <c r="P49" s="907"/>
      <c r="Q49" s="907"/>
      <c r="R49" s="907"/>
      <c r="S49" s="907"/>
      <c r="T49" s="907"/>
      <c r="U49" s="907"/>
      <c r="V49" s="907"/>
      <c r="W49" s="907"/>
      <c r="X49" s="907"/>
      <c r="Y49" s="907"/>
      <c r="Z49" s="907"/>
      <c r="AA49" s="907"/>
      <c r="AB49" s="907"/>
      <c r="AC49" s="860"/>
      <c r="AD49" s="861" t="s">
        <v>2032</v>
      </c>
      <c r="AE49" s="839"/>
      <c r="AF49" s="839"/>
      <c r="AG49" s="2195"/>
      <c r="AH49" s="2196"/>
      <c r="AI49" s="2196"/>
      <c r="AJ49" s="2196"/>
      <c r="AK49" s="2196"/>
      <c r="AL49" s="2196"/>
      <c r="AM49" s="2196"/>
      <c r="AN49" s="2196"/>
      <c r="AO49" s="2196"/>
      <c r="AP49" s="2196"/>
      <c r="AQ49" s="2196"/>
      <c r="AR49" s="2196"/>
      <c r="AS49" s="2196"/>
      <c r="AT49" s="2196"/>
      <c r="AU49" s="2196"/>
      <c r="AV49" s="2196"/>
      <c r="AW49" s="2196"/>
      <c r="AX49" s="2197"/>
    </row>
    <row r="50" spans="1:50" ht="89.25" customHeight="1" x14ac:dyDescent="0.15">
      <c r="A50" s="865"/>
      <c r="B50" s="866"/>
      <c r="C50" s="908" t="s">
        <v>2035</v>
      </c>
      <c r="D50" s="909"/>
      <c r="E50" s="909"/>
      <c r="F50" s="909"/>
      <c r="G50" s="909"/>
      <c r="H50" s="909"/>
      <c r="I50" s="909"/>
      <c r="J50" s="909"/>
      <c r="K50" s="909"/>
      <c r="L50" s="909"/>
      <c r="M50" s="909"/>
      <c r="N50" s="909"/>
      <c r="O50" s="909"/>
      <c r="P50" s="909"/>
      <c r="Q50" s="909"/>
      <c r="R50" s="909"/>
      <c r="S50" s="909"/>
      <c r="T50" s="909"/>
      <c r="U50" s="909"/>
      <c r="V50" s="909"/>
      <c r="W50" s="909"/>
      <c r="X50" s="909"/>
      <c r="Y50" s="909"/>
      <c r="Z50" s="909"/>
      <c r="AA50" s="909"/>
      <c r="AB50" s="909"/>
      <c r="AC50" s="910"/>
      <c r="AD50" s="883" t="s">
        <v>2032</v>
      </c>
      <c r="AE50" s="846"/>
      <c r="AF50" s="846"/>
      <c r="AG50" s="2198"/>
      <c r="AH50" s="2199"/>
      <c r="AI50" s="2199"/>
      <c r="AJ50" s="2199"/>
      <c r="AK50" s="2199"/>
      <c r="AL50" s="2199"/>
      <c r="AM50" s="2199"/>
      <c r="AN50" s="2199"/>
      <c r="AO50" s="2199"/>
      <c r="AP50" s="2199"/>
      <c r="AQ50" s="2199"/>
      <c r="AR50" s="2199"/>
      <c r="AS50" s="2199"/>
      <c r="AT50" s="2199"/>
      <c r="AU50" s="2199"/>
      <c r="AV50" s="2199"/>
      <c r="AW50" s="2199"/>
      <c r="AX50" s="2200"/>
    </row>
    <row r="51" spans="1:50" ht="36" customHeight="1" x14ac:dyDescent="0.15">
      <c r="A51" s="816" t="s">
        <v>2036</v>
      </c>
      <c r="B51" s="862"/>
      <c r="C51" s="887" t="s">
        <v>2037</v>
      </c>
      <c r="D51" s="869"/>
      <c r="E51" s="869"/>
      <c r="F51" s="869"/>
      <c r="G51" s="869"/>
      <c r="H51" s="869"/>
      <c r="I51" s="869"/>
      <c r="J51" s="869"/>
      <c r="K51" s="869"/>
      <c r="L51" s="869"/>
      <c r="M51" s="869"/>
      <c r="N51" s="869"/>
      <c r="O51" s="869"/>
      <c r="P51" s="869"/>
      <c r="Q51" s="869"/>
      <c r="R51" s="869"/>
      <c r="S51" s="869"/>
      <c r="T51" s="869"/>
      <c r="U51" s="869"/>
      <c r="V51" s="869"/>
      <c r="W51" s="869"/>
      <c r="X51" s="869"/>
      <c r="Y51" s="869"/>
      <c r="Z51" s="869"/>
      <c r="AA51" s="869"/>
      <c r="AB51" s="869"/>
      <c r="AC51" s="869"/>
      <c r="AD51" s="870" t="s">
        <v>2032</v>
      </c>
      <c r="AE51" s="715"/>
      <c r="AF51" s="715"/>
      <c r="AG51" s="2193" t="s">
        <v>2038</v>
      </c>
      <c r="AH51" s="1301"/>
      <c r="AI51" s="1301"/>
      <c r="AJ51" s="1301"/>
      <c r="AK51" s="1301"/>
      <c r="AL51" s="1301"/>
      <c r="AM51" s="1301"/>
      <c r="AN51" s="1301"/>
      <c r="AO51" s="1301"/>
      <c r="AP51" s="1301"/>
      <c r="AQ51" s="1301"/>
      <c r="AR51" s="1301"/>
      <c r="AS51" s="1301"/>
      <c r="AT51" s="1301"/>
      <c r="AU51" s="1301"/>
      <c r="AV51" s="1301"/>
      <c r="AW51" s="1301"/>
      <c r="AX51" s="2194"/>
    </row>
    <row r="52" spans="1:50" ht="36" customHeight="1" x14ac:dyDescent="0.15">
      <c r="A52" s="863"/>
      <c r="B52" s="864"/>
      <c r="C52" s="859" t="s">
        <v>2039</v>
      </c>
      <c r="D52" s="860"/>
      <c r="E52" s="860"/>
      <c r="F52" s="860"/>
      <c r="G52" s="860"/>
      <c r="H52" s="860"/>
      <c r="I52" s="860"/>
      <c r="J52" s="860"/>
      <c r="K52" s="860"/>
      <c r="L52" s="860"/>
      <c r="M52" s="860"/>
      <c r="N52" s="860"/>
      <c r="O52" s="860"/>
      <c r="P52" s="860"/>
      <c r="Q52" s="860"/>
      <c r="R52" s="860"/>
      <c r="S52" s="860"/>
      <c r="T52" s="860"/>
      <c r="U52" s="860"/>
      <c r="V52" s="860"/>
      <c r="W52" s="860"/>
      <c r="X52" s="860"/>
      <c r="Y52" s="860"/>
      <c r="Z52" s="860"/>
      <c r="AA52" s="860"/>
      <c r="AB52" s="860"/>
      <c r="AC52" s="860"/>
      <c r="AD52" s="861" t="s">
        <v>2032</v>
      </c>
      <c r="AE52" s="839"/>
      <c r="AF52" s="839"/>
      <c r="AG52" s="2195"/>
      <c r="AH52" s="2196"/>
      <c r="AI52" s="2196"/>
      <c r="AJ52" s="2196"/>
      <c r="AK52" s="2196"/>
      <c r="AL52" s="2196"/>
      <c r="AM52" s="2196"/>
      <c r="AN52" s="2196"/>
      <c r="AO52" s="2196"/>
      <c r="AP52" s="2196"/>
      <c r="AQ52" s="2196"/>
      <c r="AR52" s="2196"/>
      <c r="AS52" s="2196"/>
      <c r="AT52" s="2196"/>
      <c r="AU52" s="2196"/>
      <c r="AV52" s="2196"/>
      <c r="AW52" s="2196"/>
      <c r="AX52" s="2197"/>
    </row>
    <row r="53" spans="1:50" ht="36" customHeight="1" x14ac:dyDescent="0.15">
      <c r="A53" s="863"/>
      <c r="B53" s="864"/>
      <c r="C53" s="859" t="s">
        <v>2040</v>
      </c>
      <c r="D53" s="860"/>
      <c r="E53" s="860"/>
      <c r="F53" s="860"/>
      <c r="G53" s="860"/>
      <c r="H53" s="860"/>
      <c r="I53" s="860"/>
      <c r="J53" s="860"/>
      <c r="K53" s="860"/>
      <c r="L53" s="860"/>
      <c r="M53" s="860"/>
      <c r="N53" s="860"/>
      <c r="O53" s="860"/>
      <c r="P53" s="860"/>
      <c r="Q53" s="860"/>
      <c r="R53" s="860"/>
      <c r="S53" s="860"/>
      <c r="T53" s="860"/>
      <c r="U53" s="860"/>
      <c r="V53" s="860"/>
      <c r="W53" s="860"/>
      <c r="X53" s="860"/>
      <c r="Y53" s="860"/>
      <c r="Z53" s="860"/>
      <c r="AA53" s="860"/>
      <c r="AB53" s="860"/>
      <c r="AC53" s="860"/>
      <c r="AD53" s="861" t="s">
        <v>2032</v>
      </c>
      <c r="AE53" s="839"/>
      <c r="AF53" s="839"/>
      <c r="AG53" s="2195"/>
      <c r="AH53" s="2196"/>
      <c r="AI53" s="2196"/>
      <c r="AJ53" s="2196"/>
      <c r="AK53" s="2196"/>
      <c r="AL53" s="2196"/>
      <c r="AM53" s="2196"/>
      <c r="AN53" s="2196"/>
      <c r="AO53" s="2196"/>
      <c r="AP53" s="2196"/>
      <c r="AQ53" s="2196"/>
      <c r="AR53" s="2196"/>
      <c r="AS53" s="2196"/>
      <c r="AT53" s="2196"/>
      <c r="AU53" s="2196"/>
      <c r="AV53" s="2196"/>
      <c r="AW53" s="2196"/>
      <c r="AX53" s="2197"/>
    </row>
    <row r="54" spans="1:50" ht="36" customHeight="1" x14ac:dyDescent="0.15">
      <c r="A54" s="863"/>
      <c r="B54" s="864"/>
      <c r="C54" s="859" t="s">
        <v>2041</v>
      </c>
      <c r="D54" s="860"/>
      <c r="E54" s="860"/>
      <c r="F54" s="860"/>
      <c r="G54" s="860"/>
      <c r="H54" s="860"/>
      <c r="I54" s="860"/>
      <c r="J54" s="860"/>
      <c r="K54" s="860"/>
      <c r="L54" s="860"/>
      <c r="M54" s="860"/>
      <c r="N54" s="860"/>
      <c r="O54" s="860"/>
      <c r="P54" s="860"/>
      <c r="Q54" s="860"/>
      <c r="R54" s="860"/>
      <c r="S54" s="860"/>
      <c r="T54" s="860"/>
      <c r="U54" s="860"/>
      <c r="V54" s="860"/>
      <c r="W54" s="860"/>
      <c r="X54" s="860"/>
      <c r="Y54" s="860"/>
      <c r="Z54" s="860"/>
      <c r="AA54" s="860"/>
      <c r="AB54" s="860"/>
      <c r="AC54" s="860"/>
      <c r="AD54" s="861" t="s">
        <v>2032</v>
      </c>
      <c r="AE54" s="839"/>
      <c r="AF54" s="839"/>
      <c r="AG54" s="2195"/>
      <c r="AH54" s="2196"/>
      <c r="AI54" s="2196"/>
      <c r="AJ54" s="2196"/>
      <c r="AK54" s="2196"/>
      <c r="AL54" s="2196"/>
      <c r="AM54" s="2196"/>
      <c r="AN54" s="2196"/>
      <c r="AO54" s="2196"/>
      <c r="AP54" s="2196"/>
      <c r="AQ54" s="2196"/>
      <c r="AR54" s="2196"/>
      <c r="AS54" s="2196"/>
      <c r="AT54" s="2196"/>
      <c r="AU54" s="2196"/>
      <c r="AV54" s="2196"/>
      <c r="AW54" s="2196"/>
      <c r="AX54" s="2197"/>
    </row>
    <row r="55" spans="1:50" ht="36" customHeight="1" x14ac:dyDescent="0.15">
      <c r="A55" s="863"/>
      <c r="B55" s="864"/>
      <c r="C55" s="859" t="s">
        <v>2042</v>
      </c>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80"/>
      <c r="AD55" s="861" t="s">
        <v>2032</v>
      </c>
      <c r="AE55" s="839"/>
      <c r="AF55" s="839"/>
      <c r="AG55" s="2195"/>
      <c r="AH55" s="2196"/>
      <c r="AI55" s="2196"/>
      <c r="AJ55" s="2196"/>
      <c r="AK55" s="2196"/>
      <c r="AL55" s="2196"/>
      <c r="AM55" s="2196"/>
      <c r="AN55" s="2196"/>
      <c r="AO55" s="2196"/>
      <c r="AP55" s="2196"/>
      <c r="AQ55" s="2196"/>
      <c r="AR55" s="2196"/>
      <c r="AS55" s="2196"/>
      <c r="AT55" s="2196"/>
      <c r="AU55" s="2196"/>
      <c r="AV55" s="2196"/>
      <c r="AW55" s="2196"/>
      <c r="AX55" s="2197"/>
    </row>
    <row r="56" spans="1:50" ht="36" customHeight="1" x14ac:dyDescent="0.15">
      <c r="A56" s="863"/>
      <c r="B56" s="864"/>
      <c r="C56" s="881" t="s">
        <v>2043</v>
      </c>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3" t="s">
        <v>2044</v>
      </c>
      <c r="AE56" s="846"/>
      <c r="AF56" s="846"/>
      <c r="AG56" s="2198"/>
      <c r="AH56" s="2199"/>
      <c r="AI56" s="2199"/>
      <c r="AJ56" s="2199"/>
      <c r="AK56" s="2199"/>
      <c r="AL56" s="2199"/>
      <c r="AM56" s="2199"/>
      <c r="AN56" s="2199"/>
      <c r="AO56" s="2199"/>
      <c r="AP56" s="2199"/>
      <c r="AQ56" s="2199"/>
      <c r="AR56" s="2199"/>
      <c r="AS56" s="2199"/>
      <c r="AT56" s="2199"/>
      <c r="AU56" s="2199"/>
      <c r="AV56" s="2199"/>
      <c r="AW56" s="2199"/>
      <c r="AX56" s="2200"/>
    </row>
    <row r="57" spans="1:50" ht="52.5" customHeight="1" x14ac:dyDescent="0.15">
      <c r="A57" s="816" t="s">
        <v>111</v>
      </c>
      <c r="B57" s="862"/>
      <c r="C57" s="884" t="s">
        <v>112</v>
      </c>
      <c r="D57" s="885"/>
      <c r="E57" s="885"/>
      <c r="F57" s="885"/>
      <c r="G57" s="885"/>
      <c r="H57" s="885"/>
      <c r="I57" s="885"/>
      <c r="J57" s="885"/>
      <c r="K57" s="885"/>
      <c r="L57" s="885"/>
      <c r="M57" s="885"/>
      <c r="N57" s="885"/>
      <c r="O57" s="885"/>
      <c r="P57" s="885"/>
      <c r="Q57" s="885"/>
      <c r="R57" s="885"/>
      <c r="S57" s="885"/>
      <c r="T57" s="885"/>
      <c r="U57" s="885"/>
      <c r="V57" s="885"/>
      <c r="W57" s="885"/>
      <c r="X57" s="885"/>
      <c r="Y57" s="885"/>
      <c r="Z57" s="885"/>
      <c r="AA57" s="885"/>
      <c r="AB57" s="885"/>
      <c r="AC57" s="886"/>
      <c r="AD57" s="870" t="s">
        <v>2032</v>
      </c>
      <c r="AE57" s="715"/>
      <c r="AF57" s="716"/>
      <c r="AG57" s="2193" t="s">
        <v>2045</v>
      </c>
      <c r="AH57" s="1301"/>
      <c r="AI57" s="1301"/>
      <c r="AJ57" s="1301"/>
      <c r="AK57" s="1301"/>
      <c r="AL57" s="1301"/>
      <c r="AM57" s="1301"/>
      <c r="AN57" s="1301"/>
      <c r="AO57" s="1301"/>
      <c r="AP57" s="1301"/>
      <c r="AQ57" s="1301"/>
      <c r="AR57" s="1301"/>
      <c r="AS57" s="1301"/>
      <c r="AT57" s="1301"/>
      <c r="AU57" s="1301"/>
      <c r="AV57" s="1301"/>
      <c r="AW57" s="1301"/>
      <c r="AX57" s="2194"/>
    </row>
    <row r="58" spans="1:50" ht="52.5" customHeight="1" x14ac:dyDescent="0.15">
      <c r="A58" s="863"/>
      <c r="B58" s="864"/>
      <c r="C58" s="859" t="s">
        <v>2046</v>
      </c>
      <c r="D58" s="860"/>
      <c r="E58" s="860"/>
      <c r="F58" s="860"/>
      <c r="G58" s="860"/>
      <c r="H58" s="860"/>
      <c r="I58" s="860"/>
      <c r="J58" s="860"/>
      <c r="K58" s="860"/>
      <c r="L58" s="860"/>
      <c r="M58" s="860"/>
      <c r="N58" s="860"/>
      <c r="O58" s="860"/>
      <c r="P58" s="860"/>
      <c r="Q58" s="860"/>
      <c r="R58" s="860"/>
      <c r="S58" s="860"/>
      <c r="T58" s="860"/>
      <c r="U58" s="860"/>
      <c r="V58" s="860"/>
      <c r="W58" s="860"/>
      <c r="X58" s="860"/>
      <c r="Y58" s="860"/>
      <c r="Z58" s="860"/>
      <c r="AA58" s="860"/>
      <c r="AB58" s="860"/>
      <c r="AC58" s="860"/>
      <c r="AD58" s="861" t="s">
        <v>2032</v>
      </c>
      <c r="AE58" s="839"/>
      <c r="AF58" s="839"/>
      <c r="AG58" s="2195"/>
      <c r="AH58" s="2196"/>
      <c r="AI58" s="2196"/>
      <c r="AJ58" s="2196"/>
      <c r="AK58" s="2196"/>
      <c r="AL58" s="2196"/>
      <c r="AM58" s="2196"/>
      <c r="AN58" s="2196"/>
      <c r="AO58" s="2196"/>
      <c r="AP58" s="2196"/>
      <c r="AQ58" s="2196"/>
      <c r="AR58" s="2196"/>
      <c r="AS58" s="2196"/>
      <c r="AT58" s="2196"/>
      <c r="AU58" s="2196"/>
      <c r="AV58" s="2196"/>
      <c r="AW58" s="2196"/>
      <c r="AX58" s="2197"/>
    </row>
    <row r="59" spans="1:50" ht="52.5" customHeight="1" x14ac:dyDescent="0.15">
      <c r="A59" s="863"/>
      <c r="B59" s="864"/>
      <c r="C59" s="859" t="s">
        <v>2047</v>
      </c>
      <c r="D59" s="860"/>
      <c r="E59" s="860"/>
      <c r="F59" s="860"/>
      <c r="G59" s="860"/>
      <c r="H59" s="860"/>
      <c r="I59" s="860"/>
      <c r="J59" s="860"/>
      <c r="K59" s="860"/>
      <c r="L59" s="860"/>
      <c r="M59" s="860"/>
      <c r="N59" s="860"/>
      <c r="O59" s="860"/>
      <c r="P59" s="860"/>
      <c r="Q59" s="860"/>
      <c r="R59" s="860"/>
      <c r="S59" s="860"/>
      <c r="T59" s="860"/>
      <c r="U59" s="860"/>
      <c r="V59" s="860"/>
      <c r="W59" s="860"/>
      <c r="X59" s="860"/>
      <c r="Y59" s="860"/>
      <c r="Z59" s="860"/>
      <c r="AA59" s="860"/>
      <c r="AB59" s="860"/>
      <c r="AC59" s="860"/>
      <c r="AD59" s="861" t="s">
        <v>2032</v>
      </c>
      <c r="AE59" s="839"/>
      <c r="AF59" s="839"/>
      <c r="AG59" s="2198"/>
      <c r="AH59" s="2199"/>
      <c r="AI59" s="2199"/>
      <c r="AJ59" s="2199"/>
      <c r="AK59" s="2199"/>
      <c r="AL59" s="2199"/>
      <c r="AM59" s="2199"/>
      <c r="AN59" s="2199"/>
      <c r="AO59" s="2199"/>
      <c r="AP59" s="2199"/>
      <c r="AQ59" s="2199"/>
      <c r="AR59" s="2199"/>
      <c r="AS59" s="2199"/>
      <c r="AT59" s="2199"/>
      <c r="AU59" s="2199"/>
      <c r="AV59" s="2199"/>
      <c r="AW59" s="2199"/>
      <c r="AX59" s="2200"/>
    </row>
    <row r="60" spans="1:50" ht="33.6" customHeight="1" x14ac:dyDescent="0.15">
      <c r="A60" s="816" t="s">
        <v>114</v>
      </c>
      <c r="B60" s="862"/>
      <c r="C60" s="867" t="s">
        <v>115</v>
      </c>
      <c r="D60" s="868"/>
      <c r="E60" s="868"/>
      <c r="F60" s="868"/>
      <c r="G60" s="868"/>
      <c r="H60" s="868"/>
      <c r="I60" s="868"/>
      <c r="J60" s="868"/>
      <c r="K60" s="868"/>
      <c r="L60" s="868"/>
      <c r="M60" s="868"/>
      <c r="N60" s="868"/>
      <c r="O60" s="868"/>
      <c r="P60" s="868"/>
      <c r="Q60" s="868"/>
      <c r="R60" s="868"/>
      <c r="S60" s="868"/>
      <c r="T60" s="868"/>
      <c r="U60" s="868"/>
      <c r="V60" s="868"/>
      <c r="W60" s="868"/>
      <c r="X60" s="868"/>
      <c r="Y60" s="868"/>
      <c r="Z60" s="868"/>
      <c r="AA60" s="868"/>
      <c r="AB60" s="868"/>
      <c r="AC60" s="869"/>
      <c r="AD60" s="870" t="s">
        <v>2044</v>
      </c>
      <c r="AE60" s="715"/>
      <c r="AF60" s="715"/>
      <c r="AG60" s="641"/>
      <c r="AH60" s="732"/>
      <c r="AI60" s="732"/>
      <c r="AJ60" s="732"/>
      <c r="AK60" s="732"/>
      <c r="AL60" s="732"/>
      <c r="AM60" s="732"/>
      <c r="AN60" s="732"/>
      <c r="AO60" s="732"/>
      <c r="AP60" s="732"/>
      <c r="AQ60" s="732"/>
      <c r="AR60" s="732"/>
      <c r="AS60" s="732"/>
      <c r="AT60" s="732"/>
      <c r="AU60" s="732"/>
      <c r="AV60" s="732"/>
      <c r="AW60" s="732"/>
      <c r="AX60" s="871"/>
    </row>
    <row r="61" spans="1:50" ht="17.25" customHeight="1" x14ac:dyDescent="0.15">
      <c r="A61" s="863"/>
      <c r="B61" s="864"/>
      <c r="C61" s="878" t="s">
        <v>0</v>
      </c>
      <c r="D61" s="879"/>
      <c r="E61" s="879"/>
      <c r="F61" s="879"/>
      <c r="G61" s="831" t="s">
        <v>116</v>
      </c>
      <c r="H61" s="832"/>
      <c r="I61" s="832"/>
      <c r="J61" s="832"/>
      <c r="K61" s="832"/>
      <c r="L61" s="832"/>
      <c r="M61" s="832"/>
      <c r="N61" s="832"/>
      <c r="O61" s="832"/>
      <c r="P61" s="832"/>
      <c r="Q61" s="832"/>
      <c r="R61" s="832"/>
      <c r="S61" s="833"/>
      <c r="T61" s="834" t="s">
        <v>2048</v>
      </c>
      <c r="U61" s="835"/>
      <c r="V61" s="835"/>
      <c r="W61" s="835"/>
      <c r="X61" s="835"/>
      <c r="Y61" s="835"/>
      <c r="Z61" s="835"/>
      <c r="AA61" s="835"/>
      <c r="AB61" s="835"/>
      <c r="AC61" s="835"/>
      <c r="AD61" s="835"/>
      <c r="AE61" s="835"/>
      <c r="AF61" s="835"/>
      <c r="AG61" s="872"/>
      <c r="AH61" s="873"/>
      <c r="AI61" s="873"/>
      <c r="AJ61" s="873"/>
      <c r="AK61" s="873"/>
      <c r="AL61" s="873"/>
      <c r="AM61" s="873"/>
      <c r="AN61" s="873"/>
      <c r="AO61" s="873"/>
      <c r="AP61" s="873"/>
      <c r="AQ61" s="873"/>
      <c r="AR61" s="873"/>
      <c r="AS61" s="873"/>
      <c r="AT61" s="873"/>
      <c r="AU61" s="873"/>
      <c r="AV61" s="873"/>
      <c r="AW61" s="873"/>
      <c r="AX61" s="874"/>
    </row>
    <row r="62" spans="1:50" ht="17.25" customHeight="1" x14ac:dyDescent="0.15">
      <c r="A62" s="863"/>
      <c r="B62" s="864"/>
      <c r="C62" s="2182"/>
      <c r="D62" s="2183"/>
      <c r="E62" s="2183"/>
      <c r="F62" s="2184"/>
      <c r="G62" s="1340"/>
      <c r="H62" s="860"/>
      <c r="I62" s="860"/>
      <c r="J62" s="860"/>
      <c r="K62" s="860"/>
      <c r="L62" s="860"/>
      <c r="M62" s="860"/>
      <c r="N62" s="860"/>
      <c r="O62" s="860"/>
      <c r="P62" s="860"/>
      <c r="Q62" s="860"/>
      <c r="R62" s="860"/>
      <c r="S62" s="2188"/>
      <c r="T62" s="2189"/>
      <c r="U62" s="860"/>
      <c r="V62" s="860"/>
      <c r="W62" s="860"/>
      <c r="X62" s="860"/>
      <c r="Y62" s="860"/>
      <c r="Z62" s="860"/>
      <c r="AA62" s="860"/>
      <c r="AB62" s="860"/>
      <c r="AC62" s="860"/>
      <c r="AD62" s="860"/>
      <c r="AE62" s="860"/>
      <c r="AF62" s="860"/>
      <c r="AG62" s="872"/>
      <c r="AH62" s="873"/>
      <c r="AI62" s="873"/>
      <c r="AJ62" s="873"/>
      <c r="AK62" s="873"/>
      <c r="AL62" s="873"/>
      <c r="AM62" s="873"/>
      <c r="AN62" s="873"/>
      <c r="AO62" s="873"/>
      <c r="AP62" s="873"/>
      <c r="AQ62" s="873"/>
      <c r="AR62" s="873"/>
      <c r="AS62" s="873"/>
      <c r="AT62" s="873"/>
      <c r="AU62" s="873"/>
      <c r="AV62" s="873"/>
      <c r="AW62" s="873"/>
      <c r="AX62" s="874"/>
    </row>
    <row r="63" spans="1:50" ht="17.25" customHeight="1" x14ac:dyDescent="0.15">
      <c r="A63" s="865"/>
      <c r="B63" s="866"/>
      <c r="C63" s="2185"/>
      <c r="D63" s="2186"/>
      <c r="E63" s="2186"/>
      <c r="F63" s="2187"/>
      <c r="G63" s="1344"/>
      <c r="H63" s="882"/>
      <c r="I63" s="882"/>
      <c r="J63" s="882"/>
      <c r="K63" s="882"/>
      <c r="L63" s="882"/>
      <c r="M63" s="882"/>
      <c r="N63" s="882"/>
      <c r="O63" s="882"/>
      <c r="P63" s="882"/>
      <c r="Q63" s="882"/>
      <c r="R63" s="882"/>
      <c r="S63" s="2190"/>
      <c r="T63" s="2191"/>
      <c r="U63" s="2192"/>
      <c r="V63" s="2192"/>
      <c r="W63" s="2192"/>
      <c r="X63" s="2192"/>
      <c r="Y63" s="2192"/>
      <c r="Z63" s="2192"/>
      <c r="AA63" s="2192"/>
      <c r="AB63" s="2192"/>
      <c r="AC63" s="2192"/>
      <c r="AD63" s="2192"/>
      <c r="AE63" s="2192"/>
      <c r="AF63" s="2192"/>
      <c r="AG63" s="875"/>
      <c r="AH63" s="876"/>
      <c r="AI63" s="876"/>
      <c r="AJ63" s="876"/>
      <c r="AK63" s="876"/>
      <c r="AL63" s="876"/>
      <c r="AM63" s="876"/>
      <c r="AN63" s="876"/>
      <c r="AO63" s="876"/>
      <c r="AP63" s="876"/>
      <c r="AQ63" s="876"/>
      <c r="AR63" s="876"/>
      <c r="AS63" s="876"/>
      <c r="AT63" s="876"/>
      <c r="AU63" s="876"/>
      <c r="AV63" s="876"/>
      <c r="AW63" s="876"/>
      <c r="AX63" s="877"/>
    </row>
    <row r="64" spans="1:50" ht="40.5" customHeight="1" x14ac:dyDescent="0.15">
      <c r="A64" s="816" t="s">
        <v>117</v>
      </c>
      <c r="B64" s="1321"/>
      <c r="C64" s="1324" t="s">
        <v>118</v>
      </c>
      <c r="D64" s="1325"/>
      <c r="E64" s="1325"/>
      <c r="F64" s="1325"/>
      <c r="G64" s="2177" t="s">
        <v>2049</v>
      </c>
      <c r="H64" s="2177"/>
      <c r="I64" s="2177"/>
      <c r="J64" s="2177"/>
      <c r="K64" s="2177"/>
      <c r="L64" s="2177"/>
      <c r="M64" s="2177"/>
      <c r="N64" s="2177"/>
      <c r="O64" s="2177"/>
      <c r="P64" s="2177"/>
      <c r="Q64" s="2177"/>
      <c r="R64" s="2177"/>
      <c r="S64" s="2177"/>
      <c r="T64" s="2177"/>
      <c r="U64" s="2177"/>
      <c r="V64" s="2177"/>
      <c r="W64" s="2177"/>
      <c r="X64" s="2177"/>
      <c r="Y64" s="2177"/>
      <c r="Z64" s="2177"/>
      <c r="AA64" s="2177"/>
      <c r="AB64" s="2177"/>
      <c r="AC64" s="2177"/>
      <c r="AD64" s="2177"/>
      <c r="AE64" s="2177"/>
      <c r="AF64" s="2177"/>
      <c r="AG64" s="2177"/>
      <c r="AH64" s="2177"/>
      <c r="AI64" s="2177"/>
      <c r="AJ64" s="2177"/>
      <c r="AK64" s="2177"/>
      <c r="AL64" s="2177"/>
      <c r="AM64" s="2177"/>
      <c r="AN64" s="2177"/>
      <c r="AO64" s="2177"/>
      <c r="AP64" s="2177"/>
      <c r="AQ64" s="2177"/>
      <c r="AR64" s="2177"/>
      <c r="AS64" s="2177"/>
      <c r="AT64" s="2177"/>
      <c r="AU64" s="2177"/>
      <c r="AV64" s="2177"/>
      <c r="AW64" s="2177"/>
      <c r="AX64" s="2178"/>
    </row>
    <row r="65" spans="1:51" ht="40.5" customHeight="1" thickBot="1" x14ac:dyDescent="0.2">
      <c r="A65" s="1322"/>
      <c r="B65" s="1323"/>
      <c r="C65" s="1328" t="s">
        <v>120</v>
      </c>
      <c r="D65" s="1329"/>
      <c r="E65" s="1329"/>
      <c r="F65" s="1329"/>
      <c r="G65" s="2179" t="s">
        <v>2050</v>
      </c>
      <c r="H65" s="2180"/>
      <c r="I65" s="2180"/>
      <c r="J65" s="2180"/>
      <c r="K65" s="2180"/>
      <c r="L65" s="2180"/>
      <c r="M65" s="2180"/>
      <c r="N65" s="2180"/>
      <c r="O65" s="2180"/>
      <c r="P65" s="2180"/>
      <c r="Q65" s="2180"/>
      <c r="R65" s="2180"/>
      <c r="S65" s="2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1"/>
    </row>
    <row r="66" spans="1:51" ht="21" customHeight="1" x14ac:dyDescent="0.15">
      <c r="A66" s="1332" t="s">
        <v>122</v>
      </c>
      <c r="B66" s="1333"/>
      <c r="C66" s="1333"/>
      <c r="D66" s="1333"/>
      <c r="E66" s="1333"/>
      <c r="F66" s="1333"/>
      <c r="G66" s="1333"/>
      <c r="H66" s="1333"/>
      <c r="I66" s="1333"/>
      <c r="J66" s="1333"/>
      <c r="K66" s="1333"/>
      <c r="L66" s="1333"/>
      <c r="M66" s="1333"/>
      <c r="N66" s="1333"/>
      <c r="O66" s="1333"/>
      <c r="P66" s="1333"/>
      <c r="Q66" s="1333"/>
      <c r="R66" s="1333"/>
      <c r="S66" s="1333"/>
      <c r="T66" s="1333"/>
      <c r="U66" s="1333"/>
      <c r="V66" s="1333"/>
      <c r="W66" s="1333"/>
      <c r="X66" s="1333"/>
      <c r="Y66" s="1333"/>
      <c r="Z66" s="1333"/>
      <c r="AA66" s="1333"/>
      <c r="AB66" s="1333"/>
      <c r="AC66" s="1333"/>
      <c r="AD66" s="1333"/>
      <c r="AE66" s="1333"/>
      <c r="AF66" s="1333"/>
      <c r="AG66" s="1333"/>
      <c r="AH66" s="1333"/>
      <c r="AI66" s="1333"/>
      <c r="AJ66" s="1333"/>
      <c r="AK66" s="1333"/>
      <c r="AL66" s="1333"/>
      <c r="AM66" s="1333"/>
      <c r="AN66" s="1333"/>
      <c r="AO66" s="1333"/>
      <c r="AP66" s="1333"/>
      <c r="AQ66" s="1333"/>
      <c r="AR66" s="1333"/>
      <c r="AS66" s="1333"/>
      <c r="AT66" s="1333"/>
      <c r="AU66" s="1333"/>
      <c r="AV66" s="1333"/>
      <c r="AW66" s="1333"/>
      <c r="AX66" s="1334"/>
    </row>
    <row r="67" spans="1:51" ht="54.75" customHeight="1" thickBot="1" x14ac:dyDescent="0.2">
      <c r="A67" s="803"/>
      <c r="B67" s="804"/>
      <c r="C67" s="804"/>
      <c r="D67" s="804"/>
      <c r="E67" s="804"/>
      <c r="F67" s="804"/>
      <c r="G67" s="804"/>
      <c r="H67" s="804"/>
      <c r="I67" s="804"/>
      <c r="J67" s="804"/>
      <c r="K67" s="804"/>
      <c r="L67" s="804"/>
      <c r="M67" s="804"/>
      <c r="N67" s="804"/>
      <c r="O67" s="804"/>
      <c r="P67" s="804"/>
      <c r="Q67" s="804"/>
      <c r="R67" s="804"/>
      <c r="S67" s="804"/>
      <c r="T67" s="804"/>
      <c r="U67" s="804"/>
      <c r="V67" s="804"/>
      <c r="W67" s="804"/>
      <c r="X67" s="804"/>
      <c r="Y67" s="804"/>
      <c r="Z67" s="804"/>
      <c r="AA67" s="804"/>
      <c r="AB67" s="804"/>
      <c r="AC67" s="804"/>
      <c r="AD67" s="804"/>
      <c r="AE67" s="804"/>
      <c r="AF67" s="804"/>
      <c r="AG67" s="804"/>
      <c r="AH67" s="804"/>
      <c r="AI67" s="804"/>
      <c r="AJ67" s="804"/>
      <c r="AK67" s="804"/>
      <c r="AL67" s="804"/>
      <c r="AM67" s="804"/>
      <c r="AN67" s="804"/>
      <c r="AO67" s="804"/>
      <c r="AP67" s="804"/>
      <c r="AQ67" s="804"/>
      <c r="AR67" s="804"/>
      <c r="AS67" s="804"/>
      <c r="AT67" s="804"/>
      <c r="AU67" s="804"/>
      <c r="AV67" s="804"/>
      <c r="AW67" s="804"/>
      <c r="AX67" s="805"/>
    </row>
    <row r="68" spans="1:51" ht="21" customHeight="1" x14ac:dyDescent="0.15">
      <c r="A68" s="806" t="s">
        <v>123</v>
      </c>
      <c r="B68" s="807"/>
      <c r="C68" s="807"/>
      <c r="D68" s="807"/>
      <c r="E68" s="807"/>
      <c r="F68" s="807"/>
      <c r="G68" s="807"/>
      <c r="H68" s="807"/>
      <c r="I68" s="807"/>
      <c r="J68" s="807"/>
      <c r="K68" s="807"/>
      <c r="L68" s="807"/>
      <c r="M68" s="807"/>
      <c r="N68" s="807"/>
      <c r="O68" s="807"/>
      <c r="P68" s="807"/>
      <c r="Q68" s="807"/>
      <c r="R68" s="807"/>
      <c r="S68" s="807"/>
      <c r="T68" s="807"/>
      <c r="U68" s="807"/>
      <c r="V68" s="807"/>
      <c r="W68" s="807"/>
      <c r="X68" s="807"/>
      <c r="Y68" s="807"/>
      <c r="Z68" s="807"/>
      <c r="AA68" s="807"/>
      <c r="AB68" s="807"/>
      <c r="AC68" s="807"/>
      <c r="AD68" s="807"/>
      <c r="AE68" s="807"/>
      <c r="AF68" s="807"/>
      <c r="AG68" s="807"/>
      <c r="AH68" s="807"/>
      <c r="AI68" s="807"/>
      <c r="AJ68" s="807"/>
      <c r="AK68" s="807"/>
      <c r="AL68" s="807"/>
      <c r="AM68" s="807"/>
      <c r="AN68" s="807"/>
      <c r="AO68" s="807"/>
      <c r="AP68" s="807"/>
      <c r="AQ68" s="807"/>
      <c r="AR68" s="807"/>
      <c r="AS68" s="807"/>
      <c r="AT68" s="807"/>
      <c r="AU68" s="807"/>
      <c r="AV68" s="807"/>
      <c r="AW68" s="807"/>
      <c r="AX68" s="808"/>
    </row>
    <row r="69" spans="1:51" ht="54.75" customHeight="1" thickBot="1" x14ac:dyDescent="0.2">
      <c r="A69" s="2176"/>
      <c r="B69" s="804"/>
      <c r="C69" s="804"/>
      <c r="D69" s="804"/>
      <c r="E69" s="809"/>
      <c r="F69" s="1319"/>
      <c r="G69" s="811"/>
      <c r="H69" s="811"/>
      <c r="I69" s="811"/>
      <c r="J69" s="811"/>
      <c r="K69" s="811"/>
      <c r="L69" s="811"/>
      <c r="M69" s="811"/>
      <c r="N69" s="811"/>
      <c r="O69" s="811"/>
      <c r="P69" s="811"/>
      <c r="Q69" s="811"/>
      <c r="R69" s="811"/>
      <c r="S69" s="811"/>
      <c r="T69" s="811"/>
      <c r="U69" s="811"/>
      <c r="V69" s="811"/>
      <c r="W69" s="811"/>
      <c r="X69" s="811"/>
      <c r="Y69" s="811"/>
      <c r="Z69" s="811"/>
      <c r="AA69" s="811"/>
      <c r="AB69" s="811"/>
      <c r="AC69" s="811"/>
      <c r="AD69" s="811"/>
      <c r="AE69" s="811"/>
      <c r="AF69" s="811"/>
      <c r="AG69" s="811"/>
      <c r="AH69" s="811"/>
      <c r="AI69" s="811"/>
      <c r="AJ69" s="811"/>
      <c r="AK69" s="811"/>
      <c r="AL69" s="811"/>
      <c r="AM69" s="811"/>
      <c r="AN69" s="811"/>
      <c r="AO69" s="811"/>
      <c r="AP69" s="811"/>
      <c r="AQ69" s="811"/>
      <c r="AR69" s="811"/>
      <c r="AS69" s="811"/>
      <c r="AT69" s="811"/>
      <c r="AU69" s="811"/>
      <c r="AV69" s="811"/>
      <c r="AW69" s="811"/>
      <c r="AX69" s="812"/>
    </row>
    <row r="70" spans="1:51" ht="21" customHeight="1" x14ac:dyDescent="0.15">
      <c r="A70" s="806" t="s">
        <v>124</v>
      </c>
      <c r="B70" s="807"/>
      <c r="C70" s="807"/>
      <c r="D70" s="807"/>
      <c r="E70" s="807"/>
      <c r="F70" s="807"/>
      <c r="G70" s="807"/>
      <c r="H70" s="807"/>
      <c r="I70" s="807"/>
      <c r="J70" s="807"/>
      <c r="K70" s="807"/>
      <c r="L70" s="807"/>
      <c r="M70" s="807"/>
      <c r="N70" s="807"/>
      <c r="O70" s="807"/>
      <c r="P70" s="807"/>
      <c r="Q70" s="807"/>
      <c r="R70" s="807"/>
      <c r="S70" s="807"/>
      <c r="T70" s="807"/>
      <c r="U70" s="807"/>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7"/>
      <c r="AX70" s="808"/>
    </row>
    <row r="71" spans="1:51" ht="54.75" customHeight="1" thickBot="1" x14ac:dyDescent="0.2">
      <c r="A71" s="803"/>
      <c r="B71" s="813"/>
      <c r="C71" s="813"/>
      <c r="D71" s="813"/>
      <c r="E71" s="814"/>
      <c r="F71" s="1320"/>
      <c r="G71" s="804"/>
      <c r="H71" s="804"/>
      <c r="I71" s="804"/>
      <c r="J71" s="804"/>
      <c r="K71" s="804"/>
      <c r="L71" s="804"/>
      <c r="M71" s="804"/>
      <c r="N71" s="804"/>
      <c r="O71" s="804"/>
      <c r="P71" s="804"/>
      <c r="Q71" s="804"/>
      <c r="R71" s="804"/>
      <c r="S71" s="804"/>
      <c r="T71" s="804"/>
      <c r="U71" s="804"/>
      <c r="V71" s="804"/>
      <c r="W71" s="804"/>
      <c r="X71" s="804"/>
      <c r="Y71" s="804"/>
      <c r="Z71" s="804"/>
      <c r="AA71" s="804"/>
      <c r="AB71" s="804"/>
      <c r="AC71" s="804"/>
      <c r="AD71" s="804"/>
      <c r="AE71" s="804"/>
      <c r="AF71" s="804"/>
      <c r="AG71" s="804"/>
      <c r="AH71" s="804"/>
      <c r="AI71" s="804"/>
      <c r="AJ71" s="804"/>
      <c r="AK71" s="804"/>
      <c r="AL71" s="804"/>
      <c r="AM71" s="804"/>
      <c r="AN71" s="804"/>
      <c r="AO71" s="804"/>
      <c r="AP71" s="804"/>
      <c r="AQ71" s="804"/>
      <c r="AR71" s="804"/>
      <c r="AS71" s="804"/>
      <c r="AT71" s="804"/>
      <c r="AU71" s="804"/>
      <c r="AV71" s="804"/>
      <c r="AW71" s="804"/>
      <c r="AX71" s="805"/>
    </row>
    <row r="72" spans="1:51" ht="21" customHeight="1" x14ac:dyDescent="0.15">
      <c r="A72" s="783" t="s">
        <v>125</v>
      </c>
      <c r="B72" s="784"/>
      <c r="C72" s="784"/>
      <c r="D72" s="784"/>
      <c r="E72" s="784"/>
      <c r="F72" s="784"/>
      <c r="G72" s="784"/>
      <c r="H72" s="784"/>
      <c r="I72" s="784"/>
      <c r="J72" s="784"/>
      <c r="K72" s="784"/>
      <c r="L72" s="784"/>
      <c r="M72" s="784"/>
      <c r="N72" s="784"/>
      <c r="O72" s="784"/>
      <c r="P72" s="784"/>
      <c r="Q72" s="784"/>
      <c r="R72" s="784"/>
      <c r="S72" s="784"/>
      <c r="T72" s="784"/>
      <c r="U72" s="784"/>
      <c r="V72" s="784"/>
      <c r="W72" s="784"/>
      <c r="X72" s="784"/>
      <c r="Y72" s="784"/>
      <c r="Z72" s="784"/>
      <c r="AA72" s="784"/>
      <c r="AB72" s="784"/>
      <c r="AC72" s="784"/>
      <c r="AD72" s="784"/>
      <c r="AE72" s="784"/>
      <c r="AF72" s="784"/>
      <c r="AG72" s="784"/>
      <c r="AH72" s="784"/>
      <c r="AI72" s="784"/>
      <c r="AJ72" s="784"/>
      <c r="AK72" s="784"/>
      <c r="AL72" s="784"/>
      <c r="AM72" s="784"/>
      <c r="AN72" s="784"/>
      <c r="AO72" s="784"/>
      <c r="AP72" s="784"/>
      <c r="AQ72" s="784"/>
      <c r="AR72" s="784"/>
      <c r="AS72" s="784"/>
      <c r="AT72" s="784"/>
      <c r="AU72" s="784"/>
      <c r="AV72" s="784"/>
      <c r="AW72" s="784"/>
      <c r="AX72" s="785"/>
    </row>
    <row r="73" spans="1:51" ht="63.75" customHeight="1" thickBot="1" x14ac:dyDescent="0.2">
      <c r="A73" s="2170" t="s">
        <v>3333</v>
      </c>
      <c r="B73" s="2171"/>
      <c r="C73" s="2171"/>
      <c r="D73" s="2171"/>
      <c r="E73" s="2171"/>
      <c r="F73" s="2171"/>
      <c r="G73" s="2171"/>
      <c r="H73" s="2171"/>
      <c r="I73" s="2171"/>
      <c r="J73" s="2171"/>
      <c r="K73" s="2171"/>
      <c r="L73" s="2171"/>
      <c r="M73" s="2171"/>
      <c r="N73" s="2171"/>
      <c r="O73" s="2171"/>
      <c r="P73" s="2171"/>
      <c r="Q73" s="2171"/>
      <c r="R73" s="2171"/>
      <c r="S73" s="2171"/>
      <c r="T73" s="2171"/>
      <c r="U73" s="2171"/>
      <c r="V73" s="2171"/>
      <c r="W73" s="2171"/>
      <c r="X73" s="2171"/>
      <c r="Y73" s="2171"/>
      <c r="Z73" s="2171"/>
      <c r="AA73" s="2171"/>
      <c r="AB73" s="2171"/>
      <c r="AC73" s="2171"/>
      <c r="AD73" s="2171"/>
      <c r="AE73" s="2171"/>
      <c r="AF73" s="2171"/>
      <c r="AG73" s="2171"/>
      <c r="AH73" s="2171"/>
      <c r="AI73" s="2171"/>
      <c r="AJ73" s="2171"/>
      <c r="AK73" s="2171"/>
      <c r="AL73" s="2171"/>
      <c r="AM73" s="2171"/>
      <c r="AN73" s="2171"/>
      <c r="AO73" s="2171"/>
      <c r="AP73" s="2171"/>
      <c r="AQ73" s="2171"/>
      <c r="AR73" s="2171"/>
      <c r="AS73" s="2171"/>
      <c r="AT73" s="2171"/>
      <c r="AU73" s="2171"/>
      <c r="AV73" s="2171"/>
      <c r="AW73" s="2171"/>
      <c r="AX73" s="2172"/>
    </row>
    <row r="74" spans="1:51" ht="19.7" customHeight="1" x14ac:dyDescent="0.15">
      <c r="A74" s="789" t="s">
        <v>126</v>
      </c>
      <c r="B74" s="790"/>
      <c r="C74" s="790"/>
      <c r="D74" s="790"/>
      <c r="E74" s="790"/>
      <c r="F74" s="790"/>
      <c r="G74" s="790"/>
      <c r="H74" s="790"/>
      <c r="I74" s="790"/>
      <c r="J74" s="790"/>
      <c r="K74" s="790"/>
      <c r="L74" s="790"/>
      <c r="M74" s="790"/>
      <c r="N74" s="790"/>
      <c r="O74" s="790"/>
      <c r="P74" s="790"/>
      <c r="Q74" s="790"/>
      <c r="R74" s="790"/>
      <c r="S74" s="790"/>
      <c r="T74" s="790"/>
      <c r="U74" s="790"/>
      <c r="V74" s="790"/>
      <c r="W74" s="790"/>
      <c r="X74" s="790"/>
      <c r="Y74" s="790"/>
      <c r="Z74" s="790"/>
      <c r="AA74" s="790"/>
      <c r="AB74" s="790"/>
      <c r="AC74" s="790"/>
      <c r="AD74" s="790"/>
      <c r="AE74" s="790"/>
      <c r="AF74" s="790"/>
      <c r="AG74" s="790"/>
      <c r="AH74" s="790"/>
      <c r="AI74" s="790"/>
      <c r="AJ74" s="790"/>
      <c r="AK74" s="790"/>
      <c r="AL74" s="790"/>
      <c r="AM74" s="790"/>
      <c r="AN74" s="790"/>
      <c r="AO74" s="790"/>
      <c r="AP74" s="790"/>
      <c r="AQ74" s="790"/>
      <c r="AR74" s="790"/>
      <c r="AS74" s="790"/>
      <c r="AT74" s="790"/>
      <c r="AU74" s="790"/>
      <c r="AV74" s="790"/>
      <c r="AW74" s="790"/>
      <c r="AX74" s="791"/>
    </row>
    <row r="75" spans="1:51" ht="21.75" customHeight="1" thickBot="1" x14ac:dyDescent="0.2">
      <c r="A75" s="792"/>
      <c r="B75" s="793"/>
      <c r="C75" s="794" t="s">
        <v>533</v>
      </c>
      <c r="D75" s="694"/>
      <c r="E75" s="694"/>
      <c r="F75" s="694"/>
      <c r="G75" s="694"/>
      <c r="H75" s="694"/>
      <c r="I75" s="694"/>
      <c r="J75" s="695"/>
      <c r="K75" s="2173">
        <v>221</v>
      </c>
      <c r="L75" s="413"/>
      <c r="M75" s="413"/>
      <c r="N75" s="413"/>
      <c r="O75" s="413"/>
      <c r="P75" s="413"/>
      <c r="Q75" s="413"/>
      <c r="R75" s="414"/>
      <c r="S75" s="794" t="s">
        <v>535</v>
      </c>
      <c r="T75" s="694"/>
      <c r="U75" s="694"/>
      <c r="V75" s="694"/>
      <c r="W75" s="694"/>
      <c r="X75" s="694"/>
      <c r="Y75" s="694"/>
      <c r="Z75" s="695"/>
      <c r="AA75" s="1054">
        <v>194</v>
      </c>
      <c r="AB75" s="413"/>
      <c r="AC75" s="413"/>
      <c r="AD75" s="413"/>
      <c r="AE75" s="413"/>
      <c r="AF75" s="413"/>
      <c r="AG75" s="413"/>
      <c r="AH75" s="414"/>
      <c r="AI75" s="794" t="s">
        <v>537</v>
      </c>
      <c r="AJ75" s="799"/>
      <c r="AK75" s="799"/>
      <c r="AL75" s="799"/>
      <c r="AM75" s="799"/>
      <c r="AN75" s="799"/>
      <c r="AO75" s="799"/>
      <c r="AP75" s="800"/>
      <c r="AQ75" s="2174" t="s">
        <v>2051</v>
      </c>
      <c r="AR75" s="694"/>
      <c r="AS75" s="694"/>
      <c r="AT75" s="694"/>
      <c r="AU75" s="694"/>
      <c r="AV75" s="694"/>
      <c r="AW75" s="694"/>
      <c r="AX75" s="2175"/>
    </row>
    <row r="76" spans="1:51" ht="13.5" customHeight="1" x14ac:dyDescent="0.15">
      <c r="B76" s="63"/>
      <c r="C76" s="63"/>
      <c r="D76" s="63"/>
      <c r="E76" s="63"/>
      <c r="F76" s="63"/>
      <c r="G76" s="63"/>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ht="21.75" customHeight="1" thickBot="1" x14ac:dyDescent="0.2">
      <c r="A77" s="62" t="s">
        <v>411</v>
      </c>
      <c r="B77" s="63"/>
      <c r="C77" s="63"/>
      <c r="D77" s="63"/>
      <c r="E77" s="63"/>
      <c r="F77" s="63"/>
      <c r="G77" s="63"/>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ht="23.65" customHeight="1" x14ac:dyDescent="0.15">
      <c r="A78" s="1279" t="s">
        <v>132</v>
      </c>
      <c r="B78" s="1280"/>
      <c r="C78" s="1280"/>
      <c r="D78" s="1280"/>
      <c r="E78" s="1280"/>
      <c r="F78" s="1281"/>
      <c r="G78" s="11" t="s">
        <v>133</v>
      </c>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3"/>
    </row>
    <row r="79" spans="1:51" ht="38.65" customHeight="1" x14ac:dyDescent="0.15">
      <c r="A79" s="432"/>
      <c r="B79" s="433"/>
      <c r="C79" s="433"/>
      <c r="D79" s="433"/>
      <c r="E79" s="433"/>
      <c r="F79" s="434"/>
      <c r="G79" s="14"/>
      <c r="H79" s="15"/>
      <c r="I79" s="15"/>
      <c r="J79" s="3"/>
      <c r="K79" s="3"/>
      <c r="L79" s="3"/>
      <c r="M79" s="3"/>
      <c r="N79" s="3"/>
      <c r="O79" s="3"/>
      <c r="P79" s="3"/>
      <c r="Q79" s="3"/>
      <c r="R79" s="3"/>
      <c r="S79" s="3"/>
      <c r="T79" s="3"/>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6"/>
    </row>
    <row r="80" spans="1:51" ht="41.25" hidden="1" customHeight="1" x14ac:dyDescent="0.15">
      <c r="A80" s="432"/>
      <c r="B80" s="433"/>
      <c r="C80" s="433"/>
      <c r="D80" s="433"/>
      <c r="E80" s="433"/>
      <c r="F80" s="434"/>
      <c r="G80" s="14"/>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6"/>
    </row>
    <row r="81" spans="1:50" ht="52.35" hidden="1" customHeight="1" x14ac:dyDescent="0.15">
      <c r="A81" s="432"/>
      <c r="B81" s="433"/>
      <c r="C81" s="433"/>
      <c r="D81" s="433"/>
      <c r="E81" s="433"/>
      <c r="F81" s="434"/>
      <c r="G81" s="14"/>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6"/>
    </row>
    <row r="82" spans="1:50" ht="52.35" hidden="1" customHeight="1" x14ac:dyDescent="0.15">
      <c r="A82" s="432"/>
      <c r="B82" s="433"/>
      <c r="C82" s="433"/>
      <c r="D82" s="433"/>
      <c r="E82" s="433"/>
      <c r="F82" s="434"/>
      <c r="G82" s="14"/>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6"/>
    </row>
    <row r="83" spans="1:50" ht="52.35" hidden="1" customHeight="1" x14ac:dyDescent="0.15">
      <c r="A83" s="432"/>
      <c r="B83" s="433"/>
      <c r="C83" s="433"/>
      <c r="D83" s="433"/>
      <c r="E83" s="433"/>
      <c r="F83" s="434"/>
      <c r="G83" s="14"/>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6"/>
    </row>
    <row r="84" spans="1:50" ht="52.35" hidden="1" customHeight="1" x14ac:dyDescent="0.15">
      <c r="A84" s="432"/>
      <c r="B84" s="433"/>
      <c r="C84" s="433"/>
      <c r="D84" s="433"/>
      <c r="E84" s="433"/>
      <c r="F84" s="434"/>
      <c r="G84" s="14"/>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6"/>
    </row>
    <row r="85" spans="1:50" ht="52.35" hidden="1" customHeight="1" x14ac:dyDescent="0.15">
      <c r="A85" s="432"/>
      <c r="B85" s="433"/>
      <c r="C85" s="433"/>
      <c r="D85" s="433"/>
      <c r="E85" s="433"/>
      <c r="F85" s="43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6"/>
    </row>
    <row r="86" spans="1:50" ht="52.35" hidden="1" customHeight="1" x14ac:dyDescent="0.15">
      <c r="A86" s="432"/>
      <c r="B86" s="433"/>
      <c r="C86" s="433"/>
      <c r="D86" s="433"/>
      <c r="E86" s="433"/>
      <c r="F86" s="434"/>
      <c r="G86" s="14"/>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6"/>
    </row>
    <row r="87" spans="1:50" ht="41.25" customHeight="1" x14ac:dyDescent="0.15">
      <c r="A87" s="432"/>
      <c r="B87" s="433"/>
      <c r="C87" s="433"/>
      <c r="D87" s="433"/>
      <c r="E87" s="433"/>
      <c r="F87" s="434"/>
      <c r="G87" s="14"/>
      <c r="H87" s="15"/>
      <c r="I87" s="15"/>
      <c r="J87" s="15"/>
      <c r="K87" s="15"/>
      <c r="L87" s="15"/>
      <c r="M87" s="15" t="s">
        <v>2052</v>
      </c>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6"/>
    </row>
    <row r="88" spans="1:50" ht="52.5" customHeight="1" x14ac:dyDescent="0.15">
      <c r="A88" s="432"/>
      <c r="B88" s="433"/>
      <c r="C88" s="433"/>
      <c r="D88" s="433"/>
      <c r="E88" s="433"/>
      <c r="F88" s="434"/>
      <c r="G88" s="14"/>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6"/>
    </row>
    <row r="89" spans="1:50" ht="52.5" customHeight="1" x14ac:dyDescent="0.15">
      <c r="A89" s="432"/>
      <c r="B89" s="433"/>
      <c r="C89" s="433"/>
      <c r="D89" s="433"/>
      <c r="E89" s="433"/>
      <c r="F89" s="434"/>
      <c r="G89" s="14"/>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t="s">
        <v>2052</v>
      </c>
      <c r="AR89" s="15"/>
      <c r="AS89" s="15"/>
      <c r="AT89" s="15"/>
      <c r="AU89" s="15" t="s">
        <v>2052</v>
      </c>
      <c r="AV89" s="15"/>
      <c r="AW89" s="15"/>
      <c r="AX89" s="16"/>
    </row>
    <row r="90" spans="1:50" ht="52.5" customHeight="1" x14ac:dyDescent="0.15">
      <c r="A90" s="432"/>
      <c r="B90" s="433"/>
      <c r="C90" s="433"/>
      <c r="D90" s="433"/>
      <c r="E90" s="433"/>
      <c r="F90" s="434"/>
      <c r="G90" s="14"/>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6"/>
    </row>
    <row r="91" spans="1:50" ht="52.5" customHeight="1" x14ac:dyDescent="0.15">
      <c r="A91" s="432"/>
      <c r="B91" s="433"/>
      <c r="C91" s="433"/>
      <c r="D91" s="433"/>
      <c r="E91" s="433"/>
      <c r="F91" s="434"/>
      <c r="G91" s="14"/>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6"/>
    </row>
    <row r="92" spans="1:50" ht="52.5" customHeight="1" x14ac:dyDescent="0.15">
      <c r="A92" s="432"/>
      <c r="B92" s="433"/>
      <c r="C92" s="433"/>
      <c r="D92" s="433"/>
      <c r="E92" s="433"/>
      <c r="F92" s="434"/>
      <c r="G92" s="14"/>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6"/>
    </row>
    <row r="93" spans="1:50" ht="52.5" customHeight="1" x14ac:dyDescent="0.15">
      <c r="A93" s="432"/>
      <c r="B93" s="433"/>
      <c r="C93" s="433"/>
      <c r="D93" s="433"/>
      <c r="E93" s="433"/>
      <c r="F93" s="434"/>
      <c r="G93" s="14"/>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6"/>
    </row>
    <row r="94" spans="1:50" ht="52.5" customHeight="1" x14ac:dyDescent="0.15">
      <c r="A94" s="432"/>
      <c r="B94" s="433"/>
      <c r="C94" s="433"/>
      <c r="D94" s="433"/>
      <c r="E94" s="433"/>
      <c r="F94" s="434"/>
      <c r="G94" s="14"/>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6"/>
    </row>
    <row r="95" spans="1:50" ht="52.5" customHeight="1" x14ac:dyDescent="0.15">
      <c r="A95" s="432"/>
      <c r="B95" s="433"/>
      <c r="C95" s="433"/>
      <c r="D95" s="433"/>
      <c r="E95" s="433"/>
      <c r="F95" s="434"/>
      <c r="G95" s="14"/>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S95" s="15"/>
      <c r="AT95" s="15"/>
      <c r="AU95" s="15"/>
      <c r="AV95" s="15"/>
      <c r="AW95" s="15"/>
      <c r="AX95" s="16"/>
    </row>
    <row r="96" spans="1:50" ht="42.6" customHeight="1" x14ac:dyDescent="0.15">
      <c r="A96" s="432"/>
      <c r="B96" s="433"/>
      <c r="C96" s="433"/>
      <c r="D96" s="433"/>
      <c r="E96" s="433"/>
      <c r="F96" s="434"/>
      <c r="G96" s="14"/>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6"/>
    </row>
    <row r="97" spans="1:51" ht="52.5" customHeight="1" x14ac:dyDescent="0.15">
      <c r="A97" s="432"/>
      <c r="B97" s="433"/>
      <c r="C97" s="433"/>
      <c r="D97" s="433"/>
      <c r="E97" s="433"/>
      <c r="F97" s="434"/>
      <c r="G97" s="14"/>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6"/>
    </row>
    <row r="98" spans="1:51" ht="52.5" customHeight="1" x14ac:dyDescent="0.15">
      <c r="A98" s="432"/>
      <c r="B98" s="433"/>
      <c r="C98" s="433"/>
      <c r="D98" s="433"/>
      <c r="E98" s="433"/>
      <c r="F98" s="434"/>
      <c r="G98" s="14"/>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6"/>
    </row>
    <row r="99" spans="1:51" ht="52.5" customHeight="1" x14ac:dyDescent="0.15">
      <c r="A99" s="432"/>
      <c r="B99" s="433"/>
      <c r="C99" s="433"/>
      <c r="D99" s="433"/>
      <c r="E99" s="433"/>
      <c r="F99" s="434"/>
      <c r="G99" s="14"/>
      <c r="H99" s="15"/>
      <c r="I99" s="15"/>
      <c r="J99" s="15"/>
      <c r="K99" s="15"/>
      <c r="L99" s="15"/>
      <c r="M99" s="15"/>
      <c r="N99" s="15"/>
      <c r="O99" s="226" t="s">
        <v>2053</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6"/>
    </row>
    <row r="100" spans="1:51" ht="52.5" customHeight="1" x14ac:dyDescent="0.15">
      <c r="A100" s="432"/>
      <c r="B100" s="433"/>
      <c r="C100" s="433"/>
      <c r="D100" s="433"/>
      <c r="E100" s="433"/>
      <c r="F100" s="434"/>
      <c r="G100" s="14"/>
      <c r="H100" s="15"/>
      <c r="I100" s="15"/>
      <c r="J100" s="15"/>
      <c r="K100" s="15"/>
      <c r="L100" s="15"/>
      <c r="M100" s="15"/>
      <c r="N100" s="15"/>
      <c r="O100" s="15"/>
      <c r="P100" s="15"/>
      <c r="Q100" s="15"/>
      <c r="R100" s="15"/>
      <c r="S100" s="15"/>
      <c r="T100" s="15"/>
      <c r="U100" s="15"/>
      <c r="V100" s="227"/>
      <c r="W100" s="228"/>
      <c r="X100" s="228"/>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6"/>
    </row>
    <row r="101" spans="1:51" ht="52.5" customHeight="1" x14ac:dyDescent="0.15">
      <c r="A101" s="432"/>
      <c r="B101" s="433"/>
      <c r="C101" s="433"/>
      <c r="D101" s="433"/>
      <c r="E101" s="433"/>
      <c r="F101" s="434"/>
      <c r="G101" s="14"/>
      <c r="H101" s="15"/>
      <c r="I101" s="15"/>
      <c r="J101" s="15"/>
      <c r="K101" s="15"/>
      <c r="L101" s="15"/>
      <c r="M101" s="15"/>
      <c r="N101" s="15"/>
      <c r="O101" s="15"/>
      <c r="P101" s="15"/>
      <c r="Q101" s="15"/>
      <c r="R101" s="15"/>
      <c r="S101" s="15"/>
      <c r="T101" s="15"/>
      <c r="U101" s="15"/>
      <c r="V101" s="227"/>
      <c r="W101" s="228"/>
      <c r="X101" s="228"/>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6"/>
    </row>
    <row r="102" spans="1:51" ht="52.5" customHeight="1" x14ac:dyDescent="0.15">
      <c r="A102" s="432"/>
      <c r="B102" s="433"/>
      <c r="C102" s="433"/>
      <c r="D102" s="433"/>
      <c r="E102" s="433"/>
      <c r="F102" s="434"/>
      <c r="G102" s="14"/>
      <c r="H102" s="15"/>
      <c r="I102" s="15"/>
      <c r="J102" s="15"/>
      <c r="K102" s="15"/>
      <c r="L102" s="15"/>
      <c r="M102" s="15"/>
      <c r="N102" s="15"/>
      <c r="O102" s="15"/>
      <c r="P102" s="15"/>
      <c r="Q102" s="15"/>
      <c r="R102" s="15"/>
      <c r="S102" s="15"/>
      <c r="T102" s="15"/>
      <c r="U102" s="15"/>
      <c r="V102" s="227"/>
      <c r="W102" s="228"/>
      <c r="X102" s="228"/>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6"/>
    </row>
    <row r="103" spans="1:51" ht="52.5" customHeight="1" x14ac:dyDescent="0.15">
      <c r="A103" s="432"/>
      <c r="B103" s="433"/>
      <c r="C103" s="433"/>
      <c r="D103" s="433"/>
      <c r="E103" s="433"/>
      <c r="F103" s="434"/>
      <c r="G103" s="14"/>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6"/>
    </row>
    <row r="104" spans="1:51" ht="52.5" customHeight="1" x14ac:dyDescent="0.15">
      <c r="A104" s="432"/>
      <c r="B104" s="433"/>
      <c r="C104" s="433"/>
      <c r="D104" s="433"/>
      <c r="E104" s="433"/>
      <c r="F104" s="434"/>
      <c r="G104" s="14"/>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6"/>
    </row>
    <row r="105" spans="1:51" ht="52.5" customHeight="1" x14ac:dyDescent="0.15">
      <c r="A105" s="432"/>
      <c r="B105" s="433"/>
      <c r="C105" s="433"/>
      <c r="D105" s="433"/>
      <c r="E105" s="433"/>
      <c r="F105" s="434"/>
      <c r="G105" s="14"/>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6"/>
    </row>
    <row r="106" spans="1:51" ht="52.5" customHeight="1" x14ac:dyDescent="0.15">
      <c r="A106" s="432"/>
      <c r="B106" s="433"/>
      <c r="C106" s="433"/>
      <c r="D106" s="433"/>
      <c r="E106" s="433"/>
      <c r="F106" s="434"/>
      <c r="G106" s="14"/>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6"/>
    </row>
    <row r="107" spans="1:51" ht="18.399999999999999" customHeight="1" x14ac:dyDescent="0.15">
      <c r="A107" s="432"/>
      <c r="B107" s="433"/>
      <c r="C107" s="433"/>
      <c r="D107" s="433"/>
      <c r="E107" s="433"/>
      <c r="F107" s="434"/>
      <c r="G107" s="14"/>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6"/>
    </row>
    <row r="108" spans="1:51" ht="16.5" customHeight="1" thickBot="1" x14ac:dyDescent="0.2">
      <c r="A108" s="1261"/>
      <c r="B108" s="1262"/>
      <c r="C108" s="1262"/>
      <c r="D108" s="1262"/>
      <c r="E108" s="1262"/>
      <c r="F108" s="2168"/>
      <c r="G108" s="17"/>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9"/>
    </row>
    <row r="109" spans="1:51" ht="18" hidden="1" customHeight="1" thickBot="1" x14ac:dyDescent="0.2">
      <c r="A109" s="229"/>
      <c r="B109" s="229"/>
      <c r="C109" s="229"/>
      <c r="D109" s="229"/>
      <c r="E109" s="229"/>
      <c r="F109" s="229"/>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row>
    <row r="110" spans="1:51" ht="24" customHeight="1" thickBot="1" x14ac:dyDescent="0.2">
      <c r="A110" s="62" t="s">
        <v>411</v>
      </c>
      <c r="B110" s="63"/>
      <c r="C110" s="63"/>
      <c r="D110" s="63"/>
      <c r="E110" s="63"/>
      <c r="F110" s="63"/>
      <c r="G110" s="63"/>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ht="30" customHeight="1" x14ac:dyDescent="0.15">
      <c r="A111" s="768" t="s">
        <v>413</v>
      </c>
      <c r="B111" s="769"/>
      <c r="C111" s="769"/>
      <c r="D111" s="769"/>
      <c r="E111" s="769"/>
      <c r="F111" s="770"/>
      <c r="G111" s="2169" t="s">
        <v>2054</v>
      </c>
      <c r="H111" s="631"/>
      <c r="I111" s="631"/>
      <c r="J111" s="631"/>
      <c r="K111" s="631"/>
      <c r="L111" s="631"/>
      <c r="M111" s="631"/>
      <c r="N111" s="631"/>
      <c r="O111" s="631"/>
      <c r="P111" s="631"/>
      <c r="Q111" s="631"/>
      <c r="R111" s="631"/>
      <c r="S111" s="631"/>
      <c r="T111" s="631"/>
      <c r="U111" s="631"/>
      <c r="V111" s="631"/>
      <c r="W111" s="631"/>
      <c r="X111" s="631"/>
      <c r="Y111" s="631"/>
      <c r="Z111" s="631"/>
      <c r="AA111" s="631"/>
      <c r="AB111" s="632"/>
      <c r="AC111" s="2169" t="s">
        <v>2055</v>
      </c>
      <c r="AD111" s="631"/>
      <c r="AE111" s="631"/>
      <c r="AF111" s="631"/>
      <c r="AG111" s="631"/>
      <c r="AH111" s="631"/>
      <c r="AI111" s="631"/>
      <c r="AJ111" s="631"/>
      <c r="AK111" s="631"/>
      <c r="AL111" s="631"/>
      <c r="AM111" s="631"/>
      <c r="AN111" s="631"/>
      <c r="AO111" s="631"/>
      <c r="AP111" s="631"/>
      <c r="AQ111" s="631"/>
      <c r="AR111" s="631"/>
      <c r="AS111" s="631"/>
      <c r="AT111" s="631"/>
      <c r="AU111" s="631"/>
      <c r="AV111" s="631"/>
      <c r="AW111" s="631"/>
      <c r="AX111" s="633"/>
    </row>
    <row r="112" spans="1:51" ht="24.75" customHeight="1" x14ac:dyDescent="0.15">
      <c r="A112" s="771"/>
      <c r="B112" s="772"/>
      <c r="C112" s="772"/>
      <c r="D112" s="772"/>
      <c r="E112" s="772"/>
      <c r="F112" s="773"/>
      <c r="G112" s="731" t="s">
        <v>2056</v>
      </c>
      <c r="H112" s="732"/>
      <c r="I112" s="732"/>
      <c r="J112" s="732"/>
      <c r="K112" s="732"/>
      <c r="L112" s="474" t="s">
        <v>136</v>
      </c>
      <c r="M112" s="627"/>
      <c r="N112" s="627"/>
      <c r="O112" s="627"/>
      <c r="P112" s="627"/>
      <c r="Q112" s="627"/>
      <c r="R112" s="627"/>
      <c r="S112" s="627"/>
      <c r="T112" s="627"/>
      <c r="U112" s="627"/>
      <c r="V112" s="627"/>
      <c r="W112" s="627"/>
      <c r="X112" s="637"/>
      <c r="Y112" s="728" t="s">
        <v>137</v>
      </c>
      <c r="Z112" s="733"/>
      <c r="AA112" s="733"/>
      <c r="AB112" s="756"/>
      <c r="AC112" s="731" t="s">
        <v>91</v>
      </c>
      <c r="AD112" s="732"/>
      <c r="AE112" s="732"/>
      <c r="AF112" s="732"/>
      <c r="AG112" s="732"/>
      <c r="AH112" s="474" t="s">
        <v>136</v>
      </c>
      <c r="AI112" s="627"/>
      <c r="AJ112" s="627"/>
      <c r="AK112" s="627"/>
      <c r="AL112" s="627"/>
      <c r="AM112" s="627"/>
      <c r="AN112" s="627"/>
      <c r="AO112" s="627"/>
      <c r="AP112" s="627"/>
      <c r="AQ112" s="627"/>
      <c r="AR112" s="627"/>
      <c r="AS112" s="627"/>
      <c r="AT112" s="637"/>
      <c r="AU112" s="728" t="s">
        <v>137</v>
      </c>
      <c r="AV112" s="733"/>
      <c r="AW112" s="733"/>
      <c r="AX112" s="734"/>
    </row>
    <row r="113" spans="1:50" ht="24.75" customHeight="1" x14ac:dyDescent="0.15">
      <c r="A113" s="771"/>
      <c r="B113" s="772"/>
      <c r="C113" s="772"/>
      <c r="D113" s="772"/>
      <c r="E113" s="772"/>
      <c r="F113" s="773"/>
      <c r="G113" s="714" t="s">
        <v>2057</v>
      </c>
      <c r="H113" s="715"/>
      <c r="I113" s="715"/>
      <c r="J113" s="715"/>
      <c r="K113" s="716"/>
      <c r="L113" s="717" t="s">
        <v>2058</v>
      </c>
      <c r="M113" s="718"/>
      <c r="N113" s="718"/>
      <c r="O113" s="718"/>
      <c r="P113" s="718"/>
      <c r="Q113" s="718"/>
      <c r="R113" s="718"/>
      <c r="S113" s="718"/>
      <c r="T113" s="718"/>
      <c r="U113" s="718"/>
      <c r="V113" s="718"/>
      <c r="W113" s="718"/>
      <c r="X113" s="719"/>
      <c r="Y113" s="720">
        <v>41</v>
      </c>
      <c r="Z113" s="721"/>
      <c r="AA113" s="721"/>
      <c r="AB113" s="754"/>
      <c r="AC113" s="763" t="s">
        <v>2059</v>
      </c>
      <c r="AD113" s="764"/>
      <c r="AE113" s="764"/>
      <c r="AF113" s="764"/>
      <c r="AG113" s="765"/>
      <c r="AH113" s="717" t="s">
        <v>2060</v>
      </c>
      <c r="AI113" s="718"/>
      <c r="AJ113" s="718"/>
      <c r="AK113" s="718"/>
      <c r="AL113" s="718"/>
      <c r="AM113" s="718"/>
      <c r="AN113" s="718"/>
      <c r="AO113" s="718"/>
      <c r="AP113" s="718"/>
      <c r="AQ113" s="718"/>
      <c r="AR113" s="718"/>
      <c r="AS113" s="718"/>
      <c r="AT113" s="719"/>
      <c r="AU113" s="720">
        <v>123</v>
      </c>
      <c r="AV113" s="721"/>
      <c r="AW113" s="721"/>
      <c r="AX113" s="722"/>
    </row>
    <row r="114" spans="1:50" ht="24.75" customHeight="1" x14ac:dyDescent="0.15">
      <c r="A114" s="771"/>
      <c r="B114" s="772"/>
      <c r="C114" s="772"/>
      <c r="D114" s="772"/>
      <c r="E114" s="772"/>
      <c r="F114" s="773"/>
      <c r="G114" s="1166"/>
      <c r="H114" s="839"/>
      <c r="I114" s="839"/>
      <c r="J114" s="839"/>
      <c r="K114" s="842"/>
      <c r="L114" s="1167"/>
      <c r="M114" s="1168"/>
      <c r="N114" s="1168"/>
      <c r="O114" s="1168"/>
      <c r="P114" s="1168"/>
      <c r="Q114" s="1168"/>
      <c r="R114" s="1168"/>
      <c r="S114" s="1168"/>
      <c r="T114" s="1168"/>
      <c r="U114" s="1168"/>
      <c r="V114" s="1168"/>
      <c r="W114" s="1168"/>
      <c r="X114" s="1169"/>
      <c r="Y114" s="1170"/>
      <c r="Z114" s="1171"/>
      <c r="AA114" s="1171"/>
      <c r="AB114" s="1227"/>
      <c r="AC114" s="2164" t="s">
        <v>2061</v>
      </c>
      <c r="AD114" s="2165"/>
      <c r="AE114" s="2165"/>
      <c r="AF114" s="2165"/>
      <c r="AG114" s="2166"/>
      <c r="AH114" s="1167" t="s">
        <v>2062</v>
      </c>
      <c r="AI114" s="1168"/>
      <c r="AJ114" s="1168"/>
      <c r="AK114" s="1168"/>
      <c r="AL114" s="1168"/>
      <c r="AM114" s="1168"/>
      <c r="AN114" s="1168"/>
      <c r="AO114" s="1168"/>
      <c r="AP114" s="1168"/>
      <c r="AQ114" s="1168"/>
      <c r="AR114" s="1168"/>
      <c r="AS114" s="1168"/>
      <c r="AT114" s="1169"/>
      <c r="AU114" s="1170">
        <v>184</v>
      </c>
      <c r="AV114" s="1171"/>
      <c r="AW114" s="1171"/>
      <c r="AX114" s="1172"/>
    </row>
    <row r="115" spans="1:50" ht="24.75" customHeight="1" x14ac:dyDescent="0.15">
      <c r="A115" s="771"/>
      <c r="B115" s="772"/>
      <c r="C115" s="772"/>
      <c r="D115" s="772"/>
      <c r="E115" s="772"/>
      <c r="F115" s="773"/>
      <c r="G115" s="1166"/>
      <c r="H115" s="839"/>
      <c r="I115" s="839"/>
      <c r="J115" s="839"/>
      <c r="K115" s="842"/>
      <c r="L115" s="1167"/>
      <c r="M115" s="1168"/>
      <c r="N115" s="1168"/>
      <c r="O115" s="1168"/>
      <c r="P115" s="1168"/>
      <c r="Q115" s="1168"/>
      <c r="R115" s="1168"/>
      <c r="S115" s="1168"/>
      <c r="T115" s="1168"/>
      <c r="U115" s="1168"/>
      <c r="V115" s="1168"/>
      <c r="W115" s="1168"/>
      <c r="X115" s="1169"/>
      <c r="Y115" s="1170"/>
      <c r="Z115" s="1171"/>
      <c r="AA115" s="1171"/>
      <c r="AB115" s="1227"/>
      <c r="AC115" s="2164" t="s">
        <v>2063</v>
      </c>
      <c r="AD115" s="2165"/>
      <c r="AE115" s="2165"/>
      <c r="AF115" s="2165"/>
      <c r="AG115" s="2166"/>
      <c r="AH115" s="1167" t="s">
        <v>2064</v>
      </c>
      <c r="AI115" s="1168"/>
      <c r="AJ115" s="1168"/>
      <c r="AK115" s="1168"/>
      <c r="AL115" s="1168"/>
      <c r="AM115" s="1168"/>
      <c r="AN115" s="1168"/>
      <c r="AO115" s="1168"/>
      <c r="AP115" s="1168"/>
      <c r="AQ115" s="1168"/>
      <c r="AR115" s="1168"/>
      <c r="AS115" s="1168"/>
      <c r="AT115" s="1169"/>
      <c r="AU115" s="1170">
        <v>9</v>
      </c>
      <c r="AV115" s="1171"/>
      <c r="AW115" s="1171"/>
      <c r="AX115" s="1172"/>
    </row>
    <row r="116" spans="1:50" ht="24.75" customHeight="1" x14ac:dyDescent="0.15">
      <c r="A116" s="771"/>
      <c r="B116" s="772"/>
      <c r="C116" s="772"/>
      <c r="D116" s="772"/>
      <c r="E116" s="772"/>
      <c r="F116" s="773"/>
      <c r="G116" s="2154"/>
      <c r="H116" s="2150"/>
      <c r="I116" s="2150"/>
      <c r="J116" s="2150"/>
      <c r="K116" s="2151"/>
      <c r="L116" s="1167"/>
      <c r="M116" s="1168"/>
      <c r="N116" s="1168"/>
      <c r="O116" s="1168"/>
      <c r="P116" s="1168"/>
      <c r="Q116" s="1168"/>
      <c r="R116" s="1168"/>
      <c r="S116" s="1168"/>
      <c r="T116" s="1168"/>
      <c r="U116" s="1168"/>
      <c r="V116" s="1168"/>
      <c r="W116" s="1168"/>
      <c r="X116" s="1169"/>
      <c r="Y116" s="1170"/>
      <c r="Z116" s="1171"/>
      <c r="AA116" s="1171"/>
      <c r="AB116" s="1227"/>
      <c r="AC116" s="2167" t="s">
        <v>2024</v>
      </c>
      <c r="AD116" s="1225"/>
      <c r="AE116" s="1225"/>
      <c r="AF116" s="1225"/>
      <c r="AG116" s="1226"/>
      <c r="AH116" s="1167" t="s">
        <v>2065</v>
      </c>
      <c r="AI116" s="1168"/>
      <c r="AJ116" s="1168"/>
      <c r="AK116" s="1168"/>
      <c r="AL116" s="1168"/>
      <c r="AM116" s="1168"/>
      <c r="AN116" s="1168"/>
      <c r="AO116" s="1168"/>
      <c r="AP116" s="1168"/>
      <c r="AQ116" s="1168"/>
      <c r="AR116" s="1168"/>
      <c r="AS116" s="1168"/>
      <c r="AT116" s="1169"/>
      <c r="AU116" s="1170">
        <v>113</v>
      </c>
      <c r="AV116" s="1171"/>
      <c r="AW116" s="1171"/>
      <c r="AX116" s="1172"/>
    </row>
    <row r="117" spans="1:50" ht="24.75" customHeight="1" x14ac:dyDescent="0.15">
      <c r="A117" s="771"/>
      <c r="B117" s="772"/>
      <c r="C117" s="772"/>
      <c r="D117" s="772"/>
      <c r="E117" s="772"/>
      <c r="F117" s="773"/>
      <c r="G117" s="1166"/>
      <c r="H117" s="839"/>
      <c r="I117" s="839"/>
      <c r="J117" s="839"/>
      <c r="K117" s="842"/>
      <c r="L117" s="1167"/>
      <c r="M117" s="1168"/>
      <c r="N117" s="1168"/>
      <c r="O117" s="1168"/>
      <c r="P117" s="1168"/>
      <c r="Q117" s="1168"/>
      <c r="R117" s="1168"/>
      <c r="S117" s="1168"/>
      <c r="T117" s="1168"/>
      <c r="U117" s="1168"/>
      <c r="V117" s="1168"/>
      <c r="W117" s="1168"/>
      <c r="X117" s="1169"/>
      <c r="Y117" s="1170"/>
      <c r="Z117" s="1171"/>
      <c r="AA117" s="1171"/>
      <c r="AB117" s="1171"/>
      <c r="AC117" s="1224" t="s">
        <v>2066</v>
      </c>
      <c r="AD117" s="1225"/>
      <c r="AE117" s="1225"/>
      <c r="AF117" s="1225"/>
      <c r="AG117" s="1226"/>
      <c r="AH117" s="1167" t="s">
        <v>2067</v>
      </c>
      <c r="AI117" s="1168"/>
      <c r="AJ117" s="1168"/>
      <c r="AK117" s="1168"/>
      <c r="AL117" s="1168"/>
      <c r="AM117" s="1168"/>
      <c r="AN117" s="1168"/>
      <c r="AO117" s="1168"/>
      <c r="AP117" s="1168"/>
      <c r="AQ117" s="1168"/>
      <c r="AR117" s="1168"/>
      <c r="AS117" s="1168"/>
      <c r="AT117" s="1169"/>
      <c r="AU117" s="1170">
        <v>7</v>
      </c>
      <c r="AV117" s="1171"/>
      <c r="AW117" s="1171"/>
      <c r="AX117" s="1172"/>
    </row>
    <row r="118" spans="1:50" ht="24.75" customHeight="1" x14ac:dyDescent="0.15">
      <c r="A118" s="771"/>
      <c r="B118" s="772"/>
      <c r="C118" s="772"/>
      <c r="D118" s="772"/>
      <c r="E118" s="772"/>
      <c r="F118" s="773"/>
      <c r="G118" s="1166"/>
      <c r="H118" s="839"/>
      <c r="I118" s="839"/>
      <c r="J118" s="839"/>
      <c r="K118" s="842"/>
      <c r="L118" s="1167"/>
      <c r="M118" s="1168"/>
      <c r="N118" s="1168"/>
      <c r="O118" s="1168"/>
      <c r="P118" s="1168"/>
      <c r="Q118" s="1168"/>
      <c r="R118" s="1168"/>
      <c r="S118" s="1168"/>
      <c r="T118" s="1168"/>
      <c r="U118" s="1168"/>
      <c r="V118" s="1168"/>
      <c r="W118" s="1168"/>
      <c r="X118" s="1169"/>
      <c r="Y118" s="1170"/>
      <c r="Z118" s="1171"/>
      <c r="AA118" s="1171"/>
      <c r="AB118" s="1171"/>
      <c r="AC118" s="2161" t="s">
        <v>2068</v>
      </c>
      <c r="AD118" s="2162"/>
      <c r="AE118" s="2162"/>
      <c r="AF118" s="2162"/>
      <c r="AG118" s="2163"/>
      <c r="AH118" s="1167" t="s">
        <v>2069</v>
      </c>
      <c r="AI118" s="1168"/>
      <c r="AJ118" s="1168"/>
      <c r="AK118" s="1168"/>
      <c r="AL118" s="1168"/>
      <c r="AM118" s="1168"/>
      <c r="AN118" s="1168"/>
      <c r="AO118" s="1168"/>
      <c r="AP118" s="1168"/>
      <c r="AQ118" s="1168"/>
      <c r="AR118" s="1168"/>
      <c r="AS118" s="1168"/>
      <c r="AT118" s="1169"/>
      <c r="AU118" s="1170">
        <v>14</v>
      </c>
      <c r="AV118" s="1171"/>
      <c r="AW118" s="1171"/>
      <c r="AX118" s="1172"/>
    </row>
    <row r="119" spans="1:50" ht="24.75" customHeight="1" x14ac:dyDescent="0.15">
      <c r="A119" s="771"/>
      <c r="B119" s="772"/>
      <c r="C119" s="772"/>
      <c r="D119" s="772"/>
      <c r="E119" s="772"/>
      <c r="F119" s="773"/>
      <c r="G119" s="2154"/>
      <c r="H119" s="2150"/>
      <c r="I119" s="2150"/>
      <c r="J119" s="2150"/>
      <c r="K119" s="2151"/>
      <c r="L119" s="1167"/>
      <c r="M119" s="1168"/>
      <c r="N119" s="1168"/>
      <c r="O119" s="1168"/>
      <c r="P119" s="1168"/>
      <c r="Q119" s="1168"/>
      <c r="R119" s="1168"/>
      <c r="S119" s="1168"/>
      <c r="T119" s="1168"/>
      <c r="U119" s="1168"/>
      <c r="V119" s="1168"/>
      <c r="W119" s="1168"/>
      <c r="X119" s="1169"/>
      <c r="Y119" s="1170"/>
      <c r="Z119" s="1171"/>
      <c r="AA119" s="1171"/>
      <c r="AB119" s="1171"/>
      <c r="AC119" s="1166"/>
      <c r="AD119" s="839"/>
      <c r="AE119" s="839"/>
      <c r="AF119" s="839"/>
      <c r="AG119" s="842"/>
      <c r="AH119" s="1167"/>
      <c r="AI119" s="1168"/>
      <c r="AJ119" s="1168"/>
      <c r="AK119" s="1168"/>
      <c r="AL119" s="1168"/>
      <c r="AM119" s="1168"/>
      <c r="AN119" s="1168"/>
      <c r="AO119" s="1168"/>
      <c r="AP119" s="1168"/>
      <c r="AQ119" s="1168"/>
      <c r="AR119" s="1168"/>
      <c r="AS119" s="1168"/>
      <c r="AT119" s="1169"/>
      <c r="AU119" s="1170"/>
      <c r="AV119" s="1171"/>
      <c r="AW119" s="1171"/>
      <c r="AX119" s="1172"/>
    </row>
    <row r="120" spans="1:50" ht="24.75" customHeight="1" x14ac:dyDescent="0.15">
      <c r="A120" s="771"/>
      <c r="B120" s="772"/>
      <c r="C120" s="772"/>
      <c r="D120" s="772"/>
      <c r="E120" s="772"/>
      <c r="F120" s="773"/>
      <c r="G120" s="1158"/>
      <c r="H120" s="846"/>
      <c r="I120" s="846"/>
      <c r="J120" s="846"/>
      <c r="K120" s="849"/>
      <c r="L120" s="1159"/>
      <c r="M120" s="1160"/>
      <c r="N120" s="1160"/>
      <c r="O120" s="1160"/>
      <c r="P120" s="1160"/>
      <c r="Q120" s="1160"/>
      <c r="R120" s="1160"/>
      <c r="S120" s="1160"/>
      <c r="T120" s="1160"/>
      <c r="U120" s="1160"/>
      <c r="V120" s="1160"/>
      <c r="W120" s="1160"/>
      <c r="X120" s="1161"/>
      <c r="Y120" s="1162"/>
      <c r="Z120" s="1163"/>
      <c r="AA120" s="1163"/>
      <c r="AB120" s="1163"/>
      <c r="AC120" s="1158"/>
      <c r="AD120" s="846"/>
      <c r="AE120" s="846"/>
      <c r="AF120" s="846"/>
      <c r="AG120" s="849"/>
      <c r="AH120" s="1159"/>
      <c r="AI120" s="1160"/>
      <c r="AJ120" s="1160"/>
      <c r="AK120" s="1160"/>
      <c r="AL120" s="1160"/>
      <c r="AM120" s="1160"/>
      <c r="AN120" s="1160"/>
      <c r="AO120" s="1160"/>
      <c r="AP120" s="1160"/>
      <c r="AQ120" s="1160"/>
      <c r="AR120" s="1160"/>
      <c r="AS120" s="1160"/>
      <c r="AT120" s="1161"/>
      <c r="AU120" s="1162"/>
      <c r="AV120" s="1163"/>
      <c r="AW120" s="1163"/>
      <c r="AX120" s="1164"/>
    </row>
    <row r="121" spans="1:50" ht="24.75" customHeight="1" x14ac:dyDescent="0.15">
      <c r="A121" s="771"/>
      <c r="B121" s="772"/>
      <c r="C121" s="772"/>
      <c r="D121" s="772"/>
      <c r="E121" s="772"/>
      <c r="F121" s="773"/>
      <c r="G121" s="707" t="s">
        <v>35</v>
      </c>
      <c r="H121" s="627"/>
      <c r="I121" s="627"/>
      <c r="J121" s="627"/>
      <c r="K121" s="627"/>
      <c r="L121" s="742"/>
      <c r="M121" s="743"/>
      <c r="N121" s="743"/>
      <c r="O121" s="743"/>
      <c r="P121" s="743"/>
      <c r="Q121" s="743"/>
      <c r="R121" s="743"/>
      <c r="S121" s="743"/>
      <c r="T121" s="743"/>
      <c r="U121" s="743"/>
      <c r="V121" s="743"/>
      <c r="W121" s="743"/>
      <c r="X121" s="744"/>
      <c r="Y121" s="745">
        <f>SUM(Y113:AB120)</f>
        <v>41</v>
      </c>
      <c r="Z121" s="746"/>
      <c r="AA121" s="746"/>
      <c r="AB121" s="759"/>
      <c r="AC121" s="707" t="s">
        <v>35</v>
      </c>
      <c r="AD121" s="627"/>
      <c r="AE121" s="627"/>
      <c r="AF121" s="627"/>
      <c r="AG121" s="627"/>
      <c r="AH121" s="742"/>
      <c r="AI121" s="743"/>
      <c r="AJ121" s="743"/>
      <c r="AK121" s="743"/>
      <c r="AL121" s="743"/>
      <c r="AM121" s="743"/>
      <c r="AN121" s="743"/>
      <c r="AO121" s="743"/>
      <c r="AP121" s="743"/>
      <c r="AQ121" s="743"/>
      <c r="AR121" s="743"/>
      <c r="AS121" s="743"/>
      <c r="AT121" s="744"/>
      <c r="AU121" s="745">
        <f>SUM(AU113:AX120)</f>
        <v>450</v>
      </c>
      <c r="AV121" s="746"/>
      <c r="AW121" s="746"/>
      <c r="AX121" s="747"/>
    </row>
    <row r="122" spans="1:50" ht="30" customHeight="1" x14ac:dyDescent="0.15">
      <c r="A122" s="771"/>
      <c r="B122" s="772"/>
      <c r="C122" s="772"/>
      <c r="D122" s="772"/>
      <c r="E122" s="772"/>
      <c r="F122" s="773"/>
      <c r="G122" s="2158" t="s">
        <v>2070</v>
      </c>
      <c r="H122" s="2159"/>
      <c r="I122" s="2159"/>
      <c r="J122" s="2159"/>
      <c r="K122" s="2159"/>
      <c r="L122" s="2159"/>
      <c r="M122" s="2159"/>
      <c r="N122" s="2159"/>
      <c r="O122" s="2159"/>
      <c r="P122" s="2159"/>
      <c r="Q122" s="2159"/>
      <c r="R122" s="2159"/>
      <c r="S122" s="2159"/>
      <c r="T122" s="2159"/>
      <c r="U122" s="2159"/>
      <c r="V122" s="2159"/>
      <c r="W122" s="2159"/>
      <c r="X122" s="2159"/>
      <c r="Y122" s="2159"/>
      <c r="Z122" s="2159"/>
      <c r="AA122" s="2159"/>
      <c r="AB122" s="2160"/>
      <c r="AC122" s="727" t="s">
        <v>2071</v>
      </c>
      <c r="AD122" s="627"/>
      <c r="AE122" s="627"/>
      <c r="AF122" s="627"/>
      <c r="AG122" s="627"/>
      <c r="AH122" s="627"/>
      <c r="AI122" s="627"/>
      <c r="AJ122" s="627"/>
      <c r="AK122" s="627"/>
      <c r="AL122" s="627"/>
      <c r="AM122" s="627"/>
      <c r="AN122" s="627"/>
      <c r="AO122" s="627"/>
      <c r="AP122" s="627"/>
      <c r="AQ122" s="627"/>
      <c r="AR122" s="627"/>
      <c r="AS122" s="627"/>
      <c r="AT122" s="627"/>
      <c r="AU122" s="627"/>
      <c r="AV122" s="627"/>
      <c r="AW122" s="627"/>
      <c r="AX122" s="628"/>
    </row>
    <row r="123" spans="1:50" ht="25.5" customHeight="1" x14ac:dyDescent="0.15">
      <c r="A123" s="771"/>
      <c r="B123" s="772"/>
      <c r="C123" s="772"/>
      <c r="D123" s="772"/>
      <c r="E123" s="772"/>
      <c r="F123" s="773"/>
      <c r="G123" s="731" t="s">
        <v>91</v>
      </c>
      <c r="H123" s="732"/>
      <c r="I123" s="732"/>
      <c r="J123" s="732"/>
      <c r="K123" s="732"/>
      <c r="L123" s="474" t="s">
        <v>136</v>
      </c>
      <c r="M123" s="627"/>
      <c r="N123" s="627"/>
      <c r="O123" s="627"/>
      <c r="P123" s="627"/>
      <c r="Q123" s="627"/>
      <c r="R123" s="627"/>
      <c r="S123" s="627"/>
      <c r="T123" s="627"/>
      <c r="U123" s="627"/>
      <c r="V123" s="627"/>
      <c r="W123" s="627"/>
      <c r="X123" s="637"/>
      <c r="Y123" s="728" t="s">
        <v>137</v>
      </c>
      <c r="Z123" s="733"/>
      <c r="AA123" s="733"/>
      <c r="AB123" s="756"/>
      <c r="AC123" s="731" t="s">
        <v>91</v>
      </c>
      <c r="AD123" s="732"/>
      <c r="AE123" s="732"/>
      <c r="AF123" s="732"/>
      <c r="AG123" s="732"/>
      <c r="AH123" s="474" t="s">
        <v>136</v>
      </c>
      <c r="AI123" s="627"/>
      <c r="AJ123" s="627"/>
      <c r="AK123" s="627"/>
      <c r="AL123" s="627"/>
      <c r="AM123" s="627"/>
      <c r="AN123" s="627"/>
      <c r="AO123" s="627"/>
      <c r="AP123" s="627"/>
      <c r="AQ123" s="627"/>
      <c r="AR123" s="627"/>
      <c r="AS123" s="627"/>
      <c r="AT123" s="637"/>
      <c r="AU123" s="728" t="s">
        <v>137</v>
      </c>
      <c r="AV123" s="733"/>
      <c r="AW123" s="733"/>
      <c r="AX123" s="734"/>
    </row>
    <row r="124" spans="1:50" ht="27.75" customHeight="1" x14ac:dyDescent="0.15">
      <c r="A124" s="771"/>
      <c r="B124" s="772"/>
      <c r="C124" s="772"/>
      <c r="D124" s="772"/>
      <c r="E124" s="772"/>
      <c r="F124" s="773"/>
      <c r="G124" s="714" t="s">
        <v>2057</v>
      </c>
      <c r="H124" s="715"/>
      <c r="I124" s="715"/>
      <c r="J124" s="715"/>
      <c r="K124" s="716"/>
      <c r="L124" s="2155" t="s">
        <v>2072</v>
      </c>
      <c r="M124" s="2156"/>
      <c r="N124" s="2156"/>
      <c r="O124" s="2156"/>
      <c r="P124" s="2156"/>
      <c r="Q124" s="2156"/>
      <c r="R124" s="2156"/>
      <c r="S124" s="2156"/>
      <c r="T124" s="2156"/>
      <c r="U124" s="2156"/>
      <c r="V124" s="2156"/>
      <c r="W124" s="2156"/>
      <c r="X124" s="2157"/>
      <c r="Y124" s="720">
        <v>79</v>
      </c>
      <c r="Z124" s="721"/>
      <c r="AA124" s="721"/>
      <c r="AB124" s="754"/>
      <c r="AC124" s="714" t="s">
        <v>2073</v>
      </c>
      <c r="AD124" s="715"/>
      <c r="AE124" s="715"/>
      <c r="AF124" s="715"/>
      <c r="AG124" s="716"/>
      <c r="AH124" s="717" t="s">
        <v>2074</v>
      </c>
      <c r="AI124" s="718"/>
      <c r="AJ124" s="718"/>
      <c r="AK124" s="718"/>
      <c r="AL124" s="718"/>
      <c r="AM124" s="718"/>
      <c r="AN124" s="718"/>
      <c r="AO124" s="718"/>
      <c r="AP124" s="718"/>
      <c r="AQ124" s="718"/>
      <c r="AR124" s="718"/>
      <c r="AS124" s="718"/>
      <c r="AT124" s="719"/>
      <c r="AU124" s="720">
        <v>334</v>
      </c>
      <c r="AV124" s="721"/>
      <c r="AW124" s="721"/>
      <c r="AX124" s="722"/>
    </row>
    <row r="125" spans="1:50" ht="24.75" customHeight="1" x14ac:dyDescent="0.15">
      <c r="A125" s="771"/>
      <c r="B125" s="772"/>
      <c r="C125" s="772"/>
      <c r="D125" s="772"/>
      <c r="E125" s="772"/>
      <c r="F125" s="773"/>
      <c r="G125" s="1166"/>
      <c r="H125" s="839"/>
      <c r="I125" s="839"/>
      <c r="J125" s="839"/>
      <c r="K125" s="842"/>
      <c r="L125" s="1167"/>
      <c r="M125" s="1168"/>
      <c r="N125" s="1168"/>
      <c r="O125" s="1168"/>
      <c r="P125" s="1168"/>
      <c r="Q125" s="1168"/>
      <c r="R125" s="1168"/>
      <c r="S125" s="1168"/>
      <c r="T125" s="1168"/>
      <c r="U125" s="1168"/>
      <c r="V125" s="1168"/>
      <c r="W125" s="1168"/>
      <c r="X125" s="1169"/>
      <c r="Y125" s="1170"/>
      <c r="Z125" s="1171"/>
      <c r="AA125" s="1171"/>
      <c r="AB125" s="1227"/>
      <c r="AC125" s="1166"/>
      <c r="AD125" s="839"/>
      <c r="AE125" s="839"/>
      <c r="AF125" s="839"/>
      <c r="AG125" s="842"/>
      <c r="AH125" s="1167"/>
      <c r="AI125" s="1168"/>
      <c r="AJ125" s="1168"/>
      <c r="AK125" s="1168"/>
      <c r="AL125" s="1168"/>
      <c r="AM125" s="1168"/>
      <c r="AN125" s="1168"/>
      <c r="AO125" s="1168"/>
      <c r="AP125" s="1168"/>
      <c r="AQ125" s="1168"/>
      <c r="AR125" s="1168"/>
      <c r="AS125" s="1168"/>
      <c r="AT125" s="1169"/>
      <c r="AU125" s="1170"/>
      <c r="AV125" s="1171"/>
      <c r="AW125" s="1171"/>
      <c r="AX125" s="1172"/>
    </row>
    <row r="126" spans="1:50" ht="24.75" customHeight="1" x14ac:dyDescent="0.15">
      <c r="A126" s="771"/>
      <c r="B126" s="772"/>
      <c r="C126" s="772"/>
      <c r="D126" s="772"/>
      <c r="E126" s="772"/>
      <c r="F126" s="773"/>
      <c r="G126" s="1166"/>
      <c r="H126" s="839"/>
      <c r="I126" s="839"/>
      <c r="J126" s="839"/>
      <c r="K126" s="842"/>
      <c r="L126" s="1167"/>
      <c r="M126" s="1168"/>
      <c r="N126" s="1168"/>
      <c r="O126" s="1168"/>
      <c r="P126" s="1168"/>
      <c r="Q126" s="1168"/>
      <c r="R126" s="1168"/>
      <c r="S126" s="1168"/>
      <c r="T126" s="1168"/>
      <c r="U126" s="1168"/>
      <c r="V126" s="1168"/>
      <c r="W126" s="1168"/>
      <c r="X126" s="1169"/>
      <c r="Y126" s="1170"/>
      <c r="Z126" s="1171"/>
      <c r="AA126" s="1171"/>
      <c r="AB126" s="1227"/>
      <c r="AC126" s="1166"/>
      <c r="AD126" s="839"/>
      <c r="AE126" s="839"/>
      <c r="AF126" s="839"/>
      <c r="AG126" s="842"/>
      <c r="AH126" s="1167"/>
      <c r="AI126" s="1168"/>
      <c r="AJ126" s="1168"/>
      <c r="AK126" s="1168"/>
      <c r="AL126" s="1168"/>
      <c r="AM126" s="1168"/>
      <c r="AN126" s="1168"/>
      <c r="AO126" s="1168"/>
      <c r="AP126" s="1168"/>
      <c r="AQ126" s="1168"/>
      <c r="AR126" s="1168"/>
      <c r="AS126" s="1168"/>
      <c r="AT126" s="1169"/>
      <c r="AU126" s="1170"/>
      <c r="AV126" s="1171"/>
      <c r="AW126" s="1171"/>
      <c r="AX126" s="1172"/>
    </row>
    <row r="127" spans="1:50" ht="24.75" customHeight="1" x14ac:dyDescent="0.15">
      <c r="A127" s="771"/>
      <c r="B127" s="772"/>
      <c r="C127" s="772"/>
      <c r="D127" s="772"/>
      <c r="E127" s="772"/>
      <c r="F127" s="773"/>
      <c r="G127" s="1166"/>
      <c r="H127" s="839"/>
      <c r="I127" s="839"/>
      <c r="J127" s="839"/>
      <c r="K127" s="842"/>
      <c r="L127" s="1167"/>
      <c r="M127" s="1168"/>
      <c r="N127" s="1168"/>
      <c r="O127" s="1168"/>
      <c r="P127" s="1168"/>
      <c r="Q127" s="1168"/>
      <c r="R127" s="1168"/>
      <c r="S127" s="1168"/>
      <c r="T127" s="1168"/>
      <c r="U127" s="1168"/>
      <c r="V127" s="1168"/>
      <c r="W127" s="1168"/>
      <c r="X127" s="1169"/>
      <c r="Y127" s="1170"/>
      <c r="Z127" s="1171"/>
      <c r="AA127" s="1171"/>
      <c r="AB127" s="1227"/>
      <c r="AC127" s="1166"/>
      <c r="AD127" s="839"/>
      <c r="AE127" s="839"/>
      <c r="AF127" s="839"/>
      <c r="AG127" s="842"/>
      <c r="AH127" s="1167"/>
      <c r="AI127" s="1168"/>
      <c r="AJ127" s="1168"/>
      <c r="AK127" s="1168"/>
      <c r="AL127" s="1168"/>
      <c r="AM127" s="1168"/>
      <c r="AN127" s="1168"/>
      <c r="AO127" s="1168"/>
      <c r="AP127" s="1168"/>
      <c r="AQ127" s="1168"/>
      <c r="AR127" s="1168"/>
      <c r="AS127" s="1168"/>
      <c r="AT127" s="1169"/>
      <c r="AU127" s="1170"/>
      <c r="AV127" s="1171"/>
      <c r="AW127" s="1171"/>
      <c r="AX127" s="1172"/>
    </row>
    <row r="128" spans="1:50" ht="24.75" customHeight="1" x14ac:dyDescent="0.15">
      <c r="A128" s="771"/>
      <c r="B128" s="772"/>
      <c r="C128" s="772"/>
      <c r="D128" s="772"/>
      <c r="E128" s="772"/>
      <c r="F128" s="773"/>
      <c r="G128" s="2154"/>
      <c r="H128" s="2150"/>
      <c r="I128" s="2150"/>
      <c r="J128" s="2150"/>
      <c r="K128" s="2151"/>
      <c r="L128" s="1167"/>
      <c r="M128" s="1168"/>
      <c r="N128" s="1168"/>
      <c r="O128" s="1168"/>
      <c r="P128" s="1168"/>
      <c r="Q128" s="1168"/>
      <c r="R128" s="1168"/>
      <c r="S128" s="1168"/>
      <c r="T128" s="1168"/>
      <c r="U128" s="1168"/>
      <c r="V128" s="1168"/>
      <c r="W128" s="1168"/>
      <c r="X128" s="1169"/>
      <c r="Y128" s="1170"/>
      <c r="Z128" s="1171"/>
      <c r="AA128" s="1171"/>
      <c r="AB128" s="1171"/>
      <c r="AC128" s="2154"/>
      <c r="AD128" s="2150"/>
      <c r="AE128" s="2150"/>
      <c r="AF128" s="2150"/>
      <c r="AG128" s="2151"/>
      <c r="AH128" s="1167"/>
      <c r="AI128" s="1168"/>
      <c r="AJ128" s="1168"/>
      <c r="AK128" s="1168"/>
      <c r="AL128" s="1168"/>
      <c r="AM128" s="1168"/>
      <c r="AN128" s="1168"/>
      <c r="AO128" s="1168"/>
      <c r="AP128" s="1168"/>
      <c r="AQ128" s="1168"/>
      <c r="AR128" s="1168"/>
      <c r="AS128" s="1168"/>
      <c r="AT128" s="1169"/>
      <c r="AU128" s="1170"/>
      <c r="AV128" s="1171"/>
      <c r="AW128" s="1171"/>
      <c r="AX128" s="1172"/>
    </row>
    <row r="129" spans="1:50" ht="24.75" customHeight="1" x14ac:dyDescent="0.15">
      <c r="A129" s="771"/>
      <c r="B129" s="772"/>
      <c r="C129" s="772"/>
      <c r="D129" s="772"/>
      <c r="E129" s="772"/>
      <c r="F129" s="773"/>
      <c r="G129" s="1166"/>
      <c r="H129" s="839"/>
      <c r="I129" s="839"/>
      <c r="J129" s="839"/>
      <c r="K129" s="842"/>
      <c r="L129" s="1167"/>
      <c r="M129" s="1168"/>
      <c r="N129" s="1168"/>
      <c r="O129" s="1168"/>
      <c r="P129" s="1168"/>
      <c r="Q129" s="1168"/>
      <c r="R129" s="1168"/>
      <c r="S129" s="1168"/>
      <c r="T129" s="1168"/>
      <c r="U129" s="1168"/>
      <c r="V129" s="1168"/>
      <c r="W129" s="1168"/>
      <c r="X129" s="1169"/>
      <c r="Y129" s="1170"/>
      <c r="Z129" s="1171"/>
      <c r="AA129" s="1171"/>
      <c r="AB129" s="1171"/>
      <c r="AC129" s="1166"/>
      <c r="AD129" s="839"/>
      <c r="AE129" s="839"/>
      <c r="AF129" s="839"/>
      <c r="AG129" s="842"/>
      <c r="AH129" s="1167"/>
      <c r="AI129" s="1168"/>
      <c r="AJ129" s="1168"/>
      <c r="AK129" s="1168"/>
      <c r="AL129" s="1168"/>
      <c r="AM129" s="1168"/>
      <c r="AN129" s="1168"/>
      <c r="AO129" s="1168"/>
      <c r="AP129" s="1168"/>
      <c r="AQ129" s="1168"/>
      <c r="AR129" s="1168"/>
      <c r="AS129" s="1168"/>
      <c r="AT129" s="1169"/>
      <c r="AU129" s="1170"/>
      <c r="AV129" s="1171"/>
      <c r="AW129" s="1171"/>
      <c r="AX129" s="1172"/>
    </row>
    <row r="130" spans="1:50" ht="24.75" customHeight="1" x14ac:dyDescent="0.15">
      <c r="A130" s="771"/>
      <c r="B130" s="772"/>
      <c r="C130" s="772"/>
      <c r="D130" s="772"/>
      <c r="E130" s="772"/>
      <c r="F130" s="773"/>
      <c r="G130" s="2149"/>
      <c r="H130" s="2150"/>
      <c r="I130" s="2150"/>
      <c r="J130" s="2150"/>
      <c r="K130" s="2151"/>
      <c r="L130" s="1167"/>
      <c r="M130" s="1168"/>
      <c r="N130" s="1168"/>
      <c r="O130" s="1168"/>
      <c r="P130" s="1168"/>
      <c r="Q130" s="1168"/>
      <c r="R130" s="1168"/>
      <c r="S130" s="1168"/>
      <c r="T130" s="1168"/>
      <c r="U130" s="1168"/>
      <c r="V130" s="1168"/>
      <c r="W130" s="1168"/>
      <c r="X130" s="1169"/>
      <c r="Y130" s="1170"/>
      <c r="Z130" s="1171"/>
      <c r="AA130" s="1171"/>
      <c r="AB130" s="1171"/>
      <c r="AC130" s="2149"/>
      <c r="AD130" s="2152"/>
      <c r="AE130" s="2152"/>
      <c r="AF130" s="2152"/>
      <c r="AG130" s="2153"/>
      <c r="AH130" s="1167"/>
      <c r="AI130" s="1168"/>
      <c r="AJ130" s="1168"/>
      <c r="AK130" s="1168"/>
      <c r="AL130" s="1168"/>
      <c r="AM130" s="1168"/>
      <c r="AN130" s="1168"/>
      <c r="AO130" s="1168"/>
      <c r="AP130" s="1168"/>
      <c r="AQ130" s="1168"/>
      <c r="AR130" s="1168"/>
      <c r="AS130" s="1168"/>
      <c r="AT130" s="1169"/>
      <c r="AU130" s="1170"/>
      <c r="AV130" s="1171"/>
      <c r="AW130" s="1171"/>
      <c r="AX130" s="1172"/>
    </row>
    <row r="131" spans="1:50" ht="24.75" customHeight="1" x14ac:dyDescent="0.15">
      <c r="A131" s="771"/>
      <c r="B131" s="772"/>
      <c r="C131" s="772"/>
      <c r="D131" s="772"/>
      <c r="E131" s="772"/>
      <c r="F131" s="773"/>
      <c r="G131" s="1158"/>
      <c r="H131" s="846"/>
      <c r="I131" s="846"/>
      <c r="J131" s="846"/>
      <c r="K131" s="849"/>
      <c r="L131" s="1159"/>
      <c r="M131" s="1160"/>
      <c r="N131" s="1160"/>
      <c r="O131" s="1160"/>
      <c r="P131" s="1160"/>
      <c r="Q131" s="1160"/>
      <c r="R131" s="1160"/>
      <c r="S131" s="1160"/>
      <c r="T131" s="1160"/>
      <c r="U131" s="1160"/>
      <c r="V131" s="1160"/>
      <c r="W131" s="1160"/>
      <c r="X131" s="1161"/>
      <c r="Y131" s="1162"/>
      <c r="Z131" s="1163"/>
      <c r="AA131" s="1163"/>
      <c r="AB131" s="1163"/>
      <c r="AC131" s="1158"/>
      <c r="AD131" s="846"/>
      <c r="AE131" s="846"/>
      <c r="AF131" s="846"/>
      <c r="AG131" s="849"/>
      <c r="AH131" s="1159"/>
      <c r="AI131" s="1160"/>
      <c r="AJ131" s="1160"/>
      <c r="AK131" s="1160"/>
      <c r="AL131" s="1160"/>
      <c r="AM131" s="1160"/>
      <c r="AN131" s="1160"/>
      <c r="AO131" s="1160"/>
      <c r="AP131" s="1160"/>
      <c r="AQ131" s="1160"/>
      <c r="AR131" s="1160"/>
      <c r="AS131" s="1160"/>
      <c r="AT131" s="1161"/>
      <c r="AU131" s="1162"/>
      <c r="AV131" s="1163"/>
      <c r="AW131" s="1163"/>
      <c r="AX131" s="1164"/>
    </row>
    <row r="132" spans="1:50" ht="24.75" customHeight="1" x14ac:dyDescent="0.15">
      <c r="A132" s="771"/>
      <c r="B132" s="772"/>
      <c r="C132" s="772"/>
      <c r="D132" s="772"/>
      <c r="E132" s="772"/>
      <c r="F132" s="773"/>
      <c r="G132" s="707" t="s">
        <v>35</v>
      </c>
      <c r="H132" s="627"/>
      <c r="I132" s="627"/>
      <c r="J132" s="627"/>
      <c r="K132" s="627"/>
      <c r="L132" s="742"/>
      <c r="M132" s="743"/>
      <c r="N132" s="743"/>
      <c r="O132" s="743"/>
      <c r="P132" s="743"/>
      <c r="Q132" s="743"/>
      <c r="R132" s="743"/>
      <c r="S132" s="743"/>
      <c r="T132" s="743"/>
      <c r="U132" s="743"/>
      <c r="V132" s="743"/>
      <c r="W132" s="743"/>
      <c r="X132" s="744"/>
      <c r="Y132" s="745">
        <f>SUM(Y124:AB131)</f>
        <v>79</v>
      </c>
      <c r="Z132" s="746"/>
      <c r="AA132" s="746"/>
      <c r="AB132" s="759"/>
      <c r="AC132" s="707" t="s">
        <v>35</v>
      </c>
      <c r="AD132" s="627"/>
      <c r="AE132" s="627"/>
      <c r="AF132" s="627"/>
      <c r="AG132" s="627"/>
      <c r="AH132" s="742"/>
      <c r="AI132" s="743"/>
      <c r="AJ132" s="743"/>
      <c r="AK132" s="743"/>
      <c r="AL132" s="743"/>
      <c r="AM132" s="743"/>
      <c r="AN132" s="743"/>
      <c r="AO132" s="743"/>
      <c r="AP132" s="743"/>
      <c r="AQ132" s="743"/>
      <c r="AR132" s="743"/>
      <c r="AS132" s="743"/>
      <c r="AT132" s="744"/>
      <c r="AU132" s="745">
        <f>SUM(AU124:AX131)</f>
        <v>334</v>
      </c>
      <c r="AV132" s="746"/>
      <c r="AW132" s="746"/>
      <c r="AX132" s="747"/>
    </row>
    <row r="133" spans="1:50" ht="30" customHeight="1" x14ac:dyDescent="0.15">
      <c r="A133" s="771"/>
      <c r="B133" s="772"/>
      <c r="C133" s="772"/>
      <c r="D133" s="772"/>
      <c r="E133" s="772"/>
      <c r="F133" s="773"/>
      <c r="G133" s="727" t="s">
        <v>2075</v>
      </c>
      <c r="H133" s="627"/>
      <c r="I133" s="627"/>
      <c r="J133" s="627"/>
      <c r="K133" s="627"/>
      <c r="L133" s="627"/>
      <c r="M133" s="627"/>
      <c r="N133" s="627"/>
      <c r="O133" s="627"/>
      <c r="P133" s="627"/>
      <c r="Q133" s="627"/>
      <c r="R133" s="627"/>
      <c r="S133" s="627"/>
      <c r="T133" s="627"/>
      <c r="U133" s="627"/>
      <c r="V133" s="627"/>
      <c r="W133" s="627"/>
      <c r="X133" s="627"/>
      <c r="Y133" s="627"/>
      <c r="Z133" s="627"/>
      <c r="AA133" s="627"/>
      <c r="AB133" s="628"/>
      <c r="AC133" s="727"/>
      <c r="AD133" s="627"/>
      <c r="AE133" s="627"/>
      <c r="AF133" s="627"/>
      <c r="AG133" s="627"/>
      <c r="AH133" s="627"/>
      <c r="AI133" s="627"/>
      <c r="AJ133" s="627"/>
      <c r="AK133" s="627"/>
      <c r="AL133" s="627"/>
      <c r="AM133" s="627"/>
      <c r="AN133" s="627"/>
      <c r="AO133" s="627"/>
      <c r="AP133" s="627"/>
      <c r="AQ133" s="627"/>
      <c r="AR133" s="627"/>
      <c r="AS133" s="627"/>
      <c r="AT133" s="627"/>
      <c r="AU133" s="627"/>
      <c r="AV133" s="627"/>
      <c r="AW133" s="627"/>
      <c r="AX133" s="628"/>
    </row>
    <row r="134" spans="1:50" ht="24.75" customHeight="1" x14ac:dyDescent="0.15">
      <c r="A134" s="771"/>
      <c r="B134" s="772"/>
      <c r="C134" s="772"/>
      <c r="D134" s="772"/>
      <c r="E134" s="772"/>
      <c r="F134" s="773"/>
      <c r="G134" s="731" t="s">
        <v>91</v>
      </c>
      <c r="H134" s="732"/>
      <c r="I134" s="732"/>
      <c r="J134" s="732"/>
      <c r="K134" s="732"/>
      <c r="L134" s="474" t="s">
        <v>136</v>
      </c>
      <c r="M134" s="627"/>
      <c r="N134" s="627"/>
      <c r="O134" s="627"/>
      <c r="P134" s="627"/>
      <c r="Q134" s="627"/>
      <c r="R134" s="627"/>
      <c r="S134" s="627"/>
      <c r="T134" s="627"/>
      <c r="U134" s="627"/>
      <c r="V134" s="627"/>
      <c r="W134" s="627"/>
      <c r="X134" s="637"/>
      <c r="Y134" s="728" t="s">
        <v>137</v>
      </c>
      <c r="Z134" s="733"/>
      <c r="AA134" s="733"/>
      <c r="AB134" s="734"/>
      <c r="AC134" s="731" t="s">
        <v>91</v>
      </c>
      <c r="AD134" s="732"/>
      <c r="AE134" s="732"/>
      <c r="AF134" s="732"/>
      <c r="AG134" s="732"/>
      <c r="AH134" s="474" t="s">
        <v>136</v>
      </c>
      <c r="AI134" s="627"/>
      <c r="AJ134" s="627"/>
      <c r="AK134" s="627"/>
      <c r="AL134" s="627"/>
      <c r="AM134" s="627"/>
      <c r="AN134" s="627"/>
      <c r="AO134" s="627"/>
      <c r="AP134" s="627"/>
      <c r="AQ134" s="627"/>
      <c r="AR134" s="627"/>
      <c r="AS134" s="627"/>
      <c r="AT134" s="637"/>
      <c r="AU134" s="728" t="s">
        <v>137</v>
      </c>
      <c r="AV134" s="733"/>
      <c r="AW134" s="733"/>
      <c r="AX134" s="734"/>
    </row>
    <row r="135" spans="1:50" ht="24.75" customHeight="1" x14ac:dyDescent="0.15">
      <c r="A135" s="771"/>
      <c r="B135" s="772"/>
      <c r="C135" s="772"/>
      <c r="D135" s="772"/>
      <c r="E135" s="772"/>
      <c r="F135" s="773"/>
      <c r="G135" s="714" t="s">
        <v>2076</v>
      </c>
      <c r="H135" s="715"/>
      <c r="I135" s="715"/>
      <c r="J135" s="715"/>
      <c r="K135" s="716"/>
      <c r="L135" s="717" t="s">
        <v>2077</v>
      </c>
      <c r="M135" s="718"/>
      <c r="N135" s="718"/>
      <c r="O135" s="718"/>
      <c r="P135" s="718"/>
      <c r="Q135" s="718"/>
      <c r="R135" s="718"/>
      <c r="S135" s="718"/>
      <c r="T135" s="718"/>
      <c r="U135" s="718"/>
      <c r="V135" s="718"/>
      <c r="W135" s="718"/>
      <c r="X135" s="719"/>
      <c r="Y135" s="720">
        <v>13</v>
      </c>
      <c r="Z135" s="721"/>
      <c r="AA135" s="721"/>
      <c r="AB135" s="722"/>
      <c r="AC135" s="714"/>
      <c r="AD135" s="715"/>
      <c r="AE135" s="715"/>
      <c r="AF135" s="715"/>
      <c r="AG135" s="716"/>
      <c r="AH135" s="717"/>
      <c r="AI135" s="718"/>
      <c r="AJ135" s="718"/>
      <c r="AK135" s="718"/>
      <c r="AL135" s="718"/>
      <c r="AM135" s="718"/>
      <c r="AN135" s="718"/>
      <c r="AO135" s="718"/>
      <c r="AP135" s="718"/>
      <c r="AQ135" s="718"/>
      <c r="AR135" s="718"/>
      <c r="AS135" s="718"/>
      <c r="AT135" s="719"/>
      <c r="AU135" s="720"/>
      <c r="AV135" s="721"/>
      <c r="AW135" s="721"/>
      <c r="AX135" s="722"/>
    </row>
    <row r="136" spans="1:50" ht="24.75" customHeight="1" x14ac:dyDescent="0.15">
      <c r="A136" s="771"/>
      <c r="B136" s="772"/>
      <c r="C136" s="772"/>
      <c r="D136" s="772"/>
      <c r="E136" s="772"/>
      <c r="F136" s="773"/>
      <c r="G136" s="1166"/>
      <c r="H136" s="839"/>
      <c r="I136" s="839"/>
      <c r="J136" s="839"/>
      <c r="K136" s="842"/>
      <c r="L136" s="1167"/>
      <c r="M136" s="1168"/>
      <c r="N136" s="1168"/>
      <c r="O136" s="1168"/>
      <c r="P136" s="1168"/>
      <c r="Q136" s="1168"/>
      <c r="R136" s="1168"/>
      <c r="S136" s="1168"/>
      <c r="T136" s="1168"/>
      <c r="U136" s="1168"/>
      <c r="V136" s="1168"/>
      <c r="W136" s="1168"/>
      <c r="X136" s="1169"/>
      <c r="Y136" s="1170"/>
      <c r="Z136" s="1171"/>
      <c r="AA136" s="1171"/>
      <c r="AB136" s="1172"/>
      <c r="AC136" s="1166"/>
      <c r="AD136" s="839"/>
      <c r="AE136" s="839"/>
      <c r="AF136" s="839"/>
      <c r="AG136" s="842"/>
      <c r="AH136" s="1167"/>
      <c r="AI136" s="1168"/>
      <c r="AJ136" s="1168"/>
      <c r="AK136" s="1168"/>
      <c r="AL136" s="1168"/>
      <c r="AM136" s="1168"/>
      <c r="AN136" s="1168"/>
      <c r="AO136" s="1168"/>
      <c r="AP136" s="1168"/>
      <c r="AQ136" s="1168"/>
      <c r="AR136" s="1168"/>
      <c r="AS136" s="1168"/>
      <c r="AT136" s="1169"/>
      <c r="AU136" s="1170"/>
      <c r="AV136" s="1171"/>
      <c r="AW136" s="1171"/>
      <c r="AX136" s="1172"/>
    </row>
    <row r="137" spans="1:50" ht="24.75" customHeight="1" x14ac:dyDescent="0.15">
      <c r="A137" s="771"/>
      <c r="B137" s="772"/>
      <c r="C137" s="772"/>
      <c r="D137" s="772"/>
      <c r="E137" s="772"/>
      <c r="F137" s="773"/>
      <c r="G137" s="1166"/>
      <c r="H137" s="839"/>
      <c r="I137" s="839"/>
      <c r="J137" s="839"/>
      <c r="K137" s="842"/>
      <c r="L137" s="1167"/>
      <c r="M137" s="1168"/>
      <c r="N137" s="1168"/>
      <c r="O137" s="1168"/>
      <c r="P137" s="1168"/>
      <c r="Q137" s="1168"/>
      <c r="R137" s="1168"/>
      <c r="S137" s="1168"/>
      <c r="T137" s="1168"/>
      <c r="U137" s="1168"/>
      <c r="V137" s="1168"/>
      <c r="W137" s="1168"/>
      <c r="X137" s="1169"/>
      <c r="Y137" s="1170"/>
      <c r="Z137" s="1171"/>
      <c r="AA137" s="1171"/>
      <c r="AB137" s="1172"/>
      <c r="AC137" s="1166"/>
      <c r="AD137" s="839"/>
      <c r="AE137" s="839"/>
      <c r="AF137" s="839"/>
      <c r="AG137" s="842"/>
      <c r="AH137" s="1167"/>
      <c r="AI137" s="1168"/>
      <c r="AJ137" s="1168"/>
      <c r="AK137" s="1168"/>
      <c r="AL137" s="1168"/>
      <c r="AM137" s="1168"/>
      <c r="AN137" s="1168"/>
      <c r="AO137" s="1168"/>
      <c r="AP137" s="1168"/>
      <c r="AQ137" s="1168"/>
      <c r="AR137" s="1168"/>
      <c r="AS137" s="1168"/>
      <c r="AT137" s="1169"/>
      <c r="AU137" s="1170"/>
      <c r="AV137" s="1171"/>
      <c r="AW137" s="1171"/>
      <c r="AX137" s="1172"/>
    </row>
    <row r="138" spans="1:50" ht="24.75" customHeight="1" x14ac:dyDescent="0.15">
      <c r="A138" s="771"/>
      <c r="B138" s="772"/>
      <c r="C138" s="772"/>
      <c r="D138" s="772"/>
      <c r="E138" s="772"/>
      <c r="F138" s="773"/>
      <c r="G138" s="2154"/>
      <c r="H138" s="2150"/>
      <c r="I138" s="2150"/>
      <c r="J138" s="2150"/>
      <c r="K138" s="2151"/>
      <c r="L138" s="1167"/>
      <c r="M138" s="1168"/>
      <c r="N138" s="1168"/>
      <c r="O138" s="1168"/>
      <c r="P138" s="1168"/>
      <c r="Q138" s="1168"/>
      <c r="R138" s="1168"/>
      <c r="S138" s="1168"/>
      <c r="T138" s="1168"/>
      <c r="U138" s="1168"/>
      <c r="V138" s="1168"/>
      <c r="W138" s="1168"/>
      <c r="X138" s="1169"/>
      <c r="Y138" s="1170"/>
      <c r="Z138" s="1171"/>
      <c r="AA138" s="1171"/>
      <c r="AB138" s="1172"/>
      <c r="AC138" s="1166"/>
      <c r="AD138" s="839"/>
      <c r="AE138" s="839"/>
      <c r="AF138" s="839"/>
      <c r="AG138" s="842"/>
      <c r="AH138" s="1167"/>
      <c r="AI138" s="1168"/>
      <c r="AJ138" s="1168"/>
      <c r="AK138" s="1168"/>
      <c r="AL138" s="1168"/>
      <c r="AM138" s="1168"/>
      <c r="AN138" s="1168"/>
      <c r="AO138" s="1168"/>
      <c r="AP138" s="1168"/>
      <c r="AQ138" s="1168"/>
      <c r="AR138" s="1168"/>
      <c r="AS138" s="1168"/>
      <c r="AT138" s="1169"/>
      <c r="AU138" s="1170"/>
      <c r="AV138" s="1171"/>
      <c r="AW138" s="1171"/>
      <c r="AX138" s="1172"/>
    </row>
    <row r="139" spans="1:50" ht="24.75" customHeight="1" x14ac:dyDescent="0.15">
      <c r="A139" s="771"/>
      <c r="B139" s="772"/>
      <c r="C139" s="772"/>
      <c r="D139" s="772"/>
      <c r="E139" s="772"/>
      <c r="F139" s="773"/>
      <c r="G139" s="1166"/>
      <c r="H139" s="839"/>
      <c r="I139" s="839"/>
      <c r="J139" s="839"/>
      <c r="K139" s="842"/>
      <c r="L139" s="1167"/>
      <c r="M139" s="1168"/>
      <c r="N139" s="1168"/>
      <c r="O139" s="1168"/>
      <c r="P139" s="1168"/>
      <c r="Q139" s="1168"/>
      <c r="R139" s="1168"/>
      <c r="S139" s="1168"/>
      <c r="T139" s="1168"/>
      <c r="U139" s="1168"/>
      <c r="V139" s="1168"/>
      <c r="W139" s="1168"/>
      <c r="X139" s="1169"/>
      <c r="Y139" s="1170"/>
      <c r="Z139" s="1171"/>
      <c r="AA139" s="1171"/>
      <c r="AB139" s="1172"/>
      <c r="AC139" s="2154"/>
      <c r="AD139" s="2150"/>
      <c r="AE139" s="2150"/>
      <c r="AF139" s="2150"/>
      <c r="AG139" s="2151"/>
      <c r="AH139" s="1167"/>
      <c r="AI139" s="1168"/>
      <c r="AJ139" s="1168"/>
      <c r="AK139" s="1168"/>
      <c r="AL139" s="1168"/>
      <c r="AM139" s="1168"/>
      <c r="AN139" s="1168"/>
      <c r="AO139" s="1168"/>
      <c r="AP139" s="1168"/>
      <c r="AQ139" s="1168"/>
      <c r="AR139" s="1168"/>
      <c r="AS139" s="1168"/>
      <c r="AT139" s="1169"/>
      <c r="AU139" s="1170"/>
      <c r="AV139" s="1171"/>
      <c r="AW139" s="1171"/>
      <c r="AX139" s="1172"/>
    </row>
    <row r="140" spans="1:50" ht="24.75" customHeight="1" x14ac:dyDescent="0.15">
      <c r="A140" s="771"/>
      <c r="B140" s="772"/>
      <c r="C140" s="772"/>
      <c r="D140" s="772"/>
      <c r="E140" s="772"/>
      <c r="F140" s="773"/>
      <c r="G140" s="1166"/>
      <c r="H140" s="839"/>
      <c r="I140" s="839"/>
      <c r="J140" s="839"/>
      <c r="K140" s="842"/>
      <c r="L140" s="1167"/>
      <c r="M140" s="1168"/>
      <c r="N140" s="1168"/>
      <c r="O140" s="1168"/>
      <c r="P140" s="1168"/>
      <c r="Q140" s="1168"/>
      <c r="R140" s="1168"/>
      <c r="S140" s="1168"/>
      <c r="T140" s="1168"/>
      <c r="U140" s="1168"/>
      <c r="V140" s="1168"/>
      <c r="W140" s="1168"/>
      <c r="X140" s="1169"/>
      <c r="Y140" s="1170"/>
      <c r="Z140" s="1171"/>
      <c r="AA140" s="1171"/>
      <c r="AB140" s="1172"/>
      <c r="AC140" s="1166"/>
      <c r="AD140" s="839"/>
      <c r="AE140" s="839"/>
      <c r="AF140" s="839"/>
      <c r="AG140" s="842"/>
      <c r="AH140" s="1167"/>
      <c r="AI140" s="1168"/>
      <c r="AJ140" s="1168"/>
      <c r="AK140" s="1168"/>
      <c r="AL140" s="1168"/>
      <c r="AM140" s="1168"/>
      <c r="AN140" s="1168"/>
      <c r="AO140" s="1168"/>
      <c r="AP140" s="1168"/>
      <c r="AQ140" s="1168"/>
      <c r="AR140" s="1168"/>
      <c r="AS140" s="1168"/>
      <c r="AT140" s="1169"/>
      <c r="AU140" s="1170"/>
      <c r="AV140" s="1171"/>
      <c r="AW140" s="1171"/>
      <c r="AX140" s="1172"/>
    </row>
    <row r="141" spans="1:50" ht="24.75" customHeight="1" x14ac:dyDescent="0.15">
      <c r="A141" s="771"/>
      <c r="B141" s="772"/>
      <c r="C141" s="772"/>
      <c r="D141" s="772"/>
      <c r="E141" s="772"/>
      <c r="F141" s="773"/>
      <c r="G141" s="1166"/>
      <c r="H141" s="839"/>
      <c r="I141" s="839"/>
      <c r="J141" s="839"/>
      <c r="K141" s="842"/>
      <c r="L141" s="1167"/>
      <c r="M141" s="1168"/>
      <c r="N141" s="1168"/>
      <c r="O141" s="1168"/>
      <c r="P141" s="1168"/>
      <c r="Q141" s="1168"/>
      <c r="R141" s="1168"/>
      <c r="S141" s="1168"/>
      <c r="T141" s="1168"/>
      <c r="U141" s="1168"/>
      <c r="V141" s="1168"/>
      <c r="W141" s="1168"/>
      <c r="X141" s="1169"/>
      <c r="Y141" s="1170"/>
      <c r="Z141" s="1171"/>
      <c r="AA141" s="1171"/>
      <c r="AB141" s="1172"/>
      <c r="AC141" s="2149"/>
      <c r="AD141" s="2152"/>
      <c r="AE141" s="2152"/>
      <c r="AF141" s="2152"/>
      <c r="AG141" s="2153"/>
      <c r="AH141" s="1167"/>
      <c r="AI141" s="1168"/>
      <c r="AJ141" s="1168"/>
      <c r="AK141" s="1168"/>
      <c r="AL141" s="1168"/>
      <c r="AM141" s="1168"/>
      <c r="AN141" s="1168"/>
      <c r="AO141" s="1168"/>
      <c r="AP141" s="1168"/>
      <c r="AQ141" s="1168"/>
      <c r="AR141" s="1168"/>
      <c r="AS141" s="1168"/>
      <c r="AT141" s="1169"/>
      <c r="AU141" s="1170"/>
      <c r="AV141" s="1171"/>
      <c r="AW141" s="1171"/>
      <c r="AX141" s="1172"/>
    </row>
    <row r="142" spans="1:50" ht="24.75" customHeight="1" x14ac:dyDescent="0.15">
      <c r="A142" s="771"/>
      <c r="B142" s="772"/>
      <c r="C142" s="772"/>
      <c r="D142" s="772"/>
      <c r="E142" s="772"/>
      <c r="F142" s="773"/>
      <c r="G142" s="1158"/>
      <c r="H142" s="846"/>
      <c r="I142" s="846"/>
      <c r="J142" s="846"/>
      <c r="K142" s="849"/>
      <c r="L142" s="1159"/>
      <c r="M142" s="1160"/>
      <c r="N142" s="1160"/>
      <c r="O142" s="1160"/>
      <c r="P142" s="1160"/>
      <c r="Q142" s="1160"/>
      <c r="R142" s="1160"/>
      <c r="S142" s="1160"/>
      <c r="T142" s="1160"/>
      <c r="U142" s="1160"/>
      <c r="V142" s="1160"/>
      <c r="W142" s="1160"/>
      <c r="X142" s="1161"/>
      <c r="Y142" s="1162"/>
      <c r="Z142" s="1163"/>
      <c r="AA142" s="1163"/>
      <c r="AB142" s="1164"/>
      <c r="AC142" s="1158"/>
      <c r="AD142" s="846"/>
      <c r="AE142" s="846"/>
      <c r="AF142" s="846"/>
      <c r="AG142" s="849"/>
      <c r="AH142" s="1159"/>
      <c r="AI142" s="1160"/>
      <c r="AJ142" s="1160"/>
      <c r="AK142" s="1160"/>
      <c r="AL142" s="1160"/>
      <c r="AM142" s="1160"/>
      <c r="AN142" s="1160"/>
      <c r="AO142" s="1160"/>
      <c r="AP142" s="1160"/>
      <c r="AQ142" s="1160"/>
      <c r="AR142" s="1160"/>
      <c r="AS142" s="1160"/>
      <c r="AT142" s="1161"/>
      <c r="AU142" s="1162"/>
      <c r="AV142" s="1163"/>
      <c r="AW142" s="1163"/>
      <c r="AX142" s="1164"/>
    </row>
    <row r="143" spans="1:50" ht="24.75" customHeight="1" x14ac:dyDescent="0.15">
      <c r="A143" s="771"/>
      <c r="B143" s="772"/>
      <c r="C143" s="772"/>
      <c r="D143" s="772"/>
      <c r="E143" s="772"/>
      <c r="F143" s="773"/>
      <c r="G143" s="707" t="s">
        <v>35</v>
      </c>
      <c r="H143" s="627"/>
      <c r="I143" s="627"/>
      <c r="J143" s="627"/>
      <c r="K143" s="627"/>
      <c r="L143" s="742"/>
      <c r="M143" s="743"/>
      <c r="N143" s="743"/>
      <c r="O143" s="743"/>
      <c r="P143" s="743"/>
      <c r="Q143" s="743"/>
      <c r="R143" s="743"/>
      <c r="S143" s="743"/>
      <c r="T143" s="743"/>
      <c r="U143" s="743"/>
      <c r="V143" s="743"/>
      <c r="W143" s="743"/>
      <c r="X143" s="744"/>
      <c r="Y143" s="745">
        <f>SUM(Y135:AB142)</f>
        <v>13</v>
      </c>
      <c r="Z143" s="746"/>
      <c r="AA143" s="746"/>
      <c r="AB143" s="747"/>
      <c r="AC143" s="707" t="s">
        <v>35</v>
      </c>
      <c r="AD143" s="627"/>
      <c r="AE143" s="627"/>
      <c r="AF143" s="627"/>
      <c r="AG143" s="627"/>
      <c r="AH143" s="742"/>
      <c r="AI143" s="743"/>
      <c r="AJ143" s="743"/>
      <c r="AK143" s="743"/>
      <c r="AL143" s="743"/>
      <c r="AM143" s="743"/>
      <c r="AN143" s="743"/>
      <c r="AO143" s="743"/>
      <c r="AP143" s="743"/>
      <c r="AQ143" s="743"/>
      <c r="AR143" s="743"/>
      <c r="AS143" s="743"/>
      <c r="AT143" s="744"/>
      <c r="AU143" s="745">
        <f>SUM(AU135:AX142)</f>
        <v>0</v>
      </c>
      <c r="AV143" s="746"/>
      <c r="AW143" s="746"/>
      <c r="AX143" s="747"/>
    </row>
    <row r="144" spans="1:50" ht="30" customHeight="1" x14ac:dyDescent="0.15">
      <c r="A144" s="771"/>
      <c r="B144" s="772"/>
      <c r="C144" s="772"/>
      <c r="D144" s="772"/>
      <c r="E144" s="772"/>
      <c r="F144" s="773"/>
      <c r="G144" s="727" t="s">
        <v>2078</v>
      </c>
      <c r="H144" s="627"/>
      <c r="I144" s="627"/>
      <c r="J144" s="627"/>
      <c r="K144" s="627"/>
      <c r="L144" s="627"/>
      <c r="M144" s="627"/>
      <c r="N144" s="627"/>
      <c r="O144" s="627"/>
      <c r="P144" s="627"/>
      <c r="Q144" s="627"/>
      <c r="R144" s="627"/>
      <c r="S144" s="627"/>
      <c r="T144" s="627"/>
      <c r="U144" s="627"/>
      <c r="V144" s="627"/>
      <c r="W144" s="627"/>
      <c r="X144" s="627"/>
      <c r="Y144" s="627"/>
      <c r="Z144" s="627"/>
      <c r="AA144" s="627"/>
      <c r="AB144" s="628"/>
      <c r="AC144" s="727"/>
      <c r="AD144" s="627"/>
      <c r="AE144" s="627"/>
      <c r="AF144" s="627"/>
      <c r="AG144" s="627"/>
      <c r="AH144" s="627"/>
      <c r="AI144" s="627"/>
      <c r="AJ144" s="627"/>
      <c r="AK144" s="627"/>
      <c r="AL144" s="627"/>
      <c r="AM144" s="627"/>
      <c r="AN144" s="627"/>
      <c r="AO144" s="627"/>
      <c r="AP144" s="627"/>
      <c r="AQ144" s="627"/>
      <c r="AR144" s="627"/>
      <c r="AS144" s="627"/>
      <c r="AT144" s="627"/>
      <c r="AU144" s="627"/>
      <c r="AV144" s="627"/>
      <c r="AW144" s="627"/>
      <c r="AX144" s="628"/>
    </row>
    <row r="145" spans="1:51" ht="24.75" customHeight="1" x14ac:dyDescent="0.15">
      <c r="A145" s="771"/>
      <c r="B145" s="772"/>
      <c r="C145" s="772"/>
      <c r="D145" s="772"/>
      <c r="E145" s="772"/>
      <c r="F145" s="773"/>
      <c r="G145" s="731" t="s">
        <v>91</v>
      </c>
      <c r="H145" s="732"/>
      <c r="I145" s="732"/>
      <c r="J145" s="732"/>
      <c r="K145" s="732"/>
      <c r="L145" s="474" t="s">
        <v>136</v>
      </c>
      <c r="M145" s="627"/>
      <c r="N145" s="627"/>
      <c r="O145" s="627"/>
      <c r="P145" s="627"/>
      <c r="Q145" s="627"/>
      <c r="R145" s="627"/>
      <c r="S145" s="627"/>
      <c r="T145" s="627"/>
      <c r="U145" s="627"/>
      <c r="V145" s="627"/>
      <c r="W145" s="627"/>
      <c r="X145" s="637"/>
      <c r="Y145" s="728" t="s">
        <v>137</v>
      </c>
      <c r="Z145" s="733"/>
      <c r="AA145" s="733"/>
      <c r="AB145" s="734"/>
      <c r="AC145" s="731" t="s">
        <v>91</v>
      </c>
      <c r="AD145" s="732"/>
      <c r="AE145" s="732"/>
      <c r="AF145" s="732"/>
      <c r="AG145" s="732"/>
      <c r="AH145" s="474" t="s">
        <v>136</v>
      </c>
      <c r="AI145" s="627"/>
      <c r="AJ145" s="627"/>
      <c r="AK145" s="627"/>
      <c r="AL145" s="627"/>
      <c r="AM145" s="627"/>
      <c r="AN145" s="627"/>
      <c r="AO145" s="627"/>
      <c r="AP145" s="627"/>
      <c r="AQ145" s="627"/>
      <c r="AR145" s="627"/>
      <c r="AS145" s="627"/>
      <c r="AT145" s="637"/>
      <c r="AU145" s="728" t="s">
        <v>137</v>
      </c>
      <c r="AV145" s="733"/>
      <c r="AW145" s="733"/>
      <c r="AX145" s="734"/>
    </row>
    <row r="146" spans="1:51" ht="24.75" customHeight="1" x14ac:dyDescent="0.15">
      <c r="A146" s="771"/>
      <c r="B146" s="772"/>
      <c r="C146" s="772"/>
      <c r="D146" s="772"/>
      <c r="E146" s="772"/>
      <c r="F146" s="773"/>
      <c r="G146" s="714" t="s">
        <v>2073</v>
      </c>
      <c r="H146" s="715"/>
      <c r="I146" s="715"/>
      <c r="J146" s="715"/>
      <c r="K146" s="716"/>
      <c r="L146" s="717" t="s">
        <v>2079</v>
      </c>
      <c r="M146" s="718"/>
      <c r="N146" s="718"/>
      <c r="O146" s="718"/>
      <c r="P146" s="718"/>
      <c r="Q146" s="718"/>
      <c r="R146" s="718"/>
      <c r="S146" s="718"/>
      <c r="T146" s="718"/>
      <c r="U146" s="718"/>
      <c r="V146" s="718"/>
      <c r="W146" s="718"/>
      <c r="X146" s="719"/>
      <c r="Y146" s="720">
        <v>116</v>
      </c>
      <c r="Z146" s="721"/>
      <c r="AA146" s="721"/>
      <c r="AB146" s="722"/>
      <c r="AC146" s="714"/>
      <c r="AD146" s="715"/>
      <c r="AE146" s="715"/>
      <c r="AF146" s="715"/>
      <c r="AG146" s="716"/>
      <c r="AH146" s="717"/>
      <c r="AI146" s="718"/>
      <c r="AJ146" s="718"/>
      <c r="AK146" s="718"/>
      <c r="AL146" s="718"/>
      <c r="AM146" s="718"/>
      <c r="AN146" s="718"/>
      <c r="AO146" s="718"/>
      <c r="AP146" s="718"/>
      <c r="AQ146" s="718"/>
      <c r="AR146" s="718"/>
      <c r="AS146" s="718"/>
      <c r="AT146" s="719"/>
      <c r="AU146" s="720"/>
      <c r="AV146" s="721"/>
      <c r="AW146" s="721"/>
      <c r="AX146" s="722"/>
    </row>
    <row r="147" spans="1:51" ht="24.75" customHeight="1" x14ac:dyDescent="0.15">
      <c r="A147" s="771"/>
      <c r="B147" s="772"/>
      <c r="C147" s="772"/>
      <c r="D147" s="772"/>
      <c r="E147" s="772"/>
      <c r="F147" s="773"/>
      <c r="G147" s="1166"/>
      <c r="H147" s="839"/>
      <c r="I147" s="839"/>
      <c r="J147" s="839"/>
      <c r="K147" s="842"/>
      <c r="L147" s="1167"/>
      <c r="M147" s="1168"/>
      <c r="N147" s="1168"/>
      <c r="O147" s="1168"/>
      <c r="P147" s="1168"/>
      <c r="Q147" s="1168"/>
      <c r="R147" s="1168"/>
      <c r="S147" s="1168"/>
      <c r="T147" s="1168"/>
      <c r="U147" s="1168"/>
      <c r="V147" s="1168"/>
      <c r="W147" s="1168"/>
      <c r="X147" s="1169"/>
      <c r="Y147" s="1170"/>
      <c r="Z147" s="1171"/>
      <c r="AA147" s="1171"/>
      <c r="AB147" s="1172"/>
      <c r="AC147" s="1166"/>
      <c r="AD147" s="839"/>
      <c r="AE147" s="839"/>
      <c r="AF147" s="839"/>
      <c r="AG147" s="842"/>
      <c r="AH147" s="1167"/>
      <c r="AI147" s="1168"/>
      <c r="AJ147" s="1168"/>
      <c r="AK147" s="1168"/>
      <c r="AL147" s="1168"/>
      <c r="AM147" s="1168"/>
      <c r="AN147" s="1168"/>
      <c r="AO147" s="1168"/>
      <c r="AP147" s="1168"/>
      <c r="AQ147" s="1168"/>
      <c r="AR147" s="1168"/>
      <c r="AS147" s="1168"/>
      <c r="AT147" s="1169"/>
      <c r="AU147" s="1170"/>
      <c r="AV147" s="1171"/>
      <c r="AW147" s="1171"/>
      <c r="AX147" s="1172"/>
    </row>
    <row r="148" spans="1:51" ht="24.75" customHeight="1" x14ac:dyDescent="0.15">
      <c r="A148" s="771"/>
      <c r="B148" s="772"/>
      <c r="C148" s="772"/>
      <c r="D148" s="772"/>
      <c r="E148" s="772"/>
      <c r="F148" s="773"/>
      <c r="G148" s="1166"/>
      <c r="H148" s="839"/>
      <c r="I148" s="839"/>
      <c r="J148" s="839"/>
      <c r="K148" s="842"/>
      <c r="L148" s="1167"/>
      <c r="M148" s="1168"/>
      <c r="N148" s="1168"/>
      <c r="O148" s="1168"/>
      <c r="P148" s="1168"/>
      <c r="Q148" s="1168"/>
      <c r="R148" s="1168"/>
      <c r="S148" s="1168"/>
      <c r="T148" s="1168"/>
      <c r="U148" s="1168"/>
      <c r="V148" s="1168"/>
      <c r="W148" s="1168"/>
      <c r="X148" s="1169"/>
      <c r="Y148" s="1170"/>
      <c r="Z148" s="1171"/>
      <c r="AA148" s="1171"/>
      <c r="AB148" s="1172"/>
      <c r="AC148" s="1166"/>
      <c r="AD148" s="839"/>
      <c r="AE148" s="839"/>
      <c r="AF148" s="839"/>
      <c r="AG148" s="842"/>
      <c r="AH148" s="1167"/>
      <c r="AI148" s="1168"/>
      <c r="AJ148" s="1168"/>
      <c r="AK148" s="1168"/>
      <c r="AL148" s="1168"/>
      <c r="AM148" s="1168"/>
      <c r="AN148" s="1168"/>
      <c r="AO148" s="1168"/>
      <c r="AP148" s="1168"/>
      <c r="AQ148" s="1168"/>
      <c r="AR148" s="1168"/>
      <c r="AS148" s="1168"/>
      <c r="AT148" s="1169"/>
      <c r="AU148" s="1170"/>
      <c r="AV148" s="1171"/>
      <c r="AW148" s="1171"/>
      <c r="AX148" s="1172"/>
    </row>
    <row r="149" spans="1:51" ht="24.75" customHeight="1" x14ac:dyDescent="0.15">
      <c r="A149" s="771"/>
      <c r="B149" s="772"/>
      <c r="C149" s="772"/>
      <c r="D149" s="772"/>
      <c r="E149" s="772"/>
      <c r="F149" s="773"/>
      <c r="G149" s="1166"/>
      <c r="H149" s="839"/>
      <c r="I149" s="839"/>
      <c r="J149" s="839"/>
      <c r="K149" s="842"/>
      <c r="L149" s="1167"/>
      <c r="M149" s="1168"/>
      <c r="N149" s="1168"/>
      <c r="O149" s="1168"/>
      <c r="P149" s="1168"/>
      <c r="Q149" s="1168"/>
      <c r="R149" s="1168"/>
      <c r="S149" s="1168"/>
      <c r="T149" s="1168"/>
      <c r="U149" s="1168"/>
      <c r="V149" s="1168"/>
      <c r="W149" s="1168"/>
      <c r="X149" s="1169"/>
      <c r="Y149" s="1170"/>
      <c r="Z149" s="1171"/>
      <c r="AA149" s="1171"/>
      <c r="AB149" s="1172"/>
      <c r="AC149" s="1166"/>
      <c r="AD149" s="839"/>
      <c r="AE149" s="839"/>
      <c r="AF149" s="839"/>
      <c r="AG149" s="842"/>
      <c r="AH149" s="1167"/>
      <c r="AI149" s="1168"/>
      <c r="AJ149" s="1168"/>
      <c r="AK149" s="1168"/>
      <c r="AL149" s="1168"/>
      <c r="AM149" s="1168"/>
      <c r="AN149" s="1168"/>
      <c r="AO149" s="1168"/>
      <c r="AP149" s="1168"/>
      <c r="AQ149" s="1168"/>
      <c r="AR149" s="1168"/>
      <c r="AS149" s="1168"/>
      <c r="AT149" s="1169"/>
      <c r="AU149" s="1170"/>
      <c r="AV149" s="1171"/>
      <c r="AW149" s="1171"/>
      <c r="AX149" s="1172"/>
    </row>
    <row r="150" spans="1:51" ht="24.75" customHeight="1" x14ac:dyDescent="0.15">
      <c r="A150" s="771"/>
      <c r="B150" s="772"/>
      <c r="C150" s="772"/>
      <c r="D150" s="772"/>
      <c r="E150" s="772"/>
      <c r="F150" s="773"/>
      <c r="G150" s="1166"/>
      <c r="H150" s="839"/>
      <c r="I150" s="839"/>
      <c r="J150" s="839"/>
      <c r="K150" s="842"/>
      <c r="L150" s="1167"/>
      <c r="M150" s="1168"/>
      <c r="N150" s="1168"/>
      <c r="O150" s="1168"/>
      <c r="P150" s="1168"/>
      <c r="Q150" s="1168"/>
      <c r="R150" s="1168"/>
      <c r="S150" s="1168"/>
      <c r="T150" s="1168"/>
      <c r="U150" s="1168"/>
      <c r="V150" s="1168"/>
      <c r="W150" s="1168"/>
      <c r="X150" s="1169"/>
      <c r="Y150" s="1170"/>
      <c r="Z150" s="1171"/>
      <c r="AA150" s="1171"/>
      <c r="AB150" s="1172"/>
      <c r="AC150" s="2154"/>
      <c r="AD150" s="2150"/>
      <c r="AE150" s="2150"/>
      <c r="AF150" s="2150"/>
      <c r="AG150" s="2151"/>
      <c r="AH150" s="1167"/>
      <c r="AI150" s="1168"/>
      <c r="AJ150" s="1168"/>
      <c r="AK150" s="1168"/>
      <c r="AL150" s="1168"/>
      <c r="AM150" s="1168"/>
      <c r="AN150" s="1168"/>
      <c r="AO150" s="1168"/>
      <c r="AP150" s="1168"/>
      <c r="AQ150" s="1168"/>
      <c r="AR150" s="1168"/>
      <c r="AS150" s="1168"/>
      <c r="AT150" s="1169"/>
      <c r="AU150" s="1170"/>
      <c r="AV150" s="1171"/>
      <c r="AW150" s="1171"/>
      <c r="AX150" s="1172"/>
    </row>
    <row r="151" spans="1:51" ht="24.75" customHeight="1" x14ac:dyDescent="0.15">
      <c r="A151" s="771"/>
      <c r="B151" s="772"/>
      <c r="C151" s="772"/>
      <c r="D151" s="772"/>
      <c r="E151" s="772"/>
      <c r="F151" s="773"/>
      <c r="G151" s="2149"/>
      <c r="H151" s="2150"/>
      <c r="I151" s="2150"/>
      <c r="J151" s="2150"/>
      <c r="K151" s="2151"/>
      <c r="L151" s="1167"/>
      <c r="M151" s="1168"/>
      <c r="N151" s="1168"/>
      <c r="O151" s="1168"/>
      <c r="P151" s="1168"/>
      <c r="Q151" s="1168"/>
      <c r="R151" s="1168"/>
      <c r="S151" s="1168"/>
      <c r="T151" s="1168"/>
      <c r="U151" s="1168"/>
      <c r="V151" s="1168"/>
      <c r="W151" s="1168"/>
      <c r="X151" s="1169"/>
      <c r="Y151" s="1170"/>
      <c r="Z151" s="1171"/>
      <c r="AA151" s="1171"/>
      <c r="AB151" s="1172"/>
      <c r="AC151" s="1166"/>
      <c r="AD151" s="839"/>
      <c r="AE151" s="839"/>
      <c r="AF151" s="839"/>
      <c r="AG151" s="842"/>
      <c r="AH151" s="1167"/>
      <c r="AI151" s="1168"/>
      <c r="AJ151" s="1168"/>
      <c r="AK151" s="1168"/>
      <c r="AL151" s="1168"/>
      <c r="AM151" s="1168"/>
      <c r="AN151" s="1168"/>
      <c r="AO151" s="1168"/>
      <c r="AP151" s="1168"/>
      <c r="AQ151" s="1168"/>
      <c r="AR151" s="1168"/>
      <c r="AS151" s="1168"/>
      <c r="AT151" s="1169"/>
      <c r="AU151" s="1170"/>
      <c r="AV151" s="1171"/>
      <c r="AW151" s="1171"/>
      <c r="AX151" s="1172"/>
    </row>
    <row r="152" spans="1:51" ht="24.75" customHeight="1" x14ac:dyDescent="0.15">
      <c r="A152" s="771"/>
      <c r="B152" s="772"/>
      <c r="C152" s="772"/>
      <c r="D152" s="772"/>
      <c r="E152" s="772"/>
      <c r="F152" s="773"/>
      <c r="G152" s="2149"/>
      <c r="H152" s="2150"/>
      <c r="I152" s="2150"/>
      <c r="J152" s="2150"/>
      <c r="K152" s="2151"/>
      <c r="L152" s="1167"/>
      <c r="M152" s="1168"/>
      <c r="N152" s="1168"/>
      <c r="O152" s="1168"/>
      <c r="P152" s="1168"/>
      <c r="Q152" s="1168"/>
      <c r="R152" s="1168"/>
      <c r="S152" s="1168"/>
      <c r="T152" s="1168"/>
      <c r="U152" s="1168"/>
      <c r="V152" s="1168"/>
      <c r="W152" s="1168"/>
      <c r="X152" s="1169"/>
      <c r="Y152" s="1170"/>
      <c r="Z152" s="1171"/>
      <c r="AA152" s="1171"/>
      <c r="AB152" s="1172"/>
      <c r="AC152" s="2149"/>
      <c r="AD152" s="2152"/>
      <c r="AE152" s="2152"/>
      <c r="AF152" s="2152"/>
      <c r="AG152" s="2153"/>
      <c r="AH152" s="1167"/>
      <c r="AI152" s="1168"/>
      <c r="AJ152" s="1168"/>
      <c r="AK152" s="1168"/>
      <c r="AL152" s="1168"/>
      <c r="AM152" s="1168"/>
      <c r="AN152" s="1168"/>
      <c r="AO152" s="1168"/>
      <c r="AP152" s="1168"/>
      <c r="AQ152" s="1168"/>
      <c r="AR152" s="1168"/>
      <c r="AS152" s="1168"/>
      <c r="AT152" s="1169"/>
      <c r="AU152" s="1170"/>
      <c r="AV152" s="1171"/>
      <c r="AW152" s="1171"/>
      <c r="AX152" s="1172"/>
    </row>
    <row r="153" spans="1:51" ht="24.75" customHeight="1" x14ac:dyDescent="0.15">
      <c r="A153" s="771"/>
      <c r="B153" s="772"/>
      <c r="C153" s="772"/>
      <c r="D153" s="772"/>
      <c r="E153" s="772"/>
      <c r="F153" s="773"/>
      <c r="G153" s="1158"/>
      <c r="H153" s="846"/>
      <c r="I153" s="846"/>
      <c r="J153" s="846"/>
      <c r="K153" s="849"/>
      <c r="L153" s="1159"/>
      <c r="M153" s="1160"/>
      <c r="N153" s="1160"/>
      <c r="O153" s="1160"/>
      <c r="P153" s="1160"/>
      <c r="Q153" s="1160"/>
      <c r="R153" s="1160"/>
      <c r="S153" s="1160"/>
      <c r="T153" s="1160"/>
      <c r="U153" s="1160"/>
      <c r="V153" s="1160"/>
      <c r="W153" s="1160"/>
      <c r="X153" s="1161"/>
      <c r="Y153" s="1162"/>
      <c r="Z153" s="1163"/>
      <c r="AA153" s="1163"/>
      <c r="AB153" s="1164"/>
      <c r="AC153" s="1158"/>
      <c r="AD153" s="846"/>
      <c r="AE153" s="846"/>
      <c r="AF153" s="846"/>
      <c r="AG153" s="849"/>
      <c r="AH153" s="1159"/>
      <c r="AI153" s="1160"/>
      <c r="AJ153" s="1160"/>
      <c r="AK153" s="1160"/>
      <c r="AL153" s="1160"/>
      <c r="AM153" s="1160"/>
      <c r="AN153" s="1160"/>
      <c r="AO153" s="1160"/>
      <c r="AP153" s="1160"/>
      <c r="AQ153" s="1160"/>
      <c r="AR153" s="1160"/>
      <c r="AS153" s="1160"/>
      <c r="AT153" s="1161"/>
      <c r="AU153" s="1162"/>
      <c r="AV153" s="1163"/>
      <c r="AW153" s="1163"/>
      <c r="AX153" s="1164"/>
    </row>
    <row r="154" spans="1:51" ht="24.75" customHeight="1" thickBot="1" x14ac:dyDescent="0.2">
      <c r="A154" s="774"/>
      <c r="B154" s="775"/>
      <c r="C154" s="775"/>
      <c r="D154" s="775"/>
      <c r="E154" s="775"/>
      <c r="F154" s="776"/>
      <c r="G154" s="693" t="s">
        <v>35</v>
      </c>
      <c r="H154" s="694"/>
      <c r="I154" s="694"/>
      <c r="J154" s="694"/>
      <c r="K154" s="694"/>
      <c r="L154" s="696"/>
      <c r="M154" s="702"/>
      <c r="N154" s="702"/>
      <c r="O154" s="702"/>
      <c r="P154" s="702"/>
      <c r="Q154" s="702"/>
      <c r="R154" s="702"/>
      <c r="S154" s="702"/>
      <c r="T154" s="702"/>
      <c r="U154" s="702"/>
      <c r="V154" s="702"/>
      <c r="W154" s="702"/>
      <c r="X154" s="703"/>
      <c r="Y154" s="704">
        <f>SUM(Y146:AB153)</f>
        <v>116</v>
      </c>
      <c r="Z154" s="705"/>
      <c r="AA154" s="705"/>
      <c r="AB154" s="706"/>
      <c r="AC154" s="693" t="s">
        <v>35</v>
      </c>
      <c r="AD154" s="694"/>
      <c r="AE154" s="694"/>
      <c r="AF154" s="694"/>
      <c r="AG154" s="694"/>
      <c r="AH154" s="696"/>
      <c r="AI154" s="702"/>
      <c r="AJ154" s="702"/>
      <c r="AK154" s="702"/>
      <c r="AL154" s="702"/>
      <c r="AM154" s="702"/>
      <c r="AN154" s="702"/>
      <c r="AO154" s="702"/>
      <c r="AP154" s="702"/>
      <c r="AQ154" s="702"/>
      <c r="AR154" s="702"/>
      <c r="AS154" s="702"/>
      <c r="AT154" s="703"/>
      <c r="AU154" s="704">
        <f>SUM(AU146:AX153)</f>
        <v>0</v>
      </c>
      <c r="AV154" s="705"/>
      <c r="AW154" s="705"/>
      <c r="AX154" s="706"/>
    </row>
    <row r="156" spans="1:51" x14ac:dyDescent="0.15">
      <c r="A156" s="62" t="s">
        <v>411</v>
      </c>
      <c r="B156" s="63"/>
      <c r="C156" s="63"/>
      <c r="D156" s="63"/>
      <c r="E156" s="63"/>
      <c r="F156" s="63"/>
      <c r="G156" s="63"/>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8" spans="1:51" ht="14.25" x14ac:dyDescent="0.15">
      <c r="B158" s="48" t="s">
        <v>192</v>
      </c>
    </row>
    <row r="159" spans="1:51" x14ac:dyDescent="0.15">
      <c r="B159" s="1" t="s">
        <v>2080</v>
      </c>
    </row>
    <row r="160" spans="1:51" ht="23.25" customHeight="1" x14ac:dyDescent="0.15">
      <c r="A160" s="674"/>
      <c r="B160" s="674"/>
      <c r="C160" s="682" t="s">
        <v>195</v>
      </c>
      <c r="D160" s="682"/>
      <c r="E160" s="682"/>
      <c r="F160" s="682"/>
      <c r="G160" s="682"/>
      <c r="H160" s="682"/>
      <c r="I160" s="682"/>
      <c r="J160" s="682"/>
      <c r="K160" s="682"/>
      <c r="L160" s="682"/>
      <c r="M160" s="682" t="s">
        <v>196</v>
      </c>
      <c r="N160" s="682"/>
      <c r="O160" s="682"/>
      <c r="P160" s="682"/>
      <c r="Q160" s="682"/>
      <c r="R160" s="682"/>
      <c r="S160" s="682"/>
      <c r="T160" s="682"/>
      <c r="U160" s="682"/>
      <c r="V160" s="682"/>
      <c r="W160" s="682"/>
      <c r="X160" s="682"/>
      <c r="Y160" s="682"/>
      <c r="Z160" s="682"/>
      <c r="AA160" s="682"/>
      <c r="AB160" s="682"/>
      <c r="AC160" s="682"/>
      <c r="AD160" s="682"/>
      <c r="AE160" s="682"/>
      <c r="AF160" s="682"/>
      <c r="AG160" s="682"/>
      <c r="AH160" s="682"/>
      <c r="AI160" s="682"/>
      <c r="AJ160" s="682"/>
      <c r="AK160" s="681" t="s">
        <v>197</v>
      </c>
      <c r="AL160" s="682"/>
      <c r="AM160" s="682"/>
      <c r="AN160" s="682"/>
      <c r="AO160" s="682"/>
      <c r="AP160" s="682"/>
      <c r="AQ160" s="682" t="s">
        <v>198</v>
      </c>
      <c r="AR160" s="682"/>
      <c r="AS160" s="682"/>
      <c r="AT160" s="682"/>
      <c r="AU160" s="441" t="s">
        <v>199</v>
      </c>
      <c r="AV160" s="442"/>
      <c r="AW160" s="442"/>
      <c r="AX160" s="677"/>
    </row>
    <row r="161" spans="1:50" ht="23.25" customHeight="1" x14ac:dyDescent="0.15">
      <c r="A161" s="674">
        <v>1</v>
      </c>
      <c r="B161" s="674">
        <v>1</v>
      </c>
      <c r="C161" s="680" t="s">
        <v>2081</v>
      </c>
      <c r="D161" s="680"/>
      <c r="E161" s="680"/>
      <c r="F161" s="680"/>
      <c r="G161" s="680"/>
      <c r="H161" s="680"/>
      <c r="I161" s="680"/>
      <c r="J161" s="680"/>
      <c r="K161" s="680"/>
      <c r="L161" s="680"/>
      <c r="M161" s="680" t="s">
        <v>2082</v>
      </c>
      <c r="N161" s="680"/>
      <c r="O161" s="680"/>
      <c r="P161" s="680"/>
      <c r="Q161" s="680"/>
      <c r="R161" s="680"/>
      <c r="S161" s="680"/>
      <c r="T161" s="680"/>
      <c r="U161" s="680"/>
      <c r="V161" s="680"/>
      <c r="W161" s="680"/>
      <c r="X161" s="680"/>
      <c r="Y161" s="680"/>
      <c r="Z161" s="680"/>
      <c r="AA161" s="680"/>
      <c r="AB161" s="680"/>
      <c r="AC161" s="680"/>
      <c r="AD161" s="680"/>
      <c r="AE161" s="680"/>
      <c r="AF161" s="680"/>
      <c r="AG161" s="680"/>
      <c r="AH161" s="680"/>
      <c r="AI161" s="680"/>
      <c r="AJ161" s="680"/>
      <c r="AK161" s="679">
        <v>41</v>
      </c>
      <c r="AL161" s="680"/>
      <c r="AM161" s="680"/>
      <c r="AN161" s="680"/>
      <c r="AO161" s="680"/>
      <c r="AP161" s="680"/>
      <c r="AQ161" s="680">
        <v>2</v>
      </c>
      <c r="AR161" s="680"/>
      <c r="AS161" s="680"/>
      <c r="AT161" s="680"/>
      <c r="AU161" s="2133">
        <v>0.87960000000000005</v>
      </c>
      <c r="AV161" s="676"/>
      <c r="AW161" s="676"/>
      <c r="AX161" s="677"/>
    </row>
    <row r="162" spans="1:50" ht="23.25" customHeight="1" x14ac:dyDescent="0.15">
      <c r="A162" s="674">
        <v>2</v>
      </c>
      <c r="B162" s="674">
        <v>1</v>
      </c>
      <c r="C162" s="680" t="s">
        <v>2081</v>
      </c>
      <c r="D162" s="680"/>
      <c r="E162" s="680"/>
      <c r="F162" s="680"/>
      <c r="G162" s="680"/>
      <c r="H162" s="680"/>
      <c r="I162" s="680"/>
      <c r="J162" s="680"/>
      <c r="K162" s="680"/>
      <c r="L162" s="680"/>
      <c r="M162" s="680" t="s">
        <v>2083</v>
      </c>
      <c r="N162" s="680"/>
      <c r="O162" s="680"/>
      <c r="P162" s="680"/>
      <c r="Q162" s="680"/>
      <c r="R162" s="680"/>
      <c r="S162" s="680"/>
      <c r="T162" s="680"/>
      <c r="U162" s="680"/>
      <c r="V162" s="680"/>
      <c r="W162" s="680"/>
      <c r="X162" s="680"/>
      <c r="Y162" s="680"/>
      <c r="Z162" s="680"/>
      <c r="AA162" s="680"/>
      <c r="AB162" s="680"/>
      <c r="AC162" s="680"/>
      <c r="AD162" s="680"/>
      <c r="AE162" s="680"/>
      <c r="AF162" s="680"/>
      <c r="AG162" s="680"/>
      <c r="AH162" s="680"/>
      <c r="AI162" s="680"/>
      <c r="AJ162" s="680"/>
      <c r="AK162" s="679">
        <v>35</v>
      </c>
      <c r="AL162" s="680"/>
      <c r="AM162" s="680"/>
      <c r="AN162" s="680"/>
      <c r="AO162" s="680"/>
      <c r="AP162" s="680"/>
      <c r="AQ162" s="680">
        <v>2</v>
      </c>
      <c r="AR162" s="680"/>
      <c r="AS162" s="680"/>
      <c r="AT162" s="680"/>
      <c r="AU162" s="2133">
        <v>0.8276</v>
      </c>
      <c r="AV162" s="676"/>
      <c r="AW162" s="676"/>
      <c r="AX162" s="677"/>
    </row>
    <row r="163" spans="1:50" ht="23.25" customHeight="1" x14ac:dyDescent="0.15">
      <c r="A163" s="674">
        <v>3</v>
      </c>
      <c r="B163" s="674">
        <v>1</v>
      </c>
      <c r="C163" s="2145" t="s">
        <v>2084</v>
      </c>
      <c r="D163" s="2136"/>
      <c r="E163" s="2136"/>
      <c r="F163" s="2136"/>
      <c r="G163" s="2136"/>
      <c r="H163" s="2136"/>
      <c r="I163" s="2136"/>
      <c r="J163" s="2136"/>
      <c r="K163" s="2136"/>
      <c r="L163" s="2136"/>
      <c r="M163" s="2146" t="s">
        <v>2085</v>
      </c>
      <c r="N163" s="2147"/>
      <c r="O163" s="2147"/>
      <c r="P163" s="2147"/>
      <c r="Q163" s="2147"/>
      <c r="R163" s="2147"/>
      <c r="S163" s="2147"/>
      <c r="T163" s="2147"/>
      <c r="U163" s="2147"/>
      <c r="V163" s="2147"/>
      <c r="W163" s="2147"/>
      <c r="X163" s="2147"/>
      <c r="Y163" s="2147"/>
      <c r="Z163" s="2147"/>
      <c r="AA163" s="2147"/>
      <c r="AB163" s="2147"/>
      <c r="AC163" s="2147"/>
      <c r="AD163" s="2147"/>
      <c r="AE163" s="2147"/>
      <c r="AF163" s="2147"/>
      <c r="AG163" s="2147"/>
      <c r="AH163" s="2147"/>
      <c r="AI163" s="2147"/>
      <c r="AJ163" s="2148"/>
      <c r="AK163" s="679">
        <v>30</v>
      </c>
      <c r="AL163" s="680"/>
      <c r="AM163" s="680"/>
      <c r="AN163" s="680"/>
      <c r="AO163" s="680"/>
      <c r="AP163" s="680"/>
      <c r="AQ163" s="2135" t="s">
        <v>205</v>
      </c>
      <c r="AR163" s="2135"/>
      <c r="AS163" s="2135"/>
      <c r="AT163" s="2135"/>
      <c r="AU163" s="678" t="s">
        <v>58</v>
      </c>
      <c r="AV163" s="627"/>
      <c r="AW163" s="627"/>
      <c r="AX163" s="637"/>
    </row>
    <row r="164" spans="1:50" ht="23.25" customHeight="1" x14ac:dyDescent="0.15">
      <c r="A164" s="674">
        <v>4</v>
      </c>
      <c r="B164" s="674">
        <v>1</v>
      </c>
      <c r="C164" s="680" t="s">
        <v>2081</v>
      </c>
      <c r="D164" s="680"/>
      <c r="E164" s="680"/>
      <c r="F164" s="680"/>
      <c r="G164" s="680"/>
      <c r="H164" s="680"/>
      <c r="I164" s="680"/>
      <c r="J164" s="680"/>
      <c r="K164" s="680"/>
      <c r="L164" s="680"/>
      <c r="M164" s="680" t="s">
        <v>2086</v>
      </c>
      <c r="N164" s="680"/>
      <c r="O164" s="680"/>
      <c r="P164" s="680"/>
      <c r="Q164" s="680"/>
      <c r="R164" s="680"/>
      <c r="S164" s="680"/>
      <c r="T164" s="680"/>
      <c r="U164" s="680"/>
      <c r="V164" s="680"/>
      <c r="W164" s="680"/>
      <c r="X164" s="680"/>
      <c r="Y164" s="680"/>
      <c r="Z164" s="680"/>
      <c r="AA164" s="680"/>
      <c r="AB164" s="680"/>
      <c r="AC164" s="680"/>
      <c r="AD164" s="680"/>
      <c r="AE164" s="680"/>
      <c r="AF164" s="680"/>
      <c r="AG164" s="680"/>
      <c r="AH164" s="680"/>
      <c r="AI164" s="680"/>
      <c r="AJ164" s="680"/>
      <c r="AK164" s="679">
        <v>28</v>
      </c>
      <c r="AL164" s="680"/>
      <c r="AM164" s="680"/>
      <c r="AN164" s="680"/>
      <c r="AO164" s="680"/>
      <c r="AP164" s="680"/>
      <c r="AQ164" s="680">
        <v>2</v>
      </c>
      <c r="AR164" s="680"/>
      <c r="AS164" s="680"/>
      <c r="AT164" s="680"/>
      <c r="AU164" s="2133">
        <v>0.99980000000000002</v>
      </c>
      <c r="AV164" s="676"/>
      <c r="AW164" s="676"/>
      <c r="AX164" s="677"/>
    </row>
    <row r="165" spans="1:50" ht="23.25" customHeight="1" x14ac:dyDescent="0.15">
      <c r="A165" s="674">
        <v>5</v>
      </c>
      <c r="B165" s="674">
        <v>1</v>
      </c>
      <c r="C165" s="680" t="s">
        <v>2087</v>
      </c>
      <c r="D165" s="680"/>
      <c r="E165" s="680"/>
      <c r="F165" s="680"/>
      <c r="G165" s="680"/>
      <c r="H165" s="680"/>
      <c r="I165" s="680"/>
      <c r="J165" s="680"/>
      <c r="K165" s="680"/>
      <c r="L165" s="680"/>
      <c r="M165" s="680" t="s">
        <v>2088</v>
      </c>
      <c r="N165" s="680"/>
      <c r="O165" s="680"/>
      <c r="P165" s="680"/>
      <c r="Q165" s="680"/>
      <c r="R165" s="680"/>
      <c r="S165" s="680"/>
      <c r="T165" s="680"/>
      <c r="U165" s="680"/>
      <c r="V165" s="680"/>
      <c r="W165" s="680"/>
      <c r="X165" s="680"/>
      <c r="Y165" s="680"/>
      <c r="Z165" s="680"/>
      <c r="AA165" s="680"/>
      <c r="AB165" s="680"/>
      <c r="AC165" s="680"/>
      <c r="AD165" s="680"/>
      <c r="AE165" s="680"/>
      <c r="AF165" s="680"/>
      <c r="AG165" s="680"/>
      <c r="AH165" s="680"/>
      <c r="AI165" s="680"/>
      <c r="AJ165" s="680"/>
      <c r="AK165" s="679">
        <v>25</v>
      </c>
      <c r="AL165" s="680"/>
      <c r="AM165" s="680"/>
      <c r="AN165" s="680"/>
      <c r="AO165" s="680"/>
      <c r="AP165" s="680"/>
      <c r="AQ165" s="2135" t="s">
        <v>205</v>
      </c>
      <c r="AR165" s="2135"/>
      <c r="AS165" s="2135"/>
      <c r="AT165" s="2135"/>
      <c r="AU165" s="678" t="s">
        <v>58</v>
      </c>
      <c r="AV165" s="627"/>
      <c r="AW165" s="627"/>
      <c r="AX165" s="637"/>
    </row>
    <row r="166" spans="1:50" ht="23.25" customHeight="1" x14ac:dyDescent="0.15">
      <c r="A166" s="674">
        <v>6</v>
      </c>
      <c r="B166" s="674">
        <v>1</v>
      </c>
      <c r="C166" s="2145" t="s">
        <v>2089</v>
      </c>
      <c r="D166" s="2136"/>
      <c r="E166" s="2136"/>
      <c r="F166" s="2136"/>
      <c r="G166" s="2136"/>
      <c r="H166" s="2136"/>
      <c r="I166" s="2136"/>
      <c r="J166" s="2136"/>
      <c r="K166" s="2136"/>
      <c r="L166" s="2136"/>
      <c r="M166" s="2143" t="s">
        <v>2090</v>
      </c>
      <c r="N166" s="2143"/>
      <c r="O166" s="2143"/>
      <c r="P166" s="2143"/>
      <c r="Q166" s="2143"/>
      <c r="R166" s="2143"/>
      <c r="S166" s="2143"/>
      <c r="T166" s="2143"/>
      <c r="U166" s="2143"/>
      <c r="V166" s="2143"/>
      <c r="W166" s="2143"/>
      <c r="X166" s="2143"/>
      <c r="Y166" s="2143"/>
      <c r="Z166" s="2143"/>
      <c r="AA166" s="2143"/>
      <c r="AB166" s="2143"/>
      <c r="AC166" s="2143"/>
      <c r="AD166" s="2143"/>
      <c r="AE166" s="2143"/>
      <c r="AF166" s="2143"/>
      <c r="AG166" s="2143"/>
      <c r="AH166" s="2143"/>
      <c r="AI166" s="2143"/>
      <c r="AJ166" s="2143"/>
      <c r="AK166" s="679">
        <v>20</v>
      </c>
      <c r="AL166" s="680"/>
      <c r="AM166" s="680"/>
      <c r="AN166" s="680"/>
      <c r="AO166" s="680"/>
      <c r="AP166" s="680"/>
      <c r="AQ166" s="2135" t="s">
        <v>205</v>
      </c>
      <c r="AR166" s="2135"/>
      <c r="AS166" s="2135"/>
      <c r="AT166" s="2135"/>
      <c r="AU166" s="678" t="s">
        <v>58</v>
      </c>
      <c r="AV166" s="627"/>
      <c r="AW166" s="627"/>
      <c r="AX166" s="637"/>
    </row>
    <row r="167" spans="1:50" ht="23.25" customHeight="1" x14ac:dyDescent="0.15">
      <c r="A167" s="674">
        <v>7</v>
      </c>
      <c r="B167" s="674">
        <v>1</v>
      </c>
      <c r="C167" s="680" t="s">
        <v>2091</v>
      </c>
      <c r="D167" s="680"/>
      <c r="E167" s="680"/>
      <c r="F167" s="680"/>
      <c r="G167" s="680"/>
      <c r="H167" s="680"/>
      <c r="I167" s="680"/>
      <c r="J167" s="680"/>
      <c r="K167" s="680"/>
      <c r="L167" s="680"/>
      <c r="M167" s="680" t="s">
        <v>2092</v>
      </c>
      <c r="N167" s="680"/>
      <c r="O167" s="680"/>
      <c r="P167" s="680"/>
      <c r="Q167" s="680"/>
      <c r="R167" s="680"/>
      <c r="S167" s="680"/>
      <c r="T167" s="680"/>
      <c r="U167" s="680"/>
      <c r="V167" s="680"/>
      <c r="W167" s="680"/>
      <c r="X167" s="680"/>
      <c r="Y167" s="680"/>
      <c r="Z167" s="680"/>
      <c r="AA167" s="680"/>
      <c r="AB167" s="680"/>
      <c r="AC167" s="680"/>
      <c r="AD167" s="680"/>
      <c r="AE167" s="680"/>
      <c r="AF167" s="680"/>
      <c r="AG167" s="680"/>
      <c r="AH167" s="680"/>
      <c r="AI167" s="680"/>
      <c r="AJ167" s="680"/>
      <c r="AK167" s="679">
        <v>18</v>
      </c>
      <c r="AL167" s="680"/>
      <c r="AM167" s="680"/>
      <c r="AN167" s="680"/>
      <c r="AO167" s="680"/>
      <c r="AP167" s="680"/>
      <c r="AQ167" s="2135" t="s">
        <v>205</v>
      </c>
      <c r="AR167" s="2135"/>
      <c r="AS167" s="2135"/>
      <c r="AT167" s="2135"/>
      <c r="AU167" s="678" t="s">
        <v>58</v>
      </c>
      <c r="AV167" s="627"/>
      <c r="AW167" s="627"/>
      <c r="AX167" s="637"/>
    </row>
    <row r="168" spans="1:50" ht="23.25" customHeight="1" x14ac:dyDescent="0.15">
      <c r="A168" s="674">
        <v>8</v>
      </c>
      <c r="B168" s="674">
        <v>1</v>
      </c>
      <c r="C168" s="680" t="s">
        <v>2093</v>
      </c>
      <c r="D168" s="680"/>
      <c r="E168" s="680"/>
      <c r="F168" s="680"/>
      <c r="G168" s="680"/>
      <c r="H168" s="680"/>
      <c r="I168" s="680"/>
      <c r="J168" s="680"/>
      <c r="K168" s="680"/>
      <c r="L168" s="680"/>
      <c r="M168" s="680" t="s">
        <v>2094</v>
      </c>
      <c r="N168" s="680"/>
      <c r="O168" s="680"/>
      <c r="P168" s="680"/>
      <c r="Q168" s="680"/>
      <c r="R168" s="680"/>
      <c r="S168" s="680"/>
      <c r="T168" s="680"/>
      <c r="U168" s="680"/>
      <c r="V168" s="680"/>
      <c r="W168" s="680"/>
      <c r="X168" s="680"/>
      <c r="Y168" s="680"/>
      <c r="Z168" s="680"/>
      <c r="AA168" s="680"/>
      <c r="AB168" s="680"/>
      <c r="AC168" s="680"/>
      <c r="AD168" s="680"/>
      <c r="AE168" s="680"/>
      <c r="AF168" s="680"/>
      <c r="AG168" s="680"/>
      <c r="AH168" s="680"/>
      <c r="AI168" s="680"/>
      <c r="AJ168" s="680"/>
      <c r="AK168" s="679">
        <v>18</v>
      </c>
      <c r="AL168" s="680"/>
      <c r="AM168" s="680"/>
      <c r="AN168" s="680"/>
      <c r="AO168" s="680"/>
      <c r="AP168" s="680"/>
      <c r="AQ168" s="2135" t="s">
        <v>205</v>
      </c>
      <c r="AR168" s="2135"/>
      <c r="AS168" s="2135"/>
      <c r="AT168" s="2135"/>
      <c r="AU168" s="678" t="s">
        <v>58</v>
      </c>
      <c r="AV168" s="627"/>
      <c r="AW168" s="627"/>
      <c r="AX168" s="637"/>
    </row>
    <row r="169" spans="1:50" ht="23.25" customHeight="1" x14ac:dyDescent="0.15">
      <c r="A169" s="674">
        <v>9</v>
      </c>
      <c r="B169" s="674">
        <v>1</v>
      </c>
      <c r="C169" s="680" t="s">
        <v>2095</v>
      </c>
      <c r="D169" s="680"/>
      <c r="E169" s="680"/>
      <c r="F169" s="680"/>
      <c r="G169" s="680"/>
      <c r="H169" s="680"/>
      <c r="I169" s="680"/>
      <c r="J169" s="680"/>
      <c r="K169" s="680"/>
      <c r="L169" s="680"/>
      <c r="M169" s="680" t="s">
        <v>2096</v>
      </c>
      <c r="N169" s="680"/>
      <c r="O169" s="680"/>
      <c r="P169" s="680"/>
      <c r="Q169" s="680"/>
      <c r="R169" s="680"/>
      <c r="S169" s="680"/>
      <c r="T169" s="680"/>
      <c r="U169" s="680"/>
      <c r="V169" s="680"/>
      <c r="W169" s="680"/>
      <c r="X169" s="680"/>
      <c r="Y169" s="680"/>
      <c r="Z169" s="680"/>
      <c r="AA169" s="680"/>
      <c r="AB169" s="680"/>
      <c r="AC169" s="680"/>
      <c r="AD169" s="680"/>
      <c r="AE169" s="680"/>
      <c r="AF169" s="680"/>
      <c r="AG169" s="680"/>
      <c r="AH169" s="680"/>
      <c r="AI169" s="680"/>
      <c r="AJ169" s="680"/>
      <c r="AK169" s="679">
        <v>15</v>
      </c>
      <c r="AL169" s="680"/>
      <c r="AM169" s="680"/>
      <c r="AN169" s="680"/>
      <c r="AO169" s="680"/>
      <c r="AP169" s="680"/>
      <c r="AQ169" s="2135" t="s">
        <v>205</v>
      </c>
      <c r="AR169" s="2135"/>
      <c r="AS169" s="2135"/>
      <c r="AT169" s="2135"/>
      <c r="AU169" s="678" t="s">
        <v>58</v>
      </c>
      <c r="AV169" s="627"/>
      <c r="AW169" s="627"/>
      <c r="AX169" s="637"/>
    </row>
    <row r="170" spans="1:50" ht="23.25" customHeight="1" x14ac:dyDescent="0.15">
      <c r="A170" s="674">
        <v>10</v>
      </c>
      <c r="B170" s="674">
        <v>1</v>
      </c>
      <c r="C170" s="680" t="s">
        <v>2097</v>
      </c>
      <c r="D170" s="680"/>
      <c r="E170" s="680"/>
      <c r="F170" s="680"/>
      <c r="G170" s="680"/>
      <c r="H170" s="680"/>
      <c r="I170" s="680"/>
      <c r="J170" s="680"/>
      <c r="K170" s="680"/>
      <c r="L170" s="680"/>
      <c r="M170" s="680" t="s">
        <v>2098</v>
      </c>
      <c r="N170" s="680"/>
      <c r="O170" s="680"/>
      <c r="P170" s="680"/>
      <c r="Q170" s="680"/>
      <c r="R170" s="680"/>
      <c r="S170" s="680"/>
      <c r="T170" s="680"/>
      <c r="U170" s="680"/>
      <c r="V170" s="680"/>
      <c r="W170" s="680"/>
      <c r="X170" s="680"/>
      <c r="Y170" s="680"/>
      <c r="Z170" s="680"/>
      <c r="AA170" s="680"/>
      <c r="AB170" s="680"/>
      <c r="AC170" s="680"/>
      <c r="AD170" s="680"/>
      <c r="AE170" s="680"/>
      <c r="AF170" s="680"/>
      <c r="AG170" s="680"/>
      <c r="AH170" s="680"/>
      <c r="AI170" s="680"/>
      <c r="AJ170" s="680"/>
      <c r="AK170" s="679">
        <v>14</v>
      </c>
      <c r="AL170" s="680"/>
      <c r="AM170" s="680"/>
      <c r="AN170" s="680"/>
      <c r="AO170" s="680"/>
      <c r="AP170" s="680"/>
      <c r="AQ170" s="2135" t="s">
        <v>205</v>
      </c>
      <c r="AR170" s="2135"/>
      <c r="AS170" s="2135"/>
      <c r="AT170" s="2135"/>
      <c r="AU170" s="678" t="s">
        <v>58</v>
      </c>
      <c r="AV170" s="627"/>
      <c r="AW170" s="627"/>
      <c r="AX170" s="637"/>
    </row>
    <row r="172" spans="1:50" x14ac:dyDescent="0.15">
      <c r="B172" s="1" t="s">
        <v>1086</v>
      </c>
    </row>
    <row r="173" spans="1:50" ht="23.25" customHeight="1" x14ac:dyDescent="0.15">
      <c r="A173" s="674"/>
      <c r="B173" s="674"/>
      <c r="C173" s="682" t="s">
        <v>195</v>
      </c>
      <c r="D173" s="682"/>
      <c r="E173" s="682"/>
      <c r="F173" s="682"/>
      <c r="G173" s="682"/>
      <c r="H173" s="682"/>
      <c r="I173" s="682"/>
      <c r="J173" s="682"/>
      <c r="K173" s="682"/>
      <c r="L173" s="682"/>
      <c r="M173" s="682" t="s">
        <v>196</v>
      </c>
      <c r="N173" s="682"/>
      <c r="O173" s="682"/>
      <c r="P173" s="682"/>
      <c r="Q173" s="682"/>
      <c r="R173" s="682"/>
      <c r="S173" s="682"/>
      <c r="T173" s="682"/>
      <c r="U173" s="682"/>
      <c r="V173" s="682"/>
      <c r="W173" s="682"/>
      <c r="X173" s="682"/>
      <c r="Y173" s="682"/>
      <c r="Z173" s="682"/>
      <c r="AA173" s="682"/>
      <c r="AB173" s="682"/>
      <c r="AC173" s="682"/>
      <c r="AD173" s="682"/>
      <c r="AE173" s="682"/>
      <c r="AF173" s="682"/>
      <c r="AG173" s="682"/>
      <c r="AH173" s="682"/>
      <c r="AI173" s="682"/>
      <c r="AJ173" s="682"/>
      <c r="AK173" s="681" t="s">
        <v>197</v>
      </c>
      <c r="AL173" s="682"/>
      <c r="AM173" s="682"/>
      <c r="AN173" s="682"/>
      <c r="AO173" s="682"/>
      <c r="AP173" s="682"/>
      <c r="AQ173" s="682" t="s">
        <v>198</v>
      </c>
      <c r="AR173" s="682"/>
      <c r="AS173" s="682"/>
      <c r="AT173" s="682"/>
      <c r="AU173" s="441" t="s">
        <v>199</v>
      </c>
      <c r="AV173" s="442"/>
      <c r="AW173" s="442"/>
      <c r="AX173" s="677"/>
    </row>
    <row r="174" spans="1:50" ht="23.25" customHeight="1" x14ac:dyDescent="0.15">
      <c r="A174" s="674">
        <v>1</v>
      </c>
      <c r="B174" s="674">
        <v>1</v>
      </c>
      <c r="C174" s="2136" t="s">
        <v>2099</v>
      </c>
      <c r="D174" s="2136"/>
      <c r="E174" s="2136"/>
      <c r="F174" s="2136"/>
      <c r="G174" s="2136"/>
      <c r="H174" s="2136"/>
      <c r="I174" s="2136"/>
      <c r="J174" s="2136"/>
      <c r="K174" s="2136"/>
      <c r="L174" s="2136"/>
      <c r="M174" s="680" t="s">
        <v>2100</v>
      </c>
      <c r="N174" s="680"/>
      <c r="O174" s="680"/>
      <c r="P174" s="680"/>
      <c r="Q174" s="680"/>
      <c r="R174" s="680"/>
      <c r="S174" s="680"/>
      <c r="T174" s="680"/>
      <c r="U174" s="680"/>
      <c r="V174" s="680"/>
      <c r="W174" s="680"/>
      <c r="X174" s="680"/>
      <c r="Y174" s="680"/>
      <c r="Z174" s="680"/>
      <c r="AA174" s="680"/>
      <c r="AB174" s="680"/>
      <c r="AC174" s="680"/>
      <c r="AD174" s="680"/>
      <c r="AE174" s="680"/>
      <c r="AF174" s="680"/>
      <c r="AG174" s="680"/>
      <c r="AH174" s="680"/>
      <c r="AI174" s="680"/>
      <c r="AJ174" s="680"/>
      <c r="AK174" s="679">
        <v>79</v>
      </c>
      <c r="AL174" s="680"/>
      <c r="AM174" s="680"/>
      <c r="AN174" s="680"/>
      <c r="AO174" s="680"/>
      <c r="AP174" s="680"/>
      <c r="AQ174" s="680">
        <v>4</v>
      </c>
      <c r="AR174" s="680"/>
      <c r="AS174" s="680"/>
      <c r="AT174" s="680"/>
      <c r="AU174" s="2133">
        <v>0.73</v>
      </c>
      <c r="AV174" s="2140"/>
      <c r="AW174" s="2140"/>
      <c r="AX174" s="2141"/>
    </row>
    <row r="175" spans="1:50" ht="23.25" customHeight="1" x14ac:dyDescent="0.15">
      <c r="A175" s="674">
        <v>2</v>
      </c>
      <c r="B175" s="674">
        <v>1</v>
      </c>
      <c r="C175" s="2136" t="s">
        <v>2101</v>
      </c>
      <c r="D175" s="2136"/>
      <c r="E175" s="2136"/>
      <c r="F175" s="2136"/>
      <c r="G175" s="2136"/>
      <c r="H175" s="2136"/>
      <c r="I175" s="2136"/>
      <c r="J175" s="2136"/>
      <c r="K175" s="2136"/>
      <c r="L175" s="2136"/>
      <c r="M175" s="680" t="s">
        <v>2102</v>
      </c>
      <c r="N175" s="680"/>
      <c r="O175" s="680"/>
      <c r="P175" s="680"/>
      <c r="Q175" s="680"/>
      <c r="R175" s="680"/>
      <c r="S175" s="680"/>
      <c r="T175" s="680"/>
      <c r="U175" s="680"/>
      <c r="V175" s="680"/>
      <c r="W175" s="680"/>
      <c r="X175" s="680"/>
      <c r="Y175" s="680"/>
      <c r="Z175" s="680"/>
      <c r="AA175" s="680"/>
      <c r="AB175" s="680"/>
      <c r="AC175" s="680"/>
      <c r="AD175" s="680"/>
      <c r="AE175" s="680"/>
      <c r="AF175" s="680"/>
      <c r="AG175" s="680"/>
      <c r="AH175" s="680"/>
      <c r="AI175" s="680"/>
      <c r="AJ175" s="680"/>
      <c r="AK175" s="679">
        <v>73</v>
      </c>
      <c r="AL175" s="680"/>
      <c r="AM175" s="680"/>
      <c r="AN175" s="680"/>
      <c r="AO175" s="680"/>
      <c r="AP175" s="680"/>
      <c r="AQ175" s="680">
        <v>7</v>
      </c>
      <c r="AR175" s="680"/>
      <c r="AS175" s="680"/>
      <c r="AT175" s="680"/>
      <c r="AU175" s="2133">
        <v>0.58750000000000002</v>
      </c>
      <c r="AV175" s="676"/>
      <c r="AW175" s="676"/>
      <c r="AX175" s="677"/>
    </row>
    <row r="176" spans="1:50" ht="23.25" customHeight="1" x14ac:dyDescent="0.15">
      <c r="A176" s="674">
        <v>3</v>
      </c>
      <c r="B176" s="674">
        <v>1</v>
      </c>
      <c r="C176" s="680" t="s">
        <v>2103</v>
      </c>
      <c r="D176" s="680"/>
      <c r="E176" s="680"/>
      <c r="F176" s="680"/>
      <c r="G176" s="680"/>
      <c r="H176" s="680"/>
      <c r="I176" s="680"/>
      <c r="J176" s="680"/>
      <c r="K176" s="680"/>
      <c r="L176" s="680"/>
      <c r="M176" s="680" t="s">
        <v>2104</v>
      </c>
      <c r="N176" s="680"/>
      <c r="O176" s="680"/>
      <c r="P176" s="680"/>
      <c r="Q176" s="680"/>
      <c r="R176" s="680"/>
      <c r="S176" s="680"/>
      <c r="T176" s="680"/>
      <c r="U176" s="680"/>
      <c r="V176" s="680"/>
      <c r="W176" s="680"/>
      <c r="X176" s="680"/>
      <c r="Y176" s="680"/>
      <c r="Z176" s="680"/>
      <c r="AA176" s="680"/>
      <c r="AB176" s="680"/>
      <c r="AC176" s="680"/>
      <c r="AD176" s="680"/>
      <c r="AE176" s="680"/>
      <c r="AF176" s="680"/>
      <c r="AG176" s="680"/>
      <c r="AH176" s="680"/>
      <c r="AI176" s="680"/>
      <c r="AJ176" s="680"/>
      <c r="AK176" s="679">
        <v>48</v>
      </c>
      <c r="AL176" s="680"/>
      <c r="AM176" s="680"/>
      <c r="AN176" s="680"/>
      <c r="AO176" s="680"/>
      <c r="AP176" s="680"/>
      <c r="AQ176" s="2135" t="s">
        <v>205</v>
      </c>
      <c r="AR176" s="2135"/>
      <c r="AS176" s="2135"/>
      <c r="AT176" s="2135"/>
      <c r="AU176" s="678" t="s">
        <v>58</v>
      </c>
      <c r="AV176" s="627"/>
      <c r="AW176" s="627"/>
      <c r="AX176" s="637"/>
    </row>
    <row r="177" spans="1:50" ht="23.25" customHeight="1" x14ac:dyDescent="0.15">
      <c r="A177" s="674">
        <v>4</v>
      </c>
      <c r="B177" s="674">
        <v>1</v>
      </c>
      <c r="C177" s="2136" t="s">
        <v>2105</v>
      </c>
      <c r="D177" s="2136"/>
      <c r="E177" s="2136"/>
      <c r="F177" s="2136"/>
      <c r="G177" s="2136"/>
      <c r="H177" s="2136"/>
      <c r="I177" s="2136"/>
      <c r="J177" s="2136"/>
      <c r="K177" s="2136"/>
      <c r="L177" s="2136"/>
      <c r="M177" s="2143" t="s">
        <v>2106</v>
      </c>
      <c r="N177" s="2143"/>
      <c r="O177" s="2143"/>
      <c r="P177" s="2143"/>
      <c r="Q177" s="2143"/>
      <c r="R177" s="2143"/>
      <c r="S177" s="2143"/>
      <c r="T177" s="2143"/>
      <c r="U177" s="2143"/>
      <c r="V177" s="2143"/>
      <c r="W177" s="2143"/>
      <c r="X177" s="2143"/>
      <c r="Y177" s="2143"/>
      <c r="Z177" s="2143"/>
      <c r="AA177" s="2143"/>
      <c r="AB177" s="2143"/>
      <c r="AC177" s="2143"/>
      <c r="AD177" s="2143"/>
      <c r="AE177" s="2143"/>
      <c r="AF177" s="2143"/>
      <c r="AG177" s="2143"/>
      <c r="AH177" s="2143"/>
      <c r="AI177" s="2143"/>
      <c r="AJ177" s="2143"/>
      <c r="AK177" s="679">
        <v>30</v>
      </c>
      <c r="AL177" s="680"/>
      <c r="AM177" s="680"/>
      <c r="AN177" s="680"/>
      <c r="AO177" s="680"/>
      <c r="AP177" s="680"/>
      <c r="AQ177" s="680">
        <v>1</v>
      </c>
      <c r="AR177" s="680"/>
      <c r="AS177" s="680"/>
      <c r="AT177" s="680"/>
      <c r="AU177" s="2133">
        <v>0.86680000000000001</v>
      </c>
      <c r="AV177" s="676"/>
      <c r="AW177" s="676"/>
      <c r="AX177" s="677"/>
    </row>
    <row r="178" spans="1:50" ht="23.25" customHeight="1" x14ac:dyDescent="0.15">
      <c r="A178" s="674">
        <v>5</v>
      </c>
      <c r="B178" s="674">
        <v>1</v>
      </c>
      <c r="C178" s="2144" t="s">
        <v>2107</v>
      </c>
      <c r="D178" s="2144"/>
      <c r="E178" s="2144"/>
      <c r="F178" s="2144"/>
      <c r="G178" s="2144"/>
      <c r="H178" s="2144"/>
      <c r="I178" s="2144"/>
      <c r="J178" s="2144"/>
      <c r="K178" s="2144"/>
      <c r="L178" s="2144"/>
      <c r="M178" s="680" t="s">
        <v>2108</v>
      </c>
      <c r="N178" s="680"/>
      <c r="O178" s="680"/>
      <c r="P178" s="680"/>
      <c r="Q178" s="680"/>
      <c r="R178" s="680"/>
      <c r="S178" s="680"/>
      <c r="T178" s="680"/>
      <c r="U178" s="680"/>
      <c r="V178" s="680"/>
      <c r="W178" s="680"/>
      <c r="X178" s="680"/>
      <c r="Y178" s="680"/>
      <c r="Z178" s="680"/>
      <c r="AA178" s="680"/>
      <c r="AB178" s="680"/>
      <c r="AC178" s="680"/>
      <c r="AD178" s="680"/>
      <c r="AE178" s="680"/>
      <c r="AF178" s="680"/>
      <c r="AG178" s="680"/>
      <c r="AH178" s="680"/>
      <c r="AI178" s="680"/>
      <c r="AJ178" s="680"/>
      <c r="AK178" s="679">
        <v>28</v>
      </c>
      <c r="AL178" s="680"/>
      <c r="AM178" s="680"/>
      <c r="AN178" s="680"/>
      <c r="AO178" s="680"/>
      <c r="AP178" s="680"/>
      <c r="AQ178" s="680">
        <v>4</v>
      </c>
      <c r="AR178" s="680"/>
      <c r="AS178" s="680"/>
      <c r="AT178" s="680"/>
      <c r="AU178" s="2133">
        <v>0.9133</v>
      </c>
      <c r="AV178" s="676"/>
      <c r="AW178" s="676"/>
      <c r="AX178" s="677"/>
    </row>
    <row r="179" spans="1:50" ht="23.25" customHeight="1" x14ac:dyDescent="0.15">
      <c r="A179" s="674">
        <v>6</v>
      </c>
      <c r="B179" s="674">
        <v>1</v>
      </c>
      <c r="C179" s="680" t="s">
        <v>2109</v>
      </c>
      <c r="D179" s="680"/>
      <c r="E179" s="680"/>
      <c r="F179" s="680"/>
      <c r="G179" s="680"/>
      <c r="H179" s="680"/>
      <c r="I179" s="680"/>
      <c r="J179" s="680"/>
      <c r="K179" s="680"/>
      <c r="L179" s="680"/>
      <c r="M179" s="680" t="s">
        <v>2110</v>
      </c>
      <c r="N179" s="680"/>
      <c r="O179" s="680"/>
      <c r="P179" s="680"/>
      <c r="Q179" s="680"/>
      <c r="R179" s="680"/>
      <c r="S179" s="680"/>
      <c r="T179" s="680"/>
      <c r="U179" s="680"/>
      <c r="V179" s="680"/>
      <c r="W179" s="680"/>
      <c r="X179" s="680"/>
      <c r="Y179" s="680"/>
      <c r="Z179" s="680"/>
      <c r="AA179" s="680"/>
      <c r="AB179" s="680"/>
      <c r="AC179" s="680"/>
      <c r="AD179" s="680"/>
      <c r="AE179" s="680"/>
      <c r="AF179" s="680"/>
      <c r="AG179" s="680"/>
      <c r="AH179" s="680"/>
      <c r="AI179" s="680"/>
      <c r="AJ179" s="680"/>
      <c r="AK179" s="679">
        <v>24</v>
      </c>
      <c r="AL179" s="680"/>
      <c r="AM179" s="680"/>
      <c r="AN179" s="680"/>
      <c r="AO179" s="680"/>
      <c r="AP179" s="680"/>
      <c r="AQ179" s="2135" t="s">
        <v>58</v>
      </c>
      <c r="AR179" s="2135"/>
      <c r="AS179" s="2135"/>
      <c r="AT179" s="2135"/>
      <c r="AU179" s="678" t="s">
        <v>58</v>
      </c>
      <c r="AV179" s="627"/>
      <c r="AW179" s="627"/>
      <c r="AX179" s="637"/>
    </row>
    <row r="180" spans="1:50" ht="23.25" customHeight="1" x14ac:dyDescent="0.15">
      <c r="A180" s="674">
        <v>7</v>
      </c>
      <c r="B180" s="674">
        <v>1</v>
      </c>
      <c r="C180" s="680" t="s">
        <v>2111</v>
      </c>
      <c r="D180" s="680"/>
      <c r="E180" s="680"/>
      <c r="F180" s="680"/>
      <c r="G180" s="680"/>
      <c r="H180" s="680"/>
      <c r="I180" s="680"/>
      <c r="J180" s="680"/>
      <c r="K180" s="680"/>
      <c r="L180" s="680"/>
      <c r="M180" s="680" t="s">
        <v>2112</v>
      </c>
      <c r="N180" s="680"/>
      <c r="O180" s="680"/>
      <c r="P180" s="680"/>
      <c r="Q180" s="680"/>
      <c r="R180" s="680"/>
      <c r="S180" s="680"/>
      <c r="T180" s="680"/>
      <c r="U180" s="680"/>
      <c r="V180" s="680"/>
      <c r="W180" s="680"/>
      <c r="X180" s="680"/>
      <c r="Y180" s="680"/>
      <c r="Z180" s="680"/>
      <c r="AA180" s="680"/>
      <c r="AB180" s="680"/>
      <c r="AC180" s="680"/>
      <c r="AD180" s="680"/>
      <c r="AE180" s="680"/>
      <c r="AF180" s="680"/>
      <c r="AG180" s="680"/>
      <c r="AH180" s="680"/>
      <c r="AI180" s="680"/>
      <c r="AJ180" s="680"/>
      <c r="AK180" s="679">
        <v>19</v>
      </c>
      <c r="AL180" s="680"/>
      <c r="AM180" s="680"/>
      <c r="AN180" s="680"/>
      <c r="AO180" s="680"/>
      <c r="AP180" s="680"/>
      <c r="AQ180" s="680">
        <v>3</v>
      </c>
      <c r="AR180" s="680"/>
      <c r="AS180" s="680"/>
      <c r="AT180" s="680"/>
      <c r="AU180" s="2133">
        <v>0.81540000000000001</v>
      </c>
      <c r="AV180" s="676"/>
      <c r="AW180" s="676"/>
      <c r="AX180" s="677"/>
    </row>
    <row r="181" spans="1:50" ht="23.25" customHeight="1" x14ac:dyDescent="0.15">
      <c r="A181" s="674">
        <v>8</v>
      </c>
      <c r="B181" s="674">
        <v>1</v>
      </c>
      <c r="C181" s="680" t="s">
        <v>2113</v>
      </c>
      <c r="D181" s="680"/>
      <c r="E181" s="680"/>
      <c r="F181" s="680"/>
      <c r="G181" s="680"/>
      <c r="H181" s="680"/>
      <c r="I181" s="680"/>
      <c r="J181" s="680"/>
      <c r="K181" s="680"/>
      <c r="L181" s="680"/>
      <c r="M181" s="680" t="s">
        <v>2114</v>
      </c>
      <c r="N181" s="680"/>
      <c r="O181" s="680"/>
      <c r="P181" s="680"/>
      <c r="Q181" s="680"/>
      <c r="R181" s="680"/>
      <c r="S181" s="680"/>
      <c r="T181" s="680"/>
      <c r="U181" s="680"/>
      <c r="V181" s="680"/>
      <c r="W181" s="680"/>
      <c r="X181" s="680"/>
      <c r="Y181" s="680"/>
      <c r="Z181" s="680"/>
      <c r="AA181" s="680"/>
      <c r="AB181" s="680"/>
      <c r="AC181" s="680"/>
      <c r="AD181" s="680"/>
      <c r="AE181" s="680"/>
      <c r="AF181" s="680"/>
      <c r="AG181" s="680"/>
      <c r="AH181" s="680"/>
      <c r="AI181" s="680"/>
      <c r="AJ181" s="680"/>
      <c r="AK181" s="679">
        <v>18</v>
      </c>
      <c r="AL181" s="680"/>
      <c r="AM181" s="680"/>
      <c r="AN181" s="680"/>
      <c r="AO181" s="680"/>
      <c r="AP181" s="680"/>
      <c r="AQ181" s="680">
        <v>2</v>
      </c>
      <c r="AR181" s="680"/>
      <c r="AS181" s="680"/>
      <c r="AT181" s="680"/>
      <c r="AU181" s="2133">
        <v>0.92500000000000004</v>
      </c>
      <c r="AV181" s="676"/>
      <c r="AW181" s="676"/>
      <c r="AX181" s="677"/>
    </row>
    <row r="182" spans="1:50" ht="23.25" customHeight="1" x14ac:dyDescent="0.15">
      <c r="A182" s="674">
        <v>9</v>
      </c>
      <c r="B182" s="674">
        <v>1</v>
      </c>
      <c r="C182" s="2136" t="s">
        <v>2115</v>
      </c>
      <c r="D182" s="2136"/>
      <c r="E182" s="2136"/>
      <c r="F182" s="2136"/>
      <c r="G182" s="2136"/>
      <c r="H182" s="2136"/>
      <c r="I182" s="2136"/>
      <c r="J182" s="2136"/>
      <c r="K182" s="2136"/>
      <c r="L182" s="2136"/>
      <c r="M182" s="2143" t="s">
        <v>2116</v>
      </c>
      <c r="N182" s="2143"/>
      <c r="O182" s="2143"/>
      <c r="P182" s="2143"/>
      <c r="Q182" s="2143"/>
      <c r="R182" s="2143"/>
      <c r="S182" s="2143"/>
      <c r="T182" s="2143"/>
      <c r="U182" s="2143"/>
      <c r="V182" s="2143"/>
      <c r="W182" s="2143"/>
      <c r="X182" s="2143"/>
      <c r="Y182" s="2143"/>
      <c r="Z182" s="2143"/>
      <c r="AA182" s="2143"/>
      <c r="AB182" s="2143"/>
      <c r="AC182" s="2143"/>
      <c r="AD182" s="2143"/>
      <c r="AE182" s="2143"/>
      <c r="AF182" s="2143"/>
      <c r="AG182" s="2143"/>
      <c r="AH182" s="2143"/>
      <c r="AI182" s="2143"/>
      <c r="AJ182" s="2143"/>
      <c r="AK182" s="679">
        <v>17</v>
      </c>
      <c r="AL182" s="680"/>
      <c r="AM182" s="680"/>
      <c r="AN182" s="680"/>
      <c r="AO182" s="680"/>
      <c r="AP182" s="680"/>
      <c r="AQ182" s="680">
        <v>2</v>
      </c>
      <c r="AR182" s="680"/>
      <c r="AS182" s="680"/>
      <c r="AT182" s="680"/>
      <c r="AU182" s="2133">
        <v>0.99909999999999999</v>
      </c>
      <c r="AV182" s="676"/>
      <c r="AW182" s="676"/>
      <c r="AX182" s="677"/>
    </row>
    <row r="183" spans="1:50" ht="23.25" customHeight="1" x14ac:dyDescent="0.15">
      <c r="A183" s="674">
        <v>10</v>
      </c>
      <c r="B183" s="674">
        <v>1</v>
      </c>
      <c r="C183" s="680" t="s">
        <v>2113</v>
      </c>
      <c r="D183" s="680"/>
      <c r="E183" s="680"/>
      <c r="F183" s="680"/>
      <c r="G183" s="680"/>
      <c r="H183" s="680"/>
      <c r="I183" s="680"/>
      <c r="J183" s="680"/>
      <c r="K183" s="680"/>
      <c r="L183" s="680"/>
      <c r="M183" s="2143" t="s">
        <v>2117</v>
      </c>
      <c r="N183" s="2143"/>
      <c r="O183" s="2143"/>
      <c r="P183" s="2143"/>
      <c r="Q183" s="2143"/>
      <c r="R183" s="2143"/>
      <c r="S183" s="2143"/>
      <c r="T183" s="2143"/>
      <c r="U183" s="2143"/>
      <c r="V183" s="2143"/>
      <c r="W183" s="2143"/>
      <c r="X183" s="2143"/>
      <c r="Y183" s="2143"/>
      <c r="Z183" s="2143"/>
      <c r="AA183" s="2143"/>
      <c r="AB183" s="2143"/>
      <c r="AC183" s="2143"/>
      <c r="AD183" s="2143"/>
      <c r="AE183" s="2143"/>
      <c r="AF183" s="2143"/>
      <c r="AG183" s="2143"/>
      <c r="AH183" s="2143"/>
      <c r="AI183" s="2143"/>
      <c r="AJ183" s="2143"/>
      <c r="AK183" s="679">
        <v>11</v>
      </c>
      <c r="AL183" s="680"/>
      <c r="AM183" s="680"/>
      <c r="AN183" s="680"/>
      <c r="AO183" s="680"/>
      <c r="AP183" s="680"/>
      <c r="AQ183" s="680">
        <v>2</v>
      </c>
      <c r="AR183" s="680"/>
      <c r="AS183" s="680"/>
      <c r="AT183" s="680"/>
      <c r="AU183" s="2133">
        <v>0.93010000000000004</v>
      </c>
      <c r="AV183" s="676"/>
      <c r="AW183" s="676"/>
      <c r="AX183" s="677"/>
    </row>
    <row r="184" spans="1:50" ht="13.5" customHeight="1" x14ac:dyDescent="0.15">
      <c r="A184" s="231"/>
      <c r="B184" s="231"/>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5"/>
      <c r="AL184" s="154"/>
      <c r="AM184" s="154"/>
      <c r="AN184" s="154"/>
      <c r="AO184" s="154"/>
      <c r="AP184" s="154"/>
      <c r="AQ184" s="154"/>
      <c r="AR184" s="154"/>
      <c r="AS184" s="154"/>
      <c r="AT184" s="154"/>
      <c r="AU184" s="154"/>
      <c r="AV184" s="154"/>
      <c r="AW184" s="154"/>
      <c r="AX184" s="154"/>
    </row>
    <row r="185" spans="1:50" ht="13.5" customHeight="1" x14ac:dyDescent="0.15">
      <c r="B185" s="1" t="s">
        <v>215</v>
      </c>
    </row>
    <row r="186" spans="1:50" ht="23.25" customHeight="1" x14ac:dyDescent="0.15">
      <c r="A186" s="674"/>
      <c r="B186" s="674"/>
      <c r="C186" s="682" t="s">
        <v>195</v>
      </c>
      <c r="D186" s="682"/>
      <c r="E186" s="682"/>
      <c r="F186" s="682"/>
      <c r="G186" s="682"/>
      <c r="H186" s="682"/>
      <c r="I186" s="682"/>
      <c r="J186" s="682"/>
      <c r="K186" s="682"/>
      <c r="L186" s="682"/>
      <c r="M186" s="682" t="s">
        <v>196</v>
      </c>
      <c r="N186" s="682"/>
      <c r="O186" s="682"/>
      <c r="P186" s="682"/>
      <c r="Q186" s="682"/>
      <c r="R186" s="682"/>
      <c r="S186" s="682"/>
      <c r="T186" s="682"/>
      <c r="U186" s="682"/>
      <c r="V186" s="682"/>
      <c r="W186" s="682"/>
      <c r="X186" s="682"/>
      <c r="Y186" s="682"/>
      <c r="Z186" s="682"/>
      <c r="AA186" s="682"/>
      <c r="AB186" s="682"/>
      <c r="AC186" s="682"/>
      <c r="AD186" s="682"/>
      <c r="AE186" s="682"/>
      <c r="AF186" s="682"/>
      <c r="AG186" s="682"/>
      <c r="AH186" s="682"/>
      <c r="AI186" s="682"/>
      <c r="AJ186" s="682"/>
      <c r="AK186" s="681" t="s">
        <v>197</v>
      </c>
      <c r="AL186" s="682"/>
      <c r="AM186" s="682"/>
      <c r="AN186" s="682"/>
      <c r="AO186" s="682"/>
      <c r="AP186" s="682"/>
      <c r="AQ186" s="682" t="s">
        <v>198</v>
      </c>
      <c r="AR186" s="682"/>
      <c r="AS186" s="682"/>
      <c r="AT186" s="682"/>
      <c r="AU186" s="441" t="s">
        <v>199</v>
      </c>
      <c r="AV186" s="442"/>
      <c r="AW186" s="442"/>
      <c r="AX186" s="677"/>
    </row>
    <row r="187" spans="1:50" ht="23.25" customHeight="1" x14ac:dyDescent="0.15">
      <c r="A187" s="674">
        <v>1</v>
      </c>
      <c r="B187" s="674">
        <v>1</v>
      </c>
      <c r="C187" s="680" t="s">
        <v>2118</v>
      </c>
      <c r="D187" s="680"/>
      <c r="E187" s="680"/>
      <c r="F187" s="680"/>
      <c r="G187" s="680"/>
      <c r="H187" s="680"/>
      <c r="I187" s="680"/>
      <c r="J187" s="680"/>
      <c r="K187" s="680"/>
      <c r="L187" s="680"/>
      <c r="M187" s="680" t="s">
        <v>2119</v>
      </c>
      <c r="N187" s="680"/>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79">
        <v>13</v>
      </c>
      <c r="AL187" s="680"/>
      <c r="AM187" s="680"/>
      <c r="AN187" s="680"/>
      <c r="AO187" s="680"/>
      <c r="AP187" s="680"/>
      <c r="AQ187" s="2135" t="s">
        <v>58</v>
      </c>
      <c r="AR187" s="2135"/>
      <c r="AS187" s="2135"/>
      <c r="AT187" s="2135"/>
      <c r="AU187" s="678" t="s">
        <v>58</v>
      </c>
      <c r="AV187" s="627"/>
      <c r="AW187" s="627"/>
      <c r="AX187" s="637"/>
    </row>
    <row r="188" spans="1:50" ht="23.25" customHeight="1" x14ac:dyDescent="0.15">
      <c r="A188" s="674">
        <v>2</v>
      </c>
      <c r="B188" s="674">
        <v>1</v>
      </c>
      <c r="C188" s="680" t="s">
        <v>2120</v>
      </c>
      <c r="D188" s="680"/>
      <c r="E188" s="680"/>
      <c r="F188" s="680"/>
      <c r="G188" s="680"/>
      <c r="H188" s="680"/>
      <c r="I188" s="680"/>
      <c r="J188" s="680"/>
      <c r="K188" s="680"/>
      <c r="L188" s="680"/>
      <c r="M188" s="680" t="s">
        <v>2121</v>
      </c>
      <c r="N188" s="680"/>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79">
        <v>13</v>
      </c>
      <c r="AL188" s="680"/>
      <c r="AM188" s="680"/>
      <c r="AN188" s="680"/>
      <c r="AO188" s="680"/>
      <c r="AP188" s="680"/>
      <c r="AQ188" s="2135" t="s">
        <v>205</v>
      </c>
      <c r="AR188" s="2135"/>
      <c r="AS188" s="2135"/>
      <c r="AT188" s="2135"/>
      <c r="AU188" s="678" t="s">
        <v>58</v>
      </c>
      <c r="AV188" s="627"/>
      <c r="AW188" s="627"/>
      <c r="AX188" s="637"/>
    </row>
    <row r="189" spans="1:50" ht="23.25" customHeight="1" x14ac:dyDescent="0.15">
      <c r="A189" s="674">
        <v>3</v>
      </c>
      <c r="B189" s="674">
        <v>1</v>
      </c>
      <c r="C189" s="680" t="s">
        <v>2122</v>
      </c>
      <c r="D189" s="680"/>
      <c r="E189" s="680"/>
      <c r="F189" s="680"/>
      <c r="G189" s="680"/>
      <c r="H189" s="680"/>
      <c r="I189" s="680"/>
      <c r="J189" s="680"/>
      <c r="K189" s="680"/>
      <c r="L189" s="680"/>
      <c r="M189" s="680" t="s">
        <v>2119</v>
      </c>
      <c r="N189" s="680"/>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79">
        <v>12</v>
      </c>
      <c r="AL189" s="680"/>
      <c r="AM189" s="680"/>
      <c r="AN189" s="680"/>
      <c r="AO189" s="680"/>
      <c r="AP189" s="680"/>
      <c r="AQ189" s="2135" t="s">
        <v>58</v>
      </c>
      <c r="AR189" s="2135"/>
      <c r="AS189" s="2135"/>
      <c r="AT189" s="2135"/>
      <c r="AU189" s="678" t="s">
        <v>58</v>
      </c>
      <c r="AV189" s="627"/>
      <c r="AW189" s="627"/>
      <c r="AX189" s="637"/>
    </row>
    <row r="190" spans="1:50" ht="23.25" customHeight="1" x14ac:dyDescent="0.15">
      <c r="A190" s="674">
        <v>4</v>
      </c>
      <c r="B190" s="674">
        <v>1</v>
      </c>
      <c r="C190" s="2136" t="s">
        <v>2123</v>
      </c>
      <c r="D190" s="2136"/>
      <c r="E190" s="2136"/>
      <c r="F190" s="2136"/>
      <c r="G190" s="2136"/>
      <c r="H190" s="2136"/>
      <c r="I190" s="2136"/>
      <c r="J190" s="2136"/>
      <c r="K190" s="2136"/>
      <c r="L190" s="2136"/>
      <c r="M190" s="680" t="s">
        <v>2119</v>
      </c>
      <c r="N190" s="680"/>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79">
        <v>11</v>
      </c>
      <c r="AL190" s="680"/>
      <c r="AM190" s="680"/>
      <c r="AN190" s="680"/>
      <c r="AO190" s="680"/>
      <c r="AP190" s="680"/>
      <c r="AQ190" s="2135" t="s">
        <v>58</v>
      </c>
      <c r="AR190" s="2135"/>
      <c r="AS190" s="2135"/>
      <c r="AT190" s="2135"/>
      <c r="AU190" s="678" t="s">
        <v>58</v>
      </c>
      <c r="AV190" s="627"/>
      <c r="AW190" s="627"/>
      <c r="AX190" s="637"/>
    </row>
    <row r="191" spans="1:50" ht="23.25" customHeight="1" x14ac:dyDescent="0.15">
      <c r="A191" s="674">
        <v>5</v>
      </c>
      <c r="B191" s="674">
        <v>1</v>
      </c>
      <c r="C191" s="680" t="s">
        <v>2124</v>
      </c>
      <c r="D191" s="680"/>
      <c r="E191" s="680"/>
      <c r="F191" s="680"/>
      <c r="G191" s="680"/>
      <c r="H191" s="680"/>
      <c r="I191" s="680"/>
      <c r="J191" s="680"/>
      <c r="K191" s="680"/>
      <c r="L191" s="680"/>
      <c r="M191" s="680" t="s">
        <v>2125</v>
      </c>
      <c r="N191" s="680"/>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79">
        <v>11</v>
      </c>
      <c r="AL191" s="680"/>
      <c r="AM191" s="680"/>
      <c r="AN191" s="680"/>
      <c r="AO191" s="680"/>
      <c r="AP191" s="680"/>
      <c r="AQ191" s="680">
        <v>3</v>
      </c>
      <c r="AR191" s="680"/>
      <c r="AS191" s="680"/>
      <c r="AT191" s="680"/>
      <c r="AU191" s="2133">
        <v>0.9375</v>
      </c>
      <c r="AV191" s="676"/>
      <c r="AW191" s="676"/>
      <c r="AX191" s="677"/>
    </row>
    <row r="192" spans="1:50" ht="23.25" customHeight="1" x14ac:dyDescent="0.15">
      <c r="A192" s="674">
        <v>6</v>
      </c>
      <c r="B192" s="674">
        <v>1</v>
      </c>
      <c r="C192" s="680" t="s">
        <v>2126</v>
      </c>
      <c r="D192" s="680"/>
      <c r="E192" s="680"/>
      <c r="F192" s="680"/>
      <c r="G192" s="680"/>
      <c r="H192" s="680"/>
      <c r="I192" s="680"/>
      <c r="J192" s="680"/>
      <c r="K192" s="680"/>
      <c r="L192" s="680"/>
      <c r="M192" s="680" t="s">
        <v>2119</v>
      </c>
      <c r="N192" s="680"/>
      <c r="O192" s="680"/>
      <c r="P192" s="680"/>
      <c r="Q192" s="680"/>
      <c r="R192" s="680"/>
      <c r="S192" s="680"/>
      <c r="T192" s="680"/>
      <c r="U192" s="680"/>
      <c r="V192" s="680"/>
      <c r="W192" s="680"/>
      <c r="X192" s="680"/>
      <c r="Y192" s="680"/>
      <c r="Z192" s="680"/>
      <c r="AA192" s="680"/>
      <c r="AB192" s="680"/>
      <c r="AC192" s="680"/>
      <c r="AD192" s="680"/>
      <c r="AE192" s="680"/>
      <c r="AF192" s="680"/>
      <c r="AG192" s="680"/>
      <c r="AH192" s="680"/>
      <c r="AI192" s="680"/>
      <c r="AJ192" s="680"/>
      <c r="AK192" s="679">
        <v>11</v>
      </c>
      <c r="AL192" s="680"/>
      <c r="AM192" s="680"/>
      <c r="AN192" s="680"/>
      <c r="AO192" s="680"/>
      <c r="AP192" s="680"/>
      <c r="AQ192" s="2135" t="s">
        <v>58</v>
      </c>
      <c r="AR192" s="2135"/>
      <c r="AS192" s="2135"/>
      <c r="AT192" s="2135"/>
      <c r="AU192" s="678" t="s">
        <v>58</v>
      </c>
      <c r="AV192" s="627"/>
      <c r="AW192" s="627"/>
      <c r="AX192" s="637"/>
    </row>
    <row r="193" spans="1:50" ht="23.25" customHeight="1" x14ac:dyDescent="0.15">
      <c r="A193" s="674">
        <v>7</v>
      </c>
      <c r="B193" s="674">
        <v>1</v>
      </c>
      <c r="C193" s="2136" t="s">
        <v>2127</v>
      </c>
      <c r="D193" s="2136"/>
      <c r="E193" s="2136"/>
      <c r="F193" s="2136"/>
      <c r="G193" s="2136"/>
      <c r="H193" s="2136"/>
      <c r="I193" s="2136"/>
      <c r="J193" s="2136"/>
      <c r="K193" s="2136"/>
      <c r="L193" s="2136"/>
      <c r="M193" s="680" t="s">
        <v>2119</v>
      </c>
      <c r="N193" s="680"/>
      <c r="O193" s="680"/>
      <c r="P193" s="680"/>
      <c r="Q193" s="680"/>
      <c r="R193" s="680"/>
      <c r="S193" s="680"/>
      <c r="T193" s="680"/>
      <c r="U193" s="680"/>
      <c r="V193" s="680"/>
      <c r="W193" s="680"/>
      <c r="X193" s="680"/>
      <c r="Y193" s="680"/>
      <c r="Z193" s="680"/>
      <c r="AA193" s="680"/>
      <c r="AB193" s="680"/>
      <c r="AC193" s="680"/>
      <c r="AD193" s="680"/>
      <c r="AE193" s="680"/>
      <c r="AF193" s="680"/>
      <c r="AG193" s="680"/>
      <c r="AH193" s="680"/>
      <c r="AI193" s="680"/>
      <c r="AJ193" s="680"/>
      <c r="AK193" s="679">
        <v>10</v>
      </c>
      <c r="AL193" s="680"/>
      <c r="AM193" s="680"/>
      <c r="AN193" s="680"/>
      <c r="AO193" s="680"/>
      <c r="AP193" s="680"/>
      <c r="AQ193" s="2135" t="s">
        <v>58</v>
      </c>
      <c r="AR193" s="2135"/>
      <c r="AS193" s="2135"/>
      <c r="AT193" s="2135"/>
      <c r="AU193" s="678" t="s">
        <v>58</v>
      </c>
      <c r="AV193" s="627"/>
      <c r="AW193" s="627"/>
      <c r="AX193" s="637"/>
    </row>
    <row r="194" spans="1:50" ht="23.25" customHeight="1" x14ac:dyDescent="0.15">
      <c r="A194" s="674">
        <v>8</v>
      </c>
      <c r="B194" s="674">
        <v>1</v>
      </c>
      <c r="C194" s="2142" t="s">
        <v>2128</v>
      </c>
      <c r="D194" s="2142"/>
      <c r="E194" s="2142"/>
      <c r="F194" s="2142"/>
      <c r="G194" s="2142"/>
      <c r="H194" s="2142"/>
      <c r="I194" s="2142"/>
      <c r="J194" s="2142"/>
      <c r="K194" s="2142"/>
      <c r="L194" s="2142"/>
      <c r="M194" s="680" t="s">
        <v>2119</v>
      </c>
      <c r="N194" s="680"/>
      <c r="O194" s="680"/>
      <c r="P194" s="680"/>
      <c r="Q194" s="680"/>
      <c r="R194" s="680"/>
      <c r="S194" s="680"/>
      <c r="T194" s="680"/>
      <c r="U194" s="680"/>
      <c r="V194" s="680"/>
      <c r="W194" s="680"/>
      <c r="X194" s="680"/>
      <c r="Y194" s="680"/>
      <c r="Z194" s="680"/>
      <c r="AA194" s="680"/>
      <c r="AB194" s="680"/>
      <c r="AC194" s="680"/>
      <c r="AD194" s="680"/>
      <c r="AE194" s="680"/>
      <c r="AF194" s="680"/>
      <c r="AG194" s="680"/>
      <c r="AH194" s="680"/>
      <c r="AI194" s="680"/>
      <c r="AJ194" s="680"/>
      <c r="AK194" s="679">
        <v>9</v>
      </c>
      <c r="AL194" s="680"/>
      <c r="AM194" s="680"/>
      <c r="AN194" s="680"/>
      <c r="AO194" s="680"/>
      <c r="AP194" s="680"/>
      <c r="AQ194" s="2135" t="s">
        <v>58</v>
      </c>
      <c r="AR194" s="2135"/>
      <c r="AS194" s="2135"/>
      <c r="AT194" s="2135"/>
      <c r="AU194" s="678" t="s">
        <v>58</v>
      </c>
      <c r="AV194" s="627"/>
      <c r="AW194" s="627"/>
      <c r="AX194" s="637"/>
    </row>
    <row r="195" spans="1:50" ht="23.25" customHeight="1" x14ac:dyDescent="0.15">
      <c r="A195" s="674">
        <v>9</v>
      </c>
      <c r="B195" s="674">
        <v>1</v>
      </c>
      <c r="C195" s="680" t="s">
        <v>2129</v>
      </c>
      <c r="D195" s="680"/>
      <c r="E195" s="680"/>
      <c r="F195" s="680"/>
      <c r="G195" s="680"/>
      <c r="H195" s="680"/>
      <c r="I195" s="680"/>
      <c r="J195" s="680"/>
      <c r="K195" s="680"/>
      <c r="L195" s="680"/>
      <c r="M195" s="680" t="s">
        <v>2130</v>
      </c>
      <c r="N195" s="680"/>
      <c r="O195" s="680"/>
      <c r="P195" s="680"/>
      <c r="Q195" s="680"/>
      <c r="R195" s="680"/>
      <c r="S195" s="680"/>
      <c r="T195" s="680"/>
      <c r="U195" s="680"/>
      <c r="V195" s="680"/>
      <c r="W195" s="680"/>
      <c r="X195" s="680"/>
      <c r="Y195" s="680"/>
      <c r="Z195" s="680"/>
      <c r="AA195" s="680"/>
      <c r="AB195" s="680"/>
      <c r="AC195" s="680"/>
      <c r="AD195" s="680"/>
      <c r="AE195" s="680"/>
      <c r="AF195" s="680"/>
      <c r="AG195" s="680"/>
      <c r="AH195" s="680"/>
      <c r="AI195" s="680"/>
      <c r="AJ195" s="680"/>
      <c r="AK195" s="679">
        <v>8</v>
      </c>
      <c r="AL195" s="680"/>
      <c r="AM195" s="680"/>
      <c r="AN195" s="680"/>
      <c r="AO195" s="680"/>
      <c r="AP195" s="680"/>
      <c r="AQ195" s="680">
        <v>1</v>
      </c>
      <c r="AR195" s="680"/>
      <c r="AS195" s="680"/>
      <c r="AT195" s="680"/>
      <c r="AU195" s="2133">
        <v>0.84709999999999996</v>
      </c>
      <c r="AV195" s="676"/>
      <c r="AW195" s="676"/>
      <c r="AX195" s="677"/>
    </row>
    <row r="196" spans="1:50" ht="23.25" customHeight="1" x14ac:dyDescent="0.15">
      <c r="A196" s="674">
        <v>10</v>
      </c>
      <c r="B196" s="674">
        <v>1</v>
      </c>
      <c r="C196" s="680" t="s">
        <v>2131</v>
      </c>
      <c r="D196" s="680"/>
      <c r="E196" s="680"/>
      <c r="F196" s="680"/>
      <c r="G196" s="680"/>
      <c r="H196" s="680"/>
      <c r="I196" s="680"/>
      <c r="J196" s="680"/>
      <c r="K196" s="680"/>
      <c r="L196" s="680"/>
      <c r="M196" s="680" t="s">
        <v>2132</v>
      </c>
      <c r="N196" s="680"/>
      <c r="O196" s="680"/>
      <c r="P196" s="680"/>
      <c r="Q196" s="680"/>
      <c r="R196" s="680"/>
      <c r="S196" s="680"/>
      <c r="T196" s="680"/>
      <c r="U196" s="680"/>
      <c r="V196" s="680"/>
      <c r="W196" s="680"/>
      <c r="X196" s="680"/>
      <c r="Y196" s="680"/>
      <c r="Z196" s="680"/>
      <c r="AA196" s="680"/>
      <c r="AB196" s="680"/>
      <c r="AC196" s="680"/>
      <c r="AD196" s="680"/>
      <c r="AE196" s="680"/>
      <c r="AF196" s="680"/>
      <c r="AG196" s="680"/>
      <c r="AH196" s="680"/>
      <c r="AI196" s="680"/>
      <c r="AJ196" s="680"/>
      <c r="AK196" s="679">
        <v>7</v>
      </c>
      <c r="AL196" s="680"/>
      <c r="AM196" s="680"/>
      <c r="AN196" s="680"/>
      <c r="AO196" s="680"/>
      <c r="AP196" s="680"/>
      <c r="AQ196" s="2135" t="s">
        <v>58</v>
      </c>
      <c r="AR196" s="2135"/>
      <c r="AS196" s="2135"/>
      <c r="AT196" s="2135"/>
      <c r="AU196" s="678" t="s">
        <v>58</v>
      </c>
      <c r="AV196" s="627"/>
      <c r="AW196" s="627"/>
      <c r="AX196" s="637"/>
    </row>
    <row r="197" spans="1:50" ht="13.5" customHeight="1" x14ac:dyDescent="0.15">
      <c r="A197" s="231"/>
      <c r="B197" s="231"/>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5"/>
      <c r="AL197" s="154"/>
      <c r="AM197" s="154"/>
      <c r="AN197" s="154"/>
      <c r="AO197" s="154"/>
      <c r="AP197" s="154"/>
      <c r="AQ197" s="154"/>
      <c r="AR197" s="154"/>
      <c r="AS197" s="154"/>
      <c r="AT197" s="154"/>
      <c r="AU197" s="154"/>
      <c r="AV197" s="154"/>
      <c r="AW197" s="154"/>
      <c r="AX197" s="154"/>
    </row>
    <row r="198" spans="1:50" ht="13.5" customHeight="1" x14ac:dyDescent="0.15">
      <c r="B198" s="1" t="s">
        <v>218</v>
      </c>
    </row>
    <row r="199" spans="1:50" ht="23.25" customHeight="1" x14ac:dyDescent="0.15">
      <c r="A199" s="674"/>
      <c r="B199" s="674"/>
      <c r="C199" s="682" t="s">
        <v>195</v>
      </c>
      <c r="D199" s="682"/>
      <c r="E199" s="682"/>
      <c r="F199" s="682"/>
      <c r="G199" s="682"/>
      <c r="H199" s="682"/>
      <c r="I199" s="682"/>
      <c r="J199" s="682"/>
      <c r="K199" s="682"/>
      <c r="L199" s="682"/>
      <c r="M199" s="682" t="s">
        <v>196</v>
      </c>
      <c r="N199" s="682"/>
      <c r="O199" s="682"/>
      <c r="P199" s="682"/>
      <c r="Q199" s="682"/>
      <c r="R199" s="682"/>
      <c r="S199" s="682"/>
      <c r="T199" s="682"/>
      <c r="U199" s="682"/>
      <c r="V199" s="682"/>
      <c r="W199" s="682"/>
      <c r="X199" s="682"/>
      <c r="Y199" s="682"/>
      <c r="Z199" s="682"/>
      <c r="AA199" s="682"/>
      <c r="AB199" s="682"/>
      <c r="AC199" s="682"/>
      <c r="AD199" s="682"/>
      <c r="AE199" s="682"/>
      <c r="AF199" s="682"/>
      <c r="AG199" s="682"/>
      <c r="AH199" s="682"/>
      <c r="AI199" s="682"/>
      <c r="AJ199" s="682"/>
      <c r="AK199" s="681" t="s">
        <v>197</v>
      </c>
      <c r="AL199" s="682"/>
      <c r="AM199" s="682"/>
      <c r="AN199" s="682"/>
      <c r="AO199" s="682"/>
      <c r="AP199" s="682"/>
      <c r="AQ199" s="682" t="s">
        <v>198</v>
      </c>
      <c r="AR199" s="682"/>
      <c r="AS199" s="682"/>
      <c r="AT199" s="682"/>
      <c r="AU199" s="441" t="s">
        <v>199</v>
      </c>
      <c r="AV199" s="442"/>
      <c r="AW199" s="442"/>
      <c r="AX199" s="677"/>
    </row>
    <row r="200" spans="1:50" ht="23.25" customHeight="1" x14ac:dyDescent="0.15">
      <c r="A200" s="674">
        <v>1</v>
      </c>
      <c r="B200" s="674">
        <v>1</v>
      </c>
      <c r="C200" s="680" t="s">
        <v>2133</v>
      </c>
      <c r="D200" s="680"/>
      <c r="E200" s="680"/>
      <c r="F200" s="680"/>
      <c r="G200" s="680"/>
      <c r="H200" s="680"/>
      <c r="I200" s="680"/>
      <c r="J200" s="680"/>
      <c r="K200" s="680"/>
      <c r="L200" s="680"/>
      <c r="M200" s="680" t="s">
        <v>2134</v>
      </c>
      <c r="N200" s="680"/>
      <c r="O200" s="680"/>
      <c r="P200" s="680"/>
      <c r="Q200" s="680"/>
      <c r="R200" s="680"/>
      <c r="S200" s="680"/>
      <c r="T200" s="680"/>
      <c r="U200" s="680"/>
      <c r="V200" s="680"/>
      <c r="W200" s="680"/>
      <c r="X200" s="680"/>
      <c r="Y200" s="680"/>
      <c r="Z200" s="680"/>
      <c r="AA200" s="680"/>
      <c r="AB200" s="680"/>
      <c r="AC200" s="680"/>
      <c r="AD200" s="680"/>
      <c r="AE200" s="680"/>
      <c r="AF200" s="680"/>
      <c r="AG200" s="680"/>
      <c r="AH200" s="680"/>
      <c r="AI200" s="680"/>
      <c r="AJ200" s="680"/>
      <c r="AK200" s="679">
        <v>116</v>
      </c>
      <c r="AL200" s="680"/>
      <c r="AM200" s="680"/>
      <c r="AN200" s="680"/>
      <c r="AO200" s="680"/>
      <c r="AP200" s="680"/>
      <c r="AQ200" s="2135" t="s">
        <v>205</v>
      </c>
      <c r="AR200" s="2135"/>
      <c r="AS200" s="2135"/>
      <c r="AT200" s="2135"/>
      <c r="AU200" s="678" t="s">
        <v>58</v>
      </c>
      <c r="AV200" s="627"/>
      <c r="AW200" s="627"/>
      <c r="AX200" s="637"/>
    </row>
    <row r="201" spans="1:50" ht="23.25" customHeight="1" x14ac:dyDescent="0.15">
      <c r="A201" s="674">
        <v>2</v>
      </c>
      <c r="B201" s="674">
        <v>1</v>
      </c>
      <c r="C201" s="2134" t="s">
        <v>2135</v>
      </c>
      <c r="D201" s="2134"/>
      <c r="E201" s="2134"/>
      <c r="F201" s="2134"/>
      <c r="G201" s="2134"/>
      <c r="H201" s="2134"/>
      <c r="I201" s="2134"/>
      <c r="J201" s="2134"/>
      <c r="K201" s="2134"/>
      <c r="L201" s="2134"/>
      <c r="M201" s="680" t="s">
        <v>2136</v>
      </c>
      <c r="N201" s="680"/>
      <c r="O201" s="680"/>
      <c r="P201" s="680"/>
      <c r="Q201" s="680"/>
      <c r="R201" s="680"/>
      <c r="S201" s="680"/>
      <c r="T201" s="680"/>
      <c r="U201" s="680"/>
      <c r="V201" s="680"/>
      <c r="W201" s="680"/>
      <c r="X201" s="680"/>
      <c r="Y201" s="680"/>
      <c r="Z201" s="680"/>
      <c r="AA201" s="680"/>
      <c r="AB201" s="680"/>
      <c r="AC201" s="680"/>
      <c r="AD201" s="680"/>
      <c r="AE201" s="680"/>
      <c r="AF201" s="680"/>
      <c r="AG201" s="680"/>
      <c r="AH201" s="680"/>
      <c r="AI201" s="680"/>
      <c r="AJ201" s="680"/>
      <c r="AK201" s="679">
        <v>32</v>
      </c>
      <c r="AL201" s="680"/>
      <c r="AM201" s="680"/>
      <c r="AN201" s="680"/>
      <c r="AO201" s="680"/>
      <c r="AP201" s="680"/>
      <c r="AQ201" s="680">
        <v>2</v>
      </c>
      <c r="AR201" s="680"/>
      <c r="AS201" s="680"/>
      <c r="AT201" s="680"/>
      <c r="AU201" s="2133">
        <v>0.83250000000000002</v>
      </c>
      <c r="AV201" s="676"/>
      <c r="AW201" s="676"/>
      <c r="AX201" s="677"/>
    </row>
    <row r="202" spans="1:50" ht="23.25" customHeight="1" x14ac:dyDescent="0.15">
      <c r="A202" s="674">
        <v>3</v>
      </c>
      <c r="B202" s="674">
        <v>1</v>
      </c>
      <c r="C202" s="680" t="s">
        <v>2137</v>
      </c>
      <c r="D202" s="680"/>
      <c r="E202" s="680"/>
      <c r="F202" s="680"/>
      <c r="G202" s="680"/>
      <c r="H202" s="680"/>
      <c r="I202" s="680"/>
      <c r="J202" s="680"/>
      <c r="K202" s="680"/>
      <c r="L202" s="680"/>
      <c r="M202" s="680" t="s">
        <v>2138</v>
      </c>
      <c r="N202" s="680"/>
      <c r="O202" s="680"/>
      <c r="P202" s="680"/>
      <c r="Q202" s="680"/>
      <c r="R202" s="680"/>
      <c r="S202" s="680"/>
      <c r="T202" s="680"/>
      <c r="U202" s="680"/>
      <c r="V202" s="680"/>
      <c r="W202" s="680"/>
      <c r="X202" s="680"/>
      <c r="Y202" s="680"/>
      <c r="Z202" s="680"/>
      <c r="AA202" s="680"/>
      <c r="AB202" s="680"/>
      <c r="AC202" s="680"/>
      <c r="AD202" s="680"/>
      <c r="AE202" s="680"/>
      <c r="AF202" s="680"/>
      <c r="AG202" s="680"/>
      <c r="AH202" s="680"/>
      <c r="AI202" s="680"/>
      <c r="AJ202" s="680"/>
      <c r="AK202" s="679">
        <v>21</v>
      </c>
      <c r="AL202" s="680"/>
      <c r="AM202" s="680"/>
      <c r="AN202" s="680"/>
      <c r="AO202" s="680"/>
      <c r="AP202" s="680"/>
      <c r="AQ202" s="680">
        <v>9</v>
      </c>
      <c r="AR202" s="680"/>
      <c r="AS202" s="680"/>
      <c r="AT202" s="680"/>
      <c r="AU202" s="2133">
        <v>0.3931</v>
      </c>
      <c r="AV202" s="676"/>
      <c r="AW202" s="676"/>
      <c r="AX202" s="677"/>
    </row>
    <row r="203" spans="1:50" ht="23.25" customHeight="1" x14ac:dyDescent="0.15">
      <c r="A203" s="674">
        <v>4</v>
      </c>
      <c r="B203" s="674">
        <v>1</v>
      </c>
      <c r="C203" s="680" t="s">
        <v>2139</v>
      </c>
      <c r="D203" s="680"/>
      <c r="E203" s="680"/>
      <c r="F203" s="680"/>
      <c r="G203" s="680"/>
      <c r="H203" s="680"/>
      <c r="I203" s="680"/>
      <c r="J203" s="680"/>
      <c r="K203" s="680"/>
      <c r="L203" s="680"/>
      <c r="M203" s="680" t="s">
        <v>2140</v>
      </c>
      <c r="N203" s="680"/>
      <c r="O203" s="680"/>
      <c r="P203" s="680"/>
      <c r="Q203" s="680"/>
      <c r="R203" s="680"/>
      <c r="S203" s="680"/>
      <c r="T203" s="680"/>
      <c r="U203" s="680"/>
      <c r="V203" s="680"/>
      <c r="W203" s="680"/>
      <c r="X203" s="680"/>
      <c r="Y203" s="680"/>
      <c r="Z203" s="680"/>
      <c r="AA203" s="680"/>
      <c r="AB203" s="680"/>
      <c r="AC203" s="680"/>
      <c r="AD203" s="680"/>
      <c r="AE203" s="680"/>
      <c r="AF203" s="680"/>
      <c r="AG203" s="680"/>
      <c r="AH203" s="680"/>
      <c r="AI203" s="680"/>
      <c r="AJ203" s="680"/>
      <c r="AK203" s="679">
        <v>16</v>
      </c>
      <c r="AL203" s="680"/>
      <c r="AM203" s="680"/>
      <c r="AN203" s="680"/>
      <c r="AO203" s="680"/>
      <c r="AP203" s="680"/>
      <c r="AQ203" s="680">
        <v>1</v>
      </c>
      <c r="AR203" s="680"/>
      <c r="AS203" s="680"/>
      <c r="AT203" s="680"/>
      <c r="AU203" s="2133">
        <v>0.44990000000000002</v>
      </c>
      <c r="AV203" s="676"/>
      <c r="AW203" s="676"/>
      <c r="AX203" s="677"/>
    </row>
    <row r="204" spans="1:50" ht="23.25" customHeight="1" x14ac:dyDescent="0.15">
      <c r="A204" s="674">
        <v>5</v>
      </c>
      <c r="B204" s="674">
        <v>1</v>
      </c>
      <c r="C204" s="680" t="s">
        <v>2141</v>
      </c>
      <c r="D204" s="680"/>
      <c r="E204" s="680"/>
      <c r="F204" s="680"/>
      <c r="G204" s="680"/>
      <c r="H204" s="680"/>
      <c r="I204" s="680"/>
      <c r="J204" s="680"/>
      <c r="K204" s="680"/>
      <c r="L204" s="680"/>
      <c r="M204" s="680" t="s">
        <v>2142</v>
      </c>
      <c r="N204" s="680"/>
      <c r="O204" s="680"/>
      <c r="P204" s="680"/>
      <c r="Q204" s="680"/>
      <c r="R204" s="680"/>
      <c r="S204" s="680"/>
      <c r="T204" s="680"/>
      <c r="U204" s="680"/>
      <c r="V204" s="680"/>
      <c r="W204" s="680"/>
      <c r="X204" s="680"/>
      <c r="Y204" s="680"/>
      <c r="Z204" s="680"/>
      <c r="AA204" s="680"/>
      <c r="AB204" s="680"/>
      <c r="AC204" s="680"/>
      <c r="AD204" s="680"/>
      <c r="AE204" s="680"/>
      <c r="AF204" s="680"/>
      <c r="AG204" s="680"/>
      <c r="AH204" s="680"/>
      <c r="AI204" s="680"/>
      <c r="AJ204" s="680"/>
      <c r="AK204" s="679">
        <v>13</v>
      </c>
      <c r="AL204" s="680"/>
      <c r="AM204" s="680"/>
      <c r="AN204" s="680"/>
      <c r="AO204" s="680"/>
      <c r="AP204" s="680"/>
      <c r="AQ204" s="680">
        <v>2</v>
      </c>
      <c r="AR204" s="680"/>
      <c r="AS204" s="680"/>
      <c r="AT204" s="680"/>
      <c r="AU204" s="2133">
        <v>0.89</v>
      </c>
      <c r="AV204" s="2140"/>
      <c r="AW204" s="2140"/>
      <c r="AX204" s="2141"/>
    </row>
    <row r="205" spans="1:50" ht="23.25" customHeight="1" x14ac:dyDescent="0.15">
      <c r="A205" s="674">
        <v>6</v>
      </c>
      <c r="B205" s="674">
        <v>1</v>
      </c>
      <c r="C205" s="680" t="s">
        <v>2143</v>
      </c>
      <c r="D205" s="680"/>
      <c r="E205" s="680"/>
      <c r="F205" s="680"/>
      <c r="G205" s="680"/>
      <c r="H205" s="680"/>
      <c r="I205" s="680"/>
      <c r="J205" s="680"/>
      <c r="K205" s="680"/>
      <c r="L205" s="680"/>
      <c r="M205" s="2134" t="s">
        <v>2144</v>
      </c>
      <c r="N205" s="2134"/>
      <c r="O205" s="2134"/>
      <c r="P205" s="2134"/>
      <c r="Q205" s="2134"/>
      <c r="R205" s="2134"/>
      <c r="S205" s="2134"/>
      <c r="T205" s="2134"/>
      <c r="U205" s="2134"/>
      <c r="V205" s="2134"/>
      <c r="W205" s="2134"/>
      <c r="X205" s="2134"/>
      <c r="Y205" s="2134"/>
      <c r="Z205" s="2134"/>
      <c r="AA205" s="2134"/>
      <c r="AB205" s="2134"/>
      <c r="AC205" s="2134"/>
      <c r="AD205" s="2134"/>
      <c r="AE205" s="2134"/>
      <c r="AF205" s="2134"/>
      <c r="AG205" s="2134"/>
      <c r="AH205" s="2134"/>
      <c r="AI205" s="2134"/>
      <c r="AJ205" s="2134"/>
      <c r="AK205" s="679">
        <v>11</v>
      </c>
      <c r="AL205" s="680"/>
      <c r="AM205" s="680"/>
      <c r="AN205" s="680"/>
      <c r="AO205" s="680"/>
      <c r="AP205" s="680"/>
      <c r="AQ205" s="680">
        <v>5</v>
      </c>
      <c r="AR205" s="680"/>
      <c r="AS205" s="680"/>
      <c r="AT205" s="680"/>
      <c r="AU205" s="2133">
        <v>0.50249999999999995</v>
      </c>
      <c r="AV205" s="676"/>
      <c r="AW205" s="676"/>
      <c r="AX205" s="677"/>
    </row>
    <row r="206" spans="1:50" ht="23.25" customHeight="1" x14ac:dyDescent="0.15">
      <c r="A206" s="674">
        <v>7</v>
      </c>
      <c r="B206" s="674">
        <v>1</v>
      </c>
      <c r="C206" s="680" t="s">
        <v>2145</v>
      </c>
      <c r="D206" s="680"/>
      <c r="E206" s="680"/>
      <c r="F206" s="680"/>
      <c r="G206" s="680"/>
      <c r="H206" s="680"/>
      <c r="I206" s="680"/>
      <c r="J206" s="680"/>
      <c r="K206" s="680"/>
      <c r="L206" s="680"/>
      <c r="M206" s="680" t="s">
        <v>2146</v>
      </c>
      <c r="N206" s="680"/>
      <c r="O206" s="680"/>
      <c r="P206" s="680"/>
      <c r="Q206" s="680"/>
      <c r="R206" s="680"/>
      <c r="S206" s="680"/>
      <c r="T206" s="680"/>
      <c r="U206" s="680"/>
      <c r="V206" s="680"/>
      <c r="W206" s="680"/>
      <c r="X206" s="680"/>
      <c r="Y206" s="680"/>
      <c r="Z206" s="680"/>
      <c r="AA206" s="680"/>
      <c r="AB206" s="680"/>
      <c r="AC206" s="680"/>
      <c r="AD206" s="680"/>
      <c r="AE206" s="680"/>
      <c r="AF206" s="680"/>
      <c r="AG206" s="680"/>
      <c r="AH206" s="680"/>
      <c r="AI206" s="680"/>
      <c r="AJ206" s="680"/>
      <c r="AK206" s="679">
        <v>9</v>
      </c>
      <c r="AL206" s="680"/>
      <c r="AM206" s="680"/>
      <c r="AN206" s="680"/>
      <c r="AO206" s="680"/>
      <c r="AP206" s="680"/>
      <c r="AQ206" s="680">
        <v>2</v>
      </c>
      <c r="AR206" s="680"/>
      <c r="AS206" s="680"/>
      <c r="AT206" s="680"/>
      <c r="AU206" s="2133">
        <v>0.96870000000000001</v>
      </c>
      <c r="AV206" s="676"/>
      <c r="AW206" s="676"/>
      <c r="AX206" s="677"/>
    </row>
    <row r="207" spans="1:50" ht="23.25" customHeight="1" x14ac:dyDescent="0.15">
      <c r="A207" s="674">
        <v>8</v>
      </c>
      <c r="B207" s="674">
        <v>1</v>
      </c>
      <c r="C207" s="680" t="s">
        <v>2147</v>
      </c>
      <c r="D207" s="680"/>
      <c r="E207" s="680"/>
      <c r="F207" s="680"/>
      <c r="G207" s="680"/>
      <c r="H207" s="680"/>
      <c r="I207" s="680"/>
      <c r="J207" s="680"/>
      <c r="K207" s="680"/>
      <c r="L207" s="680"/>
      <c r="M207" s="680" t="s">
        <v>2148</v>
      </c>
      <c r="N207" s="680"/>
      <c r="O207" s="680"/>
      <c r="P207" s="680"/>
      <c r="Q207" s="680"/>
      <c r="R207" s="680"/>
      <c r="S207" s="680"/>
      <c r="T207" s="680"/>
      <c r="U207" s="680"/>
      <c r="V207" s="680"/>
      <c r="W207" s="680"/>
      <c r="X207" s="680"/>
      <c r="Y207" s="680"/>
      <c r="Z207" s="680"/>
      <c r="AA207" s="680"/>
      <c r="AB207" s="680"/>
      <c r="AC207" s="680"/>
      <c r="AD207" s="680"/>
      <c r="AE207" s="680"/>
      <c r="AF207" s="680"/>
      <c r="AG207" s="680"/>
      <c r="AH207" s="680"/>
      <c r="AI207" s="680"/>
      <c r="AJ207" s="680"/>
      <c r="AK207" s="679">
        <v>8</v>
      </c>
      <c r="AL207" s="680"/>
      <c r="AM207" s="680"/>
      <c r="AN207" s="680"/>
      <c r="AO207" s="680"/>
      <c r="AP207" s="680"/>
      <c r="AQ207" s="680">
        <v>6</v>
      </c>
      <c r="AR207" s="680"/>
      <c r="AS207" s="680"/>
      <c r="AT207" s="680"/>
      <c r="AU207" s="2133">
        <v>0.84709999999999996</v>
      </c>
      <c r="AV207" s="676"/>
      <c r="AW207" s="676"/>
      <c r="AX207" s="677"/>
    </row>
    <row r="208" spans="1:50" ht="23.25" customHeight="1" x14ac:dyDescent="0.15">
      <c r="A208" s="674">
        <v>9</v>
      </c>
      <c r="B208" s="674">
        <v>1</v>
      </c>
      <c r="C208" s="680" t="s">
        <v>2149</v>
      </c>
      <c r="D208" s="680"/>
      <c r="E208" s="680"/>
      <c r="F208" s="680"/>
      <c r="G208" s="680"/>
      <c r="H208" s="680"/>
      <c r="I208" s="680"/>
      <c r="J208" s="680"/>
      <c r="K208" s="680"/>
      <c r="L208" s="680"/>
      <c r="M208" s="680" t="s">
        <v>2150</v>
      </c>
      <c r="N208" s="680"/>
      <c r="O208" s="680"/>
      <c r="P208" s="680"/>
      <c r="Q208" s="680"/>
      <c r="R208" s="680"/>
      <c r="S208" s="680"/>
      <c r="T208" s="680"/>
      <c r="U208" s="680"/>
      <c r="V208" s="680"/>
      <c r="W208" s="680"/>
      <c r="X208" s="680"/>
      <c r="Y208" s="680"/>
      <c r="Z208" s="680"/>
      <c r="AA208" s="680"/>
      <c r="AB208" s="680"/>
      <c r="AC208" s="680"/>
      <c r="AD208" s="680"/>
      <c r="AE208" s="680"/>
      <c r="AF208" s="680"/>
      <c r="AG208" s="680"/>
      <c r="AH208" s="680"/>
      <c r="AI208" s="680"/>
      <c r="AJ208" s="680"/>
      <c r="AK208" s="679">
        <v>5</v>
      </c>
      <c r="AL208" s="680"/>
      <c r="AM208" s="680"/>
      <c r="AN208" s="680"/>
      <c r="AO208" s="680"/>
      <c r="AP208" s="680"/>
      <c r="AQ208" s="680">
        <v>5</v>
      </c>
      <c r="AR208" s="680"/>
      <c r="AS208" s="680"/>
      <c r="AT208" s="680"/>
      <c r="AU208" s="2133">
        <v>0.68940000000000001</v>
      </c>
      <c r="AV208" s="676"/>
      <c r="AW208" s="676"/>
      <c r="AX208" s="677"/>
    </row>
    <row r="209" spans="1:50" ht="23.25" customHeight="1" x14ac:dyDescent="0.15">
      <c r="A209" s="674">
        <v>10</v>
      </c>
      <c r="B209" s="674">
        <v>1</v>
      </c>
      <c r="C209" s="680" t="s">
        <v>2151</v>
      </c>
      <c r="D209" s="680"/>
      <c r="E209" s="680"/>
      <c r="F209" s="680"/>
      <c r="G209" s="680"/>
      <c r="H209" s="680"/>
      <c r="I209" s="680"/>
      <c r="J209" s="680"/>
      <c r="K209" s="680"/>
      <c r="L209" s="680"/>
      <c r="M209" s="680" t="s">
        <v>2152</v>
      </c>
      <c r="N209" s="680"/>
      <c r="O209" s="680"/>
      <c r="P209" s="680"/>
      <c r="Q209" s="680"/>
      <c r="R209" s="680"/>
      <c r="S209" s="680"/>
      <c r="T209" s="680"/>
      <c r="U209" s="680"/>
      <c r="V209" s="680"/>
      <c r="W209" s="680"/>
      <c r="X209" s="680"/>
      <c r="Y209" s="680"/>
      <c r="Z209" s="680"/>
      <c r="AA209" s="680"/>
      <c r="AB209" s="680"/>
      <c r="AC209" s="680"/>
      <c r="AD209" s="680"/>
      <c r="AE209" s="680"/>
      <c r="AF209" s="680"/>
      <c r="AG209" s="680"/>
      <c r="AH209" s="680"/>
      <c r="AI209" s="680"/>
      <c r="AJ209" s="680"/>
      <c r="AK209" s="679">
        <v>5</v>
      </c>
      <c r="AL209" s="680"/>
      <c r="AM209" s="680"/>
      <c r="AN209" s="680"/>
      <c r="AO209" s="680"/>
      <c r="AP209" s="680"/>
      <c r="AQ209" s="680">
        <v>6</v>
      </c>
      <c r="AR209" s="680"/>
      <c r="AS209" s="680"/>
      <c r="AT209" s="680"/>
      <c r="AU209" s="2133">
        <v>0.88129999999999997</v>
      </c>
      <c r="AV209" s="676"/>
      <c r="AW209" s="676"/>
      <c r="AX209" s="677"/>
    </row>
    <row r="210" spans="1:50" ht="13.5" customHeight="1" x14ac:dyDescent="0.15">
      <c r="A210" s="231"/>
      <c r="B210" s="231"/>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5"/>
      <c r="AL210" s="154"/>
      <c r="AM210" s="154"/>
      <c r="AN210" s="154"/>
      <c r="AO210" s="154"/>
      <c r="AP210" s="154"/>
      <c r="AQ210" s="154"/>
      <c r="AR210" s="154"/>
      <c r="AS210" s="154"/>
      <c r="AT210" s="154"/>
      <c r="AU210" s="154"/>
      <c r="AV210" s="154"/>
      <c r="AW210" s="154"/>
      <c r="AX210" s="154"/>
    </row>
    <row r="211" spans="1:50" x14ac:dyDescent="0.15">
      <c r="B211" s="1" t="s">
        <v>219</v>
      </c>
    </row>
    <row r="212" spans="1:50" ht="23.25" customHeight="1" x14ac:dyDescent="0.15">
      <c r="A212" s="674"/>
      <c r="B212" s="674"/>
      <c r="C212" s="682" t="s">
        <v>195</v>
      </c>
      <c r="D212" s="682"/>
      <c r="E212" s="682"/>
      <c r="F212" s="682"/>
      <c r="G212" s="682"/>
      <c r="H212" s="682"/>
      <c r="I212" s="682"/>
      <c r="J212" s="682"/>
      <c r="K212" s="682"/>
      <c r="L212" s="682"/>
      <c r="M212" s="682" t="s">
        <v>196</v>
      </c>
      <c r="N212" s="682"/>
      <c r="O212" s="682"/>
      <c r="P212" s="682"/>
      <c r="Q212" s="682"/>
      <c r="R212" s="682"/>
      <c r="S212" s="682"/>
      <c r="T212" s="682"/>
      <c r="U212" s="682"/>
      <c r="V212" s="682"/>
      <c r="W212" s="682"/>
      <c r="X212" s="682"/>
      <c r="Y212" s="682"/>
      <c r="Z212" s="682"/>
      <c r="AA212" s="682"/>
      <c r="AB212" s="682"/>
      <c r="AC212" s="682"/>
      <c r="AD212" s="682"/>
      <c r="AE212" s="682"/>
      <c r="AF212" s="682"/>
      <c r="AG212" s="682"/>
      <c r="AH212" s="682"/>
      <c r="AI212" s="682"/>
      <c r="AJ212" s="682"/>
      <c r="AK212" s="681" t="s">
        <v>197</v>
      </c>
      <c r="AL212" s="682"/>
      <c r="AM212" s="682"/>
      <c r="AN212" s="682"/>
      <c r="AO212" s="682"/>
      <c r="AP212" s="682"/>
      <c r="AQ212" s="682" t="s">
        <v>198</v>
      </c>
      <c r="AR212" s="682"/>
      <c r="AS212" s="682"/>
      <c r="AT212" s="682"/>
      <c r="AU212" s="441" t="s">
        <v>199</v>
      </c>
      <c r="AV212" s="442"/>
      <c r="AW212" s="442"/>
      <c r="AX212" s="677"/>
    </row>
    <row r="213" spans="1:50" ht="23.25" customHeight="1" x14ac:dyDescent="0.15">
      <c r="A213" s="674">
        <v>1</v>
      </c>
      <c r="B213" s="674">
        <v>1</v>
      </c>
      <c r="C213" s="680" t="s">
        <v>2153</v>
      </c>
      <c r="D213" s="680"/>
      <c r="E213" s="680"/>
      <c r="F213" s="680"/>
      <c r="G213" s="680"/>
      <c r="H213" s="680"/>
      <c r="I213" s="680"/>
      <c r="J213" s="680"/>
      <c r="K213" s="680"/>
      <c r="L213" s="680"/>
      <c r="M213" s="2136" t="s">
        <v>2154</v>
      </c>
      <c r="N213" s="2136"/>
      <c r="O213" s="2136"/>
      <c r="P213" s="2136"/>
      <c r="Q213" s="2136"/>
      <c r="R213" s="2136"/>
      <c r="S213" s="2136"/>
      <c r="T213" s="2136"/>
      <c r="U213" s="2136"/>
      <c r="V213" s="2136"/>
      <c r="W213" s="2136"/>
      <c r="X213" s="2136"/>
      <c r="Y213" s="2136"/>
      <c r="Z213" s="2136"/>
      <c r="AA213" s="2136"/>
      <c r="AB213" s="2136"/>
      <c r="AC213" s="2136"/>
      <c r="AD213" s="2136"/>
      <c r="AE213" s="2136"/>
      <c r="AF213" s="2136"/>
      <c r="AG213" s="2136"/>
      <c r="AH213" s="2136"/>
      <c r="AI213" s="2136"/>
      <c r="AJ213" s="2136"/>
      <c r="AK213" s="679">
        <v>450</v>
      </c>
      <c r="AL213" s="680"/>
      <c r="AM213" s="680"/>
      <c r="AN213" s="680"/>
      <c r="AO213" s="680"/>
      <c r="AP213" s="680"/>
      <c r="AQ213" s="2135" t="s">
        <v>58</v>
      </c>
      <c r="AR213" s="2135"/>
      <c r="AS213" s="2135"/>
      <c r="AT213" s="2135"/>
      <c r="AU213" s="678" t="s">
        <v>58</v>
      </c>
      <c r="AV213" s="627"/>
      <c r="AW213" s="627"/>
      <c r="AX213" s="637"/>
    </row>
    <row r="214" spans="1:50" ht="23.25" customHeight="1" x14ac:dyDescent="0.15">
      <c r="A214" s="674">
        <v>2</v>
      </c>
      <c r="B214" s="674">
        <v>1</v>
      </c>
      <c r="C214" s="680" t="s">
        <v>2155</v>
      </c>
      <c r="D214" s="680"/>
      <c r="E214" s="680"/>
      <c r="F214" s="680"/>
      <c r="G214" s="680"/>
      <c r="H214" s="680"/>
      <c r="I214" s="680"/>
      <c r="J214" s="680"/>
      <c r="K214" s="680"/>
      <c r="L214" s="680"/>
      <c r="M214" s="2136" t="s">
        <v>2156</v>
      </c>
      <c r="N214" s="2136"/>
      <c r="O214" s="2136"/>
      <c r="P214" s="2136"/>
      <c r="Q214" s="2136"/>
      <c r="R214" s="2136"/>
      <c r="S214" s="2136"/>
      <c r="T214" s="2136"/>
      <c r="U214" s="2136"/>
      <c r="V214" s="2136"/>
      <c r="W214" s="2136"/>
      <c r="X214" s="2136"/>
      <c r="Y214" s="2136"/>
      <c r="Z214" s="2136"/>
      <c r="AA214" s="2136"/>
      <c r="AB214" s="2136"/>
      <c r="AC214" s="2136"/>
      <c r="AD214" s="2136"/>
      <c r="AE214" s="2136"/>
      <c r="AF214" s="2136"/>
      <c r="AG214" s="2136"/>
      <c r="AH214" s="2136"/>
      <c r="AI214" s="2136"/>
      <c r="AJ214" s="2136"/>
      <c r="AK214" s="679">
        <v>215</v>
      </c>
      <c r="AL214" s="680"/>
      <c r="AM214" s="680"/>
      <c r="AN214" s="680"/>
      <c r="AO214" s="680"/>
      <c r="AP214" s="680"/>
      <c r="AQ214" s="2135" t="s">
        <v>58</v>
      </c>
      <c r="AR214" s="2135"/>
      <c r="AS214" s="2135"/>
      <c r="AT214" s="2135"/>
      <c r="AU214" s="2135" t="s">
        <v>58</v>
      </c>
      <c r="AV214" s="2135"/>
      <c r="AW214" s="2135"/>
      <c r="AX214" s="2135"/>
    </row>
    <row r="215" spans="1:50" ht="23.25" customHeight="1" x14ac:dyDescent="0.15">
      <c r="A215" s="674">
        <v>3</v>
      </c>
      <c r="B215" s="674">
        <v>1</v>
      </c>
      <c r="C215" s="680" t="s">
        <v>2157</v>
      </c>
      <c r="D215" s="680"/>
      <c r="E215" s="680"/>
      <c r="F215" s="680"/>
      <c r="G215" s="680"/>
      <c r="H215" s="680"/>
      <c r="I215" s="680"/>
      <c r="J215" s="680"/>
      <c r="K215" s="680"/>
      <c r="L215" s="680"/>
      <c r="M215" s="2136" t="s">
        <v>2158</v>
      </c>
      <c r="N215" s="2136"/>
      <c r="O215" s="2136"/>
      <c r="P215" s="2136"/>
      <c r="Q215" s="2136"/>
      <c r="R215" s="2136"/>
      <c r="S215" s="2136"/>
      <c r="T215" s="2136"/>
      <c r="U215" s="2136"/>
      <c r="V215" s="2136"/>
      <c r="W215" s="2136"/>
      <c r="X215" s="2136"/>
      <c r="Y215" s="2136"/>
      <c r="Z215" s="2136"/>
      <c r="AA215" s="2136"/>
      <c r="AB215" s="2136"/>
      <c r="AC215" s="2136"/>
      <c r="AD215" s="2136"/>
      <c r="AE215" s="2136"/>
      <c r="AF215" s="2136"/>
      <c r="AG215" s="2136"/>
      <c r="AH215" s="2136"/>
      <c r="AI215" s="2136"/>
      <c r="AJ215" s="2136"/>
      <c r="AK215" s="679">
        <v>169</v>
      </c>
      <c r="AL215" s="680"/>
      <c r="AM215" s="680"/>
      <c r="AN215" s="680"/>
      <c r="AO215" s="680"/>
      <c r="AP215" s="680"/>
      <c r="AQ215" s="2135" t="s">
        <v>58</v>
      </c>
      <c r="AR215" s="2135"/>
      <c r="AS215" s="2135"/>
      <c r="AT215" s="2135"/>
      <c r="AU215" s="2135" t="s">
        <v>58</v>
      </c>
      <c r="AV215" s="2135"/>
      <c r="AW215" s="2135"/>
      <c r="AX215" s="2135"/>
    </row>
    <row r="216" spans="1:50" ht="23.25" customHeight="1" x14ac:dyDescent="0.15">
      <c r="A216" s="674">
        <v>4</v>
      </c>
      <c r="B216" s="674">
        <v>1</v>
      </c>
      <c r="C216" s="680" t="s">
        <v>2159</v>
      </c>
      <c r="D216" s="680"/>
      <c r="E216" s="680"/>
      <c r="F216" s="680"/>
      <c r="G216" s="680"/>
      <c r="H216" s="680"/>
      <c r="I216" s="680"/>
      <c r="J216" s="680"/>
      <c r="K216" s="680"/>
      <c r="L216" s="680"/>
      <c r="M216" s="2136" t="s">
        <v>2160</v>
      </c>
      <c r="N216" s="2136"/>
      <c r="O216" s="2136"/>
      <c r="P216" s="2136"/>
      <c r="Q216" s="2136"/>
      <c r="R216" s="2136"/>
      <c r="S216" s="2136"/>
      <c r="T216" s="2136"/>
      <c r="U216" s="2136"/>
      <c r="V216" s="2136"/>
      <c r="W216" s="2136"/>
      <c r="X216" s="2136"/>
      <c r="Y216" s="2136"/>
      <c r="Z216" s="2136"/>
      <c r="AA216" s="2136"/>
      <c r="AB216" s="2136"/>
      <c r="AC216" s="2136"/>
      <c r="AD216" s="2136"/>
      <c r="AE216" s="2136"/>
      <c r="AF216" s="2136"/>
      <c r="AG216" s="2136"/>
      <c r="AH216" s="2136"/>
      <c r="AI216" s="2136"/>
      <c r="AJ216" s="2136"/>
      <c r="AK216" s="679">
        <v>140</v>
      </c>
      <c r="AL216" s="680"/>
      <c r="AM216" s="680"/>
      <c r="AN216" s="680"/>
      <c r="AO216" s="680"/>
      <c r="AP216" s="680"/>
      <c r="AQ216" s="2135" t="s">
        <v>58</v>
      </c>
      <c r="AR216" s="2135"/>
      <c r="AS216" s="2135"/>
      <c r="AT216" s="2135"/>
      <c r="AU216" s="2135" t="s">
        <v>58</v>
      </c>
      <c r="AV216" s="2135"/>
      <c r="AW216" s="2135"/>
      <c r="AX216" s="2135"/>
    </row>
    <row r="217" spans="1:50" ht="23.25" customHeight="1" x14ac:dyDescent="0.15">
      <c r="A217" s="674">
        <v>5</v>
      </c>
      <c r="B217" s="674">
        <v>1</v>
      </c>
      <c r="C217" s="680" t="s">
        <v>2161</v>
      </c>
      <c r="D217" s="680"/>
      <c r="E217" s="680"/>
      <c r="F217" s="680"/>
      <c r="G217" s="680"/>
      <c r="H217" s="680"/>
      <c r="I217" s="680"/>
      <c r="J217" s="680"/>
      <c r="K217" s="680"/>
      <c r="L217" s="680"/>
      <c r="M217" s="2136" t="s">
        <v>2162</v>
      </c>
      <c r="N217" s="2136"/>
      <c r="O217" s="2136"/>
      <c r="P217" s="2136"/>
      <c r="Q217" s="2136"/>
      <c r="R217" s="2136"/>
      <c r="S217" s="2136"/>
      <c r="T217" s="2136"/>
      <c r="U217" s="2136"/>
      <c r="V217" s="2136"/>
      <c r="W217" s="2136"/>
      <c r="X217" s="2136"/>
      <c r="Y217" s="2136"/>
      <c r="Z217" s="2136"/>
      <c r="AA217" s="2136"/>
      <c r="AB217" s="2136"/>
      <c r="AC217" s="2136"/>
      <c r="AD217" s="2136"/>
      <c r="AE217" s="2136"/>
      <c r="AF217" s="2136"/>
      <c r="AG217" s="2136"/>
      <c r="AH217" s="2136"/>
      <c r="AI217" s="2136"/>
      <c r="AJ217" s="2136"/>
      <c r="AK217" s="679">
        <v>134</v>
      </c>
      <c r="AL217" s="680"/>
      <c r="AM217" s="680"/>
      <c r="AN217" s="680"/>
      <c r="AO217" s="680"/>
      <c r="AP217" s="680"/>
      <c r="AQ217" s="2135" t="s">
        <v>58</v>
      </c>
      <c r="AR217" s="2135"/>
      <c r="AS217" s="2135"/>
      <c r="AT217" s="2135"/>
      <c r="AU217" s="2135" t="s">
        <v>58</v>
      </c>
      <c r="AV217" s="2135"/>
      <c r="AW217" s="2135"/>
      <c r="AX217" s="2135"/>
    </row>
    <row r="218" spans="1:50" ht="23.25" customHeight="1" x14ac:dyDescent="0.15">
      <c r="A218" s="674">
        <v>6</v>
      </c>
      <c r="B218" s="674">
        <v>1</v>
      </c>
      <c r="C218" s="680" t="s">
        <v>2163</v>
      </c>
      <c r="D218" s="680"/>
      <c r="E218" s="680"/>
      <c r="F218" s="680"/>
      <c r="G218" s="680"/>
      <c r="H218" s="680"/>
      <c r="I218" s="680"/>
      <c r="J218" s="680"/>
      <c r="K218" s="680"/>
      <c r="L218" s="680"/>
      <c r="M218" s="2136" t="s">
        <v>2164</v>
      </c>
      <c r="N218" s="2136"/>
      <c r="O218" s="2136"/>
      <c r="P218" s="2136"/>
      <c r="Q218" s="2136"/>
      <c r="R218" s="2136"/>
      <c r="S218" s="2136"/>
      <c r="T218" s="2136"/>
      <c r="U218" s="2136"/>
      <c r="V218" s="2136"/>
      <c r="W218" s="2136"/>
      <c r="X218" s="2136"/>
      <c r="Y218" s="2136"/>
      <c r="Z218" s="2136"/>
      <c r="AA218" s="2136"/>
      <c r="AB218" s="2136"/>
      <c r="AC218" s="2136"/>
      <c r="AD218" s="2136"/>
      <c r="AE218" s="2136"/>
      <c r="AF218" s="2136"/>
      <c r="AG218" s="2136"/>
      <c r="AH218" s="2136"/>
      <c r="AI218" s="2136"/>
      <c r="AJ218" s="2136"/>
      <c r="AK218" s="679">
        <v>119</v>
      </c>
      <c r="AL218" s="680"/>
      <c r="AM218" s="680"/>
      <c r="AN218" s="680"/>
      <c r="AO218" s="680"/>
      <c r="AP218" s="680"/>
      <c r="AQ218" s="2135" t="s">
        <v>58</v>
      </c>
      <c r="AR218" s="2135"/>
      <c r="AS218" s="2135"/>
      <c r="AT218" s="2135"/>
      <c r="AU218" s="2135" t="s">
        <v>58</v>
      </c>
      <c r="AV218" s="2135"/>
      <c r="AW218" s="2135"/>
      <c r="AX218" s="2135"/>
    </row>
    <row r="219" spans="1:50" ht="23.25" customHeight="1" x14ac:dyDescent="0.15">
      <c r="A219" s="674">
        <v>7</v>
      </c>
      <c r="B219" s="674">
        <v>1</v>
      </c>
      <c r="C219" s="680" t="s">
        <v>2165</v>
      </c>
      <c r="D219" s="680"/>
      <c r="E219" s="680"/>
      <c r="F219" s="680"/>
      <c r="G219" s="680"/>
      <c r="H219" s="680"/>
      <c r="I219" s="680"/>
      <c r="J219" s="680"/>
      <c r="K219" s="680"/>
      <c r="L219" s="680"/>
      <c r="M219" s="2136" t="s">
        <v>2166</v>
      </c>
      <c r="N219" s="2136"/>
      <c r="O219" s="2136"/>
      <c r="P219" s="2136"/>
      <c r="Q219" s="2136"/>
      <c r="R219" s="2136"/>
      <c r="S219" s="2136"/>
      <c r="T219" s="2136"/>
      <c r="U219" s="2136"/>
      <c r="V219" s="2136"/>
      <c r="W219" s="2136"/>
      <c r="X219" s="2136"/>
      <c r="Y219" s="2136"/>
      <c r="Z219" s="2136"/>
      <c r="AA219" s="2136"/>
      <c r="AB219" s="2136"/>
      <c r="AC219" s="2136"/>
      <c r="AD219" s="2136"/>
      <c r="AE219" s="2136"/>
      <c r="AF219" s="2136"/>
      <c r="AG219" s="2136"/>
      <c r="AH219" s="2136"/>
      <c r="AI219" s="2136"/>
      <c r="AJ219" s="2136"/>
      <c r="AK219" s="679">
        <v>118</v>
      </c>
      <c r="AL219" s="680"/>
      <c r="AM219" s="680"/>
      <c r="AN219" s="680"/>
      <c r="AO219" s="680"/>
      <c r="AP219" s="680"/>
      <c r="AQ219" s="2135" t="s">
        <v>58</v>
      </c>
      <c r="AR219" s="2135"/>
      <c r="AS219" s="2135"/>
      <c r="AT219" s="2135"/>
      <c r="AU219" s="2135" t="s">
        <v>58</v>
      </c>
      <c r="AV219" s="2135"/>
      <c r="AW219" s="2135"/>
      <c r="AX219" s="2135"/>
    </row>
    <row r="220" spans="1:50" ht="23.25" customHeight="1" x14ac:dyDescent="0.15">
      <c r="A220" s="674">
        <v>8</v>
      </c>
      <c r="B220" s="674">
        <v>1</v>
      </c>
      <c r="C220" s="680" t="s">
        <v>2167</v>
      </c>
      <c r="D220" s="680"/>
      <c r="E220" s="680"/>
      <c r="F220" s="680"/>
      <c r="G220" s="680"/>
      <c r="H220" s="680"/>
      <c r="I220" s="680"/>
      <c r="J220" s="680"/>
      <c r="K220" s="680"/>
      <c r="L220" s="680"/>
      <c r="M220" s="2136" t="s">
        <v>2168</v>
      </c>
      <c r="N220" s="2136"/>
      <c r="O220" s="2136"/>
      <c r="P220" s="2136"/>
      <c r="Q220" s="2136"/>
      <c r="R220" s="2136"/>
      <c r="S220" s="2136"/>
      <c r="T220" s="2136"/>
      <c r="U220" s="2136"/>
      <c r="V220" s="2136"/>
      <c r="W220" s="2136"/>
      <c r="X220" s="2136"/>
      <c r="Y220" s="2136"/>
      <c r="Z220" s="2136"/>
      <c r="AA220" s="2136"/>
      <c r="AB220" s="2136"/>
      <c r="AC220" s="2136"/>
      <c r="AD220" s="2136"/>
      <c r="AE220" s="2136"/>
      <c r="AF220" s="2136"/>
      <c r="AG220" s="2136"/>
      <c r="AH220" s="2136"/>
      <c r="AI220" s="2136"/>
      <c r="AJ220" s="2136"/>
      <c r="AK220" s="679">
        <v>118</v>
      </c>
      <c r="AL220" s="680"/>
      <c r="AM220" s="680"/>
      <c r="AN220" s="680"/>
      <c r="AO220" s="680"/>
      <c r="AP220" s="680"/>
      <c r="AQ220" s="2135" t="s">
        <v>58</v>
      </c>
      <c r="AR220" s="2135"/>
      <c r="AS220" s="2135"/>
      <c r="AT220" s="2135"/>
      <c r="AU220" s="2135" t="s">
        <v>58</v>
      </c>
      <c r="AV220" s="2135"/>
      <c r="AW220" s="2135"/>
      <c r="AX220" s="2135"/>
    </row>
    <row r="221" spans="1:50" ht="23.25" customHeight="1" x14ac:dyDescent="0.15">
      <c r="A221" s="674">
        <v>9</v>
      </c>
      <c r="B221" s="674">
        <v>1</v>
      </c>
      <c r="C221" s="680" t="s">
        <v>2169</v>
      </c>
      <c r="D221" s="680"/>
      <c r="E221" s="680"/>
      <c r="F221" s="680"/>
      <c r="G221" s="680"/>
      <c r="H221" s="680"/>
      <c r="I221" s="680"/>
      <c r="J221" s="680"/>
      <c r="K221" s="680"/>
      <c r="L221" s="680"/>
      <c r="M221" s="2136" t="s">
        <v>2170</v>
      </c>
      <c r="N221" s="2136"/>
      <c r="O221" s="2136"/>
      <c r="P221" s="2136"/>
      <c r="Q221" s="2136"/>
      <c r="R221" s="2136"/>
      <c r="S221" s="2136"/>
      <c r="T221" s="2136"/>
      <c r="U221" s="2136"/>
      <c r="V221" s="2136"/>
      <c r="W221" s="2136"/>
      <c r="X221" s="2136"/>
      <c r="Y221" s="2136"/>
      <c r="Z221" s="2136"/>
      <c r="AA221" s="2136"/>
      <c r="AB221" s="2136"/>
      <c r="AC221" s="2136"/>
      <c r="AD221" s="2136"/>
      <c r="AE221" s="2136"/>
      <c r="AF221" s="2136"/>
      <c r="AG221" s="2136"/>
      <c r="AH221" s="2136"/>
      <c r="AI221" s="2136"/>
      <c r="AJ221" s="2136"/>
      <c r="AK221" s="679">
        <v>111</v>
      </c>
      <c r="AL221" s="680"/>
      <c r="AM221" s="680"/>
      <c r="AN221" s="680"/>
      <c r="AO221" s="680"/>
      <c r="AP221" s="680"/>
      <c r="AQ221" s="2135" t="s">
        <v>58</v>
      </c>
      <c r="AR221" s="2135"/>
      <c r="AS221" s="2135"/>
      <c r="AT221" s="2135"/>
      <c r="AU221" s="2135" t="s">
        <v>58</v>
      </c>
      <c r="AV221" s="2135"/>
      <c r="AW221" s="2135"/>
      <c r="AX221" s="2135"/>
    </row>
    <row r="222" spans="1:50" ht="23.25" customHeight="1" x14ac:dyDescent="0.15">
      <c r="A222" s="674">
        <v>10</v>
      </c>
      <c r="B222" s="674">
        <v>1</v>
      </c>
      <c r="C222" s="680" t="s">
        <v>2171</v>
      </c>
      <c r="D222" s="680"/>
      <c r="E222" s="680"/>
      <c r="F222" s="680"/>
      <c r="G222" s="680"/>
      <c r="H222" s="680"/>
      <c r="I222" s="680"/>
      <c r="J222" s="680"/>
      <c r="K222" s="680"/>
      <c r="L222" s="680"/>
      <c r="M222" s="2136" t="s">
        <v>2172</v>
      </c>
      <c r="N222" s="2136"/>
      <c r="O222" s="2136"/>
      <c r="P222" s="2136"/>
      <c r="Q222" s="2136"/>
      <c r="R222" s="2136"/>
      <c r="S222" s="2136"/>
      <c r="T222" s="2136"/>
      <c r="U222" s="2136"/>
      <c r="V222" s="2136"/>
      <c r="W222" s="2136"/>
      <c r="X222" s="2136"/>
      <c r="Y222" s="2136"/>
      <c r="Z222" s="2136"/>
      <c r="AA222" s="2136"/>
      <c r="AB222" s="2136"/>
      <c r="AC222" s="2136"/>
      <c r="AD222" s="2136"/>
      <c r="AE222" s="2136"/>
      <c r="AF222" s="2136"/>
      <c r="AG222" s="2136"/>
      <c r="AH222" s="2136"/>
      <c r="AI222" s="2136"/>
      <c r="AJ222" s="2136"/>
      <c r="AK222" s="679">
        <v>111</v>
      </c>
      <c r="AL222" s="680"/>
      <c r="AM222" s="680"/>
      <c r="AN222" s="680"/>
      <c r="AO222" s="680"/>
      <c r="AP222" s="680"/>
      <c r="AQ222" s="2135" t="s">
        <v>58</v>
      </c>
      <c r="AR222" s="2135"/>
      <c r="AS222" s="2135"/>
      <c r="AT222" s="2135"/>
      <c r="AU222" s="2135" t="s">
        <v>58</v>
      </c>
      <c r="AV222" s="2135"/>
      <c r="AW222" s="2135"/>
      <c r="AX222" s="2135"/>
    </row>
    <row r="223" spans="1:50" ht="0.75" customHeight="1" x14ac:dyDescent="0.15"/>
    <row r="224" spans="1:50" x14ac:dyDescent="0.15">
      <c r="A224" s="232"/>
      <c r="B224" s="232"/>
      <c r="C224" s="232"/>
      <c r="D224" s="232"/>
      <c r="E224" s="232"/>
      <c r="F224" s="232"/>
      <c r="G224" s="232"/>
      <c r="H224" s="231"/>
      <c r="I224" s="231"/>
      <c r="J224" s="231"/>
      <c r="K224" s="231"/>
      <c r="L224" s="231"/>
      <c r="M224" s="232"/>
      <c r="N224" s="232"/>
      <c r="O224" s="232"/>
      <c r="P224" s="232"/>
      <c r="Q224" s="232"/>
      <c r="R224" s="232"/>
      <c r="S224" s="232"/>
      <c r="T224" s="231"/>
      <c r="U224" s="231"/>
      <c r="V224" s="231"/>
      <c r="W224" s="231"/>
      <c r="X224" s="231"/>
      <c r="Y224" s="232"/>
      <c r="Z224" s="232"/>
      <c r="AA224" s="232"/>
      <c r="AB224" s="232"/>
      <c r="AC224" s="232"/>
      <c r="AD224" s="232"/>
      <c r="AE224" s="232"/>
      <c r="AF224" s="231"/>
      <c r="AG224" s="231"/>
      <c r="AH224" s="231"/>
      <c r="AI224" s="231"/>
      <c r="AJ224" s="231"/>
      <c r="AK224" s="233"/>
      <c r="AL224" s="232"/>
      <c r="AM224" s="232"/>
      <c r="AN224" s="232"/>
      <c r="AO224" s="232"/>
      <c r="AP224" s="232"/>
      <c r="AQ224" s="232"/>
      <c r="AR224" s="154"/>
      <c r="AS224" s="154"/>
      <c r="AT224" s="154"/>
      <c r="AU224" s="154"/>
      <c r="AV224" s="154"/>
    </row>
    <row r="225" spans="1:50" x14ac:dyDescent="0.15">
      <c r="B225" s="1" t="s">
        <v>220</v>
      </c>
    </row>
    <row r="226" spans="1:50" ht="23.25" customHeight="1" x14ac:dyDescent="0.15">
      <c r="A226" s="674"/>
      <c r="B226" s="674"/>
      <c r="C226" s="682" t="s">
        <v>195</v>
      </c>
      <c r="D226" s="682"/>
      <c r="E226" s="682"/>
      <c r="F226" s="682"/>
      <c r="G226" s="682"/>
      <c r="H226" s="682"/>
      <c r="I226" s="682"/>
      <c r="J226" s="682"/>
      <c r="K226" s="682"/>
      <c r="L226" s="682"/>
      <c r="M226" s="682" t="s">
        <v>196</v>
      </c>
      <c r="N226" s="682"/>
      <c r="O226" s="682"/>
      <c r="P226" s="682"/>
      <c r="Q226" s="682"/>
      <c r="R226" s="682"/>
      <c r="S226" s="682"/>
      <c r="T226" s="682"/>
      <c r="U226" s="682"/>
      <c r="V226" s="682"/>
      <c r="W226" s="682"/>
      <c r="X226" s="682"/>
      <c r="Y226" s="682"/>
      <c r="Z226" s="682"/>
      <c r="AA226" s="682"/>
      <c r="AB226" s="682"/>
      <c r="AC226" s="682"/>
      <c r="AD226" s="682"/>
      <c r="AE226" s="682"/>
      <c r="AF226" s="682"/>
      <c r="AG226" s="682"/>
      <c r="AH226" s="682"/>
      <c r="AI226" s="682"/>
      <c r="AJ226" s="682"/>
      <c r="AK226" s="681" t="s">
        <v>197</v>
      </c>
      <c r="AL226" s="682"/>
      <c r="AM226" s="682"/>
      <c r="AN226" s="682"/>
      <c r="AO226" s="682"/>
      <c r="AP226" s="682"/>
      <c r="AQ226" s="682" t="s">
        <v>198</v>
      </c>
      <c r="AR226" s="682"/>
      <c r="AS226" s="682"/>
      <c r="AT226" s="682"/>
      <c r="AU226" s="441" t="s">
        <v>199</v>
      </c>
      <c r="AV226" s="442"/>
      <c r="AW226" s="442"/>
      <c r="AX226" s="677"/>
    </row>
    <row r="227" spans="1:50" ht="23.25" customHeight="1" x14ac:dyDescent="0.15">
      <c r="A227" s="674">
        <v>1</v>
      </c>
      <c r="B227" s="674">
        <v>1</v>
      </c>
      <c r="C227" s="680" t="s">
        <v>2133</v>
      </c>
      <c r="D227" s="680"/>
      <c r="E227" s="680"/>
      <c r="F227" s="680"/>
      <c r="G227" s="680"/>
      <c r="H227" s="680"/>
      <c r="I227" s="680"/>
      <c r="J227" s="680"/>
      <c r="K227" s="680"/>
      <c r="L227" s="680"/>
      <c r="M227" s="680" t="s">
        <v>2173</v>
      </c>
      <c r="N227" s="680"/>
      <c r="O227" s="680"/>
      <c r="P227" s="680"/>
      <c r="Q227" s="680"/>
      <c r="R227" s="680"/>
      <c r="S227" s="680"/>
      <c r="T227" s="680"/>
      <c r="U227" s="680"/>
      <c r="V227" s="680"/>
      <c r="W227" s="680"/>
      <c r="X227" s="680"/>
      <c r="Y227" s="680"/>
      <c r="Z227" s="680"/>
      <c r="AA227" s="680"/>
      <c r="AB227" s="680"/>
      <c r="AC227" s="680"/>
      <c r="AD227" s="680"/>
      <c r="AE227" s="680"/>
      <c r="AF227" s="680"/>
      <c r="AG227" s="680"/>
      <c r="AH227" s="680"/>
      <c r="AI227" s="680"/>
      <c r="AJ227" s="680"/>
      <c r="AK227" s="679">
        <v>334</v>
      </c>
      <c r="AL227" s="680"/>
      <c r="AM227" s="680"/>
      <c r="AN227" s="680"/>
      <c r="AO227" s="680"/>
      <c r="AP227" s="680"/>
      <c r="AQ227" s="2135" t="s">
        <v>205</v>
      </c>
      <c r="AR227" s="2135"/>
      <c r="AS227" s="2135"/>
      <c r="AT227" s="2135"/>
      <c r="AU227" s="678" t="s">
        <v>58</v>
      </c>
      <c r="AV227" s="627"/>
      <c r="AW227" s="627"/>
      <c r="AX227" s="637"/>
    </row>
    <row r="228" spans="1:50" ht="23.25" customHeight="1" x14ac:dyDescent="0.15">
      <c r="A228" s="674">
        <v>2</v>
      </c>
      <c r="B228" s="674">
        <v>1</v>
      </c>
      <c r="C228" s="680" t="s">
        <v>2141</v>
      </c>
      <c r="D228" s="680"/>
      <c r="E228" s="680"/>
      <c r="F228" s="680"/>
      <c r="G228" s="680"/>
      <c r="H228" s="680"/>
      <c r="I228" s="680"/>
      <c r="J228" s="680"/>
      <c r="K228" s="680"/>
      <c r="L228" s="680"/>
      <c r="M228" s="680" t="s">
        <v>2174</v>
      </c>
      <c r="N228" s="680"/>
      <c r="O228" s="680"/>
      <c r="P228" s="680"/>
      <c r="Q228" s="680"/>
      <c r="R228" s="680"/>
      <c r="S228" s="680"/>
      <c r="T228" s="680"/>
      <c r="U228" s="680"/>
      <c r="V228" s="680"/>
      <c r="W228" s="680"/>
      <c r="X228" s="680"/>
      <c r="Y228" s="680"/>
      <c r="Z228" s="680"/>
      <c r="AA228" s="680"/>
      <c r="AB228" s="680"/>
      <c r="AC228" s="680"/>
      <c r="AD228" s="680"/>
      <c r="AE228" s="680"/>
      <c r="AF228" s="680"/>
      <c r="AG228" s="680"/>
      <c r="AH228" s="680"/>
      <c r="AI228" s="680"/>
      <c r="AJ228" s="680"/>
      <c r="AK228" s="679">
        <v>17</v>
      </c>
      <c r="AL228" s="680"/>
      <c r="AM228" s="680"/>
      <c r="AN228" s="680"/>
      <c r="AO228" s="680"/>
      <c r="AP228" s="680"/>
      <c r="AQ228" s="680">
        <v>3</v>
      </c>
      <c r="AR228" s="680"/>
      <c r="AS228" s="680"/>
      <c r="AT228" s="680"/>
      <c r="AU228" s="2133">
        <v>0.64839999999999998</v>
      </c>
      <c r="AV228" s="676"/>
      <c r="AW228" s="676"/>
      <c r="AX228" s="677"/>
    </row>
    <row r="229" spans="1:50" ht="23.25" customHeight="1" x14ac:dyDescent="0.15">
      <c r="A229" s="674">
        <v>3</v>
      </c>
      <c r="B229" s="674">
        <v>1</v>
      </c>
      <c r="C229" s="2137" t="s">
        <v>2175</v>
      </c>
      <c r="D229" s="2138"/>
      <c r="E229" s="2138"/>
      <c r="F229" s="2138"/>
      <c r="G229" s="2138"/>
      <c r="H229" s="2138"/>
      <c r="I229" s="2138"/>
      <c r="J229" s="2138"/>
      <c r="K229" s="2138"/>
      <c r="L229" s="2139"/>
      <c r="M229" s="680" t="s">
        <v>2176</v>
      </c>
      <c r="N229" s="680"/>
      <c r="O229" s="680"/>
      <c r="P229" s="680"/>
      <c r="Q229" s="680"/>
      <c r="R229" s="680"/>
      <c r="S229" s="680"/>
      <c r="T229" s="680"/>
      <c r="U229" s="680"/>
      <c r="V229" s="680"/>
      <c r="W229" s="680"/>
      <c r="X229" s="680"/>
      <c r="Y229" s="680"/>
      <c r="Z229" s="680"/>
      <c r="AA229" s="680"/>
      <c r="AB229" s="680"/>
      <c r="AC229" s="680"/>
      <c r="AD229" s="680"/>
      <c r="AE229" s="680"/>
      <c r="AF229" s="680"/>
      <c r="AG229" s="680"/>
      <c r="AH229" s="680"/>
      <c r="AI229" s="680"/>
      <c r="AJ229" s="680"/>
      <c r="AK229" s="679">
        <v>12</v>
      </c>
      <c r="AL229" s="680"/>
      <c r="AM229" s="680"/>
      <c r="AN229" s="680"/>
      <c r="AO229" s="680"/>
      <c r="AP229" s="680"/>
      <c r="AQ229" s="680">
        <v>4</v>
      </c>
      <c r="AR229" s="680"/>
      <c r="AS229" s="680"/>
      <c r="AT229" s="680"/>
      <c r="AU229" s="2133">
        <v>0.75270000000000004</v>
      </c>
      <c r="AV229" s="676"/>
      <c r="AW229" s="676"/>
      <c r="AX229" s="677"/>
    </row>
    <row r="230" spans="1:50" ht="23.25" customHeight="1" x14ac:dyDescent="0.15">
      <c r="A230" s="674">
        <v>4</v>
      </c>
      <c r="B230" s="674">
        <v>1</v>
      </c>
      <c r="C230" s="680" t="s">
        <v>2177</v>
      </c>
      <c r="D230" s="680"/>
      <c r="E230" s="680"/>
      <c r="F230" s="680"/>
      <c r="G230" s="680"/>
      <c r="H230" s="680"/>
      <c r="I230" s="680"/>
      <c r="J230" s="680"/>
      <c r="K230" s="680"/>
      <c r="L230" s="680"/>
      <c r="M230" s="680" t="s">
        <v>2178</v>
      </c>
      <c r="N230" s="680"/>
      <c r="O230" s="680"/>
      <c r="P230" s="680"/>
      <c r="Q230" s="680"/>
      <c r="R230" s="680"/>
      <c r="S230" s="680"/>
      <c r="T230" s="680"/>
      <c r="U230" s="680"/>
      <c r="V230" s="680"/>
      <c r="W230" s="680"/>
      <c r="X230" s="680"/>
      <c r="Y230" s="680"/>
      <c r="Z230" s="680"/>
      <c r="AA230" s="680"/>
      <c r="AB230" s="680"/>
      <c r="AC230" s="680"/>
      <c r="AD230" s="680"/>
      <c r="AE230" s="680"/>
      <c r="AF230" s="680"/>
      <c r="AG230" s="680"/>
      <c r="AH230" s="680"/>
      <c r="AI230" s="680"/>
      <c r="AJ230" s="680"/>
      <c r="AK230" s="679">
        <v>10</v>
      </c>
      <c r="AL230" s="680"/>
      <c r="AM230" s="680"/>
      <c r="AN230" s="680"/>
      <c r="AO230" s="680"/>
      <c r="AP230" s="680"/>
      <c r="AQ230" s="680">
        <v>2</v>
      </c>
      <c r="AR230" s="680"/>
      <c r="AS230" s="680"/>
      <c r="AT230" s="680"/>
      <c r="AU230" s="2133">
        <v>0.99360000000000004</v>
      </c>
      <c r="AV230" s="676"/>
      <c r="AW230" s="676"/>
      <c r="AX230" s="677"/>
    </row>
    <row r="231" spans="1:50" ht="23.25" customHeight="1" x14ac:dyDescent="0.15">
      <c r="A231" s="674">
        <v>5</v>
      </c>
      <c r="B231" s="674">
        <v>1</v>
      </c>
      <c r="C231" s="680" t="s">
        <v>2179</v>
      </c>
      <c r="D231" s="680"/>
      <c r="E231" s="680"/>
      <c r="F231" s="680"/>
      <c r="G231" s="680"/>
      <c r="H231" s="680"/>
      <c r="I231" s="680"/>
      <c r="J231" s="680"/>
      <c r="K231" s="680"/>
      <c r="L231" s="680"/>
      <c r="M231" s="680" t="s">
        <v>2180</v>
      </c>
      <c r="N231" s="680"/>
      <c r="O231" s="680"/>
      <c r="P231" s="680"/>
      <c r="Q231" s="680"/>
      <c r="R231" s="680"/>
      <c r="S231" s="680"/>
      <c r="T231" s="680"/>
      <c r="U231" s="680"/>
      <c r="V231" s="680"/>
      <c r="W231" s="680"/>
      <c r="X231" s="680"/>
      <c r="Y231" s="680"/>
      <c r="Z231" s="680"/>
      <c r="AA231" s="680"/>
      <c r="AB231" s="680"/>
      <c r="AC231" s="680"/>
      <c r="AD231" s="680"/>
      <c r="AE231" s="680"/>
      <c r="AF231" s="680"/>
      <c r="AG231" s="680"/>
      <c r="AH231" s="680"/>
      <c r="AI231" s="680"/>
      <c r="AJ231" s="680"/>
      <c r="AK231" s="679">
        <v>7</v>
      </c>
      <c r="AL231" s="680"/>
      <c r="AM231" s="680"/>
      <c r="AN231" s="680"/>
      <c r="AO231" s="680"/>
      <c r="AP231" s="680"/>
      <c r="AQ231" s="678" t="s">
        <v>205</v>
      </c>
      <c r="AR231" s="627"/>
      <c r="AS231" s="627"/>
      <c r="AT231" s="637"/>
      <c r="AU231" s="678" t="s">
        <v>58</v>
      </c>
      <c r="AV231" s="627"/>
      <c r="AW231" s="627"/>
      <c r="AX231" s="637"/>
    </row>
    <row r="232" spans="1:50" ht="23.25" customHeight="1" x14ac:dyDescent="0.15">
      <c r="A232" s="674">
        <v>6</v>
      </c>
      <c r="B232" s="674">
        <v>1</v>
      </c>
      <c r="C232" s="2137" t="s">
        <v>2181</v>
      </c>
      <c r="D232" s="2138"/>
      <c r="E232" s="2138"/>
      <c r="F232" s="2138"/>
      <c r="G232" s="2138"/>
      <c r="H232" s="2138"/>
      <c r="I232" s="2138"/>
      <c r="J232" s="2138"/>
      <c r="K232" s="2138"/>
      <c r="L232" s="2139"/>
      <c r="M232" s="680" t="s">
        <v>2182</v>
      </c>
      <c r="N232" s="680"/>
      <c r="O232" s="680"/>
      <c r="P232" s="680"/>
      <c r="Q232" s="680"/>
      <c r="R232" s="680"/>
      <c r="S232" s="680"/>
      <c r="T232" s="680"/>
      <c r="U232" s="680"/>
      <c r="V232" s="680"/>
      <c r="W232" s="680"/>
      <c r="X232" s="680"/>
      <c r="Y232" s="680"/>
      <c r="Z232" s="680"/>
      <c r="AA232" s="680"/>
      <c r="AB232" s="680"/>
      <c r="AC232" s="680"/>
      <c r="AD232" s="680"/>
      <c r="AE232" s="680"/>
      <c r="AF232" s="680"/>
      <c r="AG232" s="680"/>
      <c r="AH232" s="680"/>
      <c r="AI232" s="680"/>
      <c r="AJ232" s="680"/>
      <c r="AK232" s="679">
        <v>7</v>
      </c>
      <c r="AL232" s="680"/>
      <c r="AM232" s="680"/>
      <c r="AN232" s="680"/>
      <c r="AO232" s="680"/>
      <c r="AP232" s="680"/>
      <c r="AQ232" s="680">
        <v>4</v>
      </c>
      <c r="AR232" s="680"/>
      <c r="AS232" s="680"/>
      <c r="AT232" s="680"/>
      <c r="AU232" s="2133">
        <v>0.82469999999999999</v>
      </c>
      <c r="AV232" s="676"/>
      <c r="AW232" s="676"/>
      <c r="AX232" s="677"/>
    </row>
    <row r="233" spans="1:50" ht="23.25" customHeight="1" x14ac:dyDescent="0.15">
      <c r="A233" s="674">
        <v>7</v>
      </c>
      <c r="B233" s="674">
        <v>1</v>
      </c>
      <c r="C233" s="2136" t="s">
        <v>2183</v>
      </c>
      <c r="D233" s="2136"/>
      <c r="E233" s="2136"/>
      <c r="F233" s="2136"/>
      <c r="G233" s="2136"/>
      <c r="H233" s="2136"/>
      <c r="I233" s="2136"/>
      <c r="J233" s="2136"/>
      <c r="K233" s="2136"/>
      <c r="L233" s="2136"/>
      <c r="M233" s="680" t="s">
        <v>2184</v>
      </c>
      <c r="N233" s="680"/>
      <c r="O233" s="680"/>
      <c r="P233" s="680"/>
      <c r="Q233" s="680"/>
      <c r="R233" s="680"/>
      <c r="S233" s="680"/>
      <c r="T233" s="680"/>
      <c r="U233" s="680"/>
      <c r="V233" s="680"/>
      <c r="W233" s="680"/>
      <c r="X233" s="680"/>
      <c r="Y233" s="680"/>
      <c r="Z233" s="680"/>
      <c r="AA233" s="680"/>
      <c r="AB233" s="680"/>
      <c r="AC233" s="680"/>
      <c r="AD233" s="680"/>
      <c r="AE233" s="680"/>
      <c r="AF233" s="680"/>
      <c r="AG233" s="680"/>
      <c r="AH233" s="680"/>
      <c r="AI233" s="680"/>
      <c r="AJ233" s="680"/>
      <c r="AK233" s="679">
        <v>5</v>
      </c>
      <c r="AL233" s="680"/>
      <c r="AM233" s="680"/>
      <c r="AN233" s="680"/>
      <c r="AO233" s="680"/>
      <c r="AP233" s="680"/>
      <c r="AQ233" s="680">
        <v>3</v>
      </c>
      <c r="AR233" s="680"/>
      <c r="AS233" s="680"/>
      <c r="AT233" s="680"/>
      <c r="AU233" s="2133">
        <v>0.55320000000000003</v>
      </c>
      <c r="AV233" s="676"/>
      <c r="AW233" s="676"/>
      <c r="AX233" s="677"/>
    </row>
    <row r="234" spans="1:50" ht="23.25" customHeight="1" x14ac:dyDescent="0.15">
      <c r="A234" s="674">
        <v>8</v>
      </c>
      <c r="B234" s="674">
        <v>1</v>
      </c>
      <c r="C234" s="2134" t="s">
        <v>2185</v>
      </c>
      <c r="D234" s="2134"/>
      <c r="E234" s="2134"/>
      <c r="F234" s="2134"/>
      <c r="G234" s="2134"/>
      <c r="H234" s="2134"/>
      <c r="I234" s="2134"/>
      <c r="J234" s="2134"/>
      <c r="K234" s="2134"/>
      <c r="L234" s="2134"/>
      <c r="M234" s="680" t="s">
        <v>2186</v>
      </c>
      <c r="N234" s="680"/>
      <c r="O234" s="680"/>
      <c r="P234" s="680"/>
      <c r="Q234" s="680"/>
      <c r="R234" s="680"/>
      <c r="S234" s="680"/>
      <c r="T234" s="680"/>
      <c r="U234" s="680"/>
      <c r="V234" s="680"/>
      <c r="W234" s="680"/>
      <c r="X234" s="680"/>
      <c r="Y234" s="680"/>
      <c r="Z234" s="680"/>
      <c r="AA234" s="680"/>
      <c r="AB234" s="680"/>
      <c r="AC234" s="680"/>
      <c r="AD234" s="680"/>
      <c r="AE234" s="680"/>
      <c r="AF234" s="680"/>
      <c r="AG234" s="680"/>
      <c r="AH234" s="680"/>
      <c r="AI234" s="680"/>
      <c r="AJ234" s="680"/>
      <c r="AK234" s="679">
        <v>4</v>
      </c>
      <c r="AL234" s="680"/>
      <c r="AM234" s="680"/>
      <c r="AN234" s="680"/>
      <c r="AO234" s="680"/>
      <c r="AP234" s="680"/>
      <c r="AQ234" s="2135" t="s">
        <v>205</v>
      </c>
      <c r="AR234" s="2135"/>
      <c r="AS234" s="2135"/>
      <c r="AT234" s="2135"/>
      <c r="AU234" s="678" t="s">
        <v>58</v>
      </c>
      <c r="AV234" s="627"/>
      <c r="AW234" s="627"/>
      <c r="AX234" s="637"/>
    </row>
    <row r="235" spans="1:50" ht="23.25" customHeight="1" x14ac:dyDescent="0.15">
      <c r="A235" s="674">
        <v>9</v>
      </c>
      <c r="B235" s="674">
        <v>1</v>
      </c>
      <c r="C235" s="680" t="s">
        <v>2141</v>
      </c>
      <c r="D235" s="680"/>
      <c r="E235" s="680"/>
      <c r="F235" s="680"/>
      <c r="G235" s="680"/>
      <c r="H235" s="680"/>
      <c r="I235" s="680"/>
      <c r="J235" s="680"/>
      <c r="K235" s="680"/>
      <c r="L235" s="680"/>
      <c r="M235" s="680" t="s">
        <v>2187</v>
      </c>
      <c r="N235" s="680"/>
      <c r="O235" s="680"/>
      <c r="P235" s="680"/>
      <c r="Q235" s="680"/>
      <c r="R235" s="680"/>
      <c r="S235" s="680"/>
      <c r="T235" s="680"/>
      <c r="U235" s="680"/>
      <c r="V235" s="680"/>
      <c r="W235" s="680"/>
      <c r="X235" s="680"/>
      <c r="Y235" s="680"/>
      <c r="Z235" s="680"/>
      <c r="AA235" s="680"/>
      <c r="AB235" s="680"/>
      <c r="AC235" s="680"/>
      <c r="AD235" s="680"/>
      <c r="AE235" s="680"/>
      <c r="AF235" s="680"/>
      <c r="AG235" s="680"/>
      <c r="AH235" s="680"/>
      <c r="AI235" s="680"/>
      <c r="AJ235" s="680"/>
      <c r="AK235" s="679">
        <v>4</v>
      </c>
      <c r="AL235" s="680"/>
      <c r="AM235" s="680"/>
      <c r="AN235" s="680"/>
      <c r="AO235" s="680"/>
      <c r="AP235" s="680"/>
      <c r="AQ235" s="680">
        <v>2</v>
      </c>
      <c r="AR235" s="680"/>
      <c r="AS235" s="680"/>
      <c r="AT235" s="680"/>
      <c r="AU235" s="2133">
        <v>0.63529999999999998</v>
      </c>
      <c r="AV235" s="676"/>
      <c r="AW235" s="676"/>
      <c r="AX235" s="677"/>
    </row>
    <row r="236" spans="1:50" ht="23.25" customHeight="1" x14ac:dyDescent="0.15">
      <c r="A236" s="674">
        <v>10</v>
      </c>
      <c r="B236" s="674">
        <v>1</v>
      </c>
      <c r="C236" s="680" t="s">
        <v>2188</v>
      </c>
      <c r="D236" s="680"/>
      <c r="E236" s="680"/>
      <c r="F236" s="680"/>
      <c r="G236" s="680"/>
      <c r="H236" s="680"/>
      <c r="I236" s="680"/>
      <c r="J236" s="680"/>
      <c r="K236" s="680"/>
      <c r="L236" s="680"/>
      <c r="M236" s="680" t="s">
        <v>2189</v>
      </c>
      <c r="N236" s="680"/>
      <c r="O236" s="680"/>
      <c r="P236" s="680"/>
      <c r="Q236" s="680"/>
      <c r="R236" s="680"/>
      <c r="S236" s="680"/>
      <c r="T236" s="680"/>
      <c r="U236" s="680"/>
      <c r="V236" s="680"/>
      <c r="W236" s="680"/>
      <c r="X236" s="680"/>
      <c r="Y236" s="680"/>
      <c r="Z236" s="680"/>
      <c r="AA236" s="680"/>
      <c r="AB236" s="680"/>
      <c r="AC236" s="680"/>
      <c r="AD236" s="680"/>
      <c r="AE236" s="680"/>
      <c r="AF236" s="680"/>
      <c r="AG236" s="680"/>
      <c r="AH236" s="680"/>
      <c r="AI236" s="680"/>
      <c r="AJ236" s="680"/>
      <c r="AK236" s="679">
        <v>4</v>
      </c>
      <c r="AL236" s="680"/>
      <c r="AM236" s="680"/>
      <c r="AN236" s="680"/>
      <c r="AO236" s="680"/>
      <c r="AP236" s="680"/>
      <c r="AQ236" s="680">
        <v>6</v>
      </c>
      <c r="AR236" s="680"/>
      <c r="AS236" s="680"/>
      <c r="AT236" s="680"/>
      <c r="AU236" s="2133">
        <v>0.62939999999999996</v>
      </c>
      <c r="AV236" s="676"/>
      <c r="AW236" s="676"/>
      <c r="AX236" s="677"/>
    </row>
    <row r="237" spans="1:50" x14ac:dyDescent="0.15">
      <c r="A237" s="231"/>
      <c r="B237" s="231"/>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5"/>
      <c r="AL237" s="154"/>
      <c r="AM237" s="154"/>
      <c r="AN237" s="154"/>
      <c r="AO237" s="154"/>
      <c r="AP237" s="154"/>
      <c r="AQ237" s="154"/>
      <c r="AR237" s="154"/>
      <c r="AS237" s="154"/>
      <c r="AT237" s="154"/>
      <c r="AU237" s="154"/>
      <c r="AV237" s="154"/>
      <c r="AW237" s="154"/>
      <c r="AX237" s="154"/>
    </row>
    <row r="239" spans="1:50" ht="24" customHeight="1" x14ac:dyDescent="0.15"/>
    <row r="240" spans="1:50" ht="24" customHeight="1" x14ac:dyDescent="0.15"/>
    <row r="241" spans="1:50" ht="24" customHeight="1" x14ac:dyDescent="0.15"/>
    <row r="242" spans="1:50" ht="24" customHeight="1" x14ac:dyDescent="0.15"/>
    <row r="243" spans="1:50" ht="24" customHeight="1" x14ac:dyDescent="0.15"/>
    <row r="244" spans="1:50" ht="24" customHeight="1" x14ac:dyDescent="0.15"/>
    <row r="245" spans="1:50" ht="24" customHeight="1" x14ac:dyDescent="0.15"/>
    <row r="246" spans="1:50" ht="24" customHeight="1" x14ac:dyDescent="0.15"/>
    <row r="247" spans="1:50" ht="24" customHeight="1" x14ac:dyDescent="0.15"/>
    <row r="248" spans="1:50" ht="24" customHeight="1" x14ac:dyDescent="0.15"/>
    <row r="249" spans="1:50" ht="24" customHeight="1" x14ac:dyDescent="0.15"/>
    <row r="250" spans="1:50" x14ac:dyDescent="0.15">
      <c r="A250" s="231"/>
      <c r="B250" s="231"/>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5"/>
      <c r="AL250" s="154"/>
      <c r="AM250" s="154"/>
      <c r="AN250" s="154"/>
      <c r="AO250" s="154"/>
      <c r="AP250" s="154"/>
      <c r="AQ250" s="154"/>
      <c r="AR250" s="154"/>
      <c r="AS250" s="154"/>
      <c r="AT250" s="154"/>
      <c r="AU250" s="154"/>
      <c r="AV250" s="154"/>
      <c r="AW250" s="154"/>
      <c r="AX250" s="154"/>
    </row>
  </sheetData>
  <mergeCells count="951">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9"/>
    <mergeCell ref="G10:O10"/>
    <mergeCell ref="P10:V10"/>
    <mergeCell ref="W10:AC10"/>
    <mergeCell ref="AD10:AJ10"/>
    <mergeCell ref="AK10:AQ10"/>
    <mergeCell ref="AR10:AX10"/>
    <mergeCell ref="G11:H17"/>
    <mergeCell ref="I11:O11"/>
    <mergeCell ref="P11:V11"/>
    <mergeCell ref="W11:AC11"/>
    <mergeCell ref="AD11:AJ11"/>
    <mergeCell ref="AK11:AQ11"/>
    <mergeCell ref="AR11:AX11"/>
    <mergeCell ref="I12:O12"/>
    <mergeCell ref="P12:V12"/>
    <mergeCell ref="W12:AC12"/>
    <mergeCell ref="AD12:AJ12"/>
    <mergeCell ref="AK12:AQ12"/>
    <mergeCell ref="AR12:AX12"/>
    <mergeCell ref="I13:O13"/>
    <mergeCell ref="P13:V13"/>
    <mergeCell ref="W13:AC13"/>
    <mergeCell ref="AD13:AJ13"/>
    <mergeCell ref="AK13:AQ13"/>
    <mergeCell ref="AR13:AX13"/>
    <mergeCell ref="I15:O15"/>
    <mergeCell ref="P15:V15"/>
    <mergeCell ref="W15:AC15"/>
    <mergeCell ref="AD15:AJ15"/>
    <mergeCell ref="AK15:AQ15"/>
    <mergeCell ref="AR15:AX15"/>
    <mergeCell ref="I14:O14"/>
    <mergeCell ref="P14:V14"/>
    <mergeCell ref="W14:AC14"/>
    <mergeCell ref="AD14:AJ14"/>
    <mergeCell ref="AK14:AQ14"/>
    <mergeCell ref="AR14:AX14"/>
    <mergeCell ref="I17:O17"/>
    <mergeCell ref="P17:V17"/>
    <mergeCell ref="W17:AC17"/>
    <mergeCell ref="AD17:AJ17"/>
    <mergeCell ref="AK17:AQ17"/>
    <mergeCell ref="AR17:AX17"/>
    <mergeCell ref="I16:O16"/>
    <mergeCell ref="P16:V16"/>
    <mergeCell ref="W16:AC16"/>
    <mergeCell ref="AD16:AJ16"/>
    <mergeCell ref="AK16:AQ16"/>
    <mergeCell ref="AR16:AX16"/>
    <mergeCell ref="G19:O19"/>
    <mergeCell ref="P19:V19"/>
    <mergeCell ref="W19:AC19"/>
    <mergeCell ref="AD19:AJ19"/>
    <mergeCell ref="AK19:AQ19"/>
    <mergeCell ref="AR19:AX19"/>
    <mergeCell ref="G18:O18"/>
    <mergeCell ref="P18:V18"/>
    <mergeCell ref="W18:AC18"/>
    <mergeCell ref="AD18:AJ18"/>
    <mergeCell ref="AK18:AQ18"/>
    <mergeCell ref="AR18:AX18"/>
    <mergeCell ref="G21:X23"/>
    <mergeCell ref="Y21:AA21"/>
    <mergeCell ref="AB21:AD21"/>
    <mergeCell ref="AE21:AI21"/>
    <mergeCell ref="AJ21:AN21"/>
    <mergeCell ref="AO21:AS21"/>
    <mergeCell ref="AT21:AX21"/>
    <mergeCell ref="Y22:AA22"/>
    <mergeCell ref="A20:F23"/>
    <mergeCell ref="G20:X20"/>
    <mergeCell ref="Y20:AA20"/>
    <mergeCell ref="AB20:AD20"/>
    <mergeCell ref="AE20:AI20"/>
    <mergeCell ref="AJ20:AN20"/>
    <mergeCell ref="AB22:AD22"/>
    <mergeCell ref="AE22:AI22"/>
    <mergeCell ref="AJ22:AN22"/>
    <mergeCell ref="AO22:AS22"/>
    <mergeCell ref="AT22:AX22"/>
    <mergeCell ref="Y23:AA23"/>
    <mergeCell ref="AB23:AD23"/>
    <mergeCell ref="AE23:AI23"/>
    <mergeCell ref="AJ23:AN23"/>
    <mergeCell ref="AO23:AS23"/>
    <mergeCell ref="AT23:AX23"/>
    <mergeCell ref="AO20:AS20"/>
    <mergeCell ref="AT20:AX20"/>
    <mergeCell ref="A24:F32"/>
    <mergeCell ref="G24:X24"/>
    <mergeCell ref="Y24:AA24"/>
    <mergeCell ref="AB24:AD24"/>
    <mergeCell ref="AE24:AI24"/>
    <mergeCell ref="AJ24:AN24"/>
    <mergeCell ref="Y26:AA26"/>
    <mergeCell ref="AB26:AD26"/>
    <mergeCell ref="AE26:AI26"/>
    <mergeCell ref="AJ26:AN26"/>
    <mergeCell ref="AO24:AS24"/>
    <mergeCell ref="AT24:AX24"/>
    <mergeCell ref="G25:H32"/>
    <mergeCell ref="I25:X26"/>
    <mergeCell ref="Y25:AA25"/>
    <mergeCell ref="AB25:AD25"/>
    <mergeCell ref="AE25:AI25"/>
    <mergeCell ref="AJ25:AN25"/>
    <mergeCell ref="AO25:AS25"/>
    <mergeCell ref="AT25:AX25"/>
    <mergeCell ref="I29:X30"/>
    <mergeCell ref="AO26:AS26"/>
    <mergeCell ref="AT26:AX26"/>
    <mergeCell ref="I27:X28"/>
    <mergeCell ref="Y27:AA27"/>
    <mergeCell ref="AB27:AD27"/>
    <mergeCell ref="AE27:AI27"/>
    <mergeCell ref="AJ27:AN27"/>
    <mergeCell ref="AO27:AS27"/>
    <mergeCell ref="AT27:AX27"/>
    <mergeCell ref="Y28:AA28"/>
    <mergeCell ref="AT30:AX30"/>
    <mergeCell ref="AB28:AD28"/>
    <mergeCell ref="AE28:AI28"/>
    <mergeCell ref="AJ28:AN28"/>
    <mergeCell ref="AO28:AS28"/>
    <mergeCell ref="AT28:AX28"/>
    <mergeCell ref="Y29:AA29"/>
    <mergeCell ref="AB29:AD29"/>
    <mergeCell ref="AE29:AI29"/>
    <mergeCell ref="AJ29:AN29"/>
    <mergeCell ref="AO29:AS29"/>
    <mergeCell ref="AT29:AX29"/>
    <mergeCell ref="I31:X32"/>
    <mergeCell ref="Y31:AA31"/>
    <mergeCell ref="AB31:AD31"/>
    <mergeCell ref="AE31:AI31"/>
    <mergeCell ref="AJ31:AN31"/>
    <mergeCell ref="AO31:AS31"/>
    <mergeCell ref="Y30:AA30"/>
    <mergeCell ref="AB30:AD30"/>
    <mergeCell ref="AE30:AI30"/>
    <mergeCell ref="AJ30:AN30"/>
    <mergeCell ref="AO30:AS30"/>
    <mergeCell ref="AJ33:AN33"/>
    <mergeCell ref="AB35:AD35"/>
    <mergeCell ref="AE35:AI35"/>
    <mergeCell ref="AJ35:AN35"/>
    <mergeCell ref="AO35:AS35"/>
    <mergeCell ref="AT35:AX35"/>
    <mergeCell ref="AT31:AX31"/>
    <mergeCell ref="Y32:AA32"/>
    <mergeCell ref="AB32:AD32"/>
    <mergeCell ref="AE32:AI32"/>
    <mergeCell ref="AJ32:AN32"/>
    <mergeCell ref="AO32:AS32"/>
    <mergeCell ref="AT32:AX32"/>
    <mergeCell ref="A33:F35"/>
    <mergeCell ref="X37:AX37"/>
    <mergeCell ref="C38:K38"/>
    <mergeCell ref="L38:Q38"/>
    <mergeCell ref="R38:W38"/>
    <mergeCell ref="X38:AX38"/>
    <mergeCell ref="C39:K39"/>
    <mergeCell ref="L39:Q39"/>
    <mergeCell ref="R39:W39"/>
    <mergeCell ref="X39:AX39"/>
    <mergeCell ref="AO33:AS33"/>
    <mergeCell ref="AT33:AX33"/>
    <mergeCell ref="G34:X35"/>
    <mergeCell ref="Y34:AA34"/>
    <mergeCell ref="AB34:AD34"/>
    <mergeCell ref="AE34:AI34"/>
    <mergeCell ref="AJ34:AN34"/>
    <mergeCell ref="AO34:AS34"/>
    <mergeCell ref="AT34:AX34"/>
    <mergeCell ref="Y35:AA35"/>
    <mergeCell ref="G33:X33"/>
    <mergeCell ref="Y33:AA33"/>
    <mergeCell ref="AB33:AD33"/>
    <mergeCell ref="AE33:AI33"/>
    <mergeCell ref="R43:W43"/>
    <mergeCell ref="X43:AX43"/>
    <mergeCell ref="C40:K40"/>
    <mergeCell ref="L40:Q40"/>
    <mergeCell ref="R40:W40"/>
    <mergeCell ref="X40:AX40"/>
    <mergeCell ref="C41:K41"/>
    <mergeCell ref="L41:Q41"/>
    <mergeCell ref="R41:W41"/>
    <mergeCell ref="X41:AX41"/>
    <mergeCell ref="C42:K42"/>
    <mergeCell ref="L42:Q42"/>
    <mergeCell ref="R42:W42"/>
    <mergeCell ref="X42:AX42"/>
    <mergeCell ref="C43:K43"/>
    <mergeCell ref="L43:Q43"/>
    <mergeCell ref="A48:B50"/>
    <mergeCell ref="C48:AC48"/>
    <mergeCell ref="AD48:AF48"/>
    <mergeCell ref="AG48:AX50"/>
    <mergeCell ref="C49:AC49"/>
    <mergeCell ref="AD49:AF49"/>
    <mergeCell ref="C50:AC50"/>
    <mergeCell ref="AD50:AF50"/>
    <mergeCell ref="C44:K44"/>
    <mergeCell ref="L44:Q44"/>
    <mergeCell ref="R44:W44"/>
    <mergeCell ref="X44:AX44"/>
    <mergeCell ref="A46:AX46"/>
    <mergeCell ref="C47:AC47"/>
    <mergeCell ref="AD47:AF47"/>
    <mergeCell ref="AG47:AX47"/>
    <mergeCell ref="A36:B44"/>
    <mergeCell ref="C36:K36"/>
    <mergeCell ref="L36:Q36"/>
    <mergeCell ref="R36:W36"/>
    <mergeCell ref="X36:AX36"/>
    <mergeCell ref="C37:K37"/>
    <mergeCell ref="L37:Q37"/>
    <mergeCell ref="R37:W37"/>
    <mergeCell ref="A60:B63"/>
    <mergeCell ref="C60:AC60"/>
    <mergeCell ref="AD60:AF60"/>
    <mergeCell ref="AG60:AX63"/>
    <mergeCell ref="C61:F61"/>
    <mergeCell ref="C55:AC55"/>
    <mergeCell ref="AD55:AF55"/>
    <mergeCell ref="C56:AC56"/>
    <mergeCell ref="AD56:AF56"/>
    <mergeCell ref="A57:B59"/>
    <mergeCell ref="C57:AC57"/>
    <mergeCell ref="AD57:AF57"/>
    <mergeCell ref="A51:B56"/>
    <mergeCell ref="C51:AC51"/>
    <mergeCell ref="AD51:AF51"/>
    <mergeCell ref="AG51:AX56"/>
    <mergeCell ref="C52:AC52"/>
    <mergeCell ref="AD52:AF52"/>
    <mergeCell ref="C53:AC53"/>
    <mergeCell ref="AD53:AF53"/>
    <mergeCell ref="C54:AC54"/>
    <mergeCell ref="AD54:AF54"/>
    <mergeCell ref="G61:S61"/>
    <mergeCell ref="T61:AF61"/>
    <mergeCell ref="C62:F63"/>
    <mergeCell ref="G62:S62"/>
    <mergeCell ref="T62:AF62"/>
    <mergeCell ref="G63:S63"/>
    <mergeCell ref="T63:AF63"/>
    <mergeCell ref="AG57:AX59"/>
    <mergeCell ref="C58:AC58"/>
    <mergeCell ref="AD58:AF58"/>
    <mergeCell ref="C59:AC59"/>
    <mergeCell ref="AD59:AF59"/>
    <mergeCell ref="A67:AX67"/>
    <mergeCell ref="A68:AX68"/>
    <mergeCell ref="A69:E69"/>
    <mergeCell ref="F69:AX69"/>
    <mergeCell ref="A70:AX70"/>
    <mergeCell ref="A71:E71"/>
    <mergeCell ref="F71:AX71"/>
    <mergeCell ref="A64:B65"/>
    <mergeCell ref="C64:F64"/>
    <mergeCell ref="G64:AX64"/>
    <mergeCell ref="C65:F65"/>
    <mergeCell ref="G65:AX65"/>
    <mergeCell ref="A66:AX66"/>
    <mergeCell ref="A72:AX72"/>
    <mergeCell ref="A73:AX73"/>
    <mergeCell ref="A74:AX74"/>
    <mergeCell ref="A75:B75"/>
    <mergeCell ref="C75:J75"/>
    <mergeCell ref="K75:R75"/>
    <mergeCell ref="S75:Z75"/>
    <mergeCell ref="AA75:AH75"/>
    <mergeCell ref="AI75:AP75"/>
    <mergeCell ref="AQ75:AX75"/>
    <mergeCell ref="G113:K113"/>
    <mergeCell ref="L113:X113"/>
    <mergeCell ref="Y113:AB113"/>
    <mergeCell ref="AC113:AG113"/>
    <mergeCell ref="AH113:AT113"/>
    <mergeCell ref="AU113:AX113"/>
    <mergeCell ref="A78:F108"/>
    <mergeCell ref="A111:F154"/>
    <mergeCell ref="G111:AB111"/>
    <mergeCell ref="AC111:AX111"/>
    <mergeCell ref="G112:K112"/>
    <mergeCell ref="L112:X112"/>
    <mergeCell ref="Y112:AB112"/>
    <mergeCell ref="AC112:AG112"/>
    <mergeCell ref="AH112:AT112"/>
    <mergeCell ref="AU112:AX112"/>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24:K124"/>
    <mergeCell ref="L124:X124"/>
    <mergeCell ref="Y124:AB124"/>
    <mergeCell ref="AC124:AG124"/>
    <mergeCell ref="AH124:AT124"/>
    <mergeCell ref="AU124:AX124"/>
    <mergeCell ref="G122:AB122"/>
    <mergeCell ref="AC122:AX122"/>
    <mergeCell ref="G123:K123"/>
    <mergeCell ref="L123:X123"/>
    <mergeCell ref="Y123:AB123"/>
    <mergeCell ref="AC123:AG123"/>
    <mergeCell ref="AH123:AT123"/>
    <mergeCell ref="AU123:AX123"/>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5:K135"/>
    <mergeCell ref="L135:X135"/>
    <mergeCell ref="Y135:AB135"/>
    <mergeCell ref="AC135:AG135"/>
    <mergeCell ref="AH135:AT135"/>
    <mergeCell ref="AU135:AX135"/>
    <mergeCell ref="G133:AB133"/>
    <mergeCell ref="AC133:AX133"/>
    <mergeCell ref="G134:K134"/>
    <mergeCell ref="L134:X134"/>
    <mergeCell ref="Y134:AB134"/>
    <mergeCell ref="AC134:AG134"/>
    <mergeCell ref="AH134:AT134"/>
    <mergeCell ref="AU134:AX134"/>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6:K146"/>
    <mergeCell ref="L146:X146"/>
    <mergeCell ref="Y146:AB146"/>
    <mergeCell ref="AC146:AG146"/>
    <mergeCell ref="AH146:AT146"/>
    <mergeCell ref="AU146:AX146"/>
    <mergeCell ref="G144:AB144"/>
    <mergeCell ref="AC144:AX144"/>
    <mergeCell ref="G145:K145"/>
    <mergeCell ref="L145:X145"/>
    <mergeCell ref="Y145:AB145"/>
    <mergeCell ref="AC145:AG145"/>
    <mergeCell ref="AH145:AT145"/>
    <mergeCell ref="AU145:AX145"/>
    <mergeCell ref="G148:K148"/>
    <mergeCell ref="L148:X148"/>
    <mergeCell ref="Y148:AB148"/>
    <mergeCell ref="AC148:AG148"/>
    <mergeCell ref="AH148:AT148"/>
    <mergeCell ref="AU148:AX148"/>
    <mergeCell ref="G147:K147"/>
    <mergeCell ref="L147:X147"/>
    <mergeCell ref="Y147:AB147"/>
    <mergeCell ref="AC147:AG147"/>
    <mergeCell ref="AH147:AT147"/>
    <mergeCell ref="AU147:AX147"/>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73:B173"/>
    <mergeCell ref="C173:L173"/>
    <mergeCell ref="M173:AJ173"/>
    <mergeCell ref="AK173:AP173"/>
    <mergeCell ref="AQ173:AT173"/>
    <mergeCell ref="AU173:AX173"/>
    <mergeCell ref="A170:B170"/>
    <mergeCell ref="C170:L170"/>
    <mergeCell ref="M170:AJ170"/>
    <mergeCell ref="AK170:AP170"/>
    <mergeCell ref="AQ170:AT170"/>
    <mergeCell ref="AU170:AX170"/>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9:B199"/>
    <mergeCell ref="C199:L199"/>
    <mergeCell ref="M199:AJ199"/>
    <mergeCell ref="AK199:AP199"/>
    <mergeCell ref="AQ199:AT199"/>
    <mergeCell ref="AU199:AX199"/>
    <mergeCell ref="A196:B196"/>
    <mergeCell ref="C196:L196"/>
    <mergeCell ref="M196:AJ196"/>
    <mergeCell ref="AK196:AP196"/>
    <mergeCell ref="AQ196:AT196"/>
    <mergeCell ref="AU196:AX196"/>
    <mergeCell ref="A201:B201"/>
    <mergeCell ref="C201:L201"/>
    <mergeCell ref="M201:AJ201"/>
    <mergeCell ref="AK201:AP201"/>
    <mergeCell ref="AQ201:AT201"/>
    <mergeCell ref="AU201:AX201"/>
    <mergeCell ref="A200:B200"/>
    <mergeCell ref="C200:L200"/>
    <mergeCell ref="M200:AJ200"/>
    <mergeCell ref="AK200:AP200"/>
    <mergeCell ref="AQ200:AT200"/>
    <mergeCell ref="AU200:AX200"/>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7:B207"/>
    <mergeCell ref="C207:L207"/>
    <mergeCell ref="M207:AJ207"/>
    <mergeCell ref="AK207:AP207"/>
    <mergeCell ref="AQ207:AT207"/>
    <mergeCell ref="AU207:AX207"/>
    <mergeCell ref="A206:B206"/>
    <mergeCell ref="C206:L206"/>
    <mergeCell ref="M206:AJ206"/>
    <mergeCell ref="AK206:AP206"/>
    <mergeCell ref="AQ206:AT206"/>
    <mergeCell ref="AU206:AX206"/>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13:B213"/>
    <mergeCell ref="C213:L213"/>
    <mergeCell ref="M213:AJ213"/>
    <mergeCell ref="AK213:AP213"/>
    <mergeCell ref="AQ213:AT213"/>
    <mergeCell ref="AU213:AX213"/>
    <mergeCell ref="A212:B212"/>
    <mergeCell ref="C212:L212"/>
    <mergeCell ref="M212:AJ212"/>
    <mergeCell ref="AK212:AP212"/>
    <mergeCell ref="AQ212:AT212"/>
    <mergeCell ref="AU212:AX212"/>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21:B221"/>
    <mergeCell ref="C221:L221"/>
    <mergeCell ref="M221:AJ221"/>
    <mergeCell ref="AK221:AP221"/>
    <mergeCell ref="AQ221:AT221"/>
    <mergeCell ref="AU221:AX221"/>
    <mergeCell ref="A220:B220"/>
    <mergeCell ref="C220:L220"/>
    <mergeCell ref="M220:AJ220"/>
    <mergeCell ref="AK220:AP220"/>
    <mergeCell ref="AQ220:AT220"/>
    <mergeCell ref="AU220:AX220"/>
    <mergeCell ref="A226:B226"/>
    <mergeCell ref="C226:L226"/>
    <mergeCell ref="M226:AJ226"/>
    <mergeCell ref="AK226:AP226"/>
    <mergeCell ref="AQ226:AT226"/>
    <mergeCell ref="AU226:AX226"/>
    <mergeCell ref="A222:B222"/>
    <mergeCell ref="C222:L222"/>
    <mergeCell ref="M222:AJ222"/>
    <mergeCell ref="AK222:AP222"/>
    <mergeCell ref="AQ222:AT222"/>
    <mergeCell ref="AU222:AX222"/>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32:B232"/>
    <mergeCell ref="C232:L232"/>
    <mergeCell ref="M232:AJ232"/>
    <mergeCell ref="AK232:AP232"/>
    <mergeCell ref="AQ232:AT232"/>
    <mergeCell ref="AU232:AX232"/>
    <mergeCell ref="A231:B231"/>
    <mergeCell ref="C231:L231"/>
    <mergeCell ref="M231:AJ231"/>
    <mergeCell ref="AK231:AP231"/>
    <mergeCell ref="AQ231:AT231"/>
    <mergeCell ref="AU231:AX231"/>
    <mergeCell ref="A234:B234"/>
    <mergeCell ref="C234:L234"/>
    <mergeCell ref="M234:AJ234"/>
    <mergeCell ref="AK234:AP234"/>
    <mergeCell ref="AQ234:AT234"/>
    <mergeCell ref="AU234:AX234"/>
    <mergeCell ref="A233:B233"/>
    <mergeCell ref="C233:L233"/>
    <mergeCell ref="M233:AJ233"/>
    <mergeCell ref="AK233:AP233"/>
    <mergeCell ref="AQ233:AT233"/>
    <mergeCell ref="AU233:AX233"/>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s>
  <phoneticPr fontId="4"/>
  <pageMargins left="0.62992125984251968" right="0.39370078740157483" top="0.59055118110236227" bottom="0.39370078740157483" header="0.51181102362204722" footer="0.51181102362204722"/>
  <pageSetup paperSize="9" scale="69" fitToHeight="0" orientation="portrait" cellComments="asDisplayed" horizontalDpi="4294967294" r:id="rId1"/>
  <headerFooter differentFirst="1" alignWithMargins="0">
    <oddFooter>&amp;C&amp;P</oddFooter>
    <firstFooter>&amp;C&amp;P</firstFooter>
  </headerFooter>
  <rowBreaks count="5" manualBreakCount="5">
    <brk id="44" max="49" man="1"/>
    <brk id="76" max="49" man="1"/>
    <brk id="108" max="49" man="1"/>
    <brk id="155" max="49" man="1"/>
    <brk id="210" max="4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92"/>
  <sheetViews>
    <sheetView view="pageBreakPreview" zoomScale="70" zoomScaleNormal="75"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981" t="s">
        <v>0</v>
      </c>
      <c r="AK1" s="981"/>
      <c r="AL1" s="981"/>
      <c r="AM1" s="981"/>
      <c r="AN1" s="981"/>
      <c r="AO1" s="981"/>
      <c r="AP1" s="981"/>
      <c r="AQ1" s="982" t="str">
        <f ca="1">RIGHT(CELL("filename",AQ1),LEN(CELL("filename",AQ1))-FIND("]",CELL("filename",AQ1)))</f>
        <v>069</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0" ht="25.15" customHeight="1" x14ac:dyDescent="0.15">
      <c r="A3" s="511" t="s">
        <v>3</v>
      </c>
      <c r="B3" s="512"/>
      <c r="C3" s="512"/>
      <c r="D3" s="512"/>
      <c r="E3" s="512"/>
      <c r="F3" s="512"/>
      <c r="G3" s="629" t="s">
        <v>1940</v>
      </c>
      <c r="H3" s="630"/>
      <c r="I3" s="630"/>
      <c r="J3" s="630"/>
      <c r="K3" s="630"/>
      <c r="L3" s="630"/>
      <c r="M3" s="630"/>
      <c r="N3" s="630"/>
      <c r="O3" s="630"/>
      <c r="P3" s="630"/>
      <c r="Q3" s="630"/>
      <c r="R3" s="630"/>
      <c r="S3" s="630"/>
      <c r="T3" s="630"/>
      <c r="U3" s="630"/>
      <c r="V3" s="630"/>
      <c r="W3" s="630"/>
      <c r="X3" s="630"/>
      <c r="Y3" s="517" t="s">
        <v>1941</v>
      </c>
      <c r="Z3" s="631"/>
      <c r="AA3" s="631"/>
      <c r="AB3" s="631"/>
      <c r="AC3" s="631"/>
      <c r="AD3" s="632"/>
      <c r="AE3" s="631" t="s">
        <v>1942</v>
      </c>
      <c r="AF3" s="631"/>
      <c r="AG3" s="631"/>
      <c r="AH3" s="631"/>
      <c r="AI3" s="631"/>
      <c r="AJ3" s="631"/>
      <c r="AK3" s="631"/>
      <c r="AL3" s="631"/>
      <c r="AM3" s="631"/>
      <c r="AN3" s="631"/>
      <c r="AO3" s="631"/>
      <c r="AP3" s="632"/>
      <c r="AQ3" s="523" t="s">
        <v>6</v>
      </c>
      <c r="AR3" s="631"/>
      <c r="AS3" s="631"/>
      <c r="AT3" s="631"/>
      <c r="AU3" s="631"/>
      <c r="AV3" s="631"/>
      <c r="AW3" s="631"/>
      <c r="AX3" s="633"/>
    </row>
    <row r="4" spans="1:50" ht="30" customHeight="1" x14ac:dyDescent="0.15">
      <c r="A4" s="550" t="s">
        <v>7</v>
      </c>
      <c r="B4" s="625"/>
      <c r="C4" s="625"/>
      <c r="D4" s="625"/>
      <c r="E4" s="625"/>
      <c r="F4" s="626"/>
      <c r="G4" s="553" t="s">
        <v>1943</v>
      </c>
      <c r="H4" s="554"/>
      <c r="I4" s="554"/>
      <c r="J4" s="554"/>
      <c r="K4" s="554"/>
      <c r="L4" s="554"/>
      <c r="M4" s="554"/>
      <c r="N4" s="554"/>
      <c r="O4" s="554"/>
      <c r="P4" s="554"/>
      <c r="Q4" s="554"/>
      <c r="R4" s="554"/>
      <c r="S4" s="554"/>
      <c r="T4" s="554"/>
      <c r="U4" s="554"/>
      <c r="V4" s="627"/>
      <c r="W4" s="627"/>
      <c r="X4" s="627"/>
      <c r="Y4" s="556" t="s">
        <v>9</v>
      </c>
      <c r="Z4" s="560"/>
      <c r="AA4" s="560"/>
      <c r="AB4" s="560"/>
      <c r="AC4" s="560"/>
      <c r="AD4" s="561"/>
      <c r="AE4" s="1095" t="s">
        <v>1944</v>
      </c>
      <c r="AF4" s="560"/>
      <c r="AG4" s="560"/>
      <c r="AH4" s="560"/>
      <c r="AI4" s="560"/>
      <c r="AJ4" s="560"/>
      <c r="AK4" s="560"/>
      <c r="AL4" s="560"/>
      <c r="AM4" s="560"/>
      <c r="AN4" s="560"/>
      <c r="AO4" s="560"/>
      <c r="AP4" s="561"/>
      <c r="AQ4" s="1092" t="s">
        <v>1945</v>
      </c>
      <c r="AR4" s="563"/>
      <c r="AS4" s="563"/>
      <c r="AT4" s="563"/>
      <c r="AU4" s="563"/>
      <c r="AV4" s="563"/>
      <c r="AW4" s="563"/>
      <c r="AX4" s="564"/>
    </row>
    <row r="5" spans="1:50" ht="30" customHeight="1" x14ac:dyDescent="0.15">
      <c r="A5" s="565" t="s">
        <v>12</v>
      </c>
      <c r="B5" s="566"/>
      <c r="C5" s="566"/>
      <c r="D5" s="566"/>
      <c r="E5" s="566"/>
      <c r="F5" s="566"/>
      <c r="G5" s="568" t="s">
        <v>810</v>
      </c>
      <c r="H5" s="627"/>
      <c r="I5" s="627"/>
      <c r="J5" s="627"/>
      <c r="K5" s="627"/>
      <c r="L5" s="627"/>
      <c r="M5" s="627"/>
      <c r="N5" s="627"/>
      <c r="O5" s="627"/>
      <c r="P5" s="627"/>
      <c r="Q5" s="627"/>
      <c r="R5" s="627"/>
      <c r="S5" s="627"/>
      <c r="T5" s="627"/>
      <c r="U5" s="627"/>
      <c r="V5" s="627"/>
      <c r="W5" s="627"/>
      <c r="X5" s="627"/>
      <c r="Y5" s="571" t="s">
        <v>14</v>
      </c>
      <c r="Z5" s="572"/>
      <c r="AA5" s="572"/>
      <c r="AB5" s="572"/>
      <c r="AC5" s="572"/>
      <c r="AD5" s="573"/>
      <c r="AE5" s="486" t="s">
        <v>1946</v>
      </c>
      <c r="AF5" s="486"/>
      <c r="AG5" s="486"/>
      <c r="AH5" s="486"/>
      <c r="AI5" s="486"/>
      <c r="AJ5" s="486"/>
      <c r="AK5" s="486"/>
      <c r="AL5" s="486"/>
      <c r="AM5" s="486"/>
      <c r="AN5" s="486"/>
      <c r="AO5" s="486"/>
      <c r="AP5" s="486"/>
      <c r="AQ5" s="627"/>
      <c r="AR5" s="627"/>
      <c r="AS5" s="627"/>
      <c r="AT5" s="627"/>
      <c r="AU5" s="627"/>
      <c r="AV5" s="627"/>
      <c r="AW5" s="627"/>
      <c r="AX5" s="628"/>
    </row>
    <row r="6" spans="1:50" ht="39.950000000000003" customHeight="1" x14ac:dyDescent="0.15">
      <c r="A6" s="990" t="s">
        <v>16</v>
      </c>
      <c r="B6" s="991"/>
      <c r="C6" s="991"/>
      <c r="D6" s="991"/>
      <c r="E6" s="991"/>
      <c r="F6" s="991"/>
      <c r="G6" s="634" t="s">
        <v>1947</v>
      </c>
      <c r="H6" s="635"/>
      <c r="I6" s="635"/>
      <c r="J6" s="635"/>
      <c r="K6" s="635"/>
      <c r="L6" s="635"/>
      <c r="M6" s="635"/>
      <c r="N6" s="635"/>
      <c r="O6" s="635"/>
      <c r="P6" s="635"/>
      <c r="Q6" s="635"/>
      <c r="R6" s="635"/>
      <c r="S6" s="635"/>
      <c r="T6" s="635"/>
      <c r="U6" s="635"/>
      <c r="V6" s="636"/>
      <c r="W6" s="636"/>
      <c r="X6" s="636"/>
      <c r="Y6" s="541" t="s">
        <v>1948</v>
      </c>
      <c r="Z6" s="627"/>
      <c r="AA6" s="627"/>
      <c r="AB6" s="627"/>
      <c r="AC6" s="627"/>
      <c r="AD6" s="637"/>
      <c r="AE6" s="638" t="s">
        <v>1949</v>
      </c>
      <c r="AF6" s="639"/>
      <c r="AG6" s="639"/>
      <c r="AH6" s="639"/>
      <c r="AI6" s="639"/>
      <c r="AJ6" s="639"/>
      <c r="AK6" s="639"/>
      <c r="AL6" s="639"/>
      <c r="AM6" s="639"/>
      <c r="AN6" s="639"/>
      <c r="AO6" s="639"/>
      <c r="AP6" s="639"/>
      <c r="AQ6" s="639"/>
      <c r="AR6" s="639"/>
      <c r="AS6" s="639"/>
      <c r="AT6" s="639"/>
      <c r="AU6" s="639"/>
      <c r="AV6" s="639"/>
      <c r="AW6" s="639"/>
      <c r="AX6" s="640"/>
    </row>
    <row r="7" spans="1:50" ht="60.75" customHeight="1" x14ac:dyDescent="0.15">
      <c r="A7" s="526" t="s">
        <v>17</v>
      </c>
      <c r="B7" s="527"/>
      <c r="C7" s="527"/>
      <c r="D7" s="527"/>
      <c r="E7" s="527"/>
      <c r="F7" s="527"/>
      <c r="G7" s="547" t="s">
        <v>1950</v>
      </c>
      <c r="H7" s="548"/>
      <c r="I7" s="548"/>
      <c r="J7" s="548"/>
      <c r="K7" s="548"/>
      <c r="L7" s="548"/>
      <c r="M7" s="548"/>
      <c r="N7" s="548"/>
      <c r="O7" s="548"/>
      <c r="P7" s="548"/>
      <c r="Q7" s="548"/>
      <c r="R7" s="548"/>
      <c r="S7" s="548"/>
      <c r="T7" s="548"/>
      <c r="U7" s="548"/>
      <c r="V7" s="548"/>
      <c r="W7" s="548"/>
      <c r="X7" s="548"/>
      <c r="Y7" s="548"/>
      <c r="Z7" s="548"/>
      <c r="AA7" s="548"/>
      <c r="AB7" s="548"/>
      <c r="AC7" s="548"/>
      <c r="AD7" s="548"/>
      <c r="AE7" s="548"/>
      <c r="AF7" s="548"/>
      <c r="AG7" s="548"/>
      <c r="AH7" s="548"/>
      <c r="AI7" s="548"/>
      <c r="AJ7" s="548"/>
      <c r="AK7" s="548"/>
      <c r="AL7" s="548"/>
      <c r="AM7" s="548"/>
      <c r="AN7" s="548"/>
      <c r="AO7" s="548"/>
      <c r="AP7" s="548"/>
      <c r="AQ7" s="548"/>
      <c r="AR7" s="548"/>
      <c r="AS7" s="548"/>
      <c r="AT7" s="548"/>
      <c r="AU7" s="548"/>
      <c r="AV7" s="548"/>
      <c r="AW7" s="548"/>
      <c r="AX7" s="549"/>
    </row>
    <row r="8" spans="1:50" ht="115.5" customHeight="1" x14ac:dyDescent="0.15">
      <c r="A8" s="526" t="s">
        <v>19</v>
      </c>
      <c r="B8" s="527"/>
      <c r="C8" s="527"/>
      <c r="D8" s="527"/>
      <c r="E8" s="527"/>
      <c r="F8" s="527"/>
      <c r="G8" s="547" t="s">
        <v>1951</v>
      </c>
      <c r="H8" s="548"/>
      <c r="I8" s="548"/>
      <c r="J8" s="548"/>
      <c r="K8" s="548"/>
      <c r="L8" s="548"/>
      <c r="M8" s="548"/>
      <c r="N8" s="548"/>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9"/>
    </row>
    <row r="9" spans="1:50" ht="29.25" customHeight="1" x14ac:dyDescent="0.15">
      <c r="A9" s="526" t="s">
        <v>21</v>
      </c>
      <c r="B9" s="527"/>
      <c r="C9" s="527"/>
      <c r="D9" s="527"/>
      <c r="E9" s="527"/>
      <c r="F9" s="528"/>
      <c r="G9" s="622" t="s">
        <v>1952</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21" customHeight="1" x14ac:dyDescent="0.15">
      <c r="A10" s="429" t="s">
        <v>23</v>
      </c>
      <c r="B10" s="430"/>
      <c r="C10" s="430"/>
      <c r="D10" s="430"/>
      <c r="E10" s="430"/>
      <c r="F10" s="431"/>
      <c r="G10" s="623"/>
      <c r="H10" s="624"/>
      <c r="I10" s="624"/>
      <c r="J10" s="624"/>
      <c r="K10" s="624"/>
      <c r="L10" s="624"/>
      <c r="M10" s="624"/>
      <c r="N10" s="624"/>
      <c r="O10" s="624"/>
      <c r="P10" s="441" t="s">
        <v>24</v>
      </c>
      <c r="Q10" s="442"/>
      <c r="R10" s="442"/>
      <c r="S10" s="442"/>
      <c r="T10" s="442"/>
      <c r="U10" s="442"/>
      <c r="V10" s="443"/>
      <c r="W10" s="441" t="s">
        <v>25</v>
      </c>
      <c r="X10" s="442"/>
      <c r="Y10" s="442"/>
      <c r="Z10" s="442"/>
      <c r="AA10" s="442"/>
      <c r="AB10" s="442"/>
      <c r="AC10" s="443"/>
      <c r="AD10" s="441" t="s">
        <v>26</v>
      </c>
      <c r="AE10" s="442"/>
      <c r="AF10" s="442"/>
      <c r="AG10" s="442"/>
      <c r="AH10" s="442"/>
      <c r="AI10" s="442"/>
      <c r="AJ10" s="443"/>
      <c r="AK10" s="441" t="s">
        <v>27</v>
      </c>
      <c r="AL10" s="442"/>
      <c r="AM10" s="442"/>
      <c r="AN10" s="442"/>
      <c r="AO10" s="442"/>
      <c r="AP10" s="442"/>
      <c r="AQ10" s="443"/>
      <c r="AR10" s="441" t="s">
        <v>28</v>
      </c>
      <c r="AS10" s="442"/>
      <c r="AT10" s="442"/>
      <c r="AU10" s="442"/>
      <c r="AV10" s="442"/>
      <c r="AW10" s="442"/>
      <c r="AX10" s="488"/>
    </row>
    <row r="11" spans="1:50" ht="21" customHeight="1" x14ac:dyDescent="0.15">
      <c r="A11" s="432"/>
      <c r="B11" s="433"/>
      <c r="C11" s="433"/>
      <c r="D11" s="433"/>
      <c r="E11" s="433"/>
      <c r="F11" s="434"/>
      <c r="G11" s="489" t="s">
        <v>29</v>
      </c>
      <c r="H11" s="613"/>
      <c r="I11" s="618" t="s">
        <v>30</v>
      </c>
      <c r="J11" s="619"/>
      <c r="K11" s="619"/>
      <c r="L11" s="619"/>
      <c r="M11" s="619"/>
      <c r="N11" s="619"/>
      <c r="O11" s="490"/>
      <c r="P11" s="620" t="s">
        <v>1953</v>
      </c>
      <c r="Q11" s="620"/>
      <c r="R11" s="620"/>
      <c r="S11" s="620"/>
      <c r="T11" s="620"/>
      <c r="U11" s="620"/>
      <c r="V11" s="620"/>
      <c r="W11" s="620" t="s">
        <v>1953</v>
      </c>
      <c r="X11" s="620"/>
      <c r="Y11" s="620"/>
      <c r="Z11" s="620"/>
      <c r="AA11" s="620"/>
      <c r="AB11" s="620"/>
      <c r="AC11" s="620"/>
      <c r="AD11" s="620" t="s">
        <v>1953</v>
      </c>
      <c r="AE11" s="620"/>
      <c r="AF11" s="620"/>
      <c r="AG11" s="620"/>
      <c r="AH11" s="620"/>
      <c r="AI11" s="620"/>
      <c r="AJ11" s="620"/>
      <c r="AK11" s="2382" t="s">
        <v>1953</v>
      </c>
      <c r="AL11" s="2382"/>
      <c r="AM11" s="2382"/>
      <c r="AN11" s="2382"/>
      <c r="AO11" s="2382"/>
      <c r="AP11" s="2382"/>
      <c r="AQ11" s="2382"/>
      <c r="AR11" s="620"/>
      <c r="AS11" s="620"/>
      <c r="AT11" s="620"/>
      <c r="AU11" s="620"/>
      <c r="AV11" s="620"/>
      <c r="AW11" s="620"/>
      <c r="AX11" s="621"/>
    </row>
    <row r="12" spans="1:50" ht="21" customHeight="1" x14ac:dyDescent="0.15">
      <c r="A12" s="432"/>
      <c r="B12" s="433"/>
      <c r="C12" s="433"/>
      <c r="D12" s="433"/>
      <c r="E12" s="433"/>
      <c r="F12" s="434"/>
      <c r="G12" s="614"/>
      <c r="H12" s="615"/>
      <c r="I12" s="467" t="s">
        <v>31</v>
      </c>
      <c r="J12" s="468"/>
      <c r="K12" s="468"/>
      <c r="L12" s="468"/>
      <c r="M12" s="468"/>
      <c r="N12" s="468"/>
      <c r="O12" s="469"/>
      <c r="P12" s="509" t="s">
        <v>1953</v>
      </c>
      <c r="Q12" s="509"/>
      <c r="R12" s="509"/>
      <c r="S12" s="509"/>
      <c r="T12" s="509"/>
      <c r="U12" s="509"/>
      <c r="V12" s="509"/>
      <c r="W12" s="509" t="s">
        <v>1953</v>
      </c>
      <c r="X12" s="509"/>
      <c r="Y12" s="509"/>
      <c r="Z12" s="509"/>
      <c r="AA12" s="509"/>
      <c r="AB12" s="509"/>
      <c r="AC12" s="509"/>
      <c r="AD12" s="2381">
        <v>20035</v>
      </c>
      <c r="AE12" s="2381"/>
      <c r="AF12" s="2381"/>
      <c r="AG12" s="2381"/>
      <c r="AH12" s="2381"/>
      <c r="AI12" s="2381"/>
      <c r="AJ12" s="2381"/>
      <c r="AK12" s="509" t="s">
        <v>1953</v>
      </c>
      <c r="AL12" s="509"/>
      <c r="AM12" s="509"/>
      <c r="AN12" s="509"/>
      <c r="AO12" s="509"/>
      <c r="AP12" s="509"/>
      <c r="AQ12" s="509"/>
      <c r="AR12" s="600"/>
      <c r="AS12" s="600"/>
      <c r="AT12" s="600"/>
      <c r="AU12" s="600"/>
      <c r="AV12" s="600"/>
      <c r="AW12" s="600"/>
      <c r="AX12" s="601"/>
    </row>
    <row r="13" spans="1:50" ht="21" customHeight="1" x14ac:dyDescent="0.15">
      <c r="A13" s="432"/>
      <c r="B13" s="433"/>
      <c r="C13" s="433"/>
      <c r="D13" s="433"/>
      <c r="E13" s="433"/>
      <c r="F13" s="434"/>
      <c r="G13" s="614"/>
      <c r="H13" s="615"/>
      <c r="I13" s="467" t="s">
        <v>32</v>
      </c>
      <c r="J13" s="602"/>
      <c r="K13" s="602"/>
      <c r="L13" s="602"/>
      <c r="M13" s="602"/>
      <c r="N13" s="602"/>
      <c r="O13" s="603"/>
      <c r="P13" s="444" t="s">
        <v>1953</v>
      </c>
      <c r="Q13" s="445"/>
      <c r="R13" s="445"/>
      <c r="S13" s="445"/>
      <c r="T13" s="445"/>
      <c r="U13" s="445"/>
      <c r="V13" s="470"/>
      <c r="W13" s="444" t="s">
        <v>1953</v>
      </c>
      <c r="X13" s="445"/>
      <c r="Y13" s="445"/>
      <c r="Z13" s="445"/>
      <c r="AA13" s="445"/>
      <c r="AB13" s="445"/>
      <c r="AC13" s="470"/>
      <c r="AD13" s="444" t="s">
        <v>1953</v>
      </c>
      <c r="AE13" s="445"/>
      <c r="AF13" s="445"/>
      <c r="AG13" s="445"/>
      <c r="AH13" s="445"/>
      <c r="AI13" s="445"/>
      <c r="AJ13" s="470"/>
      <c r="AK13" s="2378" t="s">
        <v>1953</v>
      </c>
      <c r="AL13" s="2379"/>
      <c r="AM13" s="2379"/>
      <c r="AN13" s="2379"/>
      <c r="AO13" s="2379"/>
      <c r="AP13" s="2379"/>
      <c r="AQ13" s="2380"/>
      <c r="AR13" s="444"/>
      <c r="AS13" s="445"/>
      <c r="AT13" s="445"/>
      <c r="AU13" s="445"/>
      <c r="AV13" s="445"/>
      <c r="AW13" s="445"/>
      <c r="AX13" s="446"/>
    </row>
    <row r="14" spans="1:50" ht="21" customHeight="1" x14ac:dyDescent="0.15">
      <c r="A14" s="432"/>
      <c r="B14" s="433"/>
      <c r="C14" s="433"/>
      <c r="D14" s="433"/>
      <c r="E14" s="433"/>
      <c r="F14" s="434"/>
      <c r="G14" s="614"/>
      <c r="H14" s="615"/>
      <c r="I14" s="467" t="s">
        <v>33</v>
      </c>
      <c r="J14" s="602"/>
      <c r="K14" s="602"/>
      <c r="L14" s="602"/>
      <c r="M14" s="602"/>
      <c r="N14" s="602"/>
      <c r="O14" s="603"/>
      <c r="P14" s="444" t="s">
        <v>1953</v>
      </c>
      <c r="Q14" s="445"/>
      <c r="R14" s="445"/>
      <c r="S14" s="445"/>
      <c r="T14" s="445"/>
      <c r="U14" s="445"/>
      <c r="V14" s="470"/>
      <c r="W14" s="444" t="s">
        <v>1953</v>
      </c>
      <c r="X14" s="445"/>
      <c r="Y14" s="445"/>
      <c r="Z14" s="445"/>
      <c r="AA14" s="445"/>
      <c r="AB14" s="445"/>
      <c r="AC14" s="470"/>
      <c r="AD14" s="2378" t="s">
        <v>1953</v>
      </c>
      <c r="AE14" s="2379"/>
      <c r="AF14" s="2379"/>
      <c r="AG14" s="2379"/>
      <c r="AH14" s="2379"/>
      <c r="AI14" s="2379"/>
      <c r="AJ14" s="2380"/>
      <c r="AK14" s="2378" t="s">
        <v>1953</v>
      </c>
      <c r="AL14" s="2379"/>
      <c r="AM14" s="2379"/>
      <c r="AN14" s="2379"/>
      <c r="AO14" s="2379"/>
      <c r="AP14" s="2379"/>
      <c r="AQ14" s="2380"/>
      <c r="AR14" s="464"/>
      <c r="AS14" s="465"/>
      <c r="AT14" s="465"/>
      <c r="AU14" s="465"/>
      <c r="AV14" s="465"/>
      <c r="AW14" s="465"/>
      <c r="AX14" s="466"/>
    </row>
    <row r="15" spans="1:50" ht="21" customHeight="1" x14ac:dyDescent="0.15">
      <c r="A15" s="432"/>
      <c r="B15" s="433"/>
      <c r="C15" s="433"/>
      <c r="D15" s="433"/>
      <c r="E15" s="433"/>
      <c r="F15" s="434"/>
      <c r="G15" s="614"/>
      <c r="H15" s="615"/>
      <c r="I15" s="467" t="s">
        <v>34</v>
      </c>
      <c r="J15" s="468"/>
      <c r="K15" s="468"/>
      <c r="L15" s="468"/>
      <c r="M15" s="468"/>
      <c r="N15" s="468"/>
      <c r="O15" s="469"/>
      <c r="P15" s="509" t="s">
        <v>1953</v>
      </c>
      <c r="Q15" s="509"/>
      <c r="R15" s="509"/>
      <c r="S15" s="509"/>
      <c r="T15" s="509"/>
      <c r="U15" s="509"/>
      <c r="V15" s="509"/>
      <c r="W15" s="509" t="s">
        <v>1953</v>
      </c>
      <c r="X15" s="509"/>
      <c r="Y15" s="509"/>
      <c r="Z15" s="509"/>
      <c r="AA15" s="509"/>
      <c r="AB15" s="509"/>
      <c r="AC15" s="509"/>
      <c r="AD15" s="509" t="s">
        <v>1953</v>
      </c>
      <c r="AE15" s="509"/>
      <c r="AF15" s="509"/>
      <c r="AG15" s="509"/>
      <c r="AH15" s="509"/>
      <c r="AI15" s="509"/>
      <c r="AJ15" s="509"/>
      <c r="AK15" s="509" t="s">
        <v>1953</v>
      </c>
      <c r="AL15" s="509"/>
      <c r="AM15" s="509"/>
      <c r="AN15" s="509"/>
      <c r="AO15" s="509"/>
      <c r="AP15" s="509"/>
      <c r="AQ15" s="509"/>
      <c r="AR15" s="600"/>
      <c r="AS15" s="600"/>
      <c r="AT15" s="600"/>
      <c r="AU15" s="600"/>
      <c r="AV15" s="600"/>
      <c r="AW15" s="600"/>
      <c r="AX15" s="601"/>
    </row>
    <row r="16" spans="1:50" ht="21" customHeight="1" x14ac:dyDescent="0.15">
      <c r="A16" s="432"/>
      <c r="B16" s="433"/>
      <c r="C16" s="433"/>
      <c r="D16" s="433"/>
      <c r="E16" s="433"/>
      <c r="F16" s="434"/>
      <c r="G16" s="616"/>
      <c r="H16" s="617"/>
      <c r="I16" s="609" t="s">
        <v>35</v>
      </c>
      <c r="J16" s="610"/>
      <c r="K16" s="610"/>
      <c r="L16" s="610"/>
      <c r="M16" s="610"/>
      <c r="N16" s="610"/>
      <c r="O16" s="494"/>
      <c r="P16" s="611" t="s">
        <v>915</v>
      </c>
      <c r="Q16" s="611"/>
      <c r="R16" s="611"/>
      <c r="S16" s="611"/>
      <c r="T16" s="611"/>
      <c r="U16" s="611"/>
      <c r="V16" s="611"/>
      <c r="W16" s="611" t="s">
        <v>915</v>
      </c>
      <c r="X16" s="611"/>
      <c r="Y16" s="611"/>
      <c r="Z16" s="611"/>
      <c r="AA16" s="611"/>
      <c r="AB16" s="611"/>
      <c r="AC16" s="611"/>
      <c r="AD16" s="2377">
        <v>20035</v>
      </c>
      <c r="AE16" s="2377"/>
      <c r="AF16" s="2377"/>
      <c r="AG16" s="2377"/>
      <c r="AH16" s="2377"/>
      <c r="AI16" s="2377"/>
      <c r="AJ16" s="2377"/>
      <c r="AK16" s="2377" t="s">
        <v>915</v>
      </c>
      <c r="AL16" s="2377"/>
      <c r="AM16" s="2377"/>
      <c r="AN16" s="2377"/>
      <c r="AO16" s="2377"/>
      <c r="AP16" s="2377"/>
      <c r="AQ16" s="2377"/>
      <c r="AR16" s="611"/>
      <c r="AS16" s="611"/>
      <c r="AT16" s="611"/>
      <c r="AU16" s="611"/>
      <c r="AV16" s="611"/>
      <c r="AW16" s="611"/>
      <c r="AX16" s="612"/>
    </row>
    <row r="17" spans="1:55" ht="21" customHeight="1" x14ac:dyDescent="0.15">
      <c r="A17" s="432"/>
      <c r="B17" s="433"/>
      <c r="C17" s="433"/>
      <c r="D17" s="433"/>
      <c r="E17" s="433"/>
      <c r="F17" s="434"/>
      <c r="G17" s="604" t="s">
        <v>36</v>
      </c>
      <c r="H17" s="605"/>
      <c r="I17" s="605"/>
      <c r="J17" s="605"/>
      <c r="K17" s="605"/>
      <c r="L17" s="605"/>
      <c r="M17" s="605"/>
      <c r="N17" s="605"/>
      <c r="O17" s="605"/>
      <c r="P17" s="606" t="s">
        <v>915</v>
      </c>
      <c r="Q17" s="606"/>
      <c r="R17" s="606"/>
      <c r="S17" s="606"/>
      <c r="T17" s="606"/>
      <c r="U17" s="606"/>
      <c r="V17" s="606"/>
      <c r="W17" s="606" t="s">
        <v>915</v>
      </c>
      <c r="X17" s="606"/>
      <c r="Y17" s="606"/>
      <c r="Z17" s="606"/>
      <c r="AA17" s="606"/>
      <c r="AB17" s="606"/>
      <c r="AC17" s="606"/>
      <c r="AD17" s="2376">
        <v>20035</v>
      </c>
      <c r="AE17" s="2376"/>
      <c r="AF17" s="2376"/>
      <c r="AG17" s="2376"/>
      <c r="AH17" s="2376"/>
      <c r="AI17" s="2376"/>
      <c r="AJ17" s="2376"/>
      <c r="AK17" s="607"/>
      <c r="AL17" s="607"/>
      <c r="AM17" s="607"/>
      <c r="AN17" s="607"/>
      <c r="AO17" s="607"/>
      <c r="AP17" s="607"/>
      <c r="AQ17" s="607"/>
      <c r="AR17" s="607"/>
      <c r="AS17" s="607"/>
      <c r="AT17" s="607"/>
      <c r="AU17" s="607"/>
      <c r="AV17" s="607"/>
      <c r="AW17" s="607"/>
      <c r="AX17" s="608"/>
    </row>
    <row r="18" spans="1:55" ht="21" customHeight="1" x14ac:dyDescent="0.15">
      <c r="A18" s="435"/>
      <c r="B18" s="436"/>
      <c r="C18" s="436"/>
      <c r="D18" s="436"/>
      <c r="E18" s="436"/>
      <c r="F18" s="437"/>
      <c r="G18" s="604" t="s">
        <v>37</v>
      </c>
      <c r="H18" s="605"/>
      <c r="I18" s="605"/>
      <c r="J18" s="605"/>
      <c r="K18" s="605"/>
      <c r="L18" s="605"/>
      <c r="M18" s="605"/>
      <c r="N18" s="605"/>
      <c r="O18" s="605"/>
      <c r="P18" s="606" t="s">
        <v>915</v>
      </c>
      <c r="Q18" s="606"/>
      <c r="R18" s="606"/>
      <c r="S18" s="606"/>
      <c r="T18" s="606"/>
      <c r="U18" s="606"/>
      <c r="V18" s="606"/>
      <c r="W18" s="606" t="s">
        <v>915</v>
      </c>
      <c r="X18" s="606"/>
      <c r="Y18" s="606"/>
      <c r="Z18" s="606"/>
      <c r="AA18" s="606"/>
      <c r="AB18" s="606"/>
      <c r="AC18" s="606"/>
      <c r="AD18" s="2374">
        <v>1</v>
      </c>
      <c r="AE18" s="2375"/>
      <c r="AF18" s="2375"/>
      <c r="AG18" s="2375"/>
      <c r="AH18" s="2375"/>
      <c r="AI18" s="2375"/>
      <c r="AJ18" s="2375"/>
      <c r="AK18" s="607"/>
      <c r="AL18" s="607"/>
      <c r="AM18" s="607"/>
      <c r="AN18" s="607"/>
      <c r="AO18" s="607"/>
      <c r="AP18" s="607"/>
      <c r="AQ18" s="607"/>
      <c r="AR18" s="607"/>
      <c r="AS18" s="607"/>
      <c r="AT18" s="607"/>
      <c r="AU18" s="607"/>
      <c r="AV18" s="607"/>
      <c r="AW18" s="607"/>
      <c r="AX18" s="608"/>
    </row>
    <row r="19" spans="1:55" ht="21"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24</v>
      </c>
      <c r="AF19" s="682"/>
      <c r="AG19" s="682"/>
      <c r="AH19" s="682"/>
      <c r="AI19" s="682"/>
      <c r="AJ19" s="682" t="s">
        <v>25</v>
      </c>
      <c r="AK19" s="682"/>
      <c r="AL19" s="682"/>
      <c r="AM19" s="682"/>
      <c r="AN19" s="682"/>
      <c r="AO19" s="682" t="s">
        <v>26</v>
      </c>
      <c r="AP19" s="682"/>
      <c r="AQ19" s="682"/>
      <c r="AR19" s="682"/>
      <c r="AS19" s="682"/>
      <c r="AT19" s="681" t="s">
        <v>754</v>
      </c>
      <c r="AU19" s="682"/>
      <c r="AV19" s="682"/>
      <c r="AW19" s="682"/>
      <c r="AX19" s="965"/>
    </row>
    <row r="20" spans="1:55" ht="50.25" customHeight="1" x14ac:dyDescent="0.15">
      <c r="A20" s="977"/>
      <c r="B20" s="975"/>
      <c r="C20" s="975"/>
      <c r="D20" s="975"/>
      <c r="E20" s="975"/>
      <c r="F20" s="976"/>
      <c r="G20" s="2360" t="s">
        <v>1954</v>
      </c>
      <c r="H20" s="2361"/>
      <c r="I20" s="2361"/>
      <c r="J20" s="2361"/>
      <c r="K20" s="2361"/>
      <c r="L20" s="2361"/>
      <c r="M20" s="2361"/>
      <c r="N20" s="2361"/>
      <c r="O20" s="2361"/>
      <c r="P20" s="2361"/>
      <c r="Q20" s="2361"/>
      <c r="R20" s="2361"/>
      <c r="S20" s="2361"/>
      <c r="T20" s="2361"/>
      <c r="U20" s="2361"/>
      <c r="V20" s="2361"/>
      <c r="W20" s="2361"/>
      <c r="X20" s="2362"/>
      <c r="Y20" s="920" t="s">
        <v>42</v>
      </c>
      <c r="Z20" s="969"/>
      <c r="AA20" s="970"/>
      <c r="AB20" s="1148"/>
      <c r="AC20" s="1148"/>
      <c r="AD20" s="1148"/>
      <c r="AE20" s="2135" t="s">
        <v>766</v>
      </c>
      <c r="AF20" s="2135"/>
      <c r="AG20" s="2135"/>
      <c r="AH20" s="2135"/>
      <c r="AI20" s="2135"/>
      <c r="AJ20" s="2135" t="s">
        <v>766</v>
      </c>
      <c r="AK20" s="2135"/>
      <c r="AL20" s="2135"/>
      <c r="AM20" s="2135"/>
      <c r="AN20" s="2135"/>
      <c r="AO20" s="2369" t="s">
        <v>1955</v>
      </c>
      <c r="AP20" s="2370"/>
      <c r="AQ20" s="2370"/>
      <c r="AR20" s="2370"/>
      <c r="AS20" s="2371"/>
      <c r="AT20" s="2372"/>
      <c r="AU20" s="2372"/>
      <c r="AV20" s="2372"/>
      <c r="AW20" s="2372"/>
      <c r="AX20" s="2373"/>
    </row>
    <row r="21" spans="1:55" ht="23.65" customHeight="1" x14ac:dyDescent="0.15">
      <c r="A21" s="978"/>
      <c r="B21" s="979"/>
      <c r="C21" s="979"/>
      <c r="D21" s="979"/>
      <c r="E21" s="979"/>
      <c r="F21" s="980"/>
      <c r="G21" s="2363"/>
      <c r="H21" s="2364"/>
      <c r="I21" s="2364"/>
      <c r="J21" s="2364"/>
      <c r="K21" s="2364"/>
      <c r="L21" s="2364"/>
      <c r="M21" s="2364"/>
      <c r="N21" s="2364"/>
      <c r="O21" s="2364"/>
      <c r="P21" s="2364"/>
      <c r="Q21" s="2364"/>
      <c r="R21" s="2364"/>
      <c r="S21" s="2364"/>
      <c r="T21" s="2364"/>
      <c r="U21" s="2364"/>
      <c r="V21" s="2364"/>
      <c r="W21" s="2364"/>
      <c r="X21" s="2365"/>
      <c r="Y21" s="441" t="s">
        <v>44</v>
      </c>
      <c r="Z21" s="442"/>
      <c r="AA21" s="443"/>
      <c r="AB21" s="961"/>
      <c r="AC21" s="961"/>
      <c r="AD21" s="961"/>
      <c r="AE21" s="961"/>
      <c r="AF21" s="961"/>
      <c r="AG21" s="961"/>
      <c r="AH21" s="961"/>
      <c r="AI21" s="961"/>
      <c r="AJ21" s="961"/>
      <c r="AK21" s="961"/>
      <c r="AL21" s="961"/>
      <c r="AM21" s="961"/>
      <c r="AN21" s="961"/>
      <c r="AO21" s="961"/>
      <c r="AP21" s="961"/>
      <c r="AQ21" s="961"/>
      <c r="AR21" s="961"/>
      <c r="AS21" s="961"/>
      <c r="AT21" s="606"/>
      <c r="AU21" s="606"/>
      <c r="AV21" s="606"/>
      <c r="AW21" s="606"/>
      <c r="AX21" s="2315"/>
    </row>
    <row r="22" spans="1:55" ht="69" customHeight="1" x14ac:dyDescent="0.15">
      <c r="A22" s="978"/>
      <c r="B22" s="979"/>
      <c r="C22" s="979"/>
      <c r="D22" s="979"/>
      <c r="E22" s="979"/>
      <c r="F22" s="980"/>
      <c r="G22" s="2366"/>
      <c r="H22" s="2367"/>
      <c r="I22" s="2367"/>
      <c r="J22" s="2367"/>
      <c r="K22" s="2367"/>
      <c r="L22" s="2367"/>
      <c r="M22" s="2367"/>
      <c r="N22" s="2367"/>
      <c r="O22" s="2367"/>
      <c r="P22" s="2367"/>
      <c r="Q22" s="2367"/>
      <c r="R22" s="2367"/>
      <c r="S22" s="2367"/>
      <c r="T22" s="2367"/>
      <c r="U22" s="2367"/>
      <c r="V22" s="2367"/>
      <c r="W22" s="2367"/>
      <c r="X22" s="2368"/>
      <c r="Y22" s="441" t="s">
        <v>45</v>
      </c>
      <c r="Z22" s="442"/>
      <c r="AA22" s="443"/>
      <c r="AB22" s="952" t="s">
        <v>819</v>
      </c>
      <c r="AC22" s="952"/>
      <c r="AD22" s="952"/>
      <c r="AE22" s="952" t="s">
        <v>766</v>
      </c>
      <c r="AF22" s="952"/>
      <c r="AG22" s="952"/>
      <c r="AH22" s="952"/>
      <c r="AI22" s="952"/>
      <c r="AJ22" s="952" t="s">
        <v>766</v>
      </c>
      <c r="AK22" s="952"/>
      <c r="AL22" s="952"/>
      <c r="AM22" s="952"/>
      <c r="AN22" s="952"/>
      <c r="AO22" s="952" t="s">
        <v>766</v>
      </c>
      <c r="AP22" s="952"/>
      <c r="AQ22" s="952"/>
      <c r="AR22" s="952"/>
      <c r="AS22" s="952"/>
      <c r="AT22" s="2285"/>
      <c r="AU22" s="2285"/>
      <c r="AV22" s="2285"/>
      <c r="AW22" s="2285"/>
      <c r="AX22" s="2286"/>
    </row>
    <row r="23" spans="1:55" ht="21"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682" t="s">
        <v>24</v>
      </c>
      <c r="AF23" s="682"/>
      <c r="AG23" s="682"/>
      <c r="AH23" s="682"/>
      <c r="AI23" s="682"/>
      <c r="AJ23" s="682" t="s">
        <v>25</v>
      </c>
      <c r="AK23" s="682"/>
      <c r="AL23" s="682"/>
      <c r="AM23" s="682"/>
      <c r="AN23" s="682"/>
      <c r="AO23" s="682" t="s">
        <v>26</v>
      </c>
      <c r="AP23" s="682"/>
      <c r="AQ23" s="682"/>
      <c r="AR23" s="682"/>
      <c r="AS23" s="682"/>
      <c r="AT23" s="939" t="s">
        <v>48</v>
      </c>
      <c r="AU23" s="940"/>
      <c r="AV23" s="940"/>
      <c r="AW23" s="940"/>
      <c r="AX23" s="941"/>
    </row>
    <row r="24" spans="1:55" ht="88.5" customHeight="1" x14ac:dyDescent="0.15">
      <c r="A24" s="771"/>
      <c r="B24" s="772"/>
      <c r="C24" s="772"/>
      <c r="D24" s="772"/>
      <c r="E24" s="772"/>
      <c r="F24" s="773"/>
      <c r="G24" s="942" t="s">
        <v>1956</v>
      </c>
      <c r="H24" s="2325"/>
      <c r="I24" s="2325"/>
      <c r="J24" s="2325"/>
      <c r="K24" s="2325"/>
      <c r="L24" s="2325"/>
      <c r="M24" s="2325"/>
      <c r="N24" s="2325"/>
      <c r="O24" s="2325"/>
      <c r="P24" s="2325"/>
      <c r="Q24" s="2325"/>
      <c r="R24" s="2325"/>
      <c r="S24" s="2325"/>
      <c r="T24" s="2325"/>
      <c r="U24" s="2325"/>
      <c r="V24" s="2325"/>
      <c r="W24" s="2325"/>
      <c r="X24" s="2347"/>
      <c r="Y24" s="948" t="s">
        <v>50</v>
      </c>
      <c r="Z24" s="639"/>
      <c r="AA24" s="949"/>
      <c r="AB24" s="950"/>
      <c r="AC24" s="639"/>
      <c r="AD24" s="949"/>
      <c r="AE24" s="952" t="s">
        <v>766</v>
      </c>
      <c r="AF24" s="952"/>
      <c r="AG24" s="952"/>
      <c r="AH24" s="952"/>
      <c r="AI24" s="952"/>
      <c r="AJ24" s="2135" t="s">
        <v>766</v>
      </c>
      <c r="AK24" s="2135"/>
      <c r="AL24" s="2135"/>
      <c r="AM24" s="2135"/>
      <c r="AN24" s="2135"/>
      <c r="AO24" s="2350" t="s">
        <v>1957</v>
      </c>
      <c r="AP24" s="2351"/>
      <c r="AQ24" s="2351"/>
      <c r="AR24" s="2351"/>
      <c r="AS24" s="2352"/>
      <c r="AT24" s="2353" t="s">
        <v>766</v>
      </c>
      <c r="AU24" s="2354"/>
      <c r="AV24" s="2354"/>
      <c r="AW24" s="2354"/>
      <c r="AX24" s="2355"/>
      <c r="AY24" s="66"/>
      <c r="AZ24" s="3"/>
      <c r="BA24" s="3"/>
      <c r="BB24" s="3"/>
      <c r="BC24" s="3"/>
    </row>
    <row r="25" spans="1:55" ht="76.5" customHeight="1" x14ac:dyDescent="0.15">
      <c r="A25" s="956"/>
      <c r="B25" s="957"/>
      <c r="C25" s="957"/>
      <c r="D25" s="957"/>
      <c r="E25" s="957"/>
      <c r="F25" s="958"/>
      <c r="G25" s="2348"/>
      <c r="H25" s="2331"/>
      <c r="I25" s="2331"/>
      <c r="J25" s="2331"/>
      <c r="K25" s="2331"/>
      <c r="L25" s="2331"/>
      <c r="M25" s="2331"/>
      <c r="N25" s="2331"/>
      <c r="O25" s="2331"/>
      <c r="P25" s="2331"/>
      <c r="Q25" s="2331"/>
      <c r="R25" s="2331"/>
      <c r="S25" s="2331"/>
      <c r="T25" s="2331"/>
      <c r="U25" s="2331"/>
      <c r="V25" s="2331"/>
      <c r="W25" s="2331"/>
      <c r="X25" s="2349"/>
      <c r="Y25" s="953" t="s">
        <v>1475</v>
      </c>
      <c r="Z25" s="560"/>
      <c r="AA25" s="561"/>
      <c r="AB25" s="559"/>
      <c r="AC25" s="560"/>
      <c r="AD25" s="561"/>
      <c r="AE25" s="678" t="s">
        <v>766</v>
      </c>
      <c r="AF25" s="627"/>
      <c r="AG25" s="627"/>
      <c r="AH25" s="627"/>
      <c r="AI25" s="637"/>
      <c r="AJ25" s="875" t="s">
        <v>766</v>
      </c>
      <c r="AK25" s="876"/>
      <c r="AL25" s="876"/>
      <c r="AM25" s="876"/>
      <c r="AN25" s="2356"/>
      <c r="AO25" s="875" t="s">
        <v>766</v>
      </c>
      <c r="AP25" s="876"/>
      <c r="AQ25" s="876"/>
      <c r="AR25" s="876"/>
      <c r="AS25" s="2356"/>
      <c r="AT25" s="2357" t="s">
        <v>1958</v>
      </c>
      <c r="AU25" s="2358"/>
      <c r="AV25" s="2358"/>
      <c r="AW25" s="2358"/>
      <c r="AX25" s="2359"/>
      <c r="AY25" s="66"/>
      <c r="AZ25" s="3"/>
      <c r="BA25" s="3"/>
      <c r="BB25" s="3"/>
      <c r="BC25" s="3"/>
    </row>
    <row r="26" spans="1:55" ht="21" customHeight="1" x14ac:dyDescent="0.15">
      <c r="A26" s="930" t="s">
        <v>60</v>
      </c>
      <c r="B26" s="732"/>
      <c r="C26" s="732"/>
      <c r="D26" s="732"/>
      <c r="E26" s="732"/>
      <c r="F26" s="931"/>
      <c r="G26" s="442" t="s">
        <v>61</v>
      </c>
      <c r="H26" s="442"/>
      <c r="I26" s="442"/>
      <c r="J26" s="442"/>
      <c r="K26" s="442"/>
      <c r="L26" s="442"/>
      <c r="M26" s="442"/>
      <c r="N26" s="442"/>
      <c r="O26" s="442"/>
      <c r="P26" s="442"/>
      <c r="Q26" s="442"/>
      <c r="R26" s="442"/>
      <c r="S26" s="442"/>
      <c r="T26" s="442"/>
      <c r="U26" s="442"/>
      <c r="V26" s="442"/>
      <c r="W26" s="442"/>
      <c r="X26" s="443"/>
      <c r="Y26" s="936"/>
      <c r="Z26" s="937"/>
      <c r="AA26" s="938"/>
      <c r="AB26" s="441" t="s">
        <v>40</v>
      </c>
      <c r="AC26" s="442"/>
      <c r="AD26" s="443"/>
      <c r="AE26" s="441" t="s">
        <v>24</v>
      </c>
      <c r="AF26" s="442"/>
      <c r="AG26" s="442"/>
      <c r="AH26" s="442"/>
      <c r="AI26" s="443"/>
      <c r="AJ26" s="441" t="s">
        <v>25</v>
      </c>
      <c r="AK26" s="442"/>
      <c r="AL26" s="442"/>
      <c r="AM26" s="442"/>
      <c r="AN26" s="443"/>
      <c r="AO26" s="441" t="s">
        <v>26</v>
      </c>
      <c r="AP26" s="442"/>
      <c r="AQ26" s="442"/>
      <c r="AR26" s="442"/>
      <c r="AS26" s="443"/>
      <c r="AT26" s="939" t="s">
        <v>62</v>
      </c>
      <c r="AU26" s="940"/>
      <c r="AV26" s="940"/>
      <c r="AW26" s="940"/>
      <c r="AX26" s="941"/>
      <c r="AY26" s="66"/>
      <c r="AZ26" s="3"/>
      <c r="BA26" s="3"/>
      <c r="BB26" s="3"/>
      <c r="BC26" s="3"/>
    </row>
    <row r="27" spans="1:55" ht="32.25" customHeight="1" x14ac:dyDescent="0.15">
      <c r="A27" s="932"/>
      <c r="B27" s="873"/>
      <c r="C27" s="873"/>
      <c r="D27" s="873"/>
      <c r="E27" s="873"/>
      <c r="F27" s="933"/>
      <c r="G27" s="2228" t="s">
        <v>1959</v>
      </c>
      <c r="H27" s="2229"/>
      <c r="I27" s="2229"/>
      <c r="J27" s="2229"/>
      <c r="K27" s="2229"/>
      <c r="L27" s="2229"/>
      <c r="M27" s="2229"/>
      <c r="N27" s="2229"/>
      <c r="O27" s="2229"/>
      <c r="P27" s="2229"/>
      <c r="Q27" s="2229"/>
      <c r="R27" s="2229"/>
      <c r="S27" s="2229"/>
      <c r="T27" s="2229"/>
      <c r="U27" s="2229"/>
      <c r="V27" s="2229"/>
      <c r="W27" s="2229"/>
      <c r="X27" s="2230"/>
      <c r="Y27" s="926" t="s">
        <v>60</v>
      </c>
      <c r="Z27" s="927"/>
      <c r="AA27" s="928"/>
      <c r="AB27" s="2344"/>
      <c r="AC27" s="2345"/>
      <c r="AD27" s="2346"/>
      <c r="AE27" s="474" t="s">
        <v>766</v>
      </c>
      <c r="AF27" s="475"/>
      <c r="AG27" s="475"/>
      <c r="AH27" s="475"/>
      <c r="AI27" s="476"/>
      <c r="AJ27" s="474" t="s">
        <v>766</v>
      </c>
      <c r="AK27" s="475"/>
      <c r="AL27" s="475"/>
      <c r="AM27" s="475"/>
      <c r="AN27" s="476"/>
      <c r="AO27" s="474" t="s">
        <v>766</v>
      </c>
      <c r="AP27" s="475"/>
      <c r="AQ27" s="475"/>
      <c r="AR27" s="475"/>
      <c r="AS27" s="476"/>
      <c r="AT27" s="474" t="s">
        <v>766</v>
      </c>
      <c r="AU27" s="475"/>
      <c r="AV27" s="475"/>
      <c r="AW27" s="475"/>
      <c r="AX27" s="1094"/>
    </row>
    <row r="28" spans="1:55" ht="32.25" customHeight="1" x14ac:dyDescent="0.15">
      <c r="A28" s="934"/>
      <c r="B28" s="876"/>
      <c r="C28" s="876"/>
      <c r="D28" s="876"/>
      <c r="E28" s="876"/>
      <c r="F28" s="935"/>
      <c r="G28" s="2231"/>
      <c r="H28" s="2232"/>
      <c r="I28" s="2232"/>
      <c r="J28" s="2232"/>
      <c r="K28" s="2232"/>
      <c r="L28" s="2232"/>
      <c r="M28" s="2232"/>
      <c r="N28" s="2232"/>
      <c r="O28" s="2232"/>
      <c r="P28" s="2232"/>
      <c r="Q28" s="2232"/>
      <c r="R28" s="2232"/>
      <c r="S28" s="2232"/>
      <c r="T28" s="2232"/>
      <c r="U28" s="2232"/>
      <c r="V28" s="2232"/>
      <c r="W28" s="2232"/>
      <c r="X28" s="2233"/>
      <c r="Y28" s="920" t="s">
        <v>68</v>
      </c>
      <c r="Z28" s="560"/>
      <c r="AA28" s="561"/>
      <c r="AB28" s="2344" t="s">
        <v>69</v>
      </c>
      <c r="AC28" s="2345"/>
      <c r="AD28" s="2346"/>
      <c r="AE28" s="474" t="s">
        <v>766</v>
      </c>
      <c r="AF28" s="475"/>
      <c r="AG28" s="475"/>
      <c r="AH28" s="475"/>
      <c r="AI28" s="476"/>
      <c r="AJ28" s="474" t="s">
        <v>766</v>
      </c>
      <c r="AK28" s="475"/>
      <c r="AL28" s="475"/>
      <c r="AM28" s="475"/>
      <c r="AN28" s="476"/>
      <c r="AO28" s="474" t="s">
        <v>766</v>
      </c>
      <c r="AP28" s="475"/>
      <c r="AQ28" s="475"/>
      <c r="AR28" s="475"/>
      <c r="AS28" s="476"/>
      <c r="AT28" s="474" t="s">
        <v>766</v>
      </c>
      <c r="AU28" s="475"/>
      <c r="AV28" s="475"/>
      <c r="AW28" s="475"/>
      <c r="AX28" s="1094"/>
    </row>
    <row r="29" spans="1:55" ht="23.1" customHeight="1" x14ac:dyDescent="0.15">
      <c r="A29" s="447" t="s">
        <v>90</v>
      </c>
      <c r="B29" s="448"/>
      <c r="C29" s="588" t="s">
        <v>91</v>
      </c>
      <c r="D29" s="589"/>
      <c r="E29" s="589"/>
      <c r="F29" s="589"/>
      <c r="G29" s="589"/>
      <c r="H29" s="589"/>
      <c r="I29" s="589"/>
      <c r="J29" s="589"/>
      <c r="K29" s="590"/>
      <c r="L29" s="591" t="s">
        <v>92</v>
      </c>
      <c r="M29" s="591"/>
      <c r="N29" s="591"/>
      <c r="O29" s="591"/>
      <c r="P29" s="591"/>
      <c r="Q29" s="591"/>
      <c r="R29" s="592" t="s">
        <v>28</v>
      </c>
      <c r="S29" s="592"/>
      <c r="T29" s="592"/>
      <c r="U29" s="592"/>
      <c r="V29" s="592"/>
      <c r="W29" s="592"/>
      <c r="X29" s="593" t="s">
        <v>93</v>
      </c>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94"/>
    </row>
    <row r="30" spans="1:55" ht="23.1" customHeight="1" x14ac:dyDescent="0.15">
      <c r="A30" s="449"/>
      <c r="B30" s="450"/>
      <c r="C30" s="461" t="s">
        <v>766</v>
      </c>
      <c r="D30" s="462"/>
      <c r="E30" s="462"/>
      <c r="F30" s="462"/>
      <c r="G30" s="462"/>
      <c r="H30" s="462"/>
      <c r="I30" s="462"/>
      <c r="J30" s="462"/>
      <c r="K30" s="463"/>
      <c r="L30" s="2337" t="s">
        <v>766</v>
      </c>
      <c r="M30" s="2337"/>
      <c r="N30" s="2337"/>
      <c r="O30" s="2337"/>
      <c r="P30" s="2337"/>
      <c r="Q30" s="2337"/>
      <c r="R30" s="599"/>
      <c r="S30" s="599"/>
      <c r="T30" s="599"/>
      <c r="U30" s="599"/>
      <c r="V30" s="599"/>
      <c r="W30" s="599"/>
      <c r="X30" s="482"/>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4"/>
    </row>
    <row r="31" spans="1:55" ht="23.1" customHeight="1" x14ac:dyDescent="0.15">
      <c r="A31" s="449"/>
      <c r="B31" s="450"/>
      <c r="C31" s="409"/>
      <c r="D31" s="410"/>
      <c r="E31" s="410"/>
      <c r="F31" s="410"/>
      <c r="G31" s="410"/>
      <c r="H31" s="410"/>
      <c r="I31" s="410"/>
      <c r="J31" s="410"/>
      <c r="K31" s="411"/>
      <c r="L31" s="2336"/>
      <c r="M31" s="2336"/>
      <c r="N31" s="2336"/>
      <c r="O31" s="2336"/>
      <c r="P31" s="2336"/>
      <c r="Q31" s="2336"/>
      <c r="R31" s="587"/>
      <c r="S31" s="587"/>
      <c r="T31" s="587"/>
      <c r="U31" s="587"/>
      <c r="V31" s="587"/>
      <c r="W31" s="587"/>
      <c r="X31" s="422"/>
      <c r="Y31" s="423"/>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23"/>
      <c r="AX31" s="424"/>
    </row>
    <row r="32" spans="1:55" ht="23.1" customHeight="1" x14ac:dyDescent="0.15">
      <c r="A32" s="449"/>
      <c r="B32" s="450"/>
      <c r="C32" s="409"/>
      <c r="D32" s="410"/>
      <c r="E32" s="410"/>
      <c r="F32" s="410"/>
      <c r="G32" s="410"/>
      <c r="H32" s="410"/>
      <c r="I32" s="410"/>
      <c r="J32" s="410"/>
      <c r="K32" s="411"/>
      <c r="L32" s="2336"/>
      <c r="M32" s="2336"/>
      <c r="N32" s="2336"/>
      <c r="O32" s="2336"/>
      <c r="P32" s="2336"/>
      <c r="Q32" s="2336"/>
      <c r="R32" s="587"/>
      <c r="S32" s="587"/>
      <c r="T32" s="587"/>
      <c r="U32" s="587"/>
      <c r="V32" s="587"/>
      <c r="W32" s="587"/>
      <c r="X32" s="422"/>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row>
    <row r="33" spans="1:50" ht="23.1" customHeight="1" x14ac:dyDescent="0.15">
      <c r="A33" s="449"/>
      <c r="B33" s="450"/>
      <c r="C33" s="409"/>
      <c r="D33" s="410"/>
      <c r="E33" s="410"/>
      <c r="F33" s="410"/>
      <c r="G33" s="410"/>
      <c r="H33" s="410"/>
      <c r="I33" s="410"/>
      <c r="J33" s="410"/>
      <c r="K33" s="411"/>
      <c r="L33" s="2336"/>
      <c r="M33" s="2336"/>
      <c r="N33" s="2336"/>
      <c r="O33" s="2336"/>
      <c r="P33" s="2336"/>
      <c r="Q33" s="2336"/>
      <c r="R33" s="587"/>
      <c r="S33" s="587"/>
      <c r="T33" s="587"/>
      <c r="U33" s="587"/>
      <c r="V33" s="587"/>
      <c r="W33" s="587"/>
      <c r="X33" s="422"/>
      <c r="Y33" s="423"/>
      <c r="Z33" s="423"/>
      <c r="AA33" s="423"/>
      <c r="AB33" s="423"/>
      <c r="AC33" s="423"/>
      <c r="AD33" s="423"/>
      <c r="AE33" s="423"/>
      <c r="AF33" s="423"/>
      <c r="AG33" s="423"/>
      <c r="AH33" s="423"/>
      <c r="AI33" s="423"/>
      <c r="AJ33" s="423"/>
      <c r="AK33" s="423"/>
      <c r="AL33" s="423"/>
      <c r="AM33" s="423"/>
      <c r="AN33" s="423"/>
      <c r="AO33" s="423"/>
      <c r="AP33" s="423"/>
      <c r="AQ33" s="423"/>
      <c r="AR33" s="423"/>
      <c r="AS33" s="423"/>
      <c r="AT33" s="423"/>
      <c r="AU33" s="423"/>
      <c r="AV33" s="423"/>
      <c r="AW33" s="423"/>
      <c r="AX33" s="424"/>
    </row>
    <row r="34" spans="1:50" ht="23.1" customHeight="1" x14ac:dyDescent="0.15">
      <c r="A34" s="449"/>
      <c r="B34" s="450"/>
      <c r="C34" s="409"/>
      <c r="D34" s="410"/>
      <c r="E34" s="410"/>
      <c r="F34" s="410"/>
      <c r="G34" s="410"/>
      <c r="H34" s="410"/>
      <c r="I34" s="410"/>
      <c r="J34" s="410"/>
      <c r="K34" s="411"/>
      <c r="L34" s="2336"/>
      <c r="M34" s="2336"/>
      <c r="N34" s="2336"/>
      <c r="O34" s="2336"/>
      <c r="P34" s="2336"/>
      <c r="Q34" s="2336"/>
      <c r="R34" s="587"/>
      <c r="S34" s="587"/>
      <c r="T34" s="587"/>
      <c r="U34" s="587"/>
      <c r="V34" s="587"/>
      <c r="W34" s="587"/>
      <c r="X34" s="422"/>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row>
    <row r="35" spans="1:50" ht="22.5" customHeight="1" x14ac:dyDescent="0.15">
      <c r="A35" s="449"/>
      <c r="B35" s="450"/>
      <c r="C35" s="425"/>
      <c r="D35" s="426"/>
      <c r="E35" s="426"/>
      <c r="F35" s="426"/>
      <c r="G35" s="426"/>
      <c r="H35" s="426"/>
      <c r="I35" s="426"/>
      <c r="J35" s="426"/>
      <c r="K35" s="427"/>
      <c r="L35" s="2338"/>
      <c r="M35" s="2339"/>
      <c r="N35" s="2339"/>
      <c r="O35" s="2339"/>
      <c r="P35" s="2339"/>
      <c r="Q35" s="2340"/>
      <c r="R35" s="428"/>
      <c r="S35" s="426"/>
      <c r="T35" s="426"/>
      <c r="U35" s="426"/>
      <c r="V35" s="426"/>
      <c r="W35" s="427"/>
      <c r="X35" s="422"/>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4"/>
    </row>
    <row r="36" spans="1:50" ht="21.75" customHeight="1" thickBot="1" x14ac:dyDescent="0.2">
      <c r="A36" s="451"/>
      <c r="B36" s="452"/>
      <c r="C36" s="412" t="s">
        <v>35</v>
      </c>
      <c r="D36" s="413"/>
      <c r="E36" s="413"/>
      <c r="F36" s="413"/>
      <c r="G36" s="413"/>
      <c r="H36" s="413"/>
      <c r="I36" s="413"/>
      <c r="J36" s="413"/>
      <c r="K36" s="414"/>
      <c r="L36" s="2341" t="str">
        <f>L30</f>
        <v>-</v>
      </c>
      <c r="M36" s="2342"/>
      <c r="N36" s="2342"/>
      <c r="O36" s="2342"/>
      <c r="P36" s="2342"/>
      <c r="Q36" s="2343"/>
      <c r="R36" s="415"/>
      <c r="S36" s="416"/>
      <c r="T36" s="416"/>
      <c r="U36" s="416"/>
      <c r="V36" s="416"/>
      <c r="W36" s="417"/>
      <c r="X36" s="418"/>
      <c r="Y36" s="419"/>
      <c r="Z36" s="419"/>
      <c r="AA36" s="419"/>
      <c r="AB36" s="419"/>
      <c r="AC36" s="419"/>
      <c r="AD36" s="419"/>
      <c r="AE36" s="419"/>
      <c r="AF36" s="419"/>
      <c r="AG36" s="419"/>
      <c r="AH36" s="419"/>
      <c r="AI36" s="419"/>
      <c r="AJ36" s="419"/>
      <c r="AK36" s="419"/>
      <c r="AL36" s="419"/>
      <c r="AM36" s="419"/>
      <c r="AN36" s="419"/>
      <c r="AO36" s="419"/>
      <c r="AP36" s="419"/>
      <c r="AQ36" s="419"/>
      <c r="AR36" s="419"/>
      <c r="AS36" s="419"/>
      <c r="AT36" s="419"/>
      <c r="AU36" s="419"/>
      <c r="AV36" s="419"/>
      <c r="AW36" s="419"/>
      <c r="AX36" s="42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28" t="s">
        <v>105</v>
      </c>
      <c r="B38" s="829"/>
      <c r="C38" s="829"/>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30"/>
    </row>
    <row r="39" spans="1:50" ht="21" customHeight="1" x14ac:dyDescent="0.15">
      <c r="A39" s="8"/>
      <c r="B39" s="9"/>
      <c r="C39" s="911" t="s">
        <v>106</v>
      </c>
      <c r="D39" s="912"/>
      <c r="E39" s="912"/>
      <c r="F39" s="912"/>
      <c r="G39" s="912"/>
      <c r="H39" s="912"/>
      <c r="I39" s="912"/>
      <c r="J39" s="912"/>
      <c r="K39" s="912"/>
      <c r="L39" s="912"/>
      <c r="M39" s="912"/>
      <c r="N39" s="912"/>
      <c r="O39" s="912"/>
      <c r="P39" s="912"/>
      <c r="Q39" s="912"/>
      <c r="R39" s="912"/>
      <c r="S39" s="912"/>
      <c r="T39" s="912"/>
      <c r="U39" s="912"/>
      <c r="V39" s="912"/>
      <c r="W39" s="912"/>
      <c r="X39" s="912"/>
      <c r="Y39" s="912"/>
      <c r="Z39" s="912"/>
      <c r="AA39" s="912"/>
      <c r="AB39" s="912"/>
      <c r="AC39" s="913"/>
      <c r="AD39" s="912" t="s">
        <v>107</v>
      </c>
      <c r="AE39" s="912"/>
      <c r="AF39" s="912"/>
      <c r="AG39" s="914" t="s">
        <v>108</v>
      </c>
      <c r="AH39" s="912"/>
      <c r="AI39" s="912"/>
      <c r="AJ39" s="912"/>
      <c r="AK39" s="912"/>
      <c r="AL39" s="912"/>
      <c r="AM39" s="912"/>
      <c r="AN39" s="912"/>
      <c r="AO39" s="912"/>
      <c r="AP39" s="912"/>
      <c r="AQ39" s="912"/>
      <c r="AR39" s="912"/>
      <c r="AS39" s="912"/>
      <c r="AT39" s="912"/>
      <c r="AU39" s="912"/>
      <c r="AV39" s="912"/>
      <c r="AW39" s="912"/>
      <c r="AX39" s="915"/>
    </row>
    <row r="40" spans="1:50" ht="26.25" customHeight="1" x14ac:dyDescent="0.15">
      <c r="A40" s="891" t="s">
        <v>1960</v>
      </c>
      <c r="B40" s="892"/>
      <c r="C40" s="893" t="s">
        <v>1961</v>
      </c>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5"/>
      <c r="AD40" s="896" t="s">
        <v>1962</v>
      </c>
      <c r="AE40" s="897"/>
      <c r="AF40" s="897"/>
      <c r="AG40" s="2333" t="s">
        <v>1963</v>
      </c>
      <c r="AH40" s="2334"/>
      <c r="AI40" s="2334"/>
      <c r="AJ40" s="2334"/>
      <c r="AK40" s="2334"/>
      <c r="AL40" s="2334"/>
      <c r="AM40" s="2334"/>
      <c r="AN40" s="2334"/>
      <c r="AO40" s="2334"/>
      <c r="AP40" s="2334"/>
      <c r="AQ40" s="2334"/>
      <c r="AR40" s="2334"/>
      <c r="AS40" s="2334"/>
      <c r="AT40" s="2334"/>
      <c r="AU40" s="2334"/>
      <c r="AV40" s="2334"/>
      <c r="AW40" s="2334"/>
      <c r="AX40" s="2335"/>
    </row>
    <row r="41" spans="1:50" ht="26.25" customHeight="1" x14ac:dyDescent="0.15">
      <c r="A41" s="863"/>
      <c r="B41" s="864"/>
      <c r="C41" s="906" t="s">
        <v>1964</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860"/>
      <c r="AD41" s="861" t="s">
        <v>1962</v>
      </c>
      <c r="AE41" s="839"/>
      <c r="AF41" s="839"/>
      <c r="AG41" s="2327"/>
      <c r="AH41" s="2328"/>
      <c r="AI41" s="2328"/>
      <c r="AJ41" s="2328"/>
      <c r="AK41" s="2328"/>
      <c r="AL41" s="2328"/>
      <c r="AM41" s="2328"/>
      <c r="AN41" s="2328"/>
      <c r="AO41" s="2328"/>
      <c r="AP41" s="2328"/>
      <c r="AQ41" s="2328"/>
      <c r="AR41" s="2328"/>
      <c r="AS41" s="2328"/>
      <c r="AT41" s="2328"/>
      <c r="AU41" s="2328"/>
      <c r="AV41" s="2328"/>
      <c r="AW41" s="2328"/>
      <c r="AX41" s="2329"/>
    </row>
    <row r="42" spans="1:50" ht="30" customHeight="1" x14ac:dyDescent="0.15">
      <c r="A42" s="865"/>
      <c r="B42" s="866"/>
      <c r="C42" s="908" t="s">
        <v>1965</v>
      </c>
      <c r="D42" s="909"/>
      <c r="E42" s="909"/>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10"/>
      <c r="AD42" s="883" t="s">
        <v>1962</v>
      </c>
      <c r="AE42" s="846"/>
      <c r="AF42" s="846"/>
      <c r="AG42" s="2330"/>
      <c r="AH42" s="2331"/>
      <c r="AI42" s="2331"/>
      <c r="AJ42" s="2331"/>
      <c r="AK42" s="2331"/>
      <c r="AL42" s="2331"/>
      <c r="AM42" s="2331"/>
      <c r="AN42" s="2331"/>
      <c r="AO42" s="2331"/>
      <c r="AP42" s="2331"/>
      <c r="AQ42" s="2331"/>
      <c r="AR42" s="2331"/>
      <c r="AS42" s="2331"/>
      <c r="AT42" s="2331"/>
      <c r="AU42" s="2331"/>
      <c r="AV42" s="2331"/>
      <c r="AW42" s="2331"/>
      <c r="AX42" s="2332"/>
    </row>
    <row r="43" spans="1:50" ht="26.25" customHeight="1" x14ac:dyDescent="0.15">
      <c r="A43" s="816" t="s">
        <v>1966</v>
      </c>
      <c r="B43" s="862"/>
      <c r="C43" s="887" t="s">
        <v>1967</v>
      </c>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870" t="s">
        <v>1962</v>
      </c>
      <c r="AE43" s="715"/>
      <c r="AF43" s="715"/>
      <c r="AG43" s="2324" t="s">
        <v>1968</v>
      </c>
      <c r="AH43" s="2325"/>
      <c r="AI43" s="2325"/>
      <c r="AJ43" s="2325"/>
      <c r="AK43" s="2325"/>
      <c r="AL43" s="2325"/>
      <c r="AM43" s="2325"/>
      <c r="AN43" s="2325"/>
      <c r="AO43" s="2325"/>
      <c r="AP43" s="2325"/>
      <c r="AQ43" s="2325"/>
      <c r="AR43" s="2325"/>
      <c r="AS43" s="2325"/>
      <c r="AT43" s="2325"/>
      <c r="AU43" s="2325"/>
      <c r="AV43" s="2325"/>
      <c r="AW43" s="2325"/>
      <c r="AX43" s="2326"/>
    </row>
    <row r="44" spans="1:50" ht="26.25" customHeight="1" x14ac:dyDescent="0.15">
      <c r="A44" s="863"/>
      <c r="B44" s="864"/>
      <c r="C44" s="859" t="s">
        <v>1969</v>
      </c>
      <c r="D44" s="860"/>
      <c r="E44" s="860"/>
      <c r="F44" s="860"/>
      <c r="G44" s="860"/>
      <c r="H44" s="860"/>
      <c r="I44" s="860"/>
      <c r="J44" s="860"/>
      <c r="K44" s="860"/>
      <c r="L44" s="860"/>
      <c r="M44" s="860"/>
      <c r="N44" s="860"/>
      <c r="O44" s="860"/>
      <c r="P44" s="860"/>
      <c r="Q44" s="860"/>
      <c r="R44" s="860"/>
      <c r="S44" s="860"/>
      <c r="T44" s="860"/>
      <c r="U44" s="860"/>
      <c r="V44" s="860"/>
      <c r="W44" s="860"/>
      <c r="X44" s="860"/>
      <c r="Y44" s="860"/>
      <c r="Z44" s="860"/>
      <c r="AA44" s="860"/>
      <c r="AB44" s="860"/>
      <c r="AC44" s="860"/>
      <c r="AD44" s="861" t="s">
        <v>1962</v>
      </c>
      <c r="AE44" s="839"/>
      <c r="AF44" s="839"/>
      <c r="AG44" s="2327"/>
      <c r="AH44" s="2328"/>
      <c r="AI44" s="2328"/>
      <c r="AJ44" s="2328"/>
      <c r="AK44" s="2328"/>
      <c r="AL44" s="2328"/>
      <c r="AM44" s="2328"/>
      <c r="AN44" s="2328"/>
      <c r="AO44" s="2328"/>
      <c r="AP44" s="2328"/>
      <c r="AQ44" s="2328"/>
      <c r="AR44" s="2328"/>
      <c r="AS44" s="2328"/>
      <c r="AT44" s="2328"/>
      <c r="AU44" s="2328"/>
      <c r="AV44" s="2328"/>
      <c r="AW44" s="2328"/>
      <c r="AX44" s="2329"/>
    </row>
    <row r="45" spans="1:50" ht="26.25" customHeight="1" x14ac:dyDescent="0.15">
      <c r="A45" s="863"/>
      <c r="B45" s="864"/>
      <c r="C45" s="859" t="s">
        <v>1970</v>
      </c>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860"/>
      <c r="AB45" s="860"/>
      <c r="AC45" s="860"/>
      <c r="AD45" s="861" t="s">
        <v>1962</v>
      </c>
      <c r="AE45" s="839"/>
      <c r="AF45" s="839"/>
      <c r="AG45" s="2327"/>
      <c r="AH45" s="2328"/>
      <c r="AI45" s="2328"/>
      <c r="AJ45" s="2328"/>
      <c r="AK45" s="2328"/>
      <c r="AL45" s="2328"/>
      <c r="AM45" s="2328"/>
      <c r="AN45" s="2328"/>
      <c r="AO45" s="2328"/>
      <c r="AP45" s="2328"/>
      <c r="AQ45" s="2328"/>
      <c r="AR45" s="2328"/>
      <c r="AS45" s="2328"/>
      <c r="AT45" s="2328"/>
      <c r="AU45" s="2328"/>
      <c r="AV45" s="2328"/>
      <c r="AW45" s="2328"/>
      <c r="AX45" s="2329"/>
    </row>
    <row r="46" spans="1:50" ht="26.25" customHeight="1" x14ac:dyDescent="0.15">
      <c r="A46" s="863"/>
      <c r="B46" s="864"/>
      <c r="C46" s="859" t="s">
        <v>1971</v>
      </c>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861" t="s">
        <v>1962</v>
      </c>
      <c r="AE46" s="839"/>
      <c r="AF46" s="839"/>
      <c r="AG46" s="2327"/>
      <c r="AH46" s="2328"/>
      <c r="AI46" s="2328"/>
      <c r="AJ46" s="2328"/>
      <c r="AK46" s="2328"/>
      <c r="AL46" s="2328"/>
      <c r="AM46" s="2328"/>
      <c r="AN46" s="2328"/>
      <c r="AO46" s="2328"/>
      <c r="AP46" s="2328"/>
      <c r="AQ46" s="2328"/>
      <c r="AR46" s="2328"/>
      <c r="AS46" s="2328"/>
      <c r="AT46" s="2328"/>
      <c r="AU46" s="2328"/>
      <c r="AV46" s="2328"/>
      <c r="AW46" s="2328"/>
      <c r="AX46" s="2329"/>
    </row>
    <row r="47" spans="1:50" ht="26.25" customHeight="1" x14ac:dyDescent="0.15">
      <c r="A47" s="863"/>
      <c r="B47" s="864"/>
      <c r="C47" s="859" t="s">
        <v>1972</v>
      </c>
      <c r="D47" s="860"/>
      <c r="E47" s="860"/>
      <c r="F47" s="860"/>
      <c r="G47" s="860"/>
      <c r="H47" s="860"/>
      <c r="I47" s="860"/>
      <c r="J47" s="860"/>
      <c r="K47" s="860"/>
      <c r="L47" s="860"/>
      <c r="M47" s="860"/>
      <c r="N47" s="860"/>
      <c r="O47" s="860"/>
      <c r="P47" s="860"/>
      <c r="Q47" s="860"/>
      <c r="R47" s="860"/>
      <c r="S47" s="860"/>
      <c r="T47" s="860"/>
      <c r="U47" s="860"/>
      <c r="V47" s="860"/>
      <c r="W47" s="860"/>
      <c r="X47" s="860"/>
      <c r="Y47" s="860"/>
      <c r="Z47" s="860"/>
      <c r="AA47" s="860"/>
      <c r="AB47" s="860"/>
      <c r="AC47" s="880"/>
      <c r="AD47" s="861" t="s">
        <v>1962</v>
      </c>
      <c r="AE47" s="839"/>
      <c r="AF47" s="839"/>
      <c r="AG47" s="2327"/>
      <c r="AH47" s="2328"/>
      <c r="AI47" s="2328"/>
      <c r="AJ47" s="2328"/>
      <c r="AK47" s="2328"/>
      <c r="AL47" s="2328"/>
      <c r="AM47" s="2328"/>
      <c r="AN47" s="2328"/>
      <c r="AO47" s="2328"/>
      <c r="AP47" s="2328"/>
      <c r="AQ47" s="2328"/>
      <c r="AR47" s="2328"/>
      <c r="AS47" s="2328"/>
      <c r="AT47" s="2328"/>
      <c r="AU47" s="2328"/>
      <c r="AV47" s="2328"/>
      <c r="AW47" s="2328"/>
      <c r="AX47" s="2329"/>
    </row>
    <row r="48" spans="1:50" ht="26.25" customHeight="1" x14ac:dyDescent="0.15">
      <c r="A48" s="863"/>
      <c r="B48" s="864"/>
      <c r="C48" s="881" t="s">
        <v>1973</v>
      </c>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3"/>
      <c r="AE48" s="846"/>
      <c r="AF48" s="846"/>
      <c r="AG48" s="2330"/>
      <c r="AH48" s="2331"/>
      <c r="AI48" s="2331"/>
      <c r="AJ48" s="2331"/>
      <c r="AK48" s="2331"/>
      <c r="AL48" s="2331"/>
      <c r="AM48" s="2331"/>
      <c r="AN48" s="2331"/>
      <c r="AO48" s="2331"/>
      <c r="AP48" s="2331"/>
      <c r="AQ48" s="2331"/>
      <c r="AR48" s="2331"/>
      <c r="AS48" s="2331"/>
      <c r="AT48" s="2331"/>
      <c r="AU48" s="2331"/>
      <c r="AV48" s="2331"/>
      <c r="AW48" s="2331"/>
      <c r="AX48" s="2332"/>
    </row>
    <row r="49" spans="1:50" ht="30" customHeight="1" x14ac:dyDescent="0.15">
      <c r="A49" s="816" t="s">
        <v>111</v>
      </c>
      <c r="B49" s="862"/>
      <c r="C49" s="884" t="s">
        <v>112</v>
      </c>
      <c r="D49" s="885"/>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6"/>
      <c r="AD49" s="870" t="s">
        <v>1962</v>
      </c>
      <c r="AE49" s="715"/>
      <c r="AF49" s="715"/>
      <c r="AG49" s="2324" t="s">
        <v>1974</v>
      </c>
      <c r="AH49" s="2325"/>
      <c r="AI49" s="2325"/>
      <c r="AJ49" s="2325"/>
      <c r="AK49" s="2325"/>
      <c r="AL49" s="2325"/>
      <c r="AM49" s="2325"/>
      <c r="AN49" s="2325"/>
      <c r="AO49" s="2325"/>
      <c r="AP49" s="2325"/>
      <c r="AQ49" s="2325"/>
      <c r="AR49" s="2325"/>
      <c r="AS49" s="2325"/>
      <c r="AT49" s="2325"/>
      <c r="AU49" s="2325"/>
      <c r="AV49" s="2325"/>
      <c r="AW49" s="2325"/>
      <c r="AX49" s="2326"/>
    </row>
    <row r="50" spans="1:50" ht="26.25" customHeight="1" x14ac:dyDescent="0.15">
      <c r="A50" s="863"/>
      <c r="B50" s="864"/>
      <c r="C50" s="859" t="s">
        <v>1975</v>
      </c>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861" t="s">
        <v>1962</v>
      </c>
      <c r="AE50" s="839"/>
      <c r="AF50" s="839"/>
      <c r="AG50" s="2327"/>
      <c r="AH50" s="2328"/>
      <c r="AI50" s="2328"/>
      <c r="AJ50" s="2328"/>
      <c r="AK50" s="2328"/>
      <c r="AL50" s="2328"/>
      <c r="AM50" s="2328"/>
      <c r="AN50" s="2328"/>
      <c r="AO50" s="2328"/>
      <c r="AP50" s="2328"/>
      <c r="AQ50" s="2328"/>
      <c r="AR50" s="2328"/>
      <c r="AS50" s="2328"/>
      <c r="AT50" s="2328"/>
      <c r="AU50" s="2328"/>
      <c r="AV50" s="2328"/>
      <c r="AW50" s="2328"/>
      <c r="AX50" s="2329"/>
    </row>
    <row r="51" spans="1:50" ht="26.25" customHeight="1" x14ac:dyDescent="0.15">
      <c r="A51" s="863"/>
      <c r="B51" s="864"/>
      <c r="C51" s="859" t="s">
        <v>1976</v>
      </c>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861" t="s">
        <v>1962</v>
      </c>
      <c r="AE51" s="839"/>
      <c r="AF51" s="839"/>
      <c r="AG51" s="2330"/>
      <c r="AH51" s="2331"/>
      <c r="AI51" s="2331"/>
      <c r="AJ51" s="2331"/>
      <c r="AK51" s="2331"/>
      <c r="AL51" s="2331"/>
      <c r="AM51" s="2331"/>
      <c r="AN51" s="2331"/>
      <c r="AO51" s="2331"/>
      <c r="AP51" s="2331"/>
      <c r="AQ51" s="2331"/>
      <c r="AR51" s="2331"/>
      <c r="AS51" s="2331"/>
      <c r="AT51" s="2331"/>
      <c r="AU51" s="2331"/>
      <c r="AV51" s="2331"/>
      <c r="AW51" s="2331"/>
      <c r="AX51" s="2332"/>
    </row>
    <row r="52" spans="1:50" ht="33.6" customHeight="1" x14ac:dyDescent="0.15">
      <c r="A52" s="816" t="s">
        <v>114</v>
      </c>
      <c r="B52" s="862"/>
      <c r="C52" s="867" t="s">
        <v>115</v>
      </c>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9"/>
      <c r="AD52" s="2323"/>
      <c r="AE52" s="869"/>
      <c r="AF52" s="869"/>
      <c r="AG52" s="641"/>
      <c r="AH52" s="732"/>
      <c r="AI52" s="732"/>
      <c r="AJ52" s="732"/>
      <c r="AK52" s="732"/>
      <c r="AL52" s="732"/>
      <c r="AM52" s="732"/>
      <c r="AN52" s="732"/>
      <c r="AO52" s="732"/>
      <c r="AP52" s="732"/>
      <c r="AQ52" s="732"/>
      <c r="AR52" s="732"/>
      <c r="AS52" s="732"/>
      <c r="AT52" s="732"/>
      <c r="AU52" s="732"/>
      <c r="AV52" s="732"/>
      <c r="AW52" s="732"/>
      <c r="AX52" s="871"/>
    </row>
    <row r="53" spans="1:50" ht="15.75" customHeight="1" x14ac:dyDescent="0.15">
      <c r="A53" s="863"/>
      <c r="B53" s="864"/>
      <c r="C53" s="878" t="s">
        <v>0</v>
      </c>
      <c r="D53" s="879"/>
      <c r="E53" s="879"/>
      <c r="F53" s="879"/>
      <c r="G53" s="831" t="s">
        <v>116</v>
      </c>
      <c r="H53" s="832"/>
      <c r="I53" s="832"/>
      <c r="J53" s="832"/>
      <c r="K53" s="832"/>
      <c r="L53" s="832"/>
      <c r="M53" s="832"/>
      <c r="N53" s="832"/>
      <c r="O53" s="832"/>
      <c r="P53" s="832"/>
      <c r="Q53" s="832"/>
      <c r="R53" s="832"/>
      <c r="S53" s="833"/>
      <c r="T53" s="834" t="s">
        <v>1977</v>
      </c>
      <c r="U53" s="835"/>
      <c r="V53" s="835"/>
      <c r="W53" s="835"/>
      <c r="X53" s="835"/>
      <c r="Y53" s="835"/>
      <c r="Z53" s="835"/>
      <c r="AA53" s="835"/>
      <c r="AB53" s="835"/>
      <c r="AC53" s="835"/>
      <c r="AD53" s="835"/>
      <c r="AE53" s="835"/>
      <c r="AF53" s="835"/>
      <c r="AG53" s="872"/>
      <c r="AH53" s="873"/>
      <c r="AI53" s="873"/>
      <c r="AJ53" s="873"/>
      <c r="AK53" s="873"/>
      <c r="AL53" s="873"/>
      <c r="AM53" s="873"/>
      <c r="AN53" s="873"/>
      <c r="AO53" s="873"/>
      <c r="AP53" s="873"/>
      <c r="AQ53" s="873"/>
      <c r="AR53" s="873"/>
      <c r="AS53" s="873"/>
      <c r="AT53" s="873"/>
      <c r="AU53" s="873"/>
      <c r="AV53" s="873"/>
      <c r="AW53" s="873"/>
      <c r="AX53" s="874"/>
    </row>
    <row r="54" spans="1:50" ht="26.25" customHeight="1" x14ac:dyDescent="0.15">
      <c r="A54" s="863"/>
      <c r="B54" s="864"/>
      <c r="C54" s="836"/>
      <c r="D54" s="837"/>
      <c r="E54" s="837"/>
      <c r="F54" s="837"/>
      <c r="G54" s="1340"/>
      <c r="H54" s="860"/>
      <c r="I54" s="860"/>
      <c r="J54" s="860"/>
      <c r="K54" s="860"/>
      <c r="L54" s="860"/>
      <c r="M54" s="860"/>
      <c r="N54" s="860"/>
      <c r="O54" s="860"/>
      <c r="P54" s="860"/>
      <c r="Q54" s="860"/>
      <c r="R54" s="860"/>
      <c r="S54" s="2188"/>
      <c r="T54" s="2189"/>
      <c r="U54" s="860"/>
      <c r="V54" s="860"/>
      <c r="W54" s="860"/>
      <c r="X54" s="860"/>
      <c r="Y54" s="860"/>
      <c r="Z54" s="860"/>
      <c r="AA54" s="860"/>
      <c r="AB54" s="860"/>
      <c r="AC54" s="860"/>
      <c r="AD54" s="860"/>
      <c r="AE54" s="860"/>
      <c r="AF54" s="860"/>
      <c r="AG54" s="872"/>
      <c r="AH54" s="873"/>
      <c r="AI54" s="873"/>
      <c r="AJ54" s="873"/>
      <c r="AK54" s="873"/>
      <c r="AL54" s="873"/>
      <c r="AM54" s="873"/>
      <c r="AN54" s="873"/>
      <c r="AO54" s="873"/>
      <c r="AP54" s="873"/>
      <c r="AQ54" s="873"/>
      <c r="AR54" s="873"/>
      <c r="AS54" s="873"/>
      <c r="AT54" s="873"/>
      <c r="AU54" s="873"/>
      <c r="AV54" s="873"/>
      <c r="AW54" s="873"/>
      <c r="AX54" s="874"/>
    </row>
    <row r="55" spans="1:50" ht="26.25" customHeight="1" x14ac:dyDescent="0.15">
      <c r="A55" s="865"/>
      <c r="B55" s="866"/>
      <c r="C55" s="843"/>
      <c r="D55" s="844"/>
      <c r="E55" s="844"/>
      <c r="F55" s="844"/>
      <c r="G55" s="1344"/>
      <c r="H55" s="882"/>
      <c r="I55" s="882"/>
      <c r="J55" s="882"/>
      <c r="K55" s="882"/>
      <c r="L55" s="882"/>
      <c r="M55" s="882"/>
      <c r="N55" s="882"/>
      <c r="O55" s="882"/>
      <c r="P55" s="882"/>
      <c r="Q55" s="882"/>
      <c r="R55" s="882"/>
      <c r="S55" s="2190"/>
      <c r="T55" s="2191"/>
      <c r="U55" s="2192"/>
      <c r="V55" s="2192"/>
      <c r="W55" s="2192"/>
      <c r="X55" s="2192"/>
      <c r="Y55" s="2192"/>
      <c r="Z55" s="2192"/>
      <c r="AA55" s="2192"/>
      <c r="AB55" s="2192"/>
      <c r="AC55" s="2192"/>
      <c r="AD55" s="2192"/>
      <c r="AE55" s="2192"/>
      <c r="AF55" s="2192"/>
      <c r="AG55" s="875"/>
      <c r="AH55" s="876"/>
      <c r="AI55" s="876"/>
      <c r="AJ55" s="876"/>
      <c r="AK55" s="876"/>
      <c r="AL55" s="876"/>
      <c r="AM55" s="876"/>
      <c r="AN55" s="876"/>
      <c r="AO55" s="876"/>
      <c r="AP55" s="876"/>
      <c r="AQ55" s="876"/>
      <c r="AR55" s="876"/>
      <c r="AS55" s="876"/>
      <c r="AT55" s="876"/>
      <c r="AU55" s="876"/>
      <c r="AV55" s="876"/>
      <c r="AW55" s="876"/>
      <c r="AX55" s="877"/>
    </row>
    <row r="56" spans="1:50" ht="57" customHeight="1" x14ac:dyDescent="0.15">
      <c r="A56" s="816" t="s">
        <v>117</v>
      </c>
      <c r="B56" s="817"/>
      <c r="C56" s="731" t="s">
        <v>118</v>
      </c>
      <c r="D56" s="642"/>
      <c r="E56" s="642"/>
      <c r="F56" s="643"/>
      <c r="G56" s="820" t="s">
        <v>1978</v>
      </c>
      <c r="H56" s="821"/>
      <c r="I56" s="821"/>
      <c r="J56" s="821"/>
      <c r="K56" s="821"/>
      <c r="L56" s="821"/>
      <c r="M56" s="821"/>
      <c r="N56" s="821"/>
      <c r="O56" s="821"/>
      <c r="P56" s="821"/>
      <c r="Q56" s="821"/>
      <c r="R56" s="821"/>
      <c r="S56" s="821"/>
      <c r="T56" s="821"/>
      <c r="U56" s="821"/>
      <c r="V56" s="821"/>
      <c r="W56" s="821"/>
      <c r="X56" s="821"/>
      <c r="Y56" s="821"/>
      <c r="Z56" s="821"/>
      <c r="AA56" s="821"/>
      <c r="AB56" s="821"/>
      <c r="AC56" s="821"/>
      <c r="AD56" s="821"/>
      <c r="AE56" s="821"/>
      <c r="AF56" s="821"/>
      <c r="AG56" s="821"/>
      <c r="AH56" s="821"/>
      <c r="AI56" s="821"/>
      <c r="AJ56" s="821"/>
      <c r="AK56" s="821"/>
      <c r="AL56" s="821"/>
      <c r="AM56" s="821"/>
      <c r="AN56" s="821"/>
      <c r="AO56" s="821"/>
      <c r="AP56" s="821"/>
      <c r="AQ56" s="821"/>
      <c r="AR56" s="821"/>
      <c r="AS56" s="821"/>
      <c r="AT56" s="821"/>
      <c r="AU56" s="821"/>
      <c r="AV56" s="821"/>
      <c r="AW56" s="821"/>
      <c r="AX56" s="822"/>
    </row>
    <row r="57" spans="1:50" ht="66.75" customHeight="1" thickBot="1" x14ac:dyDescent="0.2">
      <c r="A57" s="818"/>
      <c r="B57" s="819"/>
      <c r="C57" s="823" t="s">
        <v>120</v>
      </c>
      <c r="D57" s="824"/>
      <c r="E57" s="824"/>
      <c r="F57" s="825"/>
      <c r="G57" s="826" t="s">
        <v>1979</v>
      </c>
      <c r="H57" s="826"/>
      <c r="I57" s="826"/>
      <c r="J57" s="826"/>
      <c r="K57" s="826"/>
      <c r="L57" s="826"/>
      <c r="M57" s="826"/>
      <c r="N57" s="826"/>
      <c r="O57" s="826"/>
      <c r="P57" s="826"/>
      <c r="Q57" s="826"/>
      <c r="R57" s="826"/>
      <c r="S57" s="826"/>
      <c r="T57" s="826"/>
      <c r="U57" s="826"/>
      <c r="V57" s="826"/>
      <c r="W57" s="826"/>
      <c r="X57" s="826"/>
      <c r="Y57" s="826"/>
      <c r="Z57" s="826"/>
      <c r="AA57" s="826"/>
      <c r="AB57" s="826"/>
      <c r="AC57" s="826"/>
      <c r="AD57" s="826"/>
      <c r="AE57" s="826"/>
      <c r="AF57" s="826"/>
      <c r="AG57" s="826"/>
      <c r="AH57" s="826"/>
      <c r="AI57" s="826"/>
      <c r="AJ57" s="826"/>
      <c r="AK57" s="826"/>
      <c r="AL57" s="826"/>
      <c r="AM57" s="826"/>
      <c r="AN57" s="826"/>
      <c r="AO57" s="826"/>
      <c r="AP57" s="826"/>
      <c r="AQ57" s="826"/>
      <c r="AR57" s="826"/>
      <c r="AS57" s="826"/>
      <c r="AT57" s="826"/>
      <c r="AU57" s="826"/>
      <c r="AV57" s="826"/>
      <c r="AW57" s="826"/>
      <c r="AX57" s="827"/>
    </row>
    <row r="58" spans="1:50" ht="21" customHeight="1" x14ac:dyDescent="0.15">
      <c r="A58" s="828" t="s">
        <v>122</v>
      </c>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29"/>
      <c r="AL58" s="829"/>
      <c r="AM58" s="829"/>
      <c r="AN58" s="829"/>
      <c r="AO58" s="829"/>
      <c r="AP58" s="829"/>
      <c r="AQ58" s="829"/>
      <c r="AR58" s="829"/>
      <c r="AS58" s="829"/>
      <c r="AT58" s="829"/>
      <c r="AU58" s="829"/>
      <c r="AV58" s="829"/>
      <c r="AW58" s="829"/>
      <c r="AX58" s="830"/>
    </row>
    <row r="59" spans="1:50" ht="120" customHeight="1" thickBot="1" x14ac:dyDescent="0.2">
      <c r="A59" s="803"/>
      <c r="B59" s="804"/>
      <c r="C59" s="804"/>
      <c r="D59" s="804"/>
      <c r="E59" s="804"/>
      <c r="F59" s="804"/>
      <c r="G59" s="804"/>
      <c r="H59" s="804"/>
      <c r="I59" s="804"/>
      <c r="J59" s="804"/>
      <c r="K59" s="804"/>
      <c r="L59" s="804"/>
      <c r="M59" s="804"/>
      <c r="N59" s="804"/>
      <c r="O59" s="804"/>
      <c r="P59" s="804"/>
      <c r="Q59" s="804"/>
      <c r="R59" s="804"/>
      <c r="S59" s="804"/>
      <c r="T59" s="804"/>
      <c r="U59" s="804"/>
      <c r="V59" s="804"/>
      <c r="W59" s="804"/>
      <c r="X59" s="804"/>
      <c r="Y59" s="804"/>
      <c r="Z59" s="804"/>
      <c r="AA59" s="804"/>
      <c r="AB59" s="804"/>
      <c r="AC59" s="804"/>
      <c r="AD59" s="804"/>
      <c r="AE59" s="804"/>
      <c r="AF59" s="804"/>
      <c r="AG59" s="804"/>
      <c r="AH59" s="804"/>
      <c r="AI59" s="804"/>
      <c r="AJ59" s="804"/>
      <c r="AK59" s="804"/>
      <c r="AL59" s="804"/>
      <c r="AM59" s="804"/>
      <c r="AN59" s="804"/>
      <c r="AO59" s="804"/>
      <c r="AP59" s="804"/>
      <c r="AQ59" s="804"/>
      <c r="AR59" s="804"/>
      <c r="AS59" s="804"/>
      <c r="AT59" s="804"/>
      <c r="AU59" s="804"/>
      <c r="AV59" s="804"/>
      <c r="AW59" s="804"/>
      <c r="AX59" s="805"/>
    </row>
    <row r="60" spans="1:50" ht="21" customHeight="1" x14ac:dyDescent="0.15">
      <c r="A60" s="806" t="s">
        <v>123</v>
      </c>
      <c r="B60" s="807"/>
      <c r="C60" s="807"/>
      <c r="D60" s="807"/>
      <c r="E60" s="807"/>
      <c r="F60" s="807"/>
      <c r="G60" s="807"/>
      <c r="H60" s="807"/>
      <c r="I60" s="807"/>
      <c r="J60" s="807"/>
      <c r="K60" s="807"/>
      <c r="L60" s="807"/>
      <c r="M60" s="807"/>
      <c r="N60" s="807"/>
      <c r="O60" s="807"/>
      <c r="P60" s="807"/>
      <c r="Q60" s="807"/>
      <c r="R60" s="807"/>
      <c r="S60" s="807"/>
      <c r="T60" s="807"/>
      <c r="U60" s="807"/>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8"/>
    </row>
    <row r="61" spans="1:50" ht="120" customHeight="1" thickBot="1" x14ac:dyDescent="0.2">
      <c r="A61" s="803"/>
      <c r="B61" s="804"/>
      <c r="C61" s="804"/>
      <c r="D61" s="804"/>
      <c r="E61" s="809"/>
      <c r="F61" s="810"/>
      <c r="G61" s="811"/>
      <c r="H61" s="811"/>
      <c r="I61" s="811"/>
      <c r="J61" s="811"/>
      <c r="K61" s="811"/>
      <c r="L61" s="811"/>
      <c r="M61" s="811"/>
      <c r="N61" s="811"/>
      <c r="O61" s="811"/>
      <c r="P61" s="811"/>
      <c r="Q61" s="811"/>
      <c r="R61" s="811"/>
      <c r="S61" s="811"/>
      <c r="T61" s="811"/>
      <c r="U61" s="811"/>
      <c r="V61" s="811"/>
      <c r="W61" s="811"/>
      <c r="X61" s="811"/>
      <c r="Y61" s="811"/>
      <c r="Z61" s="811"/>
      <c r="AA61" s="811"/>
      <c r="AB61" s="811"/>
      <c r="AC61" s="811"/>
      <c r="AD61" s="811"/>
      <c r="AE61" s="811"/>
      <c r="AF61" s="811"/>
      <c r="AG61" s="811"/>
      <c r="AH61" s="811"/>
      <c r="AI61" s="811"/>
      <c r="AJ61" s="811"/>
      <c r="AK61" s="811"/>
      <c r="AL61" s="811"/>
      <c r="AM61" s="811"/>
      <c r="AN61" s="811"/>
      <c r="AO61" s="811"/>
      <c r="AP61" s="811"/>
      <c r="AQ61" s="811"/>
      <c r="AR61" s="811"/>
      <c r="AS61" s="811"/>
      <c r="AT61" s="811"/>
      <c r="AU61" s="811"/>
      <c r="AV61" s="811"/>
      <c r="AW61" s="811"/>
      <c r="AX61" s="812"/>
    </row>
    <row r="62" spans="1:50" ht="21" customHeight="1" x14ac:dyDescent="0.15">
      <c r="A62" s="806" t="s">
        <v>124</v>
      </c>
      <c r="B62" s="807"/>
      <c r="C62" s="807"/>
      <c r="D62" s="807"/>
      <c r="E62" s="807"/>
      <c r="F62" s="807"/>
      <c r="G62" s="807"/>
      <c r="H62" s="807"/>
      <c r="I62" s="807"/>
      <c r="J62" s="807"/>
      <c r="K62" s="807"/>
      <c r="L62" s="807"/>
      <c r="M62" s="807"/>
      <c r="N62" s="807"/>
      <c r="O62" s="807"/>
      <c r="P62" s="807"/>
      <c r="Q62" s="807"/>
      <c r="R62" s="807"/>
      <c r="S62" s="807"/>
      <c r="T62" s="807"/>
      <c r="U62" s="807"/>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7"/>
      <c r="AX62" s="808"/>
    </row>
    <row r="63" spans="1:50" ht="99.95" customHeight="1" thickBot="1" x14ac:dyDescent="0.2">
      <c r="A63" s="803"/>
      <c r="B63" s="813"/>
      <c r="C63" s="813"/>
      <c r="D63" s="813"/>
      <c r="E63" s="814"/>
      <c r="F63" s="813"/>
      <c r="G63" s="813"/>
      <c r="H63" s="813"/>
      <c r="I63" s="813"/>
      <c r="J63" s="813"/>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813"/>
      <c r="AS63" s="813"/>
      <c r="AT63" s="813"/>
      <c r="AU63" s="813"/>
      <c r="AV63" s="813"/>
      <c r="AW63" s="813"/>
      <c r="AX63" s="815"/>
    </row>
    <row r="64" spans="1:50" ht="21" customHeight="1" x14ac:dyDescent="0.15">
      <c r="A64" s="783" t="s">
        <v>125</v>
      </c>
      <c r="B64" s="784"/>
      <c r="C64" s="784"/>
      <c r="D64" s="784"/>
      <c r="E64" s="784"/>
      <c r="F64" s="784"/>
      <c r="G64" s="784"/>
      <c r="H64" s="784"/>
      <c r="I64" s="784"/>
      <c r="J64" s="784"/>
      <c r="K64" s="784"/>
      <c r="L64" s="784"/>
      <c r="M64" s="784"/>
      <c r="N64" s="784"/>
      <c r="O64" s="784"/>
      <c r="P64" s="784"/>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784"/>
      <c r="AV64" s="784"/>
      <c r="AW64" s="784"/>
      <c r="AX64" s="785"/>
    </row>
    <row r="65" spans="1:50" ht="99.95" customHeight="1" thickBot="1" x14ac:dyDescent="0.2">
      <c r="A65" s="786"/>
      <c r="B65" s="787"/>
      <c r="C65" s="787"/>
      <c r="D65" s="787"/>
      <c r="E65" s="787"/>
      <c r="F65" s="787"/>
      <c r="G65" s="787"/>
      <c r="H65" s="787"/>
      <c r="I65" s="787"/>
      <c r="J65" s="787"/>
      <c r="K65" s="787"/>
      <c r="L65" s="787"/>
      <c r="M65" s="787"/>
      <c r="N65" s="787"/>
      <c r="O65" s="787"/>
      <c r="P65" s="787"/>
      <c r="Q65" s="787"/>
      <c r="R65" s="787"/>
      <c r="S65" s="787"/>
      <c r="T65" s="787"/>
      <c r="U65" s="787"/>
      <c r="V65" s="787"/>
      <c r="W65" s="787"/>
      <c r="X65" s="787"/>
      <c r="Y65" s="787"/>
      <c r="Z65" s="787"/>
      <c r="AA65" s="787"/>
      <c r="AB65" s="787"/>
      <c r="AC65" s="787"/>
      <c r="AD65" s="787"/>
      <c r="AE65" s="787"/>
      <c r="AF65" s="787"/>
      <c r="AG65" s="787"/>
      <c r="AH65" s="787"/>
      <c r="AI65" s="787"/>
      <c r="AJ65" s="787"/>
      <c r="AK65" s="787"/>
      <c r="AL65" s="787"/>
      <c r="AM65" s="787"/>
      <c r="AN65" s="787"/>
      <c r="AO65" s="787"/>
      <c r="AP65" s="787"/>
      <c r="AQ65" s="787"/>
      <c r="AR65" s="787"/>
      <c r="AS65" s="787"/>
      <c r="AT65" s="787"/>
      <c r="AU65" s="787"/>
      <c r="AV65" s="787"/>
      <c r="AW65" s="787"/>
      <c r="AX65" s="788"/>
    </row>
    <row r="66" spans="1:50" ht="19.7" customHeight="1" x14ac:dyDescent="0.15">
      <c r="A66" s="789" t="s">
        <v>126</v>
      </c>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790"/>
      <c r="AK66" s="790"/>
      <c r="AL66" s="790"/>
      <c r="AM66" s="790"/>
      <c r="AN66" s="790"/>
      <c r="AO66" s="790"/>
      <c r="AP66" s="790"/>
      <c r="AQ66" s="790"/>
      <c r="AR66" s="790"/>
      <c r="AS66" s="790"/>
      <c r="AT66" s="790"/>
      <c r="AU66" s="790"/>
      <c r="AV66" s="790"/>
      <c r="AW66" s="790"/>
      <c r="AX66" s="791"/>
    </row>
    <row r="67" spans="1:50" ht="19.899999999999999" customHeight="1" thickBot="1" x14ac:dyDescent="0.2">
      <c r="A67" s="792"/>
      <c r="B67" s="793"/>
      <c r="C67" s="794" t="s">
        <v>127</v>
      </c>
      <c r="D67" s="694"/>
      <c r="E67" s="694"/>
      <c r="F67" s="694"/>
      <c r="G67" s="694"/>
      <c r="H67" s="694"/>
      <c r="I67" s="694"/>
      <c r="J67" s="695"/>
      <c r="K67" s="798" t="s">
        <v>1980</v>
      </c>
      <c r="L67" s="798"/>
      <c r="M67" s="798"/>
      <c r="N67" s="798"/>
      <c r="O67" s="798"/>
      <c r="P67" s="798"/>
      <c r="Q67" s="798"/>
      <c r="R67" s="798"/>
      <c r="S67" s="794" t="s">
        <v>129</v>
      </c>
      <c r="T67" s="694"/>
      <c r="U67" s="694"/>
      <c r="V67" s="694"/>
      <c r="W67" s="694"/>
      <c r="X67" s="694"/>
      <c r="Y67" s="694"/>
      <c r="Z67" s="695"/>
      <c r="AA67" s="797" t="s">
        <v>1980</v>
      </c>
      <c r="AB67" s="798"/>
      <c r="AC67" s="798"/>
      <c r="AD67" s="798"/>
      <c r="AE67" s="798"/>
      <c r="AF67" s="798"/>
      <c r="AG67" s="798"/>
      <c r="AH67" s="798"/>
      <c r="AI67" s="794" t="s">
        <v>131</v>
      </c>
      <c r="AJ67" s="799"/>
      <c r="AK67" s="799"/>
      <c r="AL67" s="799"/>
      <c r="AM67" s="799"/>
      <c r="AN67" s="799"/>
      <c r="AO67" s="799"/>
      <c r="AP67" s="800"/>
      <c r="AQ67" s="801" t="s">
        <v>1980</v>
      </c>
      <c r="AR67" s="801"/>
      <c r="AS67" s="801"/>
      <c r="AT67" s="801"/>
      <c r="AU67" s="801"/>
      <c r="AV67" s="801"/>
      <c r="AW67" s="801"/>
      <c r="AX67" s="802"/>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279" t="s">
        <v>132</v>
      </c>
      <c r="B69" s="1280"/>
      <c r="C69" s="1280"/>
      <c r="D69" s="1280"/>
      <c r="E69" s="1280"/>
      <c r="F69" s="1281"/>
      <c r="G69" s="11" t="s">
        <v>133</v>
      </c>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3"/>
    </row>
    <row r="70" spans="1:50" ht="38.65" customHeight="1" thickBot="1" x14ac:dyDescent="0.2">
      <c r="A70" s="432"/>
      <c r="B70" s="433"/>
      <c r="C70" s="433"/>
      <c r="D70" s="433"/>
      <c r="E70" s="433"/>
      <c r="F70" s="434"/>
      <c r="G70" s="14"/>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6"/>
    </row>
    <row r="71" spans="1:50" ht="41.25" customHeight="1" thickBot="1" x14ac:dyDescent="0.2">
      <c r="A71" s="432"/>
      <c r="B71" s="433"/>
      <c r="C71" s="433"/>
      <c r="D71" s="433"/>
      <c r="E71" s="433"/>
      <c r="F71" s="434"/>
      <c r="G71" s="14"/>
      <c r="H71" s="15"/>
      <c r="I71" s="15"/>
      <c r="J71" s="15"/>
      <c r="K71" s="219" t="s">
        <v>1981</v>
      </c>
      <c r="L71" s="220"/>
      <c r="M71" s="220"/>
      <c r="N71" s="220"/>
      <c r="O71" s="220"/>
      <c r="P71" s="220"/>
      <c r="Q71" s="220"/>
      <c r="R71" s="220"/>
      <c r="S71" s="220"/>
      <c r="T71" s="220"/>
      <c r="U71" s="220"/>
      <c r="V71" s="221"/>
      <c r="W71" s="221"/>
      <c r="X71" s="222"/>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6"/>
    </row>
    <row r="72" spans="1:50" ht="52.35" customHeight="1" x14ac:dyDescent="0.15">
      <c r="A72" s="432"/>
      <c r="B72" s="433"/>
      <c r="C72" s="433"/>
      <c r="D72" s="433"/>
      <c r="E72" s="433"/>
      <c r="F72" s="434"/>
      <c r="G72" s="14"/>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6"/>
    </row>
    <row r="73" spans="1:50" ht="52.35" customHeight="1" x14ac:dyDescent="0.15">
      <c r="A73" s="432"/>
      <c r="B73" s="433"/>
      <c r="C73" s="433"/>
      <c r="D73" s="433"/>
      <c r="E73" s="433"/>
      <c r="F73" s="434"/>
      <c r="G73" s="14"/>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6"/>
    </row>
    <row r="74" spans="1:50" ht="52.35" customHeight="1" x14ac:dyDescent="0.15">
      <c r="A74" s="432"/>
      <c r="B74" s="433"/>
      <c r="C74" s="433"/>
      <c r="D74" s="433"/>
      <c r="E74" s="433"/>
      <c r="F74" s="434"/>
      <c r="G74" s="14"/>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6"/>
    </row>
    <row r="75" spans="1:50" ht="41.25" customHeight="1" x14ac:dyDescent="0.15">
      <c r="A75" s="432"/>
      <c r="B75" s="433"/>
      <c r="C75" s="433"/>
      <c r="D75" s="433"/>
      <c r="E75" s="433"/>
      <c r="F75" s="434"/>
      <c r="G75" s="14"/>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6"/>
    </row>
    <row r="76" spans="1:50" ht="52.5" customHeight="1" x14ac:dyDescent="0.15">
      <c r="A76" s="432"/>
      <c r="B76" s="433"/>
      <c r="C76" s="433"/>
      <c r="D76" s="433"/>
      <c r="E76" s="433"/>
      <c r="F76" s="434"/>
      <c r="G76" s="14"/>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6"/>
    </row>
    <row r="77" spans="1:50" ht="52.5" customHeight="1" x14ac:dyDescent="0.15">
      <c r="A77" s="432"/>
      <c r="B77" s="433"/>
      <c r="C77" s="433"/>
      <c r="D77" s="433"/>
      <c r="E77" s="433"/>
      <c r="F77" s="434"/>
      <c r="G77" s="14"/>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6"/>
    </row>
    <row r="78" spans="1:50" ht="52.5" customHeight="1" x14ac:dyDescent="0.15">
      <c r="A78" s="432"/>
      <c r="B78" s="433"/>
      <c r="C78" s="433"/>
      <c r="D78" s="433"/>
      <c r="E78" s="433"/>
      <c r="F78" s="434"/>
      <c r="G78" s="14"/>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6"/>
    </row>
    <row r="79" spans="1:50" ht="52.5" customHeight="1" x14ac:dyDescent="0.15">
      <c r="A79" s="432"/>
      <c r="B79" s="433"/>
      <c r="C79" s="433"/>
      <c r="D79" s="433"/>
      <c r="E79" s="433"/>
      <c r="F79" s="434"/>
      <c r="G79" s="14"/>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6"/>
    </row>
    <row r="80" spans="1:50" ht="52.5" customHeight="1" x14ac:dyDescent="0.15">
      <c r="A80" s="432"/>
      <c r="B80" s="433"/>
      <c r="C80" s="433"/>
      <c r="D80" s="433"/>
      <c r="E80" s="433"/>
      <c r="F80" s="434"/>
      <c r="G80" s="14"/>
      <c r="H80" s="15"/>
      <c r="I80" s="15"/>
      <c r="J80" s="15"/>
      <c r="K80" s="15"/>
      <c r="L80" s="15"/>
      <c r="M80" s="15"/>
      <c r="N80" s="15"/>
      <c r="O80" s="15"/>
      <c r="P80" s="15"/>
      <c r="Q80" s="15"/>
      <c r="R80" s="15"/>
      <c r="S80" s="15"/>
      <c r="T80" s="15"/>
      <c r="U80" s="15"/>
      <c r="V80" s="15"/>
      <c r="W80" s="223"/>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6"/>
    </row>
    <row r="81" spans="1:50" ht="52.5" customHeight="1" x14ac:dyDescent="0.15">
      <c r="A81" s="432"/>
      <c r="B81" s="433"/>
      <c r="C81" s="433"/>
      <c r="D81" s="433"/>
      <c r="E81" s="433"/>
      <c r="F81" s="434"/>
      <c r="G81" s="14"/>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6"/>
    </row>
    <row r="82" spans="1:50" ht="52.5" customHeight="1" x14ac:dyDescent="0.15">
      <c r="A82" s="432"/>
      <c r="B82" s="433"/>
      <c r="C82" s="433"/>
      <c r="D82" s="433"/>
      <c r="E82" s="433"/>
      <c r="F82" s="434"/>
      <c r="G82" s="14"/>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6"/>
    </row>
    <row r="83" spans="1:50" ht="52.5" customHeight="1" x14ac:dyDescent="0.15">
      <c r="A83" s="432"/>
      <c r="B83" s="433"/>
      <c r="C83" s="433"/>
      <c r="D83" s="433"/>
      <c r="E83" s="433"/>
      <c r="F83" s="434"/>
      <c r="G83" s="14"/>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6"/>
    </row>
    <row r="84" spans="1:50" ht="52.5" customHeight="1" x14ac:dyDescent="0.15">
      <c r="A84" s="432"/>
      <c r="B84" s="433"/>
      <c r="C84" s="433"/>
      <c r="D84" s="433"/>
      <c r="E84" s="433"/>
      <c r="F84" s="434"/>
      <c r="G84" s="14"/>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6"/>
    </row>
    <row r="85" spans="1:50" ht="42.6" customHeight="1" x14ac:dyDescent="0.15">
      <c r="A85" s="432"/>
      <c r="B85" s="433"/>
      <c r="C85" s="433"/>
      <c r="D85" s="433"/>
      <c r="E85" s="433"/>
      <c r="F85" s="43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6"/>
    </row>
    <row r="86" spans="1:50" ht="52.5" customHeight="1" x14ac:dyDescent="0.15">
      <c r="A86" s="432"/>
      <c r="B86" s="433"/>
      <c r="C86" s="433"/>
      <c r="D86" s="433"/>
      <c r="E86" s="433"/>
      <c r="F86" s="434"/>
      <c r="G86" s="14"/>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6"/>
    </row>
    <row r="87" spans="1:50" ht="52.5" customHeight="1" x14ac:dyDescent="0.15">
      <c r="A87" s="432"/>
      <c r="B87" s="433"/>
      <c r="C87" s="433"/>
      <c r="D87" s="433"/>
      <c r="E87" s="433"/>
      <c r="F87" s="434"/>
      <c r="G87" s="14"/>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6"/>
    </row>
    <row r="88" spans="1:50" ht="52.5" customHeight="1" x14ac:dyDescent="0.15">
      <c r="A88" s="432"/>
      <c r="B88" s="433"/>
      <c r="C88" s="433"/>
      <c r="D88" s="433"/>
      <c r="E88" s="433"/>
      <c r="F88" s="434"/>
      <c r="G88" s="14"/>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6"/>
    </row>
    <row r="89" spans="1:50" ht="52.5" customHeight="1" x14ac:dyDescent="0.15">
      <c r="A89" s="432"/>
      <c r="B89" s="433"/>
      <c r="C89" s="433"/>
      <c r="D89" s="433"/>
      <c r="E89" s="433"/>
      <c r="F89" s="434"/>
      <c r="G89" s="14"/>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6"/>
    </row>
    <row r="90" spans="1:50" ht="52.5" customHeight="1" x14ac:dyDescent="0.15">
      <c r="A90" s="432"/>
      <c r="B90" s="433"/>
      <c r="C90" s="433"/>
      <c r="D90" s="433"/>
      <c r="E90" s="433"/>
      <c r="F90" s="434"/>
      <c r="G90" s="14"/>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6"/>
    </row>
    <row r="91" spans="1:50" ht="47.85" customHeight="1" x14ac:dyDescent="0.15">
      <c r="A91" s="432"/>
      <c r="B91" s="433"/>
      <c r="C91" s="433"/>
      <c r="D91" s="433"/>
      <c r="E91" s="433"/>
      <c r="F91" s="434"/>
      <c r="G91" s="14"/>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6"/>
    </row>
    <row r="92" spans="1:50" ht="14.25" thickBot="1" x14ac:dyDescent="0.2">
      <c r="A92" s="1261"/>
      <c r="B92" s="1262"/>
      <c r="C92" s="1262"/>
      <c r="D92" s="1262"/>
      <c r="E92" s="1262"/>
      <c r="F92" s="2168"/>
      <c r="G92" s="17" t="s">
        <v>1982</v>
      </c>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9"/>
    </row>
    <row r="93" spans="1:50" s="3" customFormat="1" x14ac:dyDescent="0.15">
      <c r="A93" s="20"/>
      <c r="B93" s="20"/>
      <c r="C93" s="20"/>
      <c r="D93" s="20"/>
      <c r="E93" s="20"/>
      <c r="F93" s="20"/>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row>
    <row r="94" spans="1:50" s="3" customFormat="1" ht="26.25" customHeight="1" thickBot="1" x14ac:dyDescent="0.2">
      <c r="A94" s="23"/>
      <c r="B94" s="23"/>
      <c r="C94" s="23"/>
      <c r="D94" s="23"/>
      <c r="E94" s="23"/>
      <c r="F94" s="23"/>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row>
    <row r="95" spans="1:50" ht="30" customHeight="1" x14ac:dyDescent="0.15">
      <c r="A95" s="768" t="s">
        <v>134</v>
      </c>
      <c r="B95" s="769"/>
      <c r="C95" s="769"/>
      <c r="D95" s="769"/>
      <c r="E95" s="769"/>
      <c r="F95" s="770"/>
      <c r="G95" s="723" t="s">
        <v>1983</v>
      </c>
      <c r="H95" s="751"/>
      <c r="I95" s="751"/>
      <c r="J95" s="751"/>
      <c r="K95" s="751"/>
      <c r="L95" s="751"/>
      <c r="M95" s="751"/>
      <c r="N95" s="751"/>
      <c r="O95" s="751"/>
      <c r="P95" s="751"/>
      <c r="Q95" s="751"/>
      <c r="R95" s="751"/>
      <c r="S95" s="751"/>
      <c r="T95" s="751"/>
      <c r="U95" s="751"/>
      <c r="V95" s="751"/>
      <c r="W95" s="751"/>
      <c r="X95" s="751"/>
      <c r="Y95" s="751"/>
      <c r="Z95" s="751"/>
      <c r="AA95" s="751"/>
      <c r="AB95" s="777"/>
      <c r="AC95" s="723" t="s">
        <v>1984</v>
      </c>
      <c r="AD95" s="751"/>
      <c r="AE95" s="751"/>
      <c r="AF95" s="751"/>
      <c r="AG95" s="751"/>
      <c r="AH95" s="751"/>
      <c r="AI95" s="751"/>
      <c r="AJ95" s="751"/>
      <c r="AK95" s="751"/>
      <c r="AL95" s="751"/>
      <c r="AM95" s="751"/>
      <c r="AN95" s="751"/>
      <c r="AO95" s="751"/>
      <c r="AP95" s="751"/>
      <c r="AQ95" s="751"/>
      <c r="AR95" s="751"/>
      <c r="AS95" s="751"/>
      <c r="AT95" s="751"/>
      <c r="AU95" s="751"/>
      <c r="AV95" s="751"/>
      <c r="AW95" s="751"/>
      <c r="AX95" s="752"/>
    </row>
    <row r="96" spans="1:50" ht="24.75" customHeight="1" x14ac:dyDescent="0.15">
      <c r="A96" s="771"/>
      <c r="B96" s="772"/>
      <c r="C96" s="772"/>
      <c r="D96" s="772"/>
      <c r="E96" s="772"/>
      <c r="F96" s="773"/>
      <c r="G96" s="731" t="s">
        <v>91</v>
      </c>
      <c r="H96" s="732"/>
      <c r="I96" s="732"/>
      <c r="J96" s="732"/>
      <c r="K96" s="732"/>
      <c r="L96" s="474" t="s">
        <v>136</v>
      </c>
      <c r="M96" s="627"/>
      <c r="N96" s="627"/>
      <c r="O96" s="627"/>
      <c r="P96" s="627"/>
      <c r="Q96" s="627"/>
      <c r="R96" s="627"/>
      <c r="S96" s="627"/>
      <c r="T96" s="627"/>
      <c r="U96" s="627"/>
      <c r="V96" s="627"/>
      <c r="W96" s="627"/>
      <c r="X96" s="637"/>
      <c r="Y96" s="728" t="s">
        <v>137</v>
      </c>
      <c r="Z96" s="733"/>
      <c r="AA96" s="733"/>
      <c r="AB96" s="756"/>
      <c r="AC96" s="731" t="s">
        <v>91</v>
      </c>
      <c r="AD96" s="732"/>
      <c r="AE96" s="732"/>
      <c r="AF96" s="732"/>
      <c r="AG96" s="732"/>
      <c r="AH96" s="474" t="s">
        <v>136</v>
      </c>
      <c r="AI96" s="627"/>
      <c r="AJ96" s="627"/>
      <c r="AK96" s="627"/>
      <c r="AL96" s="627"/>
      <c r="AM96" s="627"/>
      <c r="AN96" s="627"/>
      <c r="AO96" s="627"/>
      <c r="AP96" s="627"/>
      <c r="AQ96" s="627"/>
      <c r="AR96" s="627"/>
      <c r="AS96" s="627"/>
      <c r="AT96" s="637"/>
      <c r="AU96" s="728" t="s">
        <v>137</v>
      </c>
      <c r="AV96" s="733"/>
      <c r="AW96" s="733"/>
      <c r="AX96" s="734"/>
    </row>
    <row r="97" spans="1:50" ht="24.75" customHeight="1" x14ac:dyDescent="0.15">
      <c r="A97" s="771"/>
      <c r="B97" s="772"/>
      <c r="C97" s="772"/>
      <c r="D97" s="772"/>
      <c r="E97" s="772"/>
      <c r="F97" s="773"/>
      <c r="G97" s="714" t="s">
        <v>1985</v>
      </c>
      <c r="H97" s="715"/>
      <c r="I97" s="715"/>
      <c r="J97" s="715"/>
      <c r="K97" s="716"/>
      <c r="L97" s="717"/>
      <c r="M97" s="718"/>
      <c r="N97" s="718"/>
      <c r="O97" s="718"/>
      <c r="P97" s="718"/>
      <c r="Q97" s="718"/>
      <c r="R97" s="718"/>
      <c r="S97" s="718"/>
      <c r="T97" s="718"/>
      <c r="U97" s="718"/>
      <c r="V97" s="718"/>
      <c r="W97" s="718"/>
      <c r="X97" s="719"/>
      <c r="Y97" s="720"/>
      <c r="Z97" s="721"/>
      <c r="AA97" s="721"/>
      <c r="AB97" s="754"/>
      <c r="AC97" s="714"/>
      <c r="AD97" s="715"/>
      <c r="AE97" s="715"/>
      <c r="AF97" s="715"/>
      <c r="AG97" s="716"/>
      <c r="AH97" s="717"/>
      <c r="AI97" s="718"/>
      <c r="AJ97" s="718"/>
      <c r="AK97" s="718"/>
      <c r="AL97" s="718"/>
      <c r="AM97" s="718"/>
      <c r="AN97" s="718"/>
      <c r="AO97" s="718"/>
      <c r="AP97" s="718"/>
      <c r="AQ97" s="718"/>
      <c r="AR97" s="718"/>
      <c r="AS97" s="718"/>
      <c r="AT97" s="719"/>
      <c r="AU97" s="720"/>
      <c r="AV97" s="721"/>
      <c r="AW97" s="721"/>
      <c r="AX97" s="722"/>
    </row>
    <row r="98" spans="1:50" ht="24.75" customHeight="1" x14ac:dyDescent="0.15">
      <c r="A98" s="771"/>
      <c r="B98" s="772"/>
      <c r="C98" s="772"/>
      <c r="D98" s="772"/>
      <c r="E98" s="772"/>
      <c r="F98" s="773"/>
      <c r="G98" s="1166"/>
      <c r="H98" s="839"/>
      <c r="I98" s="839"/>
      <c r="J98" s="839"/>
      <c r="K98" s="842"/>
      <c r="L98" s="1167"/>
      <c r="M98" s="1168"/>
      <c r="N98" s="1168"/>
      <c r="O98" s="1168"/>
      <c r="P98" s="1168"/>
      <c r="Q98" s="1168"/>
      <c r="R98" s="1168"/>
      <c r="S98" s="1168"/>
      <c r="T98" s="1168"/>
      <c r="U98" s="1168"/>
      <c r="V98" s="1168"/>
      <c r="W98" s="1168"/>
      <c r="X98" s="1169"/>
      <c r="Y98" s="1170"/>
      <c r="Z98" s="1171"/>
      <c r="AA98" s="1171"/>
      <c r="AB98" s="1227"/>
      <c r="AC98" s="1166"/>
      <c r="AD98" s="839"/>
      <c r="AE98" s="839"/>
      <c r="AF98" s="839"/>
      <c r="AG98" s="842"/>
      <c r="AH98" s="1167"/>
      <c r="AI98" s="1168"/>
      <c r="AJ98" s="1168"/>
      <c r="AK98" s="1168"/>
      <c r="AL98" s="1168"/>
      <c r="AM98" s="1168"/>
      <c r="AN98" s="1168"/>
      <c r="AO98" s="1168"/>
      <c r="AP98" s="1168"/>
      <c r="AQ98" s="1168"/>
      <c r="AR98" s="1168"/>
      <c r="AS98" s="1168"/>
      <c r="AT98" s="1169"/>
      <c r="AU98" s="1170"/>
      <c r="AV98" s="1171"/>
      <c r="AW98" s="1171"/>
      <c r="AX98" s="1172"/>
    </row>
    <row r="99" spans="1:50" ht="24.75" customHeight="1" x14ac:dyDescent="0.15">
      <c r="A99" s="771"/>
      <c r="B99" s="772"/>
      <c r="C99" s="772"/>
      <c r="D99" s="772"/>
      <c r="E99" s="772"/>
      <c r="F99" s="773"/>
      <c r="G99" s="1166"/>
      <c r="H99" s="839"/>
      <c r="I99" s="839"/>
      <c r="J99" s="839"/>
      <c r="K99" s="842"/>
      <c r="L99" s="1167"/>
      <c r="M99" s="1168"/>
      <c r="N99" s="1168"/>
      <c r="O99" s="1168"/>
      <c r="P99" s="1168"/>
      <c r="Q99" s="1168"/>
      <c r="R99" s="1168"/>
      <c r="S99" s="1168"/>
      <c r="T99" s="1168"/>
      <c r="U99" s="1168"/>
      <c r="V99" s="1168"/>
      <c r="W99" s="1168"/>
      <c r="X99" s="1169"/>
      <c r="Y99" s="1170"/>
      <c r="Z99" s="1171"/>
      <c r="AA99" s="1171"/>
      <c r="AB99" s="1227"/>
      <c r="AC99" s="1166"/>
      <c r="AD99" s="839"/>
      <c r="AE99" s="839"/>
      <c r="AF99" s="839"/>
      <c r="AG99" s="842"/>
      <c r="AH99" s="1167"/>
      <c r="AI99" s="1168"/>
      <c r="AJ99" s="1168"/>
      <c r="AK99" s="1168"/>
      <c r="AL99" s="1168"/>
      <c r="AM99" s="1168"/>
      <c r="AN99" s="1168"/>
      <c r="AO99" s="1168"/>
      <c r="AP99" s="1168"/>
      <c r="AQ99" s="1168"/>
      <c r="AR99" s="1168"/>
      <c r="AS99" s="1168"/>
      <c r="AT99" s="1169"/>
      <c r="AU99" s="1170"/>
      <c r="AV99" s="1171"/>
      <c r="AW99" s="1171"/>
      <c r="AX99" s="1172"/>
    </row>
    <row r="100" spans="1:50" ht="24.75" customHeight="1" x14ac:dyDescent="0.15">
      <c r="A100" s="771"/>
      <c r="B100" s="772"/>
      <c r="C100" s="772"/>
      <c r="D100" s="772"/>
      <c r="E100" s="772"/>
      <c r="F100" s="773"/>
      <c r="G100" s="1166"/>
      <c r="H100" s="839"/>
      <c r="I100" s="839"/>
      <c r="J100" s="839"/>
      <c r="K100" s="842"/>
      <c r="L100" s="1167"/>
      <c r="M100" s="1168"/>
      <c r="N100" s="1168"/>
      <c r="O100" s="1168"/>
      <c r="P100" s="1168"/>
      <c r="Q100" s="1168"/>
      <c r="R100" s="1168"/>
      <c r="S100" s="1168"/>
      <c r="T100" s="1168"/>
      <c r="U100" s="1168"/>
      <c r="V100" s="1168"/>
      <c r="W100" s="1168"/>
      <c r="X100" s="1169"/>
      <c r="Y100" s="1170"/>
      <c r="Z100" s="1171"/>
      <c r="AA100" s="1171"/>
      <c r="AB100" s="1227"/>
      <c r="AC100" s="1166"/>
      <c r="AD100" s="839"/>
      <c r="AE100" s="839"/>
      <c r="AF100" s="839"/>
      <c r="AG100" s="842"/>
      <c r="AH100" s="1167"/>
      <c r="AI100" s="1168"/>
      <c r="AJ100" s="1168"/>
      <c r="AK100" s="1168"/>
      <c r="AL100" s="1168"/>
      <c r="AM100" s="1168"/>
      <c r="AN100" s="1168"/>
      <c r="AO100" s="1168"/>
      <c r="AP100" s="1168"/>
      <c r="AQ100" s="1168"/>
      <c r="AR100" s="1168"/>
      <c r="AS100" s="1168"/>
      <c r="AT100" s="1169"/>
      <c r="AU100" s="1170"/>
      <c r="AV100" s="1171"/>
      <c r="AW100" s="1171"/>
      <c r="AX100" s="1172"/>
    </row>
    <row r="101" spans="1:50" ht="24.75" customHeight="1" x14ac:dyDescent="0.15">
      <c r="A101" s="771"/>
      <c r="B101" s="772"/>
      <c r="C101" s="772"/>
      <c r="D101" s="772"/>
      <c r="E101" s="772"/>
      <c r="F101" s="773"/>
      <c r="G101" s="1166"/>
      <c r="H101" s="839"/>
      <c r="I101" s="839"/>
      <c r="J101" s="839"/>
      <c r="K101" s="842"/>
      <c r="L101" s="1167"/>
      <c r="M101" s="1168"/>
      <c r="N101" s="1168"/>
      <c r="O101" s="1168"/>
      <c r="P101" s="1168"/>
      <c r="Q101" s="1168"/>
      <c r="R101" s="1168"/>
      <c r="S101" s="1168"/>
      <c r="T101" s="1168"/>
      <c r="U101" s="1168"/>
      <c r="V101" s="1168"/>
      <c r="W101" s="1168"/>
      <c r="X101" s="1169"/>
      <c r="Y101" s="1170"/>
      <c r="Z101" s="1171"/>
      <c r="AA101" s="1171"/>
      <c r="AB101" s="1171"/>
      <c r="AC101" s="1166"/>
      <c r="AD101" s="839"/>
      <c r="AE101" s="839"/>
      <c r="AF101" s="839"/>
      <c r="AG101" s="842"/>
      <c r="AH101" s="1167"/>
      <c r="AI101" s="1168"/>
      <c r="AJ101" s="1168"/>
      <c r="AK101" s="1168"/>
      <c r="AL101" s="1168"/>
      <c r="AM101" s="1168"/>
      <c r="AN101" s="1168"/>
      <c r="AO101" s="1168"/>
      <c r="AP101" s="1168"/>
      <c r="AQ101" s="1168"/>
      <c r="AR101" s="1168"/>
      <c r="AS101" s="1168"/>
      <c r="AT101" s="1169"/>
      <c r="AU101" s="1170"/>
      <c r="AV101" s="1171"/>
      <c r="AW101" s="1171"/>
      <c r="AX101" s="1172"/>
    </row>
    <row r="102" spans="1:50" ht="24.75" customHeight="1" x14ac:dyDescent="0.15">
      <c r="A102" s="771"/>
      <c r="B102" s="772"/>
      <c r="C102" s="772"/>
      <c r="D102" s="772"/>
      <c r="E102" s="772"/>
      <c r="F102" s="773"/>
      <c r="G102" s="1166"/>
      <c r="H102" s="839"/>
      <c r="I102" s="839"/>
      <c r="J102" s="839"/>
      <c r="K102" s="842"/>
      <c r="L102" s="1167"/>
      <c r="M102" s="1168"/>
      <c r="N102" s="1168"/>
      <c r="O102" s="1168"/>
      <c r="P102" s="1168"/>
      <c r="Q102" s="1168"/>
      <c r="R102" s="1168"/>
      <c r="S102" s="1168"/>
      <c r="T102" s="1168"/>
      <c r="U102" s="1168"/>
      <c r="V102" s="1168"/>
      <c r="W102" s="1168"/>
      <c r="X102" s="1169"/>
      <c r="Y102" s="1170"/>
      <c r="Z102" s="1171"/>
      <c r="AA102" s="1171"/>
      <c r="AB102" s="1171"/>
      <c r="AC102" s="1166"/>
      <c r="AD102" s="839"/>
      <c r="AE102" s="839"/>
      <c r="AF102" s="839"/>
      <c r="AG102" s="842"/>
      <c r="AH102" s="1167"/>
      <c r="AI102" s="1168"/>
      <c r="AJ102" s="1168"/>
      <c r="AK102" s="1168"/>
      <c r="AL102" s="1168"/>
      <c r="AM102" s="1168"/>
      <c r="AN102" s="1168"/>
      <c r="AO102" s="1168"/>
      <c r="AP102" s="1168"/>
      <c r="AQ102" s="1168"/>
      <c r="AR102" s="1168"/>
      <c r="AS102" s="1168"/>
      <c r="AT102" s="1169"/>
      <c r="AU102" s="1170"/>
      <c r="AV102" s="1171"/>
      <c r="AW102" s="1171"/>
      <c r="AX102" s="1172"/>
    </row>
    <row r="103" spans="1:50" ht="24.75" customHeight="1" x14ac:dyDescent="0.15">
      <c r="A103" s="771"/>
      <c r="B103" s="772"/>
      <c r="C103" s="772"/>
      <c r="D103" s="772"/>
      <c r="E103" s="772"/>
      <c r="F103" s="773"/>
      <c r="G103" s="1166"/>
      <c r="H103" s="839"/>
      <c r="I103" s="839"/>
      <c r="J103" s="839"/>
      <c r="K103" s="842"/>
      <c r="L103" s="1167"/>
      <c r="M103" s="1168"/>
      <c r="N103" s="1168"/>
      <c r="O103" s="1168"/>
      <c r="P103" s="1168"/>
      <c r="Q103" s="1168"/>
      <c r="R103" s="1168"/>
      <c r="S103" s="1168"/>
      <c r="T103" s="1168"/>
      <c r="U103" s="1168"/>
      <c r="V103" s="1168"/>
      <c r="W103" s="1168"/>
      <c r="X103" s="1169"/>
      <c r="Y103" s="1170"/>
      <c r="Z103" s="1171"/>
      <c r="AA103" s="1171"/>
      <c r="AB103" s="1171"/>
      <c r="AC103" s="1166"/>
      <c r="AD103" s="839"/>
      <c r="AE103" s="839"/>
      <c r="AF103" s="839"/>
      <c r="AG103" s="842"/>
      <c r="AH103" s="1167"/>
      <c r="AI103" s="1168"/>
      <c r="AJ103" s="1168"/>
      <c r="AK103" s="1168"/>
      <c r="AL103" s="1168"/>
      <c r="AM103" s="1168"/>
      <c r="AN103" s="1168"/>
      <c r="AO103" s="1168"/>
      <c r="AP103" s="1168"/>
      <c r="AQ103" s="1168"/>
      <c r="AR103" s="1168"/>
      <c r="AS103" s="1168"/>
      <c r="AT103" s="1169"/>
      <c r="AU103" s="1170"/>
      <c r="AV103" s="1171"/>
      <c r="AW103" s="1171"/>
      <c r="AX103" s="1172"/>
    </row>
    <row r="104" spans="1:50" ht="24.75" customHeight="1" x14ac:dyDescent="0.15">
      <c r="A104" s="771"/>
      <c r="B104" s="772"/>
      <c r="C104" s="772"/>
      <c r="D104" s="772"/>
      <c r="E104" s="772"/>
      <c r="F104" s="773"/>
      <c r="G104" s="1158"/>
      <c r="H104" s="846"/>
      <c r="I104" s="846"/>
      <c r="J104" s="846"/>
      <c r="K104" s="849"/>
      <c r="L104" s="1159"/>
      <c r="M104" s="1160"/>
      <c r="N104" s="1160"/>
      <c r="O104" s="1160"/>
      <c r="P104" s="1160"/>
      <c r="Q104" s="1160"/>
      <c r="R104" s="1160"/>
      <c r="S104" s="1160"/>
      <c r="T104" s="1160"/>
      <c r="U104" s="1160"/>
      <c r="V104" s="1160"/>
      <c r="W104" s="1160"/>
      <c r="X104" s="1161"/>
      <c r="Y104" s="1162"/>
      <c r="Z104" s="1163"/>
      <c r="AA104" s="1163"/>
      <c r="AB104" s="1163"/>
      <c r="AC104" s="1158"/>
      <c r="AD104" s="846"/>
      <c r="AE104" s="846"/>
      <c r="AF104" s="846"/>
      <c r="AG104" s="849"/>
      <c r="AH104" s="1159"/>
      <c r="AI104" s="1160"/>
      <c r="AJ104" s="1160"/>
      <c r="AK104" s="1160"/>
      <c r="AL104" s="1160"/>
      <c r="AM104" s="1160"/>
      <c r="AN104" s="1160"/>
      <c r="AO104" s="1160"/>
      <c r="AP104" s="1160"/>
      <c r="AQ104" s="1160"/>
      <c r="AR104" s="1160"/>
      <c r="AS104" s="1160"/>
      <c r="AT104" s="1161"/>
      <c r="AU104" s="1162"/>
      <c r="AV104" s="1163"/>
      <c r="AW104" s="1163"/>
      <c r="AX104" s="1164"/>
    </row>
    <row r="105" spans="1:50" ht="24.75" customHeight="1" x14ac:dyDescent="0.15">
      <c r="A105" s="771"/>
      <c r="B105" s="772"/>
      <c r="C105" s="772"/>
      <c r="D105" s="772"/>
      <c r="E105" s="772"/>
      <c r="F105" s="773"/>
      <c r="G105" s="707" t="s">
        <v>35</v>
      </c>
      <c r="H105" s="627"/>
      <c r="I105" s="627"/>
      <c r="J105" s="627"/>
      <c r="K105" s="627"/>
      <c r="L105" s="742"/>
      <c r="M105" s="743"/>
      <c r="N105" s="743"/>
      <c r="O105" s="743"/>
      <c r="P105" s="743"/>
      <c r="Q105" s="743"/>
      <c r="R105" s="743"/>
      <c r="S105" s="743"/>
      <c r="T105" s="743"/>
      <c r="U105" s="743"/>
      <c r="V105" s="743"/>
      <c r="W105" s="743"/>
      <c r="X105" s="744"/>
      <c r="Y105" s="745">
        <f>SUM(Y97:AB104)</f>
        <v>0</v>
      </c>
      <c r="Z105" s="746"/>
      <c r="AA105" s="746"/>
      <c r="AB105" s="759"/>
      <c r="AC105" s="707" t="s">
        <v>35</v>
      </c>
      <c r="AD105" s="627"/>
      <c r="AE105" s="627"/>
      <c r="AF105" s="627"/>
      <c r="AG105" s="627"/>
      <c r="AH105" s="742"/>
      <c r="AI105" s="743"/>
      <c r="AJ105" s="743"/>
      <c r="AK105" s="743"/>
      <c r="AL105" s="743"/>
      <c r="AM105" s="743"/>
      <c r="AN105" s="743"/>
      <c r="AO105" s="743"/>
      <c r="AP105" s="743"/>
      <c r="AQ105" s="743"/>
      <c r="AR105" s="743"/>
      <c r="AS105" s="743"/>
      <c r="AT105" s="744"/>
      <c r="AU105" s="745">
        <f>SUM(AU97:AX104)</f>
        <v>0</v>
      </c>
      <c r="AV105" s="746"/>
      <c r="AW105" s="746"/>
      <c r="AX105" s="747"/>
    </row>
    <row r="106" spans="1:50" ht="30" customHeight="1" x14ac:dyDescent="0.15">
      <c r="A106" s="771"/>
      <c r="B106" s="772"/>
      <c r="C106" s="772"/>
      <c r="D106" s="772"/>
      <c r="E106" s="772"/>
      <c r="F106" s="773"/>
      <c r="G106" s="739" t="s">
        <v>202</v>
      </c>
      <c r="H106" s="740"/>
      <c r="I106" s="740"/>
      <c r="J106" s="740"/>
      <c r="K106" s="740"/>
      <c r="L106" s="740"/>
      <c r="M106" s="740"/>
      <c r="N106" s="740"/>
      <c r="O106" s="740"/>
      <c r="P106" s="740"/>
      <c r="Q106" s="740"/>
      <c r="R106" s="740"/>
      <c r="S106" s="740"/>
      <c r="T106" s="740"/>
      <c r="U106" s="740"/>
      <c r="V106" s="740"/>
      <c r="W106" s="740"/>
      <c r="X106" s="740"/>
      <c r="Y106" s="740"/>
      <c r="Z106" s="740"/>
      <c r="AA106" s="740"/>
      <c r="AB106" s="755"/>
      <c r="AC106" s="739" t="s">
        <v>974</v>
      </c>
      <c r="AD106" s="740"/>
      <c r="AE106" s="740"/>
      <c r="AF106" s="740"/>
      <c r="AG106" s="740"/>
      <c r="AH106" s="740"/>
      <c r="AI106" s="740"/>
      <c r="AJ106" s="740"/>
      <c r="AK106" s="740"/>
      <c r="AL106" s="740"/>
      <c r="AM106" s="740"/>
      <c r="AN106" s="740"/>
      <c r="AO106" s="740"/>
      <c r="AP106" s="740"/>
      <c r="AQ106" s="740"/>
      <c r="AR106" s="740"/>
      <c r="AS106" s="740"/>
      <c r="AT106" s="740"/>
      <c r="AU106" s="740"/>
      <c r="AV106" s="740"/>
      <c r="AW106" s="740"/>
      <c r="AX106" s="741"/>
    </row>
    <row r="107" spans="1:50" ht="25.5" customHeight="1" x14ac:dyDescent="0.15">
      <c r="A107" s="771"/>
      <c r="B107" s="772"/>
      <c r="C107" s="772"/>
      <c r="D107" s="772"/>
      <c r="E107" s="772"/>
      <c r="F107" s="773"/>
      <c r="G107" s="731" t="s">
        <v>91</v>
      </c>
      <c r="H107" s="732"/>
      <c r="I107" s="732"/>
      <c r="J107" s="732"/>
      <c r="K107" s="732"/>
      <c r="L107" s="474" t="s">
        <v>136</v>
      </c>
      <c r="M107" s="627"/>
      <c r="N107" s="627"/>
      <c r="O107" s="627"/>
      <c r="P107" s="627"/>
      <c r="Q107" s="627"/>
      <c r="R107" s="627"/>
      <c r="S107" s="627"/>
      <c r="T107" s="627"/>
      <c r="U107" s="627"/>
      <c r="V107" s="627"/>
      <c r="W107" s="627"/>
      <c r="X107" s="637"/>
      <c r="Y107" s="728" t="s">
        <v>137</v>
      </c>
      <c r="Z107" s="733"/>
      <c r="AA107" s="733"/>
      <c r="AB107" s="756"/>
      <c r="AC107" s="731" t="s">
        <v>91</v>
      </c>
      <c r="AD107" s="732"/>
      <c r="AE107" s="732"/>
      <c r="AF107" s="732"/>
      <c r="AG107" s="732"/>
      <c r="AH107" s="474" t="s">
        <v>136</v>
      </c>
      <c r="AI107" s="627"/>
      <c r="AJ107" s="627"/>
      <c r="AK107" s="627"/>
      <c r="AL107" s="627"/>
      <c r="AM107" s="627"/>
      <c r="AN107" s="627"/>
      <c r="AO107" s="627"/>
      <c r="AP107" s="627"/>
      <c r="AQ107" s="627"/>
      <c r="AR107" s="627"/>
      <c r="AS107" s="627"/>
      <c r="AT107" s="637"/>
      <c r="AU107" s="728" t="s">
        <v>137</v>
      </c>
      <c r="AV107" s="733"/>
      <c r="AW107" s="733"/>
      <c r="AX107" s="734"/>
    </row>
    <row r="108" spans="1:50" ht="24.75" customHeight="1" x14ac:dyDescent="0.15">
      <c r="A108" s="771"/>
      <c r="B108" s="772"/>
      <c r="C108" s="772"/>
      <c r="D108" s="772"/>
      <c r="E108" s="772"/>
      <c r="F108" s="773"/>
      <c r="G108" s="714"/>
      <c r="H108" s="715"/>
      <c r="I108" s="715"/>
      <c r="J108" s="715"/>
      <c r="K108" s="716"/>
      <c r="L108" s="717"/>
      <c r="M108" s="718"/>
      <c r="N108" s="718"/>
      <c r="O108" s="718"/>
      <c r="P108" s="718"/>
      <c r="Q108" s="718"/>
      <c r="R108" s="718"/>
      <c r="S108" s="718"/>
      <c r="T108" s="718"/>
      <c r="U108" s="718"/>
      <c r="V108" s="718"/>
      <c r="W108" s="718"/>
      <c r="X108" s="719"/>
      <c r="Y108" s="720"/>
      <c r="Z108" s="721"/>
      <c r="AA108" s="721"/>
      <c r="AB108" s="754"/>
      <c r="AC108" s="714"/>
      <c r="AD108" s="715"/>
      <c r="AE108" s="715"/>
      <c r="AF108" s="715"/>
      <c r="AG108" s="716"/>
      <c r="AH108" s="717"/>
      <c r="AI108" s="718"/>
      <c r="AJ108" s="718"/>
      <c r="AK108" s="718"/>
      <c r="AL108" s="718"/>
      <c r="AM108" s="718"/>
      <c r="AN108" s="718"/>
      <c r="AO108" s="718"/>
      <c r="AP108" s="718"/>
      <c r="AQ108" s="718"/>
      <c r="AR108" s="718"/>
      <c r="AS108" s="718"/>
      <c r="AT108" s="719"/>
      <c r="AU108" s="720"/>
      <c r="AV108" s="721"/>
      <c r="AW108" s="721"/>
      <c r="AX108" s="722"/>
    </row>
    <row r="109" spans="1:50" ht="24.75" customHeight="1" x14ac:dyDescent="0.15">
      <c r="A109" s="771"/>
      <c r="B109" s="772"/>
      <c r="C109" s="772"/>
      <c r="D109" s="772"/>
      <c r="E109" s="772"/>
      <c r="F109" s="773"/>
      <c r="G109" s="1166"/>
      <c r="H109" s="839"/>
      <c r="I109" s="839"/>
      <c r="J109" s="839"/>
      <c r="K109" s="842"/>
      <c r="L109" s="1167"/>
      <c r="M109" s="1168"/>
      <c r="N109" s="1168"/>
      <c r="O109" s="1168"/>
      <c r="P109" s="1168"/>
      <c r="Q109" s="1168"/>
      <c r="R109" s="1168"/>
      <c r="S109" s="1168"/>
      <c r="T109" s="1168"/>
      <c r="U109" s="1168"/>
      <c r="V109" s="1168"/>
      <c r="W109" s="1168"/>
      <c r="X109" s="1169"/>
      <c r="Y109" s="1170"/>
      <c r="Z109" s="1171"/>
      <c r="AA109" s="1171"/>
      <c r="AB109" s="1227"/>
      <c r="AC109" s="1166"/>
      <c r="AD109" s="839"/>
      <c r="AE109" s="839"/>
      <c r="AF109" s="839"/>
      <c r="AG109" s="842"/>
      <c r="AH109" s="1167"/>
      <c r="AI109" s="1168"/>
      <c r="AJ109" s="1168"/>
      <c r="AK109" s="1168"/>
      <c r="AL109" s="1168"/>
      <c r="AM109" s="1168"/>
      <c r="AN109" s="1168"/>
      <c r="AO109" s="1168"/>
      <c r="AP109" s="1168"/>
      <c r="AQ109" s="1168"/>
      <c r="AR109" s="1168"/>
      <c r="AS109" s="1168"/>
      <c r="AT109" s="1169"/>
      <c r="AU109" s="1170"/>
      <c r="AV109" s="1171"/>
      <c r="AW109" s="1171"/>
      <c r="AX109" s="1172"/>
    </row>
    <row r="110" spans="1:50" ht="24.75" customHeight="1" x14ac:dyDescent="0.15">
      <c r="A110" s="771"/>
      <c r="B110" s="772"/>
      <c r="C110" s="772"/>
      <c r="D110" s="772"/>
      <c r="E110" s="772"/>
      <c r="F110" s="773"/>
      <c r="G110" s="1166"/>
      <c r="H110" s="839"/>
      <c r="I110" s="839"/>
      <c r="J110" s="839"/>
      <c r="K110" s="842"/>
      <c r="L110" s="1167"/>
      <c r="M110" s="1168"/>
      <c r="N110" s="1168"/>
      <c r="O110" s="1168"/>
      <c r="P110" s="1168"/>
      <c r="Q110" s="1168"/>
      <c r="R110" s="1168"/>
      <c r="S110" s="1168"/>
      <c r="T110" s="1168"/>
      <c r="U110" s="1168"/>
      <c r="V110" s="1168"/>
      <c r="W110" s="1168"/>
      <c r="X110" s="1169"/>
      <c r="Y110" s="1170"/>
      <c r="Z110" s="1171"/>
      <c r="AA110" s="1171"/>
      <c r="AB110" s="1227"/>
      <c r="AC110" s="1166"/>
      <c r="AD110" s="839"/>
      <c r="AE110" s="839"/>
      <c r="AF110" s="839"/>
      <c r="AG110" s="842"/>
      <c r="AH110" s="1167"/>
      <c r="AI110" s="1168"/>
      <c r="AJ110" s="1168"/>
      <c r="AK110" s="1168"/>
      <c r="AL110" s="1168"/>
      <c r="AM110" s="1168"/>
      <c r="AN110" s="1168"/>
      <c r="AO110" s="1168"/>
      <c r="AP110" s="1168"/>
      <c r="AQ110" s="1168"/>
      <c r="AR110" s="1168"/>
      <c r="AS110" s="1168"/>
      <c r="AT110" s="1169"/>
      <c r="AU110" s="1170"/>
      <c r="AV110" s="1171"/>
      <c r="AW110" s="1171"/>
      <c r="AX110" s="1172"/>
    </row>
    <row r="111" spans="1:50" ht="24.75" customHeight="1" x14ac:dyDescent="0.15">
      <c r="A111" s="771"/>
      <c r="B111" s="772"/>
      <c r="C111" s="772"/>
      <c r="D111" s="772"/>
      <c r="E111" s="772"/>
      <c r="F111" s="773"/>
      <c r="G111" s="1166"/>
      <c r="H111" s="839"/>
      <c r="I111" s="839"/>
      <c r="J111" s="839"/>
      <c r="K111" s="842"/>
      <c r="L111" s="1167"/>
      <c r="M111" s="1168"/>
      <c r="N111" s="1168"/>
      <c r="O111" s="1168"/>
      <c r="P111" s="1168"/>
      <c r="Q111" s="1168"/>
      <c r="R111" s="1168"/>
      <c r="S111" s="1168"/>
      <c r="T111" s="1168"/>
      <c r="U111" s="1168"/>
      <c r="V111" s="1168"/>
      <c r="W111" s="1168"/>
      <c r="X111" s="1169"/>
      <c r="Y111" s="1170"/>
      <c r="Z111" s="1171"/>
      <c r="AA111" s="1171"/>
      <c r="AB111" s="1227"/>
      <c r="AC111" s="1166"/>
      <c r="AD111" s="839"/>
      <c r="AE111" s="839"/>
      <c r="AF111" s="839"/>
      <c r="AG111" s="842"/>
      <c r="AH111" s="1167"/>
      <c r="AI111" s="1168"/>
      <c r="AJ111" s="1168"/>
      <c r="AK111" s="1168"/>
      <c r="AL111" s="1168"/>
      <c r="AM111" s="1168"/>
      <c r="AN111" s="1168"/>
      <c r="AO111" s="1168"/>
      <c r="AP111" s="1168"/>
      <c r="AQ111" s="1168"/>
      <c r="AR111" s="1168"/>
      <c r="AS111" s="1168"/>
      <c r="AT111" s="1169"/>
      <c r="AU111" s="1170"/>
      <c r="AV111" s="1171"/>
      <c r="AW111" s="1171"/>
      <c r="AX111" s="1172"/>
    </row>
    <row r="112" spans="1:50" ht="24.75" customHeight="1" x14ac:dyDescent="0.15">
      <c r="A112" s="771"/>
      <c r="B112" s="772"/>
      <c r="C112" s="772"/>
      <c r="D112" s="772"/>
      <c r="E112" s="772"/>
      <c r="F112" s="773"/>
      <c r="G112" s="1166"/>
      <c r="H112" s="839"/>
      <c r="I112" s="839"/>
      <c r="J112" s="839"/>
      <c r="K112" s="842"/>
      <c r="L112" s="1167"/>
      <c r="M112" s="1168"/>
      <c r="N112" s="1168"/>
      <c r="O112" s="1168"/>
      <c r="P112" s="1168"/>
      <c r="Q112" s="1168"/>
      <c r="R112" s="1168"/>
      <c r="S112" s="1168"/>
      <c r="T112" s="1168"/>
      <c r="U112" s="1168"/>
      <c r="V112" s="1168"/>
      <c r="W112" s="1168"/>
      <c r="X112" s="1169"/>
      <c r="Y112" s="1170"/>
      <c r="Z112" s="1171"/>
      <c r="AA112" s="1171"/>
      <c r="AB112" s="1171"/>
      <c r="AC112" s="1166"/>
      <c r="AD112" s="839"/>
      <c r="AE112" s="839"/>
      <c r="AF112" s="839"/>
      <c r="AG112" s="842"/>
      <c r="AH112" s="1167"/>
      <c r="AI112" s="1168"/>
      <c r="AJ112" s="1168"/>
      <c r="AK112" s="1168"/>
      <c r="AL112" s="1168"/>
      <c r="AM112" s="1168"/>
      <c r="AN112" s="1168"/>
      <c r="AO112" s="1168"/>
      <c r="AP112" s="1168"/>
      <c r="AQ112" s="1168"/>
      <c r="AR112" s="1168"/>
      <c r="AS112" s="1168"/>
      <c r="AT112" s="1169"/>
      <c r="AU112" s="1170"/>
      <c r="AV112" s="1171"/>
      <c r="AW112" s="1171"/>
      <c r="AX112" s="1172"/>
    </row>
    <row r="113" spans="1:50" ht="24.75" customHeight="1" x14ac:dyDescent="0.15">
      <c r="A113" s="771"/>
      <c r="B113" s="772"/>
      <c r="C113" s="772"/>
      <c r="D113" s="772"/>
      <c r="E113" s="772"/>
      <c r="F113" s="773"/>
      <c r="G113" s="1166"/>
      <c r="H113" s="839"/>
      <c r="I113" s="839"/>
      <c r="J113" s="839"/>
      <c r="K113" s="842"/>
      <c r="L113" s="1167"/>
      <c r="M113" s="1168"/>
      <c r="N113" s="1168"/>
      <c r="O113" s="1168"/>
      <c r="P113" s="1168"/>
      <c r="Q113" s="1168"/>
      <c r="R113" s="1168"/>
      <c r="S113" s="1168"/>
      <c r="T113" s="1168"/>
      <c r="U113" s="1168"/>
      <c r="V113" s="1168"/>
      <c r="W113" s="1168"/>
      <c r="X113" s="1169"/>
      <c r="Y113" s="1170"/>
      <c r="Z113" s="1171"/>
      <c r="AA113" s="1171"/>
      <c r="AB113" s="1171"/>
      <c r="AC113" s="1166"/>
      <c r="AD113" s="839"/>
      <c r="AE113" s="839"/>
      <c r="AF113" s="839"/>
      <c r="AG113" s="842"/>
      <c r="AH113" s="1167"/>
      <c r="AI113" s="1168"/>
      <c r="AJ113" s="1168"/>
      <c r="AK113" s="1168"/>
      <c r="AL113" s="1168"/>
      <c r="AM113" s="1168"/>
      <c r="AN113" s="1168"/>
      <c r="AO113" s="1168"/>
      <c r="AP113" s="1168"/>
      <c r="AQ113" s="1168"/>
      <c r="AR113" s="1168"/>
      <c r="AS113" s="1168"/>
      <c r="AT113" s="1169"/>
      <c r="AU113" s="1170"/>
      <c r="AV113" s="1171"/>
      <c r="AW113" s="1171"/>
      <c r="AX113" s="1172"/>
    </row>
    <row r="114" spans="1:50" ht="24.75" customHeight="1" x14ac:dyDescent="0.15">
      <c r="A114" s="771"/>
      <c r="B114" s="772"/>
      <c r="C114" s="772"/>
      <c r="D114" s="772"/>
      <c r="E114" s="772"/>
      <c r="F114" s="773"/>
      <c r="G114" s="1166"/>
      <c r="H114" s="839"/>
      <c r="I114" s="839"/>
      <c r="J114" s="839"/>
      <c r="K114" s="842"/>
      <c r="L114" s="1167"/>
      <c r="M114" s="1168"/>
      <c r="N114" s="1168"/>
      <c r="O114" s="1168"/>
      <c r="P114" s="1168"/>
      <c r="Q114" s="1168"/>
      <c r="R114" s="1168"/>
      <c r="S114" s="1168"/>
      <c r="T114" s="1168"/>
      <c r="U114" s="1168"/>
      <c r="V114" s="1168"/>
      <c r="W114" s="1168"/>
      <c r="X114" s="1169"/>
      <c r="Y114" s="1170"/>
      <c r="Z114" s="1171"/>
      <c r="AA114" s="1171"/>
      <c r="AB114" s="1171"/>
      <c r="AC114" s="1166"/>
      <c r="AD114" s="839"/>
      <c r="AE114" s="839"/>
      <c r="AF114" s="839"/>
      <c r="AG114" s="842"/>
      <c r="AH114" s="1167"/>
      <c r="AI114" s="1168"/>
      <c r="AJ114" s="1168"/>
      <c r="AK114" s="1168"/>
      <c r="AL114" s="1168"/>
      <c r="AM114" s="1168"/>
      <c r="AN114" s="1168"/>
      <c r="AO114" s="1168"/>
      <c r="AP114" s="1168"/>
      <c r="AQ114" s="1168"/>
      <c r="AR114" s="1168"/>
      <c r="AS114" s="1168"/>
      <c r="AT114" s="1169"/>
      <c r="AU114" s="1170"/>
      <c r="AV114" s="1171"/>
      <c r="AW114" s="1171"/>
      <c r="AX114" s="1172"/>
    </row>
    <row r="115" spans="1:50" ht="24.75" customHeight="1" x14ac:dyDescent="0.15">
      <c r="A115" s="771"/>
      <c r="B115" s="772"/>
      <c r="C115" s="772"/>
      <c r="D115" s="772"/>
      <c r="E115" s="772"/>
      <c r="F115" s="773"/>
      <c r="G115" s="1158"/>
      <c r="H115" s="846"/>
      <c r="I115" s="846"/>
      <c r="J115" s="846"/>
      <c r="K115" s="849"/>
      <c r="L115" s="1159"/>
      <c r="M115" s="1160"/>
      <c r="N115" s="1160"/>
      <c r="O115" s="1160"/>
      <c r="P115" s="1160"/>
      <c r="Q115" s="1160"/>
      <c r="R115" s="1160"/>
      <c r="S115" s="1160"/>
      <c r="T115" s="1160"/>
      <c r="U115" s="1160"/>
      <c r="V115" s="1160"/>
      <c r="W115" s="1160"/>
      <c r="X115" s="1161"/>
      <c r="Y115" s="1162"/>
      <c r="Z115" s="1163"/>
      <c r="AA115" s="1163"/>
      <c r="AB115" s="1163"/>
      <c r="AC115" s="1158"/>
      <c r="AD115" s="846"/>
      <c r="AE115" s="846"/>
      <c r="AF115" s="846"/>
      <c r="AG115" s="849"/>
      <c r="AH115" s="1159"/>
      <c r="AI115" s="1160"/>
      <c r="AJ115" s="1160"/>
      <c r="AK115" s="1160"/>
      <c r="AL115" s="1160"/>
      <c r="AM115" s="1160"/>
      <c r="AN115" s="1160"/>
      <c r="AO115" s="1160"/>
      <c r="AP115" s="1160"/>
      <c r="AQ115" s="1160"/>
      <c r="AR115" s="1160"/>
      <c r="AS115" s="1160"/>
      <c r="AT115" s="1161"/>
      <c r="AU115" s="1162"/>
      <c r="AV115" s="1163"/>
      <c r="AW115" s="1163"/>
      <c r="AX115" s="1164"/>
    </row>
    <row r="116" spans="1:50" ht="24.75" customHeight="1" x14ac:dyDescent="0.15">
      <c r="A116" s="771"/>
      <c r="B116" s="772"/>
      <c r="C116" s="772"/>
      <c r="D116" s="772"/>
      <c r="E116" s="772"/>
      <c r="F116" s="773"/>
      <c r="G116" s="707" t="s">
        <v>35</v>
      </c>
      <c r="H116" s="627"/>
      <c r="I116" s="627"/>
      <c r="J116" s="627"/>
      <c r="K116" s="627"/>
      <c r="L116" s="742"/>
      <c r="M116" s="743"/>
      <c r="N116" s="743"/>
      <c r="O116" s="743"/>
      <c r="P116" s="743"/>
      <c r="Q116" s="743"/>
      <c r="R116" s="743"/>
      <c r="S116" s="743"/>
      <c r="T116" s="743"/>
      <c r="U116" s="743"/>
      <c r="V116" s="743"/>
      <c r="W116" s="743"/>
      <c r="X116" s="744"/>
      <c r="Y116" s="745">
        <f>SUM(Y108:AB115)</f>
        <v>0</v>
      </c>
      <c r="Z116" s="746"/>
      <c r="AA116" s="746"/>
      <c r="AB116" s="759"/>
      <c r="AC116" s="707" t="s">
        <v>35</v>
      </c>
      <c r="AD116" s="627"/>
      <c r="AE116" s="627"/>
      <c r="AF116" s="627"/>
      <c r="AG116" s="627"/>
      <c r="AH116" s="742"/>
      <c r="AI116" s="743"/>
      <c r="AJ116" s="743"/>
      <c r="AK116" s="743"/>
      <c r="AL116" s="743"/>
      <c r="AM116" s="743"/>
      <c r="AN116" s="743"/>
      <c r="AO116" s="743"/>
      <c r="AP116" s="743"/>
      <c r="AQ116" s="743"/>
      <c r="AR116" s="743"/>
      <c r="AS116" s="743"/>
      <c r="AT116" s="744"/>
      <c r="AU116" s="745">
        <f>SUM(AU108:AX115)</f>
        <v>0</v>
      </c>
      <c r="AV116" s="746"/>
      <c r="AW116" s="746"/>
      <c r="AX116" s="747"/>
    </row>
    <row r="117" spans="1:50" ht="30" customHeight="1" x14ac:dyDescent="0.15">
      <c r="A117" s="771"/>
      <c r="B117" s="772"/>
      <c r="C117" s="772"/>
      <c r="D117" s="772"/>
      <c r="E117" s="772"/>
      <c r="F117" s="773"/>
      <c r="G117" s="739" t="s">
        <v>804</v>
      </c>
      <c r="H117" s="740"/>
      <c r="I117" s="740"/>
      <c r="J117" s="740"/>
      <c r="K117" s="740"/>
      <c r="L117" s="740"/>
      <c r="M117" s="740"/>
      <c r="N117" s="740"/>
      <c r="O117" s="740"/>
      <c r="P117" s="740"/>
      <c r="Q117" s="740"/>
      <c r="R117" s="740"/>
      <c r="S117" s="740"/>
      <c r="T117" s="740"/>
      <c r="U117" s="740"/>
      <c r="V117" s="740"/>
      <c r="W117" s="740"/>
      <c r="X117" s="740"/>
      <c r="Y117" s="740"/>
      <c r="Z117" s="740"/>
      <c r="AA117" s="740"/>
      <c r="AB117" s="755"/>
      <c r="AC117" s="739" t="s">
        <v>429</v>
      </c>
      <c r="AD117" s="740"/>
      <c r="AE117" s="740"/>
      <c r="AF117" s="740"/>
      <c r="AG117" s="740"/>
      <c r="AH117" s="740"/>
      <c r="AI117" s="740"/>
      <c r="AJ117" s="740"/>
      <c r="AK117" s="740"/>
      <c r="AL117" s="740"/>
      <c r="AM117" s="740"/>
      <c r="AN117" s="740"/>
      <c r="AO117" s="740"/>
      <c r="AP117" s="740"/>
      <c r="AQ117" s="740"/>
      <c r="AR117" s="740"/>
      <c r="AS117" s="740"/>
      <c r="AT117" s="740"/>
      <c r="AU117" s="740"/>
      <c r="AV117" s="740"/>
      <c r="AW117" s="740"/>
      <c r="AX117" s="741"/>
    </row>
    <row r="118" spans="1:50" ht="24.75" customHeight="1" x14ac:dyDescent="0.15">
      <c r="A118" s="771"/>
      <c r="B118" s="772"/>
      <c r="C118" s="772"/>
      <c r="D118" s="772"/>
      <c r="E118" s="772"/>
      <c r="F118" s="773"/>
      <c r="G118" s="731" t="s">
        <v>91</v>
      </c>
      <c r="H118" s="732"/>
      <c r="I118" s="732"/>
      <c r="J118" s="732"/>
      <c r="K118" s="732"/>
      <c r="L118" s="474" t="s">
        <v>136</v>
      </c>
      <c r="M118" s="627"/>
      <c r="N118" s="627"/>
      <c r="O118" s="627"/>
      <c r="P118" s="627"/>
      <c r="Q118" s="627"/>
      <c r="R118" s="627"/>
      <c r="S118" s="627"/>
      <c r="T118" s="627"/>
      <c r="U118" s="627"/>
      <c r="V118" s="627"/>
      <c r="W118" s="627"/>
      <c r="X118" s="637"/>
      <c r="Y118" s="728" t="s">
        <v>137</v>
      </c>
      <c r="Z118" s="733"/>
      <c r="AA118" s="733"/>
      <c r="AB118" s="756"/>
      <c r="AC118" s="731" t="s">
        <v>91</v>
      </c>
      <c r="AD118" s="732"/>
      <c r="AE118" s="732"/>
      <c r="AF118" s="732"/>
      <c r="AG118" s="732"/>
      <c r="AH118" s="474" t="s">
        <v>136</v>
      </c>
      <c r="AI118" s="627"/>
      <c r="AJ118" s="627"/>
      <c r="AK118" s="627"/>
      <c r="AL118" s="627"/>
      <c r="AM118" s="627"/>
      <c r="AN118" s="627"/>
      <c r="AO118" s="627"/>
      <c r="AP118" s="627"/>
      <c r="AQ118" s="627"/>
      <c r="AR118" s="627"/>
      <c r="AS118" s="627"/>
      <c r="AT118" s="637"/>
      <c r="AU118" s="728" t="s">
        <v>137</v>
      </c>
      <c r="AV118" s="733"/>
      <c r="AW118" s="733"/>
      <c r="AX118" s="734"/>
    </row>
    <row r="119" spans="1:50" ht="24.75" customHeight="1" x14ac:dyDescent="0.15">
      <c r="A119" s="771"/>
      <c r="B119" s="772"/>
      <c r="C119" s="772"/>
      <c r="D119" s="772"/>
      <c r="E119" s="772"/>
      <c r="F119" s="773"/>
      <c r="G119" s="714"/>
      <c r="H119" s="715"/>
      <c r="I119" s="715"/>
      <c r="J119" s="715"/>
      <c r="K119" s="716"/>
      <c r="L119" s="717"/>
      <c r="M119" s="718"/>
      <c r="N119" s="718"/>
      <c r="O119" s="718"/>
      <c r="P119" s="718"/>
      <c r="Q119" s="718"/>
      <c r="R119" s="718"/>
      <c r="S119" s="718"/>
      <c r="T119" s="718"/>
      <c r="U119" s="718"/>
      <c r="V119" s="718"/>
      <c r="W119" s="718"/>
      <c r="X119" s="719"/>
      <c r="Y119" s="720"/>
      <c r="Z119" s="721"/>
      <c r="AA119" s="721"/>
      <c r="AB119" s="754"/>
      <c r="AC119" s="714"/>
      <c r="AD119" s="715"/>
      <c r="AE119" s="715"/>
      <c r="AF119" s="715"/>
      <c r="AG119" s="716"/>
      <c r="AH119" s="717"/>
      <c r="AI119" s="718"/>
      <c r="AJ119" s="718"/>
      <c r="AK119" s="718"/>
      <c r="AL119" s="718"/>
      <c r="AM119" s="718"/>
      <c r="AN119" s="718"/>
      <c r="AO119" s="718"/>
      <c r="AP119" s="718"/>
      <c r="AQ119" s="718"/>
      <c r="AR119" s="718"/>
      <c r="AS119" s="718"/>
      <c r="AT119" s="719"/>
      <c r="AU119" s="720"/>
      <c r="AV119" s="721"/>
      <c r="AW119" s="721"/>
      <c r="AX119" s="722"/>
    </row>
    <row r="120" spans="1:50" ht="24.75" customHeight="1" x14ac:dyDescent="0.15">
      <c r="A120" s="771"/>
      <c r="B120" s="772"/>
      <c r="C120" s="772"/>
      <c r="D120" s="772"/>
      <c r="E120" s="772"/>
      <c r="F120" s="773"/>
      <c r="G120" s="1166"/>
      <c r="H120" s="839"/>
      <c r="I120" s="839"/>
      <c r="J120" s="839"/>
      <c r="K120" s="842"/>
      <c r="L120" s="1167"/>
      <c r="M120" s="1168"/>
      <c r="N120" s="1168"/>
      <c r="O120" s="1168"/>
      <c r="P120" s="1168"/>
      <c r="Q120" s="1168"/>
      <c r="R120" s="1168"/>
      <c r="S120" s="1168"/>
      <c r="T120" s="1168"/>
      <c r="U120" s="1168"/>
      <c r="V120" s="1168"/>
      <c r="W120" s="1168"/>
      <c r="X120" s="1169"/>
      <c r="Y120" s="1170"/>
      <c r="Z120" s="1171"/>
      <c r="AA120" s="1171"/>
      <c r="AB120" s="1227"/>
      <c r="AC120" s="1166"/>
      <c r="AD120" s="839"/>
      <c r="AE120" s="839"/>
      <c r="AF120" s="839"/>
      <c r="AG120" s="842"/>
      <c r="AH120" s="1167"/>
      <c r="AI120" s="1168"/>
      <c r="AJ120" s="1168"/>
      <c r="AK120" s="1168"/>
      <c r="AL120" s="1168"/>
      <c r="AM120" s="1168"/>
      <c r="AN120" s="1168"/>
      <c r="AO120" s="1168"/>
      <c r="AP120" s="1168"/>
      <c r="AQ120" s="1168"/>
      <c r="AR120" s="1168"/>
      <c r="AS120" s="1168"/>
      <c r="AT120" s="1169"/>
      <c r="AU120" s="1170"/>
      <c r="AV120" s="1171"/>
      <c r="AW120" s="1171"/>
      <c r="AX120" s="1172"/>
    </row>
    <row r="121" spans="1:50" ht="24.75" customHeight="1" x14ac:dyDescent="0.15">
      <c r="A121" s="771"/>
      <c r="B121" s="772"/>
      <c r="C121" s="772"/>
      <c r="D121" s="772"/>
      <c r="E121" s="772"/>
      <c r="F121" s="773"/>
      <c r="G121" s="1166"/>
      <c r="H121" s="839"/>
      <c r="I121" s="839"/>
      <c r="J121" s="839"/>
      <c r="K121" s="842"/>
      <c r="L121" s="1167"/>
      <c r="M121" s="1168"/>
      <c r="N121" s="1168"/>
      <c r="O121" s="1168"/>
      <c r="P121" s="1168"/>
      <c r="Q121" s="1168"/>
      <c r="R121" s="1168"/>
      <c r="S121" s="1168"/>
      <c r="T121" s="1168"/>
      <c r="U121" s="1168"/>
      <c r="V121" s="1168"/>
      <c r="W121" s="1168"/>
      <c r="X121" s="1169"/>
      <c r="Y121" s="1170"/>
      <c r="Z121" s="1171"/>
      <c r="AA121" s="1171"/>
      <c r="AB121" s="1227"/>
      <c r="AC121" s="1166"/>
      <c r="AD121" s="839"/>
      <c r="AE121" s="839"/>
      <c r="AF121" s="839"/>
      <c r="AG121" s="842"/>
      <c r="AH121" s="1167"/>
      <c r="AI121" s="1168"/>
      <c r="AJ121" s="1168"/>
      <c r="AK121" s="1168"/>
      <c r="AL121" s="1168"/>
      <c r="AM121" s="1168"/>
      <c r="AN121" s="1168"/>
      <c r="AO121" s="1168"/>
      <c r="AP121" s="1168"/>
      <c r="AQ121" s="1168"/>
      <c r="AR121" s="1168"/>
      <c r="AS121" s="1168"/>
      <c r="AT121" s="1169"/>
      <c r="AU121" s="1170"/>
      <c r="AV121" s="1171"/>
      <c r="AW121" s="1171"/>
      <c r="AX121" s="1172"/>
    </row>
    <row r="122" spans="1:50" ht="24.75" customHeight="1" x14ac:dyDescent="0.15">
      <c r="A122" s="771"/>
      <c r="B122" s="772"/>
      <c r="C122" s="772"/>
      <c r="D122" s="772"/>
      <c r="E122" s="772"/>
      <c r="F122" s="773"/>
      <c r="G122" s="1166"/>
      <c r="H122" s="839"/>
      <c r="I122" s="839"/>
      <c r="J122" s="839"/>
      <c r="K122" s="842"/>
      <c r="L122" s="1167"/>
      <c r="M122" s="1168"/>
      <c r="N122" s="1168"/>
      <c r="O122" s="1168"/>
      <c r="P122" s="1168"/>
      <c r="Q122" s="1168"/>
      <c r="R122" s="1168"/>
      <c r="S122" s="1168"/>
      <c r="T122" s="1168"/>
      <c r="U122" s="1168"/>
      <c r="V122" s="1168"/>
      <c r="W122" s="1168"/>
      <c r="X122" s="1169"/>
      <c r="Y122" s="1170"/>
      <c r="Z122" s="1171"/>
      <c r="AA122" s="1171"/>
      <c r="AB122" s="1227"/>
      <c r="AC122" s="1166"/>
      <c r="AD122" s="839"/>
      <c r="AE122" s="839"/>
      <c r="AF122" s="839"/>
      <c r="AG122" s="842"/>
      <c r="AH122" s="1167"/>
      <c r="AI122" s="1168"/>
      <c r="AJ122" s="1168"/>
      <c r="AK122" s="1168"/>
      <c r="AL122" s="1168"/>
      <c r="AM122" s="1168"/>
      <c r="AN122" s="1168"/>
      <c r="AO122" s="1168"/>
      <c r="AP122" s="1168"/>
      <c r="AQ122" s="1168"/>
      <c r="AR122" s="1168"/>
      <c r="AS122" s="1168"/>
      <c r="AT122" s="1169"/>
      <c r="AU122" s="1170"/>
      <c r="AV122" s="1171"/>
      <c r="AW122" s="1171"/>
      <c r="AX122" s="1172"/>
    </row>
    <row r="123" spans="1:50" ht="24.75" customHeight="1" x14ac:dyDescent="0.15">
      <c r="A123" s="771"/>
      <c r="B123" s="772"/>
      <c r="C123" s="772"/>
      <c r="D123" s="772"/>
      <c r="E123" s="772"/>
      <c r="F123" s="773"/>
      <c r="G123" s="1166"/>
      <c r="H123" s="839"/>
      <c r="I123" s="839"/>
      <c r="J123" s="839"/>
      <c r="K123" s="842"/>
      <c r="L123" s="1167"/>
      <c r="M123" s="1168"/>
      <c r="N123" s="1168"/>
      <c r="O123" s="1168"/>
      <c r="P123" s="1168"/>
      <c r="Q123" s="1168"/>
      <c r="R123" s="1168"/>
      <c r="S123" s="1168"/>
      <c r="T123" s="1168"/>
      <c r="U123" s="1168"/>
      <c r="V123" s="1168"/>
      <c r="W123" s="1168"/>
      <c r="X123" s="1169"/>
      <c r="Y123" s="1170"/>
      <c r="Z123" s="1171"/>
      <c r="AA123" s="1171"/>
      <c r="AB123" s="1171"/>
      <c r="AC123" s="1166"/>
      <c r="AD123" s="839"/>
      <c r="AE123" s="839"/>
      <c r="AF123" s="839"/>
      <c r="AG123" s="842"/>
      <c r="AH123" s="1167"/>
      <c r="AI123" s="1168"/>
      <c r="AJ123" s="1168"/>
      <c r="AK123" s="1168"/>
      <c r="AL123" s="1168"/>
      <c r="AM123" s="1168"/>
      <c r="AN123" s="1168"/>
      <c r="AO123" s="1168"/>
      <c r="AP123" s="1168"/>
      <c r="AQ123" s="1168"/>
      <c r="AR123" s="1168"/>
      <c r="AS123" s="1168"/>
      <c r="AT123" s="1169"/>
      <c r="AU123" s="1170"/>
      <c r="AV123" s="1171"/>
      <c r="AW123" s="1171"/>
      <c r="AX123" s="1172"/>
    </row>
    <row r="124" spans="1:50" ht="24.75" customHeight="1" x14ac:dyDescent="0.15">
      <c r="A124" s="771"/>
      <c r="B124" s="772"/>
      <c r="C124" s="772"/>
      <c r="D124" s="772"/>
      <c r="E124" s="772"/>
      <c r="F124" s="773"/>
      <c r="G124" s="1166"/>
      <c r="H124" s="839"/>
      <c r="I124" s="839"/>
      <c r="J124" s="839"/>
      <c r="K124" s="842"/>
      <c r="L124" s="1167"/>
      <c r="M124" s="1168"/>
      <c r="N124" s="1168"/>
      <c r="O124" s="1168"/>
      <c r="P124" s="1168"/>
      <c r="Q124" s="1168"/>
      <c r="R124" s="1168"/>
      <c r="S124" s="1168"/>
      <c r="T124" s="1168"/>
      <c r="U124" s="1168"/>
      <c r="V124" s="1168"/>
      <c r="W124" s="1168"/>
      <c r="X124" s="1169"/>
      <c r="Y124" s="1170"/>
      <c r="Z124" s="1171"/>
      <c r="AA124" s="1171"/>
      <c r="AB124" s="1171"/>
      <c r="AC124" s="1166"/>
      <c r="AD124" s="839"/>
      <c r="AE124" s="839"/>
      <c r="AF124" s="839"/>
      <c r="AG124" s="842"/>
      <c r="AH124" s="1167"/>
      <c r="AI124" s="1168"/>
      <c r="AJ124" s="1168"/>
      <c r="AK124" s="1168"/>
      <c r="AL124" s="1168"/>
      <c r="AM124" s="1168"/>
      <c r="AN124" s="1168"/>
      <c r="AO124" s="1168"/>
      <c r="AP124" s="1168"/>
      <c r="AQ124" s="1168"/>
      <c r="AR124" s="1168"/>
      <c r="AS124" s="1168"/>
      <c r="AT124" s="1169"/>
      <c r="AU124" s="1170"/>
      <c r="AV124" s="1171"/>
      <c r="AW124" s="1171"/>
      <c r="AX124" s="1172"/>
    </row>
    <row r="125" spans="1:50" ht="24.75" customHeight="1" x14ac:dyDescent="0.15">
      <c r="A125" s="771"/>
      <c r="B125" s="772"/>
      <c r="C125" s="772"/>
      <c r="D125" s="772"/>
      <c r="E125" s="772"/>
      <c r="F125" s="773"/>
      <c r="G125" s="1166"/>
      <c r="H125" s="839"/>
      <c r="I125" s="839"/>
      <c r="J125" s="839"/>
      <c r="K125" s="842"/>
      <c r="L125" s="1167"/>
      <c r="M125" s="1168"/>
      <c r="N125" s="1168"/>
      <c r="O125" s="1168"/>
      <c r="P125" s="1168"/>
      <c r="Q125" s="1168"/>
      <c r="R125" s="1168"/>
      <c r="S125" s="1168"/>
      <c r="T125" s="1168"/>
      <c r="U125" s="1168"/>
      <c r="V125" s="1168"/>
      <c r="W125" s="1168"/>
      <c r="X125" s="1169"/>
      <c r="Y125" s="1170"/>
      <c r="Z125" s="1171"/>
      <c r="AA125" s="1171"/>
      <c r="AB125" s="1171"/>
      <c r="AC125" s="1166"/>
      <c r="AD125" s="839"/>
      <c r="AE125" s="839"/>
      <c r="AF125" s="839"/>
      <c r="AG125" s="842"/>
      <c r="AH125" s="1167"/>
      <c r="AI125" s="1168"/>
      <c r="AJ125" s="1168"/>
      <c r="AK125" s="1168"/>
      <c r="AL125" s="1168"/>
      <c r="AM125" s="1168"/>
      <c r="AN125" s="1168"/>
      <c r="AO125" s="1168"/>
      <c r="AP125" s="1168"/>
      <c r="AQ125" s="1168"/>
      <c r="AR125" s="1168"/>
      <c r="AS125" s="1168"/>
      <c r="AT125" s="1169"/>
      <c r="AU125" s="1170"/>
      <c r="AV125" s="1171"/>
      <c r="AW125" s="1171"/>
      <c r="AX125" s="1172"/>
    </row>
    <row r="126" spans="1:50" ht="24.75" customHeight="1" x14ac:dyDescent="0.15">
      <c r="A126" s="771"/>
      <c r="B126" s="772"/>
      <c r="C126" s="772"/>
      <c r="D126" s="772"/>
      <c r="E126" s="772"/>
      <c r="F126" s="773"/>
      <c r="G126" s="1158"/>
      <c r="H126" s="846"/>
      <c r="I126" s="846"/>
      <c r="J126" s="846"/>
      <c r="K126" s="849"/>
      <c r="L126" s="1159"/>
      <c r="M126" s="1160"/>
      <c r="N126" s="1160"/>
      <c r="O126" s="1160"/>
      <c r="P126" s="1160"/>
      <c r="Q126" s="1160"/>
      <c r="R126" s="1160"/>
      <c r="S126" s="1160"/>
      <c r="T126" s="1160"/>
      <c r="U126" s="1160"/>
      <c r="V126" s="1160"/>
      <c r="W126" s="1160"/>
      <c r="X126" s="1161"/>
      <c r="Y126" s="1162"/>
      <c r="Z126" s="1163"/>
      <c r="AA126" s="1163"/>
      <c r="AB126" s="1163"/>
      <c r="AC126" s="1158"/>
      <c r="AD126" s="846"/>
      <c r="AE126" s="846"/>
      <c r="AF126" s="846"/>
      <c r="AG126" s="849"/>
      <c r="AH126" s="1159"/>
      <c r="AI126" s="1160"/>
      <c r="AJ126" s="1160"/>
      <c r="AK126" s="1160"/>
      <c r="AL126" s="1160"/>
      <c r="AM126" s="1160"/>
      <c r="AN126" s="1160"/>
      <c r="AO126" s="1160"/>
      <c r="AP126" s="1160"/>
      <c r="AQ126" s="1160"/>
      <c r="AR126" s="1160"/>
      <c r="AS126" s="1160"/>
      <c r="AT126" s="1161"/>
      <c r="AU126" s="1162"/>
      <c r="AV126" s="1163"/>
      <c r="AW126" s="1163"/>
      <c r="AX126" s="1164"/>
    </row>
    <row r="127" spans="1:50" ht="24.75" customHeight="1" x14ac:dyDescent="0.15">
      <c r="A127" s="771"/>
      <c r="B127" s="772"/>
      <c r="C127" s="772"/>
      <c r="D127" s="772"/>
      <c r="E127" s="772"/>
      <c r="F127" s="773"/>
      <c r="G127" s="707" t="s">
        <v>35</v>
      </c>
      <c r="H127" s="627"/>
      <c r="I127" s="627"/>
      <c r="J127" s="627"/>
      <c r="K127" s="627"/>
      <c r="L127" s="742"/>
      <c r="M127" s="743"/>
      <c r="N127" s="743"/>
      <c r="O127" s="743"/>
      <c r="P127" s="743"/>
      <c r="Q127" s="743"/>
      <c r="R127" s="743"/>
      <c r="S127" s="743"/>
      <c r="T127" s="743"/>
      <c r="U127" s="743"/>
      <c r="V127" s="743"/>
      <c r="W127" s="743"/>
      <c r="X127" s="744"/>
      <c r="Y127" s="745">
        <f>SUM(Y119:AB126)</f>
        <v>0</v>
      </c>
      <c r="Z127" s="746"/>
      <c r="AA127" s="746"/>
      <c r="AB127" s="759"/>
      <c r="AC127" s="707" t="s">
        <v>35</v>
      </c>
      <c r="AD127" s="627"/>
      <c r="AE127" s="627"/>
      <c r="AF127" s="627"/>
      <c r="AG127" s="627"/>
      <c r="AH127" s="742"/>
      <c r="AI127" s="743"/>
      <c r="AJ127" s="743"/>
      <c r="AK127" s="743"/>
      <c r="AL127" s="743"/>
      <c r="AM127" s="743"/>
      <c r="AN127" s="743"/>
      <c r="AO127" s="743"/>
      <c r="AP127" s="743"/>
      <c r="AQ127" s="743"/>
      <c r="AR127" s="743"/>
      <c r="AS127" s="743"/>
      <c r="AT127" s="744"/>
      <c r="AU127" s="745">
        <f>SUM(AU119:AX126)</f>
        <v>0</v>
      </c>
      <c r="AV127" s="746"/>
      <c r="AW127" s="746"/>
      <c r="AX127" s="747"/>
    </row>
    <row r="128" spans="1:50" ht="30" customHeight="1" x14ac:dyDescent="0.15">
      <c r="A128" s="771"/>
      <c r="B128" s="772"/>
      <c r="C128" s="772"/>
      <c r="D128" s="772"/>
      <c r="E128" s="772"/>
      <c r="F128" s="773"/>
      <c r="G128" s="739" t="s">
        <v>800</v>
      </c>
      <c r="H128" s="740"/>
      <c r="I128" s="740"/>
      <c r="J128" s="740"/>
      <c r="K128" s="740"/>
      <c r="L128" s="740"/>
      <c r="M128" s="740"/>
      <c r="N128" s="740"/>
      <c r="O128" s="740"/>
      <c r="P128" s="740"/>
      <c r="Q128" s="740"/>
      <c r="R128" s="740"/>
      <c r="S128" s="740"/>
      <c r="T128" s="740"/>
      <c r="U128" s="740"/>
      <c r="V128" s="740"/>
      <c r="W128" s="740"/>
      <c r="X128" s="740"/>
      <c r="Y128" s="740"/>
      <c r="Z128" s="740"/>
      <c r="AA128" s="740"/>
      <c r="AB128" s="755"/>
      <c r="AC128" s="739" t="s">
        <v>432</v>
      </c>
      <c r="AD128" s="740"/>
      <c r="AE128" s="740"/>
      <c r="AF128" s="740"/>
      <c r="AG128" s="740"/>
      <c r="AH128" s="740"/>
      <c r="AI128" s="740"/>
      <c r="AJ128" s="740"/>
      <c r="AK128" s="740"/>
      <c r="AL128" s="740"/>
      <c r="AM128" s="740"/>
      <c r="AN128" s="740"/>
      <c r="AO128" s="740"/>
      <c r="AP128" s="740"/>
      <c r="AQ128" s="740"/>
      <c r="AR128" s="740"/>
      <c r="AS128" s="740"/>
      <c r="AT128" s="740"/>
      <c r="AU128" s="740"/>
      <c r="AV128" s="740"/>
      <c r="AW128" s="740"/>
      <c r="AX128" s="741"/>
    </row>
    <row r="129" spans="1:50" ht="24.75" customHeight="1" x14ac:dyDescent="0.15">
      <c r="A129" s="771"/>
      <c r="B129" s="772"/>
      <c r="C129" s="772"/>
      <c r="D129" s="772"/>
      <c r="E129" s="772"/>
      <c r="F129" s="773"/>
      <c r="G129" s="731" t="s">
        <v>91</v>
      </c>
      <c r="H129" s="732"/>
      <c r="I129" s="732"/>
      <c r="J129" s="732"/>
      <c r="K129" s="732"/>
      <c r="L129" s="474" t="s">
        <v>136</v>
      </c>
      <c r="M129" s="627"/>
      <c r="N129" s="627"/>
      <c r="O129" s="627"/>
      <c r="P129" s="627"/>
      <c r="Q129" s="627"/>
      <c r="R129" s="627"/>
      <c r="S129" s="627"/>
      <c r="T129" s="627"/>
      <c r="U129" s="627"/>
      <c r="V129" s="627"/>
      <c r="W129" s="627"/>
      <c r="X129" s="637"/>
      <c r="Y129" s="728" t="s">
        <v>137</v>
      </c>
      <c r="Z129" s="733"/>
      <c r="AA129" s="733"/>
      <c r="AB129" s="756"/>
      <c r="AC129" s="731" t="s">
        <v>91</v>
      </c>
      <c r="AD129" s="732"/>
      <c r="AE129" s="732"/>
      <c r="AF129" s="732"/>
      <c r="AG129" s="732"/>
      <c r="AH129" s="474" t="s">
        <v>136</v>
      </c>
      <c r="AI129" s="627"/>
      <c r="AJ129" s="627"/>
      <c r="AK129" s="627"/>
      <c r="AL129" s="627"/>
      <c r="AM129" s="627"/>
      <c r="AN129" s="627"/>
      <c r="AO129" s="627"/>
      <c r="AP129" s="627"/>
      <c r="AQ129" s="627"/>
      <c r="AR129" s="627"/>
      <c r="AS129" s="627"/>
      <c r="AT129" s="637"/>
      <c r="AU129" s="728" t="s">
        <v>137</v>
      </c>
      <c r="AV129" s="733"/>
      <c r="AW129" s="733"/>
      <c r="AX129" s="734"/>
    </row>
    <row r="130" spans="1:50" ht="24.75" customHeight="1" x14ac:dyDescent="0.15">
      <c r="A130" s="771"/>
      <c r="B130" s="772"/>
      <c r="C130" s="772"/>
      <c r="D130" s="772"/>
      <c r="E130" s="772"/>
      <c r="F130" s="773"/>
      <c r="G130" s="714"/>
      <c r="H130" s="715"/>
      <c r="I130" s="715"/>
      <c r="J130" s="715"/>
      <c r="K130" s="716"/>
      <c r="L130" s="717"/>
      <c r="M130" s="718"/>
      <c r="N130" s="718"/>
      <c r="O130" s="718"/>
      <c r="P130" s="718"/>
      <c r="Q130" s="718"/>
      <c r="R130" s="718"/>
      <c r="S130" s="718"/>
      <c r="T130" s="718"/>
      <c r="U130" s="718"/>
      <c r="V130" s="718"/>
      <c r="W130" s="718"/>
      <c r="X130" s="719"/>
      <c r="Y130" s="720"/>
      <c r="Z130" s="721"/>
      <c r="AA130" s="721"/>
      <c r="AB130" s="754"/>
      <c r="AC130" s="714"/>
      <c r="AD130" s="715"/>
      <c r="AE130" s="715"/>
      <c r="AF130" s="715"/>
      <c r="AG130" s="716"/>
      <c r="AH130" s="717"/>
      <c r="AI130" s="718"/>
      <c r="AJ130" s="718"/>
      <c r="AK130" s="718"/>
      <c r="AL130" s="718"/>
      <c r="AM130" s="718"/>
      <c r="AN130" s="718"/>
      <c r="AO130" s="718"/>
      <c r="AP130" s="718"/>
      <c r="AQ130" s="718"/>
      <c r="AR130" s="718"/>
      <c r="AS130" s="718"/>
      <c r="AT130" s="719"/>
      <c r="AU130" s="720"/>
      <c r="AV130" s="721"/>
      <c r="AW130" s="721"/>
      <c r="AX130" s="722"/>
    </row>
    <row r="131" spans="1:50" ht="24.75" customHeight="1" x14ac:dyDescent="0.15">
      <c r="A131" s="771"/>
      <c r="B131" s="772"/>
      <c r="C131" s="772"/>
      <c r="D131" s="772"/>
      <c r="E131" s="772"/>
      <c r="F131" s="773"/>
      <c r="G131" s="1166"/>
      <c r="H131" s="839"/>
      <c r="I131" s="839"/>
      <c r="J131" s="839"/>
      <c r="K131" s="842"/>
      <c r="L131" s="1167"/>
      <c r="M131" s="1168"/>
      <c r="N131" s="1168"/>
      <c r="O131" s="1168"/>
      <c r="P131" s="1168"/>
      <c r="Q131" s="1168"/>
      <c r="R131" s="1168"/>
      <c r="S131" s="1168"/>
      <c r="T131" s="1168"/>
      <c r="U131" s="1168"/>
      <c r="V131" s="1168"/>
      <c r="W131" s="1168"/>
      <c r="X131" s="1169"/>
      <c r="Y131" s="1170"/>
      <c r="Z131" s="1171"/>
      <c r="AA131" s="1171"/>
      <c r="AB131" s="1227"/>
      <c r="AC131" s="1166"/>
      <c r="AD131" s="839"/>
      <c r="AE131" s="839"/>
      <c r="AF131" s="839"/>
      <c r="AG131" s="842"/>
      <c r="AH131" s="1167"/>
      <c r="AI131" s="1168"/>
      <c r="AJ131" s="1168"/>
      <c r="AK131" s="1168"/>
      <c r="AL131" s="1168"/>
      <c r="AM131" s="1168"/>
      <c r="AN131" s="1168"/>
      <c r="AO131" s="1168"/>
      <c r="AP131" s="1168"/>
      <c r="AQ131" s="1168"/>
      <c r="AR131" s="1168"/>
      <c r="AS131" s="1168"/>
      <c r="AT131" s="1169"/>
      <c r="AU131" s="1170"/>
      <c r="AV131" s="1171"/>
      <c r="AW131" s="1171"/>
      <c r="AX131" s="1172"/>
    </row>
    <row r="132" spans="1:50" ht="24.75" customHeight="1" x14ac:dyDescent="0.15">
      <c r="A132" s="771"/>
      <c r="B132" s="772"/>
      <c r="C132" s="772"/>
      <c r="D132" s="772"/>
      <c r="E132" s="772"/>
      <c r="F132" s="773"/>
      <c r="G132" s="1166"/>
      <c r="H132" s="839"/>
      <c r="I132" s="839"/>
      <c r="J132" s="839"/>
      <c r="K132" s="842"/>
      <c r="L132" s="1167"/>
      <c r="M132" s="1168"/>
      <c r="N132" s="1168"/>
      <c r="O132" s="1168"/>
      <c r="P132" s="1168"/>
      <c r="Q132" s="1168"/>
      <c r="R132" s="1168"/>
      <c r="S132" s="1168"/>
      <c r="T132" s="1168"/>
      <c r="U132" s="1168"/>
      <c r="V132" s="1168"/>
      <c r="W132" s="1168"/>
      <c r="X132" s="1169"/>
      <c r="Y132" s="1170"/>
      <c r="Z132" s="1171"/>
      <c r="AA132" s="1171"/>
      <c r="AB132" s="1227"/>
      <c r="AC132" s="1166"/>
      <c r="AD132" s="839"/>
      <c r="AE132" s="839"/>
      <c r="AF132" s="839"/>
      <c r="AG132" s="842"/>
      <c r="AH132" s="1167"/>
      <c r="AI132" s="1168"/>
      <c r="AJ132" s="1168"/>
      <c r="AK132" s="1168"/>
      <c r="AL132" s="1168"/>
      <c r="AM132" s="1168"/>
      <c r="AN132" s="1168"/>
      <c r="AO132" s="1168"/>
      <c r="AP132" s="1168"/>
      <c r="AQ132" s="1168"/>
      <c r="AR132" s="1168"/>
      <c r="AS132" s="1168"/>
      <c r="AT132" s="1169"/>
      <c r="AU132" s="1170"/>
      <c r="AV132" s="1171"/>
      <c r="AW132" s="1171"/>
      <c r="AX132" s="1172"/>
    </row>
    <row r="133" spans="1:50" ht="24.75" customHeight="1" x14ac:dyDescent="0.15">
      <c r="A133" s="771"/>
      <c r="B133" s="772"/>
      <c r="C133" s="772"/>
      <c r="D133" s="772"/>
      <c r="E133" s="772"/>
      <c r="F133" s="773"/>
      <c r="G133" s="1166"/>
      <c r="H133" s="839"/>
      <c r="I133" s="839"/>
      <c r="J133" s="839"/>
      <c r="K133" s="842"/>
      <c r="L133" s="1167"/>
      <c r="M133" s="1168"/>
      <c r="N133" s="1168"/>
      <c r="O133" s="1168"/>
      <c r="P133" s="1168"/>
      <c r="Q133" s="1168"/>
      <c r="R133" s="1168"/>
      <c r="S133" s="1168"/>
      <c r="T133" s="1168"/>
      <c r="U133" s="1168"/>
      <c r="V133" s="1168"/>
      <c r="W133" s="1168"/>
      <c r="X133" s="1169"/>
      <c r="Y133" s="1170"/>
      <c r="Z133" s="1171"/>
      <c r="AA133" s="1171"/>
      <c r="AB133" s="1227"/>
      <c r="AC133" s="1166"/>
      <c r="AD133" s="839"/>
      <c r="AE133" s="839"/>
      <c r="AF133" s="839"/>
      <c r="AG133" s="842"/>
      <c r="AH133" s="1167"/>
      <c r="AI133" s="1168"/>
      <c r="AJ133" s="1168"/>
      <c r="AK133" s="1168"/>
      <c r="AL133" s="1168"/>
      <c r="AM133" s="1168"/>
      <c r="AN133" s="1168"/>
      <c r="AO133" s="1168"/>
      <c r="AP133" s="1168"/>
      <c r="AQ133" s="1168"/>
      <c r="AR133" s="1168"/>
      <c r="AS133" s="1168"/>
      <c r="AT133" s="1169"/>
      <c r="AU133" s="1170"/>
      <c r="AV133" s="1171"/>
      <c r="AW133" s="1171"/>
      <c r="AX133" s="1172"/>
    </row>
    <row r="134" spans="1:50" ht="24.75" customHeight="1" x14ac:dyDescent="0.15">
      <c r="A134" s="771"/>
      <c r="B134" s="772"/>
      <c r="C134" s="772"/>
      <c r="D134" s="772"/>
      <c r="E134" s="772"/>
      <c r="F134" s="773"/>
      <c r="G134" s="1166"/>
      <c r="H134" s="839"/>
      <c r="I134" s="839"/>
      <c r="J134" s="839"/>
      <c r="K134" s="842"/>
      <c r="L134" s="1167"/>
      <c r="M134" s="1168"/>
      <c r="N134" s="1168"/>
      <c r="O134" s="1168"/>
      <c r="P134" s="1168"/>
      <c r="Q134" s="1168"/>
      <c r="R134" s="1168"/>
      <c r="S134" s="1168"/>
      <c r="T134" s="1168"/>
      <c r="U134" s="1168"/>
      <c r="V134" s="1168"/>
      <c r="W134" s="1168"/>
      <c r="X134" s="1169"/>
      <c r="Y134" s="1170"/>
      <c r="Z134" s="1171"/>
      <c r="AA134" s="1171"/>
      <c r="AB134" s="1171"/>
      <c r="AC134" s="1166"/>
      <c r="AD134" s="839"/>
      <c r="AE134" s="839"/>
      <c r="AF134" s="839"/>
      <c r="AG134" s="842"/>
      <c r="AH134" s="1167"/>
      <c r="AI134" s="1168"/>
      <c r="AJ134" s="1168"/>
      <c r="AK134" s="1168"/>
      <c r="AL134" s="1168"/>
      <c r="AM134" s="1168"/>
      <c r="AN134" s="1168"/>
      <c r="AO134" s="1168"/>
      <c r="AP134" s="1168"/>
      <c r="AQ134" s="1168"/>
      <c r="AR134" s="1168"/>
      <c r="AS134" s="1168"/>
      <c r="AT134" s="1169"/>
      <c r="AU134" s="1170"/>
      <c r="AV134" s="1171"/>
      <c r="AW134" s="1171"/>
      <c r="AX134" s="1172"/>
    </row>
    <row r="135" spans="1:50" ht="24.75" customHeight="1" x14ac:dyDescent="0.15">
      <c r="A135" s="771"/>
      <c r="B135" s="772"/>
      <c r="C135" s="772"/>
      <c r="D135" s="772"/>
      <c r="E135" s="772"/>
      <c r="F135" s="773"/>
      <c r="G135" s="1166"/>
      <c r="H135" s="839"/>
      <c r="I135" s="839"/>
      <c r="J135" s="839"/>
      <c r="K135" s="842"/>
      <c r="L135" s="1167"/>
      <c r="M135" s="1168"/>
      <c r="N135" s="1168"/>
      <c r="O135" s="1168"/>
      <c r="P135" s="1168"/>
      <c r="Q135" s="1168"/>
      <c r="R135" s="1168"/>
      <c r="S135" s="1168"/>
      <c r="T135" s="1168"/>
      <c r="U135" s="1168"/>
      <c r="V135" s="1168"/>
      <c r="W135" s="1168"/>
      <c r="X135" s="1169"/>
      <c r="Y135" s="1170"/>
      <c r="Z135" s="1171"/>
      <c r="AA135" s="1171"/>
      <c r="AB135" s="1171"/>
      <c r="AC135" s="1166"/>
      <c r="AD135" s="839"/>
      <c r="AE135" s="839"/>
      <c r="AF135" s="839"/>
      <c r="AG135" s="842"/>
      <c r="AH135" s="1167"/>
      <c r="AI135" s="1168"/>
      <c r="AJ135" s="1168"/>
      <c r="AK135" s="1168"/>
      <c r="AL135" s="1168"/>
      <c r="AM135" s="1168"/>
      <c r="AN135" s="1168"/>
      <c r="AO135" s="1168"/>
      <c r="AP135" s="1168"/>
      <c r="AQ135" s="1168"/>
      <c r="AR135" s="1168"/>
      <c r="AS135" s="1168"/>
      <c r="AT135" s="1169"/>
      <c r="AU135" s="1170"/>
      <c r="AV135" s="1171"/>
      <c r="AW135" s="1171"/>
      <c r="AX135" s="1172"/>
    </row>
    <row r="136" spans="1:50" ht="24.75" customHeight="1" x14ac:dyDescent="0.15">
      <c r="A136" s="771"/>
      <c r="B136" s="772"/>
      <c r="C136" s="772"/>
      <c r="D136" s="772"/>
      <c r="E136" s="772"/>
      <c r="F136" s="773"/>
      <c r="G136" s="1166"/>
      <c r="H136" s="839"/>
      <c r="I136" s="839"/>
      <c r="J136" s="839"/>
      <c r="K136" s="842"/>
      <c r="L136" s="1167"/>
      <c r="M136" s="1168"/>
      <c r="N136" s="1168"/>
      <c r="O136" s="1168"/>
      <c r="P136" s="1168"/>
      <c r="Q136" s="1168"/>
      <c r="R136" s="1168"/>
      <c r="S136" s="1168"/>
      <c r="T136" s="1168"/>
      <c r="U136" s="1168"/>
      <c r="V136" s="1168"/>
      <c r="W136" s="1168"/>
      <c r="X136" s="1169"/>
      <c r="Y136" s="1170"/>
      <c r="Z136" s="1171"/>
      <c r="AA136" s="1171"/>
      <c r="AB136" s="1171"/>
      <c r="AC136" s="1166"/>
      <c r="AD136" s="839"/>
      <c r="AE136" s="839"/>
      <c r="AF136" s="839"/>
      <c r="AG136" s="842"/>
      <c r="AH136" s="1167"/>
      <c r="AI136" s="1168"/>
      <c r="AJ136" s="1168"/>
      <c r="AK136" s="1168"/>
      <c r="AL136" s="1168"/>
      <c r="AM136" s="1168"/>
      <c r="AN136" s="1168"/>
      <c r="AO136" s="1168"/>
      <c r="AP136" s="1168"/>
      <c r="AQ136" s="1168"/>
      <c r="AR136" s="1168"/>
      <c r="AS136" s="1168"/>
      <c r="AT136" s="1169"/>
      <c r="AU136" s="1170"/>
      <c r="AV136" s="1171"/>
      <c r="AW136" s="1171"/>
      <c r="AX136" s="1172"/>
    </row>
    <row r="137" spans="1:50" ht="24.75" customHeight="1" x14ac:dyDescent="0.15">
      <c r="A137" s="771"/>
      <c r="B137" s="772"/>
      <c r="C137" s="772"/>
      <c r="D137" s="772"/>
      <c r="E137" s="772"/>
      <c r="F137" s="773"/>
      <c r="G137" s="1158"/>
      <c r="H137" s="846"/>
      <c r="I137" s="846"/>
      <c r="J137" s="846"/>
      <c r="K137" s="849"/>
      <c r="L137" s="1159"/>
      <c r="M137" s="1160"/>
      <c r="N137" s="1160"/>
      <c r="O137" s="1160"/>
      <c r="P137" s="1160"/>
      <c r="Q137" s="1160"/>
      <c r="R137" s="1160"/>
      <c r="S137" s="1160"/>
      <c r="T137" s="1160"/>
      <c r="U137" s="1160"/>
      <c r="V137" s="1160"/>
      <c r="W137" s="1160"/>
      <c r="X137" s="1161"/>
      <c r="Y137" s="1162"/>
      <c r="Z137" s="1163"/>
      <c r="AA137" s="1163"/>
      <c r="AB137" s="1163"/>
      <c r="AC137" s="1158"/>
      <c r="AD137" s="846"/>
      <c r="AE137" s="846"/>
      <c r="AF137" s="846"/>
      <c r="AG137" s="849"/>
      <c r="AH137" s="1159"/>
      <c r="AI137" s="1160"/>
      <c r="AJ137" s="1160"/>
      <c r="AK137" s="1160"/>
      <c r="AL137" s="1160"/>
      <c r="AM137" s="1160"/>
      <c r="AN137" s="1160"/>
      <c r="AO137" s="1160"/>
      <c r="AP137" s="1160"/>
      <c r="AQ137" s="1160"/>
      <c r="AR137" s="1160"/>
      <c r="AS137" s="1160"/>
      <c r="AT137" s="1161"/>
      <c r="AU137" s="1162"/>
      <c r="AV137" s="1163"/>
      <c r="AW137" s="1163"/>
      <c r="AX137" s="1164"/>
    </row>
    <row r="138" spans="1:50" ht="24.75" customHeight="1" thickBot="1" x14ac:dyDescent="0.2">
      <c r="A138" s="774"/>
      <c r="B138" s="775"/>
      <c r="C138" s="775"/>
      <c r="D138" s="775"/>
      <c r="E138" s="775"/>
      <c r="F138" s="776"/>
      <c r="G138" s="693" t="s">
        <v>35</v>
      </c>
      <c r="H138" s="694"/>
      <c r="I138" s="694"/>
      <c r="J138" s="694"/>
      <c r="K138" s="694"/>
      <c r="L138" s="696"/>
      <c r="M138" s="702"/>
      <c r="N138" s="702"/>
      <c r="O138" s="702"/>
      <c r="P138" s="702"/>
      <c r="Q138" s="702"/>
      <c r="R138" s="702"/>
      <c r="S138" s="702"/>
      <c r="T138" s="702"/>
      <c r="U138" s="702"/>
      <c r="V138" s="702"/>
      <c r="W138" s="702"/>
      <c r="X138" s="703"/>
      <c r="Y138" s="704">
        <f>SUM(Y130:AB137)</f>
        <v>0</v>
      </c>
      <c r="Z138" s="705"/>
      <c r="AA138" s="705"/>
      <c r="AB138" s="753"/>
      <c r="AC138" s="693" t="s">
        <v>35</v>
      </c>
      <c r="AD138" s="694"/>
      <c r="AE138" s="694"/>
      <c r="AF138" s="694"/>
      <c r="AG138" s="694"/>
      <c r="AH138" s="696"/>
      <c r="AI138" s="702"/>
      <c r="AJ138" s="702"/>
      <c r="AK138" s="702"/>
      <c r="AL138" s="702"/>
      <c r="AM138" s="702"/>
      <c r="AN138" s="702"/>
      <c r="AO138" s="702"/>
      <c r="AP138" s="702"/>
      <c r="AQ138" s="702"/>
      <c r="AR138" s="702"/>
      <c r="AS138" s="702"/>
      <c r="AT138" s="703"/>
      <c r="AU138" s="704">
        <f>SUM(AU130:AX137)</f>
        <v>0</v>
      </c>
      <c r="AV138" s="705"/>
      <c r="AW138" s="705"/>
      <c r="AX138" s="706"/>
    </row>
    <row r="139" spans="1:50" ht="10.5" customHeight="1" x14ac:dyDescent="0.15">
      <c r="A139" s="4"/>
      <c r="B139" s="4"/>
      <c r="C139" s="4"/>
      <c r="D139" s="4"/>
      <c r="E139" s="4"/>
      <c r="F139" s="4"/>
      <c r="G139" s="5"/>
      <c r="H139" s="5"/>
      <c r="I139" s="5"/>
      <c r="J139" s="5"/>
      <c r="K139" s="5"/>
      <c r="L139" s="6"/>
      <c r="M139" s="5"/>
      <c r="N139" s="5"/>
      <c r="O139" s="5"/>
      <c r="P139" s="5"/>
      <c r="Q139" s="5"/>
      <c r="R139" s="5"/>
      <c r="S139" s="5"/>
      <c r="T139" s="5"/>
      <c r="U139" s="5"/>
      <c r="V139" s="5"/>
      <c r="W139" s="5"/>
      <c r="X139" s="5"/>
      <c r="Y139" s="7"/>
      <c r="Z139" s="7"/>
      <c r="AA139" s="7"/>
      <c r="AB139" s="7"/>
      <c r="AC139" s="5"/>
      <c r="AD139" s="5"/>
      <c r="AE139" s="5"/>
      <c r="AF139" s="5"/>
      <c r="AG139" s="5"/>
      <c r="AH139" s="6"/>
      <c r="AI139" s="5"/>
      <c r="AJ139" s="5"/>
      <c r="AK139" s="5"/>
      <c r="AL139" s="5"/>
      <c r="AM139" s="5"/>
      <c r="AN139" s="5"/>
      <c r="AO139" s="5"/>
      <c r="AP139" s="5"/>
      <c r="AQ139" s="5"/>
      <c r="AR139" s="5"/>
      <c r="AS139" s="5"/>
      <c r="AT139" s="5"/>
      <c r="AU139" s="7"/>
      <c r="AV139" s="7"/>
      <c r="AW139" s="7"/>
      <c r="AX139" s="7"/>
    </row>
    <row r="140" spans="1:50" ht="14.25" x14ac:dyDescent="0.15">
      <c r="B140" s="48" t="s">
        <v>192</v>
      </c>
    </row>
    <row r="141" spans="1:50" x14ac:dyDescent="0.15">
      <c r="B141" s="1" t="s">
        <v>193</v>
      </c>
    </row>
    <row r="142" spans="1:50" ht="24" customHeight="1" x14ac:dyDescent="0.15">
      <c r="A142" s="674"/>
      <c r="B142" s="674"/>
      <c r="C142" s="682" t="s">
        <v>195</v>
      </c>
      <c r="D142" s="682"/>
      <c r="E142" s="682"/>
      <c r="F142" s="682"/>
      <c r="G142" s="682"/>
      <c r="H142" s="682"/>
      <c r="I142" s="682"/>
      <c r="J142" s="682"/>
      <c r="K142" s="682"/>
      <c r="L142" s="682"/>
      <c r="M142" s="682" t="s">
        <v>196</v>
      </c>
      <c r="N142" s="682"/>
      <c r="O142" s="682"/>
      <c r="P142" s="682"/>
      <c r="Q142" s="682"/>
      <c r="R142" s="682"/>
      <c r="S142" s="682"/>
      <c r="T142" s="682"/>
      <c r="U142" s="682"/>
      <c r="V142" s="682"/>
      <c r="W142" s="682"/>
      <c r="X142" s="682"/>
      <c r="Y142" s="682"/>
      <c r="Z142" s="682"/>
      <c r="AA142" s="682"/>
      <c r="AB142" s="682"/>
      <c r="AC142" s="682"/>
      <c r="AD142" s="682"/>
      <c r="AE142" s="682"/>
      <c r="AF142" s="682"/>
      <c r="AG142" s="682"/>
      <c r="AH142" s="682"/>
      <c r="AI142" s="682"/>
      <c r="AJ142" s="682"/>
      <c r="AK142" s="681" t="s">
        <v>197</v>
      </c>
      <c r="AL142" s="682"/>
      <c r="AM142" s="682"/>
      <c r="AN142" s="682"/>
      <c r="AO142" s="682"/>
      <c r="AP142" s="682"/>
      <c r="AQ142" s="682" t="s">
        <v>198</v>
      </c>
      <c r="AR142" s="682"/>
      <c r="AS142" s="682"/>
      <c r="AT142" s="682"/>
      <c r="AU142" s="441" t="s">
        <v>199</v>
      </c>
      <c r="AV142" s="442"/>
      <c r="AW142" s="442"/>
      <c r="AX142" s="677"/>
    </row>
    <row r="143" spans="1:50" ht="24" customHeight="1" x14ac:dyDescent="0.15">
      <c r="A143" s="674">
        <v>1</v>
      </c>
      <c r="B143" s="674">
        <v>1</v>
      </c>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c r="AJ143" s="680"/>
      <c r="AK143" s="679"/>
      <c r="AL143" s="680"/>
      <c r="AM143" s="680"/>
      <c r="AN143" s="680"/>
      <c r="AO143" s="680"/>
      <c r="AP143" s="680"/>
      <c r="AQ143" s="680"/>
      <c r="AR143" s="680"/>
      <c r="AS143" s="680"/>
      <c r="AT143" s="680"/>
      <c r="AU143" s="675"/>
      <c r="AV143" s="676"/>
      <c r="AW143" s="676"/>
      <c r="AX143" s="677"/>
    </row>
    <row r="144" spans="1:50" ht="24" customHeight="1" x14ac:dyDescent="0.15">
      <c r="A144" s="674">
        <v>2</v>
      </c>
      <c r="B144" s="674">
        <v>1</v>
      </c>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c r="AJ144" s="680"/>
      <c r="AK144" s="679"/>
      <c r="AL144" s="680"/>
      <c r="AM144" s="680"/>
      <c r="AN144" s="680"/>
      <c r="AO144" s="680"/>
      <c r="AP144" s="680"/>
      <c r="AQ144" s="680"/>
      <c r="AR144" s="680"/>
      <c r="AS144" s="680"/>
      <c r="AT144" s="680"/>
      <c r="AU144" s="675"/>
      <c r="AV144" s="676"/>
      <c r="AW144" s="676"/>
      <c r="AX144" s="677"/>
    </row>
    <row r="145" spans="1:50" ht="24" customHeight="1" x14ac:dyDescent="0.15">
      <c r="A145" s="674">
        <v>3</v>
      </c>
      <c r="B145" s="674">
        <v>1</v>
      </c>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c r="AJ145" s="680"/>
      <c r="AK145" s="679"/>
      <c r="AL145" s="680"/>
      <c r="AM145" s="680"/>
      <c r="AN145" s="680"/>
      <c r="AO145" s="680"/>
      <c r="AP145" s="680"/>
      <c r="AQ145" s="680"/>
      <c r="AR145" s="680"/>
      <c r="AS145" s="680"/>
      <c r="AT145" s="680"/>
      <c r="AU145" s="675"/>
      <c r="AV145" s="676"/>
      <c r="AW145" s="676"/>
      <c r="AX145" s="677"/>
    </row>
    <row r="146" spans="1:50" ht="24" customHeight="1" x14ac:dyDescent="0.15">
      <c r="A146" s="674">
        <v>4</v>
      </c>
      <c r="B146" s="674">
        <v>1</v>
      </c>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0"/>
      <c r="Y146" s="680"/>
      <c r="Z146" s="680"/>
      <c r="AA146" s="680"/>
      <c r="AB146" s="680"/>
      <c r="AC146" s="680"/>
      <c r="AD146" s="680"/>
      <c r="AE146" s="680"/>
      <c r="AF146" s="680"/>
      <c r="AG146" s="680"/>
      <c r="AH146" s="680"/>
      <c r="AI146" s="680"/>
      <c r="AJ146" s="680"/>
      <c r="AK146" s="679"/>
      <c r="AL146" s="680"/>
      <c r="AM146" s="680"/>
      <c r="AN146" s="680"/>
      <c r="AO146" s="680"/>
      <c r="AP146" s="680"/>
      <c r="AQ146" s="680"/>
      <c r="AR146" s="680"/>
      <c r="AS146" s="680"/>
      <c r="AT146" s="680"/>
      <c r="AU146" s="675"/>
      <c r="AV146" s="676"/>
      <c r="AW146" s="676"/>
      <c r="AX146" s="677"/>
    </row>
    <row r="147" spans="1:50" ht="24" customHeight="1" x14ac:dyDescent="0.15">
      <c r="A147" s="674">
        <v>5</v>
      </c>
      <c r="B147" s="674">
        <v>1</v>
      </c>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0"/>
      <c r="Y147" s="680"/>
      <c r="Z147" s="680"/>
      <c r="AA147" s="680"/>
      <c r="AB147" s="680"/>
      <c r="AC147" s="680"/>
      <c r="AD147" s="680"/>
      <c r="AE147" s="680"/>
      <c r="AF147" s="680"/>
      <c r="AG147" s="680"/>
      <c r="AH147" s="680"/>
      <c r="AI147" s="680"/>
      <c r="AJ147" s="680"/>
      <c r="AK147" s="679"/>
      <c r="AL147" s="680"/>
      <c r="AM147" s="680"/>
      <c r="AN147" s="680"/>
      <c r="AO147" s="680"/>
      <c r="AP147" s="680"/>
      <c r="AQ147" s="680"/>
      <c r="AR147" s="680"/>
      <c r="AS147" s="680"/>
      <c r="AT147" s="680"/>
      <c r="AU147" s="675"/>
      <c r="AV147" s="676"/>
      <c r="AW147" s="676"/>
      <c r="AX147" s="677"/>
    </row>
    <row r="148" spans="1:50" ht="24" customHeight="1" x14ac:dyDescent="0.15">
      <c r="A148" s="674">
        <v>6</v>
      </c>
      <c r="B148" s="674">
        <v>1</v>
      </c>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0"/>
      <c r="Y148" s="680"/>
      <c r="Z148" s="680"/>
      <c r="AA148" s="680"/>
      <c r="AB148" s="680"/>
      <c r="AC148" s="680"/>
      <c r="AD148" s="680"/>
      <c r="AE148" s="680"/>
      <c r="AF148" s="680"/>
      <c r="AG148" s="680"/>
      <c r="AH148" s="680"/>
      <c r="AI148" s="680"/>
      <c r="AJ148" s="680"/>
      <c r="AK148" s="679"/>
      <c r="AL148" s="680"/>
      <c r="AM148" s="680"/>
      <c r="AN148" s="680"/>
      <c r="AO148" s="680"/>
      <c r="AP148" s="680"/>
      <c r="AQ148" s="680"/>
      <c r="AR148" s="680"/>
      <c r="AS148" s="680"/>
      <c r="AT148" s="680"/>
      <c r="AU148" s="675"/>
      <c r="AV148" s="676"/>
      <c r="AW148" s="676"/>
      <c r="AX148" s="677"/>
    </row>
    <row r="149" spans="1:50" ht="24" customHeight="1" x14ac:dyDescent="0.15">
      <c r="A149" s="674">
        <v>7</v>
      </c>
      <c r="B149" s="674">
        <v>1</v>
      </c>
      <c r="C149" s="680"/>
      <c r="D149" s="680"/>
      <c r="E149" s="680"/>
      <c r="F149" s="680"/>
      <c r="G149" s="680"/>
      <c r="H149" s="680"/>
      <c r="I149" s="680"/>
      <c r="J149" s="680"/>
      <c r="K149" s="680"/>
      <c r="L149" s="680"/>
      <c r="M149" s="680"/>
      <c r="N149" s="680"/>
      <c r="O149" s="680"/>
      <c r="P149" s="680"/>
      <c r="Q149" s="680"/>
      <c r="R149" s="680"/>
      <c r="S149" s="680"/>
      <c r="T149" s="680"/>
      <c r="U149" s="680"/>
      <c r="V149" s="680"/>
      <c r="W149" s="680"/>
      <c r="X149" s="680"/>
      <c r="Y149" s="680"/>
      <c r="Z149" s="680"/>
      <c r="AA149" s="680"/>
      <c r="AB149" s="680"/>
      <c r="AC149" s="680"/>
      <c r="AD149" s="680"/>
      <c r="AE149" s="680"/>
      <c r="AF149" s="680"/>
      <c r="AG149" s="680"/>
      <c r="AH149" s="680"/>
      <c r="AI149" s="680"/>
      <c r="AJ149" s="680"/>
      <c r="AK149" s="679"/>
      <c r="AL149" s="680"/>
      <c r="AM149" s="680"/>
      <c r="AN149" s="680"/>
      <c r="AO149" s="680"/>
      <c r="AP149" s="680"/>
      <c r="AQ149" s="680"/>
      <c r="AR149" s="680"/>
      <c r="AS149" s="680"/>
      <c r="AT149" s="680"/>
      <c r="AU149" s="675"/>
      <c r="AV149" s="676"/>
      <c r="AW149" s="676"/>
      <c r="AX149" s="677"/>
    </row>
    <row r="150" spans="1:50" ht="24" customHeight="1" x14ac:dyDescent="0.15">
      <c r="A150" s="674">
        <v>8</v>
      </c>
      <c r="B150" s="674">
        <v>1</v>
      </c>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0"/>
      <c r="Y150" s="680"/>
      <c r="Z150" s="680"/>
      <c r="AA150" s="680"/>
      <c r="AB150" s="680"/>
      <c r="AC150" s="680"/>
      <c r="AD150" s="680"/>
      <c r="AE150" s="680"/>
      <c r="AF150" s="680"/>
      <c r="AG150" s="680"/>
      <c r="AH150" s="680"/>
      <c r="AI150" s="680"/>
      <c r="AJ150" s="680"/>
      <c r="AK150" s="679"/>
      <c r="AL150" s="680"/>
      <c r="AM150" s="680"/>
      <c r="AN150" s="680"/>
      <c r="AO150" s="680"/>
      <c r="AP150" s="680"/>
      <c r="AQ150" s="680"/>
      <c r="AR150" s="680"/>
      <c r="AS150" s="680"/>
      <c r="AT150" s="680"/>
      <c r="AU150" s="675"/>
      <c r="AV150" s="676"/>
      <c r="AW150" s="676"/>
      <c r="AX150" s="677"/>
    </row>
    <row r="151" spans="1:50" ht="24" customHeight="1" x14ac:dyDescent="0.15">
      <c r="A151" s="674">
        <v>9</v>
      </c>
      <c r="B151" s="674">
        <v>1</v>
      </c>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0"/>
      <c r="Y151" s="680"/>
      <c r="Z151" s="680"/>
      <c r="AA151" s="680"/>
      <c r="AB151" s="680"/>
      <c r="AC151" s="680"/>
      <c r="AD151" s="680"/>
      <c r="AE151" s="680"/>
      <c r="AF151" s="680"/>
      <c r="AG151" s="680"/>
      <c r="AH151" s="680"/>
      <c r="AI151" s="680"/>
      <c r="AJ151" s="680"/>
      <c r="AK151" s="679"/>
      <c r="AL151" s="680"/>
      <c r="AM151" s="680"/>
      <c r="AN151" s="680"/>
      <c r="AO151" s="680"/>
      <c r="AP151" s="680"/>
      <c r="AQ151" s="680"/>
      <c r="AR151" s="680"/>
      <c r="AS151" s="680"/>
      <c r="AT151" s="680"/>
      <c r="AU151" s="675"/>
      <c r="AV151" s="676"/>
      <c r="AW151" s="676"/>
      <c r="AX151" s="677"/>
    </row>
    <row r="152" spans="1:50" ht="24" customHeight="1" x14ac:dyDescent="0.15">
      <c r="A152" s="674">
        <v>10</v>
      </c>
      <c r="B152" s="674">
        <v>1</v>
      </c>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0"/>
      <c r="Y152" s="680"/>
      <c r="Z152" s="680"/>
      <c r="AA152" s="680"/>
      <c r="AB152" s="680"/>
      <c r="AC152" s="680"/>
      <c r="AD152" s="680"/>
      <c r="AE152" s="680"/>
      <c r="AF152" s="680"/>
      <c r="AG152" s="680"/>
      <c r="AH152" s="680"/>
      <c r="AI152" s="680"/>
      <c r="AJ152" s="680"/>
      <c r="AK152" s="679"/>
      <c r="AL152" s="680"/>
      <c r="AM152" s="680"/>
      <c r="AN152" s="680"/>
      <c r="AO152" s="680"/>
      <c r="AP152" s="680"/>
      <c r="AQ152" s="680"/>
      <c r="AR152" s="680"/>
      <c r="AS152" s="680"/>
      <c r="AT152" s="680"/>
      <c r="AU152" s="675"/>
      <c r="AV152" s="676"/>
      <c r="AW152" s="676"/>
      <c r="AX152" s="677"/>
    </row>
    <row r="153" spans="1:50" ht="10.5" customHeight="1" x14ac:dyDescent="0.15"/>
    <row r="154" spans="1:50" x14ac:dyDescent="0.15">
      <c r="B154" s="1" t="s">
        <v>202</v>
      </c>
    </row>
    <row r="155" spans="1:50" ht="24" customHeight="1" x14ac:dyDescent="0.15">
      <c r="A155" s="674"/>
      <c r="B155" s="674"/>
      <c r="C155" s="682" t="s">
        <v>195</v>
      </c>
      <c r="D155" s="682"/>
      <c r="E155" s="682"/>
      <c r="F155" s="682"/>
      <c r="G155" s="682"/>
      <c r="H155" s="682"/>
      <c r="I155" s="682"/>
      <c r="J155" s="682"/>
      <c r="K155" s="682"/>
      <c r="L155" s="682"/>
      <c r="M155" s="682" t="s">
        <v>196</v>
      </c>
      <c r="N155" s="682"/>
      <c r="O155" s="682"/>
      <c r="P155" s="682"/>
      <c r="Q155" s="682"/>
      <c r="R155" s="682"/>
      <c r="S155" s="682"/>
      <c r="T155" s="682"/>
      <c r="U155" s="682"/>
      <c r="V155" s="682"/>
      <c r="W155" s="682"/>
      <c r="X155" s="682"/>
      <c r="Y155" s="682"/>
      <c r="Z155" s="682"/>
      <c r="AA155" s="682"/>
      <c r="AB155" s="682"/>
      <c r="AC155" s="682"/>
      <c r="AD155" s="682"/>
      <c r="AE155" s="682"/>
      <c r="AF155" s="682"/>
      <c r="AG155" s="682"/>
      <c r="AH155" s="682"/>
      <c r="AI155" s="682"/>
      <c r="AJ155" s="682"/>
      <c r="AK155" s="681" t="s">
        <v>197</v>
      </c>
      <c r="AL155" s="682"/>
      <c r="AM155" s="682"/>
      <c r="AN155" s="682"/>
      <c r="AO155" s="682"/>
      <c r="AP155" s="682"/>
      <c r="AQ155" s="682" t="s">
        <v>198</v>
      </c>
      <c r="AR155" s="682"/>
      <c r="AS155" s="682"/>
      <c r="AT155" s="682"/>
      <c r="AU155" s="441" t="s">
        <v>199</v>
      </c>
      <c r="AV155" s="442"/>
      <c r="AW155" s="442"/>
      <c r="AX155" s="677"/>
    </row>
    <row r="156" spans="1:50" ht="24" customHeight="1" x14ac:dyDescent="0.15">
      <c r="A156" s="674">
        <v>1</v>
      </c>
      <c r="B156" s="674">
        <v>1</v>
      </c>
      <c r="C156" s="680"/>
      <c r="D156" s="680"/>
      <c r="E156" s="680"/>
      <c r="F156" s="680"/>
      <c r="G156" s="680"/>
      <c r="H156" s="680"/>
      <c r="I156" s="680"/>
      <c r="J156" s="680"/>
      <c r="K156" s="680"/>
      <c r="L156" s="680"/>
      <c r="M156" s="680"/>
      <c r="N156" s="680"/>
      <c r="O156" s="680"/>
      <c r="P156" s="680"/>
      <c r="Q156" s="680"/>
      <c r="R156" s="680"/>
      <c r="S156" s="680"/>
      <c r="T156" s="680"/>
      <c r="U156" s="680"/>
      <c r="V156" s="680"/>
      <c r="W156" s="680"/>
      <c r="X156" s="680"/>
      <c r="Y156" s="680"/>
      <c r="Z156" s="680"/>
      <c r="AA156" s="680"/>
      <c r="AB156" s="680"/>
      <c r="AC156" s="680"/>
      <c r="AD156" s="680"/>
      <c r="AE156" s="680"/>
      <c r="AF156" s="680"/>
      <c r="AG156" s="680"/>
      <c r="AH156" s="680"/>
      <c r="AI156" s="680"/>
      <c r="AJ156" s="680"/>
      <c r="AK156" s="679"/>
      <c r="AL156" s="680"/>
      <c r="AM156" s="680"/>
      <c r="AN156" s="680"/>
      <c r="AO156" s="680"/>
      <c r="AP156" s="680"/>
      <c r="AQ156" s="680"/>
      <c r="AR156" s="680"/>
      <c r="AS156" s="680"/>
      <c r="AT156" s="680"/>
      <c r="AU156" s="675"/>
      <c r="AV156" s="676"/>
      <c r="AW156" s="676"/>
      <c r="AX156" s="677"/>
    </row>
    <row r="157" spans="1:50" ht="24" customHeight="1" x14ac:dyDescent="0.15">
      <c r="A157" s="674">
        <v>2</v>
      </c>
      <c r="B157" s="674">
        <v>1</v>
      </c>
      <c r="C157" s="680"/>
      <c r="D157" s="680"/>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680"/>
      <c r="AF157" s="680"/>
      <c r="AG157" s="680"/>
      <c r="AH157" s="680"/>
      <c r="AI157" s="680"/>
      <c r="AJ157" s="680"/>
      <c r="AK157" s="679"/>
      <c r="AL157" s="680"/>
      <c r="AM157" s="680"/>
      <c r="AN157" s="680"/>
      <c r="AO157" s="680"/>
      <c r="AP157" s="680"/>
      <c r="AQ157" s="680"/>
      <c r="AR157" s="680"/>
      <c r="AS157" s="680"/>
      <c r="AT157" s="680"/>
      <c r="AU157" s="675"/>
      <c r="AV157" s="676"/>
      <c r="AW157" s="676"/>
      <c r="AX157" s="677"/>
    </row>
    <row r="158" spans="1:50" ht="24" customHeight="1" x14ac:dyDescent="0.15">
      <c r="A158" s="674">
        <v>3</v>
      </c>
      <c r="B158" s="674">
        <v>1</v>
      </c>
      <c r="C158" s="680"/>
      <c r="D158" s="680"/>
      <c r="E158" s="680"/>
      <c r="F158" s="680"/>
      <c r="G158" s="680"/>
      <c r="H158" s="680"/>
      <c r="I158" s="680"/>
      <c r="J158" s="680"/>
      <c r="K158" s="680"/>
      <c r="L158" s="680"/>
      <c r="M158" s="680"/>
      <c r="N158" s="680"/>
      <c r="O158" s="680"/>
      <c r="P158" s="680"/>
      <c r="Q158" s="680"/>
      <c r="R158" s="680"/>
      <c r="S158" s="680"/>
      <c r="T158" s="680"/>
      <c r="U158" s="680"/>
      <c r="V158" s="680"/>
      <c r="W158" s="680"/>
      <c r="X158" s="680"/>
      <c r="Y158" s="680"/>
      <c r="Z158" s="680"/>
      <c r="AA158" s="680"/>
      <c r="AB158" s="680"/>
      <c r="AC158" s="680"/>
      <c r="AD158" s="680"/>
      <c r="AE158" s="680"/>
      <c r="AF158" s="680"/>
      <c r="AG158" s="680"/>
      <c r="AH158" s="680"/>
      <c r="AI158" s="680"/>
      <c r="AJ158" s="680"/>
      <c r="AK158" s="679"/>
      <c r="AL158" s="680"/>
      <c r="AM158" s="680"/>
      <c r="AN158" s="680"/>
      <c r="AO158" s="680"/>
      <c r="AP158" s="680"/>
      <c r="AQ158" s="680"/>
      <c r="AR158" s="680"/>
      <c r="AS158" s="680"/>
      <c r="AT158" s="680"/>
      <c r="AU158" s="675"/>
      <c r="AV158" s="676"/>
      <c r="AW158" s="676"/>
      <c r="AX158" s="677"/>
    </row>
    <row r="159" spans="1:50" ht="24" customHeight="1" x14ac:dyDescent="0.15">
      <c r="A159" s="674">
        <v>4</v>
      </c>
      <c r="B159" s="674">
        <v>1</v>
      </c>
      <c r="C159" s="680"/>
      <c r="D159" s="680"/>
      <c r="E159" s="680"/>
      <c r="F159" s="680"/>
      <c r="G159" s="680"/>
      <c r="H159" s="680"/>
      <c r="I159" s="680"/>
      <c r="J159" s="680"/>
      <c r="K159" s="680"/>
      <c r="L159" s="680"/>
      <c r="M159" s="680"/>
      <c r="N159" s="680"/>
      <c r="O159" s="680"/>
      <c r="P159" s="680"/>
      <c r="Q159" s="680"/>
      <c r="R159" s="680"/>
      <c r="S159" s="680"/>
      <c r="T159" s="680"/>
      <c r="U159" s="680"/>
      <c r="V159" s="680"/>
      <c r="W159" s="680"/>
      <c r="X159" s="680"/>
      <c r="Y159" s="680"/>
      <c r="Z159" s="680"/>
      <c r="AA159" s="680"/>
      <c r="AB159" s="680"/>
      <c r="AC159" s="680"/>
      <c r="AD159" s="680"/>
      <c r="AE159" s="680"/>
      <c r="AF159" s="680"/>
      <c r="AG159" s="680"/>
      <c r="AH159" s="680"/>
      <c r="AI159" s="680"/>
      <c r="AJ159" s="680"/>
      <c r="AK159" s="679"/>
      <c r="AL159" s="680"/>
      <c r="AM159" s="680"/>
      <c r="AN159" s="680"/>
      <c r="AO159" s="680"/>
      <c r="AP159" s="680"/>
      <c r="AQ159" s="680"/>
      <c r="AR159" s="680"/>
      <c r="AS159" s="680"/>
      <c r="AT159" s="680"/>
      <c r="AU159" s="675"/>
      <c r="AV159" s="676"/>
      <c r="AW159" s="676"/>
      <c r="AX159" s="677"/>
    </row>
    <row r="160" spans="1:50" ht="24" customHeight="1" x14ac:dyDescent="0.15">
      <c r="A160" s="674">
        <v>5</v>
      </c>
      <c r="B160" s="674">
        <v>1</v>
      </c>
      <c r="C160" s="680"/>
      <c r="D160" s="680"/>
      <c r="E160" s="680"/>
      <c r="F160" s="680"/>
      <c r="G160" s="680"/>
      <c r="H160" s="680"/>
      <c r="I160" s="680"/>
      <c r="J160" s="680"/>
      <c r="K160" s="680"/>
      <c r="L160" s="680"/>
      <c r="M160" s="680"/>
      <c r="N160" s="680"/>
      <c r="O160" s="680"/>
      <c r="P160" s="680"/>
      <c r="Q160" s="680"/>
      <c r="R160" s="680"/>
      <c r="S160" s="680"/>
      <c r="T160" s="680"/>
      <c r="U160" s="680"/>
      <c r="V160" s="680"/>
      <c r="W160" s="680"/>
      <c r="X160" s="680"/>
      <c r="Y160" s="680"/>
      <c r="Z160" s="680"/>
      <c r="AA160" s="680"/>
      <c r="AB160" s="680"/>
      <c r="AC160" s="680"/>
      <c r="AD160" s="680"/>
      <c r="AE160" s="680"/>
      <c r="AF160" s="680"/>
      <c r="AG160" s="680"/>
      <c r="AH160" s="680"/>
      <c r="AI160" s="680"/>
      <c r="AJ160" s="680"/>
      <c r="AK160" s="679"/>
      <c r="AL160" s="680"/>
      <c r="AM160" s="680"/>
      <c r="AN160" s="680"/>
      <c r="AO160" s="680"/>
      <c r="AP160" s="680"/>
      <c r="AQ160" s="680"/>
      <c r="AR160" s="680"/>
      <c r="AS160" s="680"/>
      <c r="AT160" s="680"/>
      <c r="AU160" s="675"/>
      <c r="AV160" s="676"/>
      <c r="AW160" s="676"/>
      <c r="AX160" s="677"/>
    </row>
    <row r="161" spans="1:50" ht="24" customHeight="1" x14ac:dyDescent="0.15">
      <c r="A161" s="674">
        <v>6</v>
      </c>
      <c r="B161" s="674">
        <v>1</v>
      </c>
      <c r="C161" s="680"/>
      <c r="D161" s="680"/>
      <c r="E161" s="680"/>
      <c r="F161" s="680"/>
      <c r="G161" s="680"/>
      <c r="H161" s="680"/>
      <c r="I161" s="680"/>
      <c r="J161" s="680"/>
      <c r="K161" s="680"/>
      <c r="L161" s="680"/>
      <c r="M161" s="680"/>
      <c r="N161" s="680"/>
      <c r="O161" s="680"/>
      <c r="P161" s="680"/>
      <c r="Q161" s="680"/>
      <c r="R161" s="680"/>
      <c r="S161" s="680"/>
      <c r="T161" s="680"/>
      <c r="U161" s="680"/>
      <c r="V161" s="680"/>
      <c r="W161" s="680"/>
      <c r="X161" s="680"/>
      <c r="Y161" s="680"/>
      <c r="Z161" s="680"/>
      <c r="AA161" s="680"/>
      <c r="AB161" s="680"/>
      <c r="AC161" s="680"/>
      <c r="AD161" s="680"/>
      <c r="AE161" s="680"/>
      <c r="AF161" s="680"/>
      <c r="AG161" s="680"/>
      <c r="AH161" s="680"/>
      <c r="AI161" s="680"/>
      <c r="AJ161" s="680"/>
      <c r="AK161" s="679"/>
      <c r="AL161" s="680"/>
      <c r="AM161" s="680"/>
      <c r="AN161" s="680"/>
      <c r="AO161" s="680"/>
      <c r="AP161" s="680"/>
      <c r="AQ161" s="680"/>
      <c r="AR161" s="680"/>
      <c r="AS161" s="680"/>
      <c r="AT161" s="680"/>
      <c r="AU161" s="675"/>
      <c r="AV161" s="676"/>
      <c r="AW161" s="676"/>
      <c r="AX161" s="677"/>
    </row>
    <row r="162" spans="1:50" ht="24" customHeight="1" x14ac:dyDescent="0.15">
      <c r="A162" s="674">
        <v>7</v>
      </c>
      <c r="B162" s="674">
        <v>1</v>
      </c>
      <c r="C162" s="680"/>
      <c r="D162" s="680"/>
      <c r="E162" s="680"/>
      <c r="F162" s="680"/>
      <c r="G162" s="680"/>
      <c r="H162" s="680"/>
      <c r="I162" s="680"/>
      <c r="J162" s="680"/>
      <c r="K162" s="680"/>
      <c r="L162" s="680"/>
      <c r="M162" s="680"/>
      <c r="N162" s="680"/>
      <c r="O162" s="680"/>
      <c r="P162" s="680"/>
      <c r="Q162" s="680"/>
      <c r="R162" s="680"/>
      <c r="S162" s="680"/>
      <c r="T162" s="680"/>
      <c r="U162" s="680"/>
      <c r="V162" s="680"/>
      <c r="W162" s="680"/>
      <c r="X162" s="680"/>
      <c r="Y162" s="680"/>
      <c r="Z162" s="680"/>
      <c r="AA162" s="680"/>
      <c r="AB162" s="680"/>
      <c r="AC162" s="680"/>
      <c r="AD162" s="680"/>
      <c r="AE162" s="680"/>
      <c r="AF162" s="680"/>
      <c r="AG162" s="680"/>
      <c r="AH162" s="680"/>
      <c r="AI162" s="680"/>
      <c r="AJ162" s="680"/>
      <c r="AK162" s="679"/>
      <c r="AL162" s="680"/>
      <c r="AM162" s="680"/>
      <c r="AN162" s="680"/>
      <c r="AO162" s="680"/>
      <c r="AP162" s="680"/>
      <c r="AQ162" s="680"/>
      <c r="AR162" s="680"/>
      <c r="AS162" s="680"/>
      <c r="AT162" s="680"/>
      <c r="AU162" s="675"/>
      <c r="AV162" s="676"/>
      <c r="AW162" s="676"/>
      <c r="AX162" s="677"/>
    </row>
    <row r="163" spans="1:50" ht="24" customHeight="1" x14ac:dyDescent="0.15">
      <c r="A163" s="674">
        <v>8</v>
      </c>
      <c r="B163" s="674">
        <v>1</v>
      </c>
      <c r="C163" s="680"/>
      <c r="D163" s="680"/>
      <c r="E163" s="680"/>
      <c r="F163" s="680"/>
      <c r="G163" s="680"/>
      <c r="H163" s="680"/>
      <c r="I163" s="680"/>
      <c r="J163" s="680"/>
      <c r="K163" s="680"/>
      <c r="L163" s="680"/>
      <c r="M163" s="680"/>
      <c r="N163" s="680"/>
      <c r="O163" s="680"/>
      <c r="P163" s="680"/>
      <c r="Q163" s="680"/>
      <c r="R163" s="680"/>
      <c r="S163" s="680"/>
      <c r="T163" s="680"/>
      <c r="U163" s="680"/>
      <c r="V163" s="680"/>
      <c r="W163" s="680"/>
      <c r="X163" s="680"/>
      <c r="Y163" s="680"/>
      <c r="Z163" s="680"/>
      <c r="AA163" s="680"/>
      <c r="AB163" s="680"/>
      <c r="AC163" s="680"/>
      <c r="AD163" s="680"/>
      <c r="AE163" s="680"/>
      <c r="AF163" s="680"/>
      <c r="AG163" s="680"/>
      <c r="AH163" s="680"/>
      <c r="AI163" s="680"/>
      <c r="AJ163" s="680"/>
      <c r="AK163" s="679"/>
      <c r="AL163" s="680"/>
      <c r="AM163" s="680"/>
      <c r="AN163" s="680"/>
      <c r="AO163" s="680"/>
      <c r="AP163" s="680"/>
      <c r="AQ163" s="680"/>
      <c r="AR163" s="680"/>
      <c r="AS163" s="680"/>
      <c r="AT163" s="680"/>
      <c r="AU163" s="675"/>
      <c r="AV163" s="676"/>
      <c r="AW163" s="676"/>
      <c r="AX163" s="677"/>
    </row>
    <row r="164" spans="1:50" ht="24" customHeight="1" x14ac:dyDescent="0.15">
      <c r="A164" s="674">
        <v>9</v>
      </c>
      <c r="B164" s="674">
        <v>1</v>
      </c>
      <c r="C164" s="680"/>
      <c r="D164" s="680"/>
      <c r="E164" s="680"/>
      <c r="F164" s="680"/>
      <c r="G164" s="680"/>
      <c r="H164" s="680"/>
      <c r="I164" s="680"/>
      <c r="J164" s="680"/>
      <c r="K164" s="680"/>
      <c r="L164" s="680"/>
      <c r="M164" s="680"/>
      <c r="N164" s="680"/>
      <c r="O164" s="680"/>
      <c r="P164" s="680"/>
      <c r="Q164" s="680"/>
      <c r="R164" s="680"/>
      <c r="S164" s="680"/>
      <c r="T164" s="680"/>
      <c r="U164" s="680"/>
      <c r="V164" s="680"/>
      <c r="W164" s="680"/>
      <c r="X164" s="680"/>
      <c r="Y164" s="680"/>
      <c r="Z164" s="680"/>
      <c r="AA164" s="680"/>
      <c r="AB164" s="680"/>
      <c r="AC164" s="680"/>
      <c r="AD164" s="680"/>
      <c r="AE164" s="680"/>
      <c r="AF164" s="680"/>
      <c r="AG164" s="680"/>
      <c r="AH164" s="680"/>
      <c r="AI164" s="680"/>
      <c r="AJ164" s="680"/>
      <c r="AK164" s="679"/>
      <c r="AL164" s="680"/>
      <c r="AM164" s="680"/>
      <c r="AN164" s="680"/>
      <c r="AO164" s="680"/>
      <c r="AP164" s="680"/>
      <c r="AQ164" s="680"/>
      <c r="AR164" s="680"/>
      <c r="AS164" s="680"/>
      <c r="AT164" s="680"/>
      <c r="AU164" s="675"/>
      <c r="AV164" s="676"/>
      <c r="AW164" s="676"/>
      <c r="AX164" s="677"/>
    </row>
    <row r="165" spans="1:50" ht="24" customHeight="1" x14ac:dyDescent="0.15">
      <c r="A165" s="674">
        <v>10</v>
      </c>
      <c r="B165" s="674">
        <v>1</v>
      </c>
      <c r="C165" s="680"/>
      <c r="D165" s="680"/>
      <c r="E165" s="680"/>
      <c r="F165" s="680"/>
      <c r="G165" s="680"/>
      <c r="H165" s="680"/>
      <c r="I165" s="680"/>
      <c r="J165" s="680"/>
      <c r="K165" s="680"/>
      <c r="L165" s="680"/>
      <c r="M165" s="680"/>
      <c r="N165" s="680"/>
      <c r="O165" s="680"/>
      <c r="P165" s="680"/>
      <c r="Q165" s="680"/>
      <c r="R165" s="680"/>
      <c r="S165" s="680"/>
      <c r="T165" s="680"/>
      <c r="U165" s="680"/>
      <c r="V165" s="680"/>
      <c r="W165" s="680"/>
      <c r="X165" s="680"/>
      <c r="Y165" s="680"/>
      <c r="Z165" s="680"/>
      <c r="AA165" s="680"/>
      <c r="AB165" s="680"/>
      <c r="AC165" s="680"/>
      <c r="AD165" s="680"/>
      <c r="AE165" s="680"/>
      <c r="AF165" s="680"/>
      <c r="AG165" s="680"/>
      <c r="AH165" s="680"/>
      <c r="AI165" s="680"/>
      <c r="AJ165" s="680"/>
      <c r="AK165" s="679"/>
      <c r="AL165" s="680"/>
      <c r="AM165" s="680"/>
      <c r="AN165" s="680"/>
      <c r="AO165" s="680"/>
      <c r="AP165" s="680"/>
      <c r="AQ165" s="680"/>
      <c r="AR165" s="680"/>
      <c r="AS165" s="680"/>
      <c r="AT165" s="680"/>
      <c r="AU165" s="675"/>
      <c r="AV165" s="676"/>
      <c r="AW165" s="676"/>
      <c r="AX165" s="677"/>
    </row>
    <row r="166" spans="1:50" ht="11.25" customHeight="1" x14ac:dyDescent="0.15"/>
    <row r="167" spans="1:50" x14ac:dyDescent="0.15">
      <c r="B167" s="1" t="s">
        <v>804</v>
      </c>
    </row>
    <row r="168" spans="1:50" ht="24" customHeight="1" x14ac:dyDescent="0.15">
      <c r="A168" s="674"/>
      <c r="B168" s="674"/>
      <c r="C168" s="682" t="s">
        <v>195</v>
      </c>
      <c r="D168" s="682"/>
      <c r="E168" s="682"/>
      <c r="F168" s="682"/>
      <c r="G168" s="682"/>
      <c r="H168" s="682"/>
      <c r="I168" s="682"/>
      <c r="J168" s="682"/>
      <c r="K168" s="682"/>
      <c r="L168" s="682"/>
      <c r="M168" s="682" t="s">
        <v>196</v>
      </c>
      <c r="N168" s="682"/>
      <c r="O168" s="682"/>
      <c r="P168" s="682"/>
      <c r="Q168" s="682"/>
      <c r="R168" s="682"/>
      <c r="S168" s="682"/>
      <c r="T168" s="682"/>
      <c r="U168" s="682"/>
      <c r="V168" s="682"/>
      <c r="W168" s="682"/>
      <c r="X168" s="682"/>
      <c r="Y168" s="682"/>
      <c r="Z168" s="682"/>
      <c r="AA168" s="682"/>
      <c r="AB168" s="682"/>
      <c r="AC168" s="682"/>
      <c r="AD168" s="682"/>
      <c r="AE168" s="682"/>
      <c r="AF168" s="682"/>
      <c r="AG168" s="682"/>
      <c r="AH168" s="682"/>
      <c r="AI168" s="682"/>
      <c r="AJ168" s="682"/>
      <c r="AK168" s="681" t="s">
        <v>197</v>
      </c>
      <c r="AL168" s="682"/>
      <c r="AM168" s="682"/>
      <c r="AN168" s="682"/>
      <c r="AO168" s="682"/>
      <c r="AP168" s="682"/>
      <c r="AQ168" s="682" t="s">
        <v>198</v>
      </c>
      <c r="AR168" s="682"/>
      <c r="AS168" s="682"/>
      <c r="AT168" s="682"/>
      <c r="AU168" s="441" t="s">
        <v>199</v>
      </c>
      <c r="AV168" s="442"/>
      <c r="AW168" s="442"/>
      <c r="AX168" s="677"/>
    </row>
    <row r="169" spans="1:50" ht="24" customHeight="1" x14ac:dyDescent="0.15">
      <c r="A169" s="674">
        <v>1</v>
      </c>
      <c r="B169" s="674">
        <v>1</v>
      </c>
      <c r="C169" s="680"/>
      <c r="D169" s="680"/>
      <c r="E169" s="680"/>
      <c r="F169" s="680"/>
      <c r="G169" s="680"/>
      <c r="H169" s="680"/>
      <c r="I169" s="680"/>
      <c r="J169" s="680"/>
      <c r="K169" s="680"/>
      <c r="L169" s="680"/>
      <c r="M169" s="680"/>
      <c r="N169" s="680"/>
      <c r="O169" s="680"/>
      <c r="P169" s="680"/>
      <c r="Q169" s="680"/>
      <c r="R169" s="680"/>
      <c r="S169" s="680"/>
      <c r="T169" s="680"/>
      <c r="U169" s="680"/>
      <c r="V169" s="680"/>
      <c r="W169" s="680"/>
      <c r="X169" s="680"/>
      <c r="Y169" s="680"/>
      <c r="Z169" s="680"/>
      <c r="AA169" s="680"/>
      <c r="AB169" s="680"/>
      <c r="AC169" s="680"/>
      <c r="AD169" s="680"/>
      <c r="AE169" s="680"/>
      <c r="AF169" s="680"/>
      <c r="AG169" s="680"/>
      <c r="AH169" s="680"/>
      <c r="AI169" s="680"/>
      <c r="AJ169" s="680"/>
      <c r="AK169" s="679"/>
      <c r="AL169" s="680"/>
      <c r="AM169" s="680"/>
      <c r="AN169" s="680"/>
      <c r="AO169" s="680"/>
      <c r="AP169" s="680"/>
      <c r="AQ169" s="680"/>
      <c r="AR169" s="680"/>
      <c r="AS169" s="680"/>
      <c r="AT169" s="680"/>
      <c r="AU169" s="675"/>
      <c r="AV169" s="676"/>
      <c r="AW169" s="676"/>
      <c r="AX169" s="677"/>
    </row>
    <row r="170" spans="1:50" ht="24" customHeight="1" x14ac:dyDescent="0.15">
      <c r="A170" s="674">
        <v>2</v>
      </c>
      <c r="B170" s="674">
        <v>1</v>
      </c>
      <c r="C170" s="680"/>
      <c r="D170" s="680"/>
      <c r="E170" s="680"/>
      <c r="F170" s="680"/>
      <c r="G170" s="680"/>
      <c r="H170" s="680"/>
      <c r="I170" s="680"/>
      <c r="J170" s="680"/>
      <c r="K170" s="680"/>
      <c r="L170" s="680"/>
      <c r="M170" s="680"/>
      <c r="N170" s="680"/>
      <c r="O170" s="680"/>
      <c r="P170" s="680"/>
      <c r="Q170" s="680"/>
      <c r="R170" s="680"/>
      <c r="S170" s="680"/>
      <c r="T170" s="680"/>
      <c r="U170" s="680"/>
      <c r="V170" s="680"/>
      <c r="W170" s="680"/>
      <c r="X170" s="680"/>
      <c r="Y170" s="680"/>
      <c r="Z170" s="680"/>
      <c r="AA170" s="680"/>
      <c r="AB170" s="680"/>
      <c r="AC170" s="680"/>
      <c r="AD170" s="680"/>
      <c r="AE170" s="680"/>
      <c r="AF170" s="680"/>
      <c r="AG170" s="680"/>
      <c r="AH170" s="680"/>
      <c r="AI170" s="680"/>
      <c r="AJ170" s="680"/>
      <c r="AK170" s="679"/>
      <c r="AL170" s="680"/>
      <c r="AM170" s="680"/>
      <c r="AN170" s="680"/>
      <c r="AO170" s="680"/>
      <c r="AP170" s="680"/>
      <c r="AQ170" s="680"/>
      <c r="AR170" s="680"/>
      <c r="AS170" s="680"/>
      <c r="AT170" s="680"/>
      <c r="AU170" s="675"/>
      <c r="AV170" s="676"/>
      <c r="AW170" s="676"/>
      <c r="AX170" s="677"/>
    </row>
    <row r="171" spans="1:50" ht="24" customHeight="1" x14ac:dyDescent="0.15">
      <c r="A171" s="674">
        <v>3</v>
      </c>
      <c r="B171" s="674">
        <v>1</v>
      </c>
      <c r="C171" s="680"/>
      <c r="D171" s="680"/>
      <c r="E171" s="680"/>
      <c r="F171" s="680"/>
      <c r="G171" s="680"/>
      <c r="H171" s="680"/>
      <c r="I171" s="680"/>
      <c r="J171" s="680"/>
      <c r="K171" s="680"/>
      <c r="L171" s="680"/>
      <c r="M171" s="680"/>
      <c r="N171" s="680"/>
      <c r="O171" s="680"/>
      <c r="P171" s="680"/>
      <c r="Q171" s="680"/>
      <c r="R171" s="680"/>
      <c r="S171" s="680"/>
      <c r="T171" s="680"/>
      <c r="U171" s="680"/>
      <c r="V171" s="680"/>
      <c r="W171" s="680"/>
      <c r="X171" s="680"/>
      <c r="Y171" s="680"/>
      <c r="Z171" s="680"/>
      <c r="AA171" s="680"/>
      <c r="AB171" s="680"/>
      <c r="AC171" s="680"/>
      <c r="AD171" s="680"/>
      <c r="AE171" s="680"/>
      <c r="AF171" s="680"/>
      <c r="AG171" s="680"/>
      <c r="AH171" s="680"/>
      <c r="AI171" s="680"/>
      <c r="AJ171" s="680"/>
      <c r="AK171" s="679"/>
      <c r="AL171" s="680"/>
      <c r="AM171" s="680"/>
      <c r="AN171" s="680"/>
      <c r="AO171" s="680"/>
      <c r="AP171" s="680"/>
      <c r="AQ171" s="680"/>
      <c r="AR171" s="680"/>
      <c r="AS171" s="680"/>
      <c r="AT171" s="680"/>
      <c r="AU171" s="675"/>
      <c r="AV171" s="676"/>
      <c r="AW171" s="676"/>
      <c r="AX171" s="677"/>
    </row>
    <row r="172" spans="1:50" ht="24" customHeight="1" x14ac:dyDescent="0.15">
      <c r="A172" s="674">
        <v>4</v>
      </c>
      <c r="B172" s="674">
        <v>1</v>
      </c>
      <c r="C172" s="680"/>
      <c r="D172" s="680"/>
      <c r="E172" s="680"/>
      <c r="F172" s="680"/>
      <c r="G172" s="680"/>
      <c r="H172" s="680"/>
      <c r="I172" s="680"/>
      <c r="J172" s="680"/>
      <c r="K172" s="680"/>
      <c r="L172" s="680"/>
      <c r="M172" s="680"/>
      <c r="N172" s="680"/>
      <c r="O172" s="680"/>
      <c r="P172" s="680"/>
      <c r="Q172" s="680"/>
      <c r="R172" s="680"/>
      <c r="S172" s="680"/>
      <c r="T172" s="680"/>
      <c r="U172" s="680"/>
      <c r="V172" s="680"/>
      <c r="W172" s="680"/>
      <c r="X172" s="680"/>
      <c r="Y172" s="680"/>
      <c r="Z172" s="680"/>
      <c r="AA172" s="680"/>
      <c r="AB172" s="680"/>
      <c r="AC172" s="680"/>
      <c r="AD172" s="680"/>
      <c r="AE172" s="680"/>
      <c r="AF172" s="680"/>
      <c r="AG172" s="680"/>
      <c r="AH172" s="680"/>
      <c r="AI172" s="680"/>
      <c r="AJ172" s="680"/>
      <c r="AK172" s="679"/>
      <c r="AL172" s="680"/>
      <c r="AM172" s="680"/>
      <c r="AN172" s="680"/>
      <c r="AO172" s="680"/>
      <c r="AP172" s="680"/>
      <c r="AQ172" s="680"/>
      <c r="AR172" s="680"/>
      <c r="AS172" s="680"/>
      <c r="AT172" s="680"/>
      <c r="AU172" s="675"/>
      <c r="AV172" s="676"/>
      <c r="AW172" s="676"/>
      <c r="AX172" s="677"/>
    </row>
    <row r="173" spans="1:50" ht="24" customHeight="1" x14ac:dyDescent="0.15">
      <c r="A173" s="674">
        <v>5</v>
      </c>
      <c r="B173" s="674">
        <v>1</v>
      </c>
      <c r="C173" s="680"/>
      <c r="D173" s="680"/>
      <c r="E173" s="680"/>
      <c r="F173" s="680"/>
      <c r="G173" s="680"/>
      <c r="H173" s="680"/>
      <c r="I173" s="680"/>
      <c r="J173" s="680"/>
      <c r="K173" s="680"/>
      <c r="L173" s="680"/>
      <c r="M173" s="680"/>
      <c r="N173" s="680"/>
      <c r="O173" s="680"/>
      <c r="P173" s="680"/>
      <c r="Q173" s="680"/>
      <c r="R173" s="680"/>
      <c r="S173" s="680"/>
      <c r="T173" s="680"/>
      <c r="U173" s="680"/>
      <c r="V173" s="680"/>
      <c r="W173" s="680"/>
      <c r="X173" s="680"/>
      <c r="Y173" s="680"/>
      <c r="Z173" s="680"/>
      <c r="AA173" s="680"/>
      <c r="AB173" s="680"/>
      <c r="AC173" s="680"/>
      <c r="AD173" s="680"/>
      <c r="AE173" s="680"/>
      <c r="AF173" s="680"/>
      <c r="AG173" s="680"/>
      <c r="AH173" s="680"/>
      <c r="AI173" s="680"/>
      <c r="AJ173" s="680"/>
      <c r="AK173" s="679"/>
      <c r="AL173" s="680"/>
      <c r="AM173" s="680"/>
      <c r="AN173" s="680"/>
      <c r="AO173" s="680"/>
      <c r="AP173" s="680"/>
      <c r="AQ173" s="680"/>
      <c r="AR173" s="680"/>
      <c r="AS173" s="680"/>
      <c r="AT173" s="680"/>
      <c r="AU173" s="675"/>
      <c r="AV173" s="676"/>
      <c r="AW173" s="676"/>
      <c r="AX173" s="677"/>
    </row>
    <row r="174" spans="1:50" ht="24" customHeight="1" x14ac:dyDescent="0.15">
      <c r="A174" s="674">
        <v>6</v>
      </c>
      <c r="B174" s="674">
        <v>1</v>
      </c>
      <c r="C174" s="680"/>
      <c r="D174" s="680"/>
      <c r="E174" s="680"/>
      <c r="F174" s="680"/>
      <c r="G174" s="680"/>
      <c r="H174" s="680"/>
      <c r="I174" s="680"/>
      <c r="J174" s="680"/>
      <c r="K174" s="680"/>
      <c r="L174" s="680"/>
      <c r="M174" s="680"/>
      <c r="N174" s="680"/>
      <c r="O174" s="680"/>
      <c r="P174" s="680"/>
      <c r="Q174" s="680"/>
      <c r="R174" s="680"/>
      <c r="S174" s="680"/>
      <c r="T174" s="680"/>
      <c r="U174" s="680"/>
      <c r="V174" s="680"/>
      <c r="W174" s="680"/>
      <c r="X174" s="680"/>
      <c r="Y174" s="680"/>
      <c r="Z174" s="680"/>
      <c r="AA174" s="680"/>
      <c r="AB174" s="680"/>
      <c r="AC174" s="680"/>
      <c r="AD174" s="680"/>
      <c r="AE174" s="680"/>
      <c r="AF174" s="680"/>
      <c r="AG174" s="680"/>
      <c r="AH174" s="680"/>
      <c r="AI174" s="680"/>
      <c r="AJ174" s="680"/>
      <c r="AK174" s="679"/>
      <c r="AL174" s="680"/>
      <c r="AM174" s="680"/>
      <c r="AN174" s="680"/>
      <c r="AO174" s="680"/>
      <c r="AP174" s="680"/>
      <c r="AQ174" s="680"/>
      <c r="AR174" s="680"/>
      <c r="AS174" s="680"/>
      <c r="AT174" s="680"/>
      <c r="AU174" s="675"/>
      <c r="AV174" s="676"/>
      <c r="AW174" s="676"/>
      <c r="AX174" s="677"/>
    </row>
    <row r="175" spans="1:50" ht="24" customHeight="1" x14ac:dyDescent="0.15">
      <c r="A175" s="674">
        <v>7</v>
      </c>
      <c r="B175" s="674">
        <v>1</v>
      </c>
      <c r="C175" s="680"/>
      <c r="D175" s="680"/>
      <c r="E175" s="680"/>
      <c r="F175" s="680"/>
      <c r="G175" s="680"/>
      <c r="H175" s="680"/>
      <c r="I175" s="680"/>
      <c r="J175" s="680"/>
      <c r="K175" s="680"/>
      <c r="L175" s="680"/>
      <c r="M175" s="680"/>
      <c r="N175" s="680"/>
      <c r="O175" s="680"/>
      <c r="P175" s="680"/>
      <c r="Q175" s="680"/>
      <c r="R175" s="680"/>
      <c r="S175" s="680"/>
      <c r="T175" s="680"/>
      <c r="U175" s="680"/>
      <c r="V175" s="680"/>
      <c r="W175" s="680"/>
      <c r="X175" s="680"/>
      <c r="Y175" s="680"/>
      <c r="Z175" s="680"/>
      <c r="AA175" s="680"/>
      <c r="AB175" s="680"/>
      <c r="AC175" s="680"/>
      <c r="AD175" s="680"/>
      <c r="AE175" s="680"/>
      <c r="AF175" s="680"/>
      <c r="AG175" s="680"/>
      <c r="AH175" s="680"/>
      <c r="AI175" s="680"/>
      <c r="AJ175" s="680"/>
      <c r="AK175" s="679"/>
      <c r="AL175" s="680"/>
      <c r="AM175" s="680"/>
      <c r="AN175" s="680"/>
      <c r="AO175" s="680"/>
      <c r="AP175" s="680"/>
      <c r="AQ175" s="680"/>
      <c r="AR175" s="680"/>
      <c r="AS175" s="680"/>
      <c r="AT175" s="680"/>
      <c r="AU175" s="675"/>
      <c r="AV175" s="676"/>
      <c r="AW175" s="676"/>
      <c r="AX175" s="677"/>
    </row>
    <row r="176" spans="1:50" ht="24" customHeight="1" x14ac:dyDescent="0.15">
      <c r="A176" s="674">
        <v>8</v>
      </c>
      <c r="B176" s="674">
        <v>1</v>
      </c>
      <c r="C176" s="680"/>
      <c r="D176" s="680"/>
      <c r="E176" s="680"/>
      <c r="F176" s="680"/>
      <c r="G176" s="680"/>
      <c r="H176" s="680"/>
      <c r="I176" s="680"/>
      <c r="J176" s="680"/>
      <c r="K176" s="680"/>
      <c r="L176" s="680"/>
      <c r="M176" s="680"/>
      <c r="N176" s="680"/>
      <c r="O176" s="680"/>
      <c r="P176" s="680"/>
      <c r="Q176" s="680"/>
      <c r="R176" s="680"/>
      <c r="S176" s="680"/>
      <c r="T176" s="680"/>
      <c r="U176" s="680"/>
      <c r="V176" s="680"/>
      <c r="W176" s="680"/>
      <c r="X176" s="680"/>
      <c r="Y176" s="680"/>
      <c r="Z176" s="680"/>
      <c r="AA176" s="680"/>
      <c r="AB176" s="680"/>
      <c r="AC176" s="680"/>
      <c r="AD176" s="680"/>
      <c r="AE176" s="680"/>
      <c r="AF176" s="680"/>
      <c r="AG176" s="680"/>
      <c r="AH176" s="680"/>
      <c r="AI176" s="680"/>
      <c r="AJ176" s="680"/>
      <c r="AK176" s="679"/>
      <c r="AL176" s="680"/>
      <c r="AM176" s="680"/>
      <c r="AN176" s="680"/>
      <c r="AO176" s="680"/>
      <c r="AP176" s="680"/>
      <c r="AQ176" s="680"/>
      <c r="AR176" s="680"/>
      <c r="AS176" s="680"/>
      <c r="AT176" s="680"/>
      <c r="AU176" s="675"/>
      <c r="AV176" s="676"/>
      <c r="AW176" s="676"/>
      <c r="AX176" s="677"/>
    </row>
    <row r="177" spans="1:50" ht="24" customHeight="1" x14ac:dyDescent="0.15">
      <c r="A177" s="674">
        <v>9</v>
      </c>
      <c r="B177" s="674">
        <v>1</v>
      </c>
      <c r="C177" s="680"/>
      <c r="D177" s="680"/>
      <c r="E177" s="680"/>
      <c r="F177" s="680"/>
      <c r="G177" s="680"/>
      <c r="H177" s="680"/>
      <c r="I177" s="680"/>
      <c r="J177" s="680"/>
      <c r="K177" s="680"/>
      <c r="L177" s="680"/>
      <c r="M177" s="680"/>
      <c r="N177" s="680"/>
      <c r="O177" s="680"/>
      <c r="P177" s="680"/>
      <c r="Q177" s="680"/>
      <c r="R177" s="680"/>
      <c r="S177" s="680"/>
      <c r="T177" s="680"/>
      <c r="U177" s="680"/>
      <c r="V177" s="680"/>
      <c r="W177" s="680"/>
      <c r="X177" s="680"/>
      <c r="Y177" s="680"/>
      <c r="Z177" s="680"/>
      <c r="AA177" s="680"/>
      <c r="AB177" s="680"/>
      <c r="AC177" s="680"/>
      <c r="AD177" s="680"/>
      <c r="AE177" s="680"/>
      <c r="AF177" s="680"/>
      <c r="AG177" s="680"/>
      <c r="AH177" s="680"/>
      <c r="AI177" s="680"/>
      <c r="AJ177" s="680"/>
      <c r="AK177" s="679"/>
      <c r="AL177" s="680"/>
      <c r="AM177" s="680"/>
      <c r="AN177" s="680"/>
      <c r="AO177" s="680"/>
      <c r="AP177" s="680"/>
      <c r="AQ177" s="680"/>
      <c r="AR177" s="680"/>
      <c r="AS177" s="680"/>
      <c r="AT177" s="680"/>
      <c r="AU177" s="675"/>
      <c r="AV177" s="676"/>
      <c r="AW177" s="676"/>
      <c r="AX177" s="677"/>
    </row>
    <row r="178" spans="1:50" ht="24" customHeight="1" x14ac:dyDescent="0.15">
      <c r="A178" s="674">
        <v>10</v>
      </c>
      <c r="B178" s="674">
        <v>1</v>
      </c>
      <c r="C178" s="680"/>
      <c r="D178" s="680"/>
      <c r="E178" s="680"/>
      <c r="F178" s="680"/>
      <c r="G178" s="680"/>
      <c r="H178" s="680"/>
      <c r="I178" s="680"/>
      <c r="J178" s="680"/>
      <c r="K178" s="680"/>
      <c r="L178" s="680"/>
      <c r="M178" s="680"/>
      <c r="N178" s="680"/>
      <c r="O178" s="680"/>
      <c r="P178" s="680"/>
      <c r="Q178" s="680"/>
      <c r="R178" s="680"/>
      <c r="S178" s="680"/>
      <c r="T178" s="680"/>
      <c r="U178" s="680"/>
      <c r="V178" s="680"/>
      <c r="W178" s="680"/>
      <c r="X178" s="680"/>
      <c r="Y178" s="680"/>
      <c r="Z178" s="680"/>
      <c r="AA178" s="680"/>
      <c r="AB178" s="680"/>
      <c r="AC178" s="680"/>
      <c r="AD178" s="680"/>
      <c r="AE178" s="680"/>
      <c r="AF178" s="680"/>
      <c r="AG178" s="680"/>
      <c r="AH178" s="680"/>
      <c r="AI178" s="680"/>
      <c r="AJ178" s="680"/>
      <c r="AK178" s="679"/>
      <c r="AL178" s="680"/>
      <c r="AM178" s="680"/>
      <c r="AN178" s="680"/>
      <c r="AO178" s="680"/>
      <c r="AP178" s="680"/>
      <c r="AQ178" s="680"/>
      <c r="AR178" s="680"/>
      <c r="AS178" s="680"/>
      <c r="AT178" s="680"/>
      <c r="AU178" s="675"/>
      <c r="AV178" s="676"/>
      <c r="AW178" s="676"/>
      <c r="AX178" s="677"/>
    </row>
    <row r="179" spans="1:50" ht="12" customHeight="1" x14ac:dyDescent="0.15"/>
    <row r="180" spans="1:50" x14ac:dyDescent="0.15">
      <c r="B180" s="1" t="s">
        <v>800</v>
      </c>
    </row>
    <row r="181" spans="1:50" ht="24" customHeight="1" x14ac:dyDescent="0.15">
      <c r="A181" s="674"/>
      <c r="B181" s="674"/>
      <c r="C181" s="682" t="s">
        <v>195</v>
      </c>
      <c r="D181" s="682"/>
      <c r="E181" s="682"/>
      <c r="F181" s="682"/>
      <c r="G181" s="682"/>
      <c r="H181" s="682"/>
      <c r="I181" s="682"/>
      <c r="J181" s="682"/>
      <c r="K181" s="682"/>
      <c r="L181" s="682"/>
      <c r="M181" s="682" t="s">
        <v>196</v>
      </c>
      <c r="N181" s="682"/>
      <c r="O181" s="682"/>
      <c r="P181" s="682"/>
      <c r="Q181" s="682"/>
      <c r="R181" s="682"/>
      <c r="S181" s="682"/>
      <c r="T181" s="682"/>
      <c r="U181" s="682"/>
      <c r="V181" s="682"/>
      <c r="W181" s="682"/>
      <c r="X181" s="682"/>
      <c r="Y181" s="682"/>
      <c r="Z181" s="682"/>
      <c r="AA181" s="682"/>
      <c r="AB181" s="682"/>
      <c r="AC181" s="682"/>
      <c r="AD181" s="682"/>
      <c r="AE181" s="682"/>
      <c r="AF181" s="682"/>
      <c r="AG181" s="682"/>
      <c r="AH181" s="682"/>
      <c r="AI181" s="682"/>
      <c r="AJ181" s="682"/>
      <c r="AK181" s="681" t="s">
        <v>197</v>
      </c>
      <c r="AL181" s="682"/>
      <c r="AM181" s="682"/>
      <c r="AN181" s="682"/>
      <c r="AO181" s="682"/>
      <c r="AP181" s="682"/>
      <c r="AQ181" s="682" t="s">
        <v>198</v>
      </c>
      <c r="AR181" s="682"/>
      <c r="AS181" s="682"/>
      <c r="AT181" s="682"/>
      <c r="AU181" s="441" t="s">
        <v>199</v>
      </c>
      <c r="AV181" s="442"/>
      <c r="AW181" s="442"/>
      <c r="AX181" s="677"/>
    </row>
    <row r="182" spans="1:50" ht="24" customHeight="1" x14ac:dyDescent="0.15">
      <c r="A182" s="674">
        <v>1</v>
      </c>
      <c r="B182" s="674">
        <v>1</v>
      </c>
      <c r="C182" s="680"/>
      <c r="D182" s="680"/>
      <c r="E182" s="680"/>
      <c r="F182" s="680"/>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c r="AD182" s="680"/>
      <c r="AE182" s="680"/>
      <c r="AF182" s="680"/>
      <c r="AG182" s="680"/>
      <c r="AH182" s="680"/>
      <c r="AI182" s="680"/>
      <c r="AJ182" s="680"/>
      <c r="AK182" s="679"/>
      <c r="AL182" s="680"/>
      <c r="AM182" s="680"/>
      <c r="AN182" s="680"/>
      <c r="AO182" s="680"/>
      <c r="AP182" s="680"/>
      <c r="AQ182" s="680"/>
      <c r="AR182" s="680"/>
      <c r="AS182" s="680"/>
      <c r="AT182" s="680"/>
      <c r="AU182" s="675"/>
      <c r="AV182" s="676"/>
      <c r="AW182" s="676"/>
      <c r="AX182" s="677"/>
    </row>
    <row r="183" spans="1:50" ht="24" customHeight="1" x14ac:dyDescent="0.15">
      <c r="A183" s="674">
        <v>2</v>
      </c>
      <c r="B183" s="674">
        <v>1</v>
      </c>
      <c r="C183" s="680"/>
      <c r="D183" s="680"/>
      <c r="E183" s="680"/>
      <c r="F183" s="680"/>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c r="AD183" s="680"/>
      <c r="AE183" s="680"/>
      <c r="AF183" s="680"/>
      <c r="AG183" s="680"/>
      <c r="AH183" s="680"/>
      <c r="AI183" s="680"/>
      <c r="AJ183" s="680"/>
      <c r="AK183" s="679"/>
      <c r="AL183" s="680"/>
      <c r="AM183" s="680"/>
      <c r="AN183" s="680"/>
      <c r="AO183" s="680"/>
      <c r="AP183" s="680"/>
      <c r="AQ183" s="680"/>
      <c r="AR183" s="680"/>
      <c r="AS183" s="680"/>
      <c r="AT183" s="680"/>
      <c r="AU183" s="675"/>
      <c r="AV183" s="676"/>
      <c r="AW183" s="676"/>
      <c r="AX183" s="677"/>
    </row>
    <row r="184" spans="1:50" ht="24" customHeight="1" x14ac:dyDescent="0.15">
      <c r="A184" s="674">
        <v>3</v>
      </c>
      <c r="B184" s="674">
        <v>1</v>
      </c>
      <c r="C184" s="680"/>
      <c r="D184" s="680"/>
      <c r="E184" s="680"/>
      <c r="F184" s="680"/>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c r="AD184" s="680"/>
      <c r="AE184" s="680"/>
      <c r="AF184" s="680"/>
      <c r="AG184" s="680"/>
      <c r="AH184" s="680"/>
      <c r="AI184" s="680"/>
      <c r="AJ184" s="680"/>
      <c r="AK184" s="679"/>
      <c r="AL184" s="680"/>
      <c r="AM184" s="680"/>
      <c r="AN184" s="680"/>
      <c r="AO184" s="680"/>
      <c r="AP184" s="680"/>
      <c r="AQ184" s="680"/>
      <c r="AR184" s="680"/>
      <c r="AS184" s="680"/>
      <c r="AT184" s="680"/>
      <c r="AU184" s="675"/>
      <c r="AV184" s="676"/>
      <c r="AW184" s="676"/>
      <c r="AX184" s="677"/>
    </row>
    <row r="185" spans="1:50" ht="24" customHeight="1" x14ac:dyDescent="0.15">
      <c r="A185" s="674">
        <v>4</v>
      </c>
      <c r="B185" s="674">
        <v>1</v>
      </c>
      <c r="C185" s="680"/>
      <c r="D185" s="680"/>
      <c r="E185" s="680"/>
      <c r="F185" s="680"/>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c r="AD185" s="680"/>
      <c r="AE185" s="680"/>
      <c r="AF185" s="680"/>
      <c r="AG185" s="680"/>
      <c r="AH185" s="680"/>
      <c r="AI185" s="680"/>
      <c r="AJ185" s="680"/>
      <c r="AK185" s="679"/>
      <c r="AL185" s="680"/>
      <c r="AM185" s="680"/>
      <c r="AN185" s="680"/>
      <c r="AO185" s="680"/>
      <c r="AP185" s="680"/>
      <c r="AQ185" s="680"/>
      <c r="AR185" s="680"/>
      <c r="AS185" s="680"/>
      <c r="AT185" s="680"/>
      <c r="AU185" s="675"/>
      <c r="AV185" s="676"/>
      <c r="AW185" s="676"/>
      <c r="AX185" s="677"/>
    </row>
    <row r="186" spans="1:50" ht="24" customHeight="1" x14ac:dyDescent="0.15">
      <c r="A186" s="674">
        <v>5</v>
      </c>
      <c r="B186" s="674">
        <v>1</v>
      </c>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c r="AD186" s="680"/>
      <c r="AE186" s="680"/>
      <c r="AF186" s="680"/>
      <c r="AG186" s="680"/>
      <c r="AH186" s="680"/>
      <c r="AI186" s="680"/>
      <c r="AJ186" s="680"/>
      <c r="AK186" s="679"/>
      <c r="AL186" s="680"/>
      <c r="AM186" s="680"/>
      <c r="AN186" s="680"/>
      <c r="AO186" s="680"/>
      <c r="AP186" s="680"/>
      <c r="AQ186" s="680"/>
      <c r="AR186" s="680"/>
      <c r="AS186" s="680"/>
      <c r="AT186" s="680"/>
      <c r="AU186" s="675"/>
      <c r="AV186" s="676"/>
      <c r="AW186" s="676"/>
      <c r="AX186" s="677"/>
    </row>
    <row r="187" spans="1:50" ht="24" customHeight="1" x14ac:dyDescent="0.15">
      <c r="A187" s="674">
        <v>6</v>
      </c>
      <c r="B187" s="674">
        <v>1</v>
      </c>
      <c r="C187" s="680"/>
      <c r="D187" s="680"/>
      <c r="E187" s="680"/>
      <c r="F187" s="680"/>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c r="AD187" s="680"/>
      <c r="AE187" s="680"/>
      <c r="AF187" s="680"/>
      <c r="AG187" s="680"/>
      <c r="AH187" s="680"/>
      <c r="AI187" s="680"/>
      <c r="AJ187" s="680"/>
      <c r="AK187" s="679"/>
      <c r="AL187" s="680"/>
      <c r="AM187" s="680"/>
      <c r="AN187" s="680"/>
      <c r="AO187" s="680"/>
      <c r="AP187" s="680"/>
      <c r="AQ187" s="680"/>
      <c r="AR187" s="680"/>
      <c r="AS187" s="680"/>
      <c r="AT187" s="680"/>
      <c r="AU187" s="675"/>
      <c r="AV187" s="676"/>
      <c r="AW187" s="676"/>
      <c r="AX187" s="677"/>
    </row>
    <row r="188" spans="1:50" ht="24" customHeight="1" x14ac:dyDescent="0.15">
      <c r="A188" s="674">
        <v>7</v>
      </c>
      <c r="B188" s="674">
        <v>1</v>
      </c>
      <c r="C188" s="680"/>
      <c r="D188" s="680"/>
      <c r="E188" s="680"/>
      <c r="F188" s="680"/>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c r="AD188" s="680"/>
      <c r="AE188" s="680"/>
      <c r="AF188" s="680"/>
      <c r="AG188" s="680"/>
      <c r="AH188" s="680"/>
      <c r="AI188" s="680"/>
      <c r="AJ188" s="680"/>
      <c r="AK188" s="679"/>
      <c r="AL188" s="680"/>
      <c r="AM188" s="680"/>
      <c r="AN188" s="680"/>
      <c r="AO188" s="680"/>
      <c r="AP188" s="680"/>
      <c r="AQ188" s="680"/>
      <c r="AR188" s="680"/>
      <c r="AS188" s="680"/>
      <c r="AT188" s="680"/>
      <c r="AU188" s="675"/>
      <c r="AV188" s="676"/>
      <c r="AW188" s="676"/>
      <c r="AX188" s="677"/>
    </row>
    <row r="189" spans="1:50" ht="24" customHeight="1" x14ac:dyDescent="0.15">
      <c r="A189" s="674">
        <v>8</v>
      </c>
      <c r="B189" s="674">
        <v>1</v>
      </c>
      <c r="C189" s="680"/>
      <c r="D189" s="680"/>
      <c r="E189" s="680"/>
      <c r="F189" s="680"/>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c r="AD189" s="680"/>
      <c r="AE189" s="680"/>
      <c r="AF189" s="680"/>
      <c r="AG189" s="680"/>
      <c r="AH189" s="680"/>
      <c r="AI189" s="680"/>
      <c r="AJ189" s="680"/>
      <c r="AK189" s="679"/>
      <c r="AL189" s="680"/>
      <c r="AM189" s="680"/>
      <c r="AN189" s="680"/>
      <c r="AO189" s="680"/>
      <c r="AP189" s="680"/>
      <c r="AQ189" s="680"/>
      <c r="AR189" s="680"/>
      <c r="AS189" s="680"/>
      <c r="AT189" s="680"/>
      <c r="AU189" s="675"/>
      <c r="AV189" s="676"/>
      <c r="AW189" s="676"/>
      <c r="AX189" s="677"/>
    </row>
    <row r="190" spans="1:50" ht="24" customHeight="1" x14ac:dyDescent="0.15">
      <c r="A190" s="674">
        <v>9</v>
      </c>
      <c r="B190" s="674">
        <v>1</v>
      </c>
      <c r="C190" s="680"/>
      <c r="D190" s="680"/>
      <c r="E190" s="680"/>
      <c r="F190" s="680"/>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c r="AD190" s="680"/>
      <c r="AE190" s="680"/>
      <c r="AF190" s="680"/>
      <c r="AG190" s="680"/>
      <c r="AH190" s="680"/>
      <c r="AI190" s="680"/>
      <c r="AJ190" s="680"/>
      <c r="AK190" s="679"/>
      <c r="AL190" s="680"/>
      <c r="AM190" s="680"/>
      <c r="AN190" s="680"/>
      <c r="AO190" s="680"/>
      <c r="AP190" s="680"/>
      <c r="AQ190" s="680"/>
      <c r="AR190" s="680"/>
      <c r="AS190" s="680"/>
      <c r="AT190" s="680"/>
      <c r="AU190" s="675"/>
      <c r="AV190" s="676"/>
      <c r="AW190" s="676"/>
      <c r="AX190" s="677"/>
    </row>
    <row r="191" spans="1:50" ht="24" customHeight="1" x14ac:dyDescent="0.15">
      <c r="A191" s="674">
        <v>10</v>
      </c>
      <c r="B191" s="674">
        <v>1</v>
      </c>
      <c r="C191" s="680"/>
      <c r="D191" s="680"/>
      <c r="E191" s="680"/>
      <c r="F191" s="680"/>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c r="AD191" s="680"/>
      <c r="AE191" s="680"/>
      <c r="AF191" s="680"/>
      <c r="AG191" s="680"/>
      <c r="AH191" s="680"/>
      <c r="AI191" s="680"/>
      <c r="AJ191" s="680"/>
      <c r="AK191" s="679"/>
      <c r="AL191" s="680"/>
      <c r="AM191" s="680"/>
      <c r="AN191" s="680"/>
      <c r="AO191" s="680"/>
      <c r="AP191" s="680"/>
      <c r="AQ191" s="680"/>
      <c r="AR191" s="680"/>
      <c r="AS191" s="680"/>
      <c r="AT191" s="680"/>
      <c r="AU191" s="675"/>
      <c r="AV191" s="676"/>
      <c r="AW191" s="676"/>
      <c r="AX191" s="677"/>
    </row>
    <row r="192" spans="1:50" s="33" customFormat="1" ht="24" customHeight="1" x14ac:dyDescent="0.15">
      <c r="A192" s="50"/>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1"/>
      <c r="AL192" s="50"/>
      <c r="AM192" s="50"/>
      <c r="AN192" s="50"/>
      <c r="AO192" s="50"/>
      <c r="AP192" s="50"/>
      <c r="AQ192" s="50"/>
      <c r="AR192" s="50"/>
      <c r="AS192" s="50"/>
      <c r="AT192" s="50"/>
      <c r="AU192" s="50"/>
      <c r="AV192" s="50"/>
      <c r="AW192" s="50"/>
      <c r="AX192" s="50"/>
    </row>
  </sheetData>
  <mergeCells count="770">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B20:AD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8:AX38"/>
    <mergeCell ref="C39:AC39"/>
    <mergeCell ref="AD39:AF39"/>
    <mergeCell ref="AG39:AX39"/>
    <mergeCell ref="A40:B42"/>
    <mergeCell ref="C40:AC40"/>
    <mergeCell ref="AD40:AF40"/>
    <mergeCell ref="AG40:AX42"/>
    <mergeCell ref="C41:AC41"/>
    <mergeCell ref="AD41:AF41"/>
    <mergeCell ref="C42:AC42"/>
    <mergeCell ref="AD42:AF42"/>
    <mergeCell ref="A43:B48"/>
    <mergeCell ref="C43:AC43"/>
    <mergeCell ref="AD43:AF43"/>
    <mergeCell ref="AG43:AX48"/>
    <mergeCell ref="C44:AC44"/>
    <mergeCell ref="AD44:AF44"/>
    <mergeCell ref="C45:AC45"/>
    <mergeCell ref="AD45:AF45"/>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9:F92"/>
    <mergeCell ref="A95:F138"/>
    <mergeCell ref="G95:AB95"/>
    <mergeCell ref="AC95:AX95"/>
    <mergeCell ref="G96:K96"/>
    <mergeCell ref="L96:X96"/>
    <mergeCell ref="Y96:AB96"/>
    <mergeCell ref="AC96:AG96"/>
    <mergeCell ref="A63:E63"/>
    <mergeCell ref="F63:AX63"/>
    <mergeCell ref="A64:AX64"/>
    <mergeCell ref="A65:AX65"/>
    <mergeCell ref="A66:AX66"/>
    <mergeCell ref="A67:B67"/>
    <mergeCell ref="C67:J67"/>
    <mergeCell ref="K67:R67"/>
    <mergeCell ref="S67:Z67"/>
    <mergeCell ref="AA67:AH67"/>
    <mergeCell ref="AH96:AT96"/>
    <mergeCell ref="AU96:AX96"/>
    <mergeCell ref="G97:K97"/>
    <mergeCell ref="L97:X97"/>
    <mergeCell ref="Y97:AB97"/>
    <mergeCell ref="AC97:AG97"/>
    <mergeCell ref="AH97:AT97"/>
    <mergeCell ref="AU97:AX97"/>
    <mergeCell ref="AI67:AP67"/>
    <mergeCell ref="AQ67:AX67"/>
    <mergeCell ref="G99:K99"/>
    <mergeCell ref="L99:X99"/>
    <mergeCell ref="Y99:AB99"/>
    <mergeCell ref="AC99:AG99"/>
    <mergeCell ref="AH99:AT99"/>
    <mergeCell ref="AU99:AX99"/>
    <mergeCell ref="G98:K98"/>
    <mergeCell ref="L98:X98"/>
    <mergeCell ref="Y98:AB98"/>
    <mergeCell ref="AC98:AG98"/>
    <mergeCell ref="AH98:AT98"/>
    <mergeCell ref="AU98:AX98"/>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8:K108"/>
    <mergeCell ref="L108:X108"/>
    <mergeCell ref="Y108:AB108"/>
    <mergeCell ref="AC108:AG108"/>
    <mergeCell ref="AH108:AT108"/>
    <mergeCell ref="AU108:AX108"/>
    <mergeCell ref="G106:AB106"/>
    <mergeCell ref="AC106:AX106"/>
    <mergeCell ref="G107:K107"/>
    <mergeCell ref="L107:X107"/>
    <mergeCell ref="Y107:AB107"/>
    <mergeCell ref="AC107:AG107"/>
    <mergeCell ref="AH107:AT107"/>
    <mergeCell ref="AU107:AX107"/>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9:K119"/>
    <mergeCell ref="L119:X119"/>
    <mergeCell ref="Y119:AB119"/>
    <mergeCell ref="AC119:AG119"/>
    <mergeCell ref="AH119:AT119"/>
    <mergeCell ref="AU119:AX119"/>
    <mergeCell ref="G117:AB117"/>
    <mergeCell ref="AC117:AX117"/>
    <mergeCell ref="G118:K118"/>
    <mergeCell ref="L118:X118"/>
    <mergeCell ref="Y118:AB118"/>
    <mergeCell ref="AC118:AG118"/>
    <mergeCell ref="AH118:AT118"/>
    <mergeCell ref="AU118:AX118"/>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30:K130"/>
    <mergeCell ref="L130:X130"/>
    <mergeCell ref="Y130:AB130"/>
    <mergeCell ref="AC130:AG130"/>
    <mergeCell ref="AH130:AT130"/>
    <mergeCell ref="AU130:AX130"/>
    <mergeCell ref="G128:AB128"/>
    <mergeCell ref="AC128:AX128"/>
    <mergeCell ref="G129:K129"/>
    <mergeCell ref="L129:X129"/>
    <mergeCell ref="Y129:AB129"/>
    <mergeCell ref="AC129:AG129"/>
    <mergeCell ref="AH129:AT129"/>
    <mergeCell ref="AU129:AX129"/>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4:K134"/>
    <mergeCell ref="L134:X134"/>
    <mergeCell ref="Y134:AB134"/>
    <mergeCell ref="AC134:AG134"/>
    <mergeCell ref="AH134:AT134"/>
    <mergeCell ref="AU134:AX134"/>
    <mergeCell ref="G133:K133"/>
    <mergeCell ref="L133:X133"/>
    <mergeCell ref="Y133:AB133"/>
    <mergeCell ref="AC133:AG133"/>
    <mergeCell ref="AH133:AT133"/>
    <mergeCell ref="AU133:AX133"/>
    <mergeCell ref="G136:K136"/>
    <mergeCell ref="L136:X136"/>
    <mergeCell ref="Y136:AB136"/>
    <mergeCell ref="AC136:AG136"/>
    <mergeCell ref="AH136:AT136"/>
    <mergeCell ref="AU136:AX136"/>
    <mergeCell ref="G135:K135"/>
    <mergeCell ref="L135:X135"/>
    <mergeCell ref="Y135:AB135"/>
    <mergeCell ref="AC135:AG135"/>
    <mergeCell ref="AH135:AT135"/>
    <mergeCell ref="AU135:AX135"/>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7:B147"/>
    <mergeCell ref="C147:L147"/>
    <mergeCell ref="M147:AJ147"/>
    <mergeCell ref="AK147:AP147"/>
    <mergeCell ref="AQ147:AT147"/>
    <mergeCell ref="AU147:AX147"/>
    <mergeCell ref="A146:B146"/>
    <mergeCell ref="C146:L146"/>
    <mergeCell ref="M146:AJ146"/>
    <mergeCell ref="AK146:AP146"/>
    <mergeCell ref="AQ146:AT146"/>
    <mergeCell ref="AU146:AX146"/>
    <mergeCell ref="A149:B149"/>
    <mergeCell ref="C149:L149"/>
    <mergeCell ref="M149:AJ149"/>
    <mergeCell ref="AK149:AP149"/>
    <mergeCell ref="AQ149:AT149"/>
    <mergeCell ref="AU149:AX149"/>
    <mergeCell ref="A148:B148"/>
    <mergeCell ref="C148:L148"/>
    <mergeCell ref="M148:AJ148"/>
    <mergeCell ref="AK148:AP148"/>
    <mergeCell ref="AQ148:AT148"/>
    <mergeCell ref="AU148:AX148"/>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55:B155"/>
    <mergeCell ref="C155:L155"/>
    <mergeCell ref="M155:AJ155"/>
    <mergeCell ref="AK155:AP155"/>
    <mergeCell ref="AQ155:AT155"/>
    <mergeCell ref="AU155:AX155"/>
    <mergeCell ref="A152:B152"/>
    <mergeCell ref="C152:L152"/>
    <mergeCell ref="M152:AJ152"/>
    <mergeCell ref="AK152:AP152"/>
    <mergeCell ref="AQ152:AT152"/>
    <mergeCell ref="AU152:AX152"/>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61:B161"/>
    <mergeCell ref="C161:L161"/>
    <mergeCell ref="M161:AJ161"/>
    <mergeCell ref="AK161:AP161"/>
    <mergeCell ref="AQ161:AT161"/>
    <mergeCell ref="AU161:AX161"/>
    <mergeCell ref="A160:B160"/>
    <mergeCell ref="C160:L160"/>
    <mergeCell ref="M160:AJ160"/>
    <mergeCell ref="AK160:AP160"/>
    <mergeCell ref="AQ160:AT160"/>
    <mergeCell ref="AU160:AX160"/>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5:B165"/>
    <mergeCell ref="C165:L165"/>
    <mergeCell ref="M165:AJ165"/>
    <mergeCell ref="AK165:AP165"/>
    <mergeCell ref="AQ165:AT165"/>
    <mergeCell ref="AU165:AX165"/>
    <mergeCell ref="A164:B164"/>
    <mergeCell ref="C164:L164"/>
    <mergeCell ref="M164:AJ164"/>
    <mergeCell ref="AK164:AP164"/>
    <mergeCell ref="AQ164:AT164"/>
    <mergeCell ref="AU164:AX164"/>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81:B181"/>
    <mergeCell ref="C181:L181"/>
    <mergeCell ref="M181:AJ181"/>
    <mergeCell ref="AK181:AP181"/>
    <mergeCell ref="AQ181:AT181"/>
    <mergeCell ref="AU181:AX181"/>
    <mergeCell ref="A178:B178"/>
    <mergeCell ref="C178:L178"/>
    <mergeCell ref="M178:AJ178"/>
    <mergeCell ref="AK178:AP178"/>
    <mergeCell ref="AQ178:AT178"/>
    <mergeCell ref="AU178:AX178"/>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s>
  <phoneticPr fontId="4"/>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oddFooter>&amp;C&amp;P</oddFooter>
  </headerFooter>
  <rowBreaks count="4" manualBreakCount="4">
    <brk id="36" max="49" man="1"/>
    <brk id="67" max="49" man="1"/>
    <brk id="93" max="49" man="1"/>
    <brk id="138" max="4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495"/>
  <sheetViews>
    <sheetView view="pageBreakPreview" zoomScale="70" zoomScaleNormal="40" zoomScaleSheetLayoutView="70" workbookViewId="0">
      <selection activeCell="AQ1" sqref="AQ1:AX1"/>
    </sheetView>
  </sheetViews>
  <sheetFormatPr defaultRowHeight="13.5" x14ac:dyDescent="0.15"/>
  <cols>
    <col min="1" max="50" width="2.625" style="1" customWidth="1"/>
    <col min="51" max="57" width="2.25" style="1" customWidth="1"/>
    <col min="58" max="16384" width="9" style="1"/>
  </cols>
  <sheetData>
    <row r="1" spans="1:50" ht="21.75" customHeight="1" thickBot="1" x14ac:dyDescent="0.2">
      <c r="AJ1" s="1045" t="s">
        <v>0</v>
      </c>
      <c r="AK1" s="1045"/>
      <c r="AL1" s="1045"/>
      <c r="AM1" s="1045"/>
      <c r="AN1" s="1045"/>
      <c r="AO1" s="1045"/>
      <c r="AP1" s="1045"/>
      <c r="AQ1" s="982" t="str">
        <f ca="1">RIGHT(CELL("filename",AQ1),LEN(CELL("filename",AQ1))-FIND("]",CELL("filename",AQ1)))</f>
        <v>070</v>
      </c>
      <c r="AR1" s="982"/>
      <c r="AS1" s="982"/>
      <c r="AT1" s="982"/>
      <c r="AU1" s="982"/>
      <c r="AV1" s="982"/>
      <c r="AW1" s="982"/>
      <c r="AX1" s="982"/>
    </row>
    <row r="2" spans="1:50" ht="21" customHeight="1" thickBot="1" x14ac:dyDescent="0.2">
      <c r="A2" s="983" t="s">
        <v>1527</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0" ht="25.15" customHeight="1" x14ac:dyDescent="0.15">
      <c r="A3" s="511" t="s">
        <v>3</v>
      </c>
      <c r="B3" s="512"/>
      <c r="C3" s="512"/>
      <c r="D3" s="512"/>
      <c r="E3" s="512"/>
      <c r="F3" s="512"/>
      <c r="G3" s="629" t="s">
        <v>1528</v>
      </c>
      <c r="H3" s="2410"/>
      <c r="I3" s="2410"/>
      <c r="J3" s="2410"/>
      <c r="K3" s="2410"/>
      <c r="L3" s="2410"/>
      <c r="M3" s="2410"/>
      <c r="N3" s="2410"/>
      <c r="O3" s="2410"/>
      <c r="P3" s="2410"/>
      <c r="Q3" s="2410"/>
      <c r="R3" s="2410"/>
      <c r="S3" s="2410"/>
      <c r="T3" s="2410"/>
      <c r="U3" s="2410"/>
      <c r="V3" s="2410"/>
      <c r="W3" s="2410"/>
      <c r="X3" s="2410"/>
      <c r="Y3" s="517" t="s">
        <v>1529</v>
      </c>
      <c r="Z3" s="631"/>
      <c r="AA3" s="631"/>
      <c r="AB3" s="631"/>
      <c r="AC3" s="631"/>
      <c r="AD3" s="632"/>
      <c r="AE3" s="2781" t="s">
        <v>5</v>
      </c>
      <c r="AF3" s="2782"/>
      <c r="AG3" s="2782"/>
      <c r="AH3" s="2782"/>
      <c r="AI3" s="2782"/>
      <c r="AJ3" s="2782"/>
      <c r="AK3" s="2782"/>
      <c r="AL3" s="2782"/>
      <c r="AM3" s="2782"/>
      <c r="AN3" s="2782"/>
      <c r="AO3" s="2782"/>
      <c r="AP3" s="2783"/>
      <c r="AQ3" s="523" t="s">
        <v>6</v>
      </c>
      <c r="AR3" s="631"/>
      <c r="AS3" s="631"/>
      <c r="AT3" s="631"/>
      <c r="AU3" s="631"/>
      <c r="AV3" s="631"/>
      <c r="AW3" s="631"/>
      <c r="AX3" s="633"/>
    </row>
    <row r="4" spans="1:50" ht="36" customHeight="1" x14ac:dyDescent="0.15">
      <c r="A4" s="550" t="s">
        <v>7</v>
      </c>
      <c r="B4" s="625"/>
      <c r="C4" s="625"/>
      <c r="D4" s="625"/>
      <c r="E4" s="625"/>
      <c r="F4" s="626"/>
      <c r="G4" s="553" t="s">
        <v>8</v>
      </c>
      <c r="H4" s="554"/>
      <c r="I4" s="554"/>
      <c r="J4" s="554"/>
      <c r="K4" s="554"/>
      <c r="L4" s="554"/>
      <c r="M4" s="554"/>
      <c r="N4" s="554"/>
      <c r="O4" s="554"/>
      <c r="P4" s="554"/>
      <c r="Q4" s="554"/>
      <c r="R4" s="554"/>
      <c r="S4" s="554"/>
      <c r="T4" s="554"/>
      <c r="U4" s="554"/>
      <c r="V4" s="2790"/>
      <c r="W4" s="2790"/>
      <c r="X4" s="2790"/>
      <c r="Y4" s="556" t="s">
        <v>9</v>
      </c>
      <c r="Z4" s="560"/>
      <c r="AA4" s="560"/>
      <c r="AB4" s="560"/>
      <c r="AC4" s="560"/>
      <c r="AD4" s="561"/>
      <c r="AE4" s="2399" t="s">
        <v>1530</v>
      </c>
      <c r="AF4" s="2400"/>
      <c r="AG4" s="2400"/>
      <c r="AH4" s="2400"/>
      <c r="AI4" s="2400"/>
      <c r="AJ4" s="2400"/>
      <c r="AK4" s="2400"/>
      <c r="AL4" s="2400"/>
      <c r="AM4" s="2400"/>
      <c r="AN4" s="2400"/>
      <c r="AO4" s="2400"/>
      <c r="AP4" s="2401"/>
      <c r="AQ4" s="2402" t="s">
        <v>1531</v>
      </c>
      <c r="AR4" s="2403"/>
      <c r="AS4" s="2403"/>
      <c r="AT4" s="2403"/>
      <c r="AU4" s="2403"/>
      <c r="AV4" s="2403"/>
      <c r="AW4" s="2403"/>
      <c r="AX4" s="2404"/>
    </row>
    <row r="5" spans="1:50" ht="34.5" customHeight="1" x14ac:dyDescent="0.15">
      <c r="A5" s="565" t="s">
        <v>12</v>
      </c>
      <c r="B5" s="566"/>
      <c r="C5" s="566"/>
      <c r="D5" s="566"/>
      <c r="E5" s="566"/>
      <c r="F5" s="566"/>
      <c r="G5" s="568" t="s">
        <v>13</v>
      </c>
      <c r="H5" s="2790"/>
      <c r="I5" s="2790"/>
      <c r="J5" s="2790"/>
      <c r="K5" s="2790"/>
      <c r="L5" s="2790"/>
      <c r="M5" s="2790"/>
      <c r="N5" s="2790"/>
      <c r="O5" s="2790"/>
      <c r="P5" s="2790"/>
      <c r="Q5" s="2790"/>
      <c r="R5" s="2790"/>
      <c r="S5" s="2790"/>
      <c r="T5" s="2790"/>
      <c r="U5" s="2790"/>
      <c r="V5" s="2790"/>
      <c r="W5" s="2790"/>
      <c r="X5" s="2790"/>
      <c r="Y5" s="571" t="s">
        <v>14</v>
      </c>
      <c r="Z5" s="572"/>
      <c r="AA5" s="572"/>
      <c r="AB5" s="572"/>
      <c r="AC5" s="572"/>
      <c r="AD5" s="573"/>
      <c r="AE5" s="2406" t="s">
        <v>1532</v>
      </c>
      <c r="AF5" s="2406"/>
      <c r="AG5" s="2406"/>
      <c r="AH5" s="2406"/>
      <c r="AI5" s="2406"/>
      <c r="AJ5" s="2406"/>
      <c r="AK5" s="2406"/>
      <c r="AL5" s="2406"/>
      <c r="AM5" s="2406"/>
      <c r="AN5" s="2406"/>
      <c r="AO5" s="2406"/>
      <c r="AP5" s="2406"/>
      <c r="AQ5" s="2771"/>
      <c r="AR5" s="2771"/>
      <c r="AS5" s="2771"/>
      <c r="AT5" s="2771"/>
      <c r="AU5" s="2771"/>
      <c r="AV5" s="2771"/>
      <c r="AW5" s="2771"/>
      <c r="AX5" s="2772"/>
    </row>
    <row r="6" spans="1:50" ht="22.5" customHeight="1" x14ac:dyDescent="0.15">
      <c r="A6" s="990" t="s">
        <v>16</v>
      </c>
      <c r="B6" s="991"/>
      <c r="C6" s="991"/>
      <c r="D6" s="991"/>
      <c r="E6" s="991"/>
      <c r="F6" s="991"/>
      <c r="G6" s="634" t="s">
        <v>1533</v>
      </c>
      <c r="H6" s="635"/>
      <c r="I6" s="635"/>
      <c r="J6" s="635"/>
      <c r="K6" s="635"/>
      <c r="L6" s="635"/>
      <c r="M6" s="635"/>
      <c r="N6" s="635"/>
      <c r="O6" s="635"/>
      <c r="P6" s="635"/>
      <c r="Q6" s="635"/>
      <c r="R6" s="635"/>
      <c r="S6" s="635"/>
      <c r="T6" s="635"/>
      <c r="U6" s="635"/>
      <c r="V6" s="2787"/>
      <c r="W6" s="2787"/>
      <c r="X6" s="2787"/>
      <c r="Y6" s="541" t="s">
        <v>1534</v>
      </c>
      <c r="Z6" s="627"/>
      <c r="AA6" s="627"/>
      <c r="AB6" s="627"/>
      <c r="AC6" s="627"/>
      <c r="AD6" s="637"/>
      <c r="AE6" s="2788" t="s">
        <v>1535</v>
      </c>
      <c r="AF6" s="639"/>
      <c r="AG6" s="639"/>
      <c r="AH6" s="639"/>
      <c r="AI6" s="639"/>
      <c r="AJ6" s="639"/>
      <c r="AK6" s="639"/>
      <c r="AL6" s="639"/>
      <c r="AM6" s="639"/>
      <c r="AN6" s="639"/>
      <c r="AO6" s="639"/>
      <c r="AP6" s="639"/>
      <c r="AQ6" s="639"/>
      <c r="AR6" s="639"/>
      <c r="AS6" s="639"/>
      <c r="AT6" s="639"/>
      <c r="AU6" s="639"/>
      <c r="AV6" s="639"/>
      <c r="AW6" s="639"/>
      <c r="AX6" s="640"/>
    </row>
    <row r="7" spans="1:50" ht="47.25" customHeight="1" x14ac:dyDescent="0.15">
      <c r="A7" s="526" t="s">
        <v>17</v>
      </c>
      <c r="B7" s="527"/>
      <c r="C7" s="527"/>
      <c r="D7" s="527"/>
      <c r="E7" s="527"/>
      <c r="F7" s="527"/>
      <c r="G7" s="2789" t="s">
        <v>1536</v>
      </c>
      <c r="H7" s="2785"/>
      <c r="I7" s="2785"/>
      <c r="J7" s="2785"/>
      <c r="K7" s="2785"/>
      <c r="L7" s="2785"/>
      <c r="M7" s="2785"/>
      <c r="N7" s="2785"/>
      <c r="O7" s="2785"/>
      <c r="P7" s="2785"/>
      <c r="Q7" s="2785"/>
      <c r="R7" s="2785"/>
      <c r="S7" s="2785"/>
      <c r="T7" s="2785"/>
      <c r="U7" s="2785"/>
      <c r="V7" s="2785"/>
      <c r="W7" s="2785"/>
      <c r="X7" s="2785"/>
      <c r="Y7" s="2785"/>
      <c r="Z7" s="2785"/>
      <c r="AA7" s="2785"/>
      <c r="AB7" s="2785"/>
      <c r="AC7" s="2785"/>
      <c r="AD7" s="2785"/>
      <c r="AE7" s="2785"/>
      <c r="AF7" s="2785"/>
      <c r="AG7" s="2785"/>
      <c r="AH7" s="2785"/>
      <c r="AI7" s="2785"/>
      <c r="AJ7" s="2785"/>
      <c r="AK7" s="2785"/>
      <c r="AL7" s="2785"/>
      <c r="AM7" s="2785"/>
      <c r="AN7" s="2785"/>
      <c r="AO7" s="2785"/>
      <c r="AP7" s="2785"/>
      <c r="AQ7" s="2785"/>
      <c r="AR7" s="2785"/>
      <c r="AS7" s="2785"/>
      <c r="AT7" s="2785"/>
      <c r="AU7" s="2785"/>
      <c r="AV7" s="2785"/>
      <c r="AW7" s="2785"/>
      <c r="AX7" s="2786"/>
    </row>
    <row r="8" spans="1:50" ht="46.5" customHeight="1" x14ac:dyDescent="0.15">
      <c r="A8" s="526" t="s">
        <v>19</v>
      </c>
      <c r="B8" s="527"/>
      <c r="C8" s="527"/>
      <c r="D8" s="527"/>
      <c r="E8" s="527"/>
      <c r="F8" s="527"/>
      <c r="G8" s="2784" t="s">
        <v>1537</v>
      </c>
      <c r="H8" s="2785"/>
      <c r="I8" s="2785"/>
      <c r="J8" s="2785"/>
      <c r="K8" s="2785"/>
      <c r="L8" s="2785"/>
      <c r="M8" s="2785"/>
      <c r="N8" s="2785"/>
      <c r="O8" s="2785"/>
      <c r="P8" s="2785"/>
      <c r="Q8" s="2785"/>
      <c r="R8" s="2785"/>
      <c r="S8" s="2785"/>
      <c r="T8" s="2785"/>
      <c r="U8" s="2785"/>
      <c r="V8" s="2785"/>
      <c r="W8" s="2785"/>
      <c r="X8" s="2785"/>
      <c r="Y8" s="2785"/>
      <c r="Z8" s="2785"/>
      <c r="AA8" s="2785"/>
      <c r="AB8" s="2785"/>
      <c r="AC8" s="2785"/>
      <c r="AD8" s="2785"/>
      <c r="AE8" s="2785"/>
      <c r="AF8" s="2785"/>
      <c r="AG8" s="2785"/>
      <c r="AH8" s="2785"/>
      <c r="AI8" s="2785"/>
      <c r="AJ8" s="2785"/>
      <c r="AK8" s="2785"/>
      <c r="AL8" s="2785"/>
      <c r="AM8" s="2785"/>
      <c r="AN8" s="2785"/>
      <c r="AO8" s="2785"/>
      <c r="AP8" s="2785"/>
      <c r="AQ8" s="2785"/>
      <c r="AR8" s="2785"/>
      <c r="AS8" s="2785"/>
      <c r="AT8" s="2785"/>
      <c r="AU8" s="2785"/>
      <c r="AV8" s="2785"/>
      <c r="AW8" s="2785"/>
      <c r="AX8" s="2786"/>
    </row>
    <row r="9" spans="1:50" ht="15" customHeight="1" x14ac:dyDescent="0.15">
      <c r="A9" s="526" t="s">
        <v>21</v>
      </c>
      <c r="B9" s="527"/>
      <c r="C9" s="527"/>
      <c r="D9" s="527"/>
      <c r="E9" s="527"/>
      <c r="F9" s="528"/>
      <c r="G9" s="622" t="s">
        <v>468</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15" customHeight="1" x14ac:dyDescent="0.15">
      <c r="A10" s="429" t="s">
        <v>23</v>
      </c>
      <c r="B10" s="430"/>
      <c r="C10" s="430"/>
      <c r="D10" s="430"/>
      <c r="E10" s="430"/>
      <c r="F10" s="431"/>
      <c r="G10" s="623"/>
      <c r="H10" s="624"/>
      <c r="I10" s="624"/>
      <c r="J10" s="624"/>
      <c r="K10" s="624"/>
      <c r="L10" s="624"/>
      <c r="M10" s="624"/>
      <c r="N10" s="624"/>
      <c r="O10" s="624"/>
      <c r="P10" s="441" t="s">
        <v>24</v>
      </c>
      <c r="Q10" s="442"/>
      <c r="R10" s="442"/>
      <c r="S10" s="442"/>
      <c r="T10" s="442"/>
      <c r="U10" s="442"/>
      <c r="V10" s="443"/>
      <c r="W10" s="441" t="s">
        <v>25</v>
      </c>
      <c r="X10" s="442"/>
      <c r="Y10" s="442"/>
      <c r="Z10" s="442"/>
      <c r="AA10" s="442"/>
      <c r="AB10" s="442"/>
      <c r="AC10" s="443"/>
      <c r="AD10" s="441" t="s">
        <v>26</v>
      </c>
      <c r="AE10" s="442"/>
      <c r="AF10" s="442"/>
      <c r="AG10" s="442"/>
      <c r="AH10" s="442"/>
      <c r="AI10" s="442"/>
      <c r="AJ10" s="443"/>
      <c r="AK10" s="441" t="s">
        <v>27</v>
      </c>
      <c r="AL10" s="442"/>
      <c r="AM10" s="442"/>
      <c r="AN10" s="442"/>
      <c r="AO10" s="442"/>
      <c r="AP10" s="442"/>
      <c r="AQ10" s="443"/>
      <c r="AR10" s="441" t="s">
        <v>28</v>
      </c>
      <c r="AS10" s="442"/>
      <c r="AT10" s="442"/>
      <c r="AU10" s="442"/>
      <c r="AV10" s="442"/>
      <c r="AW10" s="442"/>
      <c r="AX10" s="488"/>
    </row>
    <row r="11" spans="1:50" ht="15" customHeight="1" x14ac:dyDescent="0.15">
      <c r="A11" s="432"/>
      <c r="B11" s="433"/>
      <c r="C11" s="433"/>
      <c r="D11" s="433"/>
      <c r="E11" s="433"/>
      <c r="F11" s="434"/>
      <c r="G11" s="489" t="s">
        <v>29</v>
      </c>
      <c r="H11" s="613"/>
      <c r="I11" s="618" t="s">
        <v>30</v>
      </c>
      <c r="J11" s="619"/>
      <c r="K11" s="619"/>
      <c r="L11" s="619"/>
      <c r="M11" s="619"/>
      <c r="N11" s="619"/>
      <c r="O11" s="490"/>
      <c r="P11" s="2773">
        <v>462</v>
      </c>
      <c r="Q11" s="2773"/>
      <c r="R11" s="2773"/>
      <c r="S11" s="2773"/>
      <c r="T11" s="2773"/>
      <c r="U11" s="2773"/>
      <c r="V11" s="2773"/>
      <c r="W11" s="2773">
        <v>421</v>
      </c>
      <c r="X11" s="2773"/>
      <c r="Y11" s="2773"/>
      <c r="Z11" s="2773"/>
      <c r="AA11" s="2773"/>
      <c r="AB11" s="2773"/>
      <c r="AC11" s="2773"/>
      <c r="AD11" s="2773">
        <v>402</v>
      </c>
      <c r="AE11" s="2773"/>
      <c r="AF11" s="2773"/>
      <c r="AG11" s="2773"/>
      <c r="AH11" s="2773"/>
      <c r="AI11" s="2773"/>
      <c r="AJ11" s="2773"/>
      <c r="AK11" s="2774">
        <v>396</v>
      </c>
      <c r="AL11" s="2773"/>
      <c r="AM11" s="2773"/>
      <c r="AN11" s="2773"/>
      <c r="AO11" s="2773"/>
      <c r="AP11" s="2773"/>
      <c r="AQ11" s="2775"/>
      <c r="AR11" s="620"/>
      <c r="AS11" s="620"/>
      <c r="AT11" s="620"/>
      <c r="AU11" s="620"/>
      <c r="AV11" s="620"/>
      <c r="AW11" s="620"/>
      <c r="AX11" s="621"/>
    </row>
    <row r="12" spans="1:50" ht="15" customHeight="1" x14ac:dyDescent="0.15">
      <c r="A12" s="432"/>
      <c r="B12" s="433"/>
      <c r="C12" s="433"/>
      <c r="D12" s="433"/>
      <c r="E12" s="433"/>
      <c r="F12" s="434"/>
      <c r="G12" s="614"/>
      <c r="H12" s="615"/>
      <c r="I12" s="467" t="s">
        <v>31</v>
      </c>
      <c r="J12" s="468"/>
      <c r="K12" s="468"/>
      <c r="L12" s="468"/>
      <c r="M12" s="468"/>
      <c r="N12" s="468"/>
      <c r="O12" s="469"/>
      <c r="P12" s="2776" t="s">
        <v>1538</v>
      </c>
      <c r="Q12" s="2777"/>
      <c r="R12" s="2777"/>
      <c r="S12" s="2777"/>
      <c r="T12" s="2777"/>
      <c r="U12" s="2777"/>
      <c r="V12" s="2777"/>
      <c r="W12" s="444" t="s">
        <v>1538</v>
      </c>
      <c r="X12" s="445"/>
      <c r="Y12" s="445"/>
      <c r="Z12" s="445"/>
      <c r="AA12" s="445"/>
      <c r="AB12" s="445"/>
      <c r="AC12" s="470"/>
      <c r="AD12" s="509" t="s">
        <v>1538</v>
      </c>
      <c r="AE12" s="509"/>
      <c r="AF12" s="509"/>
      <c r="AG12" s="509"/>
      <c r="AH12" s="509"/>
      <c r="AI12" s="509"/>
      <c r="AJ12" s="509"/>
      <c r="AK12" s="509" t="s">
        <v>1538</v>
      </c>
      <c r="AL12" s="509"/>
      <c r="AM12" s="509"/>
      <c r="AN12" s="509"/>
      <c r="AO12" s="509"/>
      <c r="AP12" s="509"/>
      <c r="AQ12" s="444"/>
      <c r="AR12" s="600"/>
      <c r="AS12" s="600"/>
      <c r="AT12" s="600"/>
      <c r="AU12" s="600"/>
      <c r="AV12" s="600"/>
      <c r="AW12" s="600"/>
      <c r="AX12" s="601"/>
    </row>
    <row r="13" spans="1:50" ht="15" customHeight="1" x14ac:dyDescent="0.15">
      <c r="A13" s="432"/>
      <c r="B13" s="433"/>
      <c r="C13" s="433"/>
      <c r="D13" s="433"/>
      <c r="E13" s="433"/>
      <c r="F13" s="434"/>
      <c r="G13" s="614"/>
      <c r="H13" s="615"/>
      <c r="I13" s="467" t="s">
        <v>32</v>
      </c>
      <c r="J13" s="602"/>
      <c r="K13" s="602"/>
      <c r="L13" s="602"/>
      <c r="M13" s="602"/>
      <c r="N13" s="602"/>
      <c r="O13" s="603"/>
      <c r="P13" s="444" t="s">
        <v>1538</v>
      </c>
      <c r="Q13" s="445"/>
      <c r="R13" s="445"/>
      <c r="S13" s="445"/>
      <c r="T13" s="445"/>
      <c r="U13" s="445"/>
      <c r="V13" s="470"/>
      <c r="W13" s="444" t="s">
        <v>1538</v>
      </c>
      <c r="X13" s="445"/>
      <c r="Y13" s="445"/>
      <c r="Z13" s="445"/>
      <c r="AA13" s="445"/>
      <c r="AB13" s="445"/>
      <c r="AC13" s="470"/>
      <c r="AD13" s="444" t="s">
        <v>1538</v>
      </c>
      <c r="AE13" s="445"/>
      <c r="AF13" s="445"/>
      <c r="AG13" s="445"/>
      <c r="AH13" s="445"/>
      <c r="AI13" s="445"/>
      <c r="AJ13" s="470"/>
      <c r="AK13" s="444" t="s">
        <v>1538</v>
      </c>
      <c r="AL13" s="445"/>
      <c r="AM13" s="445"/>
      <c r="AN13" s="445"/>
      <c r="AO13" s="445"/>
      <c r="AP13" s="445"/>
      <c r="AQ13" s="445"/>
      <c r="AR13" s="444"/>
      <c r="AS13" s="445"/>
      <c r="AT13" s="445"/>
      <c r="AU13" s="445"/>
      <c r="AV13" s="445"/>
      <c r="AW13" s="445"/>
      <c r="AX13" s="446"/>
    </row>
    <row r="14" spans="1:50" ht="15" customHeight="1" x14ac:dyDescent="0.15">
      <c r="A14" s="432"/>
      <c r="B14" s="433"/>
      <c r="C14" s="433"/>
      <c r="D14" s="433"/>
      <c r="E14" s="433"/>
      <c r="F14" s="434"/>
      <c r="G14" s="614"/>
      <c r="H14" s="615"/>
      <c r="I14" s="467" t="s">
        <v>33</v>
      </c>
      <c r="J14" s="602"/>
      <c r="K14" s="602"/>
      <c r="L14" s="602"/>
      <c r="M14" s="602"/>
      <c r="N14" s="602"/>
      <c r="O14" s="603"/>
      <c r="P14" s="444" t="s">
        <v>1538</v>
      </c>
      <c r="Q14" s="445"/>
      <c r="R14" s="445"/>
      <c r="S14" s="445"/>
      <c r="T14" s="445"/>
      <c r="U14" s="445"/>
      <c r="V14" s="470"/>
      <c r="W14" s="444" t="s">
        <v>1538</v>
      </c>
      <c r="X14" s="445"/>
      <c r="Y14" s="445"/>
      <c r="Z14" s="445"/>
      <c r="AA14" s="445"/>
      <c r="AB14" s="445"/>
      <c r="AC14" s="470"/>
      <c r="AD14" s="444" t="s">
        <v>1538</v>
      </c>
      <c r="AE14" s="445"/>
      <c r="AF14" s="445"/>
      <c r="AG14" s="445"/>
      <c r="AH14" s="445"/>
      <c r="AI14" s="445"/>
      <c r="AJ14" s="470"/>
      <c r="AK14" s="444" t="s">
        <v>1538</v>
      </c>
      <c r="AL14" s="445"/>
      <c r="AM14" s="445"/>
      <c r="AN14" s="445"/>
      <c r="AO14" s="445"/>
      <c r="AP14" s="445"/>
      <c r="AQ14" s="445"/>
      <c r="AR14" s="464"/>
      <c r="AS14" s="465"/>
      <c r="AT14" s="465"/>
      <c r="AU14" s="465"/>
      <c r="AV14" s="465"/>
      <c r="AW14" s="465"/>
      <c r="AX14" s="466"/>
    </row>
    <row r="15" spans="1:50" ht="15" customHeight="1" x14ac:dyDescent="0.15">
      <c r="A15" s="432"/>
      <c r="B15" s="433"/>
      <c r="C15" s="433"/>
      <c r="D15" s="433"/>
      <c r="E15" s="433"/>
      <c r="F15" s="434"/>
      <c r="G15" s="614"/>
      <c r="H15" s="615"/>
      <c r="I15" s="467" t="s">
        <v>34</v>
      </c>
      <c r="J15" s="468"/>
      <c r="K15" s="468"/>
      <c r="L15" s="468"/>
      <c r="M15" s="468"/>
      <c r="N15" s="468"/>
      <c r="O15" s="469"/>
      <c r="P15" s="2762" t="s">
        <v>1538</v>
      </c>
      <c r="Q15" s="2763"/>
      <c r="R15" s="2763"/>
      <c r="S15" s="2763"/>
      <c r="T15" s="2763"/>
      <c r="U15" s="2763"/>
      <c r="V15" s="2780"/>
      <c r="W15" s="2762" t="s">
        <v>1538</v>
      </c>
      <c r="X15" s="2763"/>
      <c r="Y15" s="2763"/>
      <c r="Z15" s="2763"/>
      <c r="AA15" s="2763"/>
      <c r="AB15" s="2763"/>
      <c r="AC15" s="2780"/>
      <c r="AD15" s="2762" t="s">
        <v>1538</v>
      </c>
      <c r="AE15" s="2763"/>
      <c r="AF15" s="2763"/>
      <c r="AG15" s="2763"/>
      <c r="AH15" s="2763"/>
      <c r="AI15" s="2763"/>
      <c r="AJ15" s="2780"/>
      <c r="AK15" s="2762" t="s">
        <v>1538</v>
      </c>
      <c r="AL15" s="2763"/>
      <c r="AM15" s="2763"/>
      <c r="AN15" s="2763"/>
      <c r="AO15" s="2763"/>
      <c r="AP15" s="2763"/>
      <c r="AQ15" s="2763"/>
      <c r="AR15" s="600"/>
      <c r="AS15" s="600"/>
      <c r="AT15" s="600"/>
      <c r="AU15" s="600"/>
      <c r="AV15" s="600"/>
      <c r="AW15" s="600"/>
      <c r="AX15" s="601"/>
    </row>
    <row r="16" spans="1:50" ht="15" customHeight="1" x14ac:dyDescent="0.15">
      <c r="A16" s="432"/>
      <c r="B16" s="433"/>
      <c r="C16" s="433"/>
      <c r="D16" s="433"/>
      <c r="E16" s="433"/>
      <c r="F16" s="434"/>
      <c r="G16" s="616"/>
      <c r="H16" s="617"/>
      <c r="I16" s="609" t="s">
        <v>35</v>
      </c>
      <c r="J16" s="610"/>
      <c r="K16" s="610"/>
      <c r="L16" s="610"/>
      <c r="M16" s="610"/>
      <c r="N16" s="610"/>
      <c r="O16" s="494"/>
      <c r="P16" s="2778">
        <v>462</v>
      </c>
      <c r="Q16" s="2778"/>
      <c r="R16" s="2778"/>
      <c r="S16" s="2778"/>
      <c r="T16" s="2778"/>
      <c r="U16" s="2778"/>
      <c r="V16" s="2778"/>
      <c r="W16" s="2778">
        <v>421</v>
      </c>
      <c r="X16" s="2778"/>
      <c r="Y16" s="2778"/>
      <c r="Z16" s="2778"/>
      <c r="AA16" s="2778"/>
      <c r="AB16" s="2778"/>
      <c r="AC16" s="2778"/>
      <c r="AD16" s="2778">
        <v>402</v>
      </c>
      <c r="AE16" s="2778"/>
      <c r="AF16" s="2778"/>
      <c r="AG16" s="2778"/>
      <c r="AH16" s="2778"/>
      <c r="AI16" s="2778"/>
      <c r="AJ16" s="2778"/>
      <c r="AK16" s="2779">
        <v>396</v>
      </c>
      <c r="AL16" s="2778"/>
      <c r="AM16" s="2778"/>
      <c r="AN16" s="2778"/>
      <c r="AO16" s="2778"/>
      <c r="AP16" s="2778"/>
      <c r="AQ16" s="2778"/>
      <c r="AR16" s="611"/>
      <c r="AS16" s="611"/>
      <c r="AT16" s="611"/>
      <c r="AU16" s="611"/>
      <c r="AV16" s="611"/>
      <c r="AW16" s="611"/>
      <c r="AX16" s="612"/>
    </row>
    <row r="17" spans="1:55" ht="15" customHeight="1" x14ac:dyDescent="0.15">
      <c r="A17" s="432"/>
      <c r="B17" s="433"/>
      <c r="C17" s="433"/>
      <c r="D17" s="433"/>
      <c r="E17" s="433"/>
      <c r="F17" s="434"/>
      <c r="G17" s="604" t="s">
        <v>36</v>
      </c>
      <c r="H17" s="605"/>
      <c r="I17" s="605"/>
      <c r="J17" s="605"/>
      <c r="K17" s="605"/>
      <c r="L17" s="605"/>
      <c r="M17" s="605"/>
      <c r="N17" s="605"/>
      <c r="O17" s="605"/>
      <c r="P17" s="2458">
        <v>382</v>
      </c>
      <c r="Q17" s="2458"/>
      <c r="R17" s="2458"/>
      <c r="S17" s="2458"/>
      <c r="T17" s="2458"/>
      <c r="U17" s="2458"/>
      <c r="V17" s="2458"/>
      <c r="W17" s="2766">
        <v>362</v>
      </c>
      <c r="X17" s="2767"/>
      <c r="Y17" s="2767"/>
      <c r="Z17" s="2767"/>
      <c r="AA17" s="2767"/>
      <c r="AB17" s="2767"/>
      <c r="AC17" s="2767"/>
      <c r="AD17" s="606">
        <v>352</v>
      </c>
      <c r="AE17" s="606"/>
      <c r="AF17" s="606"/>
      <c r="AG17" s="606"/>
      <c r="AH17" s="606"/>
      <c r="AI17" s="606"/>
      <c r="AJ17" s="606"/>
      <c r="AK17" s="607"/>
      <c r="AL17" s="607"/>
      <c r="AM17" s="607"/>
      <c r="AN17" s="607"/>
      <c r="AO17" s="607"/>
      <c r="AP17" s="607"/>
      <c r="AQ17" s="477"/>
      <c r="AR17" s="607"/>
      <c r="AS17" s="607"/>
      <c r="AT17" s="607"/>
      <c r="AU17" s="607"/>
      <c r="AV17" s="607"/>
      <c r="AW17" s="607"/>
      <c r="AX17" s="608"/>
    </row>
    <row r="18" spans="1:55" ht="15" customHeight="1" x14ac:dyDescent="0.15">
      <c r="A18" s="435"/>
      <c r="B18" s="436"/>
      <c r="C18" s="436"/>
      <c r="D18" s="436"/>
      <c r="E18" s="436"/>
      <c r="F18" s="437"/>
      <c r="G18" s="604" t="s">
        <v>37</v>
      </c>
      <c r="H18" s="605"/>
      <c r="I18" s="605"/>
      <c r="J18" s="605"/>
      <c r="K18" s="605"/>
      <c r="L18" s="605"/>
      <c r="M18" s="605"/>
      <c r="N18" s="605"/>
      <c r="O18" s="605"/>
      <c r="P18" s="2458">
        <v>82.7</v>
      </c>
      <c r="Q18" s="2458"/>
      <c r="R18" s="2458"/>
      <c r="S18" s="2458"/>
      <c r="T18" s="2458"/>
      <c r="U18" s="2458"/>
      <c r="V18" s="2458"/>
      <c r="W18" s="2458">
        <v>86.2</v>
      </c>
      <c r="X18" s="2458"/>
      <c r="Y18" s="2458"/>
      <c r="Z18" s="2458"/>
      <c r="AA18" s="2458"/>
      <c r="AB18" s="2458"/>
      <c r="AC18" s="2458"/>
      <c r="AD18" s="2458">
        <v>87.6</v>
      </c>
      <c r="AE18" s="2458"/>
      <c r="AF18" s="2458"/>
      <c r="AG18" s="2458"/>
      <c r="AH18" s="2458"/>
      <c r="AI18" s="2458"/>
      <c r="AJ18" s="2458"/>
      <c r="AK18" s="607"/>
      <c r="AL18" s="607"/>
      <c r="AM18" s="607"/>
      <c r="AN18" s="607"/>
      <c r="AO18" s="607"/>
      <c r="AP18" s="607"/>
      <c r="AQ18" s="477"/>
      <c r="AR18" s="607"/>
      <c r="AS18" s="607"/>
      <c r="AT18" s="607"/>
      <c r="AU18" s="607"/>
      <c r="AV18" s="607"/>
      <c r="AW18" s="607"/>
      <c r="AX18" s="608"/>
    </row>
    <row r="19" spans="1:55" ht="17.25"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24</v>
      </c>
      <c r="AF19" s="682"/>
      <c r="AG19" s="682"/>
      <c r="AH19" s="682"/>
      <c r="AI19" s="682"/>
      <c r="AJ19" s="682" t="s">
        <v>25</v>
      </c>
      <c r="AK19" s="682"/>
      <c r="AL19" s="682"/>
      <c r="AM19" s="682"/>
      <c r="AN19" s="682"/>
      <c r="AO19" s="682" t="s">
        <v>26</v>
      </c>
      <c r="AP19" s="682"/>
      <c r="AQ19" s="682"/>
      <c r="AR19" s="682"/>
      <c r="AS19" s="682"/>
      <c r="AT19" s="681" t="s">
        <v>754</v>
      </c>
      <c r="AU19" s="682"/>
      <c r="AV19" s="682"/>
      <c r="AW19" s="682"/>
      <c r="AX19" s="965"/>
    </row>
    <row r="20" spans="1:55" ht="130.5" customHeight="1" x14ac:dyDescent="0.15">
      <c r="A20" s="977"/>
      <c r="B20" s="975"/>
      <c r="C20" s="975"/>
      <c r="D20" s="975"/>
      <c r="E20" s="975"/>
      <c r="F20" s="976"/>
      <c r="G20" s="2734" t="s">
        <v>1539</v>
      </c>
      <c r="H20" s="2735"/>
      <c r="I20" s="2735"/>
      <c r="J20" s="2735"/>
      <c r="K20" s="2735"/>
      <c r="L20" s="2735"/>
      <c r="M20" s="2735"/>
      <c r="N20" s="2735"/>
      <c r="O20" s="2735"/>
      <c r="P20" s="2735"/>
      <c r="Q20" s="2735"/>
      <c r="R20" s="2735"/>
      <c r="S20" s="2735"/>
      <c r="T20" s="2735"/>
      <c r="U20" s="2735"/>
      <c r="V20" s="2735"/>
      <c r="W20" s="2735"/>
      <c r="X20" s="2736"/>
      <c r="Y20" s="920" t="s">
        <v>42</v>
      </c>
      <c r="Z20" s="969"/>
      <c r="AA20" s="970"/>
      <c r="AB20" s="1148" t="s">
        <v>1019</v>
      </c>
      <c r="AC20" s="1148"/>
      <c r="AD20" s="1148"/>
      <c r="AE20" s="2743" t="s">
        <v>1540</v>
      </c>
      <c r="AF20" s="2744"/>
      <c r="AG20" s="2744"/>
      <c r="AH20" s="2744"/>
      <c r="AI20" s="2744"/>
      <c r="AJ20" s="2743" t="s">
        <v>1541</v>
      </c>
      <c r="AK20" s="2744"/>
      <c r="AL20" s="2744"/>
      <c r="AM20" s="2744"/>
      <c r="AN20" s="2744"/>
      <c r="AO20" s="2745" t="s">
        <v>1542</v>
      </c>
      <c r="AP20" s="2744"/>
      <c r="AQ20" s="2744"/>
      <c r="AR20" s="2744"/>
      <c r="AS20" s="2744"/>
      <c r="AT20" s="2372"/>
      <c r="AU20" s="2372"/>
      <c r="AV20" s="2372"/>
      <c r="AW20" s="2372"/>
      <c r="AX20" s="2373"/>
    </row>
    <row r="21" spans="1:55" ht="48.75" customHeight="1" x14ac:dyDescent="0.15">
      <c r="A21" s="978"/>
      <c r="B21" s="979"/>
      <c r="C21" s="979"/>
      <c r="D21" s="979"/>
      <c r="E21" s="979"/>
      <c r="F21" s="980"/>
      <c r="G21" s="2737"/>
      <c r="H21" s="2738"/>
      <c r="I21" s="2738"/>
      <c r="J21" s="2738"/>
      <c r="K21" s="2738"/>
      <c r="L21" s="2738"/>
      <c r="M21" s="2738"/>
      <c r="N21" s="2738"/>
      <c r="O21" s="2738"/>
      <c r="P21" s="2738"/>
      <c r="Q21" s="2738"/>
      <c r="R21" s="2738"/>
      <c r="S21" s="2738"/>
      <c r="T21" s="2738"/>
      <c r="U21" s="2738"/>
      <c r="V21" s="2738"/>
      <c r="W21" s="2738"/>
      <c r="X21" s="2739"/>
      <c r="Y21" s="441" t="s">
        <v>1543</v>
      </c>
      <c r="Z21" s="442"/>
      <c r="AA21" s="443"/>
      <c r="AB21" s="952"/>
      <c r="AC21" s="952"/>
      <c r="AD21" s="952"/>
      <c r="AE21" s="2730" t="s">
        <v>1538</v>
      </c>
      <c r="AF21" s="2731"/>
      <c r="AG21" s="2731"/>
      <c r="AH21" s="2731"/>
      <c r="AI21" s="2731"/>
      <c r="AJ21" s="2764" t="s">
        <v>1544</v>
      </c>
      <c r="AK21" s="2765"/>
      <c r="AL21" s="2765"/>
      <c r="AM21" s="2765"/>
      <c r="AN21" s="2765"/>
      <c r="AO21" s="2768" t="s">
        <v>1545</v>
      </c>
      <c r="AP21" s="2769"/>
      <c r="AQ21" s="2769"/>
      <c r="AR21" s="2769"/>
      <c r="AS21" s="2770"/>
      <c r="AT21" s="637"/>
      <c r="AU21" s="2135"/>
      <c r="AV21" s="2135"/>
      <c r="AW21" s="2135"/>
      <c r="AX21" s="2311"/>
    </row>
    <row r="22" spans="1:55" ht="52.5" customHeight="1" x14ac:dyDescent="0.15">
      <c r="A22" s="978"/>
      <c r="B22" s="979"/>
      <c r="C22" s="979"/>
      <c r="D22" s="979"/>
      <c r="E22" s="979"/>
      <c r="F22" s="980"/>
      <c r="G22" s="2740"/>
      <c r="H22" s="2741"/>
      <c r="I22" s="2741"/>
      <c r="J22" s="2741"/>
      <c r="K22" s="2741"/>
      <c r="L22" s="2741"/>
      <c r="M22" s="2741"/>
      <c r="N22" s="2741"/>
      <c r="O22" s="2741"/>
      <c r="P22" s="2741"/>
      <c r="Q22" s="2741"/>
      <c r="R22" s="2741"/>
      <c r="S22" s="2741"/>
      <c r="T22" s="2741"/>
      <c r="U22" s="2741"/>
      <c r="V22" s="2741"/>
      <c r="W22" s="2741"/>
      <c r="X22" s="2742"/>
      <c r="Y22" s="441" t="s">
        <v>45</v>
      </c>
      <c r="Z22" s="442"/>
      <c r="AA22" s="443"/>
      <c r="AB22" s="952" t="s">
        <v>354</v>
      </c>
      <c r="AC22" s="952"/>
      <c r="AD22" s="952"/>
      <c r="AE22" s="2730" t="s">
        <v>1546</v>
      </c>
      <c r="AF22" s="2731"/>
      <c r="AG22" s="2731"/>
      <c r="AH22" s="2731"/>
      <c r="AI22" s="2731"/>
      <c r="AJ22" s="2730" t="s">
        <v>1547</v>
      </c>
      <c r="AK22" s="2731"/>
      <c r="AL22" s="2731"/>
      <c r="AM22" s="2731"/>
      <c r="AN22" s="2731"/>
      <c r="AO22" s="2732" t="s">
        <v>1548</v>
      </c>
      <c r="AP22" s="2733"/>
      <c r="AQ22" s="2733"/>
      <c r="AR22" s="2733"/>
      <c r="AS22" s="2733"/>
      <c r="AT22" s="2285"/>
      <c r="AU22" s="2285"/>
      <c r="AV22" s="2285"/>
      <c r="AW22" s="2285"/>
      <c r="AX22" s="2286"/>
    </row>
    <row r="23" spans="1:55" ht="17.25"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2710" t="s">
        <v>1549</v>
      </c>
      <c r="AF23" s="2710"/>
      <c r="AG23" s="2710"/>
      <c r="AH23" s="2710"/>
      <c r="AI23" s="2710"/>
      <c r="AJ23" s="2710" t="s">
        <v>1550</v>
      </c>
      <c r="AK23" s="2710"/>
      <c r="AL23" s="2710"/>
      <c r="AM23" s="2710"/>
      <c r="AN23" s="2710"/>
      <c r="AO23" s="2710" t="s">
        <v>1551</v>
      </c>
      <c r="AP23" s="2710"/>
      <c r="AQ23" s="2710"/>
      <c r="AR23" s="2710"/>
      <c r="AS23" s="2710"/>
      <c r="AT23" s="939" t="s">
        <v>48</v>
      </c>
      <c r="AU23" s="940"/>
      <c r="AV23" s="940"/>
      <c r="AW23" s="940"/>
      <c r="AX23" s="941"/>
    </row>
    <row r="24" spans="1:55" ht="142.5" customHeight="1" x14ac:dyDescent="0.15">
      <c r="A24" s="771"/>
      <c r="B24" s="772"/>
      <c r="C24" s="772"/>
      <c r="D24" s="772"/>
      <c r="E24" s="772"/>
      <c r="F24" s="773"/>
      <c r="G24" s="2749" t="s">
        <v>1552</v>
      </c>
      <c r="H24" s="2750"/>
      <c r="I24" s="2750"/>
      <c r="J24" s="2750"/>
      <c r="K24" s="2750"/>
      <c r="L24" s="2750"/>
      <c r="M24" s="2750"/>
      <c r="N24" s="2750"/>
      <c r="O24" s="2750"/>
      <c r="P24" s="2750"/>
      <c r="Q24" s="2750"/>
      <c r="R24" s="2750"/>
      <c r="S24" s="2750"/>
      <c r="T24" s="2750"/>
      <c r="U24" s="2750"/>
      <c r="V24" s="2750"/>
      <c r="W24" s="2750"/>
      <c r="X24" s="2751"/>
      <c r="Y24" s="948" t="s">
        <v>50</v>
      </c>
      <c r="Z24" s="639"/>
      <c r="AA24" s="949"/>
      <c r="AB24" s="950"/>
      <c r="AC24" s="639"/>
      <c r="AD24" s="949"/>
      <c r="AE24" s="2755" t="s">
        <v>1553</v>
      </c>
      <c r="AF24" s="2756"/>
      <c r="AG24" s="2756"/>
      <c r="AH24" s="2756"/>
      <c r="AI24" s="2756"/>
      <c r="AJ24" s="2757" t="s">
        <v>1554</v>
      </c>
      <c r="AK24" s="2758"/>
      <c r="AL24" s="2758"/>
      <c r="AM24" s="2758"/>
      <c r="AN24" s="2759"/>
      <c r="AO24" s="2760" t="s">
        <v>1555</v>
      </c>
      <c r="AP24" s="2761"/>
      <c r="AQ24" s="2761"/>
      <c r="AR24" s="2761"/>
      <c r="AS24" s="2761"/>
      <c r="AT24" s="678" t="s">
        <v>1538</v>
      </c>
      <c r="AU24" s="627"/>
      <c r="AV24" s="627"/>
      <c r="AW24" s="627"/>
      <c r="AX24" s="628"/>
      <c r="AY24" s="3"/>
      <c r="AZ24" s="3"/>
      <c r="BA24" s="3"/>
      <c r="BB24" s="3"/>
      <c r="BC24" s="3"/>
    </row>
    <row r="25" spans="1:55" ht="18" customHeight="1" x14ac:dyDescent="0.15">
      <c r="A25" s="956"/>
      <c r="B25" s="957"/>
      <c r="C25" s="957"/>
      <c r="D25" s="957"/>
      <c r="E25" s="957"/>
      <c r="F25" s="958"/>
      <c r="G25" s="2752"/>
      <c r="H25" s="2753"/>
      <c r="I25" s="2753"/>
      <c r="J25" s="2753"/>
      <c r="K25" s="2753"/>
      <c r="L25" s="2753"/>
      <c r="M25" s="2753"/>
      <c r="N25" s="2753"/>
      <c r="O25" s="2753"/>
      <c r="P25" s="2753"/>
      <c r="Q25" s="2753"/>
      <c r="R25" s="2753"/>
      <c r="S25" s="2753"/>
      <c r="T25" s="2753"/>
      <c r="U25" s="2753"/>
      <c r="V25" s="2753"/>
      <c r="W25" s="2753"/>
      <c r="X25" s="2754"/>
      <c r="Y25" s="953" t="s">
        <v>1475</v>
      </c>
      <c r="Z25" s="560"/>
      <c r="AA25" s="561"/>
      <c r="AB25" s="559"/>
      <c r="AC25" s="560"/>
      <c r="AD25" s="561"/>
      <c r="AE25" s="2711"/>
      <c r="AF25" s="2712"/>
      <c r="AG25" s="2712"/>
      <c r="AH25" s="2712"/>
      <c r="AI25" s="2713"/>
      <c r="AJ25" s="2714"/>
      <c r="AK25" s="2715"/>
      <c r="AL25" s="2715"/>
      <c r="AM25" s="2715"/>
      <c r="AN25" s="2716"/>
      <c r="AO25" s="2714"/>
      <c r="AP25" s="2715"/>
      <c r="AQ25" s="2715"/>
      <c r="AR25" s="2715"/>
      <c r="AS25" s="2716"/>
      <c r="AT25" s="875"/>
      <c r="AU25" s="876"/>
      <c r="AV25" s="876"/>
      <c r="AW25" s="876"/>
      <c r="AX25" s="877"/>
      <c r="AY25" s="3"/>
      <c r="AZ25" s="3"/>
      <c r="BA25" s="3"/>
      <c r="BB25" s="3"/>
      <c r="BC25" s="3"/>
    </row>
    <row r="26" spans="1:55" ht="17.25" customHeight="1" x14ac:dyDescent="0.15">
      <c r="A26" s="930" t="s">
        <v>60</v>
      </c>
      <c r="B26" s="732"/>
      <c r="C26" s="732"/>
      <c r="D26" s="732"/>
      <c r="E26" s="732"/>
      <c r="F26" s="931"/>
      <c r="G26" s="442" t="s">
        <v>61</v>
      </c>
      <c r="H26" s="442"/>
      <c r="I26" s="442"/>
      <c r="J26" s="442"/>
      <c r="K26" s="442"/>
      <c r="L26" s="442"/>
      <c r="M26" s="442"/>
      <c r="N26" s="442"/>
      <c r="O26" s="442"/>
      <c r="P26" s="442"/>
      <c r="Q26" s="442"/>
      <c r="R26" s="442"/>
      <c r="S26" s="442"/>
      <c r="T26" s="442"/>
      <c r="U26" s="442"/>
      <c r="V26" s="442"/>
      <c r="W26" s="442"/>
      <c r="X26" s="443"/>
      <c r="Y26" s="936"/>
      <c r="Z26" s="937"/>
      <c r="AA26" s="938"/>
      <c r="AB26" s="441" t="s">
        <v>40</v>
      </c>
      <c r="AC26" s="442"/>
      <c r="AD26" s="443"/>
      <c r="AE26" s="2746" t="s">
        <v>1549</v>
      </c>
      <c r="AF26" s="2747"/>
      <c r="AG26" s="2747"/>
      <c r="AH26" s="2747"/>
      <c r="AI26" s="2748"/>
      <c r="AJ26" s="2746" t="s">
        <v>1550</v>
      </c>
      <c r="AK26" s="2747"/>
      <c r="AL26" s="2747"/>
      <c r="AM26" s="2747"/>
      <c r="AN26" s="2748"/>
      <c r="AO26" s="2746" t="s">
        <v>1551</v>
      </c>
      <c r="AP26" s="2747"/>
      <c r="AQ26" s="2747"/>
      <c r="AR26" s="2747"/>
      <c r="AS26" s="2748"/>
      <c r="AT26" s="939" t="s">
        <v>62</v>
      </c>
      <c r="AU26" s="940"/>
      <c r="AV26" s="940"/>
      <c r="AW26" s="940"/>
      <c r="AX26" s="941"/>
      <c r="AY26" s="3"/>
      <c r="AZ26" s="3"/>
      <c r="BA26" s="3"/>
      <c r="BB26" s="3"/>
      <c r="BC26" s="3"/>
    </row>
    <row r="27" spans="1:55" ht="23.25" customHeight="1" x14ac:dyDescent="0.15">
      <c r="A27" s="932"/>
      <c r="B27" s="873"/>
      <c r="C27" s="873"/>
      <c r="D27" s="873"/>
      <c r="E27" s="873"/>
      <c r="F27" s="933"/>
      <c r="G27" s="2717" t="s">
        <v>1556</v>
      </c>
      <c r="H27" s="2718"/>
      <c r="I27" s="2718"/>
      <c r="J27" s="2718"/>
      <c r="K27" s="2718"/>
      <c r="L27" s="2718"/>
      <c r="M27" s="2718"/>
      <c r="N27" s="2718"/>
      <c r="O27" s="2718"/>
      <c r="P27" s="2718"/>
      <c r="Q27" s="2718"/>
      <c r="R27" s="2718"/>
      <c r="S27" s="2718"/>
      <c r="T27" s="2718"/>
      <c r="U27" s="2718"/>
      <c r="V27" s="2718"/>
      <c r="W27" s="2718"/>
      <c r="X27" s="2719"/>
      <c r="Y27" s="2723" t="s">
        <v>60</v>
      </c>
      <c r="Z27" s="2724"/>
      <c r="AA27" s="2725"/>
      <c r="AB27" s="641" t="s">
        <v>1019</v>
      </c>
      <c r="AC27" s="642"/>
      <c r="AD27" s="643"/>
      <c r="AE27" s="2701" t="s">
        <v>1557</v>
      </c>
      <c r="AF27" s="2702"/>
      <c r="AG27" s="2702"/>
      <c r="AH27" s="2702"/>
      <c r="AI27" s="2703"/>
      <c r="AJ27" s="2701" t="s">
        <v>1557</v>
      </c>
      <c r="AK27" s="2702"/>
      <c r="AL27" s="2702"/>
      <c r="AM27" s="2702"/>
      <c r="AN27" s="2703"/>
      <c r="AO27" s="2701" t="s">
        <v>1558</v>
      </c>
      <c r="AP27" s="2702"/>
      <c r="AQ27" s="2702"/>
      <c r="AR27" s="2702"/>
      <c r="AS27" s="2703"/>
      <c r="AT27" s="1357"/>
      <c r="AU27" s="821"/>
      <c r="AV27" s="821"/>
      <c r="AW27" s="821"/>
      <c r="AX27" s="822"/>
    </row>
    <row r="28" spans="1:55" ht="23.25" customHeight="1" x14ac:dyDescent="0.15">
      <c r="A28" s="932"/>
      <c r="B28" s="873"/>
      <c r="C28" s="873"/>
      <c r="D28" s="873"/>
      <c r="E28" s="873"/>
      <c r="F28" s="933"/>
      <c r="G28" s="2720"/>
      <c r="H28" s="2721"/>
      <c r="I28" s="2721"/>
      <c r="J28" s="2721"/>
      <c r="K28" s="2721"/>
      <c r="L28" s="2721"/>
      <c r="M28" s="2721"/>
      <c r="N28" s="2721"/>
      <c r="O28" s="2721"/>
      <c r="P28" s="2721"/>
      <c r="Q28" s="2721"/>
      <c r="R28" s="2721"/>
      <c r="S28" s="2721"/>
      <c r="T28" s="2721"/>
      <c r="U28" s="2721"/>
      <c r="V28" s="2721"/>
      <c r="W28" s="2721"/>
      <c r="X28" s="2722"/>
      <c r="Y28" s="2726"/>
      <c r="Z28" s="2727"/>
      <c r="AA28" s="2728"/>
      <c r="AB28" s="2656"/>
      <c r="AC28" s="2704"/>
      <c r="AD28" s="2705"/>
      <c r="AE28" s="2695" t="s">
        <v>1559</v>
      </c>
      <c r="AF28" s="2706"/>
      <c r="AG28" s="2706"/>
      <c r="AH28" s="2706"/>
      <c r="AI28" s="2707"/>
      <c r="AJ28" s="2695" t="s">
        <v>1560</v>
      </c>
      <c r="AK28" s="2706"/>
      <c r="AL28" s="2706"/>
      <c r="AM28" s="2706"/>
      <c r="AN28" s="2707"/>
      <c r="AO28" s="2695" t="s">
        <v>1561</v>
      </c>
      <c r="AP28" s="2706"/>
      <c r="AQ28" s="2706"/>
      <c r="AR28" s="2706"/>
      <c r="AS28" s="2707"/>
      <c r="AT28" s="1358"/>
      <c r="AU28" s="2708"/>
      <c r="AV28" s="2708"/>
      <c r="AW28" s="2708"/>
      <c r="AX28" s="2709"/>
    </row>
    <row r="29" spans="1:55" ht="28.5" customHeight="1" x14ac:dyDescent="0.15">
      <c r="A29" s="932"/>
      <c r="B29" s="873"/>
      <c r="C29" s="873"/>
      <c r="D29" s="873"/>
      <c r="E29" s="873"/>
      <c r="F29" s="933"/>
      <c r="G29" s="2720"/>
      <c r="H29" s="2721"/>
      <c r="I29" s="2721"/>
      <c r="J29" s="2721"/>
      <c r="K29" s="2721"/>
      <c r="L29" s="2721"/>
      <c r="M29" s="2721"/>
      <c r="N29" s="2721"/>
      <c r="O29" s="2721"/>
      <c r="P29" s="2721"/>
      <c r="Q29" s="2721"/>
      <c r="R29" s="2721"/>
      <c r="S29" s="2721"/>
      <c r="T29" s="2721"/>
      <c r="U29" s="2721"/>
      <c r="V29" s="2721"/>
      <c r="W29" s="2721"/>
      <c r="X29" s="2722"/>
      <c r="Y29" s="2726"/>
      <c r="Z29" s="2727"/>
      <c r="AA29" s="2728"/>
      <c r="AB29" s="2656"/>
      <c r="AC29" s="2704"/>
      <c r="AD29" s="2705"/>
      <c r="AE29" s="2695" t="s">
        <v>1562</v>
      </c>
      <c r="AF29" s="2696"/>
      <c r="AG29" s="2696"/>
      <c r="AH29" s="2696"/>
      <c r="AI29" s="2697"/>
      <c r="AJ29" s="2695" t="s">
        <v>1563</v>
      </c>
      <c r="AK29" s="2696"/>
      <c r="AL29" s="2696"/>
      <c r="AM29" s="2696"/>
      <c r="AN29" s="2697"/>
      <c r="AO29" s="2695" t="s">
        <v>1564</v>
      </c>
      <c r="AP29" s="2696"/>
      <c r="AQ29" s="2696"/>
      <c r="AR29" s="2696"/>
      <c r="AS29" s="2697"/>
      <c r="AT29" s="1358"/>
      <c r="AU29" s="2708"/>
      <c r="AV29" s="2708"/>
      <c r="AW29" s="2708"/>
      <c r="AX29" s="2709"/>
    </row>
    <row r="30" spans="1:55" ht="46.5" customHeight="1" x14ac:dyDescent="0.15">
      <c r="A30" s="932"/>
      <c r="B30" s="873"/>
      <c r="C30" s="873"/>
      <c r="D30" s="873"/>
      <c r="E30" s="873"/>
      <c r="F30" s="933"/>
      <c r="G30" s="2720"/>
      <c r="H30" s="2721"/>
      <c r="I30" s="2721"/>
      <c r="J30" s="2721"/>
      <c r="K30" s="2721"/>
      <c r="L30" s="2721"/>
      <c r="M30" s="2721"/>
      <c r="N30" s="2721"/>
      <c r="O30" s="2721"/>
      <c r="P30" s="2721"/>
      <c r="Q30" s="2721"/>
      <c r="R30" s="2721"/>
      <c r="S30" s="2721"/>
      <c r="T30" s="2721"/>
      <c r="U30" s="2721"/>
      <c r="V30" s="2721"/>
      <c r="W30" s="2721"/>
      <c r="X30" s="2722"/>
      <c r="Y30" s="2726"/>
      <c r="Z30" s="2727"/>
      <c r="AA30" s="2728"/>
      <c r="AB30" s="2656"/>
      <c r="AC30" s="2704"/>
      <c r="AD30" s="2705"/>
      <c r="AE30" s="2695" t="s">
        <v>1565</v>
      </c>
      <c r="AF30" s="2706"/>
      <c r="AG30" s="2706"/>
      <c r="AH30" s="2706"/>
      <c r="AI30" s="2707"/>
      <c r="AJ30" s="2695" t="s">
        <v>1565</v>
      </c>
      <c r="AK30" s="2706"/>
      <c r="AL30" s="2706"/>
      <c r="AM30" s="2706"/>
      <c r="AN30" s="2707"/>
      <c r="AO30" s="2695" t="s">
        <v>1565</v>
      </c>
      <c r="AP30" s="2706"/>
      <c r="AQ30" s="2706"/>
      <c r="AR30" s="2706"/>
      <c r="AS30" s="2707"/>
      <c r="AT30" s="1358"/>
      <c r="AU30" s="2708"/>
      <c r="AV30" s="2708"/>
      <c r="AW30" s="2708"/>
      <c r="AX30" s="2709"/>
    </row>
    <row r="31" spans="1:55" ht="41.25" customHeight="1" x14ac:dyDescent="0.15">
      <c r="A31" s="932"/>
      <c r="B31" s="873"/>
      <c r="C31" s="873"/>
      <c r="D31" s="873"/>
      <c r="E31" s="873"/>
      <c r="F31" s="933"/>
      <c r="G31" s="2721"/>
      <c r="H31" s="2721"/>
      <c r="I31" s="2721"/>
      <c r="J31" s="2721"/>
      <c r="K31" s="2721"/>
      <c r="L31" s="2721"/>
      <c r="M31" s="2721"/>
      <c r="N31" s="2721"/>
      <c r="O31" s="2721"/>
      <c r="P31" s="2721"/>
      <c r="Q31" s="2721"/>
      <c r="R31" s="2721"/>
      <c r="S31" s="2721"/>
      <c r="T31" s="2721"/>
      <c r="U31" s="2721"/>
      <c r="V31" s="2721"/>
      <c r="W31" s="2721"/>
      <c r="X31" s="2722"/>
      <c r="Y31" s="2698" t="s">
        <v>68</v>
      </c>
      <c r="Z31" s="639"/>
      <c r="AA31" s="949"/>
      <c r="AB31" s="641" t="s">
        <v>1566</v>
      </c>
      <c r="AC31" s="642"/>
      <c r="AD31" s="643"/>
      <c r="AE31" s="2701" t="s">
        <v>1567</v>
      </c>
      <c r="AF31" s="2702"/>
      <c r="AG31" s="2702"/>
      <c r="AH31" s="2702"/>
      <c r="AI31" s="2703"/>
      <c r="AJ31" s="2701" t="s">
        <v>1568</v>
      </c>
      <c r="AK31" s="2702"/>
      <c r="AL31" s="2702"/>
      <c r="AM31" s="2702"/>
      <c r="AN31" s="2703"/>
      <c r="AO31" s="2701" t="s">
        <v>1569</v>
      </c>
      <c r="AP31" s="2702"/>
      <c r="AQ31" s="2702"/>
      <c r="AR31" s="2702"/>
      <c r="AS31" s="2703"/>
      <c r="AT31" s="1357"/>
      <c r="AU31" s="821"/>
      <c r="AV31" s="821"/>
      <c r="AW31" s="821"/>
      <c r="AX31" s="822"/>
    </row>
    <row r="32" spans="1:55" ht="21.75" customHeight="1" x14ac:dyDescent="0.15">
      <c r="A32" s="932"/>
      <c r="B32" s="873"/>
      <c r="C32" s="873"/>
      <c r="D32" s="873"/>
      <c r="E32" s="873"/>
      <c r="F32" s="933"/>
      <c r="G32" s="2721"/>
      <c r="H32" s="2721"/>
      <c r="I32" s="2721"/>
      <c r="J32" s="2721"/>
      <c r="K32" s="2721"/>
      <c r="L32" s="2721"/>
      <c r="M32" s="2721"/>
      <c r="N32" s="2721"/>
      <c r="O32" s="2721"/>
      <c r="P32" s="2721"/>
      <c r="Q32" s="2721"/>
      <c r="R32" s="2721"/>
      <c r="S32" s="2721"/>
      <c r="T32" s="2721"/>
      <c r="U32" s="2721"/>
      <c r="V32" s="2721"/>
      <c r="W32" s="2721"/>
      <c r="X32" s="2722"/>
      <c r="Y32" s="2699"/>
      <c r="Z32" s="1272"/>
      <c r="AA32" s="2700"/>
      <c r="AB32" s="2656"/>
      <c r="AC32" s="2704"/>
      <c r="AD32" s="2705"/>
      <c r="AE32" s="2695" t="s">
        <v>1570</v>
      </c>
      <c r="AF32" s="2696"/>
      <c r="AG32" s="2696"/>
      <c r="AH32" s="2696"/>
      <c r="AI32" s="2697"/>
      <c r="AJ32" s="2695" t="s">
        <v>1571</v>
      </c>
      <c r="AK32" s="2706"/>
      <c r="AL32" s="2706"/>
      <c r="AM32" s="2706"/>
      <c r="AN32" s="2707"/>
      <c r="AO32" s="2695" t="s">
        <v>1572</v>
      </c>
      <c r="AP32" s="2706"/>
      <c r="AQ32" s="2706"/>
      <c r="AR32" s="2706"/>
      <c r="AS32" s="2707"/>
      <c r="AT32" s="1358"/>
      <c r="AU32" s="2708"/>
      <c r="AV32" s="2708"/>
      <c r="AW32" s="2708"/>
      <c r="AX32" s="2709"/>
    </row>
    <row r="33" spans="1:50" ht="42" customHeight="1" x14ac:dyDescent="0.15">
      <c r="A33" s="932"/>
      <c r="B33" s="873"/>
      <c r="C33" s="873"/>
      <c r="D33" s="873"/>
      <c r="E33" s="873"/>
      <c r="F33" s="933"/>
      <c r="G33" s="2721"/>
      <c r="H33" s="2721"/>
      <c r="I33" s="2721"/>
      <c r="J33" s="2721"/>
      <c r="K33" s="2721"/>
      <c r="L33" s="2721"/>
      <c r="M33" s="2721"/>
      <c r="N33" s="2721"/>
      <c r="O33" s="2721"/>
      <c r="P33" s="2721"/>
      <c r="Q33" s="2721"/>
      <c r="R33" s="2721"/>
      <c r="S33" s="2721"/>
      <c r="T33" s="2721"/>
      <c r="U33" s="2721"/>
      <c r="V33" s="2721"/>
      <c r="W33" s="2721"/>
      <c r="X33" s="2722"/>
      <c r="Y33" s="2699"/>
      <c r="Z33" s="1272"/>
      <c r="AA33" s="2700"/>
      <c r="AB33" s="1358"/>
      <c r="AC33" s="2708"/>
      <c r="AD33" s="2729"/>
      <c r="AE33" s="2695" t="s">
        <v>1573</v>
      </c>
      <c r="AF33" s="2696"/>
      <c r="AG33" s="2696"/>
      <c r="AH33" s="2696"/>
      <c r="AI33" s="2697"/>
      <c r="AJ33" s="2695" t="s">
        <v>1574</v>
      </c>
      <c r="AK33" s="2696"/>
      <c r="AL33" s="2696"/>
      <c r="AM33" s="2696"/>
      <c r="AN33" s="2697"/>
      <c r="AO33" s="2695" t="s">
        <v>1575</v>
      </c>
      <c r="AP33" s="2696"/>
      <c r="AQ33" s="2696"/>
      <c r="AR33" s="2696"/>
      <c r="AS33" s="2697"/>
      <c r="AT33" s="1358"/>
      <c r="AU33" s="1339"/>
      <c r="AV33" s="1339"/>
      <c r="AW33" s="1339"/>
      <c r="AX33" s="1359"/>
    </row>
    <row r="34" spans="1:50" ht="18" customHeight="1" x14ac:dyDescent="0.15">
      <c r="A34" s="2686" t="s">
        <v>90</v>
      </c>
      <c r="B34" s="2687"/>
      <c r="C34" s="588"/>
      <c r="D34" s="589"/>
      <c r="E34" s="589"/>
      <c r="F34" s="589"/>
      <c r="G34" s="589"/>
      <c r="H34" s="589"/>
      <c r="I34" s="589"/>
      <c r="J34" s="589"/>
      <c r="K34" s="590"/>
      <c r="L34" s="591" t="s">
        <v>92</v>
      </c>
      <c r="M34" s="591"/>
      <c r="N34" s="591"/>
      <c r="O34" s="591"/>
      <c r="P34" s="591"/>
      <c r="Q34" s="591"/>
      <c r="R34" s="592" t="s">
        <v>28</v>
      </c>
      <c r="S34" s="592"/>
      <c r="T34" s="592"/>
      <c r="U34" s="592"/>
      <c r="V34" s="592"/>
      <c r="W34" s="592"/>
      <c r="X34" s="593" t="s">
        <v>93</v>
      </c>
      <c r="Y34" s="589"/>
      <c r="Z34" s="589"/>
      <c r="AA34" s="589"/>
      <c r="AB34" s="589"/>
      <c r="AC34" s="589"/>
      <c r="AD34" s="589"/>
      <c r="AE34" s="589"/>
      <c r="AF34" s="589"/>
      <c r="AG34" s="589"/>
      <c r="AH34" s="589"/>
      <c r="AI34" s="589"/>
      <c r="AJ34" s="589"/>
      <c r="AK34" s="589"/>
      <c r="AL34" s="589"/>
      <c r="AM34" s="589"/>
      <c r="AN34" s="589"/>
      <c r="AO34" s="589"/>
      <c r="AP34" s="589"/>
      <c r="AQ34" s="589"/>
      <c r="AR34" s="589"/>
      <c r="AS34" s="589"/>
      <c r="AT34" s="589"/>
      <c r="AU34" s="589"/>
      <c r="AV34" s="589"/>
      <c r="AW34" s="589"/>
      <c r="AX34" s="594"/>
    </row>
    <row r="35" spans="1:50" ht="18" customHeight="1" x14ac:dyDescent="0.15">
      <c r="A35" s="2688"/>
      <c r="B35" s="2689"/>
      <c r="C35" s="2692" t="s">
        <v>1576</v>
      </c>
      <c r="D35" s="2693"/>
      <c r="E35" s="2693"/>
      <c r="F35" s="2693"/>
      <c r="G35" s="2693"/>
      <c r="H35" s="2693"/>
      <c r="I35" s="2693"/>
      <c r="J35" s="2693"/>
      <c r="K35" s="2694"/>
      <c r="L35" s="599">
        <v>244</v>
      </c>
      <c r="M35" s="599"/>
      <c r="N35" s="599"/>
      <c r="O35" s="599"/>
      <c r="P35" s="599"/>
      <c r="Q35" s="599"/>
      <c r="R35" s="599"/>
      <c r="S35" s="599"/>
      <c r="T35" s="599"/>
      <c r="U35" s="599"/>
      <c r="V35" s="599"/>
      <c r="W35" s="599"/>
      <c r="X35" s="482"/>
      <c r="Y35" s="483"/>
      <c r="Z35" s="483"/>
      <c r="AA35" s="483"/>
      <c r="AB35" s="483"/>
      <c r="AC35" s="483"/>
      <c r="AD35" s="483"/>
      <c r="AE35" s="483"/>
      <c r="AF35" s="483"/>
      <c r="AG35" s="483"/>
      <c r="AH35" s="483"/>
      <c r="AI35" s="483"/>
      <c r="AJ35" s="483"/>
      <c r="AK35" s="483"/>
      <c r="AL35" s="483"/>
      <c r="AM35" s="483"/>
      <c r="AN35" s="483"/>
      <c r="AO35" s="483"/>
      <c r="AP35" s="483"/>
      <c r="AQ35" s="483"/>
      <c r="AR35" s="483"/>
      <c r="AS35" s="483"/>
      <c r="AT35" s="483"/>
      <c r="AU35" s="483"/>
      <c r="AV35" s="483"/>
      <c r="AW35" s="483"/>
      <c r="AX35" s="484"/>
    </row>
    <row r="36" spans="1:50" ht="18" customHeight="1" x14ac:dyDescent="0.15">
      <c r="A36" s="2688"/>
      <c r="B36" s="2689"/>
      <c r="C36" s="2683" t="s">
        <v>1577</v>
      </c>
      <c r="D36" s="2684"/>
      <c r="E36" s="2684"/>
      <c r="F36" s="2684"/>
      <c r="G36" s="2684"/>
      <c r="H36" s="2684"/>
      <c r="I36" s="2684"/>
      <c r="J36" s="2684"/>
      <c r="K36" s="2685"/>
      <c r="L36" s="587">
        <v>56</v>
      </c>
      <c r="M36" s="587"/>
      <c r="N36" s="587"/>
      <c r="O36" s="587"/>
      <c r="P36" s="587"/>
      <c r="Q36" s="587"/>
      <c r="R36" s="587"/>
      <c r="S36" s="587"/>
      <c r="T36" s="587"/>
      <c r="U36" s="587"/>
      <c r="V36" s="587"/>
      <c r="W36" s="587"/>
      <c r="X36" s="422"/>
      <c r="Y36" s="423"/>
      <c r="Z36" s="423"/>
      <c r="AA36" s="423"/>
      <c r="AB36" s="423"/>
      <c r="AC36" s="423"/>
      <c r="AD36" s="423"/>
      <c r="AE36" s="423"/>
      <c r="AF36" s="423"/>
      <c r="AG36" s="423"/>
      <c r="AH36" s="423"/>
      <c r="AI36" s="423"/>
      <c r="AJ36" s="423"/>
      <c r="AK36" s="423"/>
      <c r="AL36" s="423"/>
      <c r="AM36" s="423"/>
      <c r="AN36" s="423"/>
      <c r="AO36" s="423"/>
      <c r="AP36" s="423"/>
      <c r="AQ36" s="423"/>
      <c r="AR36" s="423"/>
      <c r="AS36" s="423"/>
      <c r="AT36" s="423"/>
      <c r="AU36" s="423"/>
      <c r="AV36" s="423"/>
      <c r="AW36" s="423"/>
      <c r="AX36" s="424"/>
    </row>
    <row r="37" spans="1:50" ht="18" customHeight="1" x14ac:dyDescent="0.15">
      <c r="A37" s="2688"/>
      <c r="B37" s="2689"/>
      <c r="C37" s="2683" t="s">
        <v>1578</v>
      </c>
      <c r="D37" s="2684"/>
      <c r="E37" s="2684"/>
      <c r="F37" s="2684"/>
      <c r="G37" s="2684"/>
      <c r="H37" s="2684"/>
      <c r="I37" s="2684"/>
      <c r="J37" s="2684"/>
      <c r="K37" s="2685"/>
      <c r="L37" s="587">
        <v>44</v>
      </c>
      <c r="M37" s="587"/>
      <c r="N37" s="587"/>
      <c r="O37" s="587"/>
      <c r="P37" s="587"/>
      <c r="Q37" s="587"/>
      <c r="R37" s="587"/>
      <c r="S37" s="587"/>
      <c r="T37" s="587"/>
      <c r="U37" s="587"/>
      <c r="V37" s="587"/>
      <c r="W37" s="587"/>
      <c r="X37" s="422"/>
      <c r="Y37" s="423"/>
      <c r="Z37" s="423"/>
      <c r="AA37" s="423"/>
      <c r="AB37" s="423"/>
      <c r="AC37" s="423"/>
      <c r="AD37" s="423"/>
      <c r="AE37" s="423"/>
      <c r="AF37" s="423"/>
      <c r="AG37" s="423"/>
      <c r="AH37" s="423"/>
      <c r="AI37" s="423"/>
      <c r="AJ37" s="423"/>
      <c r="AK37" s="423"/>
      <c r="AL37" s="423"/>
      <c r="AM37" s="423"/>
      <c r="AN37" s="423"/>
      <c r="AO37" s="423"/>
      <c r="AP37" s="423"/>
      <c r="AQ37" s="423"/>
      <c r="AR37" s="423"/>
      <c r="AS37" s="423"/>
      <c r="AT37" s="423"/>
      <c r="AU37" s="423"/>
      <c r="AV37" s="423"/>
      <c r="AW37" s="423"/>
      <c r="AX37" s="424"/>
    </row>
    <row r="38" spans="1:50" ht="18" customHeight="1" x14ac:dyDescent="0.15">
      <c r="A38" s="2688"/>
      <c r="B38" s="2689"/>
      <c r="C38" s="2683" t="s">
        <v>1579</v>
      </c>
      <c r="D38" s="2684"/>
      <c r="E38" s="2684"/>
      <c r="F38" s="2684"/>
      <c r="G38" s="2684"/>
      <c r="H38" s="2684"/>
      <c r="I38" s="2684"/>
      <c r="J38" s="2684"/>
      <c r="K38" s="2685"/>
      <c r="L38" s="587">
        <v>52</v>
      </c>
      <c r="M38" s="587"/>
      <c r="N38" s="587"/>
      <c r="O38" s="587"/>
      <c r="P38" s="587"/>
      <c r="Q38" s="587"/>
      <c r="R38" s="587"/>
      <c r="S38" s="587"/>
      <c r="T38" s="587"/>
      <c r="U38" s="587"/>
      <c r="V38" s="587"/>
      <c r="W38" s="587"/>
      <c r="X38" s="422"/>
      <c r="Y38" s="423"/>
      <c r="Z38" s="423"/>
      <c r="AA38" s="423"/>
      <c r="AB38" s="423"/>
      <c r="AC38" s="423"/>
      <c r="AD38" s="423"/>
      <c r="AE38" s="423"/>
      <c r="AF38" s="423"/>
      <c r="AG38" s="423"/>
      <c r="AH38" s="423"/>
      <c r="AI38" s="423"/>
      <c r="AJ38" s="423"/>
      <c r="AK38" s="423"/>
      <c r="AL38" s="423"/>
      <c r="AM38" s="423"/>
      <c r="AN38" s="423"/>
      <c r="AO38" s="423"/>
      <c r="AP38" s="423"/>
      <c r="AQ38" s="423"/>
      <c r="AR38" s="423"/>
      <c r="AS38" s="423"/>
      <c r="AT38" s="423"/>
      <c r="AU38" s="423"/>
      <c r="AV38" s="423"/>
      <c r="AW38" s="423"/>
      <c r="AX38" s="424"/>
    </row>
    <row r="39" spans="1:50" ht="18" hidden="1" customHeight="1" x14ac:dyDescent="0.15">
      <c r="A39" s="2688"/>
      <c r="B39" s="2689"/>
      <c r="C39" s="409"/>
      <c r="D39" s="410"/>
      <c r="E39" s="410"/>
      <c r="F39" s="410"/>
      <c r="G39" s="410"/>
      <c r="H39" s="410"/>
      <c r="I39" s="410"/>
      <c r="J39" s="410"/>
      <c r="K39" s="411"/>
      <c r="L39" s="587"/>
      <c r="M39" s="587"/>
      <c r="N39" s="587"/>
      <c r="O39" s="587"/>
      <c r="P39" s="587"/>
      <c r="Q39" s="587"/>
      <c r="R39" s="587"/>
      <c r="S39" s="587"/>
      <c r="T39" s="587"/>
      <c r="U39" s="587"/>
      <c r="V39" s="587"/>
      <c r="W39" s="587"/>
      <c r="X39" s="422"/>
      <c r="Y39" s="423"/>
      <c r="Z39" s="423"/>
      <c r="AA39" s="423"/>
      <c r="AB39" s="423"/>
      <c r="AC39" s="423"/>
      <c r="AD39" s="423"/>
      <c r="AE39" s="423"/>
      <c r="AF39" s="423"/>
      <c r="AG39" s="423"/>
      <c r="AH39" s="423"/>
      <c r="AI39" s="423"/>
      <c r="AJ39" s="423"/>
      <c r="AK39" s="423"/>
      <c r="AL39" s="423"/>
      <c r="AM39" s="423"/>
      <c r="AN39" s="423"/>
      <c r="AO39" s="423"/>
      <c r="AP39" s="423"/>
      <c r="AQ39" s="423"/>
      <c r="AR39" s="423"/>
      <c r="AS39" s="423"/>
      <c r="AT39" s="423"/>
      <c r="AU39" s="423"/>
      <c r="AV39" s="423"/>
      <c r="AW39" s="423"/>
      <c r="AX39" s="424"/>
    </row>
    <row r="40" spans="1:50" ht="18" hidden="1" customHeight="1" x14ac:dyDescent="0.15">
      <c r="A40" s="2688"/>
      <c r="B40" s="2689"/>
      <c r="C40" s="425"/>
      <c r="D40" s="426"/>
      <c r="E40" s="426"/>
      <c r="F40" s="426"/>
      <c r="G40" s="426"/>
      <c r="H40" s="426"/>
      <c r="I40" s="426"/>
      <c r="J40" s="426"/>
      <c r="K40" s="427"/>
      <c r="L40" s="428"/>
      <c r="M40" s="426"/>
      <c r="N40" s="426"/>
      <c r="O40" s="426"/>
      <c r="P40" s="426"/>
      <c r="Q40" s="427"/>
      <c r="R40" s="428"/>
      <c r="S40" s="426"/>
      <c r="T40" s="426"/>
      <c r="U40" s="426"/>
      <c r="V40" s="426"/>
      <c r="W40" s="427"/>
      <c r="X40" s="422"/>
      <c r="Y40" s="423"/>
      <c r="Z40" s="423"/>
      <c r="AA40" s="423"/>
      <c r="AB40" s="423"/>
      <c r="AC40" s="423"/>
      <c r="AD40" s="423"/>
      <c r="AE40" s="423"/>
      <c r="AF40" s="423"/>
      <c r="AG40" s="423"/>
      <c r="AH40" s="423"/>
      <c r="AI40" s="423"/>
      <c r="AJ40" s="423"/>
      <c r="AK40" s="423"/>
      <c r="AL40" s="423"/>
      <c r="AM40" s="423"/>
      <c r="AN40" s="423"/>
      <c r="AO40" s="423"/>
      <c r="AP40" s="423"/>
      <c r="AQ40" s="423"/>
      <c r="AR40" s="423"/>
      <c r="AS40" s="423"/>
      <c r="AT40" s="423"/>
      <c r="AU40" s="423"/>
      <c r="AV40" s="423"/>
      <c r="AW40" s="423"/>
      <c r="AX40" s="424"/>
    </row>
    <row r="41" spans="1:50" ht="18" customHeight="1" thickBot="1" x14ac:dyDescent="0.2">
      <c r="A41" s="2690"/>
      <c r="B41" s="2691"/>
      <c r="C41" s="412" t="s">
        <v>35</v>
      </c>
      <c r="D41" s="413"/>
      <c r="E41" s="413"/>
      <c r="F41" s="413"/>
      <c r="G41" s="413"/>
      <c r="H41" s="413"/>
      <c r="I41" s="413"/>
      <c r="J41" s="413"/>
      <c r="K41" s="414"/>
      <c r="L41" s="415">
        <f>SUM(L35:L40)</f>
        <v>396</v>
      </c>
      <c r="M41" s="416"/>
      <c r="N41" s="416"/>
      <c r="O41" s="416"/>
      <c r="P41" s="416"/>
      <c r="Q41" s="417"/>
      <c r="R41" s="415"/>
      <c r="S41" s="416"/>
      <c r="T41" s="416"/>
      <c r="U41" s="416"/>
      <c r="V41" s="416"/>
      <c r="W41" s="417"/>
      <c r="X41" s="418"/>
      <c r="Y41" s="419"/>
      <c r="Z41" s="419"/>
      <c r="AA41" s="419"/>
      <c r="AB41" s="419"/>
      <c r="AC41" s="419"/>
      <c r="AD41" s="419"/>
      <c r="AE41" s="419"/>
      <c r="AF41" s="419"/>
      <c r="AG41" s="419"/>
      <c r="AH41" s="419"/>
      <c r="AI41" s="419"/>
      <c r="AJ41" s="419"/>
      <c r="AK41" s="419"/>
      <c r="AL41" s="419"/>
      <c r="AM41" s="419"/>
      <c r="AN41" s="419"/>
      <c r="AO41" s="419"/>
      <c r="AP41" s="419"/>
      <c r="AQ41" s="419"/>
      <c r="AR41" s="419"/>
      <c r="AS41" s="419"/>
      <c r="AT41" s="419"/>
      <c r="AU41" s="419"/>
      <c r="AV41" s="419"/>
      <c r="AW41" s="419"/>
      <c r="AX41" s="420"/>
    </row>
    <row r="42" spans="1:50" ht="24.75" customHeight="1" thickBot="1" x14ac:dyDescent="0.2">
      <c r="A42" s="4"/>
      <c r="B42" s="4"/>
      <c r="C42" s="4"/>
      <c r="D42" s="4"/>
      <c r="E42" s="4"/>
      <c r="F42" s="4"/>
      <c r="G42" s="5"/>
      <c r="H42" s="5"/>
      <c r="I42" s="5"/>
      <c r="J42" s="5"/>
      <c r="K42" s="5"/>
      <c r="L42" s="6"/>
      <c r="M42" s="5"/>
      <c r="N42" s="5"/>
      <c r="O42" s="5"/>
      <c r="P42" s="5"/>
      <c r="Q42" s="5"/>
      <c r="R42" s="26"/>
      <c r="S42" s="26"/>
      <c r="T42" s="26"/>
      <c r="U42" s="26"/>
      <c r="V42" s="26"/>
      <c r="W42" s="26"/>
      <c r="X42" s="26"/>
      <c r="Y42" s="175"/>
      <c r="Z42" s="175"/>
      <c r="AA42" s="175"/>
      <c r="AB42" s="175"/>
      <c r="AC42" s="26"/>
      <c r="AD42" s="26"/>
      <c r="AE42" s="26"/>
      <c r="AF42" s="26"/>
      <c r="AG42" s="26"/>
      <c r="AH42" s="27"/>
      <c r="AI42" s="26"/>
      <c r="AJ42" s="26"/>
      <c r="AK42" s="26"/>
      <c r="AL42" s="26"/>
      <c r="AM42" s="26"/>
      <c r="AN42" s="26"/>
      <c r="AO42" s="26"/>
      <c r="AP42" s="26"/>
      <c r="AQ42" s="26"/>
      <c r="AR42" s="26"/>
      <c r="AS42" s="26"/>
      <c r="AT42" s="26"/>
      <c r="AU42" s="175"/>
      <c r="AV42" s="175"/>
      <c r="AW42" s="175"/>
      <c r="AX42" s="175"/>
    </row>
    <row r="43" spans="1:50" ht="21.75" customHeight="1" x14ac:dyDescent="0.15">
      <c r="A43" s="828" t="s">
        <v>105</v>
      </c>
      <c r="B43" s="829"/>
      <c r="C43" s="829"/>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829"/>
      <c r="AV43" s="829"/>
      <c r="AW43" s="829"/>
      <c r="AX43" s="830"/>
    </row>
    <row r="44" spans="1:50" ht="21" customHeight="1" x14ac:dyDescent="0.15">
      <c r="A44" s="8"/>
      <c r="B44" s="9"/>
      <c r="C44" s="911" t="s">
        <v>106</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3"/>
      <c r="AD44" s="912" t="s">
        <v>107</v>
      </c>
      <c r="AE44" s="912"/>
      <c r="AF44" s="912"/>
      <c r="AG44" s="914" t="s">
        <v>108</v>
      </c>
      <c r="AH44" s="912"/>
      <c r="AI44" s="912"/>
      <c r="AJ44" s="912"/>
      <c r="AK44" s="912"/>
      <c r="AL44" s="912"/>
      <c r="AM44" s="912"/>
      <c r="AN44" s="912"/>
      <c r="AO44" s="912"/>
      <c r="AP44" s="912"/>
      <c r="AQ44" s="912"/>
      <c r="AR44" s="912"/>
      <c r="AS44" s="912"/>
      <c r="AT44" s="912"/>
      <c r="AU44" s="912"/>
      <c r="AV44" s="912"/>
      <c r="AW44" s="912"/>
      <c r="AX44" s="915"/>
    </row>
    <row r="45" spans="1:50" ht="24" customHeight="1" x14ac:dyDescent="0.15">
      <c r="A45" s="891" t="s">
        <v>1580</v>
      </c>
      <c r="B45" s="892"/>
      <c r="C45" s="893" t="s">
        <v>1581</v>
      </c>
      <c r="D45" s="894"/>
      <c r="E45" s="894"/>
      <c r="F45" s="894"/>
      <c r="G45" s="894"/>
      <c r="H45" s="894"/>
      <c r="I45" s="894"/>
      <c r="J45" s="894"/>
      <c r="K45" s="894"/>
      <c r="L45" s="894"/>
      <c r="M45" s="894"/>
      <c r="N45" s="894"/>
      <c r="O45" s="894"/>
      <c r="P45" s="894"/>
      <c r="Q45" s="894"/>
      <c r="R45" s="894"/>
      <c r="S45" s="894"/>
      <c r="T45" s="894"/>
      <c r="U45" s="894"/>
      <c r="V45" s="894"/>
      <c r="W45" s="894"/>
      <c r="X45" s="894"/>
      <c r="Y45" s="894"/>
      <c r="Z45" s="894"/>
      <c r="AA45" s="894"/>
      <c r="AB45" s="894"/>
      <c r="AC45" s="895"/>
      <c r="AD45" s="2661" t="s">
        <v>1582</v>
      </c>
      <c r="AE45" s="2662"/>
      <c r="AF45" s="2662"/>
      <c r="AG45" s="2680" t="s">
        <v>1583</v>
      </c>
      <c r="AH45" s="2681"/>
      <c r="AI45" s="2681"/>
      <c r="AJ45" s="2681"/>
      <c r="AK45" s="2681"/>
      <c r="AL45" s="2681"/>
      <c r="AM45" s="2681"/>
      <c r="AN45" s="2681"/>
      <c r="AO45" s="2681"/>
      <c r="AP45" s="2681"/>
      <c r="AQ45" s="2681"/>
      <c r="AR45" s="2681"/>
      <c r="AS45" s="2681"/>
      <c r="AT45" s="2681"/>
      <c r="AU45" s="2681"/>
      <c r="AV45" s="2681"/>
      <c r="AW45" s="2681"/>
      <c r="AX45" s="2682"/>
    </row>
    <row r="46" spans="1:50" ht="24" customHeight="1" x14ac:dyDescent="0.15">
      <c r="A46" s="863"/>
      <c r="B46" s="864"/>
      <c r="C46" s="906" t="s">
        <v>1584</v>
      </c>
      <c r="D46" s="907"/>
      <c r="E46" s="907"/>
      <c r="F46" s="907"/>
      <c r="G46" s="907"/>
      <c r="H46" s="907"/>
      <c r="I46" s="907"/>
      <c r="J46" s="907"/>
      <c r="K46" s="907"/>
      <c r="L46" s="907"/>
      <c r="M46" s="907"/>
      <c r="N46" s="907"/>
      <c r="O46" s="907"/>
      <c r="P46" s="907"/>
      <c r="Q46" s="907"/>
      <c r="R46" s="907"/>
      <c r="S46" s="907"/>
      <c r="T46" s="907"/>
      <c r="U46" s="907"/>
      <c r="V46" s="907"/>
      <c r="W46" s="907"/>
      <c r="X46" s="907"/>
      <c r="Y46" s="907"/>
      <c r="Z46" s="907"/>
      <c r="AA46" s="907"/>
      <c r="AB46" s="907"/>
      <c r="AC46" s="860"/>
      <c r="AD46" s="2672" t="s">
        <v>1582</v>
      </c>
      <c r="AE46" s="2673"/>
      <c r="AF46" s="2673"/>
      <c r="AG46" s="2666"/>
      <c r="AH46" s="2667"/>
      <c r="AI46" s="2667"/>
      <c r="AJ46" s="2667"/>
      <c r="AK46" s="2667"/>
      <c r="AL46" s="2667"/>
      <c r="AM46" s="2667"/>
      <c r="AN46" s="2667"/>
      <c r="AO46" s="2667"/>
      <c r="AP46" s="2667"/>
      <c r="AQ46" s="2667"/>
      <c r="AR46" s="2667"/>
      <c r="AS46" s="2667"/>
      <c r="AT46" s="2667"/>
      <c r="AU46" s="2667"/>
      <c r="AV46" s="2667"/>
      <c r="AW46" s="2667"/>
      <c r="AX46" s="2668"/>
    </row>
    <row r="47" spans="1:50" ht="24" customHeight="1" x14ac:dyDescent="0.15">
      <c r="A47" s="865"/>
      <c r="B47" s="866"/>
      <c r="C47" s="2677" t="s">
        <v>1585</v>
      </c>
      <c r="D47" s="2678"/>
      <c r="E47" s="2678"/>
      <c r="F47" s="2678"/>
      <c r="G47" s="2678"/>
      <c r="H47" s="2678"/>
      <c r="I47" s="2678"/>
      <c r="J47" s="2678"/>
      <c r="K47" s="2678"/>
      <c r="L47" s="2678"/>
      <c r="M47" s="2678"/>
      <c r="N47" s="2678"/>
      <c r="O47" s="2678"/>
      <c r="P47" s="2678"/>
      <c r="Q47" s="2678"/>
      <c r="R47" s="2678"/>
      <c r="S47" s="2678"/>
      <c r="T47" s="2678"/>
      <c r="U47" s="2678"/>
      <c r="V47" s="2678"/>
      <c r="W47" s="2678"/>
      <c r="X47" s="2678"/>
      <c r="Y47" s="2678"/>
      <c r="Z47" s="2678"/>
      <c r="AA47" s="2678"/>
      <c r="AB47" s="2678"/>
      <c r="AC47" s="2679"/>
      <c r="AD47" s="2674" t="s">
        <v>1582</v>
      </c>
      <c r="AE47" s="2675"/>
      <c r="AF47" s="2675"/>
      <c r="AG47" s="2669"/>
      <c r="AH47" s="2670"/>
      <c r="AI47" s="2670"/>
      <c r="AJ47" s="2670"/>
      <c r="AK47" s="2670"/>
      <c r="AL47" s="2670"/>
      <c r="AM47" s="2670"/>
      <c r="AN47" s="2670"/>
      <c r="AO47" s="2670"/>
      <c r="AP47" s="2670"/>
      <c r="AQ47" s="2670"/>
      <c r="AR47" s="2670"/>
      <c r="AS47" s="2670"/>
      <c r="AT47" s="2670"/>
      <c r="AU47" s="2670"/>
      <c r="AV47" s="2670"/>
      <c r="AW47" s="2670"/>
      <c r="AX47" s="2671"/>
    </row>
    <row r="48" spans="1:50" ht="24" customHeight="1" x14ac:dyDescent="0.15">
      <c r="A48" s="816" t="s">
        <v>1586</v>
      </c>
      <c r="B48" s="862"/>
      <c r="C48" s="887" t="s">
        <v>1587</v>
      </c>
      <c r="D48" s="869"/>
      <c r="E48" s="869"/>
      <c r="F48" s="869"/>
      <c r="G48" s="869"/>
      <c r="H48" s="869"/>
      <c r="I48" s="869"/>
      <c r="J48" s="869"/>
      <c r="K48" s="869"/>
      <c r="L48" s="869"/>
      <c r="M48" s="869"/>
      <c r="N48" s="869"/>
      <c r="O48" s="869"/>
      <c r="P48" s="869"/>
      <c r="Q48" s="869"/>
      <c r="R48" s="869"/>
      <c r="S48" s="869"/>
      <c r="T48" s="869"/>
      <c r="U48" s="869"/>
      <c r="V48" s="869"/>
      <c r="W48" s="869"/>
      <c r="X48" s="869"/>
      <c r="Y48" s="869"/>
      <c r="Z48" s="869"/>
      <c r="AA48" s="869"/>
      <c r="AB48" s="869"/>
      <c r="AC48" s="869"/>
      <c r="AD48" s="2652" t="s">
        <v>1582</v>
      </c>
      <c r="AE48" s="2653"/>
      <c r="AF48" s="2653"/>
      <c r="AG48" s="2663" t="s">
        <v>1588</v>
      </c>
      <c r="AH48" s="2664"/>
      <c r="AI48" s="2664"/>
      <c r="AJ48" s="2664"/>
      <c r="AK48" s="2664"/>
      <c r="AL48" s="2664"/>
      <c r="AM48" s="2664"/>
      <c r="AN48" s="2664"/>
      <c r="AO48" s="2664"/>
      <c r="AP48" s="2664"/>
      <c r="AQ48" s="2664"/>
      <c r="AR48" s="2664"/>
      <c r="AS48" s="2664"/>
      <c r="AT48" s="2664"/>
      <c r="AU48" s="2664"/>
      <c r="AV48" s="2664"/>
      <c r="AW48" s="2664"/>
      <c r="AX48" s="2665"/>
    </row>
    <row r="49" spans="1:55" ht="24" customHeight="1" x14ac:dyDescent="0.15">
      <c r="A49" s="863"/>
      <c r="B49" s="864"/>
      <c r="C49" s="859" t="s">
        <v>1589</v>
      </c>
      <c r="D49" s="860"/>
      <c r="E49" s="860"/>
      <c r="F49" s="860"/>
      <c r="G49" s="860"/>
      <c r="H49" s="860"/>
      <c r="I49" s="860"/>
      <c r="J49" s="860"/>
      <c r="K49" s="860"/>
      <c r="L49" s="860"/>
      <c r="M49" s="860"/>
      <c r="N49" s="860"/>
      <c r="O49" s="860"/>
      <c r="P49" s="860"/>
      <c r="Q49" s="860"/>
      <c r="R49" s="860"/>
      <c r="S49" s="860"/>
      <c r="T49" s="860"/>
      <c r="U49" s="860"/>
      <c r="V49" s="860"/>
      <c r="W49" s="860"/>
      <c r="X49" s="860"/>
      <c r="Y49" s="860"/>
      <c r="Z49" s="860"/>
      <c r="AA49" s="860"/>
      <c r="AB49" s="860"/>
      <c r="AC49" s="860"/>
      <c r="AD49" s="2672" t="s">
        <v>1582</v>
      </c>
      <c r="AE49" s="2673"/>
      <c r="AF49" s="2673"/>
      <c r="AG49" s="2666"/>
      <c r="AH49" s="2667"/>
      <c r="AI49" s="2667"/>
      <c r="AJ49" s="2667"/>
      <c r="AK49" s="2667"/>
      <c r="AL49" s="2667"/>
      <c r="AM49" s="2667"/>
      <c r="AN49" s="2667"/>
      <c r="AO49" s="2667"/>
      <c r="AP49" s="2667"/>
      <c r="AQ49" s="2667"/>
      <c r="AR49" s="2667"/>
      <c r="AS49" s="2667"/>
      <c r="AT49" s="2667"/>
      <c r="AU49" s="2667"/>
      <c r="AV49" s="2667"/>
      <c r="AW49" s="2667"/>
      <c r="AX49" s="2668"/>
    </row>
    <row r="50" spans="1:55" ht="24" customHeight="1" x14ac:dyDescent="0.15">
      <c r="A50" s="863"/>
      <c r="B50" s="864"/>
      <c r="C50" s="859" t="s">
        <v>1590</v>
      </c>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2672" t="s">
        <v>1582</v>
      </c>
      <c r="AE50" s="2673"/>
      <c r="AF50" s="2673"/>
      <c r="AG50" s="2666"/>
      <c r="AH50" s="2667"/>
      <c r="AI50" s="2667"/>
      <c r="AJ50" s="2667"/>
      <c r="AK50" s="2667"/>
      <c r="AL50" s="2667"/>
      <c r="AM50" s="2667"/>
      <c r="AN50" s="2667"/>
      <c r="AO50" s="2667"/>
      <c r="AP50" s="2667"/>
      <c r="AQ50" s="2667"/>
      <c r="AR50" s="2667"/>
      <c r="AS50" s="2667"/>
      <c r="AT50" s="2667"/>
      <c r="AU50" s="2667"/>
      <c r="AV50" s="2667"/>
      <c r="AW50" s="2667"/>
      <c r="AX50" s="2668"/>
    </row>
    <row r="51" spans="1:55" ht="24" customHeight="1" x14ac:dyDescent="0.15">
      <c r="A51" s="863"/>
      <c r="B51" s="864"/>
      <c r="C51" s="859" t="s">
        <v>1591</v>
      </c>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2672" t="s">
        <v>1538</v>
      </c>
      <c r="AE51" s="2673"/>
      <c r="AF51" s="2673"/>
      <c r="AG51" s="2666"/>
      <c r="AH51" s="2667"/>
      <c r="AI51" s="2667"/>
      <c r="AJ51" s="2667"/>
      <c r="AK51" s="2667"/>
      <c r="AL51" s="2667"/>
      <c r="AM51" s="2667"/>
      <c r="AN51" s="2667"/>
      <c r="AO51" s="2667"/>
      <c r="AP51" s="2667"/>
      <c r="AQ51" s="2667"/>
      <c r="AR51" s="2667"/>
      <c r="AS51" s="2667"/>
      <c r="AT51" s="2667"/>
      <c r="AU51" s="2667"/>
      <c r="AV51" s="2667"/>
      <c r="AW51" s="2667"/>
      <c r="AX51" s="2668"/>
    </row>
    <row r="52" spans="1:55" ht="24" customHeight="1" x14ac:dyDescent="0.15">
      <c r="A52" s="863"/>
      <c r="B52" s="864"/>
      <c r="C52" s="859" t="s">
        <v>1592</v>
      </c>
      <c r="D52" s="860"/>
      <c r="E52" s="860"/>
      <c r="F52" s="860"/>
      <c r="G52" s="860"/>
      <c r="H52" s="860"/>
      <c r="I52" s="860"/>
      <c r="J52" s="860"/>
      <c r="K52" s="860"/>
      <c r="L52" s="860"/>
      <c r="M52" s="860"/>
      <c r="N52" s="860"/>
      <c r="O52" s="860"/>
      <c r="P52" s="860"/>
      <c r="Q52" s="860"/>
      <c r="R52" s="860"/>
      <c r="S52" s="860"/>
      <c r="T52" s="860"/>
      <c r="U52" s="860"/>
      <c r="V52" s="860"/>
      <c r="W52" s="860"/>
      <c r="X52" s="860"/>
      <c r="Y52" s="860"/>
      <c r="Z52" s="860"/>
      <c r="AA52" s="860"/>
      <c r="AB52" s="860"/>
      <c r="AC52" s="880"/>
      <c r="AD52" s="2672" t="s">
        <v>1582</v>
      </c>
      <c r="AE52" s="2673"/>
      <c r="AF52" s="2673"/>
      <c r="AG52" s="2666"/>
      <c r="AH52" s="2667"/>
      <c r="AI52" s="2667"/>
      <c r="AJ52" s="2667"/>
      <c r="AK52" s="2667"/>
      <c r="AL52" s="2667"/>
      <c r="AM52" s="2667"/>
      <c r="AN52" s="2667"/>
      <c r="AO52" s="2667"/>
      <c r="AP52" s="2667"/>
      <c r="AQ52" s="2667"/>
      <c r="AR52" s="2667"/>
      <c r="AS52" s="2667"/>
      <c r="AT52" s="2667"/>
      <c r="AU52" s="2667"/>
      <c r="AV52" s="2667"/>
      <c r="AW52" s="2667"/>
      <c r="AX52" s="2668"/>
    </row>
    <row r="53" spans="1:55" ht="24" customHeight="1" x14ac:dyDescent="0.15">
      <c r="A53" s="863"/>
      <c r="B53" s="864"/>
      <c r="C53" s="881" t="s">
        <v>1593</v>
      </c>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2674" t="s">
        <v>1538</v>
      </c>
      <c r="AE53" s="2676"/>
      <c r="AF53" s="2676"/>
      <c r="AG53" s="2669"/>
      <c r="AH53" s="2670"/>
      <c r="AI53" s="2670"/>
      <c r="AJ53" s="2670"/>
      <c r="AK53" s="2670"/>
      <c r="AL53" s="2670"/>
      <c r="AM53" s="2670"/>
      <c r="AN53" s="2670"/>
      <c r="AO53" s="2670"/>
      <c r="AP53" s="2670"/>
      <c r="AQ53" s="2670"/>
      <c r="AR53" s="2670"/>
      <c r="AS53" s="2670"/>
      <c r="AT53" s="2670"/>
      <c r="AU53" s="2670"/>
      <c r="AV53" s="2670"/>
      <c r="AW53" s="2670"/>
      <c r="AX53" s="2671"/>
    </row>
    <row r="54" spans="1:55" ht="24" customHeight="1" x14ac:dyDescent="0.15">
      <c r="A54" s="816" t="s">
        <v>111</v>
      </c>
      <c r="B54" s="862"/>
      <c r="C54" s="2658" t="s">
        <v>112</v>
      </c>
      <c r="D54" s="2659"/>
      <c r="E54" s="2659"/>
      <c r="F54" s="2659"/>
      <c r="G54" s="2659"/>
      <c r="H54" s="2659"/>
      <c r="I54" s="2659"/>
      <c r="J54" s="2659"/>
      <c r="K54" s="2659"/>
      <c r="L54" s="2659"/>
      <c r="M54" s="2659"/>
      <c r="N54" s="2659"/>
      <c r="O54" s="2659"/>
      <c r="P54" s="2659"/>
      <c r="Q54" s="2659"/>
      <c r="R54" s="2659"/>
      <c r="S54" s="2659"/>
      <c r="T54" s="2659"/>
      <c r="U54" s="2659"/>
      <c r="V54" s="2659"/>
      <c r="W54" s="2659"/>
      <c r="X54" s="2659"/>
      <c r="Y54" s="2659"/>
      <c r="Z54" s="2659"/>
      <c r="AA54" s="2659"/>
      <c r="AB54" s="2659"/>
      <c r="AC54" s="2660"/>
      <c r="AD54" s="2661" t="s">
        <v>1582</v>
      </c>
      <c r="AE54" s="2662"/>
      <c r="AF54" s="2662"/>
      <c r="AG54" s="2663" t="s">
        <v>1594</v>
      </c>
      <c r="AH54" s="2664"/>
      <c r="AI54" s="2664"/>
      <c r="AJ54" s="2664"/>
      <c r="AK54" s="2664"/>
      <c r="AL54" s="2664"/>
      <c r="AM54" s="2664"/>
      <c r="AN54" s="2664"/>
      <c r="AO54" s="2664"/>
      <c r="AP54" s="2664"/>
      <c r="AQ54" s="2664"/>
      <c r="AR54" s="2664"/>
      <c r="AS54" s="2664"/>
      <c r="AT54" s="2664"/>
      <c r="AU54" s="2664"/>
      <c r="AV54" s="2664"/>
      <c r="AW54" s="2664"/>
      <c r="AX54" s="2665"/>
    </row>
    <row r="55" spans="1:55" ht="24" customHeight="1" x14ac:dyDescent="0.15">
      <c r="A55" s="863"/>
      <c r="B55" s="864"/>
      <c r="C55" s="859" t="s">
        <v>1595</v>
      </c>
      <c r="D55" s="860"/>
      <c r="E55" s="860"/>
      <c r="F55" s="860"/>
      <c r="G55" s="860"/>
      <c r="H55" s="860"/>
      <c r="I55" s="860"/>
      <c r="J55" s="860"/>
      <c r="K55" s="860"/>
      <c r="L55" s="860"/>
      <c r="M55" s="860"/>
      <c r="N55" s="860"/>
      <c r="O55" s="860"/>
      <c r="P55" s="860"/>
      <c r="Q55" s="860"/>
      <c r="R55" s="860"/>
      <c r="S55" s="860"/>
      <c r="T55" s="860"/>
      <c r="U55" s="860"/>
      <c r="V55" s="860"/>
      <c r="W55" s="860"/>
      <c r="X55" s="860"/>
      <c r="Y55" s="860"/>
      <c r="Z55" s="860"/>
      <c r="AA55" s="860"/>
      <c r="AB55" s="860"/>
      <c r="AC55" s="860"/>
      <c r="AD55" s="2672" t="s">
        <v>1582</v>
      </c>
      <c r="AE55" s="2673"/>
      <c r="AF55" s="2673"/>
      <c r="AG55" s="2666"/>
      <c r="AH55" s="2667"/>
      <c r="AI55" s="2667"/>
      <c r="AJ55" s="2667"/>
      <c r="AK55" s="2667"/>
      <c r="AL55" s="2667"/>
      <c r="AM55" s="2667"/>
      <c r="AN55" s="2667"/>
      <c r="AO55" s="2667"/>
      <c r="AP55" s="2667"/>
      <c r="AQ55" s="2667"/>
      <c r="AR55" s="2667"/>
      <c r="AS55" s="2667"/>
      <c r="AT55" s="2667"/>
      <c r="AU55" s="2667"/>
      <c r="AV55" s="2667"/>
      <c r="AW55" s="2667"/>
      <c r="AX55" s="2668"/>
    </row>
    <row r="56" spans="1:55" ht="24" customHeight="1" x14ac:dyDescent="0.15">
      <c r="A56" s="863"/>
      <c r="B56" s="864"/>
      <c r="C56" s="859" t="s">
        <v>1596</v>
      </c>
      <c r="D56" s="860"/>
      <c r="E56" s="860"/>
      <c r="F56" s="860"/>
      <c r="G56" s="860"/>
      <c r="H56" s="860"/>
      <c r="I56" s="860"/>
      <c r="J56" s="860"/>
      <c r="K56" s="860"/>
      <c r="L56" s="860"/>
      <c r="M56" s="860"/>
      <c r="N56" s="860"/>
      <c r="O56" s="860"/>
      <c r="P56" s="860"/>
      <c r="Q56" s="860"/>
      <c r="R56" s="860"/>
      <c r="S56" s="860"/>
      <c r="T56" s="860"/>
      <c r="U56" s="860"/>
      <c r="V56" s="860"/>
      <c r="W56" s="860"/>
      <c r="X56" s="860"/>
      <c r="Y56" s="860"/>
      <c r="Z56" s="860"/>
      <c r="AA56" s="860"/>
      <c r="AB56" s="860"/>
      <c r="AC56" s="860"/>
      <c r="AD56" s="2674" t="s">
        <v>1582</v>
      </c>
      <c r="AE56" s="2675"/>
      <c r="AF56" s="2675"/>
      <c r="AG56" s="2669"/>
      <c r="AH56" s="2670"/>
      <c r="AI56" s="2670"/>
      <c r="AJ56" s="2670"/>
      <c r="AK56" s="2670"/>
      <c r="AL56" s="2670"/>
      <c r="AM56" s="2670"/>
      <c r="AN56" s="2670"/>
      <c r="AO56" s="2670"/>
      <c r="AP56" s="2670"/>
      <c r="AQ56" s="2670"/>
      <c r="AR56" s="2670"/>
      <c r="AS56" s="2670"/>
      <c r="AT56" s="2670"/>
      <c r="AU56" s="2670"/>
      <c r="AV56" s="2670"/>
      <c r="AW56" s="2670"/>
      <c r="AX56" s="2671"/>
    </row>
    <row r="57" spans="1:55" ht="24" customHeight="1" x14ac:dyDescent="0.15">
      <c r="A57" s="816" t="s">
        <v>114</v>
      </c>
      <c r="B57" s="862"/>
      <c r="C57" s="2650" t="s">
        <v>115</v>
      </c>
      <c r="D57" s="1194"/>
      <c r="E57" s="1194"/>
      <c r="F57" s="1194"/>
      <c r="G57" s="1194"/>
      <c r="H57" s="1194"/>
      <c r="I57" s="1194"/>
      <c r="J57" s="1194"/>
      <c r="K57" s="1194"/>
      <c r="L57" s="1194"/>
      <c r="M57" s="1194"/>
      <c r="N57" s="1194"/>
      <c r="O57" s="1194"/>
      <c r="P57" s="1194"/>
      <c r="Q57" s="1194"/>
      <c r="R57" s="1194"/>
      <c r="S57" s="1194"/>
      <c r="T57" s="1194"/>
      <c r="U57" s="1194"/>
      <c r="V57" s="1194"/>
      <c r="W57" s="1194"/>
      <c r="X57" s="1194"/>
      <c r="Y57" s="1194"/>
      <c r="Z57" s="1194"/>
      <c r="AA57" s="1194"/>
      <c r="AB57" s="1194"/>
      <c r="AC57" s="2651"/>
      <c r="AD57" s="2652" t="s">
        <v>1538</v>
      </c>
      <c r="AE57" s="2653"/>
      <c r="AF57" s="2654"/>
      <c r="AG57" s="641" t="s">
        <v>1538</v>
      </c>
      <c r="AH57" s="642"/>
      <c r="AI57" s="642"/>
      <c r="AJ57" s="642"/>
      <c r="AK57" s="642"/>
      <c r="AL57" s="642"/>
      <c r="AM57" s="642"/>
      <c r="AN57" s="642"/>
      <c r="AO57" s="642"/>
      <c r="AP57" s="642"/>
      <c r="AQ57" s="642"/>
      <c r="AR57" s="642"/>
      <c r="AS57" s="642"/>
      <c r="AT57" s="642"/>
      <c r="AU57" s="642"/>
      <c r="AV57" s="642"/>
      <c r="AW57" s="642"/>
      <c r="AX57" s="2655"/>
    </row>
    <row r="58" spans="1:55" ht="15.75" customHeight="1" x14ac:dyDescent="0.15">
      <c r="A58" s="863"/>
      <c r="B58" s="864"/>
      <c r="C58" s="878" t="s">
        <v>0</v>
      </c>
      <c r="D58" s="879"/>
      <c r="E58" s="879"/>
      <c r="F58" s="879"/>
      <c r="G58" s="831" t="s">
        <v>116</v>
      </c>
      <c r="H58" s="832"/>
      <c r="I58" s="832"/>
      <c r="J58" s="832"/>
      <c r="K58" s="832"/>
      <c r="L58" s="832"/>
      <c r="M58" s="832"/>
      <c r="N58" s="832"/>
      <c r="O58" s="832"/>
      <c r="P58" s="832"/>
      <c r="Q58" s="832"/>
      <c r="R58" s="832"/>
      <c r="S58" s="833"/>
      <c r="T58" s="834" t="s">
        <v>1597</v>
      </c>
      <c r="U58" s="835"/>
      <c r="V58" s="835"/>
      <c r="W58" s="835"/>
      <c r="X58" s="835"/>
      <c r="Y58" s="835"/>
      <c r="Z58" s="835"/>
      <c r="AA58" s="835"/>
      <c r="AB58" s="835"/>
      <c r="AC58" s="835"/>
      <c r="AD58" s="835"/>
      <c r="AE58" s="835"/>
      <c r="AF58" s="835"/>
      <c r="AG58" s="2656"/>
      <c r="AH58" s="2409"/>
      <c r="AI58" s="2409"/>
      <c r="AJ58" s="2409"/>
      <c r="AK58" s="2409"/>
      <c r="AL58" s="2409"/>
      <c r="AM58" s="2409"/>
      <c r="AN58" s="2409"/>
      <c r="AO58" s="2409"/>
      <c r="AP58" s="2409"/>
      <c r="AQ58" s="2409"/>
      <c r="AR58" s="2409"/>
      <c r="AS58" s="2409"/>
      <c r="AT58" s="2409"/>
      <c r="AU58" s="2409"/>
      <c r="AV58" s="2409"/>
      <c r="AW58" s="2409"/>
      <c r="AX58" s="2657"/>
    </row>
    <row r="59" spans="1:55" ht="24" customHeight="1" x14ac:dyDescent="0.15">
      <c r="A59" s="863"/>
      <c r="B59" s="864"/>
      <c r="C59" s="836"/>
      <c r="D59" s="837"/>
      <c r="E59" s="837"/>
      <c r="F59" s="837"/>
      <c r="G59" s="1340" t="s">
        <v>1538</v>
      </c>
      <c r="H59" s="1341"/>
      <c r="I59" s="1341"/>
      <c r="J59" s="1341"/>
      <c r="K59" s="1341"/>
      <c r="L59" s="1341"/>
      <c r="M59" s="1341"/>
      <c r="N59" s="1341"/>
      <c r="O59" s="1341"/>
      <c r="P59" s="1341"/>
      <c r="Q59" s="1341"/>
      <c r="R59" s="1341"/>
      <c r="S59" s="1342"/>
      <c r="T59" s="2189" t="s">
        <v>1538</v>
      </c>
      <c r="U59" s="860"/>
      <c r="V59" s="860"/>
      <c r="W59" s="860"/>
      <c r="X59" s="860"/>
      <c r="Y59" s="860"/>
      <c r="Z59" s="860"/>
      <c r="AA59" s="860"/>
      <c r="AB59" s="860"/>
      <c r="AC59" s="860"/>
      <c r="AD59" s="860"/>
      <c r="AE59" s="860"/>
      <c r="AF59" s="860"/>
      <c r="AG59" s="2656"/>
      <c r="AH59" s="2409"/>
      <c r="AI59" s="2409"/>
      <c r="AJ59" s="2409"/>
      <c r="AK59" s="2409"/>
      <c r="AL59" s="2409"/>
      <c r="AM59" s="2409"/>
      <c r="AN59" s="2409"/>
      <c r="AO59" s="2409"/>
      <c r="AP59" s="2409"/>
      <c r="AQ59" s="2409"/>
      <c r="AR59" s="2409"/>
      <c r="AS59" s="2409"/>
      <c r="AT59" s="2409"/>
      <c r="AU59" s="2409"/>
      <c r="AV59" s="2409"/>
      <c r="AW59" s="2409"/>
      <c r="AX59" s="2657"/>
    </row>
    <row r="60" spans="1:55" ht="24" customHeight="1" x14ac:dyDescent="0.15">
      <c r="A60" s="865"/>
      <c r="B60" s="866"/>
      <c r="C60" s="843"/>
      <c r="D60" s="844"/>
      <c r="E60" s="844"/>
      <c r="F60" s="844"/>
      <c r="G60" s="2638"/>
      <c r="H60" s="2639"/>
      <c r="I60" s="2639"/>
      <c r="J60" s="2639"/>
      <c r="K60" s="2639"/>
      <c r="L60" s="2639"/>
      <c r="M60" s="2639"/>
      <c r="N60" s="2639"/>
      <c r="O60" s="2639"/>
      <c r="P60" s="2639"/>
      <c r="Q60" s="2639"/>
      <c r="R60" s="2639"/>
      <c r="S60" s="2640"/>
      <c r="T60" s="2641"/>
      <c r="U60" s="835"/>
      <c r="V60" s="835"/>
      <c r="W60" s="835"/>
      <c r="X60" s="835"/>
      <c r="Y60" s="835"/>
      <c r="Z60" s="835"/>
      <c r="AA60" s="835"/>
      <c r="AB60" s="835"/>
      <c r="AC60" s="835"/>
      <c r="AD60" s="835"/>
      <c r="AE60" s="835"/>
      <c r="AF60" s="835"/>
      <c r="AG60" s="2656"/>
      <c r="AH60" s="2409"/>
      <c r="AI60" s="2409"/>
      <c r="AJ60" s="2409"/>
      <c r="AK60" s="2409"/>
      <c r="AL60" s="2409"/>
      <c r="AM60" s="2409"/>
      <c r="AN60" s="2409"/>
      <c r="AO60" s="2409"/>
      <c r="AP60" s="2409"/>
      <c r="AQ60" s="2409"/>
      <c r="AR60" s="2409"/>
      <c r="AS60" s="2409"/>
      <c r="AT60" s="2409"/>
      <c r="AU60" s="2409"/>
      <c r="AV60" s="2409"/>
      <c r="AW60" s="2409"/>
      <c r="AX60" s="2657"/>
      <c r="AY60" s="3"/>
    </row>
    <row r="61" spans="1:55" ht="56.25" customHeight="1" x14ac:dyDescent="0.15">
      <c r="A61" s="816" t="s">
        <v>117</v>
      </c>
      <c r="B61" s="817"/>
      <c r="C61" s="731" t="s">
        <v>118</v>
      </c>
      <c r="D61" s="642"/>
      <c r="E61" s="642"/>
      <c r="F61" s="643"/>
      <c r="G61" s="2644" t="s">
        <v>1598</v>
      </c>
      <c r="H61" s="530"/>
      <c r="I61" s="530"/>
      <c r="J61" s="530"/>
      <c r="K61" s="530"/>
      <c r="L61" s="530"/>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c r="AS61" s="530"/>
      <c r="AT61" s="530"/>
      <c r="AU61" s="530"/>
      <c r="AV61" s="530"/>
      <c r="AW61" s="530"/>
      <c r="AX61" s="531"/>
      <c r="AY61" s="3"/>
      <c r="BC61" s="3"/>
    </row>
    <row r="62" spans="1:55" ht="66" customHeight="1" x14ac:dyDescent="0.15">
      <c r="A62" s="2642"/>
      <c r="B62" s="2643"/>
      <c r="C62" s="176"/>
      <c r="D62" s="26"/>
      <c r="E62" s="26"/>
      <c r="F62" s="177"/>
      <c r="G62" s="2644" t="s">
        <v>1599</v>
      </c>
      <c r="H62" s="2645"/>
      <c r="I62" s="2645"/>
      <c r="J62" s="2645"/>
      <c r="K62" s="2645"/>
      <c r="L62" s="2645"/>
      <c r="M62" s="2645"/>
      <c r="N62" s="2645"/>
      <c r="O62" s="2645"/>
      <c r="P62" s="2645"/>
      <c r="Q62" s="2645"/>
      <c r="R62" s="2645"/>
      <c r="S62" s="2645"/>
      <c r="T62" s="2645"/>
      <c r="U62" s="2645"/>
      <c r="V62" s="2645"/>
      <c r="W62" s="2645"/>
      <c r="X62" s="2645"/>
      <c r="Y62" s="2645"/>
      <c r="Z62" s="2645"/>
      <c r="AA62" s="2645"/>
      <c r="AB62" s="2645"/>
      <c r="AC62" s="2645"/>
      <c r="AD62" s="2645"/>
      <c r="AE62" s="2645"/>
      <c r="AF62" s="2645"/>
      <c r="AG62" s="2645"/>
      <c r="AH62" s="2645"/>
      <c r="AI62" s="2645"/>
      <c r="AJ62" s="2645"/>
      <c r="AK62" s="2645"/>
      <c r="AL62" s="2645"/>
      <c r="AM62" s="2645"/>
      <c r="AN62" s="2645"/>
      <c r="AO62" s="2645"/>
      <c r="AP62" s="2645"/>
      <c r="AQ62" s="2645"/>
      <c r="AR62" s="2645"/>
      <c r="AS62" s="2645"/>
      <c r="AT62" s="2645"/>
      <c r="AU62" s="2645"/>
      <c r="AV62" s="2645"/>
      <c r="AW62" s="2645"/>
      <c r="AX62" s="2646"/>
      <c r="AY62" s="3"/>
      <c r="BC62" s="3"/>
    </row>
    <row r="63" spans="1:55" ht="66" customHeight="1" x14ac:dyDescent="0.15">
      <c r="A63" s="2642"/>
      <c r="B63" s="2643"/>
      <c r="C63" s="176"/>
      <c r="D63" s="26"/>
      <c r="E63" s="26"/>
      <c r="F63" s="177"/>
      <c r="G63" s="2644" t="s">
        <v>1600</v>
      </c>
      <c r="H63" s="2645"/>
      <c r="I63" s="2645"/>
      <c r="J63" s="2645"/>
      <c r="K63" s="2645"/>
      <c r="L63" s="2645"/>
      <c r="M63" s="2645"/>
      <c r="N63" s="2645"/>
      <c r="O63" s="2645"/>
      <c r="P63" s="2645"/>
      <c r="Q63" s="2645"/>
      <c r="R63" s="2645"/>
      <c r="S63" s="2645"/>
      <c r="T63" s="2645"/>
      <c r="U63" s="2645"/>
      <c r="V63" s="2645"/>
      <c r="W63" s="2645"/>
      <c r="X63" s="2645"/>
      <c r="Y63" s="2645"/>
      <c r="Z63" s="2645"/>
      <c r="AA63" s="2645"/>
      <c r="AB63" s="2645"/>
      <c r="AC63" s="2645"/>
      <c r="AD63" s="2645"/>
      <c r="AE63" s="2645"/>
      <c r="AF63" s="2645"/>
      <c r="AG63" s="2645"/>
      <c r="AH63" s="2645"/>
      <c r="AI63" s="2645"/>
      <c r="AJ63" s="2645"/>
      <c r="AK63" s="2645"/>
      <c r="AL63" s="2645"/>
      <c r="AM63" s="2645"/>
      <c r="AN63" s="2645"/>
      <c r="AO63" s="2645"/>
      <c r="AP63" s="2645"/>
      <c r="AQ63" s="2645"/>
      <c r="AR63" s="2645"/>
      <c r="AS63" s="2645"/>
      <c r="AT63" s="2645"/>
      <c r="AU63" s="2645"/>
      <c r="AV63" s="2645"/>
      <c r="AW63" s="2645"/>
      <c r="AX63" s="2646"/>
      <c r="AY63" s="3"/>
      <c r="BC63" s="3"/>
    </row>
    <row r="64" spans="1:55" ht="43.5" customHeight="1" x14ac:dyDescent="0.15">
      <c r="A64" s="2642"/>
      <c r="B64" s="2643"/>
      <c r="C64" s="176"/>
      <c r="D64" s="26"/>
      <c r="E64" s="26"/>
      <c r="F64" s="177"/>
      <c r="G64" s="2644" t="s">
        <v>1601</v>
      </c>
      <c r="H64" s="2645"/>
      <c r="I64" s="2645"/>
      <c r="J64" s="2645"/>
      <c r="K64" s="2645"/>
      <c r="L64" s="2645"/>
      <c r="M64" s="2645"/>
      <c r="N64" s="2645"/>
      <c r="O64" s="2645"/>
      <c r="P64" s="2645"/>
      <c r="Q64" s="2645"/>
      <c r="R64" s="2645"/>
      <c r="S64" s="2645"/>
      <c r="T64" s="2645"/>
      <c r="U64" s="2645"/>
      <c r="V64" s="2645"/>
      <c r="W64" s="2645"/>
      <c r="X64" s="2645"/>
      <c r="Y64" s="2645"/>
      <c r="Z64" s="2645"/>
      <c r="AA64" s="2645"/>
      <c r="AB64" s="2645"/>
      <c r="AC64" s="2645"/>
      <c r="AD64" s="2645"/>
      <c r="AE64" s="2645"/>
      <c r="AF64" s="2645"/>
      <c r="AG64" s="2645"/>
      <c r="AH64" s="2645"/>
      <c r="AI64" s="2645"/>
      <c r="AJ64" s="2645"/>
      <c r="AK64" s="2645"/>
      <c r="AL64" s="2645"/>
      <c r="AM64" s="2645"/>
      <c r="AN64" s="2645"/>
      <c r="AO64" s="2645"/>
      <c r="AP64" s="2645"/>
      <c r="AQ64" s="2645"/>
      <c r="AR64" s="2645"/>
      <c r="AS64" s="2645"/>
      <c r="AT64" s="2645"/>
      <c r="AU64" s="2645"/>
      <c r="AV64" s="2645"/>
      <c r="AW64" s="2645"/>
      <c r="AX64" s="2646"/>
      <c r="AY64" s="3"/>
      <c r="BC64" s="3"/>
    </row>
    <row r="65" spans="1:54" ht="24" customHeight="1" thickBot="1" x14ac:dyDescent="0.2">
      <c r="A65" s="818"/>
      <c r="B65" s="819"/>
      <c r="C65" s="2647" t="s">
        <v>120</v>
      </c>
      <c r="D65" s="2648"/>
      <c r="E65" s="2648"/>
      <c r="F65" s="2649"/>
      <c r="G65" s="2637" t="s">
        <v>1602</v>
      </c>
      <c r="H65" s="530"/>
      <c r="I65" s="530"/>
      <c r="J65" s="530"/>
      <c r="K65" s="530"/>
      <c r="L65" s="530"/>
      <c r="M65" s="530"/>
      <c r="N65" s="530"/>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c r="AS65" s="530"/>
      <c r="AT65" s="530"/>
      <c r="AU65" s="530"/>
      <c r="AV65" s="530"/>
      <c r="AW65" s="530"/>
      <c r="AX65" s="531"/>
      <c r="AY65" s="3"/>
      <c r="AZ65" s="3"/>
      <c r="BA65" s="3"/>
      <c r="BB65" s="3"/>
    </row>
    <row r="66" spans="1:54" ht="21" customHeight="1" x14ac:dyDescent="0.15">
      <c r="A66" s="828" t="s">
        <v>122</v>
      </c>
      <c r="B66" s="829"/>
      <c r="C66" s="829"/>
      <c r="D66" s="829"/>
      <c r="E66" s="829"/>
      <c r="F66" s="829"/>
      <c r="G66" s="829"/>
      <c r="H66" s="829"/>
      <c r="I66" s="829"/>
      <c r="J66" s="829"/>
      <c r="K66" s="829"/>
      <c r="L66" s="829"/>
      <c r="M66" s="829"/>
      <c r="N66" s="829"/>
      <c r="O66" s="829"/>
      <c r="P66" s="829"/>
      <c r="Q66" s="829"/>
      <c r="R66" s="829"/>
      <c r="S66" s="829"/>
      <c r="T66" s="829"/>
      <c r="U66" s="829"/>
      <c r="V66" s="829"/>
      <c r="W66" s="829"/>
      <c r="X66" s="829"/>
      <c r="Y66" s="829"/>
      <c r="Z66" s="829"/>
      <c r="AA66" s="829"/>
      <c r="AB66" s="829"/>
      <c r="AC66" s="829"/>
      <c r="AD66" s="829"/>
      <c r="AE66" s="829"/>
      <c r="AF66" s="829"/>
      <c r="AG66" s="829"/>
      <c r="AH66" s="829"/>
      <c r="AI66" s="829"/>
      <c r="AJ66" s="829"/>
      <c r="AK66" s="829"/>
      <c r="AL66" s="829"/>
      <c r="AM66" s="829"/>
      <c r="AN66" s="829"/>
      <c r="AO66" s="829"/>
      <c r="AP66" s="829"/>
      <c r="AQ66" s="829"/>
      <c r="AR66" s="829"/>
      <c r="AS66" s="829"/>
      <c r="AT66" s="829"/>
      <c r="AU66" s="829"/>
      <c r="AV66" s="829"/>
      <c r="AW66" s="829"/>
      <c r="AX66" s="830"/>
    </row>
    <row r="67" spans="1:54" ht="57.75" customHeight="1" thickBot="1" x14ac:dyDescent="0.2">
      <c r="A67" s="803"/>
      <c r="B67" s="804"/>
      <c r="C67" s="804"/>
      <c r="D67" s="804"/>
      <c r="E67" s="804"/>
      <c r="F67" s="804"/>
      <c r="G67" s="804"/>
      <c r="H67" s="804"/>
      <c r="I67" s="804"/>
      <c r="J67" s="804"/>
      <c r="K67" s="804"/>
      <c r="L67" s="804"/>
      <c r="M67" s="804"/>
      <c r="N67" s="804"/>
      <c r="O67" s="804"/>
      <c r="P67" s="804"/>
      <c r="Q67" s="804"/>
      <c r="R67" s="804"/>
      <c r="S67" s="804"/>
      <c r="T67" s="804"/>
      <c r="U67" s="804"/>
      <c r="V67" s="804"/>
      <c r="W67" s="804"/>
      <c r="X67" s="804"/>
      <c r="Y67" s="804"/>
      <c r="Z67" s="804"/>
      <c r="AA67" s="804"/>
      <c r="AB67" s="804"/>
      <c r="AC67" s="804"/>
      <c r="AD67" s="804"/>
      <c r="AE67" s="804"/>
      <c r="AF67" s="804"/>
      <c r="AG67" s="804"/>
      <c r="AH67" s="804"/>
      <c r="AI67" s="804"/>
      <c r="AJ67" s="804"/>
      <c r="AK67" s="804"/>
      <c r="AL67" s="804"/>
      <c r="AM67" s="804"/>
      <c r="AN67" s="804"/>
      <c r="AO67" s="804"/>
      <c r="AP67" s="804"/>
      <c r="AQ67" s="804"/>
      <c r="AR67" s="804"/>
      <c r="AS67" s="804"/>
      <c r="AT67" s="804"/>
      <c r="AU67" s="804"/>
      <c r="AV67" s="804"/>
      <c r="AW67" s="804"/>
      <c r="AX67" s="805"/>
    </row>
    <row r="68" spans="1:54" ht="21" customHeight="1" x14ac:dyDescent="0.15">
      <c r="A68" s="806" t="s">
        <v>1603</v>
      </c>
      <c r="B68" s="807"/>
      <c r="C68" s="807"/>
      <c r="D68" s="807"/>
      <c r="E68" s="807"/>
      <c r="F68" s="807"/>
      <c r="G68" s="807"/>
      <c r="H68" s="807"/>
      <c r="I68" s="807"/>
      <c r="J68" s="807"/>
      <c r="K68" s="807"/>
      <c r="L68" s="807"/>
      <c r="M68" s="807"/>
      <c r="N68" s="807"/>
      <c r="O68" s="807"/>
      <c r="P68" s="807"/>
      <c r="Q68" s="807"/>
      <c r="R68" s="807"/>
      <c r="S68" s="807"/>
      <c r="T68" s="807"/>
      <c r="U68" s="807"/>
      <c r="V68" s="807"/>
      <c r="W68" s="807"/>
      <c r="X68" s="807"/>
      <c r="Y68" s="807"/>
      <c r="Z68" s="807"/>
      <c r="AA68" s="807"/>
      <c r="AB68" s="807"/>
      <c r="AC68" s="807"/>
      <c r="AD68" s="807"/>
      <c r="AE68" s="807"/>
      <c r="AF68" s="807"/>
      <c r="AG68" s="807"/>
      <c r="AH68" s="807"/>
      <c r="AI68" s="807"/>
      <c r="AJ68" s="807"/>
      <c r="AK68" s="807"/>
      <c r="AL68" s="807"/>
      <c r="AM68" s="807"/>
      <c r="AN68" s="807"/>
      <c r="AO68" s="807"/>
      <c r="AP68" s="807"/>
      <c r="AQ68" s="807"/>
      <c r="AR68" s="807"/>
      <c r="AS68" s="807"/>
      <c r="AT68" s="807"/>
      <c r="AU68" s="807"/>
      <c r="AV68" s="807"/>
      <c r="AW68" s="807"/>
      <c r="AX68" s="808"/>
    </row>
    <row r="69" spans="1:54" ht="57.75" customHeight="1" thickBot="1" x14ac:dyDescent="0.2">
      <c r="A69" s="803"/>
      <c r="B69" s="804"/>
      <c r="C69" s="804"/>
      <c r="D69" s="804"/>
      <c r="E69" s="809"/>
      <c r="F69" s="810"/>
      <c r="G69" s="811"/>
      <c r="H69" s="811"/>
      <c r="I69" s="811"/>
      <c r="J69" s="811"/>
      <c r="K69" s="811"/>
      <c r="L69" s="811"/>
      <c r="M69" s="811"/>
      <c r="N69" s="811"/>
      <c r="O69" s="811"/>
      <c r="P69" s="811"/>
      <c r="Q69" s="811"/>
      <c r="R69" s="811"/>
      <c r="S69" s="811"/>
      <c r="T69" s="811"/>
      <c r="U69" s="811"/>
      <c r="V69" s="811"/>
      <c r="W69" s="811"/>
      <c r="X69" s="811"/>
      <c r="Y69" s="811"/>
      <c r="Z69" s="811"/>
      <c r="AA69" s="811"/>
      <c r="AB69" s="811"/>
      <c r="AC69" s="811"/>
      <c r="AD69" s="811"/>
      <c r="AE69" s="811"/>
      <c r="AF69" s="811"/>
      <c r="AG69" s="811"/>
      <c r="AH69" s="811"/>
      <c r="AI69" s="811"/>
      <c r="AJ69" s="811"/>
      <c r="AK69" s="811"/>
      <c r="AL69" s="811"/>
      <c r="AM69" s="811"/>
      <c r="AN69" s="811"/>
      <c r="AO69" s="811"/>
      <c r="AP69" s="811"/>
      <c r="AQ69" s="811"/>
      <c r="AR69" s="811"/>
      <c r="AS69" s="811"/>
      <c r="AT69" s="811"/>
      <c r="AU69" s="811"/>
      <c r="AV69" s="811"/>
      <c r="AW69" s="811"/>
      <c r="AX69" s="812"/>
    </row>
    <row r="70" spans="1:54" ht="21" customHeight="1" x14ac:dyDescent="0.15">
      <c r="A70" s="806" t="s">
        <v>124</v>
      </c>
      <c r="B70" s="807"/>
      <c r="C70" s="807"/>
      <c r="D70" s="807"/>
      <c r="E70" s="807"/>
      <c r="F70" s="807"/>
      <c r="G70" s="807"/>
      <c r="H70" s="807"/>
      <c r="I70" s="807"/>
      <c r="J70" s="807"/>
      <c r="K70" s="807"/>
      <c r="L70" s="807"/>
      <c r="M70" s="807"/>
      <c r="N70" s="807"/>
      <c r="O70" s="807"/>
      <c r="P70" s="807"/>
      <c r="Q70" s="807"/>
      <c r="R70" s="807"/>
      <c r="S70" s="807"/>
      <c r="T70" s="807"/>
      <c r="U70" s="807"/>
      <c r="V70" s="807"/>
      <c r="W70" s="807"/>
      <c r="X70" s="807"/>
      <c r="Y70" s="807"/>
      <c r="Z70" s="807"/>
      <c r="AA70" s="807"/>
      <c r="AB70" s="807"/>
      <c r="AC70" s="807"/>
      <c r="AD70" s="807"/>
      <c r="AE70" s="807"/>
      <c r="AF70" s="807"/>
      <c r="AG70" s="807"/>
      <c r="AH70" s="807"/>
      <c r="AI70" s="807"/>
      <c r="AJ70" s="807"/>
      <c r="AK70" s="807"/>
      <c r="AL70" s="807"/>
      <c r="AM70" s="807"/>
      <c r="AN70" s="807"/>
      <c r="AO70" s="807"/>
      <c r="AP70" s="807"/>
      <c r="AQ70" s="807"/>
      <c r="AR70" s="807"/>
      <c r="AS70" s="807"/>
      <c r="AT70" s="807"/>
      <c r="AU70" s="807"/>
      <c r="AV70" s="807"/>
      <c r="AW70" s="807"/>
      <c r="AX70" s="808"/>
    </row>
    <row r="71" spans="1:54" ht="57.75" customHeight="1" thickBot="1" x14ac:dyDescent="0.2">
      <c r="A71" s="803"/>
      <c r="B71" s="813"/>
      <c r="C71" s="813"/>
      <c r="D71" s="813"/>
      <c r="E71" s="814"/>
      <c r="F71" s="813"/>
      <c r="G71" s="813"/>
      <c r="H71" s="813"/>
      <c r="I71" s="813"/>
      <c r="J71" s="813"/>
      <c r="K71" s="813"/>
      <c r="L71" s="813"/>
      <c r="M71" s="813"/>
      <c r="N71" s="813"/>
      <c r="O71" s="813"/>
      <c r="P71" s="813"/>
      <c r="Q71" s="813"/>
      <c r="R71" s="813"/>
      <c r="S71" s="813"/>
      <c r="T71" s="813"/>
      <c r="U71" s="813"/>
      <c r="V71" s="813"/>
      <c r="W71" s="813"/>
      <c r="X71" s="813"/>
      <c r="Y71" s="813"/>
      <c r="Z71" s="813"/>
      <c r="AA71" s="813"/>
      <c r="AB71" s="813"/>
      <c r="AC71" s="813"/>
      <c r="AD71" s="813"/>
      <c r="AE71" s="813"/>
      <c r="AF71" s="813"/>
      <c r="AG71" s="813"/>
      <c r="AH71" s="813"/>
      <c r="AI71" s="813"/>
      <c r="AJ71" s="813"/>
      <c r="AK71" s="813"/>
      <c r="AL71" s="813"/>
      <c r="AM71" s="813"/>
      <c r="AN71" s="813"/>
      <c r="AO71" s="813"/>
      <c r="AP71" s="813"/>
      <c r="AQ71" s="813"/>
      <c r="AR71" s="813"/>
      <c r="AS71" s="813"/>
      <c r="AT71" s="813"/>
      <c r="AU71" s="813"/>
      <c r="AV71" s="813"/>
      <c r="AW71" s="813"/>
      <c r="AX71" s="815"/>
    </row>
    <row r="72" spans="1:54" ht="21" customHeight="1" x14ac:dyDescent="0.15">
      <c r="A72" s="783" t="s">
        <v>125</v>
      </c>
      <c r="B72" s="784"/>
      <c r="C72" s="784"/>
      <c r="D72" s="784"/>
      <c r="E72" s="784"/>
      <c r="F72" s="784"/>
      <c r="G72" s="784"/>
      <c r="H72" s="784"/>
      <c r="I72" s="784"/>
      <c r="J72" s="784"/>
      <c r="K72" s="784"/>
      <c r="L72" s="784"/>
      <c r="M72" s="784"/>
      <c r="N72" s="784"/>
      <c r="O72" s="784"/>
      <c r="P72" s="784"/>
      <c r="Q72" s="784"/>
      <c r="R72" s="784"/>
      <c r="S72" s="784"/>
      <c r="T72" s="784"/>
      <c r="U72" s="784"/>
      <c r="V72" s="784"/>
      <c r="W72" s="784"/>
      <c r="X72" s="784"/>
      <c r="Y72" s="784"/>
      <c r="Z72" s="784"/>
      <c r="AA72" s="784"/>
      <c r="AB72" s="784"/>
      <c r="AC72" s="784"/>
      <c r="AD72" s="784"/>
      <c r="AE72" s="784"/>
      <c r="AF72" s="784"/>
      <c r="AG72" s="784"/>
      <c r="AH72" s="784"/>
      <c r="AI72" s="784"/>
      <c r="AJ72" s="784"/>
      <c r="AK72" s="784"/>
      <c r="AL72" s="784"/>
      <c r="AM72" s="784"/>
      <c r="AN72" s="784"/>
      <c r="AO72" s="784"/>
      <c r="AP72" s="784"/>
      <c r="AQ72" s="784"/>
      <c r="AR72" s="784"/>
      <c r="AS72" s="784"/>
      <c r="AT72" s="784"/>
      <c r="AU72" s="784"/>
      <c r="AV72" s="784"/>
      <c r="AW72" s="784"/>
      <c r="AX72" s="785"/>
    </row>
    <row r="73" spans="1:54" ht="195.75" customHeight="1" thickBot="1" x14ac:dyDescent="0.2">
      <c r="A73" s="2634" t="s">
        <v>1604</v>
      </c>
      <c r="B73" s="2635"/>
      <c r="C73" s="2635"/>
      <c r="D73" s="2635"/>
      <c r="E73" s="2635"/>
      <c r="F73" s="2635"/>
      <c r="G73" s="2635"/>
      <c r="H73" s="2635"/>
      <c r="I73" s="2635"/>
      <c r="J73" s="2635"/>
      <c r="K73" s="2635"/>
      <c r="L73" s="2635"/>
      <c r="M73" s="2635"/>
      <c r="N73" s="2635"/>
      <c r="O73" s="2635"/>
      <c r="P73" s="2635"/>
      <c r="Q73" s="2635"/>
      <c r="R73" s="2635"/>
      <c r="S73" s="2635"/>
      <c r="T73" s="2635"/>
      <c r="U73" s="2635"/>
      <c r="V73" s="2635"/>
      <c r="W73" s="2635"/>
      <c r="X73" s="2635"/>
      <c r="Y73" s="2635"/>
      <c r="Z73" s="2635"/>
      <c r="AA73" s="2635"/>
      <c r="AB73" s="2635"/>
      <c r="AC73" s="2635"/>
      <c r="AD73" s="2635"/>
      <c r="AE73" s="2635"/>
      <c r="AF73" s="2635"/>
      <c r="AG73" s="2635"/>
      <c r="AH73" s="2635"/>
      <c r="AI73" s="2635"/>
      <c r="AJ73" s="2635"/>
      <c r="AK73" s="2635"/>
      <c r="AL73" s="2635"/>
      <c r="AM73" s="2635"/>
      <c r="AN73" s="2635"/>
      <c r="AO73" s="2635"/>
      <c r="AP73" s="2635"/>
      <c r="AQ73" s="2635"/>
      <c r="AR73" s="2635"/>
      <c r="AS73" s="2635"/>
      <c r="AT73" s="2635"/>
      <c r="AU73" s="2635"/>
      <c r="AV73" s="2635"/>
      <c r="AW73" s="2635"/>
      <c r="AX73" s="2636"/>
    </row>
    <row r="74" spans="1:54" ht="19.7" customHeight="1" x14ac:dyDescent="0.15">
      <c r="A74" s="789" t="s">
        <v>1605</v>
      </c>
      <c r="B74" s="790"/>
      <c r="C74" s="790"/>
      <c r="D74" s="790"/>
      <c r="E74" s="790"/>
      <c r="F74" s="790"/>
      <c r="G74" s="790"/>
      <c r="H74" s="790"/>
      <c r="I74" s="790"/>
      <c r="J74" s="790"/>
      <c r="K74" s="790"/>
      <c r="L74" s="790"/>
      <c r="M74" s="790"/>
      <c r="N74" s="790"/>
      <c r="O74" s="790"/>
      <c r="P74" s="790"/>
      <c r="Q74" s="790"/>
      <c r="R74" s="790"/>
      <c r="S74" s="790"/>
      <c r="T74" s="790"/>
      <c r="U74" s="790"/>
      <c r="V74" s="790"/>
      <c r="W74" s="790"/>
      <c r="X74" s="790"/>
      <c r="Y74" s="790"/>
      <c r="Z74" s="790"/>
      <c r="AA74" s="790"/>
      <c r="AB74" s="790"/>
      <c r="AC74" s="790"/>
      <c r="AD74" s="790"/>
      <c r="AE74" s="790"/>
      <c r="AF74" s="790"/>
      <c r="AG74" s="790"/>
      <c r="AH74" s="790"/>
      <c r="AI74" s="790"/>
      <c r="AJ74" s="790"/>
      <c r="AK74" s="790"/>
      <c r="AL74" s="790"/>
      <c r="AM74" s="790"/>
      <c r="AN74" s="790"/>
      <c r="AO74" s="790"/>
      <c r="AP74" s="790"/>
      <c r="AQ74" s="790"/>
      <c r="AR74" s="790"/>
      <c r="AS74" s="790"/>
      <c r="AT74" s="790"/>
      <c r="AU74" s="790"/>
      <c r="AV74" s="790"/>
      <c r="AW74" s="790"/>
      <c r="AX74" s="791"/>
    </row>
    <row r="75" spans="1:54" ht="19.899999999999999" customHeight="1" thickBot="1" x14ac:dyDescent="0.2">
      <c r="A75" s="792"/>
      <c r="B75" s="793"/>
      <c r="C75" s="794" t="s">
        <v>127</v>
      </c>
      <c r="D75" s="694"/>
      <c r="E75" s="694"/>
      <c r="F75" s="694"/>
      <c r="G75" s="694"/>
      <c r="H75" s="694"/>
      <c r="I75" s="694"/>
      <c r="J75" s="695"/>
      <c r="K75" s="2630">
        <v>224229232237</v>
      </c>
      <c r="L75" s="2631"/>
      <c r="M75" s="2631"/>
      <c r="N75" s="2631"/>
      <c r="O75" s="2631"/>
      <c r="P75" s="2631"/>
      <c r="Q75" s="2631"/>
      <c r="R75" s="2631"/>
      <c r="S75" s="794" t="s">
        <v>129</v>
      </c>
      <c r="T75" s="694"/>
      <c r="U75" s="694"/>
      <c r="V75" s="694"/>
      <c r="W75" s="694"/>
      <c r="X75" s="694"/>
      <c r="Y75" s="694"/>
      <c r="Z75" s="695"/>
      <c r="AA75" s="2632">
        <v>196</v>
      </c>
      <c r="AB75" s="2632"/>
      <c r="AC75" s="2632"/>
      <c r="AD75" s="2632"/>
      <c r="AE75" s="2632"/>
      <c r="AF75" s="2632"/>
      <c r="AG75" s="2632"/>
      <c r="AH75" s="2633"/>
      <c r="AI75" s="794" t="s">
        <v>131</v>
      </c>
      <c r="AJ75" s="799"/>
      <c r="AK75" s="799"/>
      <c r="AL75" s="799"/>
      <c r="AM75" s="799"/>
      <c r="AN75" s="799"/>
      <c r="AO75" s="799"/>
      <c r="AP75" s="800"/>
      <c r="AQ75" s="798">
        <v>72</v>
      </c>
      <c r="AR75" s="798"/>
      <c r="AS75" s="798"/>
      <c r="AT75" s="798"/>
      <c r="AU75" s="798"/>
      <c r="AV75" s="798"/>
      <c r="AW75" s="798"/>
      <c r="AX75" s="1318"/>
    </row>
    <row r="76" spans="1:54" ht="14.25" thickBot="1" x14ac:dyDescent="0.2">
      <c r="A76" s="4"/>
      <c r="B76" s="4"/>
      <c r="C76" s="4"/>
      <c r="D76" s="4"/>
      <c r="E76" s="4"/>
      <c r="F76" s="4"/>
      <c r="G76" s="5"/>
      <c r="H76" s="5"/>
      <c r="I76" s="5"/>
      <c r="J76" s="5"/>
      <c r="K76" s="5"/>
      <c r="L76" s="6"/>
      <c r="M76" s="5"/>
      <c r="N76" s="5"/>
      <c r="O76" s="5"/>
      <c r="P76" s="5"/>
      <c r="Q76" s="5"/>
      <c r="R76" s="5"/>
      <c r="S76" s="5"/>
      <c r="T76" s="5"/>
      <c r="U76" s="5"/>
      <c r="V76" s="5"/>
      <c r="W76" s="5"/>
      <c r="X76" s="5"/>
      <c r="Y76" s="7"/>
      <c r="Z76" s="7"/>
      <c r="AA76" s="7"/>
      <c r="AB76" s="7"/>
      <c r="AC76" s="5"/>
      <c r="AD76" s="5"/>
      <c r="AE76" s="5"/>
      <c r="AF76" s="5"/>
      <c r="AG76" s="5"/>
      <c r="AH76" s="6"/>
      <c r="AI76" s="5"/>
      <c r="AJ76" s="5"/>
      <c r="AK76" s="5"/>
      <c r="AL76" s="5"/>
      <c r="AM76" s="5"/>
      <c r="AN76" s="5"/>
      <c r="AO76" s="5"/>
      <c r="AP76" s="5"/>
      <c r="AQ76" s="5"/>
      <c r="AR76" s="5"/>
      <c r="AS76" s="5"/>
      <c r="AT76" s="5"/>
      <c r="AU76" s="7"/>
      <c r="AV76" s="7"/>
      <c r="AW76" s="7"/>
      <c r="AX76" s="7"/>
    </row>
    <row r="77" spans="1:54" ht="15" customHeight="1" thickBot="1" x14ac:dyDescent="0.2">
      <c r="A77" s="1279" t="s">
        <v>132</v>
      </c>
      <c r="B77" s="1280"/>
      <c r="C77" s="1280"/>
      <c r="D77" s="1280"/>
      <c r="E77" s="1280"/>
      <c r="F77" s="1281"/>
      <c r="G77" s="11" t="s">
        <v>1606</v>
      </c>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3"/>
      <c r="AY77" s="66"/>
    </row>
    <row r="78" spans="1:54" s="179" customFormat="1" ht="27.75" customHeight="1" x14ac:dyDescent="0.15">
      <c r="A78" s="432"/>
      <c r="B78" s="433"/>
      <c r="C78" s="433"/>
      <c r="D78" s="433"/>
      <c r="E78" s="433"/>
      <c r="F78" s="434"/>
      <c r="G78" s="11"/>
      <c r="H78" s="2615" t="s">
        <v>3334</v>
      </c>
      <c r="I78" s="2616"/>
      <c r="J78" s="2616"/>
      <c r="K78" s="2616"/>
      <c r="L78" s="2616"/>
      <c r="M78" s="2616"/>
      <c r="N78" s="2616"/>
      <c r="O78" s="2616"/>
      <c r="P78" s="2616"/>
      <c r="Q78" s="2616"/>
      <c r="R78" s="2616"/>
      <c r="S78" s="2616"/>
      <c r="T78" s="2617"/>
      <c r="U78" s="2617"/>
      <c r="V78" s="2617"/>
      <c r="W78" s="2617"/>
      <c r="X78" s="2617"/>
      <c r="Y78" s="2617"/>
      <c r="Z78" s="2617"/>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3"/>
      <c r="AY78" s="178"/>
    </row>
    <row r="79" spans="1:54" s="179" customFormat="1" ht="408.75" customHeight="1" x14ac:dyDescent="0.15">
      <c r="A79" s="432"/>
      <c r="B79" s="433"/>
      <c r="C79" s="433"/>
      <c r="D79" s="433"/>
      <c r="E79" s="433"/>
      <c r="F79" s="434"/>
      <c r="G79" s="14"/>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6"/>
      <c r="AY79" s="178"/>
    </row>
    <row r="80" spans="1:54" s="179" customFormat="1" ht="133.5" customHeight="1" x14ac:dyDescent="0.15">
      <c r="A80" s="432"/>
      <c r="B80" s="433"/>
      <c r="C80" s="433"/>
      <c r="D80" s="433"/>
      <c r="E80" s="433"/>
      <c r="F80" s="434"/>
      <c r="G80" s="14"/>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6"/>
      <c r="AY80" s="178"/>
    </row>
    <row r="81" spans="1:51" s="179" customFormat="1" ht="30" customHeight="1" x14ac:dyDescent="0.15">
      <c r="A81" s="432"/>
      <c r="B81" s="433"/>
      <c r="C81" s="433"/>
      <c r="D81" s="433"/>
      <c r="E81" s="433"/>
      <c r="F81" s="434"/>
      <c r="G81" s="14"/>
      <c r="H81" s="2618" t="s">
        <v>1607</v>
      </c>
      <c r="I81" s="2619"/>
      <c r="J81" s="2619"/>
      <c r="K81" s="2619"/>
      <c r="L81" s="2619"/>
      <c r="M81" s="2619"/>
      <c r="N81" s="2619"/>
      <c r="O81" s="2619"/>
      <c r="P81" s="2619"/>
      <c r="Q81" s="2619"/>
      <c r="R81" s="2619"/>
      <c r="S81" s="2619"/>
      <c r="T81" s="2620"/>
      <c r="U81" s="2620"/>
      <c r="V81" s="2620"/>
      <c r="W81" s="2620"/>
      <c r="X81" s="2620"/>
      <c r="Y81" s="2620"/>
      <c r="Z81" s="2620"/>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6"/>
      <c r="AY81" s="178"/>
    </row>
    <row r="82" spans="1:51" s="179" customFormat="1" ht="30" customHeight="1" x14ac:dyDescent="0.15">
      <c r="A82" s="432"/>
      <c r="B82" s="433"/>
      <c r="C82" s="433"/>
      <c r="D82" s="433"/>
      <c r="E82" s="433"/>
      <c r="F82" s="434"/>
      <c r="G82" s="14"/>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6"/>
      <c r="AY82" s="178"/>
    </row>
    <row r="83" spans="1:51" s="179" customFormat="1" ht="30" customHeight="1" x14ac:dyDescent="0.15">
      <c r="A83" s="432"/>
      <c r="B83" s="433"/>
      <c r="C83" s="433"/>
      <c r="D83" s="433"/>
      <c r="E83" s="433"/>
      <c r="F83" s="434"/>
      <c r="G83" s="14"/>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6"/>
      <c r="AY83" s="178"/>
    </row>
    <row r="84" spans="1:51" s="179" customFormat="1" ht="30" customHeight="1" x14ac:dyDescent="0.15">
      <c r="A84" s="432"/>
      <c r="B84" s="433"/>
      <c r="C84" s="433"/>
      <c r="D84" s="433"/>
      <c r="E84" s="433"/>
      <c r="F84" s="434"/>
      <c r="G84" s="14"/>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6"/>
      <c r="AY84" s="178"/>
    </row>
    <row r="85" spans="1:51" s="179" customFormat="1" ht="30" customHeight="1" x14ac:dyDescent="0.15">
      <c r="A85" s="432"/>
      <c r="B85" s="433"/>
      <c r="C85" s="433"/>
      <c r="D85" s="433"/>
      <c r="E85" s="433"/>
      <c r="F85" s="43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6"/>
      <c r="AY85" s="178"/>
    </row>
    <row r="86" spans="1:51" s="179" customFormat="1" ht="30" customHeight="1" x14ac:dyDescent="0.15">
      <c r="A86" s="432"/>
      <c r="B86" s="433"/>
      <c r="C86" s="433"/>
      <c r="D86" s="433"/>
      <c r="E86" s="433"/>
      <c r="F86" s="434"/>
      <c r="G86" s="14"/>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6"/>
      <c r="AY86" s="178"/>
    </row>
    <row r="87" spans="1:51" s="179" customFormat="1" ht="30" customHeight="1" x14ac:dyDescent="0.15">
      <c r="A87" s="432"/>
      <c r="B87" s="433"/>
      <c r="C87" s="433"/>
      <c r="D87" s="433"/>
      <c r="E87" s="433"/>
      <c r="F87" s="434"/>
      <c r="G87" s="14"/>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6"/>
      <c r="AY87" s="178"/>
    </row>
    <row r="88" spans="1:51" s="179" customFormat="1" ht="30" customHeight="1" x14ac:dyDescent="0.15">
      <c r="A88" s="432"/>
      <c r="B88" s="433"/>
      <c r="C88" s="433"/>
      <c r="D88" s="433"/>
      <c r="E88" s="433"/>
      <c r="F88" s="434"/>
      <c r="G88" s="14"/>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6"/>
      <c r="AY88" s="178"/>
    </row>
    <row r="89" spans="1:51" s="179" customFormat="1" ht="30" customHeight="1" x14ac:dyDescent="0.15">
      <c r="A89" s="432"/>
      <c r="B89" s="433"/>
      <c r="C89" s="433"/>
      <c r="D89" s="433"/>
      <c r="E89" s="433"/>
      <c r="F89" s="434"/>
      <c r="G89" s="14"/>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6"/>
      <c r="AY89" s="178"/>
    </row>
    <row r="90" spans="1:51" s="179" customFormat="1" ht="30" customHeight="1" x14ac:dyDescent="0.15">
      <c r="A90" s="432"/>
      <c r="B90" s="433"/>
      <c r="C90" s="433"/>
      <c r="D90" s="433"/>
      <c r="E90" s="433"/>
      <c r="F90" s="434"/>
      <c r="G90" s="14"/>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6"/>
      <c r="AY90" s="178"/>
    </row>
    <row r="91" spans="1:51" s="179" customFormat="1" ht="30" customHeight="1" x14ac:dyDescent="0.15">
      <c r="A91" s="432"/>
      <c r="B91" s="433"/>
      <c r="C91" s="433"/>
      <c r="D91" s="433"/>
      <c r="E91" s="433"/>
      <c r="F91" s="434"/>
      <c r="G91" s="14"/>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6"/>
      <c r="AY91" s="178"/>
    </row>
    <row r="92" spans="1:51" s="179" customFormat="1" ht="135" customHeight="1" x14ac:dyDescent="0.15">
      <c r="A92" s="432"/>
      <c r="B92" s="433"/>
      <c r="C92" s="433"/>
      <c r="D92" s="433"/>
      <c r="E92" s="433"/>
      <c r="F92" s="434"/>
      <c r="G92" s="14"/>
      <c r="H92" s="15"/>
      <c r="I92" s="15"/>
      <c r="J92" s="15"/>
      <c r="K92" s="15"/>
      <c r="L92" s="15"/>
      <c r="M92" s="15"/>
      <c r="N92" s="15"/>
      <c r="O92" s="15"/>
      <c r="P92" s="15"/>
      <c r="Q92" s="15"/>
      <c r="R92" s="15"/>
      <c r="S92" s="15"/>
      <c r="T92" s="15"/>
      <c r="U92" s="15"/>
      <c r="V92" s="15"/>
      <c r="W92" s="15"/>
      <c r="X92" s="135"/>
      <c r="Y92" s="135"/>
      <c r="Z92" s="135"/>
      <c r="AA92" s="135"/>
      <c r="AB92" s="15"/>
      <c r="AC92" s="15"/>
      <c r="AD92" s="15"/>
      <c r="AE92" s="15"/>
      <c r="AF92" s="15"/>
      <c r="AG92" s="15"/>
      <c r="AH92" s="15"/>
      <c r="AI92" s="15"/>
      <c r="AJ92" s="15"/>
      <c r="AK92" s="15"/>
      <c r="AL92" s="15"/>
      <c r="AM92" s="15"/>
      <c r="AN92" s="15"/>
      <c r="AO92" s="15"/>
      <c r="AP92" s="15"/>
      <c r="AQ92" s="15"/>
      <c r="AR92" s="15"/>
      <c r="AS92" s="15"/>
      <c r="AT92" s="15"/>
      <c r="AU92" s="15"/>
      <c r="AV92" s="15"/>
      <c r="AW92" s="15"/>
      <c r="AX92" s="16"/>
      <c r="AY92" s="178"/>
    </row>
    <row r="93" spans="1:51" s="179" customFormat="1" ht="30" customHeight="1" x14ac:dyDescent="0.15">
      <c r="A93" s="432"/>
      <c r="B93" s="433"/>
      <c r="C93" s="433"/>
      <c r="D93" s="433"/>
      <c r="E93" s="433"/>
      <c r="F93" s="434"/>
      <c r="G93" s="14"/>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6"/>
      <c r="AY93" s="178"/>
    </row>
    <row r="94" spans="1:51" s="179" customFormat="1" ht="30" customHeight="1" thickBot="1" x14ac:dyDescent="0.2">
      <c r="A94" s="1282"/>
      <c r="B94" s="2603"/>
      <c r="C94" s="2603"/>
      <c r="D94" s="2603"/>
      <c r="E94" s="2603"/>
      <c r="F94" s="1284"/>
      <c r="G94" s="17"/>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9"/>
      <c r="AY94" s="178"/>
    </row>
    <row r="95" spans="1:51" ht="25.5" customHeight="1" x14ac:dyDescent="0.15">
      <c r="A95" s="1279"/>
      <c r="B95" s="1280"/>
      <c r="C95" s="1280"/>
      <c r="D95" s="1280"/>
      <c r="E95" s="1280"/>
      <c r="F95" s="1281"/>
      <c r="G95" s="2621" t="s">
        <v>3335</v>
      </c>
      <c r="H95" s="2622"/>
      <c r="I95" s="2622"/>
      <c r="J95" s="2622"/>
      <c r="K95" s="2622"/>
      <c r="L95" s="2622"/>
      <c r="M95" s="2622"/>
      <c r="N95" s="2622"/>
      <c r="O95" s="2622"/>
      <c r="P95" s="2622"/>
      <c r="Q95" s="2622"/>
      <c r="R95" s="2622"/>
      <c r="S95" s="2622"/>
      <c r="T95" s="2622"/>
      <c r="U95" s="2622"/>
      <c r="V95" s="2622"/>
      <c r="W95" s="2622"/>
      <c r="X95" s="2622"/>
      <c r="Y95" s="2622"/>
      <c r="Z95" s="2622"/>
      <c r="AA95" s="2622"/>
      <c r="AB95" s="2622"/>
      <c r="AC95" s="2622"/>
      <c r="AD95" s="2622"/>
      <c r="AE95" s="2622"/>
      <c r="AF95" s="2622"/>
      <c r="AG95" s="2622"/>
      <c r="AH95" s="2622"/>
      <c r="AI95" s="2622"/>
      <c r="AJ95" s="2622"/>
      <c r="AK95" s="2622"/>
      <c r="AL95" s="2622"/>
      <c r="AM95" s="2622"/>
      <c r="AN95" s="2622"/>
      <c r="AO95" s="2622"/>
      <c r="AP95" s="2622"/>
      <c r="AQ95" s="2622"/>
      <c r="AR95" s="2622"/>
      <c r="AS95" s="2622"/>
      <c r="AT95" s="2622"/>
      <c r="AU95" s="2622"/>
      <c r="AV95" s="2622"/>
      <c r="AW95" s="2622"/>
      <c r="AX95" s="2623"/>
    </row>
    <row r="96" spans="1:51" ht="409.6" customHeight="1" x14ac:dyDescent="0.15">
      <c r="A96" s="432"/>
      <c r="B96" s="433"/>
      <c r="C96" s="433"/>
      <c r="D96" s="433"/>
      <c r="E96" s="433"/>
      <c r="F96" s="434"/>
      <c r="G96" s="2624"/>
      <c r="H96" s="2625"/>
      <c r="I96" s="2625"/>
      <c r="J96" s="2625"/>
      <c r="K96" s="2625"/>
      <c r="L96" s="2625"/>
      <c r="M96" s="2625"/>
      <c r="N96" s="2625"/>
      <c r="O96" s="2625"/>
      <c r="P96" s="2625"/>
      <c r="Q96" s="2625"/>
      <c r="R96" s="2625"/>
      <c r="S96" s="2625"/>
      <c r="T96" s="2625"/>
      <c r="U96" s="2625"/>
      <c r="V96" s="2625"/>
      <c r="W96" s="2625"/>
      <c r="X96" s="2625"/>
      <c r="Y96" s="2625"/>
      <c r="Z96" s="2625"/>
      <c r="AA96" s="2625"/>
      <c r="AB96" s="2625"/>
      <c r="AC96" s="2625"/>
      <c r="AD96" s="2625"/>
      <c r="AE96" s="2625"/>
      <c r="AF96" s="2625"/>
      <c r="AG96" s="2625"/>
      <c r="AH96" s="2625"/>
      <c r="AI96" s="2625"/>
      <c r="AJ96" s="2625"/>
      <c r="AK96" s="2625"/>
      <c r="AL96" s="2625"/>
      <c r="AM96" s="2625"/>
      <c r="AN96" s="2625"/>
      <c r="AO96" s="2625"/>
      <c r="AP96" s="2625"/>
      <c r="AQ96" s="2625"/>
      <c r="AR96" s="2625"/>
      <c r="AS96" s="2625"/>
      <c r="AT96" s="2625"/>
      <c r="AU96" s="2625"/>
      <c r="AV96" s="2625"/>
      <c r="AW96" s="2625"/>
      <c r="AX96" s="2626"/>
    </row>
    <row r="97" spans="1:50" ht="409.6" customHeight="1" x14ac:dyDescent="0.15">
      <c r="A97" s="432"/>
      <c r="B97" s="433"/>
      <c r="C97" s="433"/>
      <c r="D97" s="433"/>
      <c r="E97" s="433"/>
      <c r="F97" s="434"/>
      <c r="G97" s="2624"/>
      <c r="H97" s="2625"/>
      <c r="I97" s="2625"/>
      <c r="J97" s="2625"/>
      <c r="K97" s="2625"/>
      <c r="L97" s="2625"/>
      <c r="M97" s="2625"/>
      <c r="N97" s="2625"/>
      <c r="O97" s="2625"/>
      <c r="P97" s="2625"/>
      <c r="Q97" s="2625"/>
      <c r="R97" s="2625"/>
      <c r="S97" s="2625"/>
      <c r="T97" s="2625"/>
      <c r="U97" s="2625"/>
      <c r="V97" s="2625"/>
      <c r="W97" s="2625"/>
      <c r="X97" s="2625"/>
      <c r="Y97" s="2625"/>
      <c r="Z97" s="2625"/>
      <c r="AA97" s="2625"/>
      <c r="AB97" s="2625"/>
      <c r="AC97" s="2625"/>
      <c r="AD97" s="2625"/>
      <c r="AE97" s="2625"/>
      <c r="AF97" s="2625"/>
      <c r="AG97" s="2625"/>
      <c r="AH97" s="2625"/>
      <c r="AI97" s="2625"/>
      <c r="AJ97" s="2625"/>
      <c r="AK97" s="2625"/>
      <c r="AL97" s="2625"/>
      <c r="AM97" s="2625"/>
      <c r="AN97" s="2625"/>
      <c r="AO97" s="2625"/>
      <c r="AP97" s="2625"/>
      <c r="AQ97" s="2625"/>
      <c r="AR97" s="2625"/>
      <c r="AS97" s="2625"/>
      <c r="AT97" s="2625"/>
      <c r="AU97" s="2625"/>
      <c r="AV97" s="2625"/>
      <c r="AW97" s="2625"/>
      <c r="AX97" s="2626"/>
    </row>
    <row r="98" spans="1:50" s="179" customFormat="1" ht="310.5" customHeight="1" thickBot="1" x14ac:dyDescent="0.2">
      <c r="A98" s="1282"/>
      <c r="B98" s="2603"/>
      <c r="C98" s="2603"/>
      <c r="D98" s="2603"/>
      <c r="E98" s="2603"/>
      <c r="F98" s="1284"/>
      <c r="G98" s="2627"/>
      <c r="H98" s="2628"/>
      <c r="I98" s="2628"/>
      <c r="J98" s="2628"/>
      <c r="K98" s="2628"/>
      <c r="L98" s="2628"/>
      <c r="M98" s="2628"/>
      <c r="N98" s="2628"/>
      <c r="O98" s="2628"/>
      <c r="P98" s="2628"/>
      <c r="Q98" s="2628"/>
      <c r="R98" s="2628"/>
      <c r="S98" s="2628"/>
      <c r="T98" s="2628"/>
      <c r="U98" s="2628"/>
      <c r="V98" s="2628"/>
      <c r="W98" s="2628"/>
      <c r="X98" s="2628"/>
      <c r="Y98" s="2628"/>
      <c r="Z98" s="2628"/>
      <c r="AA98" s="2628"/>
      <c r="AB98" s="2628"/>
      <c r="AC98" s="2628"/>
      <c r="AD98" s="2628"/>
      <c r="AE98" s="2628"/>
      <c r="AF98" s="2628"/>
      <c r="AG98" s="2628"/>
      <c r="AH98" s="2628"/>
      <c r="AI98" s="2628"/>
      <c r="AJ98" s="2628"/>
      <c r="AK98" s="2628"/>
      <c r="AL98" s="2628"/>
      <c r="AM98" s="2628"/>
      <c r="AN98" s="2628"/>
      <c r="AO98" s="2628"/>
      <c r="AP98" s="2628"/>
      <c r="AQ98" s="2628"/>
      <c r="AR98" s="2628"/>
      <c r="AS98" s="2628"/>
      <c r="AT98" s="2628"/>
      <c r="AU98" s="2628"/>
      <c r="AV98" s="2628"/>
      <c r="AW98" s="2628"/>
      <c r="AX98" s="2629"/>
    </row>
    <row r="99" spans="1:50" s="179" customFormat="1" ht="243" customHeight="1" x14ac:dyDescent="0.15">
      <c r="A99" s="1279"/>
      <c r="B99" s="1280"/>
      <c r="C99" s="1280"/>
      <c r="D99" s="1280"/>
      <c r="E99" s="1280"/>
      <c r="F99" s="1281"/>
      <c r="G99" s="180"/>
      <c r="H99" s="92" t="s">
        <v>3336</v>
      </c>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2"/>
    </row>
    <row r="100" spans="1:50" s="179" customFormat="1" ht="271.5" customHeight="1" x14ac:dyDescent="0.15">
      <c r="A100" s="432"/>
      <c r="B100" s="433"/>
      <c r="C100" s="433"/>
      <c r="D100" s="433"/>
      <c r="E100" s="433"/>
      <c r="F100" s="434"/>
      <c r="G100" s="183"/>
      <c r="H100" s="184"/>
      <c r="I100" s="184"/>
      <c r="J100" s="184"/>
      <c r="K100" s="184"/>
      <c r="L100" s="184"/>
      <c r="M100" s="184"/>
      <c r="N100" s="184"/>
      <c r="O100" s="184"/>
      <c r="P100" s="184"/>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5"/>
    </row>
    <row r="101" spans="1:50" s="179" customFormat="1" ht="271.5" customHeight="1" x14ac:dyDescent="0.15">
      <c r="A101" s="432"/>
      <c r="B101" s="433"/>
      <c r="C101" s="433"/>
      <c r="D101" s="433"/>
      <c r="E101" s="433"/>
      <c r="F101" s="434"/>
      <c r="G101" s="183"/>
      <c r="H101" s="184"/>
      <c r="I101" s="184"/>
      <c r="J101" s="184"/>
      <c r="K101" s="184"/>
      <c r="L101" s="184"/>
      <c r="M101" s="184"/>
      <c r="N101" s="184"/>
      <c r="O101" s="184"/>
      <c r="P101" s="184"/>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5"/>
    </row>
    <row r="102" spans="1:50" s="179" customFormat="1" ht="271.5" customHeight="1" x14ac:dyDescent="0.15">
      <c r="A102" s="432"/>
      <c r="B102" s="433"/>
      <c r="C102" s="433"/>
      <c r="D102" s="433"/>
      <c r="E102" s="433"/>
      <c r="F102" s="434"/>
      <c r="G102" s="183"/>
      <c r="H102" s="184"/>
      <c r="I102" s="184"/>
      <c r="J102" s="184"/>
      <c r="K102" s="184"/>
      <c r="L102" s="184"/>
      <c r="M102" s="184"/>
      <c r="N102" s="184"/>
      <c r="O102" s="184"/>
      <c r="P102" s="184"/>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5"/>
    </row>
    <row r="103" spans="1:50" s="179" customFormat="1" ht="118.5" customHeight="1" x14ac:dyDescent="0.15">
      <c r="A103" s="432"/>
      <c r="B103" s="433"/>
      <c r="C103" s="433"/>
      <c r="D103" s="433"/>
      <c r="E103" s="433"/>
      <c r="F103" s="434"/>
      <c r="G103" s="159"/>
      <c r="H103" s="2604"/>
      <c r="I103" s="2605"/>
      <c r="J103" s="2605"/>
      <c r="K103" s="2605"/>
      <c r="L103" s="2605"/>
      <c r="M103" s="2605"/>
      <c r="N103" s="2605"/>
      <c r="O103" s="2605"/>
      <c r="P103" s="2605"/>
      <c r="Q103" s="2605"/>
      <c r="R103" s="2605"/>
      <c r="S103" s="2605"/>
      <c r="T103" s="2606"/>
      <c r="U103" s="2606"/>
      <c r="V103" s="2606"/>
      <c r="W103" s="2606"/>
      <c r="X103" s="2606"/>
      <c r="Y103" s="2606"/>
      <c r="Z103" s="2606"/>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6"/>
    </row>
    <row r="104" spans="1:50" ht="14.25" thickBot="1" x14ac:dyDescent="0.2">
      <c r="A104" s="1282"/>
      <c r="B104" s="2603"/>
      <c r="C104" s="2603"/>
      <c r="D104" s="2603"/>
      <c r="E104" s="2603"/>
      <c r="F104" s="1284"/>
      <c r="G104" s="17" t="s">
        <v>412</v>
      </c>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9"/>
    </row>
    <row r="105" spans="1:50" s="3" customFormat="1" x14ac:dyDescent="0.15">
      <c r="A105" s="20"/>
      <c r="B105" s="20"/>
      <c r="C105" s="20"/>
      <c r="D105" s="20"/>
      <c r="E105" s="20"/>
      <c r="F105" s="20"/>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row>
    <row r="106" spans="1:50" s="3" customFormat="1" ht="14.25" thickBot="1" x14ac:dyDescent="0.2">
      <c r="A106" s="63"/>
      <c r="B106" s="63"/>
      <c r="C106" s="63"/>
      <c r="D106" s="63"/>
      <c r="E106" s="63"/>
      <c r="F106" s="63"/>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row>
    <row r="107" spans="1:50" ht="24" customHeight="1" x14ac:dyDescent="0.15">
      <c r="A107" s="768" t="s">
        <v>134</v>
      </c>
      <c r="B107" s="769"/>
      <c r="C107" s="769"/>
      <c r="D107" s="769"/>
      <c r="E107" s="769"/>
      <c r="F107" s="770"/>
      <c r="G107" s="2613" t="s">
        <v>1608</v>
      </c>
      <c r="H107" s="1041"/>
      <c r="I107" s="1041"/>
      <c r="J107" s="1041"/>
      <c r="K107" s="1041"/>
      <c r="L107" s="1041"/>
      <c r="M107" s="1041"/>
      <c r="N107" s="1041"/>
      <c r="O107" s="1041"/>
      <c r="P107" s="1041"/>
      <c r="Q107" s="1041"/>
      <c r="R107" s="1041"/>
      <c r="S107" s="1041"/>
      <c r="T107" s="1041"/>
      <c r="U107" s="1041"/>
      <c r="V107" s="1041"/>
      <c r="W107" s="1041"/>
      <c r="X107" s="1041"/>
      <c r="Y107" s="1041"/>
      <c r="Z107" s="1041"/>
      <c r="AA107" s="1041"/>
      <c r="AB107" s="1042"/>
      <c r="AC107" s="2613" t="s">
        <v>1609</v>
      </c>
      <c r="AD107" s="1041"/>
      <c r="AE107" s="1041"/>
      <c r="AF107" s="1041"/>
      <c r="AG107" s="1041"/>
      <c r="AH107" s="1041"/>
      <c r="AI107" s="1041"/>
      <c r="AJ107" s="1041"/>
      <c r="AK107" s="1041"/>
      <c r="AL107" s="1041"/>
      <c r="AM107" s="1041"/>
      <c r="AN107" s="1041"/>
      <c r="AO107" s="1041"/>
      <c r="AP107" s="1041"/>
      <c r="AQ107" s="1041"/>
      <c r="AR107" s="1041"/>
      <c r="AS107" s="1041"/>
      <c r="AT107" s="1041"/>
      <c r="AU107" s="1041"/>
      <c r="AV107" s="1041"/>
      <c r="AW107" s="1041"/>
      <c r="AX107" s="2614"/>
    </row>
    <row r="108" spans="1:50" ht="24" customHeight="1" x14ac:dyDescent="0.15">
      <c r="A108" s="771"/>
      <c r="B108" s="772"/>
      <c r="C108" s="772"/>
      <c r="D108" s="772"/>
      <c r="E108" s="772"/>
      <c r="F108" s="773"/>
      <c r="G108" s="2564" t="s">
        <v>91</v>
      </c>
      <c r="H108" s="1525"/>
      <c r="I108" s="1525"/>
      <c r="J108" s="1525"/>
      <c r="K108" s="1525"/>
      <c r="L108" s="2243" t="s">
        <v>136</v>
      </c>
      <c r="M108" s="2244"/>
      <c r="N108" s="2244"/>
      <c r="O108" s="2244"/>
      <c r="P108" s="2244"/>
      <c r="Q108" s="2244"/>
      <c r="R108" s="2244"/>
      <c r="S108" s="2244"/>
      <c r="T108" s="2244"/>
      <c r="U108" s="2244"/>
      <c r="V108" s="2244"/>
      <c r="W108" s="2244"/>
      <c r="X108" s="2312"/>
      <c r="Y108" s="2243" t="s">
        <v>137</v>
      </c>
      <c r="Z108" s="2244"/>
      <c r="AA108" s="2244"/>
      <c r="AB108" s="2312"/>
      <c r="AC108" s="2564" t="s">
        <v>91</v>
      </c>
      <c r="AD108" s="1525"/>
      <c r="AE108" s="1525"/>
      <c r="AF108" s="1525"/>
      <c r="AG108" s="1525"/>
      <c r="AH108" s="2243" t="s">
        <v>136</v>
      </c>
      <c r="AI108" s="2244"/>
      <c r="AJ108" s="2244"/>
      <c r="AK108" s="2244"/>
      <c r="AL108" s="2244"/>
      <c r="AM108" s="2244"/>
      <c r="AN108" s="2244"/>
      <c r="AO108" s="2244"/>
      <c r="AP108" s="2244"/>
      <c r="AQ108" s="2244"/>
      <c r="AR108" s="2244"/>
      <c r="AS108" s="2244"/>
      <c r="AT108" s="2312"/>
      <c r="AU108" s="2243" t="s">
        <v>137</v>
      </c>
      <c r="AV108" s="2244"/>
      <c r="AW108" s="2244"/>
      <c r="AX108" s="2245"/>
    </row>
    <row r="109" spans="1:50" ht="24" customHeight="1" x14ac:dyDescent="0.15">
      <c r="A109" s="771"/>
      <c r="B109" s="772"/>
      <c r="C109" s="772"/>
      <c r="D109" s="772"/>
      <c r="E109" s="772"/>
      <c r="F109" s="773"/>
      <c r="G109" s="2545" t="s">
        <v>1610</v>
      </c>
      <c r="H109" s="2546"/>
      <c r="I109" s="2546"/>
      <c r="J109" s="2546"/>
      <c r="K109" s="2547"/>
      <c r="L109" s="2548" t="s">
        <v>1611</v>
      </c>
      <c r="M109" s="2549"/>
      <c r="N109" s="2549"/>
      <c r="O109" s="2549"/>
      <c r="P109" s="2549"/>
      <c r="Q109" s="2549"/>
      <c r="R109" s="2549"/>
      <c r="S109" s="2549"/>
      <c r="T109" s="2549"/>
      <c r="U109" s="2549"/>
      <c r="V109" s="2549"/>
      <c r="W109" s="2549"/>
      <c r="X109" s="2550"/>
      <c r="Y109" s="2551">
        <v>3</v>
      </c>
      <c r="Z109" s="2552"/>
      <c r="AA109" s="2552"/>
      <c r="AB109" s="2563"/>
      <c r="AC109" s="2545" t="s">
        <v>1046</v>
      </c>
      <c r="AD109" s="2546"/>
      <c r="AE109" s="2546"/>
      <c r="AF109" s="2546"/>
      <c r="AG109" s="2547"/>
      <c r="AH109" s="2548" t="s">
        <v>1612</v>
      </c>
      <c r="AI109" s="2549"/>
      <c r="AJ109" s="2549"/>
      <c r="AK109" s="2549"/>
      <c r="AL109" s="2549"/>
      <c r="AM109" s="2549"/>
      <c r="AN109" s="2549"/>
      <c r="AO109" s="2549"/>
      <c r="AP109" s="2549"/>
      <c r="AQ109" s="2549"/>
      <c r="AR109" s="2549"/>
      <c r="AS109" s="2549"/>
      <c r="AT109" s="2550"/>
      <c r="AU109" s="2600">
        <v>2.5</v>
      </c>
      <c r="AV109" s="2601"/>
      <c r="AW109" s="2601"/>
      <c r="AX109" s="2602"/>
    </row>
    <row r="110" spans="1:50" ht="24" customHeight="1" x14ac:dyDescent="0.15">
      <c r="A110" s="771"/>
      <c r="B110" s="772"/>
      <c r="C110" s="772"/>
      <c r="D110" s="772"/>
      <c r="E110" s="772"/>
      <c r="F110" s="773"/>
      <c r="G110" s="2554" t="s">
        <v>35</v>
      </c>
      <c r="H110" s="2244"/>
      <c r="I110" s="2244"/>
      <c r="J110" s="2244"/>
      <c r="K110" s="2244"/>
      <c r="L110" s="2555"/>
      <c r="M110" s="937"/>
      <c r="N110" s="937"/>
      <c r="O110" s="937"/>
      <c r="P110" s="937"/>
      <c r="Q110" s="937"/>
      <c r="R110" s="937"/>
      <c r="S110" s="937"/>
      <c r="T110" s="937"/>
      <c r="U110" s="937"/>
      <c r="V110" s="937"/>
      <c r="W110" s="937"/>
      <c r="X110" s="938"/>
      <c r="Y110" s="2559">
        <f>SUM(Y109:AB109)</f>
        <v>3</v>
      </c>
      <c r="Z110" s="2560"/>
      <c r="AA110" s="2560"/>
      <c r="AB110" s="2565"/>
      <c r="AC110" s="2554" t="s">
        <v>35</v>
      </c>
      <c r="AD110" s="2244"/>
      <c r="AE110" s="2244"/>
      <c r="AF110" s="2244"/>
      <c r="AG110" s="2244"/>
      <c r="AH110" s="2555"/>
      <c r="AI110" s="937"/>
      <c r="AJ110" s="937"/>
      <c r="AK110" s="937"/>
      <c r="AL110" s="937"/>
      <c r="AM110" s="937"/>
      <c r="AN110" s="937"/>
      <c r="AO110" s="937"/>
      <c r="AP110" s="937"/>
      <c r="AQ110" s="937"/>
      <c r="AR110" s="937"/>
      <c r="AS110" s="937"/>
      <c r="AT110" s="938"/>
      <c r="AU110" s="2597">
        <f>SUM(AU109:AX109)</f>
        <v>2.5</v>
      </c>
      <c r="AV110" s="2598"/>
      <c r="AW110" s="2598"/>
      <c r="AX110" s="2599"/>
    </row>
    <row r="111" spans="1:50" ht="24" customHeight="1" x14ac:dyDescent="0.15">
      <c r="A111" s="771"/>
      <c r="B111" s="772"/>
      <c r="C111" s="772"/>
      <c r="D111" s="772"/>
      <c r="E111" s="772"/>
      <c r="F111" s="773"/>
      <c r="G111" s="2554" t="s">
        <v>429</v>
      </c>
      <c r="H111" s="2244"/>
      <c r="I111" s="2244"/>
      <c r="J111" s="2244"/>
      <c r="K111" s="2244"/>
      <c r="L111" s="2244"/>
      <c r="M111" s="2244"/>
      <c r="N111" s="2244"/>
      <c r="O111" s="2244"/>
      <c r="P111" s="2244"/>
      <c r="Q111" s="2244"/>
      <c r="R111" s="2244"/>
      <c r="S111" s="2244"/>
      <c r="T111" s="2244"/>
      <c r="U111" s="2244"/>
      <c r="V111" s="2244"/>
      <c r="W111" s="2244"/>
      <c r="X111" s="2244"/>
      <c r="Y111" s="2244"/>
      <c r="Z111" s="2244"/>
      <c r="AA111" s="2244"/>
      <c r="AB111" s="2245"/>
      <c r="AC111" s="2554" t="s">
        <v>1613</v>
      </c>
      <c r="AD111" s="2244"/>
      <c r="AE111" s="2244"/>
      <c r="AF111" s="2244"/>
      <c r="AG111" s="2244"/>
      <c r="AH111" s="2244"/>
      <c r="AI111" s="2244"/>
      <c r="AJ111" s="2244"/>
      <c r="AK111" s="2244"/>
      <c r="AL111" s="2244"/>
      <c r="AM111" s="2244"/>
      <c r="AN111" s="2244"/>
      <c r="AO111" s="2244"/>
      <c r="AP111" s="2244"/>
      <c r="AQ111" s="2244"/>
      <c r="AR111" s="2244"/>
      <c r="AS111" s="2244"/>
      <c r="AT111" s="2244"/>
      <c r="AU111" s="2244"/>
      <c r="AV111" s="2244"/>
      <c r="AW111" s="2244"/>
      <c r="AX111" s="2245"/>
    </row>
    <row r="112" spans="1:50" ht="24" customHeight="1" x14ac:dyDescent="0.15">
      <c r="A112" s="771"/>
      <c r="B112" s="772"/>
      <c r="C112" s="772"/>
      <c r="D112" s="772"/>
      <c r="E112" s="772"/>
      <c r="F112" s="773"/>
      <c r="G112" s="2564" t="s">
        <v>91</v>
      </c>
      <c r="H112" s="1525"/>
      <c r="I112" s="1525"/>
      <c r="J112" s="1525"/>
      <c r="K112" s="1525"/>
      <c r="L112" s="2243" t="s">
        <v>136</v>
      </c>
      <c r="M112" s="2244"/>
      <c r="N112" s="2244"/>
      <c r="O112" s="2244"/>
      <c r="P112" s="2244"/>
      <c r="Q112" s="2244"/>
      <c r="R112" s="2244"/>
      <c r="S112" s="2244"/>
      <c r="T112" s="2244"/>
      <c r="U112" s="2244"/>
      <c r="V112" s="2244"/>
      <c r="W112" s="2244"/>
      <c r="X112" s="2312"/>
      <c r="Y112" s="2243" t="s">
        <v>137</v>
      </c>
      <c r="Z112" s="2244"/>
      <c r="AA112" s="2244"/>
      <c r="AB112" s="2245"/>
      <c r="AC112" s="2564" t="s">
        <v>91</v>
      </c>
      <c r="AD112" s="1525"/>
      <c r="AE112" s="1525"/>
      <c r="AF112" s="1525"/>
      <c r="AG112" s="1525"/>
      <c r="AH112" s="2243" t="s">
        <v>136</v>
      </c>
      <c r="AI112" s="2244"/>
      <c r="AJ112" s="2244"/>
      <c r="AK112" s="2244"/>
      <c r="AL112" s="2244"/>
      <c r="AM112" s="2244"/>
      <c r="AN112" s="2244"/>
      <c r="AO112" s="2244"/>
      <c r="AP112" s="2244"/>
      <c r="AQ112" s="2244"/>
      <c r="AR112" s="2244"/>
      <c r="AS112" s="2244"/>
      <c r="AT112" s="2312"/>
      <c r="AU112" s="2243" t="s">
        <v>137</v>
      </c>
      <c r="AV112" s="2244"/>
      <c r="AW112" s="2244"/>
      <c r="AX112" s="2245"/>
    </row>
    <row r="113" spans="1:50" ht="24" customHeight="1" x14ac:dyDescent="0.15">
      <c r="A113" s="771"/>
      <c r="B113" s="772"/>
      <c r="C113" s="772"/>
      <c r="D113" s="772"/>
      <c r="E113" s="772"/>
      <c r="F113" s="773"/>
      <c r="G113" s="2545" t="s">
        <v>1614</v>
      </c>
      <c r="H113" s="2546"/>
      <c r="I113" s="2546"/>
      <c r="J113" s="2546"/>
      <c r="K113" s="2547"/>
      <c r="L113" s="2548" t="s">
        <v>1615</v>
      </c>
      <c r="M113" s="2549"/>
      <c r="N113" s="2549"/>
      <c r="O113" s="2549"/>
      <c r="P113" s="2549"/>
      <c r="Q113" s="2549"/>
      <c r="R113" s="2549"/>
      <c r="S113" s="2549"/>
      <c r="T113" s="2549"/>
      <c r="U113" s="2549"/>
      <c r="V113" s="2549"/>
      <c r="W113" s="2549"/>
      <c r="X113" s="2550"/>
      <c r="Y113" s="2551">
        <v>18</v>
      </c>
      <c r="Z113" s="2552"/>
      <c r="AA113" s="2552"/>
      <c r="AB113" s="2553"/>
      <c r="AC113" s="2545" t="s">
        <v>1237</v>
      </c>
      <c r="AD113" s="2546"/>
      <c r="AE113" s="2546"/>
      <c r="AF113" s="2546"/>
      <c r="AG113" s="2547"/>
      <c r="AH113" s="2548" t="s">
        <v>1616</v>
      </c>
      <c r="AI113" s="2549"/>
      <c r="AJ113" s="2549"/>
      <c r="AK113" s="2549"/>
      <c r="AL113" s="2549"/>
      <c r="AM113" s="2549"/>
      <c r="AN113" s="2549"/>
      <c r="AO113" s="2549"/>
      <c r="AP113" s="2549"/>
      <c r="AQ113" s="2549"/>
      <c r="AR113" s="2549"/>
      <c r="AS113" s="2549"/>
      <c r="AT113" s="2550"/>
      <c r="AU113" s="2551">
        <v>5.0999999999999996</v>
      </c>
      <c r="AV113" s="2552"/>
      <c r="AW113" s="2552"/>
      <c r="AX113" s="2553"/>
    </row>
    <row r="114" spans="1:50" ht="24" customHeight="1" x14ac:dyDescent="0.15">
      <c r="A114" s="771"/>
      <c r="B114" s="772"/>
      <c r="C114" s="772"/>
      <c r="D114" s="772"/>
      <c r="E114" s="772"/>
      <c r="F114" s="773"/>
      <c r="G114" s="2554" t="s">
        <v>35</v>
      </c>
      <c r="H114" s="2244"/>
      <c r="I114" s="2244"/>
      <c r="J114" s="2244"/>
      <c r="K114" s="2244"/>
      <c r="L114" s="2555"/>
      <c r="M114" s="937"/>
      <c r="N114" s="937"/>
      <c r="O114" s="937"/>
      <c r="P114" s="937"/>
      <c r="Q114" s="937"/>
      <c r="R114" s="937"/>
      <c r="S114" s="937"/>
      <c r="T114" s="937"/>
      <c r="U114" s="937"/>
      <c r="V114" s="937"/>
      <c r="W114" s="937"/>
      <c r="X114" s="938"/>
      <c r="Y114" s="2559">
        <f>SUM(Y113:AB113)</f>
        <v>18</v>
      </c>
      <c r="Z114" s="2560"/>
      <c r="AA114" s="2560"/>
      <c r="AB114" s="2561"/>
      <c r="AC114" s="2554" t="s">
        <v>35</v>
      </c>
      <c r="AD114" s="2244"/>
      <c r="AE114" s="2244"/>
      <c r="AF114" s="2244"/>
      <c r="AG114" s="2244"/>
      <c r="AH114" s="2555"/>
      <c r="AI114" s="937"/>
      <c r="AJ114" s="937"/>
      <c r="AK114" s="937"/>
      <c r="AL114" s="937"/>
      <c r="AM114" s="937"/>
      <c r="AN114" s="937"/>
      <c r="AO114" s="937"/>
      <c r="AP114" s="937"/>
      <c r="AQ114" s="937"/>
      <c r="AR114" s="937"/>
      <c r="AS114" s="937"/>
      <c r="AT114" s="938"/>
      <c r="AU114" s="2559">
        <f>SUM(AU113:AX113)</f>
        <v>5.0999999999999996</v>
      </c>
      <c r="AV114" s="2560"/>
      <c r="AW114" s="2560"/>
      <c r="AX114" s="2561"/>
    </row>
    <row r="115" spans="1:50" ht="24" customHeight="1" x14ac:dyDescent="0.15">
      <c r="A115" s="771"/>
      <c r="B115" s="772"/>
      <c r="C115" s="772"/>
      <c r="D115" s="772"/>
      <c r="E115" s="772"/>
      <c r="F115" s="773"/>
      <c r="G115" s="2554" t="s">
        <v>1617</v>
      </c>
      <c r="H115" s="2244"/>
      <c r="I115" s="2244"/>
      <c r="J115" s="2244"/>
      <c r="K115" s="2244"/>
      <c r="L115" s="2244"/>
      <c r="M115" s="2244"/>
      <c r="N115" s="2244"/>
      <c r="O115" s="2244"/>
      <c r="P115" s="2244"/>
      <c r="Q115" s="2244"/>
      <c r="R115" s="2244"/>
      <c r="S115" s="2244"/>
      <c r="T115" s="2244"/>
      <c r="U115" s="2244"/>
      <c r="V115" s="2244"/>
      <c r="W115" s="2244"/>
      <c r="X115" s="2244"/>
      <c r="Y115" s="2244"/>
      <c r="Z115" s="2244"/>
      <c r="AA115" s="2244"/>
      <c r="AB115" s="2312"/>
      <c r="AC115" s="2554" t="s">
        <v>1618</v>
      </c>
      <c r="AD115" s="2244"/>
      <c r="AE115" s="2244"/>
      <c r="AF115" s="2244"/>
      <c r="AG115" s="2244"/>
      <c r="AH115" s="2244"/>
      <c r="AI115" s="2244"/>
      <c r="AJ115" s="2244"/>
      <c r="AK115" s="2244"/>
      <c r="AL115" s="2244"/>
      <c r="AM115" s="2244"/>
      <c r="AN115" s="2244"/>
      <c r="AO115" s="2244"/>
      <c r="AP115" s="2244"/>
      <c r="AQ115" s="2244"/>
      <c r="AR115" s="2244"/>
      <c r="AS115" s="2244"/>
      <c r="AT115" s="2244"/>
      <c r="AU115" s="2244"/>
      <c r="AV115" s="2244"/>
      <c r="AW115" s="2244"/>
      <c r="AX115" s="2245"/>
    </row>
    <row r="116" spans="1:50" ht="24" customHeight="1" x14ac:dyDescent="0.15">
      <c r="A116" s="771"/>
      <c r="B116" s="772"/>
      <c r="C116" s="772"/>
      <c r="D116" s="772"/>
      <c r="E116" s="772"/>
      <c r="F116" s="773"/>
      <c r="G116" s="2564" t="s">
        <v>91</v>
      </c>
      <c r="H116" s="1525"/>
      <c r="I116" s="1525"/>
      <c r="J116" s="1525"/>
      <c r="K116" s="1525"/>
      <c r="L116" s="2243" t="s">
        <v>136</v>
      </c>
      <c r="M116" s="2244"/>
      <c r="N116" s="2244"/>
      <c r="O116" s="2244"/>
      <c r="P116" s="2244"/>
      <c r="Q116" s="2244"/>
      <c r="R116" s="2244"/>
      <c r="S116" s="2244"/>
      <c r="T116" s="2244"/>
      <c r="U116" s="2244"/>
      <c r="V116" s="2244"/>
      <c r="W116" s="2244"/>
      <c r="X116" s="2312"/>
      <c r="Y116" s="2243" t="s">
        <v>137</v>
      </c>
      <c r="Z116" s="2244"/>
      <c r="AA116" s="2244"/>
      <c r="AB116" s="2312"/>
      <c r="AC116" s="2554" t="s">
        <v>91</v>
      </c>
      <c r="AD116" s="2244"/>
      <c r="AE116" s="2244"/>
      <c r="AF116" s="2244"/>
      <c r="AG116" s="2312"/>
      <c r="AH116" s="2243" t="s">
        <v>136</v>
      </c>
      <c r="AI116" s="2244"/>
      <c r="AJ116" s="2244"/>
      <c r="AK116" s="2244"/>
      <c r="AL116" s="2244"/>
      <c r="AM116" s="2244"/>
      <c r="AN116" s="2244"/>
      <c r="AO116" s="2244"/>
      <c r="AP116" s="2244"/>
      <c r="AQ116" s="2244"/>
      <c r="AR116" s="2244"/>
      <c r="AS116" s="2244"/>
      <c r="AT116" s="2312"/>
      <c r="AU116" s="2243" t="s">
        <v>137</v>
      </c>
      <c r="AV116" s="2244"/>
      <c r="AW116" s="2244"/>
      <c r="AX116" s="2245"/>
    </row>
    <row r="117" spans="1:50" ht="24" customHeight="1" x14ac:dyDescent="0.15">
      <c r="A117" s="771"/>
      <c r="B117" s="772"/>
      <c r="C117" s="772"/>
      <c r="D117" s="772"/>
      <c r="E117" s="772"/>
      <c r="F117" s="773"/>
      <c r="G117" s="2545" t="s">
        <v>1610</v>
      </c>
      <c r="H117" s="2546"/>
      <c r="I117" s="2546"/>
      <c r="J117" s="2546"/>
      <c r="K117" s="2547"/>
      <c r="L117" s="2548" t="s">
        <v>1619</v>
      </c>
      <c r="M117" s="2549"/>
      <c r="N117" s="2549"/>
      <c r="O117" s="2549"/>
      <c r="P117" s="2549"/>
      <c r="Q117" s="2549"/>
      <c r="R117" s="2549"/>
      <c r="S117" s="2549"/>
      <c r="T117" s="2549"/>
      <c r="U117" s="2549"/>
      <c r="V117" s="2549"/>
      <c r="W117" s="2549"/>
      <c r="X117" s="2550"/>
      <c r="Y117" s="2591">
        <v>9</v>
      </c>
      <c r="Z117" s="2592"/>
      <c r="AA117" s="2592"/>
      <c r="AB117" s="2593"/>
      <c r="AC117" s="2554" t="s">
        <v>1043</v>
      </c>
      <c r="AD117" s="2244"/>
      <c r="AE117" s="2244"/>
      <c r="AF117" s="2244"/>
      <c r="AG117" s="2312"/>
      <c r="AH117" s="2243" t="s">
        <v>1620</v>
      </c>
      <c r="AI117" s="2244"/>
      <c r="AJ117" s="2244"/>
      <c r="AK117" s="2244"/>
      <c r="AL117" s="2244"/>
      <c r="AM117" s="2244"/>
      <c r="AN117" s="2244"/>
      <c r="AO117" s="2244"/>
      <c r="AP117" s="2244"/>
      <c r="AQ117" s="2244"/>
      <c r="AR117" s="2244"/>
      <c r="AS117" s="2244"/>
      <c r="AT117" s="2312"/>
      <c r="AU117" s="2566">
        <v>1.8</v>
      </c>
      <c r="AV117" s="2567"/>
      <c r="AW117" s="2567"/>
      <c r="AX117" s="2568"/>
    </row>
    <row r="118" spans="1:50" ht="24" customHeight="1" x14ac:dyDescent="0.15">
      <c r="A118" s="771"/>
      <c r="B118" s="772"/>
      <c r="C118" s="772"/>
      <c r="D118" s="772"/>
      <c r="E118" s="772"/>
      <c r="F118" s="773"/>
      <c r="G118" s="2554" t="s">
        <v>35</v>
      </c>
      <c r="H118" s="2244"/>
      <c r="I118" s="2244"/>
      <c r="J118" s="2244"/>
      <c r="K118" s="2244"/>
      <c r="L118" s="2555"/>
      <c r="M118" s="937"/>
      <c r="N118" s="937"/>
      <c r="O118" s="937"/>
      <c r="P118" s="937"/>
      <c r="Q118" s="937"/>
      <c r="R118" s="937"/>
      <c r="S118" s="937"/>
      <c r="T118" s="937"/>
      <c r="U118" s="937"/>
      <c r="V118" s="937"/>
      <c r="W118" s="937"/>
      <c r="X118" s="938"/>
      <c r="Y118" s="2594">
        <f>SUM(Y117:AB117)</f>
        <v>9</v>
      </c>
      <c r="Z118" s="2595"/>
      <c r="AA118" s="2595"/>
      <c r="AB118" s="2596"/>
      <c r="AC118" s="2554" t="s">
        <v>35</v>
      </c>
      <c r="AD118" s="2244"/>
      <c r="AE118" s="2244"/>
      <c r="AF118" s="2244"/>
      <c r="AG118" s="2312"/>
      <c r="AH118" s="2555"/>
      <c r="AI118" s="937"/>
      <c r="AJ118" s="937"/>
      <c r="AK118" s="937"/>
      <c r="AL118" s="937"/>
      <c r="AM118" s="937"/>
      <c r="AN118" s="937"/>
      <c r="AO118" s="937"/>
      <c r="AP118" s="937"/>
      <c r="AQ118" s="937"/>
      <c r="AR118" s="937"/>
      <c r="AS118" s="937"/>
      <c r="AT118" s="938"/>
      <c r="AU118" s="2566">
        <f>SUM(AU117:AX117)</f>
        <v>1.8</v>
      </c>
      <c r="AV118" s="2567"/>
      <c r="AW118" s="2567"/>
      <c r="AX118" s="2568"/>
    </row>
    <row r="119" spans="1:50" ht="24" customHeight="1" x14ac:dyDescent="0.15">
      <c r="A119" s="771"/>
      <c r="B119" s="772"/>
      <c r="C119" s="772"/>
      <c r="D119" s="772"/>
      <c r="E119" s="772"/>
      <c r="F119" s="773"/>
      <c r="G119" s="2554" t="s">
        <v>1621</v>
      </c>
      <c r="H119" s="2244"/>
      <c r="I119" s="2244"/>
      <c r="J119" s="2244"/>
      <c r="K119" s="2244"/>
      <c r="L119" s="2244"/>
      <c r="M119" s="2244"/>
      <c r="N119" s="2244"/>
      <c r="O119" s="2244"/>
      <c r="P119" s="2244"/>
      <c r="Q119" s="2244"/>
      <c r="R119" s="2244"/>
      <c r="S119" s="2244"/>
      <c r="T119" s="2244"/>
      <c r="U119" s="2244"/>
      <c r="V119" s="2244"/>
      <c r="W119" s="2244"/>
      <c r="X119" s="2244"/>
      <c r="Y119" s="2244"/>
      <c r="Z119" s="2244"/>
      <c r="AA119" s="2244"/>
      <c r="AB119" s="2312"/>
      <c r="AC119" s="2554" t="s">
        <v>1622</v>
      </c>
      <c r="AD119" s="2244"/>
      <c r="AE119" s="2244"/>
      <c r="AF119" s="2244"/>
      <c r="AG119" s="2244"/>
      <c r="AH119" s="2244"/>
      <c r="AI119" s="2244"/>
      <c r="AJ119" s="2244"/>
      <c r="AK119" s="2244"/>
      <c r="AL119" s="2244"/>
      <c r="AM119" s="2244"/>
      <c r="AN119" s="2244"/>
      <c r="AO119" s="2244"/>
      <c r="AP119" s="2244"/>
      <c r="AQ119" s="2244"/>
      <c r="AR119" s="2244"/>
      <c r="AS119" s="2244"/>
      <c r="AT119" s="2244"/>
      <c r="AU119" s="2244"/>
      <c r="AV119" s="2244"/>
      <c r="AW119" s="2244"/>
      <c r="AX119" s="2245"/>
    </row>
    <row r="120" spans="1:50" ht="24" customHeight="1" x14ac:dyDescent="0.15">
      <c r="A120" s="771"/>
      <c r="B120" s="772"/>
      <c r="C120" s="772"/>
      <c r="D120" s="772"/>
      <c r="E120" s="772"/>
      <c r="F120" s="773"/>
      <c r="G120" s="2564" t="s">
        <v>91</v>
      </c>
      <c r="H120" s="1525"/>
      <c r="I120" s="1525"/>
      <c r="J120" s="1525"/>
      <c r="K120" s="1525"/>
      <c r="L120" s="2243" t="s">
        <v>136</v>
      </c>
      <c r="M120" s="2244"/>
      <c r="N120" s="2244"/>
      <c r="O120" s="2244"/>
      <c r="P120" s="2244"/>
      <c r="Q120" s="2244"/>
      <c r="R120" s="2244"/>
      <c r="S120" s="2244"/>
      <c r="T120" s="2244"/>
      <c r="U120" s="2244"/>
      <c r="V120" s="2244"/>
      <c r="W120" s="2244"/>
      <c r="X120" s="2312"/>
      <c r="Y120" s="2243" t="s">
        <v>137</v>
      </c>
      <c r="Z120" s="2244"/>
      <c r="AA120" s="2244"/>
      <c r="AB120" s="2312"/>
      <c r="AC120" s="2554" t="s">
        <v>91</v>
      </c>
      <c r="AD120" s="2244"/>
      <c r="AE120" s="2244"/>
      <c r="AF120" s="2244"/>
      <c r="AG120" s="2312"/>
      <c r="AH120" s="2243" t="s">
        <v>136</v>
      </c>
      <c r="AI120" s="2244"/>
      <c r="AJ120" s="2244"/>
      <c r="AK120" s="2244"/>
      <c r="AL120" s="2244"/>
      <c r="AM120" s="2244"/>
      <c r="AN120" s="2244"/>
      <c r="AO120" s="2244"/>
      <c r="AP120" s="2244"/>
      <c r="AQ120" s="2244"/>
      <c r="AR120" s="2244"/>
      <c r="AS120" s="2244"/>
      <c r="AT120" s="2312"/>
      <c r="AU120" s="2243" t="s">
        <v>137</v>
      </c>
      <c r="AV120" s="2244"/>
      <c r="AW120" s="2244"/>
      <c r="AX120" s="2245"/>
    </row>
    <row r="121" spans="1:50" ht="24" customHeight="1" x14ac:dyDescent="0.15">
      <c r="A121" s="771"/>
      <c r="B121" s="772"/>
      <c r="C121" s="772"/>
      <c r="D121" s="772"/>
      <c r="E121" s="772"/>
      <c r="F121" s="773"/>
      <c r="G121" s="2545" t="s">
        <v>1610</v>
      </c>
      <c r="H121" s="2546"/>
      <c r="I121" s="2546"/>
      <c r="J121" s="2546"/>
      <c r="K121" s="2547"/>
      <c r="L121" s="2548" t="s">
        <v>1623</v>
      </c>
      <c r="M121" s="2549"/>
      <c r="N121" s="2549"/>
      <c r="O121" s="2549"/>
      <c r="P121" s="2549"/>
      <c r="Q121" s="2549"/>
      <c r="R121" s="2549"/>
      <c r="S121" s="2549"/>
      <c r="T121" s="2549"/>
      <c r="U121" s="2549"/>
      <c r="V121" s="2549"/>
      <c r="W121" s="2549"/>
      <c r="X121" s="2550"/>
      <c r="Y121" s="2591">
        <v>8</v>
      </c>
      <c r="Z121" s="2592"/>
      <c r="AA121" s="2592"/>
      <c r="AB121" s="2593"/>
      <c r="AC121" s="2554" t="s">
        <v>1043</v>
      </c>
      <c r="AD121" s="2244"/>
      <c r="AE121" s="2244"/>
      <c r="AF121" s="2244"/>
      <c r="AG121" s="2312"/>
      <c r="AH121" s="2243" t="s">
        <v>1624</v>
      </c>
      <c r="AI121" s="2244"/>
      <c r="AJ121" s="2244"/>
      <c r="AK121" s="2244"/>
      <c r="AL121" s="2244"/>
      <c r="AM121" s="2244"/>
      <c r="AN121" s="2244"/>
      <c r="AO121" s="2244"/>
      <c r="AP121" s="2244"/>
      <c r="AQ121" s="2244"/>
      <c r="AR121" s="2244"/>
      <c r="AS121" s="2244"/>
      <c r="AT121" s="2312"/>
      <c r="AU121" s="2566">
        <v>3</v>
      </c>
      <c r="AV121" s="2567"/>
      <c r="AW121" s="2567"/>
      <c r="AX121" s="2568"/>
    </row>
    <row r="122" spans="1:50" ht="24" customHeight="1" x14ac:dyDescent="0.15">
      <c r="A122" s="771"/>
      <c r="B122" s="772"/>
      <c r="C122" s="772"/>
      <c r="D122" s="772"/>
      <c r="E122" s="772"/>
      <c r="F122" s="773"/>
      <c r="G122" s="2554" t="s">
        <v>35</v>
      </c>
      <c r="H122" s="2244"/>
      <c r="I122" s="2244"/>
      <c r="J122" s="2244"/>
      <c r="K122" s="2244"/>
      <c r="L122" s="2555"/>
      <c r="M122" s="937"/>
      <c r="N122" s="937"/>
      <c r="O122" s="937"/>
      <c r="P122" s="937"/>
      <c r="Q122" s="937"/>
      <c r="R122" s="937"/>
      <c r="S122" s="937"/>
      <c r="T122" s="937"/>
      <c r="U122" s="937"/>
      <c r="V122" s="937"/>
      <c r="W122" s="937"/>
      <c r="X122" s="938"/>
      <c r="Y122" s="2559">
        <f>SUM(Y121:AB121)</f>
        <v>8</v>
      </c>
      <c r="Z122" s="2560"/>
      <c r="AA122" s="2560"/>
      <c r="AB122" s="2565"/>
      <c r="AC122" s="2554" t="s">
        <v>35</v>
      </c>
      <c r="AD122" s="2244"/>
      <c r="AE122" s="2244"/>
      <c r="AF122" s="2244"/>
      <c r="AG122" s="2312"/>
      <c r="AH122" s="2555"/>
      <c r="AI122" s="937"/>
      <c r="AJ122" s="937"/>
      <c r="AK122" s="937"/>
      <c r="AL122" s="937"/>
      <c r="AM122" s="937"/>
      <c r="AN122" s="937"/>
      <c r="AO122" s="937"/>
      <c r="AP122" s="937"/>
      <c r="AQ122" s="937"/>
      <c r="AR122" s="937"/>
      <c r="AS122" s="937"/>
      <c r="AT122" s="938"/>
      <c r="AU122" s="2566">
        <f>SUM(AU121:AX121)</f>
        <v>3</v>
      </c>
      <c r="AV122" s="2567"/>
      <c r="AW122" s="2567"/>
      <c r="AX122" s="2568"/>
    </row>
    <row r="123" spans="1:50" ht="24" customHeight="1" x14ac:dyDescent="0.15">
      <c r="A123" s="2607"/>
      <c r="B123" s="2608"/>
      <c r="C123" s="2608"/>
      <c r="D123" s="2608"/>
      <c r="E123" s="2608"/>
      <c r="F123" s="2609"/>
      <c r="G123" s="2554" t="s">
        <v>1625</v>
      </c>
      <c r="H123" s="2244"/>
      <c r="I123" s="2244"/>
      <c r="J123" s="2244"/>
      <c r="K123" s="2244"/>
      <c r="L123" s="2244"/>
      <c r="M123" s="2244"/>
      <c r="N123" s="2244"/>
      <c r="O123" s="2244"/>
      <c r="P123" s="2244"/>
      <c r="Q123" s="2244"/>
      <c r="R123" s="2244"/>
      <c r="S123" s="2244"/>
      <c r="T123" s="2244"/>
      <c r="U123" s="2244"/>
      <c r="V123" s="2244"/>
      <c r="W123" s="2244"/>
      <c r="X123" s="2244"/>
      <c r="Y123" s="2244"/>
      <c r="Z123" s="2244"/>
      <c r="AA123" s="2244"/>
      <c r="AB123" s="2587"/>
      <c r="AC123" s="2554" t="s">
        <v>1626</v>
      </c>
      <c r="AD123" s="2244"/>
      <c r="AE123" s="2244"/>
      <c r="AF123" s="2244"/>
      <c r="AG123" s="2244"/>
      <c r="AH123" s="2244"/>
      <c r="AI123" s="2244"/>
      <c r="AJ123" s="2244"/>
      <c r="AK123" s="2244"/>
      <c r="AL123" s="2244"/>
      <c r="AM123" s="2244"/>
      <c r="AN123" s="2244"/>
      <c r="AO123" s="2244"/>
      <c r="AP123" s="2244"/>
      <c r="AQ123" s="2244"/>
      <c r="AR123" s="2244"/>
      <c r="AS123" s="2244"/>
      <c r="AT123" s="2244"/>
      <c r="AU123" s="2244"/>
      <c r="AV123" s="2244"/>
      <c r="AW123" s="2244"/>
      <c r="AX123" s="2245"/>
    </row>
    <row r="124" spans="1:50" ht="24" customHeight="1" x14ac:dyDescent="0.15">
      <c r="A124" s="2607"/>
      <c r="B124" s="2608"/>
      <c r="C124" s="2608"/>
      <c r="D124" s="2608"/>
      <c r="E124" s="2608"/>
      <c r="F124" s="2609"/>
      <c r="G124" s="2554" t="s">
        <v>91</v>
      </c>
      <c r="H124" s="2244"/>
      <c r="I124" s="2244"/>
      <c r="J124" s="2244"/>
      <c r="K124" s="2312"/>
      <c r="L124" s="2243" t="s">
        <v>136</v>
      </c>
      <c r="M124" s="2244"/>
      <c r="N124" s="2244"/>
      <c r="O124" s="2244"/>
      <c r="P124" s="2244"/>
      <c r="Q124" s="2244"/>
      <c r="R124" s="2244"/>
      <c r="S124" s="2244"/>
      <c r="T124" s="2244"/>
      <c r="U124" s="2244"/>
      <c r="V124" s="2244"/>
      <c r="W124" s="2244"/>
      <c r="X124" s="2312"/>
      <c r="Y124" s="2243" t="s">
        <v>137</v>
      </c>
      <c r="Z124" s="2244"/>
      <c r="AA124" s="2244"/>
      <c r="AB124" s="2587"/>
      <c r="AC124" s="2554" t="s">
        <v>91</v>
      </c>
      <c r="AD124" s="2244"/>
      <c r="AE124" s="2244"/>
      <c r="AF124" s="2244"/>
      <c r="AG124" s="2312"/>
      <c r="AH124" s="2588" t="s">
        <v>136</v>
      </c>
      <c r="AI124" s="2589"/>
      <c r="AJ124" s="2589"/>
      <c r="AK124" s="2589"/>
      <c r="AL124" s="2589"/>
      <c r="AM124" s="2589"/>
      <c r="AN124" s="2589"/>
      <c r="AO124" s="2589"/>
      <c r="AP124" s="2589"/>
      <c r="AQ124" s="2589"/>
      <c r="AR124" s="2589"/>
      <c r="AS124" s="2589"/>
      <c r="AT124" s="2590"/>
      <c r="AU124" s="2243" t="s">
        <v>137</v>
      </c>
      <c r="AV124" s="2244"/>
      <c r="AW124" s="2244"/>
      <c r="AX124" s="2245"/>
    </row>
    <row r="125" spans="1:50" ht="24" customHeight="1" x14ac:dyDescent="0.15">
      <c r="A125" s="2607"/>
      <c r="B125" s="2608"/>
      <c r="C125" s="2608"/>
      <c r="D125" s="2608"/>
      <c r="E125" s="2608"/>
      <c r="F125" s="2609"/>
      <c r="G125" s="2545" t="s">
        <v>1046</v>
      </c>
      <c r="H125" s="2546"/>
      <c r="I125" s="2546"/>
      <c r="J125" s="2546"/>
      <c r="K125" s="2547"/>
      <c r="L125" s="2580" t="s">
        <v>1046</v>
      </c>
      <c r="M125" s="2546"/>
      <c r="N125" s="2546"/>
      <c r="O125" s="2546"/>
      <c r="P125" s="2546"/>
      <c r="Q125" s="2546"/>
      <c r="R125" s="2546"/>
      <c r="S125" s="2546"/>
      <c r="T125" s="2546"/>
      <c r="U125" s="2546"/>
      <c r="V125" s="2546"/>
      <c r="W125" s="2546"/>
      <c r="X125" s="2547"/>
      <c r="Y125" s="2581">
        <v>14.4</v>
      </c>
      <c r="Z125" s="2582"/>
      <c r="AA125" s="2582"/>
      <c r="AB125" s="2586"/>
      <c r="AC125" s="2545" t="s">
        <v>1060</v>
      </c>
      <c r="AD125" s="2546"/>
      <c r="AE125" s="2546"/>
      <c r="AF125" s="2546"/>
      <c r="AG125" s="2547"/>
      <c r="AH125" s="2580" t="s">
        <v>1627</v>
      </c>
      <c r="AI125" s="2546"/>
      <c r="AJ125" s="2546"/>
      <c r="AK125" s="2546"/>
      <c r="AL125" s="2546"/>
      <c r="AM125" s="2546"/>
      <c r="AN125" s="2546"/>
      <c r="AO125" s="2546"/>
      <c r="AP125" s="2546"/>
      <c r="AQ125" s="2546"/>
      <c r="AR125" s="2546"/>
      <c r="AS125" s="2546"/>
      <c r="AT125" s="2547"/>
      <c r="AU125" s="2581">
        <v>0.5</v>
      </c>
      <c r="AV125" s="2582"/>
      <c r="AW125" s="2582"/>
      <c r="AX125" s="2583"/>
    </row>
    <row r="126" spans="1:50" ht="24" customHeight="1" x14ac:dyDescent="0.15">
      <c r="A126" s="2607"/>
      <c r="B126" s="2608"/>
      <c r="C126" s="2608"/>
      <c r="D126" s="2608"/>
      <c r="E126" s="2608"/>
      <c r="F126" s="2609"/>
      <c r="G126" s="2569" t="s">
        <v>1628</v>
      </c>
      <c r="H126" s="2570"/>
      <c r="I126" s="2570"/>
      <c r="J126" s="2570"/>
      <c r="K126" s="2571"/>
      <c r="L126" s="2572" t="s">
        <v>1629</v>
      </c>
      <c r="M126" s="2570"/>
      <c r="N126" s="2570"/>
      <c r="O126" s="2570"/>
      <c r="P126" s="2570"/>
      <c r="Q126" s="2570"/>
      <c r="R126" s="2570"/>
      <c r="S126" s="2570"/>
      <c r="T126" s="2570"/>
      <c r="U126" s="2570"/>
      <c r="V126" s="2570"/>
      <c r="W126" s="2570"/>
      <c r="X126" s="2571"/>
      <c r="Y126" s="2573">
        <v>0.7</v>
      </c>
      <c r="Z126" s="2574"/>
      <c r="AA126" s="2574"/>
      <c r="AB126" s="2584"/>
      <c r="AC126" s="2569"/>
      <c r="AD126" s="2570"/>
      <c r="AE126" s="2570"/>
      <c r="AF126" s="2570"/>
      <c r="AG126" s="2571"/>
      <c r="AH126" s="2572"/>
      <c r="AI126" s="2570"/>
      <c r="AJ126" s="2570"/>
      <c r="AK126" s="2570"/>
      <c r="AL126" s="2570"/>
      <c r="AM126" s="2570"/>
      <c r="AN126" s="2570"/>
      <c r="AO126" s="2570"/>
      <c r="AP126" s="2570"/>
      <c r="AQ126" s="2570"/>
      <c r="AR126" s="2570"/>
      <c r="AS126" s="2570"/>
      <c r="AT126" s="2571"/>
      <c r="AU126" s="2573"/>
      <c r="AV126" s="2574"/>
      <c r="AW126" s="2574"/>
      <c r="AX126" s="2575"/>
    </row>
    <row r="127" spans="1:50" ht="24" customHeight="1" x14ac:dyDescent="0.15">
      <c r="A127" s="2607"/>
      <c r="B127" s="2608"/>
      <c r="C127" s="2608"/>
      <c r="D127" s="2608"/>
      <c r="E127" s="2608"/>
      <c r="F127" s="2609"/>
      <c r="G127" s="2554" t="s">
        <v>35</v>
      </c>
      <c r="H127" s="2244"/>
      <c r="I127" s="2244"/>
      <c r="J127" s="2244"/>
      <c r="K127" s="2312"/>
      <c r="L127" s="2555"/>
      <c r="M127" s="937"/>
      <c r="N127" s="937"/>
      <c r="O127" s="937"/>
      <c r="P127" s="937"/>
      <c r="Q127" s="937"/>
      <c r="R127" s="937"/>
      <c r="S127" s="937"/>
      <c r="T127" s="937"/>
      <c r="U127" s="937"/>
      <c r="V127" s="937"/>
      <c r="W127" s="937"/>
      <c r="X127" s="938"/>
      <c r="Y127" s="2566">
        <f>SUM(Y125:AB126)</f>
        <v>15.1</v>
      </c>
      <c r="Z127" s="2567"/>
      <c r="AA127" s="2567"/>
      <c r="AB127" s="2585"/>
      <c r="AC127" s="2554" t="s">
        <v>35</v>
      </c>
      <c r="AD127" s="2244"/>
      <c r="AE127" s="2244"/>
      <c r="AF127" s="2244"/>
      <c r="AG127" s="2312"/>
      <c r="AH127" s="2555"/>
      <c r="AI127" s="937"/>
      <c r="AJ127" s="937"/>
      <c r="AK127" s="937"/>
      <c r="AL127" s="937"/>
      <c r="AM127" s="937"/>
      <c r="AN127" s="937"/>
      <c r="AO127" s="937"/>
      <c r="AP127" s="937"/>
      <c r="AQ127" s="937"/>
      <c r="AR127" s="937"/>
      <c r="AS127" s="937"/>
      <c r="AT127" s="938"/>
      <c r="AU127" s="2566">
        <f>SUM(AU125:AX126)</f>
        <v>0.5</v>
      </c>
      <c r="AV127" s="2567"/>
      <c r="AW127" s="2567"/>
      <c r="AX127" s="2568"/>
    </row>
    <row r="128" spans="1:50" ht="24" customHeight="1" x14ac:dyDescent="0.15">
      <c r="A128" s="2607"/>
      <c r="B128" s="2608"/>
      <c r="C128" s="2608"/>
      <c r="D128" s="2608"/>
      <c r="E128" s="2608"/>
      <c r="F128" s="2609"/>
      <c r="G128" s="2554" t="s">
        <v>1630</v>
      </c>
      <c r="H128" s="2244"/>
      <c r="I128" s="2244"/>
      <c r="J128" s="2244"/>
      <c r="K128" s="2244"/>
      <c r="L128" s="2244"/>
      <c r="M128" s="2244"/>
      <c r="N128" s="2244"/>
      <c r="O128" s="2244"/>
      <c r="P128" s="2244"/>
      <c r="Q128" s="2244"/>
      <c r="R128" s="2244"/>
      <c r="S128" s="2244"/>
      <c r="T128" s="2244"/>
      <c r="U128" s="2244"/>
      <c r="V128" s="2244"/>
      <c r="W128" s="2244"/>
      <c r="X128" s="2244"/>
      <c r="Y128" s="2244"/>
      <c r="Z128" s="2244"/>
      <c r="AA128" s="2244"/>
      <c r="AB128" s="2587"/>
      <c r="AC128" s="2554" t="s">
        <v>1631</v>
      </c>
      <c r="AD128" s="2244"/>
      <c r="AE128" s="2244"/>
      <c r="AF128" s="2244"/>
      <c r="AG128" s="2244"/>
      <c r="AH128" s="2244"/>
      <c r="AI128" s="2244"/>
      <c r="AJ128" s="2244"/>
      <c r="AK128" s="2244"/>
      <c r="AL128" s="2244"/>
      <c r="AM128" s="2244"/>
      <c r="AN128" s="2244"/>
      <c r="AO128" s="2244"/>
      <c r="AP128" s="2244"/>
      <c r="AQ128" s="2244"/>
      <c r="AR128" s="2244"/>
      <c r="AS128" s="2244"/>
      <c r="AT128" s="2244"/>
      <c r="AU128" s="2244"/>
      <c r="AV128" s="2244"/>
      <c r="AW128" s="2244"/>
      <c r="AX128" s="2245"/>
    </row>
    <row r="129" spans="1:50" ht="24" customHeight="1" x14ac:dyDescent="0.15">
      <c r="A129" s="2607"/>
      <c r="B129" s="2608"/>
      <c r="C129" s="2608"/>
      <c r="D129" s="2608"/>
      <c r="E129" s="2608"/>
      <c r="F129" s="2609"/>
      <c r="G129" s="2554" t="s">
        <v>91</v>
      </c>
      <c r="H129" s="2244"/>
      <c r="I129" s="2244"/>
      <c r="J129" s="2244"/>
      <c r="K129" s="2312"/>
      <c r="L129" s="2243" t="s">
        <v>136</v>
      </c>
      <c r="M129" s="2244"/>
      <c r="N129" s="2244"/>
      <c r="O129" s="2244"/>
      <c r="P129" s="2244"/>
      <c r="Q129" s="2244"/>
      <c r="R129" s="2244"/>
      <c r="S129" s="2244"/>
      <c r="T129" s="2244"/>
      <c r="U129" s="2244"/>
      <c r="V129" s="2244"/>
      <c r="W129" s="2244"/>
      <c r="X129" s="2312"/>
      <c r="Y129" s="2243" t="s">
        <v>137</v>
      </c>
      <c r="Z129" s="2244"/>
      <c r="AA129" s="2244"/>
      <c r="AB129" s="2587"/>
      <c r="AC129" s="2554" t="s">
        <v>91</v>
      </c>
      <c r="AD129" s="2244"/>
      <c r="AE129" s="2244"/>
      <c r="AF129" s="2244"/>
      <c r="AG129" s="2312"/>
      <c r="AH129" s="2243" t="s">
        <v>136</v>
      </c>
      <c r="AI129" s="2244"/>
      <c r="AJ129" s="2244"/>
      <c r="AK129" s="2244"/>
      <c r="AL129" s="2244"/>
      <c r="AM129" s="2244"/>
      <c r="AN129" s="2244"/>
      <c r="AO129" s="2244"/>
      <c r="AP129" s="2244"/>
      <c r="AQ129" s="2244"/>
      <c r="AR129" s="2244"/>
      <c r="AS129" s="2244"/>
      <c r="AT129" s="2312"/>
      <c r="AU129" s="2243" t="s">
        <v>137</v>
      </c>
      <c r="AV129" s="2244"/>
      <c r="AW129" s="2244"/>
      <c r="AX129" s="2245"/>
    </row>
    <row r="130" spans="1:50" ht="24" customHeight="1" x14ac:dyDescent="0.15">
      <c r="A130" s="2607"/>
      <c r="B130" s="2608"/>
      <c r="C130" s="2608"/>
      <c r="D130" s="2608"/>
      <c r="E130" s="2608"/>
      <c r="F130" s="2609"/>
      <c r="G130" s="2545" t="s">
        <v>1046</v>
      </c>
      <c r="H130" s="2546"/>
      <c r="I130" s="2546"/>
      <c r="J130" s="2546"/>
      <c r="K130" s="2547"/>
      <c r="L130" s="2580" t="s">
        <v>1046</v>
      </c>
      <c r="M130" s="2546"/>
      <c r="N130" s="2546"/>
      <c r="O130" s="2546"/>
      <c r="P130" s="2546"/>
      <c r="Q130" s="2546"/>
      <c r="R130" s="2546"/>
      <c r="S130" s="2546"/>
      <c r="T130" s="2546"/>
      <c r="U130" s="2546"/>
      <c r="V130" s="2546"/>
      <c r="W130" s="2546"/>
      <c r="X130" s="2547"/>
      <c r="Y130" s="2581">
        <v>11</v>
      </c>
      <c r="Z130" s="2582"/>
      <c r="AA130" s="2582"/>
      <c r="AB130" s="2586"/>
      <c r="AC130" s="2545" t="s">
        <v>1632</v>
      </c>
      <c r="AD130" s="2546"/>
      <c r="AE130" s="2546"/>
      <c r="AF130" s="2546"/>
      <c r="AG130" s="2547"/>
      <c r="AH130" s="2580" t="s">
        <v>1633</v>
      </c>
      <c r="AI130" s="2546"/>
      <c r="AJ130" s="2546"/>
      <c r="AK130" s="2546"/>
      <c r="AL130" s="2546"/>
      <c r="AM130" s="2546"/>
      <c r="AN130" s="2546"/>
      <c r="AO130" s="2546"/>
      <c r="AP130" s="2546"/>
      <c r="AQ130" s="2546"/>
      <c r="AR130" s="2546"/>
      <c r="AS130" s="2546"/>
      <c r="AT130" s="2547"/>
      <c r="AU130" s="2581">
        <v>13</v>
      </c>
      <c r="AV130" s="2582"/>
      <c r="AW130" s="2582"/>
      <c r="AX130" s="2583"/>
    </row>
    <row r="131" spans="1:50" ht="24" customHeight="1" x14ac:dyDescent="0.15">
      <c r="A131" s="2607"/>
      <c r="B131" s="2608"/>
      <c r="C131" s="2608"/>
      <c r="D131" s="2608"/>
      <c r="E131" s="2608"/>
      <c r="F131" s="2609"/>
      <c r="G131" s="2538" t="s">
        <v>1634</v>
      </c>
      <c r="H131" s="1117"/>
      <c r="I131" s="1117"/>
      <c r="J131" s="1117"/>
      <c r="K131" s="1118"/>
      <c r="L131" s="2576" t="s">
        <v>1635</v>
      </c>
      <c r="M131" s="1117"/>
      <c r="N131" s="1117"/>
      <c r="O131" s="1117"/>
      <c r="P131" s="1117"/>
      <c r="Q131" s="1117"/>
      <c r="R131" s="1117"/>
      <c r="S131" s="1117"/>
      <c r="T131" s="1117"/>
      <c r="U131" s="1117"/>
      <c r="V131" s="1117"/>
      <c r="W131" s="1117"/>
      <c r="X131" s="1118"/>
      <c r="Y131" s="2577">
        <v>1</v>
      </c>
      <c r="Z131" s="2578"/>
      <c r="AA131" s="2578"/>
      <c r="AB131" s="2578"/>
      <c r="AC131" s="2538"/>
      <c r="AD131" s="1117"/>
      <c r="AE131" s="1117"/>
      <c r="AF131" s="1117"/>
      <c r="AG131" s="1118"/>
      <c r="AH131" s="2576"/>
      <c r="AI131" s="1117"/>
      <c r="AJ131" s="1117"/>
      <c r="AK131" s="1117"/>
      <c r="AL131" s="1117"/>
      <c r="AM131" s="1117"/>
      <c r="AN131" s="1117"/>
      <c r="AO131" s="1117"/>
      <c r="AP131" s="1117"/>
      <c r="AQ131" s="1117"/>
      <c r="AR131" s="1117"/>
      <c r="AS131" s="1117"/>
      <c r="AT131" s="1118"/>
      <c r="AU131" s="2577"/>
      <c r="AV131" s="2578"/>
      <c r="AW131" s="2578"/>
      <c r="AX131" s="2579"/>
    </row>
    <row r="132" spans="1:50" ht="24" customHeight="1" x14ac:dyDescent="0.15">
      <c r="A132" s="2607"/>
      <c r="B132" s="2608"/>
      <c r="C132" s="2608"/>
      <c r="D132" s="2608"/>
      <c r="E132" s="2608"/>
      <c r="F132" s="2609"/>
      <c r="G132" s="2569" t="s">
        <v>1628</v>
      </c>
      <c r="H132" s="2570"/>
      <c r="I132" s="2570"/>
      <c r="J132" s="2570"/>
      <c r="K132" s="2571"/>
      <c r="L132" s="2572" t="s">
        <v>1636</v>
      </c>
      <c r="M132" s="2570"/>
      <c r="N132" s="2570"/>
      <c r="O132" s="2570"/>
      <c r="P132" s="2570"/>
      <c r="Q132" s="2570"/>
      <c r="R132" s="2570"/>
      <c r="S132" s="2570"/>
      <c r="T132" s="2570"/>
      <c r="U132" s="2570"/>
      <c r="V132" s="2570"/>
      <c r="W132" s="2570"/>
      <c r="X132" s="2571"/>
      <c r="Y132" s="2573">
        <v>0.6</v>
      </c>
      <c r="Z132" s="2574"/>
      <c r="AA132" s="2574"/>
      <c r="AB132" s="2584"/>
      <c r="AC132" s="186"/>
      <c r="AD132" s="187"/>
      <c r="AE132" s="187"/>
      <c r="AF132" s="187"/>
      <c r="AG132" s="187"/>
      <c r="AH132" s="2570"/>
      <c r="AI132" s="2570"/>
      <c r="AJ132" s="2570"/>
      <c r="AK132" s="2570"/>
      <c r="AL132" s="2570"/>
      <c r="AM132" s="2570"/>
      <c r="AN132" s="2570"/>
      <c r="AO132" s="2570"/>
      <c r="AP132" s="2570"/>
      <c r="AQ132" s="2570"/>
      <c r="AR132" s="2570"/>
      <c r="AS132" s="2570"/>
      <c r="AT132" s="2571"/>
      <c r="AU132" s="2573"/>
      <c r="AV132" s="2574"/>
      <c r="AW132" s="2574"/>
      <c r="AX132" s="2575"/>
    </row>
    <row r="133" spans="1:50" ht="24" customHeight="1" x14ac:dyDescent="0.15">
      <c r="A133" s="2607"/>
      <c r="B133" s="2608"/>
      <c r="C133" s="2608"/>
      <c r="D133" s="2608"/>
      <c r="E133" s="2608"/>
      <c r="F133" s="2609"/>
      <c r="G133" s="2554" t="s">
        <v>35</v>
      </c>
      <c r="H133" s="2244"/>
      <c r="I133" s="2244"/>
      <c r="J133" s="2244"/>
      <c r="K133" s="2312"/>
      <c r="L133" s="2555"/>
      <c r="M133" s="937"/>
      <c r="N133" s="937"/>
      <c r="O133" s="937"/>
      <c r="P133" s="937"/>
      <c r="Q133" s="937"/>
      <c r="R133" s="937"/>
      <c r="S133" s="937"/>
      <c r="T133" s="937"/>
      <c r="U133" s="937"/>
      <c r="V133" s="937"/>
      <c r="W133" s="937"/>
      <c r="X133" s="938"/>
      <c r="Y133" s="2566">
        <f>SUM(Y130:AB132)</f>
        <v>12.6</v>
      </c>
      <c r="Z133" s="2567"/>
      <c r="AA133" s="2567"/>
      <c r="AB133" s="2585"/>
      <c r="AC133" s="2554" t="s">
        <v>35</v>
      </c>
      <c r="AD133" s="2244"/>
      <c r="AE133" s="2244"/>
      <c r="AF133" s="2244"/>
      <c r="AG133" s="2312"/>
      <c r="AH133" s="2555"/>
      <c r="AI133" s="937"/>
      <c r="AJ133" s="937"/>
      <c r="AK133" s="937"/>
      <c r="AL133" s="937"/>
      <c r="AM133" s="937"/>
      <c r="AN133" s="937"/>
      <c r="AO133" s="937"/>
      <c r="AP133" s="937"/>
      <c r="AQ133" s="937"/>
      <c r="AR133" s="937"/>
      <c r="AS133" s="937"/>
      <c r="AT133" s="938"/>
      <c r="AU133" s="2566">
        <f>SUM(AU130:AX132)</f>
        <v>13</v>
      </c>
      <c r="AV133" s="2567"/>
      <c r="AW133" s="2567"/>
      <c r="AX133" s="2568"/>
    </row>
    <row r="134" spans="1:50" ht="24" customHeight="1" x14ac:dyDescent="0.15">
      <c r="A134" s="2607"/>
      <c r="B134" s="2608"/>
      <c r="C134" s="2608"/>
      <c r="D134" s="2608"/>
      <c r="E134" s="2608"/>
      <c r="F134" s="2609"/>
      <c r="G134" s="2554" t="s">
        <v>1637</v>
      </c>
      <c r="H134" s="2244"/>
      <c r="I134" s="2244"/>
      <c r="J134" s="2244"/>
      <c r="K134" s="2244"/>
      <c r="L134" s="2244"/>
      <c r="M134" s="2244"/>
      <c r="N134" s="2244"/>
      <c r="O134" s="2244"/>
      <c r="P134" s="2244"/>
      <c r="Q134" s="2244"/>
      <c r="R134" s="2244"/>
      <c r="S134" s="2244"/>
      <c r="T134" s="2244"/>
      <c r="U134" s="2244"/>
      <c r="V134" s="2244"/>
      <c r="W134" s="2244"/>
      <c r="X134" s="2244"/>
      <c r="Y134" s="2244"/>
      <c r="Z134" s="2244"/>
      <c r="AA134" s="2244"/>
      <c r="AB134" s="2312"/>
      <c r="AC134" s="2554" t="s">
        <v>1638</v>
      </c>
      <c r="AD134" s="2244"/>
      <c r="AE134" s="2244"/>
      <c r="AF134" s="2244"/>
      <c r="AG134" s="2244"/>
      <c r="AH134" s="2244"/>
      <c r="AI134" s="2244"/>
      <c r="AJ134" s="2244"/>
      <c r="AK134" s="2244"/>
      <c r="AL134" s="2244"/>
      <c r="AM134" s="2244"/>
      <c r="AN134" s="2244"/>
      <c r="AO134" s="2244"/>
      <c r="AP134" s="2244"/>
      <c r="AQ134" s="2244"/>
      <c r="AR134" s="2244"/>
      <c r="AS134" s="2244"/>
      <c r="AT134" s="2244"/>
      <c r="AU134" s="2244"/>
      <c r="AV134" s="2244"/>
      <c r="AW134" s="2244"/>
      <c r="AX134" s="2245"/>
    </row>
    <row r="135" spans="1:50" ht="24" customHeight="1" x14ac:dyDescent="0.15">
      <c r="A135" s="2607"/>
      <c r="B135" s="2608"/>
      <c r="C135" s="2608"/>
      <c r="D135" s="2608"/>
      <c r="E135" s="2608"/>
      <c r="F135" s="2609"/>
      <c r="G135" s="2564" t="s">
        <v>91</v>
      </c>
      <c r="H135" s="1525"/>
      <c r="I135" s="1525"/>
      <c r="J135" s="1525"/>
      <c r="K135" s="1525"/>
      <c r="L135" s="2243" t="s">
        <v>136</v>
      </c>
      <c r="M135" s="2244"/>
      <c r="N135" s="2244"/>
      <c r="O135" s="2244"/>
      <c r="P135" s="2244"/>
      <c r="Q135" s="2244"/>
      <c r="R135" s="2244"/>
      <c r="S135" s="2244"/>
      <c r="T135" s="2244"/>
      <c r="U135" s="2244"/>
      <c r="V135" s="2244"/>
      <c r="W135" s="2244"/>
      <c r="X135" s="2312"/>
      <c r="Y135" s="2243" t="s">
        <v>137</v>
      </c>
      <c r="Z135" s="2244"/>
      <c r="AA135" s="2244"/>
      <c r="AB135" s="2312"/>
      <c r="AC135" s="2554" t="s">
        <v>91</v>
      </c>
      <c r="AD135" s="2244"/>
      <c r="AE135" s="2244"/>
      <c r="AF135" s="2244"/>
      <c r="AG135" s="2312"/>
      <c r="AH135" s="2243" t="s">
        <v>136</v>
      </c>
      <c r="AI135" s="2244"/>
      <c r="AJ135" s="2244"/>
      <c r="AK135" s="2244"/>
      <c r="AL135" s="2244"/>
      <c r="AM135" s="2244"/>
      <c r="AN135" s="2244"/>
      <c r="AO135" s="2244"/>
      <c r="AP135" s="2244"/>
      <c r="AQ135" s="2244"/>
      <c r="AR135" s="2244"/>
      <c r="AS135" s="2244"/>
      <c r="AT135" s="2312"/>
      <c r="AU135" s="2243" t="s">
        <v>137</v>
      </c>
      <c r="AV135" s="2244"/>
      <c r="AW135" s="2244"/>
      <c r="AX135" s="2245"/>
    </row>
    <row r="136" spans="1:50" ht="24" customHeight="1" x14ac:dyDescent="0.15">
      <c r="A136" s="2607"/>
      <c r="B136" s="2608"/>
      <c r="C136" s="2608"/>
      <c r="D136" s="2608"/>
      <c r="E136" s="2608"/>
      <c r="F136" s="2609"/>
      <c r="G136" s="2545" t="s">
        <v>1046</v>
      </c>
      <c r="H136" s="2546"/>
      <c r="I136" s="2546"/>
      <c r="J136" s="2546"/>
      <c r="K136" s="2547"/>
      <c r="L136" s="2548" t="s">
        <v>1639</v>
      </c>
      <c r="M136" s="2549"/>
      <c r="N136" s="2549"/>
      <c r="O136" s="2549"/>
      <c r="P136" s="2549"/>
      <c r="Q136" s="2549"/>
      <c r="R136" s="2549"/>
      <c r="S136" s="2549"/>
      <c r="T136" s="2549"/>
      <c r="U136" s="2549"/>
      <c r="V136" s="2549"/>
      <c r="W136" s="2549"/>
      <c r="X136" s="2550"/>
      <c r="Y136" s="2551">
        <v>0.8</v>
      </c>
      <c r="Z136" s="2552"/>
      <c r="AA136" s="2552"/>
      <c r="AB136" s="2563"/>
      <c r="AC136" s="2545" t="s">
        <v>1046</v>
      </c>
      <c r="AD136" s="2546"/>
      <c r="AE136" s="2546"/>
      <c r="AF136" s="2546"/>
      <c r="AG136" s="2547"/>
      <c r="AH136" s="2580" t="s">
        <v>1640</v>
      </c>
      <c r="AI136" s="2546"/>
      <c r="AJ136" s="2546"/>
      <c r="AK136" s="2546"/>
      <c r="AL136" s="2546"/>
      <c r="AM136" s="2546"/>
      <c r="AN136" s="2546"/>
      <c r="AO136" s="2546"/>
      <c r="AP136" s="2546"/>
      <c r="AQ136" s="2546"/>
      <c r="AR136" s="2546"/>
      <c r="AS136" s="2546"/>
      <c r="AT136" s="2547"/>
      <c r="AU136" s="2581">
        <v>1.9</v>
      </c>
      <c r="AV136" s="2582"/>
      <c r="AW136" s="2582"/>
      <c r="AX136" s="2583"/>
    </row>
    <row r="137" spans="1:50" ht="24" customHeight="1" x14ac:dyDescent="0.15">
      <c r="A137" s="2607"/>
      <c r="B137" s="2608"/>
      <c r="C137" s="2608"/>
      <c r="D137" s="2608"/>
      <c r="E137" s="2608"/>
      <c r="F137" s="2609"/>
      <c r="G137" s="2538" t="s">
        <v>1641</v>
      </c>
      <c r="H137" s="1117"/>
      <c r="I137" s="1117"/>
      <c r="J137" s="1117"/>
      <c r="K137" s="1118"/>
      <c r="L137" s="2539" t="s">
        <v>1642</v>
      </c>
      <c r="M137" s="2540"/>
      <c r="N137" s="2540"/>
      <c r="O137" s="2540"/>
      <c r="P137" s="2540"/>
      <c r="Q137" s="2540"/>
      <c r="R137" s="2540"/>
      <c r="S137" s="2540"/>
      <c r="T137" s="2540"/>
      <c r="U137" s="2540"/>
      <c r="V137" s="2540"/>
      <c r="W137" s="2540"/>
      <c r="X137" s="2541"/>
      <c r="Y137" s="2542">
        <v>0.32</v>
      </c>
      <c r="Z137" s="2543"/>
      <c r="AA137" s="2543"/>
      <c r="AB137" s="2562"/>
      <c r="AC137" s="2538"/>
      <c r="AD137" s="1117"/>
      <c r="AE137" s="1117"/>
      <c r="AF137" s="1117"/>
      <c r="AG137" s="1118"/>
      <c r="AH137" s="2576"/>
      <c r="AI137" s="1117"/>
      <c r="AJ137" s="1117"/>
      <c r="AK137" s="1117"/>
      <c r="AL137" s="1117"/>
      <c r="AM137" s="1117"/>
      <c r="AN137" s="1117"/>
      <c r="AO137" s="1117"/>
      <c r="AP137" s="1117"/>
      <c r="AQ137" s="1117"/>
      <c r="AR137" s="1117"/>
      <c r="AS137" s="1117"/>
      <c r="AT137" s="1118"/>
      <c r="AU137" s="2577"/>
      <c r="AV137" s="2578"/>
      <c r="AW137" s="2578"/>
      <c r="AX137" s="2579"/>
    </row>
    <row r="138" spans="1:50" ht="24" customHeight="1" x14ac:dyDescent="0.15">
      <c r="A138" s="2607"/>
      <c r="B138" s="2608"/>
      <c r="C138" s="2608"/>
      <c r="D138" s="2608"/>
      <c r="E138" s="2608"/>
      <c r="F138" s="2609"/>
      <c r="G138" s="2538" t="s">
        <v>1643</v>
      </c>
      <c r="H138" s="1117"/>
      <c r="I138" s="1117"/>
      <c r="J138" s="1117"/>
      <c r="K138" s="1118"/>
      <c r="L138" s="2539" t="s">
        <v>1644</v>
      </c>
      <c r="M138" s="2540"/>
      <c r="N138" s="2540"/>
      <c r="O138" s="2540"/>
      <c r="P138" s="2540"/>
      <c r="Q138" s="2540"/>
      <c r="R138" s="2540"/>
      <c r="S138" s="2540"/>
      <c r="T138" s="2540"/>
      <c r="U138" s="2540"/>
      <c r="V138" s="2540"/>
      <c r="W138" s="2540"/>
      <c r="X138" s="2541"/>
      <c r="Y138" s="2542">
        <v>0.1</v>
      </c>
      <c r="Z138" s="2543"/>
      <c r="AA138" s="2543"/>
      <c r="AB138" s="2562"/>
      <c r="AC138" s="2569"/>
      <c r="AD138" s="2570"/>
      <c r="AE138" s="2570"/>
      <c r="AF138" s="2570"/>
      <c r="AG138" s="2571"/>
      <c r="AH138" s="2572"/>
      <c r="AI138" s="2570"/>
      <c r="AJ138" s="2570"/>
      <c r="AK138" s="2570"/>
      <c r="AL138" s="2570"/>
      <c r="AM138" s="2570"/>
      <c r="AN138" s="2570"/>
      <c r="AO138" s="2570"/>
      <c r="AP138" s="2570"/>
      <c r="AQ138" s="2570"/>
      <c r="AR138" s="2570"/>
      <c r="AS138" s="2570"/>
      <c r="AT138" s="2571"/>
      <c r="AU138" s="2573"/>
      <c r="AV138" s="2574"/>
      <c r="AW138" s="2574"/>
      <c r="AX138" s="2575"/>
    </row>
    <row r="139" spans="1:50" ht="24" customHeight="1" x14ac:dyDescent="0.15">
      <c r="A139" s="2607"/>
      <c r="B139" s="2608"/>
      <c r="C139" s="2608"/>
      <c r="D139" s="2608"/>
      <c r="E139" s="2608"/>
      <c r="F139" s="2609"/>
      <c r="G139" s="2554" t="s">
        <v>35</v>
      </c>
      <c r="H139" s="2244"/>
      <c r="I139" s="2244"/>
      <c r="J139" s="2244"/>
      <c r="K139" s="2244"/>
      <c r="L139" s="2555"/>
      <c r="M139" s="937"/>
      <c r="N139" s="937"/>
      <c r="O139" s="937"/>
      <c r="P139" s="937"/>
      <c r="Q139" s="937"/>
      <c r="R139" s="937"/>
      <c r="S139" s="937"/>
      <c r="T139" s="937"/>
      <c r="U139" s="937"/>
      <c r="V139" s="937"/>
      <c r="W139" s="937"/>
      <c r="X139" s="938"/>
      <c r="Y139" s="2559">
        <f>SUM(Y136:AB138)</f>
        <v>1.2200000000000002</v>
      </c>
      <c r="Z139" s="2560"/>
      <c r="AA139" s="2560"/>
      <c r="AB139" s="2565"/>
      <c r="AC139" s="2554" t="s">
        <v>35</v>
      </c>
      <c r="AD139" s="2244"/>
      <c r="AE139" s="2244"/>
      <c r="AF139" s="2244"/>
      <c r="AG139" s="2312"/>
      <c r="AH139" s="2555"/>
      <c r="AI139" s="937"/>
      <c r="AJ139" s="937"/>
      <c r="AK139" s="937"/>
      <c r="AL139" s="937"/>
      <c r="AM139" s="937"/>
      <c r="AN139" s="937"/>
      <c r="AO139" s="937"/>
      <c r="AP139" s="937"/>
      <c r="AQ139" s="937"/>
      <c r="AR139" s="937"/>
      <c r="AS139" s="937"/>
      <c r="AT139" s="938"/>
      <c r="AU139" s="2566">
        <f>SUM(AU136:AX138)</f>
        <v>1.9</v>
      </c>
      <c r="AV139" s="2567"/>
      <c r="AW139" s="2567"/>
      <c r="AX139" s="2568"/>
    </row>
    <row r="140" spans="1:50" ht="24" customHeight="1" x14ac:dyDescent="0.15">
      <c r="A140" s="2607"/>
      <c r="B140" s="2608"/>
      <c r="C140" s="2608"/>
      <c r="D140" s="2608"/>
      <c r="E140" s="2608"/>
      <c r="F140" s="2609"/>
      <c r="G140" s="2554" t="s">
        <v>1645</v>
      </c>
      <c r="H140" s="2244"/>
      <c r="I140" s="2244"/>
      <c r="J140" s="2244"/>
      <c r="K140" s="2244"/>
      <c r="L140" s="2244"/>
      <c r="M140" s="2244"/>
      <c r="N140" s="2244"/>
      <c r="O140" s="2244"/>
      <c r="P140" s="2244"/>
      <c r="Q140" s="2244"/>
      <c r="R140" s="2244"/>
      <c r="S140" s="2244"/>
      <c r="T140" s="2244"/>
      <c r="U140" s="2244"/>
      <c r="V140" s="2244"/>
      <c r="W140" s="2244"/>
      <c r="X140" s="2244"/>
      <c r="Y140" s="2244"/>
      <c r="Z140" s="2244"/>
      <c r="AA140" s="2244"/>
      <c r="AB140" s="2245"/>
      <c r="AC140" s="2554" t="s">
        <v>91</v>
      </c>
      <c r="AD140" s="2244"/>
      <c r="AE140" s="2244"/>
      <c r="AF140" s="2244"/>
      <c r="AG140" s="2312"/>
      <c r="AH140" s="2243" t="s">
        <v>136</v>
      </c>
      <c r="AI140" s="2244"/>
      <c r="AJ140" s="2244"/>
      <c r="AK140" s="2244"/>
      <c r="AL140" s="2244"/>
      <c r="AM140" s="2244"/>
      <c r="AN140" s="2244"/>
      <c r="AO140" s="2244"/>
      <c r="AP140" s="2244"/>
      <c r="AQ140" s="2244"/>
      <c r="AR140" s="2244"/>
      <c r="AS140" s="2244"/>
      <c r="AT140" s="2312"/>
      <c r="AU140" s="2243" t="s">
        <v>137</v>
      </c>
      <c r="AV140" s="2244"/>
      <c r="AW140" s="2244"/>
      <c r="AX140" s="2245"/>
    </row>
    <row r="141" spans="1:50" ht="24" customHeight="1" x14ac:dyDescent="0.15">
      <c r="A141" s="2607"/>
      <c r="B141" s="2608"/>
      <c r="C141" s="2608"/>
      <c r="D141" s="2608"/>
      <c r="E141" s="2608"/>
      <c r="F141" s="2609"/>
      <c r="G141" s="2564" t="s">
        <v>91</v>
      </c>
      <c r="H141" s="1525"/>
      <c r="I141" s="1525"/>
      <c r="J141" s="1525"/>
      <c r="K141" s="1525"/>
      <c r="L141" s="2243" t="s">
        <v>136</v>
      </c>
      <c r="M141" s="2244"/>
      <c r="N141" s="2244"/>
      <c r="O141" s="2244"/>
      <c r="P141" s="2244"/>
      <c r="Q141" s="2244"/>
      <c r="R141" s="2244"/>
      <c r="S141" s="2244"/>
      <c r="T141" s="2244"/>
      <c r="U141" s="2244"/>
      <c r="V141" s="2244"/>
      <c r="W141" s="2244"/>
      <c r="X141" s="2312"/>
      <c r="Y141" s="2243" t="s">
        <v>137</v>
      </c>
      <c r="Z141" s="2244"/>
      <c r="AA141" s="2244"/>
      <c r="AB141" s="2312"/>
      <c r="AC141" s="188"/>
      <c r="AD141" s="189"/>
      <c r="AE141" s="189"/>
      <c r="AF141" s="189"/>
      <c r="AG141" s="190"/>
      <c r="AH141" s="191"/>
      <c r="AI141" s="192"/>
      <c r="AJ141" s="192"/>
      <c r="AK141" s="192"/>
      <c r="AL141" s="192"/>
      <c r="AM141" s="192"/>
      <c r="AN141" s="192"/>
      <c r="AO141" s="192"/>
      <c r="AP141" s="192"/>
      <c r="AQ141" s="192"/>
      <c r="AR141" s="192"/>
      <c r="AS141" s="192"/>
      <c r="AT141" s="193"/>
      <c r="AU141" s="194"/>
      <c r="AV141" s="195"/>
      <c r="AW141" s="195"/>
      <c r="AX141" s="196"/>
    </row>
    <row r="142" spans="1:50" ht="24" customHeight="1" x14ac:dyDescent="0.15">
      <c r="A142" s="2607"/>
      <c r="B142" s="2608"/>
      <c r="C142" s="2608"/>
      <c r="D142" s="2608"/>
      <c r="E142" s="2608"/>
      <c r="F142" s="2609"/>
      <c r="G142" s="2545" t="s">
        <v>1046</v>
      </c>
      <c r="H142" s="2546"/>
      <c r="I142" s="2546"/>
      <c r="J142" s="2546"/>
      <c r="K142" s="2547"/>
      <c r="L142" s="2548" t="s">
        <v>1046</v>
      </c>
      <c r="M142" s="2549"/>
      <c r="N142" s="2549"/>
      <c r="O142" s="2549"/>
      <c r="P142" s="2549"/>
      <c r="Q142" s="2549"/>
      <c r="R142" s="2549"/>
      <c r="S142" s="2549"/>
      <c r="T142" s="2549"/>
      <c r="U142" s="2549"/>
      <c r="V142" s="2549"/>
      <c r="W142" s="2549"/>
      <c r="X142" s="2550"/>
      <c r="Y142" s="2551">
        <v>1.2</v>
      </c>
      <c r="Z142" s="2552"/>
      <c r="AA142" s="2552"/>
      <c r="AB142" s="2563"/>
      <c r="AC142" s="2538"/>
      <c r="AD142" s="1117"/>
      <c r="AE142" s="1117"/>
      <c r="AF142" s="1117"/>
      <c r="AG142" s="1118"/>
      <c r="AH142" s="2539"/>
      <c r="AI142" s="2540"/>
      <c r="AJ142" s="2540"/>
      <c r="AK142" s="2540"/>
      <c r="AL142" s="2540"/>
      <c r="AM142" s="2540"/>
      <c r="AN142" s="2540"/>
      <c r="AO142" s="2540"/>
      <c r="AP142" s="2540"/>
      <c r="AQ142" s="2540"/>
      <c r="AR142" s="2540"/>
      <c r="AS142" s="2540"/>
      <c r="AT142" s="2541"/>
      <c r="AU142" s="2542"/>
      <c r="AV142" s="2543"/>
      <c r="AW142" s="2543"/>
      <c r="AX142" s="2544"/>
    </row>
    <row r="143" spans="1:50" ht="24" customHeight="1" x14ac:dyDescent="0.15">
      <c r="A143" s="2607"/>
      <c r="B143" s="2608"/>
      <c r="C143" s="2608"/>
      <c r="D143" s="2608"/>
      <c r="E143" s="2608"/>
      <c r="F143" s="2609"/>
      <c r="G143" s="2538" t="s">
        <v>1634</v>
      </c>
      <c r="H143" s="1117"/>
      <c r="I143" s="1117"/>
      <c r="J143" s="1117"/>
      <c r="K143" s="1118"/>
      <c r="L143" s="2539" t="s">
        <v>1646</v>
      </c>
      <c r="M143" s="2540"/>
      <c r="N143" s="2540"/>
      <c r="O143" s="2540"/>
      <c r="P143" s="2540"/>
      <c r="Q143" s="2540"/>
      <c r="R143" s="2540"/>
      <c r="S143" s="2540"/>
      <c r="T143" s="2540"/>
      <c r="U143" s="2540"/>
      <c r="V143" s="2540"/>
      <c r="W143" s="2540"/>
      <c r="X143" s="2541"/>
      <c r="Y143" s="2542">
        <v>0.5</v>
      </c>
      <c r="Z143" s="2543"/>
      <c r="AA143" s="2543"/>
      <c r="AB143" s="2562"/>
      <c r="AC143" s="2538"/>
      <c r="AD143" s="1117"/>
      <c r="AE143" s="1117"/>
      <c r="AF143" s="1117"/>
      <c r="AG143" s="1118"/>
      <c r="AH143" s="2539"/>
      <c r="AI143" s="2540"/>
      <c r="AJ143" s="2540"/>
      <c r="AK143" s="2540"/>
      <c r="AL143" s="2540"/>
      <c r="AM143" s="2540"/>
      <c r="AN143" s="2540"/>
      <c r="AO143" s="2540"/>
      <c r="AP143" s="2540"/>
      <c r="AQ143" s="2540"/>
      <c r="AR143" s="2540"/>
      <c r="AS143" s="2540"/>
      <c r="AT143" s="2541"/>
      <c r="AU143" s="2542"/>
      <c r="AV143" s="2543"/>
      <c r="AW143" s="2543"/>
      <c r="AX143" s="2544"/>
    </row>
    <row r="144" spans="1:50" ht="24" customHeight="1" x14ac:dyDescent="0.15">
      <c r="A144" s="2607"/>
      <c r="B144" s="2608"/>
      <c r="C144" s="2608"/>
      <c r="D144" s="2608"/>
      <c r="E144" s="2608"/>
      <c r="F144" s="2609"/>
      <c r="G144" s="2538" t="s">
        <v>1628</v>
      </c>
      <c r="H144" s="1117"/>
      <c r="I144" s="1117"/>
      <c r="J144" s="1117"/>
      <c r="K144" s="1118"/>
      <c r="L144" s="2539" t="s">
        <v>1629</v>
      </c>
      <c r="M144" s="2540"/>
      <c r="N144" s="2540"/>
      <c r="O144" s="2540"/>
      <c r="P144" s="2540"/>
      <c r="Q144" s="2540"/>
      <c r="R144" s="2540"/>
      <c r="S144" s="2540"/>
      <c r="T144" s="2540"/>
      <c r="U144" s="2540"/>
      <c r="V144" s="2540"/>
      <c r="W144" s="2540"/>
      <c r="X144" s="2541"/>
      <c r="Y144" s="2542">
        <v>0.06</v>
      </c>
      <c r="Z144" s="2543"/>
      <c r="AA144" s="2543"/>
      <c r="AB144" s="2562"/>
      <c r="AC144" s="2538"/>
      <c r="AD144" s="1117"/>
      <c r="AE144" s="1117"/>
      <c r="AF144" s="1117"/>
      <c r="AG144" s="1118"/>
      <c r="AH144" s="2539"/>
      <c r="AI144" s="2540"/>
      <c r="AJ144" s="2540"/>
      <c r="AK144" s="2540"/>
      <c r="AL144" s="2540"/>
      <c r="AM144" s="2540"/>
      <c r="AN144" s="2540"/>
      <c r="AO144" s="2540"/>
      <c r="AP144" s="2540"/>
      <c r="AQ144" s="2540"/>
      <c r="AR144" s="2540"/>
      <c r="AS144" s="2540"/>
      <c r="AT144" s="2541"/>
      <c r="AU144" s="2542"/>
      <c r="AV144" s="2543"/>
      <c r="AW144" s="2543"/>
      <c r="AX144" s="2544"/>
    </row>
    <row r="145" spans="1:50" ht="24" customHeight="1" x14ac:dyDescent="0.15">
      <c r="A145" s="2607"/>
      <c r="B145" s="2608"/>
      <c r="C145" s="2608"/>
      <c r="D145" s="2608"/>
      <c r="E145" s="2608"/>
      <c r="F145" s="2609"/>
      <c r="G145" s="2554" t="s">
        <v>35</v>
      </c>
      <c r="H145" s="2244"/>
      <c r="I145" s="2244"/>
      <c r="J145" s="2244"/>
      <c r="K145" s="2244"/>
      <c r="L145" s="2555"/>
      <c r="M145" s="937"/>
      <c r="N145" s="937"/>
      <c r="O145" s="937"/>
      <c r="P145" s="937"/>
      <c r="Q145" s="937"/>
      <c r="R145" s="937"/>
      <c r="S145" s="937"/>
      <c r="T145" s="937"/>
      <c r="U145" s="937"/>
      <c r="V145" s="937"/>
      <c r="W145" s="937"/>
      <c r="X145" s="938"/>
      <c r="Y145" s="2559">
        <f>SUM(Y142:AB144)</f>
        <v>1.76</v>
      </c>
      <c r="Z145" s="2560"/>
      <c r="AA145" s="2560"/>
      <c r="AB145" s="2561"/>
      <c r="AC145" s="2538"/>
      <c r="AD145" s="1117"/>
      <c r="AE145" s="1117"/>
      <c r="AF145" s="1117"/>
      <c r="AG145" s="1118"/>
      <c r="AH145" s="2539"/>
      <c r="AI145" s="2540"/>
      <c r="AJ145" s="2540"/>
      <c r="AK145" s="2540"/>
      <c r="AL145" s="2540"/>
      <c r="AM145" s="2540"/>
      <c r="AN145" s="2540"/>
      <c r="AO145" s="2540"/>
      <c r="AP145" s="2540"/>
      <c r="AQ145" s="2540"/>
      <c r="AR145" s="2540"/>
      <c r="AS145" s="2540"/>
      <c r="AT145" s="2541"/>
      <c r="AU145" s="2542"/>
      <c r="AV145" s="2543"/>
      <c r="AW145" s="2543"/>
      <c r="AX145" s="2544"/>
    </row>
    <row r="146" spans="1:50" ht="24" customHeight="1" x14ac:dyDescent="0.15">
      <c r="A146" s="2607"/>
      <c r="B146" s="2608"/>
      <c r="C146" s="2608"/>
      <c r="D146" s="2608"/>
      <c r="E146" s="2608"/>
      <c r="F146" s="2609"/>
      <c r="G146" s="2554" t="s">
        <v>1647</v>
      </c>
      <c r="H146" s="2244"/>
      <c r="I146" s="2244"/>
      <c r="J146" s="2244"/>
      <c r="K146" s="2244"/>
      <c r="L146" s="2244"/>
      <c r="M146" s="2244"/>
      <c r="N146" s="2244"/>
      <c r="O146" s="2244"/>
      <c r="P146" s="2244"/>
      <c r="Q146" s="2244"/>
      <c r="R146" s="2244"/>
      <c r="S146" s="2244"/>
      <c r="T146" s="2244"/>
      <c r="U146" s="2244"/>
      <c r="V146" s="2244"/>
      <c r="W146" s="2244"/>
      <c r="X146" s="2244"/>
      <c r="Y146" s="2244"/>
      <c r="Z146" s="2244"/>
      <c r="AA146" s="2244"/>
      <c r="AB146" s="2245"/>
      <c r="AC146" s="2554" t="s">
        <v>35</v>
      </c>
      <c r="AD146" s="2244"/>
      <c r="AE146" s="2244"/>
      <c r="AF146" s="2244"/>
      <c r="AG146" s="2244"/>
      <c r="AH146" s="2555"/>
      <c r="AI146" s="937"/>
      <c r="AJ146" s="937"/>
      <c r="AK146" s="937"/>
      <c r="AL146" s="937"/>
      <c r="AM146" s="937"/>
      <c r="AN146" s="937"/>
      <c r="AO146" s="937"/>
      <c r="AP146" s="937"/>
      <c r="AQ146" s="937"/>
      <c r="AR146" s="937"/>
      <c r="AS146" s="937"/>
      <c r="AT146" s="938"/>
      <c r="AU146" s="2556"/>
      <c r="AV146" s="2557"/>
      <c r="AW146" s="2557"/>
      <c r="AX146" s="2558"/>
    </row>
    <row r="147" spans="1:50" ht="24" customHeight="1" x14ac:dyDescent="0.15">
      <c r="A147" s="2607"/>
      <c r="B147" s="2608"/>
      <c r="C147" s="2608"/>
      <c r="D147" s="2608"/>
      <c r="E147" s="2608"/>
      <c r="F147" s="2609"/>
      <c r="G147" s="2554" t="s">
        <v>91</v>
      </c>
      <c r="H147" s="2244"/>
      <c r="I147" s="2244"/>
      <c r="J147" s="2244"/>
      <c r="K147" s="2312"/>
      <c r="L147" s="2243" t="s">
        <v>136</v>
      </c>
      <c r="M147" s="2244"/>
      <c r="N147" s="2244"/>
      <c r="O147" s="2244"/>
      <c r="P147" s="2244"/>
      <c r="Q147" s="2244"/>
      <c r="R147" s="2244"/>
      <c r="S147" s="2244"/>
      <c r="T147" s="2244"/>
      <c r="U147" s="2244"/>
      <c r="V147" s="2244"/>
      <c r="W147" s="2244"/>
      <c r="X147" s="2312"/>
      <c r="Y147" s="2243" t="s">
        <v>137</v>
      </c>
      <c r="Z147" s="2244"/>
      <c r="AA147" s="2244"/>
      <c r="AB147" s="2245"/>
      <c r="AC147" s="2554" t="s">
        <v>91</v>
      </c>
      <c r="AD147" s="2244"/>
      <c r="AE147" s="2244"/>
      <c r="AF147" s="2244"/>
      <c r="AG147" s="2312"/>
      <c r="AH147" s="2243" t="s">
        <v>136</v>
      </c>
      <c r="AI147" s="2244"/>
      <c r="AJ147" s="2244"/>
      <c r="AK147" s="2244"/>
      <c r="AL147" s="2244"/>
      <c r="AM147" s="2244"/>
      <c r="AN147" s="2244"/>
      <c r="AO147" s="2244"/>
      <c r="AP147" s="2244"/>
      <c r="AQ147" s="2244"/>
      <c r="AR147" s="2244"/>
      <c r="AS147" s="2244"/>
      <c r="AT147" s="2312"/>
      <c r="AU147" s="2243" t="s">
        <v>137</v>
      </c>
      <c r="AV147" s="2244"/>
      <c r="AW147" s="2244"/>
      <c r="AX147" s="2245"/>
    </row>
    <row r="148" spans="1:50" ht="24" customHeight="1" x14ac:dyDescent="0.15">
      <c r="A148" s="2607"/>
      <c r="B148" s="2608"/>
      <c r="C148" s="2608"/>
      <c r="D148" s="2608"/>
      <c r="E148" s="2608"/>
      <c r="F148" s="2609"/>
      <c r="G148" s="2545" t="s">
        <v>1046</v>
      </c>
      <c r="H148" s="2546"/>
      <c r="I148" s="2546"/>
      <c r="J148" s="2546"/>
      <c r="K148" s="2547"/>
      <c r="L148" s="2548" t="s">
        <v>1648</v>
      </c>
      <c r="M148" s="2549"/>
      <c r="N148" s="2549"/>
      <c r="O148" s="2549"/>
      <c r="P148" s="2549"/>
      <c r="Q148" s="2549"/>
      <c r="R148" s="2549"/>
      <c r="S148" s="2549"/>
      <c r="T148" s="2549"/>
      <c r="U148" s="2549"/>
      <c r="V148" s="2549"/>
      <c r="W148" s="2549"/>
      <c r="X148" s="2550"/>
      <c r="Y148" s="2551">
        <v>0.6</v>
      </c>
      <c r="Z148" s="2552"/>
      <c r="AA148" s="2552"/>
      <c r="AB148" s="2553"/>
      <c r="AC148" s="188"/>
      <c r="AD148" s="189"/>
      <c r="AE148" s="189"/>
      <c r="AF148" s="189"/>
      <c r="AG148" s="190"/>
      <c r="AH148" s="191"/>
      <c r="AI148" s="192"/>
      <c r="AJ148" s="192"/>
      <c r="AK148" s="192"/>
      <c r="AL148" s="192"/>
      <c r="AM148" s="192"/>
      <c r="AN148" s="192"/>
      <c r="AO148" s="192"/>
      <c r="AP148" s="192"/>
      <c r="AQ148" s="192"/>
      <c r="AR148" s="192"/>
      <c r="AS148" s="192"/>
      <c r="AT148" s="193"/>
      <c r="AU148" s="194"/>
      <c r="AV148" s="195"/>
      <c r="AW148" s="195"/>
      <c r="AX148" s="196"/>
    </row>
    <row r="149" spans="1:50" ht="24" customHeight="1" x14ac:dyDescent="0.15">
      <c r="A149" s="2607"/>
      <c r="B149" s="2608"/>
      <c r="C149" s="2608"/>
      <c r="D149" s="2608"/>
      <c r="E149" s="2608"/>
      <c r="F149" s="2609"/>
      <c r="G149" s="2538" t="s">
        <v>1641</v>
      </c>
      <c r="H149" s="1117"/>
      <c r="I149" s="1117"/>
      <c r="J149" s="1117"/>
      <c r="K149" s="1118"/>
      <c r="L149" s="2539" t="s">
        <v>1642</v>
      </c>
      <c r="M149" s="2540"/>
      <c r="N149" s="2540"/>
      <c r="O149" s="2540"/>
      <c r="P149" s="2540"/>
      <c r="Q149" s="2540"/>
      <c r="R149" s="2540"/>
      <c r="S149" s="2540"/>
      <c r="T149" s="2540"/>
      <c r="U149" s="2540"/>
      <c r="V149" s="2540"/>
      <c r="W149" s="2540"/>
      <c r="X149" s="2541"/>
      <c r="Y149" s="2542">
        <v>0.3</v>
      </c>
      <c r="Z149" s="2543"/>
      <c r="AA149" s="2543"/>
      <c r="AB149" s="2544"/>
      <c r="AC149" s="2538"/>
      <c r="AD149" s="1117"/>
      <c r="AE149" s="1117"/>
      <c r="AF149" s="1117"/>
      <c r="AG149" s="1118"/>
      <c r="AH149" s="2539"/>
      <c r="AI149" s="2540"/>
      <c r="AJ149" s="2540"/>
      <c r="AK149" s="2540"/>
      <c r="AL149" s="2540"/>
      <c r="AM149" s="2540"/>
      <c r="AN149" s="2540"/>
      <c r="AO149" s="2540"/>
      <c r="AP149" s="2540"/>
      <c r="AQ149" s="2540"/>
      <c r="AR149" s="2540"/>
      <c r="AS149" s="2540"/>
      <c r="AT149" s="2541"/>
      <c r="AU149" s="2542"/>
      <c r="AV149" s="2543"/>
      <c r="AW149" s="2543"/>
      <c r="AX149" s="2544"/>
    </row>
    <row r="150" spans="1:50" ht="24" customHeight="1" x14ac:dyDescent="0.15">
      <c r="A150" s="2607"/>
      <c r="B150" s="2608"/>
      <c r="C150" s="2608"/>
      <c r="D150" s="2608"/>
      <c r="E150" s="2608"/>
      <c r="F150" s="2609"/>
      <c r="G150" s="2538" t="s">
        <v>1649</v>
      </c>
      <c r="H150" s="1117"/>
      <c r="I150" s="1117"/>
      <c r="J150" s="1117"/>
      <c r="K150" s="1118"/>
      <c r="L150" s="2539" t="s">
        <v>1650</v>
      </c>
      <c r="M150" s="2540"/>
      <c r="N150" s="2540"/>
      <c r="O150" s="2540"/>
      <c r="P150" s="2540"/>
      <c r="Q150" s="2540"/>
      <c r="R150" s="2540"/>
      <c r="S150" s="2540"/>
      <c r="T150" s="2540"/>
      <c r="U150" s="2540"/>
      <c r="V150" s="2540"/>
      <c r="W150" s="2540"/>
      <c r="X150" s="2541"/>
      <c r="Y150" s="2542">
        <v>0.1</v>
      </c>
      <c r="Z150" s="2543"/>
      <c r="AA150" s="2543"/>
      <c r="AB150" s="2544"/>
      <c r="AC150" s="2538"/>
      <c r="AD150" s="1117"/>
      <c r="AE150" s="1117"/>
      <c r="AF150" s="1117"/>
      <c r="AG150" s="1118"/>
      <c r="AH150" s="2539"/>
      <c r="AI150" s="2540"/>
      <c r="AJ150" s="2540"/>
      <c r="AK150" s="2540"/>
      <c r="AL150" s="2540"/>
      <c r="AM150" s="2540"/>
      <c r="AN150" s="2540"/>
      <c r="AO150" s="2540"/>
      <c r="AP150" s="2540"/>
      <c r="AQ150" s="2540"/>
      <c r="AR150" s="2540"/>
      <c r="AS150" s="2540"/>
      <c r="AT150" s="2541"/>
      <c r="AU150" s="2542"/>
      <c r="AV150" s="2543"/>
      <c r="AW150" s="2543"/>
      <c r="AX150" s="2544"/>
    </row>
    <row r="151" spans="1:50" ht="24" customHeight="1" x14ac:dyDescent="0.15">
      <c r="A151" s="2607"/>
      <c r="B151" s="2608"/>
      <c r="C151" s="2608"/>
      <c r="D151" s="2608"/>
      <c r="E151" s="2608"/>
      <c r="F151" s="2609"/>
      <c r="G151" s="2538" t="s">
        <v>1651</v>
      </c>
      <c r="H151" s="1117"/>
      <c r="I151" s="1117"/>
      <c r="J151" s="1117"/>
      <c r="K151" s="1118"/>
      <c r="L151" s="2539" t="s">
        <v>1652</v>
      </c>
      <c r="M151" s="2540"/>
      <c r="N151" s="2540"/>
      <c r="O151" s="2540"/>
      <c r="P151" s="2540"/>
      <c r="Q151" s="2540"/>
      <c r="R151" s="2540"/>
      <c r="S151" s="2540"/>
      <c r="T151" s="2540"/>
      <c r="U151" s="2540"/>
      <c r="V151" s="2540"/>
      <c r="W151" s="2540"/>
      <c r="X151" s="2541"/>
      <c r="Y151" s="2542">
        <v>0.3</v>
      </c>
      <c r="Z151" s="2543"/>
      <c r="AA151" s="2543"/>
      <c r="AB151" s="2544"/>
      <c r="AC151" s="2538"/>
      <c r="AD151" s="1117"/>
      <c r="AE151" s="1117"/>
      <c r="AF151" s="1117"/>
      <c r="AG151" s="1118"/>
      <c r="AH151" s="2539"/>
      <c r="AI151" s="2540"/>
      <c r="AJ151" s="2540"/>
      <c r="AK151" s="2540"/>
      <c r="AL151" s="2540"/>
      <c r="AM151" s="2540"/>
      <c r="AN151" s="2540"/>
      <c r="AO151" s="2540"/>
      <c r="AP151" s="2540"/>
      <c r="AQ151" s="2540"/>
      <c r="AR151" s="2540"/>
      <c r="AS151" s="2540"/>
      <c r="AT151" s="2541"/>
      <c r="AU151" s="2542"/>
      <c r="AV151" s="2543"/>
      <c r="AW151" s="2543"/>
      <c r="AX151" s="2544"/>
    </row>
    <row r="152" spans="1:50" ht="24" customHeight="1" x14ac:dyDescent="0.15">
      <c r="A152" s="2607"/>
      <c r="B152" s="2608"/>
      <c r="C152" s="2608"/>
      <c r="D152" s="2608"/>
      <c r="E152" s="2608"/>
      <c r="F152" s="2609"/>
      <c r="G152" s="2538" t="s">
        <v>1628</v>
      </c>
      <c r="H152" s="1117"/>
      <c r="I152" s="1117"/>
      <c r="J152" s="1117"/>
      <c r="K152" s="1118"/>
      <c r="L152" s="2539" t="s">
        <v>1653</v>
      </c>
      <c r="M152" s="2540"/>
      <c r="N152" s="2540"/>
      <c r="O152" s="2540"/>
      <c r="P152" s="2540"/>
      <c r="Q152" s="2540"/>
      <c r="R152" s="2540"/>
      <c r="S152" s="2540"/>
      <c r="T152" s="2540"/>
      <c r="U152" s="2540"/>
      <c r="V152" s="2540"/>
      <c r="W152" s="2540"/>
      <c r="X152" s="2541"/>
      <c r="Y152" s="2542">
        <v>0.1</v>
      </c>
      <c r="Z152" s="2543"/>
      <c r="AA152" s="2543"/>
      <c r="AB152" s="2544"/>
      <c r="AC152" s="2538"/>
      <c r="AD152" s="1117"/>
      <c r="AE152" s="1117"/>
      <c r="AF152" s="1117"/>
      <c r="AG152" s="1118"/>
      <c r="AH152" s="2539"/>
      <c r="AI152" s="2540"/>
      <c r="AJ152" s="2540"/>
      <c r="AK152" s="2540"/>
      <c r="AL152" s="2540"/>
      <c r="AM152" s="2540"/>
      <c r="AN152" s="2540"/>
      <c r="AO152" s="2540"/>
      <c r="AP152" s="2540"/>
      <c r="AQ152" s="2540"/>
      <c r="AR152" s="2540"/>
      <c r="AS152" s="2540"/>
      <c r="AT152" s="2541"/>
      <c r="AU152" s="2542"/>
      <c r="AV152" s="2543"/>
      <c r="AW152" s="2543"/>
      <c r="AX152" s="2544"/>
    </row>
    <row r="153" spans="1:50" ht="24" customHeight="1" thickBot="1" x14ac:dyDescent="0.2">
      <c r="A153" s="2610"/>
      <c r="B153" s="2611"/>
      <c r="C153" s="2611"/>
      <c r="D153" s="2611"/>
      <c r="E153" s="2611"/>
      <c r="F153" s="2612"/>
      <c r="G153" s="2526" t="s">
        <v>35</v>
      </c>
      <c r="H153" s="2527"/>
      <c r="I153" s="2527"/>
      <c r="J153" s="2527"/>
      <c r="K153" s="2528"/>
      <c r="L153" s="2529"/>
      <c r="M153" s="2530"/>
      <c r="N153" s="2530"/>
      <c r="O153" s="2530"/>
      <c r="P153" s="2530"/>
      <c r="Q153" s="2530"/>
      <c r="R153" s="2530"/>
      <c r="S153" s="2530"/>
      <c r="T153" s="2530"/>
      <c r="U153" s="2530"/>
      <c r="V153" s="2530"/>
      <c r="W153" s="2530"/>
      <c r="X153" s="2531"/>
      <c r="Y153" s="2532">
        <f>SUM(Y148:AB152)</f>
        <v>1.4</v>
      </c>
      <c r="Z153" s="2533"/>
      <c r="AA153" s="2533"/>
      <c r="AB153" s="2534"/>
      <c r="AC153" s="2526" t="s">
        <v>35</v>
      </c>
      <c r="AD153" s="2527"/>
      <c r="AE153" s="2527"/>
      <c r="AF153" s="2527"/>
      <c r="AG153" s="2527"/>
      <c r="AH153" s="2529"/>
      <c r="AI153" s="2530"/>
      <c r="AJ153" s="2530"/>
      <c r="AK153" s="2530"/>
      <c r="AL153" s="2530"/>
      <c r="AM153" s="2530"/>
      <c r="AN153" s="2530"/>
      <c r="AO153" s="2530"/>
      <c r="AP153" s="2530"/>
      <c r="AQ153" s="2530"/>
      <c r="AR153" s="2530"/>
      <c r="AS153" s="2530"/>
      <c r="AT153" s="2531"/>
      <c r="AU153" s="2535"/>
      <c r="AV153" s="2536"/>
      <c r="AW153" s="2536"/>
      <c r="AX153" s="2537"/>
    </row>
    <row r="154" spans="1:50" x14ac:dyDescent="0.15">
      <c r="A154" s="4"/>
      <c r="B154" s="4"/>
      <c r="C154" s="4"/>
      <c r="D154" s="4"/>
      <c r="E154" s="4"/>
      <c r="F154" s="4"/>
      <c r="G154" s="26"/>
      <c r="H154" s="26"/>
      <c r="I154" s="26"/>
      <c r="J154" s="26"/>
      <c r="K154" s="26"/>
      <c r="L154" s="27"/>
      <c r="M154" s="26"/>
      <c r="N154" s="26"/>
      <c r="O154" s="26"/>
      <c r="P154" s="26"/>
      <c r="Q154" s="26"/>
      <c r="R154" s="26"/>
      <c r="S154" s="26"/>
      <c r="T154" s="26"/>
      <c r="U154" s="26"/>
      <c r="V154" s="26"/>
      <c r="W154" s="26"/>
      <c r="X154" s="26"/>
      <c r="Y154" s="175"/>
      <c r="Z154" s="175"/>
      <c r="AA154" s="175"/>
      <c r="AB154" s="175"/>
      <c r="AC154" s="26"/>
      <c r="AD154" s="26"/>
      <c r="AE154" s="26"/>
      <c r="AF154" s="26"/>
      <c r="AG154" s="26"/>
      <c r="AH154" s="27"/>
      <c r="AI154" s="26"/>
      <c r="AJ154" s="26"/>
      <c r="AK154" s="26"/>
      <c r="AL154" s="26"/>
      <c r="AM154" s="26"/>
      <c r="AN154" s="26"/>
      <c r="AO154" s="26"/>
      <c r="AP154" s="26"/>
      <c r="AQ154" s="26"/>
      <c r="AR154" s="26"/>
      <c r="AS154" s="26"/>
      <c r="AT154" s="26"/>
      <c r="AU154" s="175"/>
      <c r="AV154" s="175"/>
      <c r="AW154" s="175"/>
      <c r="AX154" s="175"/>
    </row>
    <row r="155" spans="1:50" ht="12" customHeight="1" x14ac:dyDescent="0.15">
      <c r="B155" s="48" t="s">
        <v>192</v>
      </c>
    </row>
    <row r="156" spans="1:50" ht="12" customHeight="1" x14ac:dyDescent="0.15">
      <c r="B156" s="1" t="s">
        <v>193</v>
      </c>
    </row>
    <row r="157" spans="1:50" s="197" customFormat="1" ht="21" customHeight="1" x14ac:dyDescent="0.15">
      <c r="A157" s="2482"/>
      <c r="B157" s="2483"/>
      <c r="C157" s="920" t="s">
        <v>195</v>
      </c>
      <c r="D157" s="969"/>
      <c r="E157" s="969"/>
      <c r="F157" s="969"/>
      <c r="G157" s="969"/>
      <c r="H157" s="969"/>
      <c r="I157" s="969"/>
      <c r="J157" s="969"/>
      <c r="K157" s="969"/>
      <c r="L157" s="970"/>
      <c r="M157" s="920" t="s">
        <v>196</v>
      </c>
      <c r="N157" s="969"/>
      <c r="O157" s="969"/>
      <c r="P157" s="969"/>
      <c r="Q157" s="969"/>
      <c r="R157" s="969"/>
      <c r="S157" s="969"/>
      <c r="T157" s="969"/>
      <c r="U157" s="969"/>
      <c r="V157" s="969"/>
      <c r="W157" s="969"/>
      <c r="X157" s="969"/>
      <c r="Y157" s="969"/>
      <c r="Z157" s="969"/>
      <c r="AA157" s="969"/>
      <c r="AB157" s="969"/>
      <c r="AC157" s="969"/>
      <c r="AD157" s="969"/>
      <c r="AE157" s="969"/>
      <c r="AF157" s="969"/>
      <c r="AG157" s="969"/>
      <c r="AH157" s="969"/>
      <c r="AI157" s="969"/>
      <c r="AJ157" s="970"/>
      <c r="AK157" s="920" t="s">
        <v>197</v>
      </c>
      <c r="AL157" s="969"/>
      <c r="AM157" s="969"/>
      <c r="AN157" s="969"/>
      <c r="AO157" s="969"/>
      <c r="AP157" s="970"/>
      <c r="AQ157" s="920" t="s">
        <v>198</v>
      </c>
      <c r="AR157" s="969"/>
      <c r="AS157" s="969"/>
      <c r="AT157" s="970"/>
      <c r="AU157" s="920" t="s">
        <v>199</v>
      </c>
      <c r="AV157" s="969"/>
      <c r="AW157" s="969"/>
      <c r="AX157" s="970"/>
    </row>
    <row r="158" spans="1:50" s="197" customFormat="1" ht="21" customHeight="1" x14ac:dyDescent="0.15">
      <c r="A158" s="2482">
        <v>1</v>
      </c>
      <c r="B158" s="2483">
        <v>1</v>
      </c>
      <c r="C158" s="1134" t="s">
        <v>1654</v>
      </c>
      <c r="D158" s="1135"/>
      <c r="E158" s="1135"/>
      <c r="F158" s="1135"/>
      <c r="G158" s="1135"/>
      <c r="H158" s="1135"/>
      <c r="I158" s="1135"/>
      <c r="J158" s="1135"/>
      <c r="K158" s="1135"/>
      <c r="L158" s="1136"/>
      <c r="M158" s="1134" t="s">
        <v>1655</v>
      </c>
      <c r="N158" s="1135"/>
      <c r="O158" s="1135"/>
      <c r="P158" s="1135"/>
      <c r="Q158" s="1135"/>
      <c r="R158" s="1135"/>
      <c r="S158" s="1135"/>
      <c r="T158" s="1135"/>
      <c r="U158" s="1135"/>
      <c r="V158" s="1135"/>
      <c r="W158" s="1135"/>
      <c r="X158" s="1135"/>
      <c r="Y158" s="1135"/>
      <c r="Z158" s="1135"/>
      <c r="AA158" s="1135"/>
      <c r="AB158" s="1135"/>
      <c r="AC158" s="1135"/>
      <c r="AD158" s="1135"/>
      <c r="AE158" s="1135"/>
      <c r="AF158" s="1135"/>
      <c r="AG158" s="1135"/>
      <c r="AH158" s="1135"/>
      <c r="AI158" s="1135"/>
      <c r="AJ158" s="1136"/>
      <c r="AK158" s="2507">
        <v>0.8</v>
      </c>
      <c r="AL158" s="2508"/>
      <c r="AM158" s="2508"/>
      <c r="AN158" s="2508"/>
      <c r="AO158" s="2508"/>
      <c r="AP158" s="2509"/>
      <c r="AQ158" s="972" t="s">
        <v>867</v>
      </c>
      <c r="AR158" s="972"/>
      <c r="AS158" s="972"/>
      <c r="AT158" s="972"/>
      <c r="AU158" s="2462" t="s">
        <v>1656</v>
      </c>
      <c r="AV158" s="2463"/>
      <c r="AW158" s="2463"/>
      <c r="AX158" s="2464"/>
    </row>
    <row r="159" spans="1:50" s="197" customFormat="1" ht="21" customHeight="1" x14ac:dyDescent="0.15">
      <c r="A159" s="2482">
        <v>2</v>
      </c>
      <c r="B159" s="2483">
        <v>1</v>
      </c>
      <c r="C159" s="1134" t="s">
        <v>1657</v>
      </c>
      <c r="D159" s="1135"/>
      <c r="E159" s="1135"/>
      <c r="F159" s="1135"/>
      <c r="G159" s="1135"/>
      <c r="H159" s="1135"/>
      <c r="I159" s="1135"/>
      <c r="J159" s="1135"/>
      <c r="K159" s="1135"/>
      <c r="L159" s="1136"/>
      <c r="M159" s="2523" t="s">
        <v>1658</v>
      </c>
      <c r="N159" s="2524"/>
      <c r="O159" s="2524"/>
      <c r="P159" s="2524"/>
      <c r="Q159" s="2524"/>
      <c r="R159" s="2524"/>
      <c r="S159" s="2524"/>
      <c r="T159" s="2524"/>
      <c r="U159" s="2524"/>
      <c r="V159" s="2524"/>
      <c r="W159" s="2524"/>
      <c r="X159" s="2524"/>
      <c r="Y159" s="2524"/>
      <c r="Z159" s="2524"/>
      <c r="AA159" s="2524"/>
      <c r="AB159" s="2524"/>
      <c r="AC159" s="2524"/>
      <c r="AD159" s="2524"/>
      <c r="AE159" s="2524"/>
      <c r="AF159" s="2524"/>
      <c r="AG159" s="2524"/>
      <c r="AH159" s="2524"/>
      <c r="AI159" s="2524"/>
      <c r="AJ159" s="2525"/>
      <c r="AK159" s="2507">
        <v>0.4</v>
      </c>
      <c r="AL159" s="2508"/>
      <c r="AM159" s="2508"/>
      <c r="AN159" s="2508"/>
      <c r="AO159" s="2508"/>
      <c r="AP159" s="2509"/>
      <c r="AQ159" s="972" t="s">
        <v>867</v>
      </c>
      <c r="AR159" s="972"/>
      <c r="AS159" s="972"/>
      <c r="AT159" s="972"/>
      <c r="AU159" s="2462" t="s">
        <v>1656</v>
      </c>
      <c r="AV159" s="2463"/>
      <c r="AW159" s="2463"/>
      <c r="AX159" s="2464"/>
    </row>
    <row r="160" spans="1:50" s="197" customFormat="1" ht="21" customHeight="1" x14ac:dyDescent="0.15">
      <c r="A160" s="198" t="s">
        <v>1659</v>
      </c>
      <c r="B160" s="199">
        <v>3</v>
      </c>
      <c r="C160" s="1134" t="s">
        <v>1660</v>
      </c>
      <c r="D160" s="1135"/>
      <c r="E160" s="1135"/>
      <c r="F160" s="1135"/>
      <c r="G160" s="1135"/>
      <c r="H160" s="1135"/>
      <c r="I160" s="1135"/>
      <c r="J160" s="1135"/>
      <c r="K160" s="1135"/>
      <c r="L160" s="1136"/>
      <c r="M160" s="2520" t="s">
        <v>1661</v>
      </c>
      <c r="N160" s="2521"/>
      <c r="O160" s="2521"/>
      <c r="P160" s="2521"/>
      <c r="Q160" s="2521"/>
      <c r="R160" s="2521"/>
      <c r="S160" s="2521"/>
      <c r="T160" s="2521"/>
      <c r="U160" s="2521"/>
      <c r="V160" s="2521"/>
      <c r="W160" s="2521"/>
      <c r="X160" s="2521"/>
      <c r="Y160" s="2521"/>
      <c r="Z160" s="2521"/>
      <c r="AA160" s="2521"/>
      <c r="AB160" s="2521"/>
      <c r="AC160" s="2521"/>
      <c r="AD160" s="2521"/>
      <c r="AE160" s="2521"/>
      <c r="AF160" s="2521"/>
      <c r="AG160" s="2521"/>
      <c r="AH160" s="2521"/>
      <c r="AI160" s="2521"/>
      <c r="AJ160" s="2522"/>
      <c r="AK160" s="2507">
        <v>0.4</v>
      </c>
      <c r="AL160" s="2508"/>
      <c r="AM160" s="2508"/>
      <c r="AN160" s="2508"/>
      <c r="AO160" s="2508"/>
      <c r="AP160" s="2509"/>
      <c r="AQ160" s="972" t="s">
        <v>867</v>
      </c>
      <c r="AR160" s="972"/>
      <c r="AS160" s="972"/>
      <c r="AT160" s="972"/>
      <c r="AU160" s="2462" t="s">
        <v>1656</v>
      </c>
      <c r="AV160" s="2463"/>
      <c r="AW160" s="2463"/>
      <c r="AX160" s="2464"/>
    </row>
    <row r="161" spans="1:50" s="197" customFormat="1" ht="21" customHeight="1" x14ac:dyDescent="0.15">
      <c r="A161" s="2482">
        <v>4</v>
      </c>
      <c r="B161" s="2483">
        <v>1</v>
      </c>
      <c r="C161" s="1134" t="s">
        <v>1662</v>
      </c>
      <c r="D161" s="1135"/>
      <c r="E161" s="1135"/>
      <c r="F161" s="1135"/>
      <c r="G161" s="1135"/>
      <c r="H161" s="1135"/>
      <c r="I161" s="1135"/>
      <c r="J161" s="1135"/>
      <c r="K161" s="1135"/>
      <c r="L161" s="1136"/>
      <c r="M161" s="2520" t="s">
        <v>1663</v>
      </c>
      <c r="N161" s="2521"/>
      <c r="O161" s="2521"/>
      <c r="P161" s="2521"/>
      <c r="Q161" s="2521"/>
      <c r="R161" s="2521"/>
      <c r="S161" s="2521"/>
      <c r="T161" s="2521"/>
      <c r="U161" s="2521"/>
      <c r="V161" s="2521"/>
      <c r="W161" s="2521"/>
      <c r="X161" s="2521"/>
      <c r="Y161" s="2521"/>
      <c r="Z161" s="2521"/>
      <c r="AA161" s="2521"/>
      <c r="AB161" s="2521"/>
      <c r="AC161" s="2521"/>
      <c r="AD161" s="2521"/>
      <c r="AE161" s="2521"/>
      <c r="AF161" s="2521"/>
      <c r="AG161" s="2521"/>
      <c r="AH161" s="2521"/>
      <c r="AI161" s="2521"/>
      <c r="AJ161" s="2522"/>
      <c r="AK161" s="2507">
        <v>0.4</v>
      </c>
      <c r="AL161" s="2508"/>
      <c r="AM161" s="2508"/>
      <c r="AN161" s="2508"/>
      <c r="AO161" s="2508"/>
      <c r="AP161" s="2509"/>
      <c r="AQ161" s="972" t="s">
        <v>867</v>
      </c>
      <c r="AR161" s="972"/>
      <c r="AS161" s="972"/>
      <c r="AT161" s="972"/>
      <c r="AU161" s="2462" t="s">
        <v>1656</v>
      </c>
      <c r="AV161" s="2463"/>
      <c r="AW161" s="2463"/>
      <c r="AX161" s="2464"/>
    </row>
    <row r="162" spans="1:50" s="197" customFormat="1" ht="21" customHeight="1" x14ac:dyDescent="0.15">
      <c r="A162" s="2482">
        <v>5</v>
      </c>
      <c r="B162" s="2483">
        <v>1</v>
      </c>
      <c r="C162" s="1134" t="s">
        <v>1664</v>
      </c>
      <c r="D162" s="1135"/>
      <c r="E162" s="1135"/>
      <c r="F162" s="1135"/>
      <c r="G162" s="1135"/>
      <c r="H162" s="1135"/>
      <c r="I162" s="1135"/>
      <c r="J162" s="1135"/>
      <c r="K162" s="1135"/>
      <c r="L162" s="1136"/>
      <c r="M162" s="2520" t="s">
        <v>1665</v>
      </c>
      <c r="N162" s="2521"/>
      <c r="O162" s="2521"/>
      <c r="P162" s="2521"/>
      <c r="Q162" s="2521"/>
      <c r="R162" s="2521"/>
      <c r="S162" s="2521"/>
      <c r="T162" s="2521"/>
      <c r="U162" s="2521"/>
      <c r="V162" s="2521"/>
      <c r="W162" s="2521"/>
      <c r="X162" s="2521"/>
      <c r="Y162" s="2521"/>
      <c r="Z162" s="2521"/>
      <c r="AA162" s="2521"/>
      <c r="AB162" s="2521"/>
      <c r="AC162" s="2521"/>
      <c r="AD162" s="2521"/>
      <c r="AE162" s="2521"/>
      <c r="AF162" s="2521"/>
      <c r="AG162" s="2521"/>
      <c r="AH162" s="2521"/>
      <c r="AI162" s="2521"/>
      <c r="AJ162" s="2522"/>
      <c r="AK162" s="2507">
        <v>0.3</v>
      </c>
      <c r="AL162" s="2508"/>
      <c r="AM162" s="2508"/>
      <c r="AN162" s="2508"/>
      <c r="AO162" s="2508"/>
      <c r="AP162" s="2509"/>
      <c r="AQ162" s="972" t="s">
        <v>867</v>
      </c>
      <c r="AR162" s="972"/>
      <c r="AS162" s="972"/>
      <c r="AT162" s="972"/>
      <c r="AU162" s="2462" t="s">
        <v>1656</v>
      </c>
      <c r="AV162" s="2463"/>
      <c r="AW162" s="2463"/>
      <c r="AX162" s="2464"/>
    </row>
    <row r="163" spans="1:50" s="197" customFormat="1" ht="21" customHeight="1" x14ac:dyDescent="0.15">
      <c r="A163" s="198"/>
      <c r="B163" s="199">
        <v>6</v>
      </c>
      <c r="C163" s="1134" t="s">
        <v>1666</v>
      </c>
      <c r="D163" s="1135"/>
      <c r="E163" s="1135"/>
      <c r="F163" s="1135"/>
      <c r="G163" s="1135"/>
      <c r="H163" s="1135"/>
      <c r="I163" s="1135"/>
      <c r="J163" s="1135"/>
      <c r="K163" s="1135"/>
      <c r="L163" s="1136"/>
      <c r="M163" s="2520" t="s">
        <v>1667</v>
      </c>
      <c r="N163" s="2521"/>
      <c r="O163" s="2521"/>
      <c r="P163" s="2521"/>
      <c r="Q163" s="2521"/>
      <c r="R163" s="2521"/>
      <c r="S163" s="2521"/>
      <c r="T163" s="2521"/>
      <c r="U163" s="2521"/>
      <c r="V163" s="2521"/>
      <c r="W163" s="2521"/>
      <c r="X163" s="2521"/>
      <c r="Y163" s="2521"/>
      <c r="Z163" s="2521"/>
      <c r="AA163" s="2521"/>
      <c r="AB163" s="2521"/>
      <c r="AC163" s="2521"/>
      <c r="AD163" s="2521"/>
      <c r="AE163" s="2521"/>
      <c r="AF163" s="2521"/>
      <c r="AG163" s="2521"/>
      <c r="AH163" s="2521"/>
      <c r="AI163" s="2521"/>
      <c r="AJ163" s="2522"/>
      <c r="AK163" s="2507">
        <v>0.3</v>
      </c>
      <c r="AL163" s="2508"/>
      <c r="AM163" s="2508"/>
      <c r="AN163" s="2508"/>
      <c r="AO163" s="2508"/>
      <c r="AP163" s="2509"/>
      <c r="AQ163" s="972" t="s">
        <v>867</v>
      </c>
      <c r="AR163" s="972"/>
      <c r="AS163" s="972"/>
      <c r="AT163" s="972"/>
      <c r="AU163" s="2462" t="s">
        <v>1656</v>
      </c>
      <c r="AV163" s="2463"/>
      <c r="AW163" s="2463"/>
      <c r="AX163" s="2464"/>
    </row>
    <row r="164" spans="1:50" s="197" customFormat="1" ht="21" customHeight="1" x14ac:dyDescent="0.15">
      <c r="A164" s="2482">
        <v>7</v>
      </c>
      <c r="B164" s="2483">
        <v>1</v>
      </c>
      <c r="C164" s="1134" t="s">
        <v>1668</v>
      </c>
      <c r="D164" s="1135"/>
      <c r="E164" s="1135"/>
      <c r="F164" s="1135"/>
      <c r="G164" s="1135"/>
      <c r="H164" s="1135"/>
      <c r="I164" s="1135"/>
      <c r="J164" s="1135"/>
      <c r="K164" s="1135"/>
      <c r="L164" s="1136"/>
      <c r="M164" s="2520" t="s">
        <v>1669</v>
      </c>
      <c r="N164" s="2521"/>
      <c r="O164" s="2521"/>
      <c r="P164" s="2521"/>
      <c r="Q164" s="2521"/>
      <c r="R164" s="2521"/>
      <c r="S164" s="2521"/>
      <c r="T164" s="2521"/>
      <c r="U164" s="2521"/>
      <c r="V164" s="2521"/>
      <c r="W164" s="2521"/>
      <c r="X164" s="2521"/>
      <c r="Y164" s="2521"/>
      <c r="Z164" s="2521"/>
      <c r="AA164" s="2521"/>
      <c r="AB164" s="2521"/>
      <c r="AC164" s="2521"/>
      <c r="AD164" s="2521"/>
      <c r="AE164" s="2521"/>
      <c r="AF164" s="2521"/>
      <c r="AG164" s="2521"/>
      <c r="AH164" s="2521"/>
      <c r="AI164" s="2521"/>
      <c r="AJ164" s="2522"/>
      <c r="AK164" s="2507">
        <v>0.3</v>
      </c>
      <c r="AL164" s="2508"/>
      <c r="AM164" s="2508"/>
      <c r="AN164" s="2508"/>
      <c r="AO164" s="2508"/>
      <c r="AP164" s="2509"/>
      <c r="AQ164" s="972" t="s">
        <v>867</v>
      </c>
      <c r="AR164" s="972"/>
      <c r="AS164" s="972"/>
      <c r="AT164" s="972"/>
      <c r="AU164" s="2462" t="s">
        <v>1656</v>
      </c>
      <c r="AV164" s="2463"/>
      <c r="AW164" s="2463"/>
      <c r="AX164" s="2464"/>
    </row>
    <row r="165" spans="1:50" s="197" customFormat="1" ht="21" customHeight="1" x14ac:dyDescent="0.15">
      <c r="A165" s="2482">
        <v>8</v>
      </c>
      <c r="B165" s="2483">
        <v>1</v>
      </c>
      <c r="C165" s="1134" t="s">
        <v>1670</v>
      </c>
      <c r="D165" s="1135"/>
      <c r="E165" s="1135"/>
      <c r="F165" s="1135"/>
      <c r="G165" s="1135"/>
      <c r="H165" s="1135"/>
      <c r="I165" s="1135"/>
      <c r="J165" s="1135"/>
      <c r="K165" s="1135"/>
      <c r="L165" s="1136"/>
      <c r="M165" s="2520" t="s">
        <v>1671</v>
      </c>
      <c r="N165" s="2521"/>
      <c r="O165" s="2521"/>
      <c r="P165" s="2521"/>
      <c r="Q165" s="2521"/>
      <c r="R165" s="2521"/>
      <c r="S165" s="2521"/>
      <c r="T165" s="2521"/>
      <c r="U165" s="2521"/>
      <c r="V165" s="2521"/>
      <c r="W165" s="2521"/>
      <c r="X165" s="2521"/>
      <c r="Y165" s="2521"/>
      <c r="Z165" s="2521"/>
      <c r="AA165" s="2521"/>
      <c r="AB165" s="2521"/>
      <c r="AC165" s="2521"/>
      <c r="AD165" s="2521"/>
      <c r="AE165" s="2521"/>
      <c r="AF165" s="2521"/>
      <c r="AG165" s="2521"/>
      <c r="AH165" s="2521"/>
      <c r="AI165" s="2521"/>
      <c r="AJ165" s="2522"/>
      <c r="AK165" s="2507">
        <v>0.3</v>
      </c>
      <c r="AL165" s="2508"/>
      <c r="AM165" s="2508"/>
      <c r="AN165" s="2508"/>
      <c r="AO165" s="2508"/>
      <c r="AP165" s="2509"/>
      <c r="AQ165" s="972" t="s">
        <v>867</v>
      </c>
      <c r="AR165" s="972"/>
      <c r="AS165" s="972"/>
      <c r="AT165" s="972"/>
      <c r="AU165" s="2462" t="s">
        <v>1656</v>
      </c>
      <c r="AV165" s="2463"/>
      <c r="AW165" s="2463"/>
      <c r="AX165" s="2464"/>
    </row>
    <row r="166" spans="1:50" s="197" customFormat="1" ht="21" customHeight="1" x14ac:dyDescent="0.15">
      <c r="A166" s="2482">
        <v>9</v>
      </c>
      <c r="B166" s="2483">
        <v>1</v>
      </c>
      <c r="C166" s="1134" t="s">
        <v>1672</v>
      </c>
      <c r="D166" s="1135"/>
      <c r="E166" s="1135"/>
      <c r="F166" s="1135"/>
      <c r="G166" s="1135"/>
      <c r="H166" s="1135"/>
      <c r="I166" s="1135"/>
      <c r="J166" s="1135"/>
      <c r="K166" s="1135"/>
      <c r="L166" s="1136"/>
      <c r="M166" s="2520" t="s">
        <v>1673</v>
      </c>
      <c r="N166" s="2521"/>
      <c r="O166" s="2521"/>
      <c r="P166" s="2521"/>
      <c r="Q166" s="2521"/>
      <c r="R166" s="2521"/>
      <c r="S166" s="2521"/>
      <c r="T166" s="2521"/>
      <c r="U166" s="2521"/>
      <c r="V166" s="2521"/>
      <c r="W166" s="2521"/>
      <c r="X166" s="2521"/>
      <c r="Y166" s="2521"/>
      <c r="Z166" s="2521"/>
      <c r="AA166" s="2521"/>
      <c r="AB166" s="2521"/>
      <c r="AC166" s="2521"/>
      <c r="AD166" s="2521"/>
      <c r="AE166" s="2521"/>
      <c r="AF166" s="2521"/>
      <c r="AG166" s="2521"/>
      <c r="AH166" s="2521"/>
      <c r="AI166" s="2521"/>
      <c r="AJ166" s="2522"/>
      <c r="AK166" s="2507">
        <v>0.3</v>
      </c>
      <c r="AL166" s="2508"/>
      <c r="AM166" s="2508"/>
      <c r="AN166" s="2508"/>
      <c r="AO166" s="2508"/>
      <c r="AP166" s="2509"/>
      <c r="AQ166" s="972" t="s">
        <v>867</v>
      </c>
      <c r="AR166" s="972"/>
      <c r="AS166" s="972"/>
      <c r="AT166" s="972"/>
      <c r="AU166" s="2462" t="s">
        <v>1656</v>
      </c>
      <c r="AV166" s="2463"/>
      <c r="AW166" s="2463"/>
      <c r="AX166" s="2464"/>
    </row>
    <row r="167" spans="1:50" s="197" customFormat="1" ht="21" customHeight="1" x14ac:dyDescent="0.15">
      <c r="A167" s="2482">
        <v>10</v>
      </c>
      <c r="B167" s="2483">
        <v>1</v>
      </c>
      <c r="C167" s="1134" t="s">
        <v>1674</v>
      </c>
      <c r="D167" s="1135"/>
      <c r="E167" s="1135"/>
      <c r="F167" s="1135"/>
      <c r="G167" s="1135"/>
      <c r="H167" s="1135"/>
      <c r="I167" s="1135"/>
      <c r="J167" s="1135"/>
      <c r="K167" s="1135"/>
      <c r="L167" s="1136"/>
      <c r="M167" s="2520" t="s">
        <v>1675</v>
      </c>
      <c r="N167" s="2521"/>
      <c r="O167" s="2521"/>
      <c r="P167" s="2521"/>
      <c r="Q167" s="2521"/>
      <c r="R167" s="2521"/>
      <c r="S167" s="2521"/>
      <c r="T167" s="2521"/>
      <c r="U167" s="2521"/>
      <c r="V167" s="2521"/>
      <c r="W167" s="2521"/>
      <c r="X167" s="2521"/>
      <c r="Y167" s="2521"/>
      <c r="Z167" s="2521"/>
      <c r="AA167" s="2521"/>
      <c r="AB167" s="2521"/>
      <c r="AC167" s="2521"/>
      <c r="AD167" s="2521"/>
      <c r="AE167" s="2521"/>
      <c r="AF167" s="2521"/>
      <c r="AG167" s="2521"/>
      <c r="AH167" s="2521"/>
      <c r="AI167" s="2521"/>
      <c r="AJ167" s="2522"/>
      <c r="AK167" s="2507">
        <v>0.3</v>
      </c>
      <c r="AL167" s="2508"/>
      <c r="AM167" s="2508"/>
      <c r="AN167" s="2508"/>
      <c r="AO167" s="2508"/>
      <c r="AP167" s="2509"/>
      <c r="AQ167" s="972" t="s">
        <v>867</v>
      </c>
      <c r="AR167" s="972"/>
      <c r="AS167" s="972"/>
      <c r="AT167" s="972"/>
      <c r="AU167" s="2462" t="s">
        <v>1656</v>
      </c>
      <c r="AV167" s="2463"/>
      <c r="AW167" s="2463"/>
      <c r="AX167" s="2464"/>
    </row>
    <row r="168" spans="1:50" ht="12" customHeight="1" x14ac:dyDescent="0.15"/>
    <row r="169" spans="1:50" ht="12" customHeight="1" x14ac:dyDescent="0.15">
      <c r="B169" s="1" t="s">
        <v>1676</v>
      </c>
    </row>
    <row r="170" spans="1:50" s="197" customFormat="1" ht="21" customHeight="1" x14ac:dyDescent="0.15">
      <c r="A170" s="2482"/>
      <c r="B170" s="2483"/>
      <c r="C170" s="920" t="s">
        <v>1677</v>
      </c>
      <c r="D170" s="969"/>
      <c r="E170" s="969"/>
      <c r="F170" s="969"/>
      <c r="G170" s="969"/>
      <c r="H170" s="969"/>
      <c r="I170" s="969"/>
      <c r="J170" s="969"/>
      <c r="K170" s="969"/>
      <c r="L170" s="970"/>
      <c r="M170" s="920" t="s">
        <v>1678</v>
      </c>
      <c r="N170" s="969"/>
      <c r="O170" s="969"/>
      <c r="P170" s="969"/>
      <c r="Q170" s="969"/>
      <c r="R170" s="969"/>
      <c r="S170" s="969"/>
      <c r="T170" s="969"/>
      <c r="U170" s="969"/>
      <c r="V170" s="969"/>
      <c r="W170" s="969"/>
      <c r="X170" s="969"/>
      <c r="Y170" s="969"/>
      <c r="Z170" s="969"/>
      <c r="AA170" s="969"/>
      <c r="AB170" s="969"/>
      <c r="AC170" s="969"/>
      <c r="AD170" s="969"/>
      <c r="AE170" s="969"/>
      <c r="AF170" s="969"/>
      <c r="AG170" s="969"/>
      <c r="AH170" s="969"/>
      <c r="AI170" s="969"/>
      <c r="AJ170" s="970"/>
      <c r="AK170" s="920" t="s">
        <v>1679</v>
      </c>
      <c r="AL170" s="969"/>
      <c r="AM170" s="969"/>
      <c r="AN170" s="969"/>
      <c r="AO170" s="969"/>
      <c r="AP170" s="970"/>
      <c r="AQ170" s="920" t="s">
        <v>198</v>
      </c>
      <c r="AR170" s="969"/>
      <c r="AS170" s="969"/>
      <c r="AT170" s="970"/>
      <c r="AU170" s="920" t="s">
        <v>199</v>
      </c>
      <c r="AV170" s="969"/>
      <c r="AW170" s="969"/>
      <c r="AX170" s="970"/>
    </row>
    <row r="171" spans="1:50" s="197" customFormat="1" ht="21" customHeight="1" x14ac:dyDescent="0.15">
      <c r="A171" s="2482">
        <v>1</v>
      </c>
      <c r="B171" s="2483">
        <v>1</v>
      </c>
      <c r="C171" s="1134" t="s">
        <v>1680</v>
      </c>
      <c r="D171" s="1135"/>
      <c r="E171" s="1135"/>
      <c r="F171" s="1135"/>
      <c r="G171" s="1135"/>
      <c r="H171" s="1135"/>
      <c r="I171" s="1135"/>
      <c r="J171" s="1135"/>
      <c r="K171" s="1135"/>
      <c r="L171" s="1136"/>
      <c r="M171" s="1134" t="s">
        <v>1681</v>
      </c>
      <c r="N171" s="1135"/>
      <c r="O171" s="1135"/>
      <c r="P171" s="1135"/>
      <c r="Q171" s="1135"/>
      <c r="R171" s="1135"/>
      <c r="S171" s="1135"/>
      <c r="T171" s="1135"/>
      <c r="U171" s="1135"/>
      <c r="V171" s="1135"/>
      <c r="W171" s="1135"/>
      <c r="X171" s="1135"/>
      <c r="Y171" s="1135"/>
      <c r="Z171" s="1135"/>
      <c r="AA171" s="1135"/>
      <c r="AB171" s="1135"/>
      <c r="AC171" s="1135"/>
      <c r="AD171" s="1135"/>
      <c r="AE171" s="1135"/>
      <c r="AF171" s="1135"/>
      <c r="AG171" s="1135"/>
      <c r="AH171" s="1135"/>
      <c r="AI171" s="1135"/>
      <c r="AJ171" s="1136"/>
      <c r="AK171" s="1134">
        <v>3</v>
      </c>
      <c r="AL171" s="1135"/>
      <c r="AM171" s="1135"/>
      <c r="AN171" s="1135"/>
      <c r="AO171" s="1135"/>
      <c r="AP171" s="1136"/>
      <c r="AQ171" s="559" t="s">
        <v>867</v>
      </c>
      <c r="AR171" s="560"/>
      <c r="AS171" s="560"/>
      <c r="AT171" s="561"/>
      <c r="AU171" s="1134" t="s">
        <v>1656</v>
      </c>
      <c r="AV171" s="1135"/>
      <c r="AW171" s="1135"/>
      <c r="AX171" s="1136"/>
    </row>
    <row r="172" spans="1:50" s="197" customFormat="1" ht="21" customHeight="1" x14ac:dyDescent="0.15">
      <c r="A172" s="2482">
        <v>2</v>
      </c>
      <c r="B172" s="2483">
        <v>1</v>
      </c>
      <c r="C172" s="1134" t="s">
        <v>1682</v>
      </c>
      <c r="D172" s="1135"/>
      <c r="E172" s="1135"/>
      <c r="F172" s="1135"/>
      <c r="G172" s="1135"/>
      <c r="H172" s="1135"/>
      <c r="I172" s="1135"/>
      <c r="J172" s="1135"/>
      <c r="K172" s="1135"/>
      <c r="L172" s="1136"/>
      <c r="M172" s="1134" t="s">
        <v>1683</v>
      </c>
      <c r="N172" s="1135"/>
      <c r="O172" s="1135"/>
      <c r="P172" s="1135"/>
      <c r="Q172" s="1135"/>
      <c r="R172" s="1135"/>
      <c r="S172" s="1135"/>
      <c r="T172" s="1135"/>
      <c r="U172" s="1135"/>
      <c r="V172" s="1135"/>
      <c r="W172" s="1135"/>
      <c r="X172" s="1135"/>
      <c r="Y172" s="1135"/>
      <c r="Z172" s="1135"/>
      <c r="AA172" s="1135"/>
      <c r="AB172" s="1135"/>
      <c r="AC172" s="1135"/>
      <c r="AD172" s="1135"/>
      <c r="AE172" s="1135"/>
      <c r="AF172" s="1135"/>
      <c r="AG172" s="1135"/>
      <c r="AH172" s="1135"/>
      <c r="AI172" s="1135"/>
      <c r="AJ172" s="1136"/>
      <c r="AK172" s="1134">
        <v>0.4</v>
      </c>
      <c r="AL172" s="1135"/>
      <c r="AM172" s="1135"/>
      <c r="AN172" s="1135"/>
      <c r="AO172" s="1135"/>
      <c r="AP172" s="1136"/>
      <c r="AQ172" s="559" t="s">
        <v>867</v>
      </c>
      <c r="AR172" s="560"/>
      <c r="AS172" s="560"/>
      <c r="AT172" s="561"/>
      <c r="AU172" s="1134" t="s">
        <v>1656</v>
      </c>
      <c r="AV172" s="1135"/>
      <c r="AW172" s="1135"/>
      <c r="AX172" s="1136"/>
    </row>
    <row r="173" spans="1:50" s="197" customFormat="1" ht="21" customHeight="1" x14ac:dyDescent="0.15">
      <c r="A173" s="2482">
        <v>3</v>
      </c>
      <c r="B173" s="2483">
        <v>1</v>
      </c>
      <c r="C173" s="1134" t="s">
        <v>1684</v>
      </c>
      <c r="D173" s="1135"/>
      <c r="E173" s="1135"/>
      <c r="F173" s="1135"/>
      <c r="G173" s="1135"/>
      <c r="H173" s="1135"/>
      <c r="I173" s="1135"/>
      <c r="J173" s="1135"/>
      <c r="K173" s="1135"/>
      <c r="L173" s="1136"/>
      <c r="M173" s="1134" t="s">
        <v>1685</v>
      </c>
      <c r="N173" s="1135"/>
      <c r="O173" s="1135"/>
      <c r="P173" s="1135"/>
      <c r="Q173" s="1135"/>
      <c r="R173" s="1135"/>
      <c r="S173" s="1135"/>
      <c r="T173" s="1135"/>
      <c r="U173" s="1135"/>
      <c r="V173" s="1135"/>
      <c r="W173" s="1135"/>
      <c r="X173" s="1135"/>
      <c r="Y173" s="1135"/>
      <c r="Z173" s="1135"/>
      <c r="AA173" s="1135"/>
      <c r="AB173" s="1135"/>
      <c r="AC173" s="1135"/>
      <c r="AD173" s="1135"/>
      <c r="AE173" s="1135"/>
      <c r="AF173" s="1135"/>
      <c r="AG173" s="1135"/>
      <c r="AH173" s="1135"/>
      <c r="AI173" s="1135"/>
      <c r="AJ173" s="1136"/>
      <c r="AK173" s="1134">
        <v>0.4</v>
      </c>
      <c r="AL173" s="1135"/>
      <c r="AM173" s="1135"/>
      <c r="AN173" s="1135"/>
      <c r="AO173" s="1135"/>
      <c r="AP173" s="1136"/>
      <c r="AQ173" s="559" t="s">
        <v>867</v>
      </c>
      <c r="AR173" s="560"/>
      <c r="AS173" s="560"/>
      <c r="AT173" s="561"/>
      <c r="AU173" s="1134" t="s">
        <v>1656</v>
      </c>
      <c r="AV173" s="1135"/>
      <c r="AW173" s="1135"/>
      <c r="AX173" s="1136"/>
    </row>
    <row r="174" spans="1:50" s="197" customFormat="1" ht="21" customHeight="1" x14ac:dyDescent="0.15">
      <c r="A174" s="2482">
        <v>4</v>
      </c>
      <c r="B174" s="2483">
        <v>1</v>
      </c>
      <c r="C174" s="1134" t="s">
        <v>1686</v>
      </c>
      <c r="D174" s="1135"/>
      <c r="E174" s="1135"/>
      <c r="F174" s="1135"/>
      <c r="G174" s="1135"/>
      <c r="H174" s="1135"/>
      <c r="I174" s="1135"/>
      <c r="J174" s="1135"/>
      <c r="K174" s="1135"/>
      <c r="L174" s="1136"/>
      <c r="M174" s="1134" t="s">
        <v>1687</v>
      </c>
      <c r="N174" s="1135"/>
      <c r="O174" s="1135"/>
      <c r="P174" s="1135"/>
      <c r="Q174" s="1135"/>
      <c r="R174" s="1135"/>
      <c r="S174" s="1135"/>
      <c r="T174" s="1135"/>
      <c r="U174" s="1135"/>
      <c r="V174" s="1135"/>
      <c r="W174" s="1135"/>
      <c r="X174" s="1135"/>
      <c r="Y174" s="1135"/>
      <c r="Z174" s="1135"/>
      <c r="AA174" s="1135"/>
      <c r="AB174" s="1135"/>
      <c r="AC174" s="1135"/>
      <c r="AD174" s="1135"/>
      <c r="AE174" s="1135"/>
      <c r="AF174" s="1135"/>
      <c r="AG174" s="1135"/>
      <c r="AH174" s="1135"/>
      <c r="AI174" s="1135"/>
      <c r="AJ174" s="1136"/>
      <c r="AK174" s="1134">
        <v>0.4</v>
      </c>
      <c r="AL174" s="1135"/>
      <c r="AM174" s="1135"/>
      <c r="AN174" s="1135"/>
      <c r="AO174" s="1135"/>
      <c r="AP174" s="1136"/>
      <c r="AQ174" s="559" t="s">
        <v>867</v>
      </c>
      <c r="AR174" s="560"/>
      <c r="AS174" s="560"/>
      <c r="AT174" s="561"/>
      <c r="AU174" s="1134" t="s">
        <v>1656</v>
      </c>
      <c r="AV174" s="1135"/>
      <c r="AW174" s="1135"/>
      <c r="AX174" s="1136"/>
    </row>
    <row r="175" spans="1:50" s="197" customFormat="1" ht="21" customHeight="1" x14ac:dyDescent="0.15">
      <c r="A175" s="2482">
        <v>5</v>
      </c>
      <c r="B175" s="2483">
        <v>1</v>
      </c>
      <c r="C175" s="1134" t="s">
        <v>1688</v>
      </c>
      <c r="D175" s="1135"/>
      <c r="E175" s="1135"/>
      <c r="F175" s="1135"/>
      <c r="G175" s="1135"/>
      <c r="H175" s="1135"/>
      <c r="I175" s="1135"/>
      <c r="J175" s="1135"/>
      <c r="K175" s="1135"/>
      <c r="L175" s="1136"/>
      <c r="M175" s="1134" t="s">
        <v>1689</v>
      </c>
      <c r="N175" s="1135"/>
      <c r="O175" s="1135"/>
      <c r="P175" s="1135"/>
      <c r="Q175" s="1135"/>
      <c r="R175" s="1135"/>
      <c r="S175" s="1135"/>
      <c r="T175" s="1135"/>
      <c r="U175" s="1135"/>
      <c r="V175" s="1135"/>
      <c r="W175" s="1135"/>
      <c r="X175" s="1135"/>
      <c r="Y175" s="1135"/>
      <c r="Z175" s="1135"/>
      <c r="AA175" s="1135"/>
      <c r="AB175" s="1135"/>
      <c r="AC175" s="1135"/>
      <c r="AD175" s="1135"/>
      <c r="AE175" s="1135"/>
      <c r="AF175" s="1135"/>
      <c r="AG175" s="1135"/>
      <c r="AH175" s="1135"/>
      <c r="AI175" s="1135"/>
      <c r="AJ175" s="1136"/>
      <c r="AK175" s="1134">
        <v>0.3</v>
      </c>
      <c r="AL175" s="1135"/>
      <c r="AM175" s="1135"/>
      <c r="AN175" s="1135"/>
      <c r="AO175" s="1135"/>
      <c r="AP175" s="1136"/>
      <c r="AQ175" s="559" t="s">
        <v>867</v>
      </c>
      <c r="AR175" s="560"/>
      <c r="AS175" s="560"/>
      <c r="AT175" s="561"/>
      <c r="AU175" s="1134" t="s">
        <v>1656</v>
      </c>
      <c r="AV175" s="1135"/>
      <c r="AW175" s="1135"/>
      <c r="AX175" s="1136"/>
    </row>
    <row r="176" spans="1:50" s="197" customFormat="1" ht="21" customHeight="1" x14ac:dyDescent="0.15">
      <c r="A176" s="1133">
        <v>6</v>
      </c>
      <c r="B176" s="1133">
        <v>1</v>
      </c>
      <c r="C176" s="1134" t="s">
        <v>1690</v>
      </c>
      <c r="D176" s="2510"/>
      <c r="E176" s="2510"/>
      <c r="F176" s="2510"/>
      <c r="G176" s="2510"/>
      <c r="H176" s="2510"/>
      <c r="I176" s="2510"/>
      <c r="J176" s="2510"/>
      <c r="K176" s="2510"/>
      <c r="L176" s="2511"/>
      <c r="M176" s="1134" t="s">
        <v>1691</v>
      </c>
      <c r="N176" s="2515"/>
      <c r="O176" s="2515"/>
      <c r="P176" s="2515"/>
      <c r="Q176" s="2515"/>
      <c r="R176" s="2515"/>
      <c r="S176" s="2515"/>
      <c r="T176" s="2515"/>
      <c r="U176" s="2515"/>
      <c r="V176" s="2515"/>
      <c r="W176" s="2515"/>
      <c r="X176" s="2515"/>
      <c r="Y176" s="2515"/>
      <c r="Z176" s="2515"/>
      <c r="AA176" s="2515"/>
      <c r="AB176" s="2515"/>
      <c r="AC176" s="2515"/>
      <c r="AD176" s="2515"/>
      <c r="AE176" s="2515"/>
      <c r="AF176" s="2515"/>
      <c r="AG176" s="2515"/>
      <c r="AH176" s="2515"/>
      <c r="AI176" s="2515"/>
      <c r="AJ176" s="2516"/>
      <c r="AK176" s="1134">
        <v>0.3</v>
      </c>
      <c r="AL176" s="2510"/>
      <c r="AM176" s="2510"/>
      <c r="AN176" s="2510"/>
      <c r="AO176" s="2510"/>
      <c r="AP176" s="2511"/>
      <c r="AQ176" s="559" t="s">
        <v>867</v>
      </c>
      <c r="AR176" s="560"/>
      <c r="AS176" s="560"/>
      <c r="AT176" s="561"/>
      <c r="AU176" s="1134" t="s">
        <v>1656</v>
      </c>
      <c r="AV176" s="1135"/>
      <c r="AW176" s="1135"/>
      <c r="AX176" s="1136"/>
    </row>
    <row r="177" spans="1:50" s="197" customFormat="1" ht="21" customHeight="1" x14ac:dyDescent="0.15">
      <c r="A177" s="1133">
        <v>7</v>
      </c>
      <c r="B177" s="1133">
        <v>1</v>
      </c>
      <c r="C177" s="1134" t="s">
        <v>1692</v>
      </c>
      <c r="D177" s="2510"/>
      <c r="E177" s="2510"/>
      <c r="F177" s="2510"/>
      <c r="G177" s="2510"/>
      <c r="H177" s="2510"/>
      <c r="I177" s="2510"/>
      <c r="J177" s="2510"/>
      <c r="K177" s="2510"/>
      <c r="L177" s="2511"/>
      <c r="M177" s="1134" t="s">
        <v>1693</v>
      </c>
      <c r="N177" s="2515"/>
      <c r="O177" s="2515"/>
      <c r="P177" s="2515"/>
      <c r="Q177" s="2515"/>
      <c r="R177" s="2515"/>
      <c r="S177" s="2515"/>
      <c r="T177" s="2515"/>
      <c r="U177" s="2515"/>
      <c r="V177" s="2515"/>
      <c r="W177" s="2515"/>
      <c r="X177" s="2515"/>
      <c r="Y177" s="2515"/>
      <c r="Z177" s="2515"/>
      <c r="AA177" s="2515"/>
      <c r="AB177" s="2515"/>
      <c r="AC177" s="2515"/>
      <c r="AD177" s="2515"/>
      <c r="AE177" s="2515"/>
      <c r="AF177" s="2515"/>
      <c r="AG177" s="2515"/>
      <c r="AH177" s="2515"/>
      <c r="AI177" s="2515"/>
      <c r="AJ177" s="2516"/>
      <c r="AK177" s="1134">
        <v>0.3</v>
      </c>
      <c r="AL177" s="2510"/>
      <c r="AM177" s="2510"/>
      <c r="AN177" s="2510"/>
      <c r="AO177" s="2510"/>
      <c r="AP177" s="2511"/>
      <c r="AQ177" s="559" t="s">
        <v>867</v>
      </c>
      <c r="AR177" s="560"/>
      <c r="AS177" s="560"/>
      <c r="AT177" s="561"/>
      <c r="AU177" s="1134" t="s">
        <v>1656</v>
      </c>
      <c r="AV177" s="1135"/>
      <c r="AW177" s="1135"/>
      <c r="AX177" s="1136"/>
    </row>
    <row r="178" spans="1:50" s="197" customFormat="1" ht="21" customHeight="1" x14ac:dyDescent="0.15">
      <c r="A178" s="1133">
        <v>8</v>
      </c>
      <c r="B178" s="1133">
        <v>1</v>
      </c>
      <c r="C178" s="1134" t="s">
        <v>1694</v>
      </c>
      <c r="D178" s="2510"/>
      <c r="E178" s="2510"/>
      <c r="F178" s="2510"/>
      <c r="G178" s="2510"/>
      <c r="H178" s="2510"/>
      <c r="I178" s="2510"/>
      <c r="J178" s="2510"/>
      <c r="K178" s="2510"/>
      <c r="L178" s="2511"/>
      <c r="M178" s="1134" t="s">
        <v>1695</v>
      </c>
      <c r="N178" s="2515"/>
      <c r="O178" s="2515"/>
      <c r="P178" s="2515"/>
      <c r="Q178" s="2515"/>
      <c r="R178" s="2515"/>
      <c r="S178" s="2515"/>
      <c r="T178" s="2515"/>
      <c r="U178" s="2515"/>
      <c r="V178" s="2515"/>
      <c r="W178" s="2515"/>
      <c r="X178" s="2515"/>
      <c r="Y178" s="2515"/>
      <c r="Z178" s="2515"/>
      <c r="AA178" s="2515"/>
      <c r="AB178" s="2515"/>
      <c r="AC178" s="2515"/>
      <c r="AD178" s="2515"/>
      <c r="AE178" s="2515"/>
      <c r="AF178" s="2515"/>
      <c r="AG178" s="2515"/>
      <c r="AH178" s="2515"/>
      <c r="AI178" s="2515"/>
      <c r="AJ178" s="2516"/>
      <c r="AK178" s="1134">
        <v>0.3</v>
      </c>
      <c r="AL178" s="2510"/>
      <c r="AM178" s="2510"/>
      <c r="AN178" s="2510"/>
      <c r="AO178" s="2510"/>
      <c r="AP178" s="2511"/>
      <c r="AQ178" s="559" t="s">
        <v>867</v>
      </c>
      <c r="AR178" s="560"/>
      <c r="AS178" s="560"/>
      <c r="AT178" s="561"/>
      <c r="AU178" s="1134" t="s">
        <v>1656</v>
      </c>
      <c r="AV178" s="1135"/>
      <c r="AW178" s="1135"/>
      <c r="AX178" s="1136"/>
    </row>
    <row r="179" spans="1:50" s="197" customFormat="1" ht="21" customHeight="1" x14ac:dyDescent="0.15">
      <c r="A179" s="1133">
        <v>9</v>
      </c>
      <c r="B179" s="1133">
        <v>1</v>
      </c>
      <c r="C179" s="2517" t="s">
        <v>1696</v>
      </c>
      <c r="D179" s="2518"/>
      <c r="E179" s="2518"/>
      <c r="F179" s="2518"/>
      <c r="G179" s="2518"/>
      <c r="H179" s="2518"/>
      <c r="I179" s="2518"/>
      <c r="J179" s="2518"/>
      <c r="K179" s="2518"/>
      <c r="L179" s="2519"/>
      <c r="M179" s="1134" t="s">
        <v>1697</v>
      </c>
      <c r="N179" s="2515"/>
      <c r="O179" s="2515"/>
      <c r="P179" s="2515"/>
      <c r="Q179" s="2515"/>
      <c r="R179" s="2515"/>
      <c r="S179" s="2515"/>
      <c r="T179" s="2515"/>
      <c r="U179" s="2515"/>
      <c r="V179" s="2515"/>
      <c r="W179" s="2515"/>
      <c r="X179" s="2515"/>
      <c r="Y179" s="2515"/>
      <c r="Z179" s="2515"/>
      <c r="AA179" s="2515"/>
      <c r="AB179" s="2515"/>
      <c r="AC179" s="2515"/>
      <c r="AD179" s="2515"/>
      <c r="AE179" s="2515"/>
      <c r="AF179" s="2515"/>
      <c r="AG179" s="2515"/>
      <c r="AH179" s="2515"/>
      <c r="AI179" s="2515"/>
      <c r="AJ179" s="2516"/>
      <c r="AK179" s="1134">
        <v>0.3</v>
      </c>
      <c r="AL179" s="2510"/>
      <c r="AM179" s="2510"/>
      <c r="AN179" s="2510"/>
      <c r="AO179" s="2510"/>
      <c r="AP179" s="2511"/>
      <c r="AQ179" s="559" t="s">
        <v>867</v>
      </c>
      <c r="AR179" s="560"/>
      <c r="AS179" s="560"/>
      <c r="AT179" s="561"/>
      <c r="AU179" s="1134" t="s">
        <v>1656</v>
      </c>
      <c r="AV179" s="1135"/>
      <c r="AW179" s="1135"/>
      <c r="AX179" s="1136"/>
    </row>
    <row r="180" spans="1:50" s="197" customFormat="1" ht="21" customHeight="1" x14ac:dyDescent="0.15">
      <c r="A180" s="1133">
        <v>10</v>
      </c>
      <c r="B180" s="1133">
        <v>1</v>
      </c>
      <c r="C180" s="1134" t="s">
        <v>1698</v>
      </c>
      <c r="D180" s="2510"/>
      <c r="E180" s="2510"/>
      <c r="F180" s="2510"/>
      <c r="G180" s="2510"/>
      <c r="H180" s="2510"/>
      <c r="I180" s="2510"/>
      <c r="J180" s="2510"/>
      <c r="K180" s="2510"/>
      <c r="L180" s="2511"/>
      <c r="M180" s="1134" t="s">
        <v>1699</v>
      </c>
      <c r="N180" s="2515"/>
      <c r="O180" s="2515"/>
      <c r="P180" s="2515"/>
      <c r="Q180" s="2515"/>
      <c r="R180" s="2515"/>
      <c r="S180" s="2515"/>
      <c r="T180" s="2515"/>
      <c r="U180" s="2515"/>
      <c r="V180" s="2515"/>
      <c r="W180" s="2515"/>
      <c r="X180" s="2515"/>
      <c r="Y180" s="2515"/>
      <c r="Z180" s="2515"/>
      <c r="AA180" s="2515"/>
      <c r="AB180" s="2515"/>
      <c r="AC180" s="2515"/>
      <c r="AD180" s="2515"/>
      <c r="AE180" s="2515"/>
      <c r="AF180" s="2515"/>
      <c r="AG180" s="2515"/>
      <c r="AH180" s="2515"/>
      <c r="AI180" s="2515"/>
      <c r="AJ180" s="2516"/>
      <c r="AK180" s="1134">
        <v>0.3</v>
      </c>
      <c r="AL180" s="2510"/>
      <c r="AM180" s="2510"/>
      <c r="AN180" s="2510"/>
      <c r="AO180" s="2510"/>
      <c r="AP180" s="2511"/>
      <c r="AQ180" s="559" t="s">
        <v>867</v>
      </c>
      <c r="AR180" s="560"/>
      <c r="AS180" s="560"/>
      <c r="AT180" s="561"/>
      <c r="AU180" s="1134" t="s">
        <v>1656</v>
      </c>
      <c r="AV180" s="1135"/>
      <c r="AW180" s="1135"/>
      <c r="AX180" s="1136"/>
    </row>
    <row r="181" spans="1:50" ht="12" customHeight="1" x14ac:dyDescent="0.15">
      <c r="AQ181" s="200"/>
      <c r="AR181" s="200"/>
      <c r="AS181" s="200"/>
      <c r="AT181" s="200"/>
    </row>
    <row r="182" spans="1:50" ht="12" customHeight="1" x14ac:dyDescent="0.15">
      <c r="B182" s="1" t="s">
        <v>1700</v>
      </c>
      <c r="AQ182" s="200"/>
      <c r="AR182" s="200"/>
      <c r="AS182" s="200"/>
      <c r="AT182" s="200"/>
    </row>
    <row r="183" spans="1:50" s="197" customFormat="1" ht="21" customHeight="1" x14ac:dyDescent="0.15">
      <c r="A183" s="1133"/>
      <c r="B183" s="1133"/>
      <c r="C183" s="2471" t="s">
        <v>1677</v>
      </c>
      <c r="D183" s="2471"/>
      <c r="E183" s="2471"/>
      <c r="F183" s="2471"/>
      <c r="G183" s="2471"/>
      <c r="H183" s="2471"/>
      <c r="I183" s="2471"/>
      <c r="J183" s="2471"/>
      <c r="K183" s="2471"/>
      <c r="L183" s="2471"/>
      <c r="M183" s="2471" t="s">
        <v>1678</v>
      </c>
      <c r="N183" s="2471"/>
      <c r="O183" s="2471"/>
      <c r="P183" s="2471"/>
      <c r="Q183" s="2471"/>
      <c r="R183" s="2471"/>
      <c r="S183" s="2471"/>
      <c r="T183" s="2471"/>
      <c r="U183" s="2471"/>
      <c r="V183" s="2471"/>
      <c r="W183" s="2471"/>
      <c r="X183" s="2471"/>
      <c r="Y183" s="2471"/>
      <c r="Z183" s="2471"/>
      <c r="AA183" s="2471"/>
      <c r="AB183" s="2471"/>
      <c r="AC183" s="2471"/>
      <c r="AD183" s="2471"/>
      <c r="AE183" s="2471"/>
      <c r="AF183" s="2471"/>
      <c r="AG183" s="2471"/>
      <c r="AH183" s="2471"/>
      <c r="AI183" s="2471"/>
      <c r="AJ183" s="2471"/>
      <c r="AK183" s="2471" t="s">
        <v>1679</v>
      </c>
      <c r="AL183" s="2471"/>
      <c r="AM183" s="2471"/>
      <c r="AN183" s="2471"/>
      <c r="AO183" s="2471"/>
      <c r="AP183" s="2471"/>
      <c r="AQ183" s="920" t="s">
        <v>198</v>
      </c>
      <c r="AR183" s="969"/>
      <c r="AS183" s="969"/>
      <c r="AT183" s="970"/>
      <c r="AU183" s="920" t="s">
        <v>199</v>
      </c>
      <c r="AV183" s="969"/>
      <c r="AW183" s="969"/>
      <c r="AX183" s="1136"/>
    </row>
    <row r="184" spans="1:50" s="197" customFormat="1" ht="21" customHeight="1" x14ac:dyDescent="0.15">
      <c r="A184" s="1133">
        <v>1</v>
      </c>
      <c r="B184" s="1133">
        <v>1</v>
      </c>
      <c r="C184" s="2462" t="s">
        <v>1612</v>
      </c>
      <c r="D184" s="2505"/>
      <c r="E184" s="2505"/>
      <c r="F184" s="2505"/>
      <c r="G184" s="2505"/>
      <c r="H184" s="2505"/>
      <c r="I184" s="2505"/>
      <c r="J184" s="2505"/>
      <c r="K184" s="2505"/>
      <c r="L184" s="2506"/>
      <c r="M184" s="1134" t="s">
        <v>1701</v>
      </c>
      <c r="N184" s="2510"/>
      <c r="O184" s="2510"/>
      <c r="P184" s="2510"/>
      <c r="Q184" s="2510"/>
      <c r="R184" s="2510"/>
      <c r="S184" s="2510"/>
      <c r="T184" s="2510"/>
      <c r="U184" s="2510"/>
      <c r="V184" s="2510"/>
      <c r="W184" s="2510"/>
      <c r="X184" s="2510"/>
      <c r="Y184" s="2510"/>
      <c r="Z184" s="2510"/>
      <c r="AA184" s="2510"/>
      <c r="AB184" s="2510"/>
      <c r="AC184" s="2510"/>
      <c r="AD184" s="2510"/>
      <c r="AE184" s="2510"/>
      <c r="AF184" s="2510"/>
      <c r="AG184" s="2510"/>
      <c r="AH184" s="2510"/>
      <c r="AI184" s="2510"/>
      <c r="AJ184" s="2511"/>
      <c r="AK184" s="1134">
        <v>0.3</v>
      </c>
      <c r="AL184" s="2510"/>
      <c r="AM184" s="2510"/>
      <c r="AN184" s="2510"/>
      <c r="AO184" s="2510"/>
      <c r="AP184" s="2511"/>
      <c r="AQ184" s="559" t="s">
        <v>867</v>
      </c>
      <c r="AR184" s="560"/>
      <c r="AS184" s="560"/>
      <c r="AT184" s="561"/>
      <c r="AU184" s="1134" t="s">
        <v>1656</v>
      </c>
      <c r="AV184" s="1135"/>
      <c r="AW184" s="1135"/>
      <c r="AX184" s="1136"/>
    </row>
    <row r="185" spans="1:50" s="197" customFormat="1" ht="21" customHeight="1" x14ac:dyDescent="0.15">
      <c r="A185" s="1133">
        <v>2</v>
      </c>
      <c r="B185" s="1133">
        <v>1</v>
      </c>
      <c r="C185" s="2462" t="s">
        <v>1702</v>
      </c>
      <c r="D185" s="2505"/>
      <c r="E185" s="2505"/>
      <c r="F185" s="2505"/>
      <c r="G185" s="2505"/>
      <c r="H185" s="2505"/>
      <c r="I185" s="2505"/>
      <c r="J185" s="2505"/>
      <c r="K185" s="2505"/>
      <c r="L185" s="2506"/>
      <c r="M185" s="1134" t="s">
        <v>1703</v>
      </c>
      <c r="N185" s="2510"/>
      <c r="O185" s="2510"/>
      <c r="P185" s="2510"/>
      <c r="Q185" s="2510"/>
      <c r="R185" s="2510"/>
      <c r="S185" s="2510"/>
      <c r="T185" s="2510"/>
      <c r="U185" s="2510"/>
      <c r="V185" s="2510"/>
      <c r="W185" s="2510"/>
      <c r="X185" s="2510"/>
      <c r="Y185" s="2510"/>
      <c r="Z185" s="2510"/>
      <c r="AA185" s="2510"/>
      <c r="AB185" s="2510"/>
      <c r="AC185" s="2510"/>
      <c r="AD185" s="2510"/>
      <c r="AE185" s="2510"/>
      <c r="AF185" s="2510"/>
      <c r="AG185" s="2510"/>
      <c r="AH185" s="2510"/>
      <c r="AI185" s="2510"/>
      <c r="AJ185" s="2511"/>
      <c r="AK185" s="1134">
        <v>0.2</v>
      </c>
      <c r="AL185" s="2510"/>
      <c r="AM185" s="2510"/>
      <c r="AN185" s="2510"/>
      <c r="AO185" s="2510"/>
      <c r="AP185" s="2511"/>
      <c r="AQ185" s="559" t="s">
        <v>867</v>
      </c>
      <c r="AR185" s="560"/>
      <c r="AS185" s="560"/>
      <c r="AT185" s="561"/>
      <c r="AU185" s="1134" t="s">
        <v>1656</v>
      </c>
      <c r="AV185" s="1135"/>
      <c r="AW185" s="1135"/>
      <c r="AX185" s="1136"/>
    </row>
    <row r="186" spans="1:50" s="197" customFormat="1" ht="21" customHeight="1" x14ac:dyDescent="0.15">
      <c r="A186" s="1133">
        <v>3</v>
      </c>
      <c r="B186" s="1133">
        <v>1</v>
      </c>
      <c r="C186" s="2462" t="s">
        <v>1704</v>
      </c>
      <c r="D186" s="2505"/>
      <c r="E186" s="2505"/>
      <c r="F186" s="2505"/>
      <c r="G186" s="2505"/>
      <c r="H186" s="2505"/>
      <c r="I186" s="2505"/>
      <c r="J186" s="2505"/>
      <c r="K186" s="2505"/>
      <c r="L186" s="2506"/>
      <c r="M186" s="1134" t="s">
        <v>1705</v>
      </c>
      <c r="N186" s="2510"/>
      <c r="O186" s="2510"/>
      <c r="P186" s="2510"/>
      <c r="Q186" s="2510"/>
      <c r="R186" s="2510"/>
      <c r="S186" s="2510"/>
      <c r="T186" s="2510"/>
      <c r="U186" s="2510"/>
      <c r="V186" s="2510"/>
      <c r="W186" s="2510"/>
      <c r="X186" s="2510"/>
      <c r="Y186" s="2510"/>
      <c r="Z186" s="2510"/>
      <c r="AA186" s="2510"/>
      <c r="AB186" s="2510"/>
      <c r="AC186" s="2510"/>
      <c r="AD186" s="2510"/>
      <c r="AE186" s="2510"/>
      <c r="AF186" s="2510"/>
      <c r="AG186" s="2510"/>
      <c r="AH186" s="2510"/>
      <c r="AI186" s="2510"/>
      <c r="AJ186" s="2511"/>
      <c r="AK186" s="1134">
        <v>0.2</v>
      </c>
      <c r="AL186" s="2510"/>
      <c r="AM186" s="2510"/>
      <c r="AN186" s="2510"/>
      <c r="AO186" s="2510"/>
      <c r="AP186" s="2511"/>
      <c r="AQ186" s="559" t="s">
        <v>867</v>
      </c>
      <c r="AR186" s="560"/>
      <c r="AS186" s="560"/>
      <c r="AT186" s="561"/>
      <c r="AU186" s="1134" t="s">
        <v>1656</v>
      </c>
      <c r="AV186" s="1135"/>
      <c r="AW186" s="1135"/>
      <c r="AX186" s="1136"/>
    </row>
    <row r="187" spans="1:50" s="197" customFormat="1" ht="21" customHeight="1" x14ac:dyDescent="0.15">
      <c r="A187" s="1133">
        <v>4</v>
      </c>
      <c r="B187" s="1133">
        <v>1</v>
      </c>
      <c r="C187" s="2462" t="s">
        <v>1706</v>
      </c>
      <c r="D187" s="2505"/>
      <c r="E187" s="2505"/>
      <c r="F187" s="2505"/>
      <c r="G187" s="2505"/>
      <c r="H187" s="2505"/>
      <c r="I187" s="2505"/>
      <c r="J187" s="2505"/>
      <c r="K187" s="2505"/>
      <c r="L187" s="2506"/>
      <c r="M187" s="1134" t="s">
        <v>1707</v>
      </c>
      <c r="N187" s="2510"/>
      <c r="O187" s="2510"/>
      <c r="P187" s="2510"/>
      <c r="Q187" s="2510"/>
      <c r="R187" s="2510"/>
      <c r="S187" s="2510"/>
      <c r="T187" s="2510"/>
      <c r="U187" s="2510"/>
      <c r="V187" s="2510"/>
      <c r="W187" s="2510"/>
      <c r="X187" s="2510"/>
      <c r="Y187" s="2510"/>
      <c r="Z187" s="2510"/>
      <c r="AA187" s="2510"/>
      <c r="AB187" s="2510"/>
      <c r="AC187" s="2510"/>
      <c r="AD187" s="2510"/>
      <c r="AE187" s="2510"/>
      <c r="AF187" s="2510"/>
      <c r="AG187" s="2510"/>
      <c r="AH187" s="2510"/>
      <c r="AI187" s="2510"/>
      <c r="AJ187" s="2511"/>
      <c r="AK187" s="1134">
        <v>0.2</v>
      </c>
      <c r="AL187" s="2510"/>
      <c r="AM187" s="2510"/>
      <c r="AN187" s="2510"/>
      <c r="AO187" s="2510"/>
      <c r="AP187" s="2511"/>
      <c r="AQ187" s="559" t="s">
        <v>867</v>
      </c>
      <c r="AR187" s="560"/>
      <c r="AS187" s="560"/>
      <c r="AT187" s="561"/>
      <c r="AU187" s="1134" t="s">
        <v>1656</v>
      </c>
      <c r="AV187" s="1135"/>
      <c r="AW187" s="1135"/>
      <c r="AX187" s="1136"/>
    </row>
    <row r="188" spans="1:50" s="197" customFormat="1" ht="21" customHeight="1" x14ac:dyDescent="0.15">
      <c r="A188" s="1133">
        <v>5</v>
      </c>
      <c r="B188" s="1133">
        <v>1</v>
      </c>
      <c r="C188" s="2462" t="s">
        <v>1708</v>
      </c>
      <c r="D188" s="2505"/>
      <c r="E188" s="2505"/>
      <c r="F188" s="2505"/>
      <c r="G188" s="2505"/>
      <c r="H188" s="2505"/>
      <c r="I188" s="2505"/>
      <c r="J188" s="2505"/>
      <c r="K188" s="2505"/>
      <c r="L188" s="2506"/>
      <c r="M188" s="1134" t="s">
        <v>1709</v>
      </c>
      <c r="N188" s="2510"/>
      <c r="O188" s="2510"/>
      <c r="P188" s="2510"/>
      <c r="Q188" s="2510"/>
      <c r="R188" s="2510"/>
      <c r="S188" s="2510"/>
      <c r="T188" s="2510"/>
      <c r="U188" s="2510"/>
      <c r="V188" s="2510"/>
      <c r="W188" s="2510"/>
      <c r="X188" s="2510"/>
      <c r="Y188" s="2510"/>
      <c r="Z188" s="2510"/>
      <c r="AA188" s="2510"/>
      <c r="AB188" s="2510"/>
      <c r="AC188" s="2510"/>
      <c r="AD188" s="2510"/>
      <c r="AE188" s="2510"/>
      <c r="AF188" s="2510"/>
      <c r="AG188" s="2510"/>
      <c r="AH188" s="2510"/>
      <c r="AI188" s="2510"/>
      <c r="AJ188" s="2511"/>
      <c r="AK188" s="1134">
        <v>0.2</v>
      </c>
      <c r="AL188" s="2510"/>
      <c r="AM188" s="2510"/>
      <c r="AN188" s="2510"/>
      <c r="AO188" s="2510"/>
      <c r="AP188" s="2511"/>
      <c r="AQ188" s="559" t="s">
        <v>867</v>
      </c>
      <c r="AR188" s="560"/>
      <c r="AS188" s="560"/>
      <c r="AT188" s="561"/>
      <c r="AU188" s="1134" t="s">
        <v>1656</v>
      </c>
      <c r="AV188" s="1135"/>
      <c r="AW188" s="1135"/>
      <c r="AX188" s="1136"/>
    </row>
    <row r="189" spans="1:50" s="197" customFormat="1" ht="21" customHeight="1" x14ac:dyDescent="0.15">
      <c r="A189" s="1133">
        <v>6</v>
      </c>
      <c r="B189" s="1133">
        <v>1</v>
      </c>
      <c r="C189" s="2462" t="s">
        <v>1710</v>
      </c>
      <c r="D189" s="2505"/>
      <c r="E189" s="2505"/>
      <c r="F189" s="2505"/>
      <c r="G189" s="2505"/>
      <c r="H189" s="2505"/>
      <c r="I189" s="2505"/>
      <c r="J189" s="2505"/>
      <c r="K189" s="2505"/>
      <c r="L189" s="2506"/>
      <c r="M189" s="1134" t="s">
        <v>1711</v>
      </c>
      <c r="N189" s="2510"/>
      <c r="O189" s="2510"/>
      <c r="P189" s="2510"/>
      <c r="Q189" s="2510"/>
      <c r="R189" s="2510"/>
      <c r="S189" s="2510"/>
      <c r="T189" s="2510"/>
      <c r="U189" s="2510"/>
      <c r="V189" s="2510"/>
      <c r="W189" s="2510"/>
      <c r="X189" s="2510"/>
      <c r="Y189" s="2510"/>
      <c r="Z189" s="2510"/>
      <c r="AA189" s="2510"/>
      <c r="AB189" s="2510"/>
      <c r="AC189" s="2510"/>
      <c r="AD189" s="2510"/>
      <c r="AE189" s="2510"/>
      <c r="AF189" s="2510"/>
      <c r="AG189" s="2510"/>
      <c r="AH189" s="2510"/>
      <c r="AI189" s="2510"/>
      <c r="AJ189" s="2511"/>
      <c r="AK189" s="1134">
        <v>0.2</v>
      </c>
      <c r="AL189" s="2510"/>
      <c r="AM189" s="2510"/>
      <c r="AN189" s="2510"/>
      <c r="AO189" s="2510"/>
      <c r="AP189" s="2511"/>
      <c r="AQ189" s="559" t="s">
        <v>867</v>
      </c>
      <c r="AR189" s="560"/>
      <c r="AS189" s="560"/>
      <c r="AT189" s="561"/>
      <c r="AU189" s="1134" t="s">
        <v>1656</v>
      </c>
      <c r="AV189" s="1135"/>
      <c r="AW189" s="1135"/>
      <c r="AX189" s="1136"/>
    </row>
    <row r="190" spans="1:50" s="197" customFormat="1" ht="21" customHeight="1" x14ac:dyDescent="0.15">
      <c r="A190" s="1133">
        <v>7</v>
      </c>
      <c r="B190" s="1133">
        <v>1</v>
      </c>
      <c r="C190" s="2462" t="s">
        <v>1712</v>
      </c>
      <c r="D190" s="2505"/>
      <c r="E190" s="2505"/>
      <c r="F190" s="2505"/>
      <c r="G190" s="2505"/>
      <c r="H190" s="2505"/>
      <c r="I190" s="2505"/>
      <c r="J190" s="2505"/>
      <c r="K190" s="2505"/>
      <c r="L190" s="2506"/>
      <c r="M190" s="1134" t="s">
        <v>1713</v>
      </c>
      <c r="N190" s="2510"/>
      <c r="O190" s="2510"/>
      <c r="P190" s="2510"/>
      <c r="Q190" s="2510"/>
      <c r="R190" s="2510"/>
      <c r="S190" s="2510"/>
      <c r="T190" s="2510"/>
      <c r="U190" s="2510"/>
      <c r="V190" s="2510"/>
      <c r="W190" s="2510"/>
      <c r="X190" s="2510"/>
      <c r="Y190" s="2510"/>
      <c r="Z190" s="2510"/>
      <c r="AA190" s="2510"/>
      <c r="AB190" s="2510"/>
      <c r="AC190" s="2510"/>
      <c r="AD190" s="2510"/>
      <c r="AE190" s="2510"/>
      <c r="AF190" s="2510"/>
      <c r="AG190" s="2510"/>
      <c r="AH190" s="2510"/>
      <c r="AI190" s="2510"/>
      <c r="AJ190" s="2511"/>
      <c r="AK190" s="1134">
        <v>0.2</v>
      </c>
      <c r="AL190" s="2510"/>
      <c r="AM190" s="2510"/>
      <c r="AN190" s="2510"/>
      <c r="AO190" s="2510"/>
      <c r="AP190" s="2511"/>
      <c r="AQ190" s="559" t="s">
        <v>867</v>
      </c>
      <c r="AR190" s="560"/>
      <c r="AS190" s="560"/>
      <c r="AT190" s="561"/>
      <c r="AU190" s="1134" t="s">
        <v>1656</v>
      </c>
      <c r="AV190" s="1135"/>
      <c r="AW190" s="1135"/>
      <c r="AX190" s="1136"/>
    </row>
    <row r="191" spans="1:50" s="197" customFormat="1" ht="21" customHeight="1" x14ac:dyDescent="0.15">
      <c r="A191" s="1133">
        <v>8</v>
      </c>
      <c r="B191" s="1133">
        <v>1</v>
      </c>
      <c r="C191" s="2462" t="s">
        <v>1714</v>
      </c>
      <c r="D191" s="2505"/>
      <c r="E191" s="2505"/>
      <c r="F191" s="2505"/>
      <c r="G191" s="2505"/>
      <c r="H191" s="2505"/>
      <c r="I191" s="2505"/>
      <c r="J191" s="2505"/>
      <c r="K191" s="2505"/>
      <c r="L191" s="2506"/>
      <c r="M191" s="1134" t="s">
        <v>1715</v>
      </c>
      <c r="N191" s="2510"/>
      <c r="O191" s="2510"/>
      <c r="P191" s="2510"/>
      <c r="Q191" s="2510"/>
      <c r="R191" s="2510"/>
      <c r="S191" s="2510"/>
      <c r="T191" s="2510"/>
      <c r="U191" s="2510"/>
      <c r="V191" s="2510"/>
      <c r="W191" s="2510"/>
      <c r="X191" s="2510"/>
      <c r="Y191" s="2510"/>
      <c r="Z191" s="2510"/>
      <c r="AA191" s="2510"/>
      <c r="AB191" s="2510"/>
      <c r="AC191" s="2510"/>
      <c r="AD191" s="2510"/>
      <c r="AE191" s="2510"/>
      <c r="AF191" s="2510"/>
      <c r="AG191" s="2510"/>
      <c r="AH191" s="2510"/>
      <c r="AI191" s="2510"/>
      <c r="AJ191" s="2511"/>
      <c r="AK191" s="1134">
        <v>0.2</v>
      </c>
      <c r="AL191" s="2510"/>
      <c r="AM191" s="2510"/>
      <c r="AN191" s="2510"/>
      <c r="AO191" s="2510"/>
      <c r="AP191" s="2511"/>
      <c r="AQ191" s="559" t="s">
        <v>867</v>
      </c>
      <c r="AR191" s="560"/>
      <c r="AS191" s="560"/>
      <c r="AT191" s="561"/>
      <c r="AU191" s="1134" t="s">
        <v>1656</v>
      </c>
      <c r="AV191" s="1135"/>
      <c r="AW191" s="1135"/>
      <c r="AX191" s="1136"/>
    </row>
    <row r="192" spans="1:50" s="197" customFormat="1" ht="21" customHeight="1" x14ac:dyDescent="0.15">
      <c r="A192" s="1133">
        <v>9</v>
      </c>
      <c r="B192" s="1133">
        <v>1</v>
      </c>
      <c r="C192" s="2462" t="s">
        <v>1716</v>
      </c>
      <c r="D192" s="2505"/>
      <c r="E192" s="2505"/>
      <c r="F192" s="2505"/>
      <c r="G192" s="2505"/>
      <c r="H192" s="2505"/>
      <c r="I192" s="2505"/>
      <c r="J192" s="2505"/>
      <c r="K192" s="2505"/>
      <c r="L192" s="2506"/>
      <c r="M192" s="1134" t="s">
        <v>1717</v>
      </c>
      <c r="N192" s="2510"/>
      <c r="O192" s="2510"/>
      <c r="P192" s="2510"/>
      <c r="Q192" s="2510"/>
      <c r="R192" s="2510"/>
      <c r="S192" s="2510"/>
      <c r="T192" s="2510"/>
      <c r="U192" s="2510"/>
      <c r="V192" s="2510"/>
      <c r="W192" s="2510"/>
      <c r="X192" s="2510"/>
      <c r="Y192" s="2510"/>
      <c r="Z192" s="2510"/>
      <c r="AA192" s="2510"/>
      <c r="AB192" s="2510"/>
      <c r="AC192" s="2510"/>
      <c r="AD192" s="2510"/>
      <c r="AE192" s="2510"/>
      <c r="AF192" s="2510"/>
      <c r="AG192" s="2510"/>
      <c r="AH192" s="2510"/>
      <c r="AI192" s="2510"/>
      <c r="AJ192" s="2511"/>
      <c r="AK192" s="1134">
        <v>0.1</v>
      </c>
      <c r="AL192" s="2510"/>
      <c r="AM192" s="2510"/>
      <c r="AN192" s="2510"/>
      <c r="AO192" s="2510"/>
      <c r="AP192" s="2511"/>
      <c r="AQ192" s="559" t="s">
        <v>867</v>
      </c>
      <c r="AR192" s="560"/>
      <c r="AS192" s="560"/>
      <c r="AT192" s="561"/>
      <c r="AU192" s="1134" t="s">
        <v>1656</v>
      </c>
      <c r="AV192" s="1135"/>
      <c r="AW192" s="1135"/>
      <c r="AX192" s="1136"/>
    </row>
    <row r="193" spans="1:50" s="197" customFormat="1" ht="21" customHeight="1" x14ac:dyDescent="0.15">
      <c r="A193" s="1133">
        <v>10</v>
      </c>
      <c r="B193" s="1133">
        <v>1</v>
      </c>
      <c r="C193" s="2462" t="s">
        <v>1718</v>
      </c>
      <c r="D193" s="2505"/>
      <c r="E193" s="2505"/>
      <c r="F193" s="2505"/>
      <c r="G193" s="2505"/>
      <c r="H193" s="2505"/>
      <c r="I193" s="2505"/>
      <c r="J193" s="2505"/>
      <c r="K193" s="2505"/>
      <c r="L193" s="2506"/>
      <c r="M193" s="1134" t="s">
        <v>1719</v>
      </c>
      <c r="N193" s="2510"/>
      <c r="O193" s="2510"/>
      <c r="P193" s="2510"/>
      <c r="Q193" s="2510"/>
      <c r="R193" s="2510"/>
      <c r="S193" s="2510"/>
      <c r="T193" s="2510"/>
      <c r="U193" s="2510"/>
      <c r="V193" s="2510"/>
      <c r="W193" s="2510"/>
      <c r="X193" s="2510"/>
      <c r="Y193" s="2510"/>
      <c r="Z193" s="2510"/>
      <c r="AA193" s="2510"/>
      <c r="AB193" s="2510"/>
      <c r="AC193" s="2510"/>
      <c r="AD193" s="2510"/>
      <c r="AE193" s="2510"/>
      <c r="AF193" s="2510"/>
      <c r="AG193" s="2510"/>
      <c r="AH193" s="2510"/>
      <c r="AI193" s="2510"/>
      <c r="AJ193" s="2511"/>
      <c r="AK193" s="1134">
        <v>0.1</v>
      </c>
      <c r="AL193" s="2510"/>
      <c r="AM193" s="2510"/>
      <c r="AN193" s="2510"/>
      <c r="AO193" s="2510"/>
      <c r="AP193" s="2511"/>
      <c r="AQ193" s="559" t="s">
        <v>867</v>
      </c>
      <c r="AR193" s="560"/>
      <c r="AS193" s="560"/>
      <c r="AT193" s="561"/>
      <c r="AU193" s="1134" t="s">
        <v>1656</v>
      </c>
      <c r="AV193" s="1135"/>
      <c r="AW193" s="1135"/>
      <c r="AX193" s="1136"/>
    </row>
    <row r="194" spans="1:50" ht="12" customHeight="1" x14ac:dyDescent="0.15">
      <c r="AQ194" s="200"/>
      <c r="AR194" s="200"/>
      <c r="AS194" s="200"/>
      <c r="AT194" s="200"/>
    </row>
    <row r="195" spans="1:50" ht="12" customHeight="1" x14ac:dyDescent="0.15">
      <c r="B195" s="1" t="s">
        <v>1720</v>
      </c>
      <c r="AQ195" s="200"/>
      <c r="AR195" s="200"/>
      <c r="AS195" s="200"/>
      <c r="AT195" s="200"/>
    </row>
    <row r="196" spans="1:50" s="197" customFormat="1" ht="21" customHeight="1" x14ac:dyDescent="0.15">
      <c r="A196" s="1133"/>
      <c r="B196" s="1133"/>
      <c r="C196" s="2471" t="s">
        <v>1677</v>
      </c>
      <c r="D196" s="2471"/>
      <c r="E196" s="2471"/>
      <c r="F196" s="2471"/>
      <c r="G196" s="2471"/>
      <c r="H196" s="2471"/>
      <c r="I196" s="2471"/>
      <c r="J196" s="2471"/>
      <c r="K196" s="2471"/>
      <c r="L196" s="2471"/>
      <c r="M196" s="2471" t="s">
        <v>1678</v>
      </c>
      <c r="N196" s="2471"/>
      <c r="O196" s="2471"/>
      <c r="P196" s="2471"/>
      <c r="Q196" s="2471"/>
      <c r="R196" s="2471"/>
      <c r="S196" s="2471"/>
      <c r="T196" s="2471"/>
      <c r="U196" s="2471"/>
      <c r="V196" s="2471"/>
      <c r="W196" s="2471"/>
      <c r="X196" s="2471"/>
      <c r="Y196" s="2471"/>
      <c r="Z196" s="2471"/>
      <c r="AA196" s="2471"/>
      <c r="AB196" s="2471"/>
      <c r="AC196" s="2471"/>
      <c r="AD196" s="2471"/>
      <c r="AE196" s="2471"/>
      <c r="AF196" s="2471"/>
      <c r="AG196" s="2471"/>
      <c r="AH196" s="2471"/>
      <c r="AI196" s="2471"/>
      <c r="AJ196" s="2471"/>
      <c r="AK196" s="2471" t="s">
        <v>1679</v>
      </c>
      <c r="AL196" s="2471"/>
      <c r="AM196" s="2471"/>
      <c r="AN196" s="2471"/>
      <c r="AO196" s="2471"/>
      <c r="AP196" s="2471"/>
      <c r="AQ196" s="920" t="s">
        <v>198</v>
      </c>
      <c r="AR196" s="969"/>
      <c r="AS196" s="969"/>
      <c r="AT196" s="970"/>
      <c r="AU196" s="920" t="s">
        <v>199</v>
      </c>
      <c r="AV196" s="969"/>
      <c r="AW196" s="969"/>
      <c r="AX196" s="1136"/>
    </row>
    <row r="197" spans="1:50" s="197" customFormat="1" ht="21" customHeight="1" x14ac:dyDescent="0.15">
      <c r="A197" s="1133">
        <v>1</v>
      </c>
      <c r="B197" s="1133">
        <v>1</v>
      </c>
      <c r="C197" s="1134" t="s">
        <v>1721</v>
      </c>
      <c r="D197" s="2510"/>
      <c r="E197" s="2510"/>
      <c r="F197" s="2510"/>
      <c r="G197" s="2510"/>
      <c r="H197" s="2510"/>
      <c r="I197" s="2510"/>
      <c r="J197" s="2510"/>
      <c r="K197" s="2510"/>
      <c r="L197" s="2511"/>
      <c r="M197" s="1134" t="s">
        <v>1722</v>
      </c>
      <c r="N197" s="2510"/>
      <c r="O197" s="2510"/>
      <c r="P197" s="2510"/>
      <c r="Q197" s="2510"/>
      <c r="R197" s="2510"/>
      <c r="S197" s="2510"/>
      <c r="T197" s="2510"/>
      <c r="U197" s="2510"/>
      <c r="V197" s="2510"/>
      <c r="W197" s="2510"/>
      <c r="X197" s="2510"/>
      <c r="Y197" s="2510"/>
      <c r="Z197" s="2510"/>
      <c r="AA197" s="2510"/>
      <c r="AB197" s="2510"/>
      <c r="AC197" s="2510"/>
      <c r="AD197" s="2510"/>
      <c r="AE197" s="2510"/>
      <c r="AF197" s="2510"/>
      <c r="AG197" s="2510"/>
      <c r="AH197" s="2510"/>
      <c r="AI197" s="2510"/>
      <c r="AJ197" s="2511"/>
      <c r="AK197" s="1134">
        <v>0.2</v>
      </c>
      <c r="AL197" s="2510"/>
      <c r="AM197" s="2510"/>
      <c r="AN197" s="2510"/>
      <c r="AO197" s="2510"/>
      <c r="AP197" s="2511"/>
      <c r="AQ197" s="559" t="s">
        <v>867</v>
      </c>
      <c r="AR197" s="560"/>
      <c r="AS197" s="560"/>
      <c r="AT197" s="561"/>
      <c r="AU197" s="1134" t="s">
        <v>1656</v>
      </c>
      <c r="AV197" s="1135"/>
      <c r="AW197" s="1135"/>
      <c r="AX197" s="1136"/>
    </row>
    <row r="198" spans="1:50" s="197" customFormat="1" ht="21" customHeight="1" x14ac:dyDescent="0.15">
      <c r="A198" s="1133">
        <v>2</v>
      </c>
      <c r="B198" s="1133">
        <v>1</v>
      </c>
      <c r="C198" s="1134" t="s">
        <v>1723</v>
      </c>
      <c r="D198" s="2510"/>
      <c r="E198" s="2510"/>
      <c r="F198" s="2510"/>
      <c r="G198" s="2510"/>
      <c r="H198" s="2510"/>
      <c r="I198" s="2510"/>
      <c r="J198" s="2510"/>
      <c r="K198" s="2510"/>
      <c r="L198" s="2511"/>
      <c r="M198" s="1134" t="s">
        <v>1724</v>
      </c>
      <c r="N198" s="2510"/>
      <c r="O198" s="2510"/>
      <c r="P198" s="2510"/>
      <c r="Q198" s="2510"/>
      <c r="R198" s="2510"/>
      <c r="S198" s="2510"/>
      <c r="T198" s="2510"/>
      <c r="U198" s="2510"/>
      <c r="V198" s="2510"/>
      <c r="W198" s="2510"/>
      <c r="X198" s="2510"/>
      <c r="Y198" s="2510"/>
      <c r="Z198" s="2510"/>
      <c r="AA198" s="2510"/>
      <c r="AB198" s="2510"/>
      <c r="AC198" s="2510"/>
      <c r="AD198" s="2510"/>
      <c r="AE198" s="2510"/>
      <c r="AF198" s="2510"/>
      <c r="AG198" s="2510"/>
      <c r="AH198" s="2510"/>
      <c r="AI198" s="2510"/>
      <c r="AJ198" s="2511"/>
      <c r="AK198" s="1134">
        <v>0.2</v>
      </c>
      <c r="AL198" s="2510"/>
      <c r="AM198" s="2510"/>
      <c r="AN198" s="2510"/>
      <c r="AO198" s="2510"/>
      <c r="AP198" s="2511"/>
      <c r="AQ198" s="559" t="s">
        <v>867</v>
      </c>
      <c r="AR198" s="560"/>
      <c r="AS198" s="560"/>
      <c r="AT198" s="561"/>
      <c r="AU198" s="1134" t="s">
        <v>1656</v>
      </c>
      <c r="AV198" s="1135"/>
      <c r="AW198" s="1135"/>
      <c r="AX198" s="1136"/>
    </row>
    <row r="199" spans="1:50" s="197" customFormat="1" ht="21" customHeight="1" x14ac:dyDescent="0.15">
      <c r="A199" s="1133">
        <v>3</v>
      </c>
      <c r="B199" s="1133">
        <v>1</v>
      </c>
      <c r="C199" s="1134" t="s">
        <v>1725</v>
      </c>
      <c r="D199" s="2510"/>
      <c r="E199" s="2510"/>
      <c r="F199" s="2510"/>
      <c r="G199" s="2510"/>
      <c r="H199" s="2510"/>
      <c r="I199" s="2510"/>
      <c r="J199" s="2510"/>
      <c r="K199" s="2510"/>
      <c r="L199" s="2511"/>
      <c r="M199" s="1134" t="s">
        <v>1724</v>
      </c>
      <c r="N199" s="2510"/>
      <c r="O199" s="2510"/>
      <c r="P199" s="2510"/>
      <c r="Q199" s="2510"/>
      <c r="R199" s="2510"/>
      <c r="S199" s="2510"/>
      <c r="T199" s="2510"/>
      <c r="U199" s="2510"/>
      <c r="V199" s="2510"/>
      <c r="W199" s="2510"/>
      <c r="X199" s="2510"/>
      <c r="Y199" s="2510"/>
      <c r="Z199" s="2510"/>
      <c r="AA199" s="2510"/>
      <c r="AB199" s="2510"/>
      <c r="AC199" s="2510"/>
      <c r="AD199" s="2510"/>
      <c r="AE199" s="2510"/>
      <c r="AF199" s="2510"/>
      <c r="AG199" s="2510"/>
      <c r="AH199" s="2510"/>
      <c r="AI199" s="2510"/>
      <c r="AJ199" s="2511"/>
      <c r="AK199" s="1134">
        <v>0.2</v>
      </c>
      <c r="AL199" s="2510"/>
      <c r="AM199" s="2510"/>
      <c r="AN199" s="2510"/>
      <c r="AO199" s="2510"/>
      <c r="AP199" s="2511"/>
      <c r="AQ199" s="559" t="s">
        <v>867</v>
      </c>
      <c r="AR199" s="560"/>
      <c r="AS199" s="560"/>
      <c r="AT199" s="561"/>
      <c r="AU199" s="1134" t="s">
        <v>1656</v>
      </c>
      <c r="AV199" s="1135"/>
      <c r="AW199" s="1135"/>
      <c r="AX199" s="1136"/>
    </row>
    <row r="200" spans="1:50" s="197" customFormat="1" ht="21" customHeight="1" x14ac:dyDescent="0.15">
      <c r="A200" s="1133">
        <v>4</v>
      </c>
      <c r="B200" s="1133">
        <v>1</v>
      </c>
      <c r="C200" s="1134" t="s">
        <v>1726</v>
      </c>
      <c r="D200" s="2510"/>
      <c r="E200" s="2510"/>
      <c r="F200" s="2510"/>
      <c r="G200" s="2510"/>
      <c r="H200" s="2510"/>
      <c r="I200" s="2510"/>
      <c r="J200" s="2510"/>
      <c r="K200" s="2510"/>
      <c r="L200" s="2511"/>
      <c r="M200" s="1134" t="s">
        <v>1724</v>
      </c>
      <c r="N200" s="2510"/>
      <c r="O200" s="2510"/>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1"/>
      <c r="AK200" s="1134">
        <v>0.2</v>
      </c>
      <c r="AL200" s="2510"/>
      <c r="AM200" s="2510"/>
      <c r="AN200" s="2510"/>
      <c r="AO200" s="2510"/>
      <c r="AP200" s="2511"/>
      <c r="AQ200" s="559" t="s">
        <v>867</v>
      </c>
      <c r="AR200" s="560"/>
      <c r="AS200" s="560"/>
      <c r="AT200" s="561"/>
      <c r="AU200" s="1134" t="s">
        <v>1656</v>
      </c>
      <c r="AV200" s="1135"/>
      <c r="AW200" s="1135"/>
      <c r="AX200" s="1136"/>
    </row>
    <row r="201" spans="1:50" s="197" customFormat="1" ht="21" customHeight="1" x14ac:dyDescent="0.15">
      <c r="A201" s="1133">
        <v>5</v>
      </c>
      <c r="B201" s="1133">
        <v>1</v>
      </c>
      <c r="C201" s="1134" t="s">
        <v>1727</v>
      </c>
      <c r="D201" s="2510"/>
      <c r="E201" s="2510"/>
      <c r="F201" s="2510"/>
      <c r="G201" s="2510"/>
      <c r="H201" s="2510"/>
      <c r="I201" s="2510"/>
      <c r="J201" s="2510"/>
      <c r="K201" s="2510"/>
      <c r="L201" s="2511"/>
      <c r="M201" s="1134" t="s">
        <v>1724</v>
      </c>
      <c r="N201" s="2510"/>
      <c r="O201" s="2510"/>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1"/>
      <c r="AK201" s="1134">
        <v>0.2</v>
      </c>
      <c r="AL201" s="2510"/>
      <c r="AM201" s="2510"/>
      <c r="AN201" s="2510"/>
      <c r="AO201" s="2510"/>
      <c r="AP201" s="2511"/>
      <c r="AQ201" s="559" t="s">
        <v>867</v>
      </c>
      <c r="AR201" s="560"/>
      <c r="AS201" s="560"/>
      <c r="AT201" s="561"/>
      <c r="AU201" s="1134" t="s">
        <v>1656</v>
      </c>
      <c r="AV201" s="1135"/>
      <c r="AW201" s="1135"/>
      <c r="AX201" s="1136"/>
    </row>
    <row r="202" spans="1:50" s="197" customFormat="1" ht="21" customHeight="1" x14ac:dyDescent="0.15">
      <c r="A202" s="1133">
        <v>6</v>
      </c>
      <c r="B202" s="1133">
        <v>1</v>
      </c>
      <c r="C202" s="1134" t="s">
        <v>1728</v>
      </c>
      <c r="D202" s="2510"/>
      <c r="E202" s="2510"/>
      <c r="F202" s="2510"/>
      <c r="G202" s="2510"/>
      <c r="H202" s="2510"/>
      <c r="I202" s="2510"/>
      <c r="J202" s="2510"/>
      <c r="K202" s="2510"/>
      <c r="L202" s="2511"/>
      <c r="M202" s="1134" t="s">
        <v>1724</v>
      </c>
      <c r="N202" s="2510"/>
      <c r="O202" s="2510"/>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1"/>
      <c r="AK202" s="1134">
        <v>0.1</v>
      </c>
      <c r="AL202" s="2510"/>
      <c r="AM202" s="2510"/>
      <c r="AN202" s="2510"/>
      <c r="AO202" s="2510"/>
      <c r="AP202" s="2511"/>
      <c r="AQ202" s="559" t="s">
        <v>867</v>
      </c>
      <c r="AR202" s="560"/>
      <c r="AS202" s="560"/>
      <c r="AT202" s="561"/>
      <c r="AU202" s="1134" t="s">
        <v>1656</v>
      </c>
      <c r="AV202" s="1135"/>
      <c r="AW202" s="1135"/>
      <c r="AX202" s="1136"/>
    </row>
    <row r="203" spans="1:50" s="197" customFormat="1" ht="21" customHeight="1" x14ac:dyDescent="0.15">
      <c r="A203" s="1133">
        <v>7</v>
      </c>
      <c r="B203" s="1133">
        <v>1</v>
      </c>
      <c r="C203" s="1134" t="s">
        <v>1727</v>
      </c>
      <c r="D203" s="2510"/>
      <c r="E203" s="2510"/>
      <c r="F203" s="2510"/>
      <c r="G203" s="2510"/>
      <c r="H203" s="2510"/>
      <c r="I203" s="2510"/>
      <c r="J203" s="2510"/>
      <c r="K203" s="2510"/>
      <c r="L203" s="2511"/>
      <c r="M203" s="1134" t="s">
        <v>1724</v>
      </c>
      <c r="N203" s="2510"/>
      <c r="O203" s="2510"/>
      <c r="P203" s="2510"/>
      <c r="Q203" s="2510"/>
      <c r="R203" s="2510"/>
      <c r="S203" s="2510"/>
      <c r="T203" s="2510"/>
      <c r="U203" s="2510"/>
      <c r="V203" s="2510"/>
      <c r="W203" s="2510"/>
      <c r="X203" s="2510"/>
      <c r="Y203" s="2510"/>
      <c r="Z203" s="2510"/>
      <c r="AA203" s="2510"/>
      <c r="AB203" s="2510"/>
      <c r="AC203" s="2510"/>
      <c r="AD203" s="2510"/>
      <c r="AE203" s="2510"/>
      <c r="AF203" s="2510"/>
      <c r="AG203" s="2510"/>
      <c r="AH203" s="2510"/>
      <c r="AI203" s="2510"/>
      <c r="AJ203" s="2511"/>
      <c r="AK203" s="1134">
        <v>0.1</v>
      </c>
      <c r="AL203" s="2510"/>
      <c r="AM203" s="2510"/>
      <c r="AN203" s="2510"/>
      <c r="AO203" s="2510"/>
      <c r="AP203" s="2511"/>
      <c r="AQ203" s="559" t="s">
        <v>867</v>
      </c>
      <c r="AR203" s="560"/>
      <c r="AS203" s="560"/>
      <c r="AT203" s="561"/>
      <c r="AU203" s="1134" t="s">
        <v>1656</v>
      </c>
      <c r="AV203" s="1135"/>
      <c r="AW203" s="1135"/>
      <c r="AX203" s="1136"/>
    </row>
    <row r="204" spans="1:50" s="197" customFormat="1" ht="21" customHeight="1" x14ac:dyDescent="0.15">
      <c r="A204" s="1133">
        <v>8</v>
      </c>
      <c r="B204" s="1133">
        <v>1</v>
      </c>
      <c r="C204" s="1134" t="s">
        <v>1729</v>
      </c>
      <c r="D204" s="2510"/>
      <c r="E204" s="2510"/>
      <c r="F204" s="2510"/>
      <c r="G204" s="2510"/>
      <c r="H204" s="2510"/>
      <c r="I204" s="2510"/>
      <c r="J204" s="2510"/>
      <c r="K204" s="2510"/>
      <c r="L204" s="2511"/>
      <c r="M204" s="1134" t="s">
        <v>1724</v>
      </c>
      <c r="N204" s="2510"/>
      <c r="O204" s="2510"/>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1"/>
      <c r="AK204" s="1134">
        <v>0.1</v>
      </c>
      <c r="AL204" s="2510"/>
      <c r="AM204" s="2510"/>
      <c r="AN204" s="2510"/>
      <c r="AO204" s="2510"/>
      <c r="AP204" s="2511"/>
      <c r="AQ204" s="559" t="s">
        <v>867</v>
      </c>
      <c r="AR204" s="560"/>
      <c r="AS204" s="560"/>
      <c r="AT204" s="561"/>
      <c r="AU204" s="1134" t="s">
        <v>1656</v>
      </c>
      <c r="AV204" s="1135"/>
      <c r="AW204" s="1135"/>
      <c r="AX204" s="1136"/>
    </row>
    <row r="205" spans="1:50" s="197" customFormat="1" ht="21" customHeight="1" x14ac:dyDescent="0.15">
      <c r="A205" s="1133">
        <v>9</v>
      </c>
      <c r="B205" s="1133">
        <v>1</v>
      </c>
      <c r="C205" s="1134" t="s">
        <v>1730</v>
      </c>
      <c r="D205" s="2510"/>
      <c r="E205" s="2510"/>
      <c r="F205" s="2510"/>
      <c r="G205" s="2510"/>
      <c r="H205" s="2510"/>
      <c r="I205" s="2510"/>
      <c r="J205" s="2510"/>
      <c r="K205" s="2510"/>
      <c r="L205" s="2511"/>
      <c r="M205" s="1134" t="s">
        <v>1724</v>
      </c>
      <c r="N205" s="2510"/>
      <c r="O205" s="2510"/>
      <c r="P205" s="2510"/>
      <c r="Q205" s="2510"/>
      <c r="R205" s="2510"/>
      <c r="S205" s="2510"/>
      <c r="T205" s="2510"/>
      <c r="U205" s="2510"/>
      <c r="V205" s="2510"/>
      <c r="W205" s="2510"/>
      <c r="X205" s="2510"/>
      <c r="Y205" s="2510"/>
      <c r="Z205" s="2510"/>
      <c r="AA205" s="2510"/>
      <c r="AB205" s="2510"/>
      <c r="AC205" s="2510"/>
      <c r="AD205" s="2510"/>
      <c r="AE205" s="2510"/>
      <c r="AF205" s="2510"/>
      <c r="AG205" s="2510"/>
      <c r="AH205" s="2510"/>
      <c r="AI205" s="2510"/>
      <c r="AJ205" s="2511"/>
      <c r="AK205" s="1134">
        <v>0.1</v>
      </c>
      <c r="AL205" s="2510"/>
      <c r="AM205" s="2510"/>
      <c r="AN205" s="2510"/>
      <c r="AO205" s="2510"/>
      <c r="AP205" s="2511"/>
      <c r="AQ205" s="559" t="s">
        <v>867</v>
      </c>
      <c r="AR205" s="560"/>
      <c r="AS205" s="560"/>
      <c r="AT205" s="561"/>
      <c r="AU205" s="1134" t="s">
        <v>1656</v>
      </c>
      <c r="AV205" s="1135"/>
      <c r="AW205" s="1135"/>
      <c r="AX205" s="1136"/>
    </row>
    <row r="206" spans="1:50" s="197" customFormat="1" ht="21" customHeight="1" x14ac:dyDescent="0.15">
      <c r="A206" s="1133">
        <v>10</v>
      </c>
      <c r="B206" s="1133">
        <v>1</v>
      </c>
      <c r="C206" s="1134" t="s">
        <v>1731</v>
      </c>
      <c r="D206" s="2510"/>
      <c r="E206" s="2510"/>
      <c r="F206" s="2510"/>
      <c r="G206" s="2510"/>
      <c r="H206" s="2510"/>
      <c r="I206" s="2510"/>
      <c r="J206" s="2510"/>
      <c r="K206" s="2510"/>
      <c r="L206" s="2511"/>
      <c r="M206" s="1134" t="s">
        <v>1724</v>
      </c>
      <c r="N206" s="2510"/>
      <c r="O206" s="2510"/>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1"/>
      <c r="AK206" s="1134">
        <v>0.1</v>
      </c>
      <c r="AL206" s="2510"/>
      <c r="AM206" s="2510"/>
      <c r="AN206" s="2510"/>
      <c r="AO206" s="2510"/>
      <c r="AP206" s="2511"/>
      <c r="AQ206" s="559" t="s">
        <v>867</v>
      </c>
      <c r="AR206" s="560"/>
      <c r="AS206" s="560"/>
      <c r="AT206" s="561"/>
      <c r="AU206" s="1134" t="s">
        <v>1656</v>
      </c>
      <c r="AV206" s="1135"/>
      <c r="AW206" s="1135"/>
      <c r="AX206" s="1136"/>
    </row>
    <row r="207" spans="1:50" ht="12" customHeight="1" x14ac:dyDescent="0.15">
      <c r="AQ207" s="200"/>
      <c r="AR207" s="200"/>
      <c r="AS207" s="200"/>
      <c r="AT207" s="200"/>
    </row>
    <row r="208" spans="1:50" s="33" customFormat="1" ht="12" customHeight="1" x14ac:dyDescent="0.15">
      <c r="A208" s="1"/>
      <c r="B208" s="1" t="s">
        <v>1732</v>
      </c>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200"/>
      <c r="AR208" s="200"/>
      <c r="AS208" s="200"/>
      <c r="AT208" s="200"/>
      <c r="AU208" s="1"/>
      <c r="AV208" s="1"/>
      <c r="AW208" s="1"/>
      <c r="AX208" s="1"/>
    </row>
    <row r="209" spans="1:50" s="201" customFormat="1" ht="21" customHeight="1" x14ac:dyDescent="0.15">
      <c r="A209" s="1133"/>
      <c r="B209" s="1133"/>
      <c r="C209" s="2471" t="s">
        <v>1677</v>
      </c>
      <c r="D209" s="2471"/>
      <c r="E209" s="2471"/>
      <c r="F209" s="2471"/>
      <c r="G209" s="2471"/>
      <c r="H209" s="2471"/>
      <c r="I209" s="2471"/>
      <c r="J209" s="2471"/>
      <c r="K209" s="2471"/>
      <c r="L209" s="2471"/>
      <c r="M209" s="2471" t="s">
        <v>1678</v>
      </c>
      <c r="N209" s="2471"/>
      <c r="O209" s="2471"/>
      <c r="P209" s="2471"/>
      <c r="Q209" s="2471"/>
      <c r="R209" s="2471"/>
      <c r="S209" s="2471"/>
      <c r="T209" s="2471"/>
      <c r="U209" s="2471"/>
      <c r="V209" s="2471"/>
      <c r="W209" s="2471"/>
      <c r="X209" s="2471"/>
      <c r="Y209" s="2471"/>
      <c r="Z209" s="2471"/>
      <c r="AA209" s="2471"/>
      <c r="AB209" s="2471"/>
      <c r="AC209" s="2471"/>
      <c r="AD209" s="2471"/>
      <c r="AE209" s="2471"/>
      <c r="AF209" s="2471"/>
      <c r="AG209" s="2471"/>
      <c r="AH209" s="2471"/>
      <c r="AI209" s="2471"/>
      <c r="AJ209" s="2471"/>
      <c r="AK209" s="2471" t="s">
        <v>1679</v>
      </c>
      <c r="AL209" s="2471"/>
      <c r="AM209" s="2471"/>
      <c r="AN209" s="2471"/>
      <c r="AO209" s="2471"/>
      <c r="AP209" s="2471"/>
      <c r="AQ209" s="920" t="s">
        <v>198</v>
      </c>
      <c r="AR209" s="969"/>
      <c r="AS209" s="969"/>
      <c r="AT209" s="970"/>
      <c r="AU209" s="920" t="s">
        <v>199</v>
      </c>
      <c r="AV209" s="969"/>
      <c r="AW209" s="969"/>
      <c r="AX209" s="1136"/>
    </row>
    <row r="210" spans="1:50" s="201" customFormat="1" ht="21" customHeight="1" x14ac:dyDescent="0.15">
      <c r="A210" s="1133">
        <v>1</v>
      </c>
      <c r="B210" s="1133">
        <v>1</v>
      </c>
      <c r="C210" s="1134" t="s">
        <v>1733</v>
      </c>
      <c r="D210" s="1135"/>
      <c r="E210" s="1135"/>
      <c r="F210" s="1135"/>
      <c r="G210" s="1135"/>
      <c r="H210" s="1135"/>
      <c r="I210" s="1135"/>
      <c r="J210" s="1135"/>
      <c r="K210" s="1135"/>
      <c r="L210" s="1136"/>
      <c r="M210" s="1147" t="s">
        <v>1734</v>
      </c>
      <c r="N210" s="1147"/>
      <c r="O210" s="1147"/>
      <c r="P210" s="1147"/>
      <c r="Q210" s="1147"/>
      <c r="R210" s="1147"/>
      <c r="S210" s="1147"/>
      <c r="T210" s="1147"/>
      <c r="U210" s="1147"/>
      <c r="V210" s="1147"/>
      <c r="W210" s="1147"/>
      <c r="X210" s="1147"/>
      <c r="Y210" s="1147"/>
      <c r="Z210" s="1147"/>
      <c r="AA210" s="1147"/>
      <c r="AB210" s="1147"/>
      <c r="AC210" s="1147"/>
      <c r="AD210" s="1147"/>
      <c r="AE210" s="1147"/>
      <c r="AF210" s="1147"/>
      <c r="AG210" s="1147"/>
      <c r="AH210" s="1147"/>
      <c r="AI210" s="1147"/>
      <c r="AJ210" s="1147"/>
      <c r="AK210" s="1147">
        <v>0.4</v>
      </c>
      <c r="AL210" s="1147"/>
      <c r="AM210" s="1147"/>
      <c r="AN210" s="1147"/>
      <c r="AO210" s="1147"/>
      <c r="AP210" s="1147"/>
      <c r="AQ210" s="559" t="s">
        <v>867</v>
      </c>
      <c r="AR210" s="560"/>
      <c r="AS210" s="560"/>
      <c r="AT210" s="561"/>
      <c r="AU210" s="1134" t="s">
        <v>1656</v>
      </c>
      <c r="AV210" s="1135"/>
      <c r="AW210" s="1135"/>
      <c r="AX210" s="1136"/>
    </row>
    <row r="211" spans="1:50" s="201" customFormat="1" ht="21" customHeight="1" x14ac:dyDescent="0.15">
      <c r="A211" s="1133">
        <v>2</v>
      </c>
      <c r="B211" s="1133">
        <v>1</v>
      </c>
      <c r="C211" s="1147" t="s">
        <v>1735</v>
      </c>
      <c r="D211" s="1147"/>
      <c r="E211" s="1147"/>
      <c r="F211" s="1147"/>
      <c r="G211" s="1147"/>
      <c r="H211" s="1147"/>
      <c r="I211" s="1147"/>
      <c r="J211" s="1147"/>
      <c r="K211" s="1147"/>
      <c r="L211" s="1147"/>
      <c r="M211" s="1147" t="s">
        <v>1736</v>
      </c>
      <c r="N211" s="1147"/>
      <c r="O211" s="1147"/>
      <c r="P211" s="1147"/>
      <c r="Q211" s="1147"/>
      <c r="R211" s="1147"/>
      <c r="S211" s="1147"/>
      <c r="T211" s="1147"/>
      <c r="U211" s="1147"/>
      <c r="V211" s="1147"/>
      <c r="W211" s="1147"/>
      <c r="X211" s="1147"/>
      <c r="Y211" s="1147"/>
      <c r="Z211" s="1147"/>
      <c r="AA211" s="1147"/>
      <c r="AB211" s="1147"/>
      <c r="AC211" s="1147"/>
      <c r="AD211" s="1147"/>
      <c r="AE211" s="1147"/>
      <c r="AF211" s="1147"/>
      <c r="AG211" s="1147"/>
      <c r="AH211" s="1147"/>
      <c r="AI211" s="1147"/>
      <c r="AJ211" s="1147"/>
      <c r="AK211" s="1147">
        <v>0.4</v>
      </c>
      <c r="AL211" s="1147"/>
      <c r="AM211" s="1147"/>
      <c r="AN211" s="1147"/>
      <c r="AO211" s="1147"/>
      <c r="AP211" s="1147"/>
      <c r="AQ211" s="559" t="s">
        <v>867</v>
      </c>
      <c r="AR211" s="560"/>
      <c r="AS211" s="560"/>
      <c r="AT211" s="561"/>
      <c r="AU211" s="1134" t="s">
        <v>1656</v>
      </c>
      <c r="AV211" s="1135"/>
      <c r="AW211" s="1135"/>
      <c r="AX211" s="1136"/>
    </row>
    <row r="212" spans="1:50" s="201" customFormat="1" ht="21" customHeight="1" x14ac:dyDescent="0.15">
      <c r="A212" s="1133">
        <v>3</v>
      </c>
      <c r="B212" s="1133">
        <v>1</v>
      </c>
      <c r="C212" s="1147" t="s">
        <v>1737</v>
      </c>
      <c r="D212" s="1147"/>
      <c r="E212" s="1147"/>
      <c r="F212" s="1147"/>
      <c r="G212" s="1147"/>
      <c r="H212" s="1147"/>
      <c r="I212" s="1147"/>
      <c r="J212" s="1147"/>
      <c r="K212" s="1147"/>
      <c r="L212" s="1147"/>
      <c r="M212" s="1147" t="s">
        <v>1738</v>
      </c>
      <c r="N212" s="1147"/>
      <c r="O212" s="1147"/>
      <c r="P212" s="1147"/>
      <c r="Q212" s="1147"/>
      <c r="R212" s="1147"/>
      <c r="S212" s="1147"/>
      <c r="T212" s="1147"/>
      <c r="U212" s="1147"/>
      <c r="V212" s="1147"/>
      <c r="W212" s="1147"/>
      <c r="X212" s="1147"/>
      <c r="Y212" s="1147"/>
      <c r="Z212" s="1147"/>
      <c r="AA212" s="1147"/>
      <c r="AB212" s="1147"/>
      <c r="AC212" s="1147"/>
      <c r="AD212" s="1147"/>
      <c r="AE212" s="1147"/>
      <c r="AF212" s="1147"/>
      <c r="AG212" s="1147"/>
      <c r="AH212" s="1147"/>
      <c r="AI212" s="1147"/>
      <c r="AJ212" s="1147"/>
      <c r="AK212" s="1147">
        <v>0.1</v>
      </c>
      <c r="AL212" s="1147"/>
      <c r="AM212" s="1147"/>
      <c r="AN212" s="1147"/>
      <c r="AO212" s="1147"/>
      <c r="AP212" s="1147"/>
      <c r="AQ212" s="559" t="s">
        <v>867</v>
      </c>
      <c r="AR212" s="560"/>
      <c r="AS212" s="560"/>
      <c r="AT212" s="561"/>
      <c r="AU212" s="1134" t="s">
        <v>1656</v>
      </c>
      <c r="AV212" s="1135"/>
      <c r="AW212" s="1135"/>
      <c r="AX212" s="1136"/>
    </row>
    <row r="213" spans="1:50" s="201" customFormat="1" ht="21" customHeight="1" x14ac:dyDescent="0.15">
      <c r="A213" s="1133">
        <v>4</v>
      </c>
      <c r="B213" s="1133">
        <v>1</v>
      </c>
      <c r="C213" s="1147" t="s">
        <v>1739</v>
      </c>
      <c r="D213" s="1147"/>
      <c r="E213" s="1147"/>
      <c r="F213" s="1147"/>
      <c r="G213" s="1147"/>
      <c r="H213" s="1147"/>
      <c r="I213" s="1147"/>
      <c r="J213" s="1147"/>
      <c r="K213" s="1147"/>
      <c r="L213" s="1147"/>
      <c r="M213" s="1147" t="s">
        <v>1740</v>
      </c>
      <c r="N213" s="1147"/>
      <c r="O213" s="1147"/>
      <c r="P213" s="1147"/>
      <c r="Q213" s="1147"/>
      <c r="R213" s="1147"/>
      <c r="S213" s="1147"/>
      <c r="T213" s="1147"/>
      <c r="U213" s="1147"/>
      <c r="V213" s="1147"/>
      <c r="W213" s="1147"/>
      <c r="X213" s="1147"/>
      <c r="Y213" s="1147"/>
      <c r="Z213" s="1147"/>
      <c r="AA213" s="1147"/>
      <c r="AB213" s="1147"/>
      <c r="AC213" s="1147"/>
      <c r="AD213" s="1147"/>
      <c r="AE213" s="1147"/>
      <c r="AF213" s="1147"/>
      <c r="AG213" s="1147"/>
      <c r="AH213" s="1147"/>
      <c r="AI213" s="1147"/>
      <c r="AJ213" s="1147"/>
      <c r="AK213" s="1147">
        <v>0.1</v>
      </c>
      <c r="AL213" s="1147"/>
      <c r="AM213" s="1147"/>
      <c r="AN213" s="1147"/>
      <c r="AO213" s="1147"/>
      <c r="AP213" s="1147"/>
      <c r="AQ213" s="559" t="s">
        <v>867</v>
      </c>
      <c r="AR213" s="560"/>
      <c r="AS213" s="560"/>
      <c r="AT213" s="561"/>
      <c r="AU213" s="1134" t="s">
        <v>1656</v>
      </c>
      <c r="AV213" s="1135"/>
      <c r="AW213" s="1135"/>
      <c r="AX213" s="1136"/>
    </row>
    <row r="214" spans="1:50" s="201" customFormat="1" ht="21" customHeight="1" x14ac:dyDescent="0.15">
      <c r="A214" s="1133">
        <v>5</v>
      </c>
      <c r="B214" s="1133">
        <v>1</v>
      </c>
      <c r="C214" s="1147" t="s">
        <v>1741</v>
      </c>
      <c r="D214" s="1147"/>
      <c r="E214" s="1147"/>
      <c r="F214" s="1147"/>
      <c r="G214" s="1147"/>
      <c r="H214" s="1147"/>
      <c r="I214" s="1147"/>
      <c r="J214" s="1147"/>
      <c r="K214" s="1147"/>
      <c r="L214" s="1147"/>
      <c r="M214" s="1147" t="s">
        <v>1742</v>
      </c>
      <c r="N214" s="1147"/>
      <c r="O214" s="1147"/>
      <c r="P214" s="1147"/>
      <c r="Q214" s="1147"/>
      <c r="R214" s="1147"/>
      <c r="S214" s="1147"/>
      <c r="T214" s="1147"/>
      <c r="U214" s="1147"/>
      <c r="V214" s="1147"/>
      <c r="W214" s="1147"/>
      <c r="X214" s="1147"/>
      <c r="Y214" s="1147"/>
      <c r="Z214" s="1147"/>
      <c r="AA214" s="1147"/>
      <c r="AB214" s="1147"/>
      <c r="AC214" s="1147"/>
      <c r="AD214" s="1147"/>
      <c r="AE214" s="1147"/>
      <c r="AF214" s="1147"/>
      <c r="AG214" s="1147"/>
      <c r="AH214" s="1147"/>
      <c r="AI214" s="1147"/>
      <c r="AJ214" s="1147"/>
      <c r="AK214" s="1147">
        <v>0.1</v>
      </c>
      <c r="AL214" s="1147"/>
      <c r="AM214" s="1147"/>
      <c r="AN214" s="1147"/>
      <c r="AO214" s="1147"/>
      <c r="AP214" s="1147"/>
      <c r="AQ214" s="559" t="s">
        <v>867</v>
      </c>
      <c r="AR214" s="560"/>
      <c r="AS214" s="560"/>
      <c r="AT214" s="561"/>
      <c r="AU214" s="1134" t="s">
        <v>1656</v>
      </c>
      <c r="AV214" s="1135"/>
      <c r="AW214" s="1135"/>
      <c r="AX214" s="1136"/>
    </row>
    <row r="215" spans="1:50" s="201" customFormat="1" ht="21" customHeight="1" x14ac:dyDescent="0.15">
      <c r="A215" s="1133">
        <v>6</v>
      </c>
      <c r="B215" s="1133">
        <v>1</v>
      </c>
      <c r="C215" s="1147" t="s">
        <v>1743</v>
      </c>
      <c r="D215" s="1147"/>
      <c r="E215" s="1147"/>
      <c r="F215" s="1147"/>
      <c r="G215" s="1147"/>
      <c r="H215" s="1147"/>
      <c r="I215" s="1147"/>
      <c r="J215" s="1147"/>
      <c r="K215" s="1147"/>
      <c r="L215" s="1147"/>
      <c r="M215" s="1147" t="s">
        <v>1744</v>
      </c>
      <c r="N215" s="1147"/>
      <c r="O215" s="1147"/>
      <c r="P215" s="1147"/>
      <c r="Q215" s="1147"/>
      <c r="R215" s="1147"/>
      <c r="S215" s="1147"/>
      <c r="T215" s="1147"/>
      <c r="U215" s="1147"/>
      <c r="V215" s="1147"/>
      <c r="W215" s="1147"/>
      <c r="X215" s="1147"/>
      <c r="Y215" s="1147"/>
      <c r="Z215" s="1147"/>
      <c r="AA215" s="1147"/>
      <c r="AB215" s="1147"/>
      <c r="AC215" s="1147"/>
      <c r="AD215" s="1147"/>
      <c r="AE215" s="1147"/>
      <c r="AF215" s="1147"/>
      <c r="AG215" s="1147"/>
      <c r="AH215" s="1147"/>
      <c r="AI215" s="1147"/>
      <c r="AJ215" s="1147"/>
      <c r="AK215" s="1147">
        <v>7.0000000000000007E-2</v>
      </c>
      <c r="AL215" s="1147"/>
      <c r="AM215" s="1147"/>
      <c r="AN215" s="1147"/>
      <c r="AO215" s="1147"/>
      <c r="AP215" s="1147"/>
      <c r="AQ215" s="559" t="s">
        <v>867</v>
      </c>
      <c r="AR215" s="560"/>
      <c r="AS215" s="560"/>
      <c r="AT215" s="561"/>
      <c r="AU215" s="1134" t="s">
        <v>1656</v>
      </c>
      <c r="AV215" s="1135"/>
      <c r="AW215" s="1135"/>
      <c r="AX215" s="1136"/>
    </row>
    <row r="216" spans="1:50" s="201" customFormat="1" ht="21" customHeight="1" x14ac:dyDescent="0.15">
      <c r="A216" s="1133">
        <v>7</v>
      </c>
      <c r="B216" s="1133">
        <v>1</v>
      </c>
      <c r="C216" s="1147" t="s">
        <v>1745</v>
      </c>
      <c r="D216" s="1147"/>
      <c r="E216" s="1147"/>
      <c r="F216" s="1147"/>
      <c r="G216" s="1147"/>
      <c r="H216" s="1147"/>
      <c r="I216" s="1147"/>
      <c r="J216" s="1147"/>
      <c r="K216" s="1147"/>
      <c r="L216" s="1147"/>
      <c r="M216" s="1147" t="s">
        <v>1746</v>
      </c>
      <c r="N216" s="1147"/>
      <c r="O216" s="1147"/>
      <c r="P216" s="1147"/>
      <c r="Q216" s="1147"/>
      <c r="R216" s="1147"/>
      <c r="S216" s="1147"/>
      <c r="T216" s="1147"/>
      <c r="U216" s="1147"/>
      <c r="V216" s="1147"/>
      <c r="W216" s="1147"/>
      <c r="X216" s="1147"/>
      <c r="Y216" s="1147"/>
      <c r="Z216" s="1147"/>
      <c r="AA216" s="1147"/>
      <c r="AB216" s="1147"/>
      <c r="AC216" s="1147"/>
      <c r="AD216" s="1147"/>
      <c r="AE216" s="1147"/>
      <c r="AF216" s="1147"/>
      <c r="AG216" s="1147"/>
      <c r="AH216" s="1147"/>
      <c r="AI216" s="1147"/>
      <c r="AJ216" s="1147"/>
      <c r="AK216" s="1147">
        <v>0.05</v>
      </c>
      <c r="AL216" s="1147"/>
      <c r="AM216" s="1147"/>
      <c r="AN216" s="1147"/>
      <c r="AO216" s="1147"/>
      <c r="AP216" s="1147"/>
      <c r="AQ216" s="559" t="s">
        <v>867</v>
      </c>
      <c r="AR216" s="560"/>
      <c r="AS216" s="560"/>
      <c r="AT216" s="561"/>
      <c r="AU216" s="1134" t="s">
        <v>1656</v>
      </c>
      <c r="AV216" s="1135"/>
      <c r="AW216" s="1135"/>
      <c r="AX216" s="1136"/>
    </row>
    <row r="217" spans="1:50" s="201" customFormat="1" ht="21" customHeight="1" x14ac:dyDescent="0.15">
      <c r="A217" s="1133">
        <v>8</v>
      </c>
      <c r="B217" s="1133">
        <v>1</v>
      </c>
      <c r="C217" s="1147" t="s">
        <v>1747</v>
      </c>
      <c r="D217" s="1147"/>
      <c r="E217" s="1147"/>
      <c r="F217" s="1147"/>
      <c r="G217" s="1147"/>
      <c r="H217" s="1147"/>
      <c r="I217" s="1147"/>
      <c r="J217" s="1147"/>
      <c r="K217" s="1147"/>
      <c r="L217" s="1147"/>
      <c r="M217" s="1147" t="s">
        <v>1748</v>
      </c>
      <c r="N217" s="1147"/>
      <c r="O217" s="1147"/>
      <c r="P217" s="1147"/>
      <c r="Q217" s="1147"/>
      <c r="R217" s="1147"/>
      <c r="S217" s="1147"/>
      <c r="T217" s="1147"/>
      <c r="U217" s="1147"/>
      <c r="V217" s="1147"/>
      <c r="W217" s="1147"/>
      <c r="X217" s="1147"/>
      <c r="Y217" s="1147"/>
      <c r="Z217" s="1147"/>
      <c r="AA217" s="1147"/>
      <c r="AB217" s="1147"/>
      <c r="AC217" s="1147"/>
      <c r="AD217" s="1147"/>
      <c r="AE217" s="1147"/>
      <c r="AF217" s="1147"/>
      <c r="AG217" s="1147"/>
      <c r="AH217" s="1147"/>
      <c r="AI217" s="1147"/>
      <c r="AJ217" s="1147"/>
      <c r="AK217" s="1147">
        <v>0.04</v>
      </c>
      <c r="AL217" s="1147"/>
      <c r="AM217" s="1147"/>
      <c r="AN217" s="1147"/>
      <c r="AO217" s="1147"/>
      <c r="AP217" s="1147"/>
      <c r="AQ217" s="559" t="s">
        <v>867</v>
      </c>
      <c r="AR217" s="560"/>
      <c r="AS217" s="560"/>
      <c r="AT217" s="561"/>
      <c r="AU217" s="1134" t="s">
        <v>1656</v>
      </c>
      <c r="AV217" s="1135"/>
      <c r="AW217" s="1135"/>
      <c r="AX217" s="1136"/>
    </row>
    <row r="218" spans="1:50" s="201" customFormat="1" ht="21" customHeight="1" x14ac:dyDescent="0.15">
      <c r="A218" s="1133">
        <v>9</v>
      </c>
      <c r="B218" s="1133">
        <v>1</v>
      </c>
      <c r="C218" s="1147" t="s">
        <v>1749</v>
      </c>
      <c r="D218" s="1147"/>
      <c r="E218" s="1147"/>
      <c r="F218" s="1147"/>
      <c r="G218" s="1147"/>
      <c r="H218" s="1147"/>
      <c r="I218" s="1147"/>
      <c r="J218" s="1147"/>
      <c r="K218" s="1147"/>
      <c r="L218" s="1147"/>
      <c r="M218" s="1147" t="s">
        <v>1750</v>
      </c>
      <c r="N218" s="1147"/>
      <c r="O218" s="1147"/>
      <c r="P218" s="1147"/>
      <c r="Q218" s="1147"/>
      <c r="R218" s="1147"/>
      <c r="S218" s="1147"/>
      <c r="T218" s="1147"/>
      <c r="U218" s="1147"/>
      <c r="V218" s="1147"/>
      <c r="W218" s="1147"/>
      <c r="X218" s="1147"/>
      <c r="Y218" s="1147"/>
      <c r="Z218" s="1147"/>
      <c r="AA218" s="1147"/>
      <c r="AB218" s="1147"/>
      <c r="AC218" s="1147"/>
      <c r="AD218" s="1147"/>
      <c r="AE218" s="1147"/>
      <c r="AF218" s="1147"/>
      <c r="AG218" s="1147"/>
      <c r="AH218" s="1147"/>
      <c r="AI218" s="1147"/>
      <c r="AJ218" s="1147"/>
      <c r="AK218" s="1147">
        <v>0.02</v>
      </c>
      <c r="AL218" s="1147"/>
      <c r="AM218" s="1147"/>
      <c r="AN218" s="1147"/>
      <c r="AO218" s="1147"/>
      <c r="AP218" s="1147"/>
      <c r="AQ218" s="559" t="s">
        <v>867</v>
      </c>
      <c r="AR218" s="560"/>
      <c r="AS218" s="560"/>
      <c r="AT218" s="561"/>
      <c r="AU218" s="1134" t="s">
        <v>1656</v>
      </c>
      <c r="AV218" s="1135"/>
      <c r="AW218" s="1135"/>
      <c r="AX218" s="1136"/>
    </row>
    <row r="219" spans="1:50" s="201" customFormat="1" ht="21" customHeight="1" x14ac:dyDescent="0.15">
      <c r="A219" s="1133">
        <v>10</v>
      </c>
      <c r="B219" s="1133">
        <v>1</v>
      </c>
      <c r="C219" s="1147" t="s">
        <v>1751</v>
      </c>
      <c r="D219" s="1147"/>
      <c r="E219" s="1147"/>
      <c r="F219" s="1147"/>
      <c r="G219" s="1147"/>
      <c r="H219" s="1147"/>
      <c r="I219" s="1147"/>
      <c r="J219" s="1147"/>
      <c r="K219" s="1147"/>
      <c r="L219" s="1147"/>
      <c r="M219" s="1147" t="s">
        <v>1752</v>
      </c>
      <c r="N219" s="1147"/>
      <c r="O219" s="1147"/>
      <c r="P219" s="1147"/>
      <c r="Q219" s="1147"/>
      <c r="R219" s="1147"/>
      <c r="S219" s="1147"/>
      <c r="T219" s="1147"/>
      <c r="U219" s="1147"/>
      <c r="V219" s="1147"/>
      <c r="W219" s="1147"/>
      <c r="X219" s="1147"/>
      <c r="Y219" s="1147"/>
      <c r="Z219" s="1147"/>
      <c r="AA219" s="1147"/>
      <c r="AB219" s="1147"/>
      <c r="AC219" s="1147"/>
      <c r="AD219" s="1147"/>
      <c r="AE219" s="1147"/>
      <c r="AF219" s="1147"/>
      <c r="AG219" s="1147"/>
      <c r="AH219" s="1147"/>
      <c r="AI219" s="1147"/>
      <c r="AJ219" s="1147"/>
      <c r="AK219" s="1147">
        <v>0.01</v>
      </c>
      <c r="AL219" s="1147"/>
      <c r="AM219" s="1147"/>
      <c r="AN219" s="1147"/>
      <c r="AO219" s="1147"/>
      <c r="AP219" s="1147"/>
      <c r="AQ219" s="559" t="s">
        <v>867</v>
      </c>
      <c r="AR219" s="560"/>
      <c r="AS219" s="560"/>
      <c r="AT219" s="561"/>
      <c r="AU219" s="1134" t="s">
        <v>1656</v>
      </c>
      <c r="AV219" s="1135"/>
      <c r="AW219" s="1135"/>
      <c r="AX219" s="1136"/>
    </row>
    <row r="220" spans="1:50" ht="12" customHeight="1" x14ac:dyDescent="0.15">
      <c r="AQ220" s="200"/>
      <c r="AR220" s="200"/>
      <c r="AS220" s="200"/>
      <c r="AT220" s="200"/>
    </row>
    <row r="221" spans="1:50" s="33" customFormat="1" ht="12" customHeight="1" x14ac:dyDescent="0.15">
      <c r="A221" s="1"/>
      <c r="B221" s="1" t="s">
        <v>1753</v>
      </c>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200"/>
      <c r="AR221" s="200"/>
      <c r="AS221" s="200"/>
      <c r="AT221" s="200"/>
      <c r="AU221" s="1"/>
      <c r="AV221" s="1"/>
      <c r="AW221" s="1"/>
      <c r="AX221" s="1"/>
    </row>
    <row r="222" spans="1:50" s="201" customFormat="1" ht="21" customHeight="1" x14ac:dyDescent="0.15">
      <c r="A222" s="1133"/>
      <c r="B222" s="1133"/>
      <c r="C222" s="2471" t="s">
        <v>1677</v>
      </c>
      <c r="D222" s="2471"/>
      <c r="E222" s="2471"/>
      <c r="F222" s="2471"/>
      <c r="G222" s="2471"/>
      <c r="H222" s="2471"/>
      <c r="I222" s="2471"/>
      <c r="J222" s="2471"/>
      <c r="K222" s="2471"/>
      <c r="L222" s="2471"/>
      <c r="M222" s="2471" t="s">
        <v>1678</v>
      </c>
      <c r="N222" s="2471"/>
      <c r="O222" s="2471"/>
      <c r="P222" s="2471"/>
      <c r="Q222" s="2471"/>
      <c r="R222" s="2471"/>
      <c r="S222" s="2471"/>
      <c r="T222" s="2471"/>
      <c r="U222" s="2471"/>
      <c r="V222" s="2471"/>
      <c r="W222" s="2471"/>
      <c r="X222" s="2471"/>
      <c r="Y222" s="2471"/>
      <c r="Z222" s="2471"/>
      <c r="AA222" s="2471"/>
      <c r="AB222" s="2471"/>
      <c r="AC222" s="2471"/>
      <c r="AD222" s="2471"/>
      <c r="AE222" s="2471"/>
      <c r="AF222" s="2471"/>
      <c r="AG222" s="2471"/>
      <c r="AH222" s="2471"/>
      <c r="AI222" s="2471"/>
      <c r="AJ222" s="2471"/>
      <c r="AK222" s="2471" t="s">
        <v>1679</v>
      </c>
      <c r="AL222" s="2471"/>
      <c r="AM222" s="2471"/>
      <c r="AN222" s="2471"/>
      <c r="AO222" s="2471"/>
      <c r="AP222" s="2471"/>
      <c r="AQ222" s="920" t="s">
        <v>198</v>
      </c>
      <c r="AR222" s="969"/>
      <c r="AS222" s="969"/>
      <c r="AT222" s="970"/>
      <c r="AU222" s="920" t="s">
        <v>199</v>
      </c>
      <c r="AV222" s="969"/>
      <c r="AW222" s="969"/>
      <c r="AX222" s="1136"/>
    </row>
    <row r="223" spans="1:50" s="201" customFormat="1" ht="21" customHeight="1" x14ac:dyDescent="0.15">
      <c r="A223" s="1133">
        <v>1</v>
      </c>
      <c r="B223" s="1133">
        <v>1</v>
      </c>
      <c r="C223" s="1147" t="s">
        <v>1754</v>
      </c>
      <c r="D223" s="1147"/>
      <c r="E223" s="1147"/>
      <c r="F223" s="1147"/>
      <c r="G223" s="1147"/>
      <c r="H223" s="1147"/>
      <c r="I223" s="1147"/>
      <c r="J223" s="1147"/>
      <c r="K223" s="1147"/>
      <c r="L223" s="1147"/>
      <c r="M223" s="1147" t="s">
        <v>1755</v>
      </c>
      <c r="N223" s="1147"/>
      <c r="O223" s="1147"/>
      <c r="P223" s="1147"/>
      <c r="Q223" s="1147"/>
      <c r="R223" s="1147"/>
      <c r="S223" s="1147"/>
      <c r="T223" s="1147"/>
      <c r="U223" s="1147"/>
      <c r="V223" s="1147"/>
      <c r="W223" s="1147"/>
      <c r="X223" s="1147"/>
      <c r="Y223" s="1147"/>
      <c r="Z223" s="1147"/>
      <c r="AA223" s="1147"/>
      <c r="AB223" s="1147"/>
      <c r="AC223" s="1147"/>
      <c r="AD223" s="1147"/>
      <c r="AE223" s="1147"/>
      <c r="AF223" s="1147"/>
      <c r="AG223" s="1147"/>
      <c r="AH223" s="1147"/>
      <c r="AI223" s="1147"/>
      <c r="AJ223" s="1147"/>
      <c r="AK223" s="1147">
        <v>0.8</v>
      </c>
      <c r="AL223" s="1147"/>
      <c r="AM223" s="1147"/>
      <c r="AN223" s="1147"/>
      <c r="AO223" s="1147"/>
      <c r="AP223" s="1147"/>
      <c r="AQ223" s="559" t="s">
        <v>867</v>
      </c>
      <c r="AR223" s="560"/>
      <c r="AS223" s="560"/>
      <c r="AT223" s="561"/>
      <c r="AU223" s="1134" t="s">
        <v>1656</v>
      </c>
      <c r="AV223" s="1135"/>
      <c r="AW223" s="1135"/>
      <c r="AX223" s="1136"/>
    </row>
    <row r="224" spans="1:50" ht="12" customHeight="1" x14ac:dyDescent="0.15">
      <c r="AQ224" s="200"/>
      <c r="AR224" s="200"/>
      <c r="AS224" s="200"/>
      <c r="AT224" s="200"/>
    </row>
    <row r="225" spans="1:50" s="33" customFormat="1" ht="12" customHeight="1" x14ac:dyDescent="0.15">
      <c r="A225" s="1"/>
      <c r="B225" s="1" t="s">
        <v>1756</v>
      </c>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200"/>
      <c r="AR225" s="200"/>
      <c r="AS225" s="200"/>
      <c r="AT225" s="200"/>
      <c r="AU225" s="1"/>
      <c r="AV225" s="1"/>
      <c r="AW225" s="1"/>
      <c r="AX225" s="1"/>
    </row>
    <row r="226" spans="1:50" s="201" customFormat="1" ht="21" customHeight="1" x14ac:dyDescent="0.15">
      <c r="A226" s="1133"/>
      <c r="B226" s="1133"/>
      <c r="C226" s="2471" t="s">
        <v>1677</v>
      </c>
      <c r="D226" s="2471"/>
      <c r="E226" s="2471"/>
      <c r="F226" s="2471"/>
      <c r="G226" s="2471"/>
      <c r="H226" s="2471"/>
      <c r="I226" s="2471"/>
      <c r="J226" s="2471"/>
      <c r="K226" s="2471"/>
      <c r="L226" s="2471"/>
      <c r="M226" s="2471" t="s">
        <v>1678</v>
      </c>
      <c r="N226" s="2471"/>
      <c r="O226" s="2471"/>
      <c r="P226" s="2471"/>
      <c r="Q226" s="2471"/>
      <c r="R226" s="2471"/>
      <c r="S226" s="2471"/>
      <c r="T226" s="2471"/>
      <c r="U226" s="2471"/>
      <c r="V226" s="2471"/>
      <c r="W226" s="2471"/>
      <c r="X226" s="2471"/>
      <c r="Y226" s="2471"/>
      <c r="Z226" s="2471"/>
      <c r="AA226" s="2471"/>
      <c r="AB226" s="2471"/>
      <c r="AC226" s="2471"/>
      <c r="AD226" s="2471"/>
      <c r="AE226" s="2471"/>
      <c r="AF226" s="2471"/>
      <c r="AG226" s="2471"/>
      <c r="AH226" s="2471"/>
      <c r="AI226" s="2471"/>
      <c r="AJ226" s="2471"/>
      <c r="AK226" s="2471" t="s">
        <v>1679</v>
      </c>
      <c r="AL226" s="2471"/>
      <c r="AM226" s="2471"/>
      <c r="AN226" s="2471"/>
      <c r="AO226" s="2471"/>
      <c r="AP226" s="2471"/>
      <c r="AQ226" s="920" t="s">
        <v>198</v>
      </c>
      <c r="AR226" s="969"/>
      <c r="AS226" s="969"/>
      <c r="AT226" s="970"/>
      <c r="AU226" s="920" t="s">
        <v>199</v>
      </c>
      <c r="AV226" s="969"/>
      <c r="AW226" s="969"/>
      <c r="AX226" s="1136"/>
    </row>
    <row r="227" spans="1:50" s="201" customFormat="1" ht="21" customHeight="1" x14ac:dyDescent="0.15">
      <c r="A227" s="1133">
        <v>1</v>
      </c>
      <c r="B227" s="1133">
        <v>1</v>
      </c>
      <c r="C227" s="1147" t="s">
        <v>1757</v>
      </c>
      <c r="D227" s="1147"/>
      <c r="E227" s="1147"/>
      <c r="F227" s="1147"/>
      <c r="G227" s="1147"/>
      <c r="H227" s="1147"/>
      <c r="I227" s="1147"/>
      <c r="J227" s="1147"/>
      <c r="K227" s="1147"/>
      <c r="L227" s="1147"/>
      <c r="M227" s="1147" t="s">
        <v>1615</v>
      </c>
      <c r="N227" s="1147"/>
      <c r="O227" s="1147"/>
      <c r="P227" s="1147"/>
      <c r="Q227" s="1147"/>
      <c r="R227" s="1147"/>
      <c r="S227" s="1147"/>
      <c r="T227" s="1147"/>
      <c r="U227" s="1147"/>
      <c r="V227" s="1147"/>
      <c r="W227" s="1147"/>
      <c r="X227" s="1147"/>
      <c r="Y227" s="1147"/>
      <c r="Z227" s="1147"/>
      <c r="AA227" s="1147"/>
      <c r="AB227" s="1147"/>
      <c r="AC227" s="1147"/>
      <c r="AD227" s="1147"/>
      <c r="AE227" s="1147"/>
      <c r="AF227" s="1147"/>
      <c r="AG227" s="1147"/>
      <c r="AH227" s="1147"/>
      <c r="AI227" s="1147"/>
      <c r="AJ227" s="1147"/>
      <c r="AK227" s="1147">
        <v>18</v>
      </c>
      <c r="AL227" s="1147"/>
      <c r="AM227" s="1147"/>
      <c r="AN227" s="1147"/>
      <c r="AO227" s="1147"/>
      <c r="AP227" s="1147"/>
      <c r="AQ227" s="559" t="s">
        <v>867</v>
      </c>
      <c r="AR227" s="560"/>
      <c r="AS227" s="560"/>
      <c r="AT227" s="561"/>
      <c r="AU227" s="1134" t="s">
        <v>1656</v>
      </c>
      <c r="AV227" s="1135"/>
      <c r="AW227" s="1135"/>
      <c r="AX227" s="1136"/>
    </row>
    <row r="228" spans="1:50" s="33" customFormat="1" ht="12" customHeight="1" x14ac:dyDescent="0.1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8"/>
      <c r="AL228" s="31"/>
      <c r="AM228" s="31"/>
      <c r="AN228" s="31"/>
      <c r="AO228" s="31"/>
      <c r="AP228" s="31"/>
      <c r="AQ228" s="26"/>
      <c r="AR228" s="26"/>
      <c r="AS228" s="26"/>
      <c r="AT228" s="26"/>
      <c r="AU228" s="31"/>
      <c r="AV228" s="31"/>
      <c r="AW228" s="31"/>
      <c r="AX228" s="31"/>
    </row>
    <row r="229" spans="1:50" ht="12" customHeight="1" x14ac:dyDescent="0.15">
      <c r="B229" s="1" t="s">
        <v>594</v>
      </c>
      <c r="AQ229" s="200"/>
      <c r="AR229" s="200"/>
      <c r="AS229" s="200"/>
      <c r="AT229" s="200"/>
    </row>
    <row r="230" spans="1:50" s="197" customFormat="1" ht="21" customHeight="1" x14ac:dyDescent="0.15">
      <c r="A230" s="1133"/>
      <c r="B230" s="1133"/>
      <c r="C230" s="2471" t="s">
        <v>1677</v>
      </c>
      <c r="D230" s="2471"/>
      <c r="E230" s="2471"/>
      <c r="F230" s="2471"/>
      <c r="G230" s="2471"/>
      <c r="H230" s="2471"/>
      <c r="I230" s="2471"/>
      <c r="J230" s="2471"/>
      <c r="K230" s="2471"/>
      <c r="L230" s="2471"/>
      <c r="M230" s="2471" t="s">
        <v>1678</v>
      </c>
      <c r="N230" s="2471"/>
      <c r="O230" s="2471"/>
      <c r="P230" s="2471"/>
      <c r="Q230" s="2471"/>
      <c r="R230" s="2471"/>
      <c r="S230" s="2471"/>
      <c r="T230" s="2471"/>
      <c r="U230" s="2471"/>
      <c r="V230" s="2471"/>
      <c r="W230" s="2471"/>
      <c r="X230" s="2471"/>
      <c r="Y230" s="2471"/>
      <c r="Z230" s="2471"/>
      <c r="AA230" s="2471"/>
      <c r="AB230" s="2471"/>
      <c r="AC230" s="2471"/>
      <c r="AD230" s="2471"/>
      <c r="AE230" s="2471"/>
      <c r="AF230" s="2471"/>
      <c r="AG230" s="2471"/>
      <c r="AH230" s="2471"/>
      <c r="AI230" s="2471"/>
      <c r="AJ230" s="2471"/>
      <c r="AK230" s="2471" t="s">
        <v>1679</v>
      </c>
      <c r="AL230" s="2471"/>
      <c r="AM230" s="2471"/>
      <c r="AN230" s="2471"/>
      <c r="AO230" s="2471"/>
      <c r="AP230" s="2471"/>
      <c r="AQ230" s="920" t="s">
        <v>198</v>
      </c>
      <c r="AR230" s="969"/>
      <c r="AS230" s="969"/>
      <c r="AT230" s="970"/>
      <c r="AU230" s="920" t="s">
        <v>199</v>
      </c>
      <c r="AV230" s="969"/>
      <c r="AW230" s="969"/>
      <c r="AX230" s="1136"/>
    </row>
    <row r="231" spans="1:50" s="197" customFormat="1" ht="21" customHeight="1" x14ac:dyDescent="0.15">
      <c r="A231" s="1133">
        <v>1</v>
      </c>
      <c r="B231" s="1133">
        <v>1</v>
      </c>
      <c r="C231" s="2462" t="s">
        <v>1758</v>
      </c>
      <c r="D231" s="2505"/>
      <c r="E231" s="2505"/>
      <c r="F231" s="2505"/>
      <c r="G231" s="2505"/>
      <c r="H231" s="2505"/>
      <c r="I231" s="2505"/>
      <c r="J231" s="2505"/>
      <c r="K231" s="2505"/>
      <c r="L231" s="2506"/>
      <c r="M231" s="2462" t="s">
        <v>1759</v>
      </c>
      <c r="N231" s="2505"/>
      <c r="O231" s="2505"/>
      <c r="P231" s="2505"/>
      <c r="Q231" s="2505"/>
      <c r="R231" s="2505"/>
      <c r="S231" s="2505"/>
      <c r="T231" s="2505"/>
      <c r="U231" s="2505"/>
      <c r="V231" s="2505"/>
      <c r="W231" s="2505"/>
      <c r="X231" s="2505"/>
      <c r="Y231" s="2505"/>
      <c r="Z231" s="2505"/>
      <c r="AA231" s="2505"/>
      <c r="AB231" s="2505"/>
      <c r="AC231" s="2505"/>
      <c r="AD231" s="2505"/>
      <c r="AE231" s="2505"/>
      <c r="AF231" s="2505"/>
      <c r="AG231" s="2505"/>
      <c r="AH231" s="2505"/>
      <c r="AI231" s="2505"/>
      <c r="AJ231" s="2506"/>
      <c r="AK231" s="2462">
        <v>9</v>
      </c>
      <c r="AL231" s="2505"/>
      <c r="AM231" s="2505"/>
      <c r="AN231" s="2505"/>
      <c r="AO231" s="2505"/>
      <c r="AP231" s="2506"/>
      <c r="AQ231" s="2243" t="s">
        <v>867</v>
      </c>
      <c r="AR231" s="2244"/>
      <c r="AS231" s="2244"/>
      <c r="AT231" s="2312"/>
      <c r="AU231" s="2462" t="s">
        <v>1656</v>
      </c>
      <c r="AV231" s="2463"/>
      <c r="AW231" s="2463"/>
      <c r="AX231" s="2464"/>
    </row>
    <row r="232" spans="1:50" s="197" customFormat="1" ht="21" customHeight="1" x14ac:dyDescent="0.15">
      <c r="A232" s="1133">
        <v>2</v>
      </c>
      <c r="B232" s="1133">
        <v>1</v>
      </c>
      <c r="C232" s="2462" t="s">
        <v>1760</v>
      </c>
      <c r="D232" s="2505"/>
      <c r="E232" s="2505"/>
      <c r="F232" s="2505"/>
      <c r="G232" s="2505"/>
      <c r="H232" s="2505"/>
      <c r="I232" s="2505"/>
      <c r="J232" s="2505"/>
      <c r="K232" s="2505"/>
      <c r="L232" s="2506"/>
      <c r="M232" s="2462" t="s">
        <v>1761</v>
      </c>
      <c r="N232" s="2505"/>
      <c r="O232" s="2505"/>
      <c r="P232" s="2505"/>
      <c r="Q232" s="2505"/>
      <c r="R232" s="2505"/>
      <c r="S232" s="2505"/>
      <c r="T232" s="2505"/>
      <c r="U232" s="2505"/>
      <c r="V232" s="2505"/>
      <c r="W232" s="2505"/>
      <c r="X232" s="2505"/>
      <c r="Y232" s="2505"/>
      <c r="Z232" s="2505"/>
      <c r="AA232" s="2505"/>
      <c r="AB232" s="2505"/>
      <c r="AC232" s="2505"/>
      <c r="AD232" s="2505"/>
      <c r="AE232" s="2505"/>
      <c r="AF232" s="2505"/>
      <c r="AG232" s="2505"/>
      <c r="AH232" s="2505"/>
      <c r="AI232" s="2505"/>
      <c r="AJ232" s="2506"/>
      <c r="AK232" s="2507">
        <v>2</v>
      </c>
      <c r="AL232" s="2508"/>
      <c r="AM232" s="2508"/>
      <c r="AN232" s="2508"/>
      <c r="AO232" s="2508"/>
      <c r="AP232" s="2509"/>
      <c r="AQ232" s="2243" t="s">
        <v>867</v>
      </c>
      <c r="AR232" s="2244"/>
      <c r="AS232" s="2244"/>
      <c r="AT232" s="2312"/>
      <c r="AU232" s="2462" t="s">
        <v>1656</v>
      </c>
      <c r="AV232" s="2463"/>
      <c r="AW232" s="2463"/>
      <c r="AX232" s="2464"/>
    </row>
    <row r="233" spans="1:50" s="197" customFormat="1" ht="21" customHeight="1" x14ac:dyDescent="0.15">
      <c r="A233" s="1133">
        <v>3</v>
      </c>
      <c r="B233" s="1133">
        <v>1</v>
      </c>
      <c r="C233" s="2462" t="s">
        <v>1762</v>
      </c>
      <c r="D233" s="2505"/>
      <c r="E233" s="2505"/>
      <c r="F233" s="2505"/>
      <c r="G233" s="2505"/>
      <c r="H233" s="2505"/>
      <c r="I233" s="2505"/>
      <c r="J233" s="2505"/>
      <c r="K233" s="2505"/>
      <c r="L233" s="2506"/>
      <c r="M233" s="2462" t="s">
        <v>1763</v>
      </c>
      <c r="N233" s="2505"/>
      <c r="O233" s="2505"/>
      <c r="P233" s="2505"/>
      <c r="Q233" s="2505"/>
      <c r="R233" s="2505"/>
      <c r="S233" s="2505"/>
      <c r="T233" s="2505"/>
      <c r="U233" s="2505"/>
      <c r="V233" s="2505"/>
      <c r="W233" s="2505"/>
      <c r="X233" s="2505"/>
      <c r="Y233" s="2505"/>
      <c r="Z233" s="2505"/>
      <c r="AA233" s="2505"/>
      <c r="AB233" s="2505"/>
      <c r="AC233" s="2505"/>
      <c r="AD233" s="2505"/>
      <c r="AE233" s="2505"/>
      <c r="AF233" s="2505"/>
      <c r="AG233" s="2505"/>
      <c r="AH233" s="2505"/>
      <c r="AI233" s="2505"/>
      <c r="AJ233" s="2506"/>
      <c r="AK233" s="2507">
        <v>0.2</v>
      </c>
      <c r="AL233" s="2508"/>
      <c r="AM233" s="2508"/>
      <c r="AN233" s="2508"/>
      <c r="AO233" s="2508"/>
      <c r="AP233" s="2509"/>
      <c r="AQ233" s="2243" t="s">
        <v>867</v>
      </c>
      <c r="AR233" s="2244"/>
      <c r="AS233" s="2244"/>
      <c r="AT233" s="2312"/>
      <c r="AU233" s="2462" t="s">
        <v>1656</v>
      </c>
      <c r="AV233" s="2463"/>
      <c r="AW233" s="2463"/>
      <c r="AX233" s="2464"/>
    </row>
    <row r="234" spans="1:50" s="197" customFormat="1" ht="21" customHeight="1" x14ac:dyDescent="0.15">
      <c r="A234" s="1133">
        <v>4</v>
      </c>
      <c r="B234" s="1133">
        <v>1</v>
      </c>
      <c r="C234" s="2462" t="s">
        <v>1764</v>
      </c>
      <c r="D234" s="2505"/>
      <c r="E234" s="2505"/>
      <c r="F234" s="2505"/>
      <c r="G234" s="2505"/>
      <c r="H234" s="2505"/>
      <c r="I234" s="2505"/>
      <c r="J234" s="2505"/>
      <c r="K234" s="2505"/>
      <c r="L234" s="2506"/>
      <c r="M234" s="2462" t="s">
        <v>1765</v>
      </c>
      <c r="N234" s="2505"/>
      <c r="O234" s="2505"/>
      <c r="P234" s="2505"/>
      <c r="Q234" s="2505"/>
      <c r="R234" s="2505"/>
      <c r="S234" s="2505"/>
      <c r="T234" s="2505"/>
      <c r="U234" s="2505"/>
      <c r="V234" s="2505"/>
      <c r="W234" s="2505"/>
      <c r="X234" s="2505"/>
      <c r="Y234" s="2505"/>
      <c r="Z234" s="2505"/>
      <c r="AA234" s="2505"/>
      <c r="AB234" s="2505"/>
      <c r="AC234" s="2505"/>
      <c r="AD234" s="2505"/>
      <c r="AE234" s="2505"/>
      <c r="AF234" s="2505"/>
      <c r="AG234" s="2505"/>
      <c r="AH234" s="2505"/>
      <c r="AI234" s="2505"/>
      <c r="AJ234" s="2506"/>
      <c r="AK234" s="2507">
        <v>0.2</v>
      </c>
      <c r="AL234" s="2508"/>
      <c r="AM234" s="2508"/>
      <c r="AN234" s="2508"/>
      <c r="AO234" s="2508"/>
      <c r="AP234" s="2509"/>
      <c r="AQ234" s="2243" t="s">
        <v>867</v>
      </c>
      <c r="AR234" s="2244"/>
      <c r="AS234" s="2244"/>
      <c r="AT234" s="2312"/>
      <c r="AU234" s="2462" t="s">
        <v>1656</v>
      </c>
      <c r="AV234" s="2463"/>
      <c r="AW234" s="2463"/>
      <c r="AX234" s="2464"/>
    </row>
    <row r="235" spans="1:50" s="197" customFormat="1" ht="21" customHeight="1" x14ac:dyDescent="0.15">
      <c r="A235" s="1133">
        <v>5</v>
      </c>
      <c r="B235" s="1133">
        <v>1</v>
      </c>
      <c r="C235" s="2462" t="s">
        <v>1766</v>
      </c>
      <c r="D235" s="2505"/>
      <c r="E235" s="2505"/>
      <c r="F235" s="2505"/>
      <c r="G235" s="2505"/>
      <c r="H235" s="2505"/>
      <c r="I235" s="2505"/>
      <c r="J235" s="2505"/>
      <c r="K235" s="2505"/>
      <c r="L235" s="2506"/>
      <c r="M235" s="2462" t="s">
        <v>1767</v>
      </c>
      <c r="N235" s="2505"/>
      <c r="O235" s="2505"/>
      <c r="P235" s="2505"/>
      <c r="Q235" s="2505"/>
      <c r="R235" s="2505"/>
      <c r="S235" s="2505"/>
      <c r="T235" s="2505"/>
      <c r="U235" s="2505"/>
      <c r="V235" s="2505"/>
      <c r="W235" s="2505"/>
      <c r="X235" s="2505"/>
      <c r="Y235" s="2505"/>
      <c r="Z235" s="2505"/>
      <c r="AA235" s="2505"/>
      <c r="AB235" s="2505"/>
      <c r="AC235" s="2505"/>
      <c r="AD235" s="2505"/>
      <c r="AE235" s="2505"/>
      <c r="AF235" s="2505"/>
      <c r="AG235" s="2505"/>
      <c r="AH235" s="2505"/>
      <c r="AI235" s="2505"/>
      <c r="AJ235" s="2506"/>
      <c r="AK235" s="2507">
        <v>0.1</v>
      </c>
      <c r="AL235" s="2508"/>
      <c r="AM235" s="2508"/>
      <c r="AN235" s="2508"/>
      <c r="AO235" s="2508"/>
      <c r="AP235" s="2509"/>
      <c r="AQ235" s="2243" t="s">
        <v>867</v>
      </c>
      <c r="AR235" s="2244"/>
      <c r="AS235" s="2244"/>
      <c r="AT235" s="2312"/>
      <c r="AU235" s="2462" t="s">
        <v>1656</v>
      </c>
      <c r="AV235" s="2463"/>
      <c r="AW235" s="2463"/>
      <c r="AX235" s="2464"/>
    </row>
    <row r="236" spans="1:50" s="197" customFormat="1" ht="21" customHeight="1" x14ac:dyDescent="0.15">
      <c r="A236" s="1133">
        <v>6</v>
      </c>
      <c r="B236" s="1133">
        <v>1</v>
      </c>
      <c r="C236" s="2462" t="s">
        <v>1768</v>
      </c>
      <c r="D236" s="2505"/>
      <c r="E236" s="2505"/>
      <c r="F236" s="2505"/>
      <c r="G236" s="2505"/>
      <c r="H236" s="2505"/>
      <c r="I236" s="2505"/>
      <c r="J236" s="2505"/>
      <c r="K236" s="2505"/>
      <c r="L236" s="2506"/>
      <c r="M236" s="2462" t="s">
        <v>1769</v>
      </c>
      <c r="N236" s="2505"/>
      <c r="O236" s="2505"/>
      <c r="P236" s="2505"/>
      <c r="Q236" s="2505"/>
      <c r="R236" s="2505"/>
      <c r="S236" s="2505"/>
      <c r="T236" s="2505"/>
      <c r="U236" s="2505"/>
      <c r="V236" s="2505"/>
      <c r="W236" s="2505"/>
      <c r="X236" s="2505"/>
      <c r="Y236" s="2505"/>
      <c r="Z236" s="2505"/>
      <c r="AA236" s="2505"/>
      <c r="AB236" s="2505"/>
      <c r="AC236" s="2505"/>
      <c r="AD236" s="2505"/>
      <c r="AE236" s="2505"/>
      <c r="AF236" s="2505"/>
      <c r="AG236" s="2505"/>
      <c r="AH236" s="2505"/>
      <c r="AI236" s="2505"/>
      <c r="AJ236" s="2506"/>
      <c r="AK236" s="2507">
        <v>0.1</v>
      </c>
      <c r="AL236" s="2508"/>
      <c r="AM236" s="2508"/>
      <c r="AN236" s="2508"/>
      <c r="AO236" s="2508"/>
      <c r="AP236" s="2509"/>
      <c r="AQ236" s="2243" t="s">
        <v>867</v>
      </c>
      <c r="AR236" s="2244"/>
      <c r="AS236" s="2244"/>
      <c r="AT236" s="2312"/>
      <c r="AU236" s="2462" t="s">
        <v>1656</v>
      </c>
      <c r="AV236" s="2463"/>
      <c r="AW236" s="2463"/>
      <c r="AX236" s="2464"/>
    </row>
    <row r="237" spans="1:50" s="197" customFormat="1" ht="21" customHeight="1" x14ac:dyDescent="0.15">
      <c r="A237" s="1133">
        <v>7</v>
      </c>
      <c r="B237" s="1133">
        <v>1</v>
      </c>
      <c r="C237" s="2462" t="s">
        <v>1770</v>
      </c>
      <c r="D237" s="2505"/>
      <c r="E237" s="2505"/>
      <c r="F237" s="2505"/>
      <c r="G237" s="2505"/>
      <c r="H237" s="2505"/>
      <c r="I237" s="2505"/>
      <c r="J237" s="2505"/>
      <c r="K237" s="2505"/>
      <c r="L237" s="2506"/>
      <c r="M237" s="2462" t="s">
        <v>1771</v>
      </c>
      <c r="N237" s="2505"/>
      <c r="O237" s="2505"/>
      <c r="P237" s="2505"/>
      <c r="Q237" s="2505"/>
      <c r="R237" s="2505"/>
      <c r="S237" s="2505"/>
      <c r="T237" s="2505"/>
      <c r="U237" s="2505"/>
      <c r="V237" s="2505"/>
      <c r="W237" s="2505"/>
      <c r="X237" s="2505"/>
      <c r="Y237" s="2505"/>
      <c r="Z237" s="2505"/>
      <c r="AA237" s="2505"/>
      <c r="AB237" s="2505"/>
      <c r="AC237" s="2505"/>
      <c r="AD237" s="2505"/>
      <c r="AE237" s="2505"/>
      <c r="AF237" s="2505"/>
      <c r="AG237" s="2505"/>
      <c r="AH237" s="2505"/>
      <c r="AI237" s="2505"/>
      <c r="AJ237" s="2506"/>
      <c r="AK237" s="2507">
        <v>0.1</v>
      </c>
      <c r="AL237" s="2508"/>
      <c r="AM237" s="2508"/>
      <c r="AN237" s="2508"/>
      <c r="AO237" s="2508"/>
      <c r="AP237" s="2509"/>
      <c r="AQ237" s="2243" t="s">
        <v>867</v>
      </c>
      <c r="AR237" s="2244"/>
      <c r="AS237" s="2244"/>
      <c r="AT237" s="2312"/>
      <c r="AU237" s="2462" t="s">
        <v>1656</v>
      </c>
      <c r="AV237" s="2463"/>
      <c r="AW237" s="2463"/>
      <c r="AX237" s="2464"/>
    </row>
    <row r="238" spans="1:50" s="197" customFormat="1" ht="21" customHeight="1" x14ac:dyDescent="0.15">
      <c r="A238" s="1133">
        <v>8</v>
      </c>
      <c r="B238" s="1133">
        <v>1</v>
      </c>
      <c r="C238" s="2462" t="s">
        <v>1772</v>
      </c>
      <c r="D238" s="2505"/>
      <c r="E238" s="2505"/>
      <c r="F238" s="2505"/>
      <c r="G238" s="2505"/>
      <c r="H238" s="2505"/>
      <c r="I238" s="2505"/>
      <c r="J238" s="2505"/>
      <c r="K238" s="2505"/>
      <c r="L238" s="2506"/>
      <c r="M238" s="2462" t="s">
        <v>1773</v>
      </c>
      <c r="N238" s="2505"/>
      <c r="O238" s="2505"/>
      <c r="P238" s="2505"/>
      <c r="Q238" s="2505"/>
      <c r="R238" s="2505"/>
      <c r="S238" s="2505"/>
      <c r="T238" s="2505"/>
      <c r="U238" s="2505"/>
      <c r="V238" s="2505"/>
      <c r="W238" s="2505"/>
      <c r="X238" s="2505"/>
      <c r="Y238" s="2505"/>
      <c r="Z238" s="2505"/>
      <c r="AA238" s="2505"/>
      <c r="AB238" s="2505"/>
      <c r="AC238" s="2505"/>
      <c r="AD238" s="2505"/>
      <c r="AE238" s="2505"/>
      <c r="AF238" s="2505"/>
      <c r="AG238" s="2505"/>
      <c r="AH238" s="2505"/>
      <c r="AI238" s="2505"/>
      <c r="AJ238" s="2506"/>
      <c r="AK238" s="2512">
        <v>0.04</v>
      </c>
      <c r="AL238" s="2513"/>
      <c r="AM238" s="2513"/>
      <c r="AN238" s="2513"/>
      <c r="AO238" s="2513"/>
      <c r="AP238" s="2514"/>
      <c r="AQ238" s="2243" t="s">
        <v>867</v>
      </c>
      <c r="AR238" s="2244"/>
      <c r="AS238" s="2244"/>
      <c r="AT238" s="2312"/>
      <c r="AU238" s="2462" t="s">
        <v>1656</v>
      </c>
      <c r="AV238" s="2463"/>
      <c r="AW238" s="2463"/>
      <c r="AX238" s="2464"/>
    </row>
    <row r="239" spans="1:50" s="197" customFormat="1" ht="21" customHeight="1" x14ac:dyDescent="0.15">
      <c r="A239" s="1133">
        <v>9</v>
      </c>
      <c r="B239" s="1133">
        <v>1</v>
      </c>
      <c r="C239" s="2462" t="s">
        <v>1774</v>
      </c>
      <c r="D239" s="2505"/>
      <c r="E239" s="2505"/>
      <c r="F239" s="2505"/>
      <c r="G239" s="2505"/>
      <c r="H239" s="2505"/>
      <c r="I239" s="2505"/>
      <c r="J239" s="2505"/>
      <c r="K239" s="2505"/>
      <c r="L239" s="2506"/>
      <c r="M239" s="2462" t="s">
        <v>1775</v>
      </c>
      <c r="N239" s="2505"/>
      <c r="O239" s="2505"/>
      <c r="P239" s="2505"/>
      <c r="Q239" s="2505"/>
      <c r="R239" s="2505"/>
      <c r="S239" s="2505"/>
      <c r="T239" s="2505"/>
      <c r="U239" s="2505"/>
      <c r="V239" s="2505"/>
      <c r="W239" s="2505"/>
      <c r="X239" s="2505"/>
      <c r="Y239" s="2505"/>
      <c r="Z239" s="2505"/>
      <c r="AA239" s="2505"/>
      <c r="AB239" s="2505"/>
      <c r="AC239" s="2505"/>
      <c r="AD239" s="2505"/>
      <c r="AE239" s="2505"/>
      <c r="AF239" s="2505"/>
      <c r="AG239" s="2505"/>
      <c r="AH239" s="2505"/>
      <c r="AI239" s="2505"/>
      <c r="AJ239" s="2506"/>
      <c r="AK239" s="2462">
        <v>0.03</v>
      </c>
      <c r="AL239" s="2505"/>
      <c r="AM239" s="2505"/>
      <c r="AN239" s="2505"/>
      <c r="AO239" s="2505"/>
      <c r="AP239" s="2506"/>
      <c r="AQ239" s="2243" t="s">
        <v>867</v>
      </c>
      <c r="AR239" s="2244"/>
      <c r="AS239" s="2244"/>
      <c r="AT239" s="2312"/>
      <c r="AU239" s="2462" t="s">
        <v>1656</v>
      </c>
      <c r="AV239" s="2463"/>
      <c r="AW239" s="2463"/>
      <c r="AX239" s="2464"/>
    </row>
    <row r="240" spans="1:50" s="197" customFormat="1" ht="21" customHeight="1" x14ac:dyDescent="0.15">
      <c r="A240" s="1133">
        <v>10</v>
      </c>
      <c r="B240" s="1133">
        <v>1</v>
      </c>
      <c r="C240" s="1134"/>
      <c r="D240" s="2510"/>
      <c r="E240" s="2510"/>
      <c r="F240" s="2510"/>
      <c r="G240" s="2510"/>
      <c r="H240" s="2510"/>
      <c r="I240" s="2510"/>
      <c r="J240" s="2510"/>
      <c r="K240" s="2510"/>
      <c r="L240" s="2511"/>
      <c r="M240" s="1134"/>
      <c r="N240" s="2510"/>
      <c r="O240" s="2510"/>
      <c r="P240" s="2510"/>
      <c r="Q240" s="2510"/>
      <c r="R240" s="2510"/>
      <c r="S240" s="2510"/>
      <c r="T240" s="2510"/>
      <c r="U240" s="2510"/>
      <c r="V240" s="2510"/>
      <c r="W240" s="2510"/>
      <c r="X240" s="2510"/>
      <c r="Y240" s="2510"/>
      <c r="Z240" s="2510"/>
      <c r="AA240" s="2510"/>
      <c r="AB240" s="2510"/>
      <c r="AC240" s="2510"/>
      <c r="AD240" s="2510"/>
      <c r="AE240" s="2510"/>
      <c r="AF240" s="2510"/>
      <c r="AG240" s="2510"/>
      <c r="AH240" s="2510"/>
      <c r="AI240" s="2510"/>
      <c r="AJ240" s="2511"/>
      <c r="AK240" s="1134"/>
      <c r="AL240" s="2510"/>
      <c r="AM240" s="2510"/>
      <c r="AN240" s="2510"/>
      <c r="AO240" s="2510"/>
      <c r="AP240" s="2511"/>
      <c r="AQ240" s="559"/>
      <c r="AR240" s="560"/>
      <c r="AS240" s="560"/>
      <c r="AT240" s="561"/>
      <c r="AU240" s="1134"/>
      <c r="AV240" s="1135"/>
      <c r="AW240" s="1135"/>
      <c r="AX240" s="1136"/>
    </row>
    <row r="241" spans="1:50" ht="12" customHeight="1" x14ac:dyDescent="0.15">
      <c r="AQ241" s="200"/>
      <c r="AR241" s="200"/>
      <c r="AS241" s="200"/>
      <c r="AT241" s="200"/>
    </row>
    <row r="242" spans="1:50" ht="12" customHeight="1" x14ac:dyDescent="0.15">
      <c r="B242" s="1" t="s">
        <v>1776</v>
      </c>
      <c r="AQ242" s="200"/>
      <c r="AR242" s="200"/>
      <c r="AS242" s="200"/>
      <c r="AT242" s="200"/>
    </row>
    <row r="243" spans="1:50" s="197" customFormat="1" ht="21" customHeight="1" x14ac:dyDescent="0.15">
      <c r="A243" s="1133"/>
      <c r="B243" s="1133"/>
      <c r="C243" s="2471" t="s">
        <v>1677</v>
      </c>
      <c r="D243" s="2471"/>
      <c r="E243" s="2471"/>
      <c r="F243" s="2471"/>
      <c r="G243" s="2471"/>
      <c r="H243" s="2471"/>
      <c r="I243" s="2471"/>
      <c r="J243" s="2471"/>
      <c r="K243" s="2471"/>
      <c r="L243" s="2471"/>
      <c r="M243" s="2471" t="s">
        <v>1678</v>
      </c>
      <c r="N243" s="2471"/>
      <c r="O243" s="2471"/>
      <c r="P243" s="2471"/>
      <c r="Q243" s="2471"/>
      <c r="R243" s="2471"/>
      <c r="S243" s="2471"/>
      <c r="T243" s="2471"/>
      <c r="U243" s="2471"/>
      <c r="V243" s="2471"/>
      <c r="W243" s="2471"/>
      <c r="X243" s="2471"/>
      <c r="Y243" s="2471"/>
      <c r="Z243" s="2471"/>
      <c r="AA243" s="2471"/>
      <c r="AB243" s="2471"/>
      <c r="AC243" s="2471"/>
      <c r="AD243" s="2471"/>
      <c r="AE243" s="2471"/>
      <c r="AF243" s="2471"/>
      <c r="AG243" s="2471"/>
      <c r="AH243" s="2471"/>
      <c r="AI243" s="2471"/>
      <c r="AJ243" s="2471"/>
      <c r="AK243" s="2471" t="s">
        <v>1679</v>
      </c>
      <c r="AL243" s="2471"/>
      <c r="AM243" s="2471"/>
      <c r="AN243" s="2471"/>
      <c r="AO243" s="2471"/>
      <c r="AP243" s="2471"/>
      <c r="AQ243" s="920" t="s">
        <v>198</v>
      </c>
      <c r="AR243" s="969"/>
      <c r="AS243" s="969"/>
      <c r="AT243" s="970"/>
      <c r="AU243" s="920" t="s">
        <v>199</v>
      </c>
      <c r="AV243" s="969"/>
      <c r="AW243" s="969"/>
      <c r="AX243" s="1136"/>
    </row>
    <row r="244" spans="1:50" s="197" customFormat="1" ht="21" customHeight="1" x14ac:dyDescent="0.15">
      <c r="A244" s="1133">
        <v>1</v>
      </c>
      <c r="B244" s="1133">
        <v>1</v>
      </c>
      <c r="C244" s="2462" t="s">
        <v>1777</v>
      </c>
      <c r="D244" s="2505"/>
      <c r="E244" s="2505"/>
      <c r="F244" s="2505"/>
      <c r="G244" s="2505"/>
      <c r="H244" s="2505"/>
      <c r="I244" s="2505"/>
      <c r="J244" s="2505"/>
      <c r="K244" s="2505"/>
      <c r="L244" s="2506"/>
      <c r="M244" s="2462" t="s">
        <v>1778</v>
      </c>
      <c r="N244" s="2505"/>
      <c r="O244" s="2505"/>
      <c r="P244" s="2505"/>
      <c r="Q244" s="2505"/>
      <c r="R244" s="2505"/>
      <c r="S244" s="2505"/>
      <c r="T244" s="2505"/>
      <c r="U244" s="2505"/>
      <c r="V244" s="2505"/>
      <c r="W244" s="2505"/>
      <c r="X244" s="2505"/>
      <c r="Y244" s="2505"/>
      <c r="Z244" s="2505"/>
      <c r="AA244" s="2505"/>
      <c r="AB244" s="2505"/>
      <c r="AC244" s="2505"/>
      <c r="AD244" s="2505"/>
      <c r="AE244" s="2505"/>
      <c r="AF244" s="2505"/>
      <c r="AG244" s="2505"/>
      <c r="AH244" s="2505"/>
      <c r="AI244" s="2505"/>
      <c r="AJ244" s="2506"/>
      <c r="AK244" s="2507">
        <v>7.8</v>
      </c>
      <c r="AL244" s="2508"/>
      <c r="AM244" s="2508"/>
      <c r="AN244" s="2508"/>
      <c r="AO244" s="2508"/>
      <c r="AP244" s="2509"/>
      <c r="AQ244" s="2243" t="s">
        <v>867</v>
      </c>
      <c r="AR244" s="2244"/>
      <c r="AS244" s="2244"/>
      <c r="AT244" s="2312"/>
      <c r="AU244" s="2462" t="s">
        <v>1656</v>
      </c>
      <c r="AV244" s="2463"/>
      <c r="AW244" s="2463"/>
      <c r="AX244" s="2464"/>
    </row>
    <row r="245" spans="1:50" s="197" customFormat="1" ht="21" customHeight="1" x14ac:dyDescent="0.15">
      <c r="A245" s="1133">
        <v>2</v>
      </c>
      <c r="B245" s="1133">
        <v>1</v>
      </c>
      <c r="C245" s="2462" t="s">
        <v>1779</v>
      </c>
      <c r="D245" s="2505"/>
      <c r="E245" s="2505"/>
      <c r="F245" s="2505"/>
      <c r="G245" s="2505"/>
      <c r="H245" s="2505"/>
      <c r="I245" s="2505"/>
      <c r="J245" s="2505"/>
      <c r="K245" s="2505"/>
      <c r="L245" s="2506"/>
      <c r="M245" s="2462" t="s">
        <v>1780</v>
      </c>
      <c r="N245" s="2505"/>
      <c r="O245" s="2505"/>
      <c r="P245" s="2505"/>
      <c r="Q245" s="2505"/>
      <c r="R245" s="2505"/>
      <c r="S245" s="2505"/>
      <c r="T245" s="2505"/>
      <c r="U245" s="2505"/>
      <c r="V245" s="2505"/>
      <c r="W245" s="2505"/>
      <c r="X245" s="2505"/>
      <c r="Y245" s="2505"/>
      <c r="Z245" s="2505"/>
      <c r="AA245" s="2505"/>
      <c r="AB245" s="2505"/>
      <c r="AC245" s="2505"/>
      <c r="AD245" s="2505"/>
      <c r="AE245" s="2505"/>
      <c r="AF245" s="2505"/>
      <c r="AG245" s="2505"/>
      <c r="AH245" s="2505"/>
      <c r="AI245" s="2505"/>
      <c r="AJ245" s="2506"/>
      <c r="AK245" s="2507">
        <v>7.7</v>
      </c>
      <c r="AL245" s="2508"/>
      <c r="AM245" s="2508"/>
      <c r="AN245" s="2508"/>
      <c r="AO245" s="2508"/>
      <c r="AP245" s="2509"/>
      <c r="AQ245" s="2243" t="s">
        <v>867</v>
      </c>
      <c r="AR245" s="2244"/>
      <c r="AS245" s="2244"/>
      <c r="AT245" s="2312"/>
      <c r="AU245" s="2462" t="s">
        <v>1656</v>
      </c>
      <c r="AV245" s="2463"/>
      <c r="AW245" s="2463"/>
      <c r="AX245" s="2464"/>
    </row>
    <row r="246" spans="1:50" s="197" customFormat="1" ht="21" customHeight="1" x14ac:dyDescent="0.15">
      <c r="A246" s="1133">
        <v>3</v>
      </c>
      <c r="B246" s="1133">
        <v>1</v>
      </c>
      <c r="C246" s="2462" t="s">
        <v>1781</v>
      </c>
      <c r="D246" s="2505"/>
      <c r="E246" s="2505"/>
      <c r="F246" s="2505"/>
      <c r="G246" s="2505"/>
      <c r="H246" s="2505"/>
      <c r="I246" s="2505"/>
      <c r="J246" s="2505"/>
      <c r="K246" s="2505"/>
      <c r="L246" s="2506"/>
      <c r="M246" s="2462" t="s">
        <v>1782</v>
      </c>
      <c r="N246" s="2505"/>
      <c r="O246" s="2505"/>
      <c r="P246" s="2505"/>
      <c r="Q246" s="2505"/>
      <c r="R246" s="2505"/>
      <c r="S246" s="2505"/>
      <c r="T246" s="2505"/>
      <c r="U246" s="2505"/>
      <c r="V246" s="2505"/>
      <c r="W246" s="2505"/>
      <c r="X246" s="2505"/>
      <c r="Y246" s="2505"/>
      <c r="Z246" s="2505"/>
      <c r="AA246" s="2505"/>
      <c r="AB246" s="2505"/>
      <c r="AC246" s="2505"/>
      <c r="AD246" s="2505"/>
      <c r="AE246" s="2505"/>
      <c r="AF246" s="2505"/>
      <c r="AG246" s="2505"/>
      <c r="AH246" s="2505"/>
      <c r="AI246" s="2505"/>
      <c r="AJ246" s="2506"/>
      <c r="AK246" s="2507">
        <v>5.7</v>
      </c>
      <c r="AL246" s="2508"/>
      <c r="AM246" s="2508"/>
      <c r="AN246" s="2508"/>
      <c r="AO246" s="2508"/>
      <c r="AP246" s="2509"/>
      <c r="AQ246" s="2243" t="s">
        <v>867</v>
      </c>
      <c r="AR246" s="2244"/>
      <c r="AS246" s="2244"/>
      <c r="AT246" s="2312"/>
      <c r="AU246" s="2462" t="s">
        <v>1656</v>
      </c>
      <c r="AV246" s="2463"/>
      <c r="AW246" s="2463"/>
      <c r="AX246" s="2464"/>
    </row>
    <row r="247" spans="1:50" s="197" customFormat="1" ht="21" customHeight="1" x14ac:dyDescent="0.15">
      <c r="A247" s="1133">
        <v>4</v>
      </c>
      <c r="B247" s="1133">
        <v>1</v>
      </c>
      <c r="C247" s="2462" t="s">
        <v>1783</v>
      </c>
      <c r="D247" s="2505"/>
      <c r="E247" s="2505"/>
      <c r="F247" s="2505"/>
      <c r="G247" s="2505"/>
      <c r="H247" s="2505"/>
      <c r="I247" s="2505"/>
      <c r="J247" s="2505"/>
      <c r="K247" s="2505"/>
      <c r="L247" s="2506"/>
      <c r="M247" s="2462" t="s">
        <v>1784</v>
      </c>
      <c r="N247" s="2505"/>
      <c r="O247" s="2505"/>
      <c r="P247" s="2505"/>
      <c r="Q247" s="2505"/>
      <c r="R247" s="2505"/>
      <c r="S247" s="2505"/>
      <c r="T247" s="2505"/>
      <c r="U247" s="2505"/>
      <c r="V247" s="2505"/>
      <c r="W247" s="2505"/>
      <c r="X247" s="2505"/>
      <c r="Y247" s="2505"/>
      <c r="Z247" s="2505"/>
      <c r="AA247" s="2505"/>
      <c r="AB247" s="2505"/>
      <c r="AC247" s="2505"/>
      <c r="AD247" s="2505"/>
      <c r="AE247" s="2505"/>
      <c r="AF247" s="2505"/>
      <c r="AG247" s="2505"/>
      <c r="AH247" s="2505"/>
      <c r="AI247" s="2505"/>
      <c r="AJ247" s="2506"/>
      <c r="AK247" s="2507">
        <v>3.6</v>
      </c>
      <c r="AL247" s="2508"/>
      <c r="AM247" s="2508"/>
      <c r="AN247" s="2508"/>
      <c r="AO247" s="2508"/>
      <c r="AP247" s="2509"/>
      <c r="AQ247" s="2243" t="s">
        <v>867</v>
      </c>
      <c r="AR247" s="2244"/>
      <c r="AS247" s="2244"/>
      <c r="AT247" s="2312"/>
      <c r="AU247" s="2462" t="s">
        <v>1656</v>
      </c>
      <c r="AV247" s="2463"/>
      <c r="AW247" s="2463"/>
      <c r="AX247" s="2464"/>
    </row>
    <row r="248" spans="1:50" s="197" customFormat="1" ht="21" customHeight="1" x14ac:dyDescent="0.15">
      <c r="A248" s="1133">
        <v>5</v>
      </c>
      <c r="B248" s="1133">
        <v>1</v>
      </c>
      <c r="C248" s="2462" t="s">
        <v>1785</v>
      </c>
      <c r="D248" s="2505"/>
      <c r="E248" s="2505"/>
      <c r="F248" s="2505"/>
      <c r="G248" s="2505"/>
      <c r="H248" s="2505"/>
      <c r="I248" s="2505"/>
      <c r="J248" s="2505"/>
      <c r="K248" s="2505"/>
      <c r="L248" s="2506"/>
      <c r="M248" s="2462" t="s">
        <v>1786</v>
      </c>
      <c r="N248" s="2505"/>
      <c r="O248" s="2505"/>
      <c r="P248" s="2505"/>
      <c r="Q248" s="2505"/>
      <c r="R248" s="2505"/>
      <c r="S248" s="2505"/>
      <c r="T248" s="2505"/>
      <c r="U248" s="2505"/>
      <c r="V248" s="2505"/>
      <c r="W248" s="2505"/>
      <c r="X248" s="2505"/>
      <c r="Y248" s="2505"/>
      <c r="Z248" s="2505"/>
      <c r="AA248" s="2505"/>
      <c r="AB248" s="2505"/>
      <c r="AC248" s="2505"/>
      <c r="AD248" s="2505"/>
      <c r="AE248" s="2505"/>
      <c r="AF248" s="2505"/>
      <c r="AG248" s="2505"/>
      <c r="AH248" s="2505"/>
      <c r="AI248" s="2505"/>
      <c r="AJ248" s="2506"/>
      <c r="AK248" s="2507">
        <v>3.1</v>
      </c>
      <c r="AL248" s="2508"/>
      <c r="AM248" s="2508"/>
      <c r="AN248" s="2508"/>
      <c r="AO248" s="2508"/>
      <c r="AP248" s="2509"/>
      <c r="AQ248" s="2243" t="s">
        <v>867</v>
      </c>
      <c r="AR248" s="2244"/>
      <c r="AS248" s="2244"/>
      <c r="AT248" s="2312"/>
      <c r="AU248" s="2462" t="s">
        <v>1656</v>
      </c>
      <c r="AV248" s="2463"/>
      <c r="AW248" s="2463"/>
      <c r="AX248" s="2464"/>
    </row>
    <row r="249" spans="1:50" s="197" customFormat="1" ht="21" customHeight="1" x14ac:dyDescent="0.15">
      <c r="A249" s="1133">
        <v>6</v>
      </c>
      <c r="B249" s="1133">
        <v>1</v>
      </c>
      <c r="C249" s="2462" t="s">
        <v>1787</v>
      </c>
      <c r="D249" s="2505"/>
      <c r="E249" s="2505"/>
      <c r="F249" s="2505"/>
      <c r="G249" s="2505"/>
      <c r="H249" s="2505"/>
      <c r="I249" s="2505"/>
      <c r="J249" s="2505"/>
      <c r="K249" s="2505"/>
      <c r="L249" s="2506"/>
      <c r="M249" s="2462" t="s">
        <v>1788</v>
      </c>
      <c r="N249" s="2505"/>
      <c r="O249" s="2505"/>
      <c r="P249" s="2505"/>
      <c r="Q249" s="2505"/>
      <c r="R249" s="2505"/>
      <c r="S249" s="2505"/>
      <c r="T249" s="2505"/>
      <c r="U249" s="2505"/>
      <c r="V249" s="2505"/>
      <c r="W249" s="2505"/>
      <c r="X249" s="2505"/>
      <c r="Y249" s="2505"/>
      <c r="Z249" s="2505"/>
      <c r="AA249" s="2505"/>
      <c r="AB249" s="2505"/>
      <c r="AC249" s="2505"/>
      <c r="AD249" s="2505"/>
      <c r="AE249" s="2505"/>
      <c r="AF249" s="2505"/>
      <c r="AG249" s="2505"/>
      <c r="AH249" s="2505"/>
      <c r="AI249" s="2505"/>
      <c r="AJ249" s="2506"/>
      <c r="AK249" s="2507">
        <v>2.8</v>
      </c>
      <c r="AL249" s="2508"/>
      <c r="AM249" s="2508"/>
      <c r="AN249" s="2508"/>
      <c r="AO249" s="2508"/>
      <c r="AP249" s="2509"/>
      <c r="AQ249" s="2243" t="s">
        <v>867</v>
      </c>
      <c r="AR249" s="2244"/>
      <c r="AS249" s="2244"/>
      <c r="AT249" s="2312"/>
      <c r="AU249" s="2462" t="s">
        <v>1656</v>
      </c>
      <c r="AV249" s="2463"/>
      <c r="AW249" s="2463"/>
      <c r="AX249" s="2464"/>
    </row>
    <row r="250" spans="1:50" s="197" customFormat="1" ht="21" customHeight="1" x14ac:dyDescent="0.15">
      <c r="A250" s="1133">
        <v>7</v>
      </c>
      <c r="B250" s="1133">
        <v>1</v>
      </c>
      <c r="C250" s="2462" t="s">
        <v>1789</v>
      </c>
      <c r="D250" s="2505"/>
      <c r="E250" s="2505"/>
      <c r="F250" s="2505"/>
      <c r="G250" s="2505"/>
      <c r="H250" s="2505"/>
      <c r="I250" s="2505"/>
      <c r="J250" s="2505"/>
      <c r="K250" s="2505"/>
      <c r="L250" s="2506"/>
      <c r="M250" s="2462" t="s">
        <v>1790</v>
      </c>
      <c r="N250" s="2505"/>
      <c r="O250" s="2505"/>
      <c r="P250" s="2505"/>
      <c r="Q250" s="2505"/>
      <c r="R250" s="2505"/>
      <c r="S250" s="2505"/>
      <c r="T250" s="2505"/>
      <c r="U250" s="2505"/>
      <c r="V250" s="2505"/>
      <c r="W250" s="2505"/>
      <c r="X250" s="2505"/>
      <c r="Y250" s="2505"/>
      <c r="Z250" s="2505"/>
      <c r="AA250" s="2505"/>
      <c r="AB250" s="2505"/>
      <c r="AC250" s="2505"/>
      <c r="AD250" s="2505"/>
      <c r="AE250" s="2505"/>
      <c r="AF250" s="2505"/>
      <c r="AG250" s="2505"/>
      <c r="AH250" s="2505"/>
      <c r="AI250" s="2505"/>
      <c r="AJ250" s="2506"/>
      <c r="AK250" s="2507">
        <v>2.7</v>
      </c>
      <c r="AL250" s="2508"/>
      <c r="AM250" s="2508"/>
      <c r="AN250" s="2508"/>
      <c r="AO250" s="2508"/>
      <c r="AP250" s="2509"/>
      <c r="AQ250" s="2243" t="s">
        <v>867</v>
      </c>
      <c r="AR250" s="2244"/>
      <c r="AS250" s="2244"/>
      <c r="AT250" s="2312"/>
      <c r="AU250" s="2462" t="s">
        <v>1656</v>
      </c>
      <c r="AV250" s="2463"/>
      <c r="AW250" s="2463"/>
      <c r="AX250" s="2464"/>
    </row>
    <row r="251" spans="1:50" s="197" customFormat="1" ht="21" customHeight="1" x14ac:dyDescent="0.15">
      <c r="A251" s="1133">
        <v>8</v>
      </c>
      <c r="B251" s="1133">
        <v>1</v>
      </c>
      <c r="C251" s="2462" t="s">
        <v>1787</v>
      </c>
      <c r="D251" s="2505"/>
      <c r="E251" s="2505"/>
      <c r="F251" s="2505"/>
      <c r="G251" s="2505"/>
      <c r="H251" s="2505"/>
      <c r="I251" s="2505"/>
      <c r="J251" s="2505"/>
      <c r="K251" s="2505"/>
      <c r="L251" s="2506"/>
      <c r="M251" s="2462" t="s">
        <v>1791</v>
      </c>
      <c r="N251" s="2505"/>
      <c r="O251" s="2505"/>
      <c r="P251" s="2505"/>
      <c r="Q251" s="2505"/>
      <c r="R251" s="2505"/>
      <c r="S251" s="2505"/>
      <c r="T251" s="2505"/>
      <c r="U251" s="2505"/>
      <c r="V251" s="2505"/>
      <c r="W251" s="2505"/>
      <c r="X251" s="2505"/>
      <c r="Y251" s="2505"/>
      <c r="Z251" s="2505"/>
      <c r="AA251" s="2505"/>
      <c r="AB251" s="2505"/>
      <c r="AC251" s="2505"/>
      <c r="AD251" s="2505"/>
      <c r="AE251" s="2505"/>
      <c r="AF251" s="2505"/>
      <c r="AG251" s="2505"/>
      <c r="AH251" s="2505"/>
      <c r="AI251" s="2505"/>
      <c r="AJ251" s="2506"/>
      <c r="AK251" s="2507">
        <v>2.5</v>
      </c>
      <c r="AL251" s="2508"/>
      <c r="AM251" s="2508"/>
      <c r="AN251" s="2508"/>
      <c r="AO251" s="2508"/>
      <c r="AP251" s="2509"/>
      <c r="AQ251" s="2243" t="s">
        <v>867</v>
      </c>
      <c r="AR251" s="2244"/>
      <c r="AS251" s="2244"/>
      <c r="AT251" s="2312"/>
      <c r="AU251" s="2462" t="s">
        <v>1656</v>
      </c>
      <c r="AV251" s="2463"/>
      <c r="AW251" s="2463"/>
      <c r="AX251" s="2464"/>
    </row>
    <row r="252" spans="1:50" s="197" customFormat="1" ht="21" customHeight="1" x14ac:dyDescent="0.15">
      <c r="A252" s="1133">
        <v>9</v>
      </c>
      <c r="B252" s="1133">
        <v>1</v>
      </c>
      <c r="C252" s="2462" t="s">
        <v>1792</v>
      </c>
      <c r="D252" s="2505"/>
      <c r="E252" s="2505"/>
      <c r="F252" s="2505"/>
      <c r="G252" s="2505"/>
      <c r="H252" s="2505"/>
      <c r="I252" s="2505"/>
      <c r="J252" s="2505"/>
      <c r="K252" s="2505"/>
      <c r="L252" s="2506"/>
      <c r="M252" s="2462" t="s">
        <v>1769</v>
      </c>
      <c r="N252" s="2505"/>
      <c r="O252" s="2505"/>
      <c r="P252" s="2505"/>
      <c r="Q252" s="2505"/>
      <c r="R252" s="2505"/>
      <c r="S252" s="2505"/>
      <c r="T252" s="2505"/>
      <c r="U252" s="2505"/>
      <c r="V252" s="2505"/>
      <c r="W252" s="2505"/>
      <c r="X252" s="2505"/>
      <c r="Y252" s="2505"/>
      <c r="Z252" s="2505"/>
      <c r="AA252" s="2505"/>
      <c r="AB252" s="2505"/>
      <c r="AC252" s="2505"/>
      <c r="AD252" s="2505"/>
      <c r="AE252" s="2505"/>
      <c r="AF252" s="2505"/>
      <c r="AG252" s="2505"/>
      <c r="AH252" s="2505"/>
      <c r="AI252" s="2505"/>
      <c r="AJ252" s="2506"/>
      <c r="AK252" s="2507">
        <v>2.6</v>
      </c>
      <c r="AL252" s="2508"/>
      <c r="AM252" s="2508"/>
      <c r="AN252" s="2508"/>
      <c r="AO252" s="2508"/>
      <c r="AP252" s="2509"/>
      <c r="AQ252" s="2243" t="s">
        <v>867</v>
      </c>
      <c r="AR252" s="2244"/>
      <c r="AS252" s="2244"/>
      <c r="AT252" s="2312"/>
      <c r="AU252" s="2462" t="s">
        <v>1656</v>
      </c>
      <c r="AV252" s="2463"/>
      <c r="AW252" s="2463"/>
      <c r="AX252" s="2464"/>
    </row>
    <row r="253" spans="1:50" s="197" customFormat="1" ht="21" customHeight="1" x14ac:dyDescent="0.15">
      <c r="A253" s="1133">
        <v>10</v>
      </c>
      <c r="B253" s="1133">
        <v>1</v>
      </c>
      <c r="C253" s="2462" t="s">
        <v>1793</v>
      </c>
      <c r="D253" s="2505"/>
      <c r="E253" s="2505"/>
      <c r="F253" s="2505"/>
      <c r="G253" s="2505"/>
      <c r="H253" s="2505"/>
      <c r="I253" s="2505"/>
      <c r="J253" s="2505"/>
      <c r="K253" s="2505"/>
      <c r="L253" s="2506"/>
      <c r="M253" s="2462" t="s">
        <v>1769</v>
      </c>
      <c r="N253" s="2505"/>
      <c r="O253" s="2505"/>
      <c r="P253" s="2505"/>
      <c r="Q253" s="2505"/>
      <c r="R253" s="2505"/>
      <c r="S253" s="2505"/>
      <c r="T253" s="2505"/>
      <c r="U253" s="2505"/>
      <c r="V253" s="2505"/>
      <c r="W253" s="2505"/>
      <c r="X253" s="2505"/>
      <c r="Y253" s="2505"/>
      <c r="Z253" s="2505"/>
      <c r="AA253" s="2505"/>
      <c r="AB253" s="2505"/>
      <c r="AC253" s="2505"/>
      <c r="AD253" s="2505"/>
      <c r="AE253" s="2505"/>
      <c r="AF253" s="2505"/>
      <c r="AG253" s="2505"/>
      <c r="AH253" s="2505"/>
      <c r="AI253" s="2505"/>
      <c r="AJ253" s="2506"/>
      <c r="AK253" s="2507">
        <v>0.8</v>
      </c>
      <c r="AL253" s="2508"/>
      <c r="AM253" s="2508"/>
      <c r="AN253" s="2508"/>
      <c r="AO253" s="2508"/>
      <c r="AP253" s="2509"/>
      <c r="AQ253" s="2243" t="s">
        <v>867</v>
      </c>
      <c r="AR253" s="2244"/>
      <c r="AS253" s="2244"/>
      <c r="AT253" s="2312"/>
      <c r="AU253" s="2462" t="s">
        <v>1656</v>
      </c>
      <c r="AV253" s="2463"/>
      <c r="AW253" s="2463"/>
      <c r="AX253" s="2464"/>
    </row>
    <row r="254" spans="1:50" ht="12" customHeight="1" x14ac:dyDescent="0.15">
      <c r="AQ254" s="200"/>
      <c r="AR254" s="200"/>
      <c r="AS254" s="200"/>
      <c r="AT254" s="200"/>
    </row>
    <row r="255" spans="1:50" ht="12" customHeight="1" x14ac:dyDescent="0.15">
      <c r="B255" s="1" t="s">
        <v>1794</v>
      </c>
      <c r="AQ255" s="200"/>
      <c r="AR255" s="200"/>
      <c r="AS255" s="200"/>
      <c r="AT255" s="200"/>
    </row>
    <row r="256" spans="1:50" s="197" customFormat="1" ht="21" customHeight="1" x14ac:dyDescent="0.15">
      <c r="A256" s="1133"/>
      <c r="B256" s="1133"/>
      <c r="C256" s="2471" t="s">
        <v>1677</v>
      </c>
      <c r="D256" s="2471"/>
      <c r="E256" s="2471"/>
      <c r="F256" s="2471"/>
      <c r="G256" s="2471"/>
      <c r="H256" s="2471"/>
      <c r="I256" s="2471"/>
      <c r="J256" s="2471"/>
      <c r="K256" s="2471"/>
      <c r="L256" s="2471"/>
      <c r="M256" s="2471" t="s">
        <v>1678</v>
      </c>
      <c r="N256" s="2471"/>
      <c r="O256" s="2471"/>
      <c r="P256" s="2471"/>
      <c r="Q256" s="2471"/>
      <c r="R256" s="2471"/>
      <c r="S256" s="2471"/>
      <c r="T256" s="2471"/>
      <c r="U256" s="2471"/>
      <c r="V256" s="2471"/>
      <c r="W256" s="2471"/>
      <c r="X256" s="2471"/>
      <c r="Y256" s="2471"/>
      <c r="Z256" s="2471"/>
      <c r="AA256" s="2471"/>
      <c r="AB256" s="2471"/>
      <c r="AC256" s="2471"/>
      <c r="AD256" s="2471"/>
      <c r="AE256" s="2471"/>
      <c r="AF256" s="2471"/>
      <c r="AG256" s="2471"/>
      <c r="AH256" s="2471"/>
      <c r="AI256" s="2471"/>
      <c r="AJ256" s="2471"/>
      <c r="AK256" s="2471" t="s">
        <v>1679</v>
      </c>
      <c r="AL256" s="2471"/>
      <c r="AM256" s="2471"/>
      <c r="AN256" s="2471"/>
      <c r="AO256" s="2471"/>
      <c r="AP256" s="2471"/>
      <c r="AQ256" s="920" t="s">
        <v>198</v>
      </c>
      <c r="AR256" s="969"/>
      <c r="AS256" s="969"/>
      <c r="AT256" s="970"/>
      <c r="AU256" s="920" t="s">
        <v>199</v>
      </c>
      <c r="AV256" s="969"/>
      <c r="AW256" s="969"/>
      <c r="AX256" s="1136"/>
    </row>
    <row r="257" spans="1:50" s="197" customFormat="1" ht="21" customHeight="1" x14ac:dyDescent="0.15">
      <c r="A257" s="1133">
        <v>1</v>
      </c>
      <c r="B257" s="1133">
        <v>1</v>
      </c>
      <c r="C257" s="2462" t="s">
        <v>1795</v>
      </c>
      <c r="D257" s="2505"/>
      <c r="E257" s="2505"/>
      <c r="F257" s="2505"/>
      <c r="G257" s="2505"/>
      <c r="H257" s="2505"/>
      <c r="I257" s="2505"/>
      <c r="J257" s="2505"/>
      <c r="K257" s="2505"/>
      <c r="L257" s="2506"/>
      <c r="M257" s="2462" t="s">
        <v>1796</v>
      </c>
      <c r="N257" s="2505"/>
      <c r="O257" s="2505"/>
      <c r="P257" s="2505"/>
      <c r="Q257" s="2505"/>
      <c r="R257" s="2505"/>
      <c r="S257" s="2505"/>
      <c r="T257" s="2505"/>
      <c r="U257" s="2505"/>
      <c r="V257" s="2505"/>
      <c r="W257" s="2505"/>
      <c r="X257" s="2505"/>
      <c r="Y257" s="2505"/>
      <c r="Z257" s="2505"/>
      <c r="AA257" s="2505"/>
      <c r="AB257" s="2505"/>
      <c r="AC257" s="2505"/>
      <c r="AD257" s="2505"/>
      <c r="AE257" s="2505"/>
      <c r="AF257" s="2505"/>
      <c r="AG257" s="2505"/>
      <c r="AH257" s="2505"/>
      <c r="AI257" s="2505"/>
      <c r="AJ257" s="2506"/>
      <c r="AK257" s="2462">
        <v>0.3</v>
      </c>
      <c r="AL257" s="2505"/>
      <c r="AM257" s="2505"/>
      <c r="AN257" s="2505"/>
      <c r="AO257" s="2505"/>
      <c r="AP257" s="2506"/>
      <c r="AQ257" s="2243" t="s">
        <v>867</v>
      </c>
      <c r="AR257" s="2244"/>
      <c r="AS257" s="2244"/>
      <c r="AT257" s="2312"/>
      <c r="AU257" s="2462" t="s">
        <v>1656</v>
      </c>
      <c r="AV257" s="2463"/>
      <c r="AW257" s="2463"/>
      <c r="AX257" s="2464"/>
    </row>
    <row r="258" spans="1:50" s="197" customFormat="1" ht="21" customHeight="1" x14ac:dyDescent="0.15">
      <c r="A258" s="1133">
        <v>2</v>
      </c>
      <c r="B258" s="1133">
        <v>1</v>
      </c>
      <c r="C258" s="2462" t="s">
        <v>1702</v>
      </c>
      <c r="D258" s="2505"/>
      <c r="E258" s="2505"/>
      <c r="F258" s="2505"/>
      <c r="G258" s="2505"/>
      <c r="H258" s="2505"/>
      <c r="I258" s="2505"/>
      <c r="J258" s="2505"/>
      <c r="K258" s="2505"/>
      <c r="L258" s="2506"/>
      <c r="M258" s="2462" t="s">
        <v>1797</v>
      </c>
      <c r="N258" s="2505"/>
      <c r="O258" s="2505"/>
      <c r="P258" s="2505"/>
      <c r="Q258" s="2505"/>
      <c r="R258" s="2505"/>
      <c r="S258" s="2505"/>
      <c r="T258" s="2505"/>
      <c r="U258" s="2505"/>
      <c r="V258" s="2505"/>
      <c r="W258" s="2505"/>
      <c r="X258" s="2505"/>
      <c r="Y258" s="2505"/>
      <c r="Z258" s="2505"/>
      <c r="AA258" s="2505"/>
      <c r="AB258" s="2505"/>
      <c r="AC258" s="2505"/>
      <c r="AD258" s="2505"/>
      <c r="AE258" s="2505"/>
      <c r="AF258" s="2505"/>
      <c r="AG258" s="2505"/>
      <c r="AH258" s="2505"/>
      <c r="AI258" s="2505"/>
      <c r="AJ258" s="2506"/>
      <c r="AK258" s="2462">
        <v>0.1</v>
      </c>
      <c r="AL258" s="2505"/>
      <c r="AM258" s="2505"/>
      <c r="AN258" s="2505"/>
      <c r="AO258" s="2505"/>
      <c r="AP258" s="2506"/>
      <c r="AQ258" s="2243" t="s">
        <v>867</v>
      </c>
      <c r="AR258" s="2244"/>
      <c r="AS258" s="2244"/>
      <c r="AT258" s="2312"/>
      <c r="AU258" s="2462" t="s">
        <v>1656</v>
      </c>
      <c r="AV258" s="2463"/>
      <c r="AW258" s="2463"/>
      <c r="AX258" s="2464"/>
    </row>
    <row r="259" spans="1:50" s="197" customFormat="1" ht="21" customHeight="1" x14ac:dyDescent="0.15">
      <c r="A259" s="1133">
        <v>3</v>
      </c>
      <c r="B259" s="1133">
        <v>1</v>
      </c>
      <c r="C259" s="2462" t="s">
        <v>1704</v>
      </c>
      <c r="D259" s="2505"/>
      <c r="E259" s="2505"/>
      <c r="F259" s="2505"/>
      <c r="G259" s="2505"/>
      <c r="H259" s="2505"/>
      <c r="I259" s="2505"/>
      <c r="J259" s="2505"/>
      <c r="K259" s="2505"/>
      <c r="L259" s="2506"/>
      <c r="M259" s="2462" t="s">
        <v>1798</v>
      </c>
      <c r="N259" s="2505"/>
      <c r="O259" s="2505"/>
      <c r="P259" s="2505"/>
      <c r="Q259" s="2505"/>
      <c r="R259" s="2505"/>
      <c r="S259" s="2505"/>
      <c r="T259" s="2505"/>
      <c r="U259" s="2505"/>
      <c r="V259" s="2505"/>
      <c r="W259" s="2505"/>
      <c r="X259" s="2505"/>
      <c r="Y259" s="2505"/>
      <c r="Z259" s="2505"/>
      <c r="AA259" s="2505"/>
      <c r="AB259" s="2505"/>
      <c r="AC259" s="2505"/>
      <c r="AD259" s="2505"/>
      <c r="AE259" s="2505"/>
      <c r="AF259" s="2505"/>
      <c r="AG259" s="2505"/>
      <c r="AH259" s="2505"/>
      <c r="AI259" s="2505"/>
      <c r="AJ259" s="2506"/>
      <c r="AK259" s="2462">
        <v>0.1</v>
      </c>
      <c r="AL259" s="2505"/>
      <c r="AM259" s="2505"/>
      <c r="AN259" s="2505"/>
      <c r="AO259" s="2505"/>
      <c r="AP259" s="2506"/>
      <c r="AQ259" s="2243" t="s">
        <v>867</v>
      </c>
      <c r="AR259" s="2244"/>
      <c r="AS259" s="2244"/>
      <c r="AT259" s="2312"/>
      <c r="AU259" s="2462" t="s">
        <v>1656</v>
      </c>
      <c r="AV259" s="2463"/>
      <c r="AW259" s="2463"/>
      <c r="AX259" s="2464"/>
    </row>
    <row r="260" spans="1:50" ht="12" customHeight="1" x14ac:dyDescent="0.15">
      <c r="AQ260" s="200"/>
      <c r="AR260" s="200"/>
      <c r="AS260" s="200"/>
      <c r="AT260" s="200"/>
    </row>
    <row r="261" spans="1:50" ht="12" customHeight="1" x14ac:dyDescent="0.15">
      <c r="B261" s="1" t="s">
        <v>1799</v>
      </c>
      <c r="AQ261" s="200"/>
      <c r="AR261" s="200"/>
      <c r="AS261" s="200"/>
      <c r="AT261" s="200"/>
    </row>
    <row r="262" spans="1:50" s="197" customFormat="1" ht="21" customHeight="1" x14ac:dyDescent="0.15">
      <c r="A262" s="1133"/>
      <c r="B262" s="1133"/>
      <c r="C262" s="2471" t="s">
        <v>1677</v>
      </c>
      <c r="D262" s="2471"/>
      <c r="E262" s="2471"/>
      <c r="F262" s="2471"/>
      <c r="G262" s="2471"/>
      <c r="H262" s="2471"/>
      <c r="I262" s="2471"/>
      <c r="J262" s="2471"/>
      <c r="K262" s="2471"/>
      <c r="L262" s="2471"/>
      <c r="M262" s="2471" t="s">
        <v>1678</v>
      </c>
      <c r="N262" s="2471"/>
      <c r="O262" s="2471"/>
      <c r="P262" s="2471"/>
      <c r="Q262" s="2471"/>
      <c r="R262" s="2471"/>
      <c r="S262" s="2471"/>
      <c r="T262" s="2471"/>
      <c r="U262" s="2471"/>
      <c r="V262" s="2471"/>
      <c r="W262" s="2471"/>
      <c r="X262" s="2471"/>
      <c r="Y262" s="2471"/>
      <c r="Z262" s="2471"/>
      <c r="AA262" s="2471"/>
      <c r="AB262" s="2471"/>
      <c r="AC262" s="2471"/>
      <c r="AD262" s="2471"/>
      <c r="AE262" s="2471"/>
      <c r="AF262" s="2471"/>
      <c r="AG262" s="2471"/>
      <c r="AH262" s="2471"/>
      <c r="AI262" s="2471"/>
      <c r="AJ262" s="2471"/>
      <c r="AK262" s="2471" t="s">
        <v>1679</v>
      </c>
      <c r="AL262" s="2471"/>
      <c r="AM262" s="2471"/>
      <c r="AN262" s="2471"/>
      <c r="AO262" s="2471"/>
      <c r="AP262" s="2471"/>
      <c r="AQ262" s="920" t="s">
        <v>198</v>
      </c>
      <c r="AR262" s="969"/>
      <c r="AS262" s="969"/>
      <c r="AT262" s="970"/>
      <c r="AU262" s="920" t="s">
        <v>199</v>
      </c>
      <c r="AV262" s="969"/>
      <c r="AW262" s="969"/>
      <c r="AX262" s="1136"/>
    </row>
    <row r="263" spans="1:50" s="197" customFormat="1" ht="21" customHeight="1" x14ac:dyDescent="0.15">
      <c r="A263" s="1133">
        <v>1</v>
      </c>
      <c r="B263" s="1133">
        <v>1</v>
      </c>
      <c r="C263" s="1147" t="s">
        <v>1800</v>
      </c>
      <c r="D263" s="1147"/>
      <c r="E263" s="1147"/>
      <c r="F263" s="1147"/>
      <c r="G263" s="1147"/>
      <c r="H263" s="1147"/>
      <c r="I263" s="1147"/>
      <c r="J263" s="1147"/>
      <c r="K263" s="1147"/>
      <c r="L263" s="1147"/>
      <c r="M263" s="1147" t="s">
        <v>1801</v>
      </c>
      <c r="N263" s="1147"/>
      <c r="O263" s="1147"/>
      <c r="P263" s="1147"/>
      <c r="Q263" s="1147"/>
      <c r="R263" s="1147"/>
      <c r="S263" s="1147"/>
      <c r="T263" s="1147"/>
      <c r="U263" s="1147"/>
      <c r="V263" s="1147"/>
      <c r="W263" s="1147"/>
      <c r="X263" s="1147"/>
      <c r="Y263" s="1147"/>
      <c r="Z263" s="1147"/>
      <c r="AA263" s="1147"/>
      <c r="AB263" s="1147"/>
      <c r="AC263" s="1147"/>
      <c r="AD263" s="1147"/>
      <c r="AE263" s="1147"/>
      <c r="AF263" s="1147"/>
      <c r="AG263" s="1147"/>
      <c r="AH263" s="1147"/>
      <c r="AI263" s="1147"/>
      <c r="AJ263" s="1147"/>
      <c r="AK263" s="1147">
        <v>15.1</v>
      </c>
      <c r="AL263" s="1147"/>
      <c r="AM263" s="1147"/>
      <c r="AN263" s="1147"/>
      <c r="AO263" s="1147"/>
      <c r="AP263" s="1147"/>
      <c r="AQ263" s="559">
        <v>1</v>
      </c>
      <c r="AR263" s="560"/>
      <c r="AS263" s="560"/>
      <c r="AT263" s="561"/>
      <c r="AU263" s="1152">
        <v>0.67</v>
      </c>
      <c r="AV263" s="1135"/>
      <c r="AW263" s="1135"/>
      <c r="AX263" s="1136"/>
    </row>
    <row r="264" spans="1:50" ht="12" customHeight="1" x14ac:dyDescent="0.15">
      <c r="AQ264" s="200"/>
      <c r="AR264" s="200"/>
      <c r="AS264" s="200"/>
      <c r="AT264" s="200"/>
    </row>
    <row r="265" spans="1:50" ht="12" customHeight="1" x14ac:dyDescent="0.15">
      <c r="B265" s="1" t="s">
        <v>1802</v>
      </c>
      <c r="AQ265" s="200"/>
      <c r="AR265" s="200"/>
      <c r="AS265" s="200"/>
      <c r="AT265" s="200"/>
    </row>
    <row r="266" spans="1:50" s="197" customFormat="1" ht="21" customHeight="1" x14ac:dyDescent="0.15">
      <c r="A266" s="2482"/>
      <c r="B266" s="2483"/>
      <c r="C266" s="920" t="s">
        <v>1677</v>
      </c>
      <c r="D266" s="969"/>
      <c r="E266" s="969"/>
      <c r="F266" s="969"/>
      <c r="G266" s="969"/>
      <c r="H266" s="969"/>
      <c r="I266" s="969"/>
      <c r="J266" s="969"/>
      <c r="K266" s="969"/>
      <c r="L266" s="970"/>
      <c r="M266" s="920" t="s">
        <v>1678</v>
      </c>
      <c r="N266" s="969"/>
      <c r="O266" s="969"/>
      <c r="P266" s="969"/>
      <c r="Q266" s="969"/>
      <c r="R266" s="969"/>
      <c r="S266" s="969"/>
      <c r="T266" s="969"/>
      <c r="U266" s="969"/>
      <c r="V266" s="969"/>
      <c r="W266" s="969"/>
      <c r="X266" s="969"/>
      <c r="Y266" s="969"/>
      <c r="Z266" s="969"/>
      <c r="AA266" s="969"/>
      <c r="AB266" s="969"/>
      <c r="AC266" s="969"/>
      <c r="AD266" s="969"/>
      <c r="AE266" s="969"/>
      <c r="AF266" s="969"/>
      <c r="AG266" s="969"/>
      <c r="AH266" s="969"/>
      <c r="AI266" s="969"/>
      <c r="AJ266" s="970"/>
      <c r="AK266" s="920" t="s">
        <v>1679</v>
      </c>
      <c r="AL266" s="969"/>
      <c r="AM266" s="969"/>
      <c r="AN266" s="969"/>
      <c r="AO266" s="969"/>
      <c r="AP266" s="970"/>
      <c r="AQ266" s="920" t="s">
        <v>198</v>
      </c>
      <c r="AR266" s="969"/>
      <c r="AS266" s="969"/>
      <c r="AT266" s="970"/>
      <c r="AU266" s="920" t="s">
        <v>199</v>
      </c>
      <c r="AV266" s="969"/>
      <c r="AW266" s="969"/>
      <c r="AX266" s="970"/>
    </row>
    <row r="267" spans="1:50" s="197" customFormat="1" ht="21" customHeight="1" x14ac:dyDescent="0.15">
      <c r="A267" s="1133">
        <v>1</v>
      </c>
      <c r="B267" s="1133">
        <v>1</v>
      </c>
      <c r="C267" s="1147" t="s">
        <v>1803</v>
      </c>
      <c r="D267" s="1147"/>
      <c r="E267" s="1147"/>
      <c r="F267" s="1147"/>
      <c r="G267" s="1147"/>
      <c r="H267" s="1147"/>
      <c r="I267" s="1147"/>
      <c r="J267" s="1147"/>
      <c r="K267" s="1147"/>
      <c r="L267" s="1147"/>
      <c r="M267" s="1147" t="s">
        <v>1804</v>
      </c>
      <c r="N267" s="1147"/>
      <c r="O267" s="1147"/>
      <c r="P267" s="1147"/>
      <c r="Q267" s="1147"/>
      <c r="R267" s="1147"/>
      <c r="S267" s="1147"/>
      <c r="T267" s="1147"/>
      <c r="U267" s="1147"/>
      <c r="V267" s="1147"/>
      <c r="W267" s="1147"/>
      <c r="X267" s="1147"/>
      <c r="Y267" s="1147"/>
      <c r="Z267" s="1147"/>
      <c r="AA267" s="1147"/>
      <c r="AB267" s="1147"/>
      <c r="AC267" s="1147"/>
      <c r="AD267" s="1147"/>
      <c r="AE267" s="1147"/>
      <c r="AF267" s="1147"/>
      <c r="AG267" s="1147"/>
      <c r="AH267" s="1147"/>
      <c r="AI267" s="1147"/>
      <c r="AJ267" s="1147"/>
      <c r="AK267" s="1147">
        <v>12.1</v>
      </c>
      <c r="AL267" s="1147"/>
      <c r="AM267" s="1147"/>
      <c r="AN267" s="1147"/>
      <c r="AO267" s="1147"/>
      <c r="AP267" s="1147"/>
      <c r="AQ267" s="559">
        <v>2</v>
      </c>
      <c r="AR267" s="560"/>
      <c r="AS267" s="560"/>
      <c r="AT267" s="561"/>
      <c r="AU267" s="1152">
        <v>0.9</v>
      </c>
      <c r="AV267" s="1135"/>
      <c r="AW267" s="1135"/>
      <c r="AX267" s="1136"/>
    </row>
    <row r="268" spans="1:50" ht="12" customHeight="1" x14ac:dyDescent="0.15">
      <c r="AQ268" s="200"/>
      <c r="AR268" s="200"/>
      <c r="AS268" s="200"/>
      <c r="AT268" s="200"/>
    </row>
    <row r="269" spans="1:50" ht="12" customHeight="1" x14ac:dyDescent="0.15">
      <c r="B269" s="1" t="s">
        <v>1805</v>
      </c>
      <c r="AQ269" s="200"/>
      <c r="AR269" s="200"/>
      <c r="AS269" s="200"/>
      <c r="AT269" s="200"/>
    </row>
    <row r="270" spans="1:50" s="197" customFormat="1" ht="21" customHeight="1" x14ac:dyDescent="0.15">
      <c r="A270" s="2482"/>
      <c r="B270" s="2483"/>
      <c r="C270" s="920" t="s">
        <v>1677</v>
      </c>
      <c r="D270" s="969"/>
      <c r="E270" s="969"/>
      <c r="F270" s="969"/>
      <c r="G270" s="969"/>
      <c r="H270" s="969"/>
      <c r="I270" s="969"/>
      <c r="J270" s="969"/>
      <c r="K270" s="969"/>
      <c r="L270" s="970"/>
      <c r="M270" s="920" t="s">
        <v>1678</v>
      </c>
      <c r="N270" s="969"/>
      <c r="O270" s="969"/>
      <c r="P270" s="969"/>
      <c r="Q270" s="969"/>
      <c r="R270" s="969"/>
      <c r="S270" s="969"/>
      <c r="T270" s="969"/>
      <c r="U270" s="969"/>
      <c r="V270" s="969"/>
      <c r="W270" s="969"/>
      <c r="X270" s="969"/>
      <c r="Y270" s="969"/>
      <c r="Z270" s="969"/>
      <c r="AA270" s="969"/>
      <c r="AB270" s="969"/>
      <c r="AC270" s="969"/>
      <c r="AD270" s="969"/>
      <c r="AE270" s="969"/>
      <c r="AF270" s="969"/>
      <c r="AG270" s="969"/>
      <c r="AH270" s="969"/>
      <c r="AI270" s="969"/>
      <c r="AJ270" s="970"/>
      <c r="AK270" s="920" t="s">
        <v>1679</v>
      </c>
      <c r="AL270" s="969"/>
      <c r="AM270" s="969"/>
      <c r="AN270" s="969"/>
      <c r="AO270" s="969"/>
      <c r="AP270" s="970"/>
      <c r="AQ270" s="920" t="s">
        <v>198</v>
      </c>
      <c r="AR270" s="969"/>
      <c r="AS270" s="969"/>
      <c r="AT270" s="970"/>
      <c r="AU270" s="920" t="s">
        <v>199</v>
      </c>
      <c r="AV270" s="969"/>
      <c r="AW270" s="969"/>
      <c r="AX270" s="970"/>
    </row>
    <row r="271" spans="1:50" s="197" customFormat="1" ht="21" customHeight="1" x14ac:dyDescent="0.15">
      <c r="A271" s="1133">
        <v>1</v>
      </c>
      <c r="B271" s="1133">
        <v>1</v>
      </c>
      <c r="C271" s="1147" t="s">
        <v>1806</v>
      </c>
      <c r="D271" s="1147"/>
      <c r="E271" s="1147"/>
      <c r="F271" s="1147"/>
      <c r="G271" s="1147"/>
      <c r="H271" s="1147"/>
      <c r="I271" s="1147"/>
      <c r="J271" s="1147"/>
      <c r="K271" s="1147"/>
      <c r="L271" s="1147"/>
      <c r="M271" s="2504" t="s">
        <v>1807</v>
      </c>
      <c r="N271" s="1147"/>
      <c r="O271" s="1147"/>
      <c r="P271" s="1147"/>
      <c r="Q271" s="1147"/>
      <c r="R271" s="1147"/>
      <c r="S271" s="1147"/>
      <c r="T271" s="1147"/>
      <c r="U271" s="1147"/>
      <c r="V271" s="1147"/>
      <c r="W271" s="1147"/>
      <c r="X271" s="1147"/>
      <c r="Y271" s="1147"/>
      <c r="Z271" s="1147"/>
      <c r="AA271" s="1147"/>
      <c r="AB271" s="1147"/>
      <c r="AC271" s="1147"/>
      <c r="AD271" s="1147"/>
      <c r="AE271" s="1147"/>
      <c r="AF271" s="1147"/>
      <c r="AG271" s="1147"/>
      <c r="AH271" s="1147"/>
      <c r="AI271" s="1147"/>
      <c r="AJ271" s="1147"/>
      <c r="AK271" s="1147">
        <v>1.3</v>
      </c>
      <c r="AL271" s="1147"/>
      <c r="AM271" s="1147"/>
      <c r="AN271" s="1147"/>
      <c r="AO271" s="1147"/>
      <c r="AP271" s="1147"/>
      <c r="AQ271" s="559" t="s">
        <v>867</v>
      </c>
      <c r="AR271" s="560"/>
      <c r="AS271" s="560"/>
      <c r="AT271" s="561"/>
      <c r="AU271" s="1134" t="s">
        <v>1808</v>
      </c>
      <c r="AV271" s="1135"/>
      <c r="AW271" s="1135"/>
      <c r="AX271" s="1136"/>
    </row>
    <row r="272" spans="1:50" ht="12" customHeight="1" x14ac:dyDescent="0.15">
      <c r="AQ272" s="200"/>
      <c r="AR272" s="200"/>
      <c r="AS272" s="200"/>
      <c r="AT272" s="200"/>
    </row>
    <row r="273" spans="1:50" ht="12" customHeight="1" x14ac:dyDescent="0.15">
      <c r="B273" s="1" t="s">
        <v>1809</v>
      </c>
      <c r="AQ273" s="200"/>
      <c r="AR273" s="200"/>
      <c r="AS273" s="200"/>
      <c r="AT273" s="200"/>
    </row>
    <row r="274" spans="1:50" s="197" customFormat="1" ht="21" customHeight="1" x14ac:dyDescent="0.15">
      <c r="A274" s="2482"/>
      <c r="B274" s="2483"/>
      <c r="C274" s="920" t="s">
        <v>1677</v>
      </c>
      <c r="D274" s="969"/>
      <c r="E274" s="969"/>
      <c r="F274" s="969"/>
      <c r="G274" s="969"/>
      <c r="H274" s="969"/>
      <c r="I274" s="969"/>
      <c r="J274" s="969"/>
      <c r="K274" s="969"/>
      <c r="L274" s="970"/>
      <c r="M274" s="920" t="s">
        <v>1678</v>
      </c>
      <c r="N274" s="969"/>
      <c r="O274" s="969"/>
      <c r="P274" s="969"/>
      <c r="Q274" s="969"/>
      <c r="R274" s="969"/>
      <c r="S274" s="969"/>
      <c r="T274" s="969"/>
      <c r="U274" s="969"/>
      <c r="V274" s="969"/>
      <c r="W274" s="969"/>
      <c r="X274" s="969"/>
      <c r="Y274" s="969"/>
      <c r="Z274" s="969"/>
      <c r="AA274" s="969"/>
      <c r="AB274" s="969"/>
      <c r="AC274" s="969"/>
      <c r="AD274" s="969"/>
      <c r="AE274" s="969"/>
      <c r="AF274" s="969"/>
      <c r="AG274" s="969"/>
      <c r="AH274" s="969"/>
      <c r="AI274" s="969"/>
      <c r="AJ274" s="970"/>
      <c r="AK274" s="920" t="s">
        <v>1679</v>
      </c>
      <c r="AL274" s="969"/>
      <c r="AM274" s="969"/>
      <c r="AN274" s="969"/>
      <c r="AO274" s="969"/>
      <c r="AP274" s="970"/>
      <c r="AQ274" s="920" t="s">
        <v>198</v>
      </c>
      <c r="AR274" s="969"/>
      <c r="AS274" s="969"/>
      <c r="AT274" s="970"/>
      <c r="AU274" s="920" t="s">
        <v>199</v>
      </c>
      <c r="AV274" s="969"/>
      <c r="AW274" s="969"/>
      <c r="AX274" s="970"/>
    </row>
    <row r="275" spans="1:50" s="197" customFormat="1" ht="21" customHeight="1" x14ac:dyDescent="0.15">
      <c r="A275" s="1133">
        <v>1</v>
      </c>
      <c r="B275" s="1133">
        <v>1</v>
      </c>
      <c r="C275" s="1147" t="s">
        <v>1800</v>
      </c>
      <c r="D275" s="1147"/>
      <c r="E275" s="1147"/>
      <c r="F275" s="1147"/>
      <c r="G275" s="1147"/>
      <c r="H275" s="1147"/>
      <c r="I275" s="1147"/>
      <c r="J275" s="1147"/>
      <c r="K275" s="1147"/>
      <c r="L275" s="1147"/>
      <c r="M275" s="1147" t="s">
        <v>1810</v>
      </c>
      <c r="N275" s="1147"/>
      <c r="O275" s="1147"/>
      <c r="P275" s="1147"/>
      <c r="Q275" s="1147"/>
      <c r="R275" s="1147"/>
      <c r="S275" s="1147"/>
      <c r="T275" s="1147"/>
      <c r="U275" s="1147"/>
      <c r="V275" s="1147"/>
      <c r="W275" s="1147"/>
      <c r="X275" s="1147"/>
      <c r="Y275" s="1147"/>
      <c r="Z275" s="1147"/>
      <c r="AA275" s="1147"/>
      <c r="AB275" s="1147"/>
      <c r="AC275" s="1147"/>
      <c r="AD275" s="1147"/>
      <c r="AE275" s="1147"/>
      <c r="AF275" s="1147"/>
      <c r="AG275" s="1147"/>
      <c r="AH275" s="1147"/>
      <c r="AI275" s="1147"/>
      <c r="AJ275" s="1147"/>
      <c r="AK275" s="1147">
        <v>1.8</v>
      </c>
      <c r="AL275" s="1147"/>
      <c r="AM275" s="1147"/>
      <c r="AN275" s="1147"/>
      <c r="AO275" s="1147"/>
      <c r="AP275" s="1147"/>
      <c r="AQ275" s="559" t="s">
        <v>867</v>
      </c>
      <c r="AR275" s="560"/>
      <c r="AS275" s="560"/>
      <c r="AT275" s="561"/>
      <c r="AU275" s="1134" t="s">
        <v>1808</v>
      </c>
      <c r="AV275" s="1135"/>
      <c r="AW275" s="1135"/>
      <c r="AX275" s="1136"/>
    </row>
    <row r="276" spans="1:50" ht="12" customHeight="1" x14ac:dyDescent="0.15">
      <c r="AQ276" s="200"/>
      <c r="AR276" s="200"/>
      <c r="AS276" s="200"/>
      <c r="AT276" s="200"/>
    </row>
    <row r="277" spans="1:50" ht="12" customHeight="1" x14ac:dyDescent="0.15">
      <c r="B277" s="1" t="s">
        <v>1811</v>
      </c>
      <c r="AQ277" s="200"/>
      <c r="AR277" s="200"/>
      <c r="AS277" s="200"/>
      <c r="AT277" s="200"/>
    </row>
    <row r="278" spans="1:50" s="197" customFormat="1" ht="21" customHeight="1" x14ac:dyDescent="0.15">
      <c r="A278" s="2482"/>
      <c r="B278" s="2483"/>
      <c r="C278" s="920" t="s">
        <v>1677</v>
      </c>
      <c r="D278" s="969"/>
      <c r="E278" s="969"/>
      <c r="F278" s="969"/>
      <c r="G278" s="969"/>
      <c r="H278" s="969"/>
      <c r="I278" s="969"/>
      <c r="J278" s="969"/>
      <c r="K278" s="969"/>
      <c r="L278" s="970"/>
      <c r="M278" s="920" t="s">
        <v>1678</v>
      </c>
      <c r="N278" s="969"/>
      <c r="O278" s="969"/>
      <c r="P278" s="969"/>
      <c r="Q278" s="969"/>
      <c r="R278" s="969"/>
      <c r="S278" s="969"/>
      <c r="T278" s="969"/>
      <c r="U278" s="969"/>
      <c r="V278" s="969"/>
      <c r="W278" s="969"/>
      <c r="X278" s="969"/>
      <c r="Y278" s="969"/>
      <c r="Z278" s="969"/>
      <c r="AA278" s="969"/>
      <c r="AB278" s="969"/>
      <c r="AC278" s="969"/>
      <c r="AD278" s="969"/>
      <c r="AE278" s="969"/>
      <c r="AF278" s="969"/>
      <c r="AG278" s="969"/>
      <c r="AH278" s="969"/>
      <c r="AI278" s="969"/>
      <c r="AJ278" s="970"/>
      <c r="AK278" s="920" t="s">
        <v>1679</v>
      </c>
      <c r="AL278" s="969"/>
      <c r="AM278" s="969"/>
      <c r="AN278" s="969"/>
      <c r="AO278" s="969"/>
      <c r="AP278" s="970"/>
      <c r="AQ278" s="920" t="s">
        <v>198</v>
      </c>
      <c r="AR278" s="969"/>
      <c r="AS278" s="969"/>
      <c r="AT278" s="970"/>
      <c r="AU278" s="920" t="s">
        <v>199</v>
      </c>
      <c r="AV278" s="969"/>
      <c r="AW278" s="969"/>
      <c r="AX278" s="970"/>
    </row>
    <row r="279" spans="1:50" s="197" customFormat="1" ht="21" customHeight="1" x14ac:dyDescent="0.15">
      <c r="A279" s="1133">
        <v>1</v>
      </c>
      <c r="B279" s="1133">
        <v>1</v>
      </c>
      <c r="C279" s="1147" t="s">
        <v>1812</v>
      </c>
      <c r="D279" s="1147"/>
      <c r="E279" s="1147"/>
      <c r="F279" s="1147"/>
      <c r="G279" s="1147"/>
      <c r="H279" s="1147"/>
      <c r="I279" s="1147"/>
      <c r="J279" s="1147"/>
      <c r="K279" s="1147"/>
      <c r="L279" s="1147"/>
      <c r="M279" s="1147" t="s">
        <v>1813</v>
      </c>
      <c r="N279" s="1147"/>
      <c r="O279" s="1147"/>
      <c r="P279" s="1147"/>
      <c r="Q279" s="1147"/>
      <c r="R279" s="1147"/>
      <c r="S279" s="1147"/>
      <c r="T279" s="1147"/>
      <c r="U279" s="1147"/>
      <c r="V279" s="1147"/>
      <c r="W279" s="1147"/>
      <c r="X279" s="1147"/>
      <c r="Y279" s="1147"/>
      <c r="Z279" s="1147"/>
      <c r="AA279" s="1147"/>
      <c r="AB279" s="1147"/>
      <c r="AC279" s="1147"/>
      <c r="AD279" s="1147"/>
      <c r="AE279" s="1147"/>
      <c r="AF279" s="1147"/>
      <c r="AG279" s="1147"/>
      <c r="AH279" s="1147"/>
      <c r="AI279" s="1147"/>
      <c r="AJ279" s="1147"/>
      <c r="AK279" s="1147">
        <v>1.5</v>
      </c>
      <c r="AL279" s="1147"/>
      <c r="AM279" s="1147"/>
      <c r="AN279" s="1147"/>
      <c r="AO279" s="1147"/>
      <c r="AP279" s="1147"/>
      <c r="AQ279" s="559" t="s">
        <v>867</v>
      </c>
      <c r="AR279" s="560"/>
      <c r="AS279" s="560"/>
      <c r="AT279" s="561"/>
      <c r="AU279" s="1134" t="s">
        <v>1808</v>
      </c>
      <c r="AV279" s="1135"/>
      <c r="AW279" s="1135"/>
      <c r="AX279" s="1136"/>
    </row>
    <row r="280" spans="1:50" ht="12" customHeight="1" x14ac:dyDescent="0.15">
      <c r="AQ280" s="200"/>
      <c r="AR280" s="200"/>
      <c r="AS280" s="200"/>
      <c r="AT280" s="200"/>
    </row>
    <row r="281" spans="1:50" ht="12" customHeight="1" x14ac:dyDescent="0.15">
      <c r="B281" s="1" t="s">
        <v>1814</v>
      </c>
      <c r="AQ281" s="200"/>
      <c r="AR281" s="200"/>
      <c r="AS281" s="200"/>
      <c r="AT281" s="200"/>
    </row>
    <row r="282" spans="1:50" s="197" customFormat="1" ht="21" customHeight="1" x14ac:dyDescent="0.15">
      <c r="A282" s="2482"/>
      <c r="B282" s="2483"/>
      <c r="C282" s="920" t="s">
        <v>1677</v>
      </c>
      <c r="D282" s="969"/>
      <c r="E282" s="969"/>
      <c r="F282" s="969"/>
      <c r="G282" s="969"/>
      <c r="H282" s="969"/>
      <c r="I282" s="969"/>
      <c r="J282" s="969"/>
      <c r="K282" s="969"/>
      <c r="L282" s="970"/>
      <c r="M282" s="920" t="s">
        <v>1678</v>
      </c>
      <c r="N282" s="969"/>
      <c r="O282" s="969"/>
      <c r="P282" s="969"/>
      <c r="Q282" s="969"/>
      <c r="R282" s="969"/>
      <c r="S282" s="969"/>
      <c r="T282" s="969"/>
      <c r="U282" s="969"/>
      <c r="V282" s="969"/>
      <c r="W282" s="969"/>
      <c r="X282" s="969"/>
      <c r="Y282" s="969"/>
      <c r="Z282" s="969"/>
      <c r="AA282" s="969"/>
      <c r="AB282" s="969"/>
      <c r="AC282" s="969"/>
      <c r="AD282" s="969"/>
      <c r="AE282" s="969"/>
      <c r="AF282" s="969"/>
      <c r="AG282" s="969"/>
      <c r="AH282" s="969"/>
      <c r="AI282" s="969"/>
      <c r="AJ282" s="970"/>
      <c r="AK282" s="920" t="s">
        <v>1679</v>
      </c>
      <c r="AL282" s="969"/>
      <c r="AM282" s="969"/>
      <c r="AN282" s="969"/>
      <c r="AO282" s="969"/>
      <c r="AP282" s="970"/>
      <c r="AQ282" s="920" t="s">
        <v>198</v>
      </c>
      <c r="AR282" s="969"/>
      <c r="AS282" s="969"/>
      <c r="AT282" s="970"/>
      <c r="AU282" s="920" t="s">
        <v>199</v>
      </c>
      <c r="AV282" s="969"/>
      <c r="AW282" s="969"/>
      <c r="AX282" s="970"/>
    </row>
    <row r="283" spans="1:50" s="197" customFormat="1" ht="21" customHeight="1" x14ac:dyDescent="0.15">
      <c r="A283" s="1133">
        <v>1</v>
      </c>
      <c r="B283" s="1133">
        <v>1</v>
      </c>
      <c r="C283" s="1147" t="s">
        <v>1612</v>
      </c>
      <c r="D283" s="1147"/>
      <c r="E283" s="1147"/>
      <c r="F283" s="1147"/>
      <c r="G283" s="1147"/>
      <c r="H283" s="1147"/>
      <c r="I283" s="1147"/>
      <c r="J283" s="1147"/>
      <c r="K283" s="1147"/>
      <c r="L283" s="1147"/>
      <c r="M283" s="1147" t="s">
        <v>1815</v>
      </c>
      <c r="N283" s="1147"/>
      <c r="O283" s="1147"/>
      <c r="P283" s="1147"/>
      <c r="Q283" s="1147"/>
      <c r="R283" s="1147"/>
      <c r="S283" s="1147"/>
      <c r="T283" s="1147"/>
      <c r="U283" s="1147"/>
      <c r="V283" s="1147"/>
      <c r="W283" s="1147"/>
      <c r="X283" s="1147"/>
      <c r="Y283" s="1147"/>
      <c r="Z283" s="1147"/>
      <c r="AA283" s="1147"/>
      <c r="AB283" s="1147"/>
      <c r="AC283" s="1147"/>
      <c r="AD283" s="1147"/>
      <c r="AE283" s="1147"/>
      <c r="AF283" s="1147"/>
      <c r="AG283" s="1147"/>
      <c r="AH283" s="1147"/>
      <c r="AI283" s="1147"/>
      <c r="AJ283" s="1147"/>
      <c r="AK283" s="1147">
        <v>2.5</v>
      </c>
      <c r="AL283" s="1147"/>
      <c r="AM283" s="1147"/>
      <c r="AN283" s="1147"/>
      <c r="AO283" s="1147"/>
      <c r="AP283" s="1147"/>
      <c r="AQ283" s="559" t="s">
        <v>1816</v>
      </c>
      <c r="AR283" s="560"/>
      <c r="AS283" s="560"/>
      <c r="AT283" s="561"/>
      <c r="AU283" s="1134"/>
      <c r="AV283" s="1135"/>
      <c r="AW283" s="1135"/>
      <c r="AX283" s="1136"/>
    </row>
    <row r="284" spans="1:50" ht="12" customHeight="1" x14ac:dyDescent="0.15">
      <c r="AQ284" s="200"/>
      <c r="AR284" s="200"/>
      <c r="AS284" s="200"/>
      <c r="AT284" s="200"/>
    </row>
    <row r="285" spans="1:50" ht="12" customHeight="1" x14ac:dyDescent="0.15">
      <c r="B285" s="1" t="s">
        <v>1817</v>
      </c>
      <c r="AQ285" s="200"/>
      <c r="AR285" s="200"/>
      <c r="AS285" s="200"/>
      <c r="AT285" s="200"/>
    </row>
    <row r="286" spans="1:50" s="197" customFormat="1" ht="21" customHeight="1" x14ac:dyDescent="0.15">
      <c r="A286" s="2482"/>
      <c r="B286" s="2483"/>
      <c r="C286" s="920" t="s">
        <v>1818</v>
      </c>
      <c r="D286" s="969"/>
      <c r="E286" s="969"/>
      <c r="F286" s="969"/>
      <c r="G286" s="969"/>
      <c r="H286" s="969"/>
      <c r="I286" s="969"/>
      <c r="J286" s="969"/>
      <c r="K286" s="969"/>
      <c r="L286" s="970"/>
      <c r="M286" s="920" t="s">
        <v>1819</v>
      </c>
      <c r="N286" s="969"/>
      <c r="O286" s="969"/>
      <c r="P286" s="969"/>
      <c r="Q286" s="969"/>
      <c r="R286" s="969"/>
      <c r="S286" s="969"/>
      <c r="T286" s="969"/>
      <c r="U286" s="969"/>
      <c r="V286" s="969"/>
      <c r="W286" s="969"/>
      <c r="X286" s="969"/>
      <c r="Y286" s="969"/>
      <c r="Z286" s="969"/>
      <c r="AA286" s="969"/>
      <c r="AB286" s="969"/>
      <c r="AC286" s="969"/>
      <c r="AD286" s="969"/>
      <c r="AE286" s="969"/>
      <c r="AF286" s="969"/>
      <c r="AG286" s="969"/>
      <c r="AH286" s="969"/>
      <c r="AI286" s="969"/>
      <c r="AJ286" s="970"/>
      <c r="AK286" s="920" t="s">
        <v>1820</v>
      </c>
      <c r="AL286" s="969"/>
      <c r="AM286" s="969"/>
      <c r="AN286" s="969"/>
      <c r="AO286" s="969"/>
      <c r="AP286" s="970"/>
      <c r="AQ286" s="920" t="s">
        <v>198</v>
      </c>
      <c r="AR286" s="969"/>
      <c r="AS286" s="969"/>
      <c r="AT286" s="970"/>
      <c r="AU286" s="920" t="s">
        <v>199</v>
      </c>
      <c r="AV286" s="969"/>
      <c r="AW286" s="969"/>
      <c r="AX286" s="970"/>
    </row>
    <row r="287" spans="1:50" s="197" customFormat="1" ht="21" customHeight="1" x14ac:dyDescent="0.15">
      <c r="A287" s="1133">
        <v>1</v>
      </c>
      <c r="B287" s="1133">
        <v>1</v>
      </c>
      <c r="C287" s="1147" t="s">
        <v>1702</v>
      </c>
      <c r="D287" s="1147"/>
      <c r="E287" s="1147"/>
      <c r="F287" s="1147"/>
      <c r="G287" s="1147"/>
      <c r="H287" s="1147"/>
      <c r="I287" s="1147"/>
      <c r="J287" s="1147"/>
      <c r="K287" s="1147"/>
      <c r="L287" s="1147"/>
      <c r="M287" s="1147" t="s">
        <v>1821</v>
      </c>
      <c r="N287" s="1147"/>
      <c r="O287" s="1147"/>
      <c r="P287" s="1147"/>
      <c r="Q287" s="1147"/>
      <c r="R287" s="1147"/>
      <c r="S287" s="1147"/>
      <c r="T287" s="1147"/>
      <c r="U287" s="1147"/>
      <c r="V287" s="1147"/>
      <c r="W287" s="1147"/>
      <c r="X287" s="1147"/>
      <c r="Y287" s="1147"/>
      <c r="Z287" s="1147"/>
      <c r="AA287" s="1147"/>
      <c r="AB287" s="1147"/>
      <c r="AC287" s="1147"/>
      <c r="AD287" s="1147"/>
      <c r="AE287" s="1147"/>
      <c r="AF287" s="1147"/>
      <c r="AG287" s="1147"/>
      <c r="AH287" s="1147"/>
      <c r="AI287" s="1147"/>
      <c r="AJ287" s="1147"/>
      <c r="AK287" s="1147">
        <v>0.8</v>
      </c>
      <c r="AL287" s="1147"/>
      <c r="AM287" s="1147"/>
      <c r="AN287" s="1147"/>
      <c r="AO287" s="1147"/>
      <c r="AP287" s="1147"/>
      <c r="AQ287" s="559" t="s">
        <v>1808</v>
      </c>
      <c r="AR287" s="560"/>
      <c r="AS287" s="560"/>
      <c r="AT287" s="561"/>
      <c r="AU287" s="1134" t="s">
        <v>1808</v>
      </c>
      <c r="AV287" s="1135"/>
      <c r="AW287" s="1135"/>
      <c r="AX287" s="1136"/>
    </row>
    <row r="288" spans="1:50" ht="12" customHeight="1" x14ac:dyDescent="0.15">
      <c r="A288" s="2502"/>
      <c r="B288" s="2503"/>
      <c r="AQ288" s="200"/>
      <c r="AR288" s="200"/>
      <c r="AS288" s="200"/>
      <c r="AT288" s="200"/>
    </row>
    <row r="289" spans="1:50" ht="12" customHeight="1" x14ac:dyDescent="0.15">
      <c r="B289" s="1" t="s">
        <v>1822</v>
      </c>
      <c r="AQ289" s="200"/>
      <c r="AR289" s="200"/>
      <c r="AS289" s="200"/>
      <c r="AT289" s="200"/>
    </row>
    <row r="290" spans="1:50" s="197" customFormat="1" ht="21" customHeight="1" x14ac:dyDescent="0.15">
      <c r="A290" s="202"/>
      <c r="B290" s="203"/>
      <c r="C290" s="2471" t="s">
        <v>1818</v>
      </c>
      <c r="D290" s="2471"/>
      <c r="E290" s="2471"/>
      <c r="F290" s="2471"/>
      <c r="G290" s="2471"/>
      <c r="H290" s="2471"/>
      <c r="I290" s="2471"/>
      <c r="J290" s="2471"/>
      <c r="K290" s="2471"/>
      <c r="L290" s="2471"/>
      <c r="M290" s="2471" t="s">
        <v>1819</v>
      </c>
      <c r="N290" s="2471"/>
      <c r="O290" s="2471"/>
      <c r="P290" s="2471"/>
      <c r="Q290" s="2471"/>
      <c r="R290" s="2471"/>
      <c r="S290" s="2471"/>
      <c r="T290" s="2471"/>
      <c r="U290" s="2471"/>
      <c r="V290" s="2471"/>
      <c r="W290" s="2471"/>
      <c r="X290" s="2471"/>
      <c r="Y290" s="2471"/>
      <c r="Z290" s="2471"/>
      <c r="AA290" s="2471"/>
      <c r="AB290" s="2471"/>
      <c r="AC290" s="2471"/>
      <c r="AD290" s="2471"/>
      <c r="AE290" s="2471"/>
      <c r="AF290" s="2471"/>
      <c r="AG290" s="2471"/>
      <c r="AH290" s="2471"/>
      <c r="AI290" s="2471"/>
      <c r="AJ290" s="2471"/>
      <c r="AK290" s="2471" t="s">
        <v>1820</v>
      </c>
      <c r="AL290" s="2471"/>
      <c r="AM290" s="2471"/>
      <c r="AN290" s="2471"/>
      <c r="AO290" s="2471"/>
      <c r="AP290" s="2471"/>
      <c r="AQ290" s="920" t="s">
        <v>198</v>
      </c>
      <c r="AR290" s="969"/>
      <c r="AS290" s="969"/>
      <c r="AT290" s="970"/>
      <c r="AU290" s="920" t="s">
        <v>199</v>
      </c>
      <c r="AV290" s="969"/>
      <c r="AW290" s="969"/>
      <c r="AX290" s="1136"/>
    </row>
    <row r="291" spans="1:50" s="197" customFormat="1" ht="21" customHeight="1" x14ac:dyDescent="0.15">
      <c r="A291" s="1133">
        <v>1</v>
      </c>
      <c r="B291" s="1133">
        <v>1</v>
      </c>
      <c r="C291" s="2462" t="s">
        <v>1823</v>
      </c>
      <c r="D291" s="2463"/>
      <c r="E291" s="2463"/>
      <c r="F291" s="2463"/>
      <c r="G291" s="2463"/>
      <c r="H291" s="2463"/>
      <c r="I291" s="2463"/>
      <c r="J291" s="2463"/>
      <c r="K291" s="2463"/>
      <c r="L291" s="2464"/>
      <c r="M291" s="1137" t="s">
        <v>1824</v>
      </c>
      <c r="N291" s="1137"/>
      <c r="O291" s="1137"/>
      <c r="P291" s="1137"/>
      <c r="Q291" s="1137"/>
      <c r="R291" s="1137"/>
      <c r="S291" s="1137"/>
      <c r="T291" s="1137"/>
      <c r="U291" s="1137"/>
      <c r="V291" s="1137"/>
      <c r="W291" s="1137"/>
      <c r="X291" s="1137"/>
      <c r="Y291" s="1137"/>
      <c r="Z291" s="1137"/>
      <c r="AA291" s="1137"/>
      <c r="AB291" s="1137"/>
      <c r="AC291" s="1137"/>
      <c r="AD291" s="1137"/>
      <c r="AE291" s="1137"/>
      <c r="AF291" s="1137"/>
      <c r="AG291" s="1137"/>
      <c r="AH291" s="1137"/>
      <c r="AI291" s="1137"/>
      <c r="AJ291" s="1137"/>
      <c r="AK291" s="2501">
        <v>0.1</v>
      </c>
      <c r="AL291" s="2501"/>
      <c r="AM291" s="2501"/>
      <c r="AN291" s="2501"/>
      <c r="AO291" s="2501"/>
      <c r="AP291" s="2501"/>
      <c r="AQ291" s="559" t="s">
        <v>1808</v>
      </c>
      <c r="AR291" s="560"/>
      <c r="AS291" s="560"/>
      <c r="AT291" s="561"/>
      <c r="AU291" s="1134" t="s">
        <v>1808</v>
      </c>
      <c r="AV291" s="1135"/>
      <c r="AW291" s="1135"/>
      <c r="AX291" s="1136"/>
    </row>
    <row r="292" spans="1:50" s="197" customFormat="1" ht="21" customHeight="1" x14ac:dyDescent="0.15">
      <c r="A292" s="1133">
        <v>2</v>
      </c>
      <c r="B292" s="1133"/>
      <c r="C292" s="1137" t="s">
        <v>1825</v>
      </c>
      <c r="D292" s="1137"/>
      <c r="E292" s="1137"/>
      <c r="F292" s="1137"/>
      <c r="G292" s="1137"/>
      <c r="H292" s="1137"/>
      <c r="I292" s="1137"/>
      <c r="J292" s="1137"/>
      <c r="K292" s="1137"/>
      <c r="L292" s="1137"/>
      <c r="M292" s="1137" t="s">
        <v>1824</v>
      </c>
      <c r="N292" s="1137"/>
      <c r="O292" s="1137"/>
      <c r="P292" s="1137"/>
      <c r="Q292" s="1137"/>
      <c r="R292" s="1137"/>
      <c r="S292" s="1137"/>
      <c r="T292" s="1137"/>
      <c r="U292" s="1137"/>
      <c r="V292" s="1137"/>
      <c r="W292" s="1137"/>
      <c r="X292" s="1137"/>
      <c r="Y292" s="1137"/>
      <c r="Z292" s="1137"/>
      <c r="AA292" s="1137"/>
      <c r="AB292" s="1137"/>
      <c r="AC292" s="1137"/>
      <c r="AD292" s="1137"/>
      <c r="AE292" s="1137"/>
      <c r="AF292" s="1137"/>
      <c r="AG292" s="1137"/>
      <c r="AH292" s="1137"/>
      <c r="AI292" s="1137"/>
      <c r="AJ292" s="1137"/>
      <c r="AK292" s="1137">
        <v>7.0000000000000007E-2</v>
      </c>
      <c r="AL292" s="1137"/>
      <c r="AM292" s="1137"/>
      <c r="AN292" s="1137"/>
      <c r="AO292" s="1137"/>
      <c r="AP292" s="1137"/>
      <c r="AQ292" s="559" t="s">
        <v>1808</v>
      </c>
      <c r="AR292" s="560"/>
      <c r="AS292" s="560"/>
      <c r="AT292" s="561"/>
      <c r="AU292" s="1134" t="s">
        <v>1808</v>
      </c>
      <c r="AV292" s="1135"/>
      <c r="AW292" s="1135"/>
      <c r="AX292" s="1136"/>
    </row>
    <row r="293" spans="1:50" s="197" customFormat="1" ht="21" customHeight="1" x14ac:dyDescent="0.15">
      <c r="A293" s="1133">
        <v>3</v>
      </c>
      <c r="B293" s="1133"/>
      <c r="C293" s="1137" t="s">
        <v>1826</v>
      </c>
      <c r="D293" s="1137"/>
      <c r="E293" s="1137"/>
      <c r="F293" s="1137"/>
      <c r="G293" s="1137"/>
      <c r="H293" s="1137"/>
      <c r="I293" s="1137"/>
      <c r="J293" s="1137"/>
      <c r="K293" s="1137"/>
      <c r="L293" s="1137"/>
      <c r="M293" s="1137" t="s">
        <v>1824</v>
      </c>
      <c r="N293" s="1137"/>
      <c r="O293" s="1137"/>
      <c r="P293" s="1137"/>
      <c r="Q293" s="1137"/>
      <c r="R293" s="1137"/>
      <c r="S293" s="1137"/>
      <c r="T293" s="1137"/>
      <c r="U293" s="1137"/>
      <c r="V293" s="1137"/>
      <c r="W293" s="1137"/>
      <c r="X293" s="1137"/>
      <c r="Y293" s="1137"/>
      <c r="Z293" s="1137"/>
      <c r="AA293" s="1137"/>
      <c r="AB293" s="1137"/>
      <c r="AC293" s="1137"/>
      <c r="AD293" s="1137"/>
      <c r="AE293" s="1137"/>
      <c r="AF293" s="1137"/>
      <c r="AG293" s="1137"/>
      <c r="AH293" s="1137"/>
      <c r="AI293" s="1137"/>
      <c r="AJ293" s="1137"/>
      <c r="AK293" s="1137">
        <v>7.0000000000000007E-2</v>
      </c>
      <c r="AL293" s="1137"/>
      <c r="AM293" s="1137"/>
      <c r="AN293" s="1137"/>
      <c r="AO293" s="1137"/>
      <c r="AP293" s="1137"/>
      <c r="AQ293" s="559" t="s">
        <v>1808</v>
      </c>
      <c r="AR293" s="560"/>
      <c r="AS293" s="560"/>
      <c r="AT293" s="561"/>
      <c r="AU293" s="1134" t="s">
        <v>1808</v>
      </c>
      <c r="AV293" s="1135"/>
      <c r="AW293" s="1135"/>
      <c r="AX293" s="1136"/>
    </row>
    <row r="294" spans="1:50" s="197" customFormat="1" ht="21" customHeight="1" x14ac:dyDescent="0.15">
      <c r="A294" s="1133">
        <v>4</v>
      </c>
      <c r="B294" s="1133"/>
      <c r="C294" s="1137" t="s">
        <v>1827</v>
      </c>
      <c r="D294" s="1137"/>
      <c r="E294" s="1137"/>
      <c r="F294" s="1137"/>
      <c r="G294" s="1137"/>
      <c r="H294" s="1137"/>
      <c r="I294" s="1137"/>
      <c r="J294" s="1137"/>
      <c r="K294" s="1137"/>
      <c r="L294" s="1137"/>
      <c r="M294" s="1137" t="s">
        <v>1824</v>
      </c>
      <c r="N294" s="1137"/>
      <c r="O294" s="1137"/>
      <c r="P294" s="1137"/>
      <c r="Q294" s="1137"/>
      <c r="R294" s="1137"/>
      <c r="S294" s="1137"/>
      <c r="T294" s="1137"/>
      <c r="U294" s="1137"/>
      <c r="V294" s="1137"/>
      <c r="W294" s="1137"/>
      <c r="X294" s="1137"/>
      <c r="Y294" s="1137"/>
      <c r="Z294" s="1137"/>
      <c r="AA294" s="1137"/>
      <c r="AB294" s="1137"/>
      <c r="AC294" s="1137"/>
      <c r="AD294" s="1137"/>
      <c r="AE294" s="1137"/>
      <c r="AF294" s="1137"/>
      <c r="AG294" s="1137"/>
      <c r="AH294" s="1137"/>
      <c r="AI294" s="1137"/>
      <c r="AJ294" s="1137"/>
      <c r="AK294" s="1137">
        <v>0.05</v>
      </c>
      <c r="AL294" s="1137"/>
      <c r="AM294" s="1137"/>
      <c r="AN294" s="1137"/>
      <c r="AO294" s="1137"/>
      <c r="AP294" s="1137"/>
      <c r="AQ294" s="559" t="s">
        <v>1808</v>
      </c>
      <c r="AR294" s="560"/>
      <c r="AS294" s="560"/>
      <c r="AT294" s="561"/>
      <c r="AU294" s="1134" t="s">
        <v>1808</v>
      </c>
      <c r="AV294" s="1135"/>
      <c r="AW294" s="1135"/>
      <c r="AX294" s="1136"/>
    </row>
    <row r="295" spans="1:50" s="197" customFormat="1" ht="21" customHeight="1" x14ac:dyDescent="0.15">
      <c r="A295" s="1133">
        <v>5</v>
      </c>
      <c r="B295" s="1133"/>
      <c r="C295" s="1137" t="s">
        <v>1828</v>
      </c>
      <c r="D295" s="1137"/>
      <c r="E295" s="1137"/>
      <c r="F295" s="1137"/>
      <c r="G295" s="1137"/>
      <c r="H295" s="1137"/>
      <c r="I295" s="1137"/>
      <c r="J295" s="1137"/>
      <c r="K295" s="1137"/>
      <c r="L295" s="1137"/>
      <c r="M295" s="1137" t="s">
        <v>1824</v>
      </c>
      <c r="N295" s="1137"/>
      <c r="O295" s="1137"/>
      <c r="P295" s="1137"/>
      <c r="Q295" s="1137"/>
      <c r="R295" s="1137"/>
      <c r="S295" s="1137"/>
      <c r="T295" s="1137"/>
      <c r="U295" s="1137"/>
      <c r="V295" s="1137"/>
      <c r="W295" s="1137"/>
      <c r="X295" s="1137"/>
      <c r="Y295" s="1137"/>
      <c r="Z295" s="1137"/>
      <c r="AA295" s="1137"/>
      <c r="AB295" s="1137"/>
      <c r="AC295" s="1137"/>
      <c r="AD295" s="1137"/>
      <c r="AE295" s="1137"/>
      <c r="AF295" s="1137"/>
      <c r="AG295" s="1137"/>
      <c r="AH295" s="1137"/>
      <c r="AI295" s="1137"/>
      <c r="AJ295" s="1137"/>
      <c r="AK295" s="1137">
        <v>0.05</v>
      </c>
      <c r="AL295" s="1137"/>
      <c r="AM295" s="1137"/>
      <c r="AN295" s="1137"/>
      <c r="AO295" s="1137"/>
      <c r="AP295" s="1137"/>
      <c r="AQ295" s="559" t="s">
        <v>1808</v>
      </c>
      <c r="AR295" s="560"/>
      <c r="AS295" s="560"/>
      <c r="AT295" s="561"/>
      <c r="AU295" s="1134" t="s">
        <v>1808</v>
      </c>
      <c r="AV295" s="1135"/>
      <c r="AW295" s="1135"/>
      <c r="AX295" s="1136"/>
    </row>
    <row r="296" spans="1:50" s="197" customFormat="1" ht="21" customHeight="1" x14ac:dyDescent="0.15">
      <c r="A296" s="1133">
        <v>6</v>
      </c>
      <c r="B296" s="1133"/>
      <c r="C296" s="1137" t="s">
        <v>1829</v>
      </c>
      <c r="D296" s="1137"/>
      <c r="E296" s="1137"/>
      <c r="F296" s="1137"/>
      <c r="G296" s="1137"/>
      <c r="H296" s="1137"/>
      <c r="I296" s="1137"/>
      <c r="J296" s="1137"/>
      <c r="K296" s="1137"/>
      <c r="L296" s="1137"/>
      <c r="M296" s="1137" t="s">
        <v>1824</v>
      </c>
      <c r="N296" s="1137"/>
      <c r="O296" s="1137"/>
      <c r="P296" s="1137"/>
      <c r="Q296" s="1137"/>
      <c r="R296" s="1137"/>
      <c r="S296" s="1137"/>
      <c r="T296" s="1137"/>
      <c r="U296" s="1137"/>
      <c r="V296" s="1137"/>
      <c r="W296" s="1137"/>
      <c r="X296" s="1137"/>
      <c r="Y296" s="1137"/>
      <c r="Z296" s="1137"/>
      <c r="AA296" s="1137"/>
      <c r="AB296" s="1137"/>
      <c r="AC296" s="1137"/>
      <c r="AD296" s="1137"/>
      <c r="AE296" s="1137"/>
      <c r="AF296" s="1137"/>
      <c r="AG296" s="1137"/>
      <c r="AH296" s="1137"/>
      <c r="AI296" s="1137"/>
      <c r="AJ296" s="1137"/>
      <c r="AK296" s="1137">
        <v>0.04</v>
      </c>
      <c r="AL296" s="1137"/>
      <c r="AM296" s="1137"/>
      <c r="AN296" s="1137"/>
      <c r="AO296" s="1137"/>
      <c r="AP296" s="1137"/>
      <c r="AQ296" s="559" t="s">
        <v>1808</v>
      </c>
      <c r="AR296" s="560"/>
      <c r="AS296" s="560"/>
      <c r="AT296" s="561"/>
      <c r="AU296" s="1134" t="s">
        <v>1808</v>
      </c>
      <c r="AV296" s="1135"/>
      <c r="AW296" s="1135"/>
      <c r="AX296" s="1136"/>
    </row>
    <row r="297" spans="1:50" s="197" customFormat="1" ht="21" customHeight="1" x14ac:dyDescent="0.15">
      <c r="A297" s="1133">
        <v>7</v>
      </c>
      <c r="B297" s="1133"/>
      <c r="C297" s="1137" t="s">
        <v>1830</v>
      </c>
      <c r="D297" s="1137"/>
      <c r="E297" s="1137"/>
      <c r="F297" s="1137"/>
      <c r="G297" s="1137"/>
      <c r="H297" s="1137"/>
      <c r="I297" s="1137"/>
      <c r="J297" s="1137"/>
      <c r="K297" s="1137"/>
      <c r="L297" s="1137"/>
      <c r="M297" s="1137" t="s">
        <v>1824</v>
      </c>
      <c r="N297" s="1137"/>
      <c r="O297" s="1137"/>
      <c r="P297" s="1137"/>
      <c r="Q297" s="1137"/>
      <c r="R297" s="1137"/>
      <c r="S297" s="1137"/>
      <c r="T297" s="1137"/>
      <c r="U297" s="1137"/>
      <c r="V297" s="1137"/>
      <c r="W297" s="1137"/>
      <c r="X297" s="1137"/>
      <c r="Y297" s="1137"/>
      <c r="Z297" s="1137"/>
      <c r="AA297" s="1137"/>
      <c r="AB297" s="1137"/>
      <c r="AC297" s="1137"/>
      <c r="AD297" s="1137"/>
      <c r="AE297" s="1137"/>
      <c r="AF297" s="1137"/>
      <c r="AG297" s="1137"/>
      <c r="AH297" s="1137"/>
      <c r="AI297" s="1137"/>
      <c r="AJ297" s="1137"/>
      <c r="AK297" s="1137">
        <v>0.03</v>
      </c>
      <c r="AL297" s="1137"/>
      <c r="AM297" s="1137"/>
      <c r="AN297" s="1137"/>
      <c r="AO297" s="1137"/>
      <c r="AP297" s="1137"/>
      <c r="AQ297" s="559" t="s">
        <v>1808</v>
      </c>
      <c r="AR297" s="560"/>
      <c r="AS297" s="560"/>
      <c r="AT297" s="561"/>
      <c r="AU297" s="1134" t="s">
        <v>1808</v>
      </c>
      <c r="AV297" s="1135"/>
      <c r="AW297" s="1135"/>
      <c r="AX297" s="1136"/>
    </row>
    <row r="298" spans="1:50" s="197" customFormat="1" ht="21" customHeight="1" x14ac:dyDescent="0.15">
      <c r="A298" s="1133">
        <v>8</v>
      </c>
      <c r="B298" s="1133"/>
      <c r="C298" s="1137" t="s">
        <v>1831</v>
      </c>
      <c r="D298" s="1137"/>
      <c r="E298" s="1137"/>
      <c r="F298" s="1137"/>
      <c r="G298" s="1137"/>
      <c r="H298" s="1137"/>
      <c r="I298" s="1137"/>
      <c r="J298" s="1137"/>
      <c r="K298" s="1137"/>
      <c r="L298" s="1137"/>
      <c r="M298" s="1137" t="s">
        <v>1824</v>
      </c>
      <c r="N298" s="1137"/>
      <c r="O298" s="1137"/>
      <c r="P298" s="1137"/>
      <c r="Q298" s="1137"/>
      <c r="R298" s="1137"/>
      <c r="S298" s="1137"/>
      <c r="T298" s="1137"/>
      <c r="U298" s="1137"/>
      <c r="V298" s="1137"/>
      <c r="W298" s="1137"/>
      <c r="X298" s="1137"/>
      <c r="Y298" s="1137"/>
      <c r="Z298" s="1137"/>
      <c r="AA298" s="1137"/>
      <c r="AB298" s="1137"/>
      <c r="AC298" s="1137"/>
      <c r="AD298" s="1137"/>
      <c r="AE298" s="1137"/>
      <c r="AF298" s="1137"/>
      <c r="AG298" s="1137"/>
      <c r="AH298" s="1137"/>
      <c r="AI298" s="1137"/>
      <c r="AJ298" s="1137"/>
      <c r="AK298" s="1137">
        <v>0.02</v>
      </c>
      <c r="AL298" s="1137"/>
      <c r="AM298" s="1137"/>
      <c r="AN298" s="1137"/>
      <c r="AO298" s="1137"/>
      <c r="AP298" s="1137"/>
      <c r="AQ298" s="559" t="s">
        <v>1808</v>
      </c>
      <c r="AR298" s="560"/>
      <c r="AS298" s="560"/>
      <c r="AT298" s="561"/>
      <c r="AU298" s="1134" t="s">
        <v>1808</v>
      </c>
      <c r="AV298" s="1135"/>
      <c r="AW298" s="1135"/>
      <c r="AX298" s="1136"/>
    </row>
    <row r="299" spans="1:50" s="179" customFormat="1" ht="12" customHeight="1" x14ac:dyDescent="0.15">
      <c r="AQ299" s="204"/>
      <c r="AR299" s="204"/>
      <c r="AS299" s="204"/>
      <c r="AT299" s="204"/>
    </row>
    <row r="300" spans="1:50" ht="12" customHeight="1" x14ac:dyDescent="0.15">
      <c r="B300" s="1" t="s">
        <v>1832</v>
      </c>
      <c r="AQ300" s="200"/>
      <c r="AR300" s="200"/>
      <c r="AS300" s="200"/>
      <c r="AT300" s="200"/>
    </row>
    <row r="301" spans="1:50" s="197" customFormat="1" ht="21" customHeight="1" x14ac:dyDescent="0.15">
      <c r="A301" s="202"/>
      <c r="B301" s="203"/>
      <c r="C301" s="2471" t="s">
        <v>1818</v>
      </c>
      <c r="D301" s="2471"/>
      <c r="E301" s="2471"/>
      <c r="F301" s="2471"/>
      <c r="G301" s="2471"/>
      <c r="H301" s="2471"/>
      <c r="I301" s="2471"/>
      <c r="J301" s="2471"/>
      <c r="K301" s="2471"/>
      <c r="L301" s="2471"/>
      <c r="M301" s="2471" t="s">
        <v>1819</v>
      </c>
      <c r="N301" s="2471"/>
      <c r="O301" s="2471"/>
      <c r="P301" s="2471"/>
      <c r="Q301" s="2471"/>
      <c r="R301" s="2471"/>
      <c r="S301" s="2471"/>
      <c r="T301" s="2471"/>
      <c r="U301" s="2471"/>
      <c r="V301" s="2471"/>
      <c r="W301" s="2471"/>
      <c r="X301" s="2471"/>
      <c r="Y301" s="2471"/>
      <c r="Z301" s="2471"/>
      <c r="AA301" s="2471"/>
      <c r="AB301" s="2471"/>
      <c r="AC301" s="2471"/>
      <c r="AD301" s="2471"/>
      <c r="AE301" s="2471"/>
      <c r="AF301" s="2471"/>
      <c r="AG301" s="2471"/>
      <c r="AH301" s="2471"/>
      <c r="AI301" s="2471"/>
      <c r="AJ301" s="2471"/>
      <c r="AK301" s="2471" t="s">
        <v>1820</v>
      </c>
      <c r="AL301" s="2471"/>
      <c r="AM301" s="2471"/>
      <c r="AN301" s="2471"/>
      <c r="AO301" s="2471"/>
      <c r="AP301" s="2471"/>
      <c r="AQ301" s="920" t="s">
        <v>198</v>
      </c>
      <c r="AR301" s="969"/>
      <c r="AS301" s="969"/>
      <c r="AT301" s="970"/>
      <c r="AU301" s="920" t="s">
        <v>199</v>
      </c>
      <c r="AV301" s="969"/>
      <c r="AW301" s="969"/>
      <c r="AX301" s="1136"/>
    </row>
    <row r="302" spans="1:50" s="197" customFormat="1" ht="21" customHeight="1" x14ac:dyDescent="0.15">
      <c r="A302" s="2499">
        <v>1</v>
      </c>
      <c r="B302" s="1146"/>
      <c r="C302" s="1147" t="s">
        <v>1833</v>
      </c>
      <c r="D302" s="1147"/>
      <c r="E302" s="1147"/>
      <c r="F302" s="1147"/>
      <c r="G302" s="1147"/>
      <c r="H302" s="1147"/>
      <c r="I302" s="1147"/>
      <c r="J302" s="1147"/>
      <c r="K302" s="1147"/>
      <c r="L302" s="1147"/>
      <c r="M302" s="1147" t="s">
        <v>1834</v>
      </c>
      <c r="N302" s="1147"/>
      <c r="O302" s="1147"/>
      <c r="P302" s="1147"/>
      <c r="Q302" s="1147"/>
      <c r="R302" s="1147"/>
      <c r="S302" s="1147"/>
      <c r="T302" s="1147"/>
      <c r="U302" s="1147"/>
      <c r="V302" s="1147"/>
      <c r="W302" s="1147"/>
      <c r="X302" s="1147"/>
      <c r="Y302" s="1147"/>
      <c r="Z302" s="1147"/>
      <c r="AA302" s="1147"/>
      <c r="AB302" s="1147"/>
      <c r="AC302" s="1147"/>
      <c r="AD302" s="1147"/>
      <c r="AE302" s="1147"/>
      <c r="AF302" s="1147"/>
      <c r="AG302" s="1147"/>
      <c r="AH302" s="1147"/>
      <c r="AI302" s="1147"/>
      <c r="AJ302" s="1147"/>
      <c r="AK302" s="1147">
        <v>0.01</v>
      </c>
      <c r="AL302" s="1147"/>
      <c r="AM302" s="1147"/>
      <c r="AN302" s="1147"/>
      <c r="AO302" s="1147"/>
      <c r="AP302" s="1147"/>
      <c r="AQ302" s="2243" t="s">
        <v>867</v>
      </c>
      <c r="AR302" s="2244"/>
      <c r="AS302" s="2244"/>
      <c r="AT302" s="2312"/>
      <c r="AU302" s="1134" t="s">
        <v>1808</v>
      </c>
      <c r="AV302" s="1135"/>
      <c r="AW302" s="1135"/>
      <c r="AX302" s="1136"/>
    </row>
    <row r="303" spans="1:50" s="197" customFormat="1" ht="21" customHeight="1" x14ac:dyDescent="0.15">
      <c r="A303" s="2499">
        <v>2</v>
      </c>
      <c r="B303" s="2500"/>
      <c r="C303" s="1147" t="s">
        <v>1835</v>
      </c>
      <c r="D303" s="1147"/>
      <c r="E303" s="1147"/>
      <c r="F303" s="1147"/>
      <c r="G303" s="1147"/>
      <c r="H303" s="1147"/>
      <c r="I303" s="1147"/>
      <c r="J303" s="1147"/>
      <c r="K303" s="1147"/>
      <c r="L303" s="1147"/>
      <c r="M303" s="1147" t="s">
        <v>1836</v>
      </c>
      <c r="N303" s="1147"/>
      <c r="O303" s="1147"/>
      <c r="P303" s="1147"/>
      <c r="Q303" s="1147"/>
      <c r="R303" s="1147"/>
      <c r="S303" s="1147"/>
      <c r="T303" s="1147"/>
      <c r="U303" s="1147"/>
      <c r="V303" s="1147"/>
      <c r="W303" s="1147"/>
      <c r="X303" s="1147"/>
      <c r="Y303" s="1147"/>
      <c r="Z303" s="1147"/>
      <c r="AA303" s="1147"/>
      <c r="AB303" s="1147"/>
      <c r="AC303" s="1147"/>
      <c r="AD303" s="1147"/>
      <c r="AE303" s="1147"/>
      <c r="AF303" s="1147"/>
      <c r="AG303" s="1147"/>
      <c r="AH303" s="1147"/>
      <c r="AI303" s="1147"/>
      <c r="AJ303" s="1147"/>
      <c r="AK303" s="1147">
        <v>0.02</v>
      </c>
      <c r="AL303" s="1147"/>
      <c r="AM303" s="1147"/>
      <c r="AN303" s="1147"/>
      <c r="AO303" s="1147"/>
      <c r="AP303" s="1147"/>
      <c r="AQ303" s="2243" t="s">
        <v>867</v>
      </c>
      <c r="AR303" s="2244"/>
      <c r="AS303" s="2244"/>
      <c r="AT303" s="2312"/>
      <c r="AU303" s="1134" t="s">
        <v>1808</v>
      </c>
      <c r="AV303" s="1135"/>
      <c r="AW303" s="1135"/>
      <c r="AX303" s="1136"/>
    </row>
    <row r="304" spans="1:50" ht="12" customHeight="1" x14ac:dyDescent="0.15">
      <c r="A304" s="2498"/>
      <c r="B304" s="2498"/>
      <c r="C304" s="50"/>
      <c r="D304" s="50"/>
      <c r="E304" s="50"/>
      <c r="F304" s="50"/>
      <c r="G304" s="50"/>
      <c r="H304" s="50"/>
      <c r="I304" s="50"/>
      <c r="J304" s="50"/>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1"/>
      <c r="AL304" s="50"/>
      <c r="AM304" s="50"/>
      <c r="AN304" s="50"/>
      <c r="AO304" s="50"/>
      <c r="AP304" s="50"/>
      <c r="AQ304" s="205"/>
      <c r="AR304" s="205"/>
      <c r="AS304" s="205"/>
      <c r="AT304" s="205"/>
      <c r="AU304" s="50"/>
      <c r="AV304" s="50"/>
      <c r="AW304" s="50"/>
      <c r="AX304" s="50"/>
    </row>
    <row r="305" spans="1:50" ht="12" customHeight="1" x14ac:dyDescent="0.15">
      <c r="B305" s="1" t="s">
        <v>1837</v>
      </c>
      <c r="AQ305" s="200"/>
      <c r="AR305" s="200"/>
      <c r="AS305" s="200"/>
      <c r="AT305" s="200"/>
    </row>
    <row r="306" spans="1:50" s="197" customFormat="1" ht="21" customHeight="1" x14ac:dyDescent="0.15">
      <c r="A306" s="1133"/>
      <c r="B306" s="1133"/>
      <c r="C306" s="920" t="s">
        <v>1818</v>
      </c>
      <c r="D306" s="969"/>
      <c r="E306" s="969"/>
      <c r="F306" s="969"/>
      <c r="G306" s="969"/>
      <c r="H306" s="969"/>
      <c r="I306" s="969"/>
      <c r="J306" s="969"/>
      <c r="K306" s="969"/>
      <c r="L306" s="970"/>
      <c r="M306" s="2471" t="s">
        <v>1819</v>
      </c>
      <c r="N306" s="2471"/>
      <c r="O306" s="2471"/>
      <c r="P306" s="2471"/>
      <c r="Q306" s="2471"/>
      <c r="R306" s="2471"/>
      <c r="S306" s="2471"/>
      <c r="T306" s="2471"/>
      <c r="U306" s="2471"/>
      <c r="V306" s="2471"/>
      <c r="W306" s="2471"/>
      <c r="X306" s="2471"/>
      <c r="Y306" s="2471"/>
      <c r="Z306" s="2471"/>
      <c r="AA306" s="2471"/>
      <c r="AB306" s="2471"/>
      <c r="AC306" s="2471"/>
      <c r="AD306" s="2471"/>
      <c r="AE306" s="2471"/>
      <c r="AF306" s="2471"/>
      <c r="AG306" s="2471"/>
      <c r="AH306" s="2471"/>
      <c r="AI306" s="2471"/>
      <c r="AJ306" s="2471"/>
      <c r="AK306" s="2471" t="s">
        <v>1820</v>
      </c>
      <c r="AL306" s="2471"/>
      <c r="AM306" s="2471"/>
      <c r="AN306" s="2471"/>
      <c r="AO306" s="2471"/>
      <c r="AP306" s="2471"/>
      <c r="AQ306" s="920" t="s">
        <v>198</v>
      </c>
      <c r="AR306" s="969"/>
      <c r="AS306" s="969"/>
      <c r="AT306" s="970"/>
      <c r="AU306" s="920" t="s">
        <v>199</v>
      </c>
      <c r="AV306" s="969"/>
      <c r="AW306" s="969"/>
      <c r="AX306" s="1136"/>
    </row>
    <row r="307" spans="1:50" s="197" customFormat="1" ht="21" customHeight="1" x14ac:dyDescent="0.15">
      <c r="A307" s="1133">
        <v>1</v>
      </c>
      <c r="B307" s="1133">
        <v>1</v>
      </c>
      <c r="C307" s="1134" t="s">
        <v>1838</v>
      </c>
      <c r="D307" s="1135"/>
      <c r="E307" s="1135"/>
      <c r="F307" s="1135"/>
      <c r="G307" s="1135"/>
      <c r="H307" s="1135"/>
      <c r="I307" s="1135"/>
      <c r="J307" s="1135"/>
      <c r="K307" s="1135"/>
      <c r="L307" s="1136"/>
      <c r="M307" s="1147" t="s">
        <v>1839</v>
      </c>
      <c r="N307" s="1147"/>
      <c r="O307" s="1147"/>
      <c r="P307" s="1147"/>
      <c r="Q307" s="1147"/>
      <c r="R307" s="1147"/>
      <c r="S307" s="1147"/>
      <c r="T307" s="1147"/>
      <c r="U307" s="1147"/>
      <c r="V307" s="1147"/>
      <c r="W307" s="1147"/>
      <c r="X307" s="1147"/>
      <c r="Y307" s="1147"/>
      <c r="Z307" s="1147"/>
      <c r="AA307" s="1147"/>
      <c r="AB307" s="1147"/>
      <c r="AC307" s="1147"/>
      <c r="AD307" s="1147"/>
      <c r="AE307" s="1147"/>
      <c r="AF307" s="1147"/>
      <c r="AG307" s="1147"/>
      <c r="AH307" s="1147"/>
      <c r="AI307" s="1147"/>
      <c r="AJ307" s="1147"/>
      <c r="AK307" s="1147">
        <v>0.1</v>
      </c>
      <c r="AL307" s="1147"/>
      <c r="AM307" s="1147"/>
      <c r="AN307" s="1147"/>
      <c r="AO307" s="1147"/>
      <c r="AP307" s="1147"/>
      <c r="AQ307" s="559" t="s">
        <v>867</v>
      </c>
      <c r="AR307" s="560"/>
      <c r="AS307" s="560"/>
      <c r="AT307" s="561"/>
      <c r="AU307" s="2468" t="s">
        <v>1538</v>
      </c>
      <c r="AV307" s="2469"/>
      <c r="AW307" s="2469"/>
      <c r="AX307" s="2470"/>
    </row>
    <row r="308" spans="1:50" ht="12" customHeight="1" x14ac:dyDescent="0.15">
      <c r="A308" s="2497"/>
      <c r="B308" s="2497"/>
      <c r="C308" s="835"/>
      <c r="D308" s="835"/>
      <c r="E308" s="835"/>
      <c r="F308" s="835"/>
      <c r="G308" s="835"/>
      <c r="H308" s="835"/>
      <c r="I308" s="835"/>
      <c r="J308" s="835"/>
      <c r="K308" s="835"/>
      <c r="L308" s="835"/>
      <c r="M308" s="835"/>
      <c r="N308" s="835"/>
      <c r="O308" s="835"/>
      <c r="P308" s="835"/>
      <c r="Q308" s="835"/>
      <c r="R308" s="835"/>
      <c r="S308" s="835"/>
      <c r="T308" s="835"/>
      <c r="U308" s="835"/>
      <c r="V308" s="835"/>
      <c r="W308" s="835"/>
      <c r="X308" s="835"/>
      <c r="Y308" s="835"/>
      <c r="Z308" s="835"/>
      <c r="AA308" s="835"/>
      <c r="AB308" s="835"/>
      <c r="AC308" s="835"/>
      <c r="AD308" s="835"/>
      <c r="AE308" s="835"/>
      <c r="AF308" s="835"/>
      <c r="AG308" s="835"/>
      <c r="AH308" s="835"/>
      <c r="AI308" s="835"/>
      <c r="AJ308" s="835"/>
      <c r="AK308" s="2496"/>
      <c r="AL308" s="2496"/>
      <c r="AM308" s="2496"/>
      <c r="AN308" s="2496"/>
      <c r="AO308" s="2496"/>
      <c r="AP308" s="2496"/>
      <c r="AQ308" s="732"/>
      <c r="AR308" s="732"/>
      <c r="AS308" s="732"/>
      <c r="AT308" s="732"/>
      <c r="AU308" s="835"/>
      <c r="AV308" s="835"/>
      <c r="AW308" s="835"/>
      <c r="AX308" s="835"/>
    </row>
    <row r="309" spans="1:50" ht="12" customHeight="1" x14ac:dyDescent="0.15">
      <c r="B309" s="1" t="s">
        <v>1840</v>
      </c>
      <c r="AQ309" s="200"/>
      <c r="AR309" s="200"/>
      <c r="AS309" s="200"/>
      <c r="AT309" s="200"/>
    </row>
    <row r="310" spans="1:50" s="197" customFormat="1" ht="21" customHeight="1" x14ac:dyDescent="0.15">
      <c r="A310" s="1133"/>
      <c r="B310" s="1133"/>
      <c r="C310" s="920" t="s">
        <v>1818</v>
      </c>
      <c r="D310" s="969"/>
      <c r="E310" s="969"/>
      <c r="F310" s="969"/>
      <c r="G310" s="969"/>
      <c r="H310" s="969"/>
      <c r="I310" s="969"/>
      <c r="J310" s="969"/>
      <c r="K310" s="969"/>
      <c r="L310" s="970"/>
      <c r="M310" s="2471" t="s">
        <v>1819</v>
      </c>
      <c r="N310" s="2471"/>
      <c r="O310" s="2471"/>
      <c r="P310" s="2471"/>
      <c r="Q310" s="2471"/>
      <c r="R310" s="2471"/>
      <c r="S310" s="2471"/>
      <c r="T310" s="2471"/>
      <c r="U310" s="2471"/>
      <c r="V310" s="2471"/>
      <c r="W310" s="2471"/>
      <c r="X310" s="2471"/>
      <c r="Y310" s="2471"/>
      <c r="Z310" s="2471"/>
      <c r="AA310" s="2471"/>
      <c r="AB310" s="2471"/>
      <c r="AC310" s="2471"/>
      <c r="AD310" s="2471"/>
      <c r="AE310" s="2471"/>
      <c r="AF310" s="2471"/>
      <c r="AG310" s="2471"/>
      <c r="AH310" s="2471"/>
      <c r="AI310" s="2471"/>
      <c r="AJ310" s="2471"/>
      <c r="AK310" s="2471" t="s">
        <v>1820</v>
      </c>
      <c r="AL310" s="2471"/>
      <c r="AM310" s="2471"/>
      <c r="AN310" s="2471"/>
      <c r="AO310" s="2471"/>
      <c r="AP310" s="2471"/>
      <c r="AQ310" s="920" t="s">
        <v>198</v>
      </c>
      <c r="AR310" s="969"/>
      <c r="AS310" s="969"/>
      <c r="AT310" s="970"/>
      <c r="AU310" s="920" t="s">
        <v>199</v>
      </c>
      <c r="AV310" s="969"/>
      <c r="AW310" s="969"/>
      <c r="AX310" s="1136"/>
    </row>
    <row r="311" spans="1:50" s="197" customFormat="1" ht="21" customHeight="1" x14ac:dyDescent="0.15">
      <c r="A311" s="1133">
        <v>1</v>
      </c>
      <c r="B311" s="1133">
        <v>1</v>
      </c>
      <c r="C311" s="1134" t="s">
        <v>1841</v>
      </c>
      <c r="D311" s="1135"/>
      <c r="E311" s="1135"/>
      <c r="F311" s="1135"/>
      <c r="G311" s="1135"/>
      <c r="H311" s="1135"/>
      <c r="I311" s="1135"/>
      <c r="J311" s="1135"/>
      <c r="K311" s="1135"/>
      <c r="L311" s="1136"/>
      <c r="M311" s="1147" t="s">
        <v>1842</v>
      </c>
      <c r="N311" s="1147"/>
      <c r="O311" s="1147"/>
      <c r="P311" s="1147"/>
      <c r="Q311" s="1147"/>
      <c r="R311" s="1147"/>
      <c r="S311" s="1147"/>
      <c r="T311" s="1147"/>
      <c r="U311" s="1147"/>
      <c r="V311" s="1147"/>
      <c r="W311" s="1147"/>
      <c r="X311" s="1147"/>
      <c r="Y311" s="1147"/>
      <c r="Z311" s="1147"/>
      <c r="AA311" s="1147"/>
      <c r="AB311" s="1147"/>
      <c r="AC311" s="1147"/>
      <c r="AD311" s="1147"/>
      <c r="AE311" s="1147"/>
      <c r="AF311" s="1147"/>
      <c r="AG311" s="1147"/>
      <c r="AH311" s="1147"/>
      <c r="AI311" s="1147"/>
      <c r="AJ311" s="1147"/>
      <c r="AK311" s="1137">
        <v>0.1</v>
      </c>
      <c r="AL311" s="1137"/>
      <c r="AM311" s="1137"/>
      <c r="AN311" s="1137"/>
      <c r="AO311" s="1137"/>
      <c r="AP311" s="1137"/>
      <c r="AQ311" s="559" t="s">
        <v>867</v>
      </c>
      <c r="AR311" s="560"/>
      <c r="AS311" s="560"/>
      <c r="AT311" s="561"/>
      <c r="AU311" s="2468" t="s">
        <v>1538</v>
      </c>
      <c r="AV311" s="2469"/>
      <c r="AW311" s="2469"/>
      <c r="AX311" s="2470"/>
    </row>
    <row r="312" spans="1:50" s="197" customFormat="1" ht="21" customHeight="1" x14ac:dyDescent="0.15">
      <c r="A312" s="1133">
        <v>2</v>
      </c>
      <c r="B312" s="1133">
        <v>1</v>
      </c>
      <c r="C312" s="1134" t="s">
        <v>1843</v>
      </c>
      <c r="D312" s="1135"/>
      <c r="E312" s="1135"/>
      <c r="F312" s="1135"/>
      <c r="G312" s="1135"/>
      <c r="H312" s="1135"/>
      <c r="I312" s="1135"/>
      <c r="J312" s="1135"/>
      <c r="K312" s="1135"/>
      <c r="L312" s="1136"/>
      <c r="M312" s="1147" t="s">
        <v>1844</v>
      </c>
      <c r="N312" s="1147"/>
      <c r="O312" s="1147"/>
      <c r="P312" s="1147"/>
      <c r="Q312" s="1147"/>
      <c r="R312" s="1147"/>
      <c r="S312" s="1147"/>
      <c r="T312" s="1147"/>
      <c r="U312" s="1147"/>
      <c r="V312" s="1147"/>
      <c r="W312" s="1147"/>
      <c r="X312" s="1147"/>
      <c r="Y312" s="1147"/>
      <c r="Z312" s="1147"/>
      <c r="AA312" s="1147"/>
      <c r="AB312" s="1147"/>
      <c r="AC312" s="1147"/>
      <c r="AD312" s="1147"/>
      <c r="AE312" s="1147"/>
      <c r="AF312" s="1147"/>
      <c r="AG312" s="1147"/>
      <c r="AH312" s="1147"/>
      <c r="AI312" s="1147"/>
      <c r="AJ312" s="1147"/>
      <c r="AK312" s="1137">
        <v>0.1</v>
      </c>
      <c r="AL312" s="1137"/>
      <c r="AM312" s="1137"/>
      <c r="AN312" s="1137"/>
      <c r="AO312" s="1137"/>
      <c r="AP312" s="1137"/>
      <c r="AQ312" s="559" t="s">
        <v>867</v>
      </c>
      <c r="AR312" s="560"/>
      <c r="AS312" s="560"/>
      <c r="AT312" s="561"/>
      <c r="AU312" s="2468" t="s">
        <v>1538</v>
      </c>
      <c r="AV312" s="2469"/>
      <c r="AW312" s="2469"/>
      <c r="AX312" s="2470"/>
    </row>
    <row r="313" spans="1:50" s="197" customFormat="1" ht="21" customHeight="1" x14ac:dyDescent="0.15">
      <c r="A313" s="1133">
        <v>3</v>
      </c>
      <c r="B313" s="1133">
        <v>1</v>
      </c>
      <c r="C313" s="1134" t="s">
        <v>1845</v>
      </c>
      <c r="D313" s="1135"/>
      <c r="E313" s="1135"/>
      <c r="F313" s="1135"/>
      <c r="G313" s="1135"/>
      <c r="H313" s="1135"/>
      <c r="I313" s="1135"/>
      <c r="J313" s="1135"/>
      <c r="K313" s="1135"/>
      <c r="L313" s="1136"/>
      <c r="M313" s="1147" t="s">
        <v>1846</v>
      </c>
      <c r="N313" s="1147"/>
      <c r="O313" s="1147"/>
      <c r="P313" s="1147"/>
      <c r="Q313" s="1147"/>
      <c r="R313" s="1147"/>
      <c r="S313" s="1147"/>
      <c r="T313" s="1147"/>
      <c r="U313" s="1147"/>
      <c r="V313" s="1147"/>
      <c r="W313" s="1147"/>
      <c r="X313" s="1147"/>
      <c r="Y313" s="1147"/>
      <c r="Z313" s="1147"/>
      <c r="AA313" s="1147"/>
      <c r="AB313" s="1147"/>
      <c r="AC313" s="1147"/>
      <c r="AD313" s="1147"/>
      <c r="AE313" s="1147"/>
      <c r="AF313" s="1147"/>
      <c r="AG313" s="1147"/>
      <c r="AH313" s="1147"/>
      <c r="AI313" s="1147"/>
      <c r="AJ313" s="1147"/>
      <c r="AK313" s="1137">
        <v>0.1</v>
      </c>
      <c r="AL313" s="1137"/>
      <c r="AM313" s="1137"/>
      <c r="AN313" s="1137"/>
      <c r="AO313" s="1137"/>
      <c r="AP313" s="1137"/>
      <c r="AQ313" s="559" t="s">
        <v>867</v>
      </c>
      <c r="AR313" s="560"/>
      <c r="AS313" s="560"/>
      <c r="AT313" s="561"/>
      <c r="AU313" s="2468" t="s">
        <v>1538</v>
      </c>
      <c r="AV313" s="2469"/>
      <c r="AW313" s="2469"/>
      <c r="AX313" s="2470"/>
    </row>
    <row r="314" spans="1:50" s="197" customFormat="1" ht="21" customHeight="1" x14ac:dyDescent="0.15">
      <c r="A314" s="1133">
        <v>4</v>
      </c>
      <c r="B314" s="1133">
        <v>1</v>
      </c>
      <c r="C314" s="1134" t="s">
        <v>1847</v>
      </c>
      <c r="D314" s="1135"/>
      <c r="E314" s="1135"/>
      <c r="F314" s="1135"/>
      <c r="G314" s="1135"/>
      <c r="H314" s="1135"/>
      <c r="I314" s="1135"/>
      <c r="J314" s="1135"/>
      <c r="K314" s="1135"/>
      <c r="L314" s="1136"/>
      <c r="M314" s="1147" t="s">
        <v>1848</v>
      </c>
      <c r="N314" s="1147"/>
      <c r="O314" s="1147"/>
      <c r="P314" s="1147"/>
      <c r="Q314" s="1147"/>
      <c r="R314" s="1147"/>
      <c r="S314" s="1147"/>
      <c r="T314" s="1147"/>
      <c r="U314" s="1147"/>
      <c r="V314" s="1147"/>
      <c r="W314" s="1147"/>
      <c r="X314" s="1147"/>
      <c r="Y314" s="1147"/>
      <c r="Z314" s="1147"/>
      <c r="AA314" s="1147"/>
      <c r="AB314" s="1147"/>
      <c r="AC314" s="1147"/>
      <c r="AD314" s="1147"/>
      <c r="AE314" s="1147"/>
      <c r="AF314" s="1147"/>
      <c r="AG314" s="1147"/>
      <c r="AH314" s="1147"/>
      <c r="AI314" s="1147"/>
      <c r="AJ314" s="1147"/>
      <c r="AK314" s="1137">
        <v>0.1</v>
      </c>
      <c r="AL314" s="1137"/>
      <c r="AM314" s="1137"/>
      <c r="AN314" s="1137"/>
      <c r="AO314" s="1137"/>
      <c r="AP314" s="1137"/>
      <c r="AQ314" s="559" t="s">
        <v>867</v>
      </c>
      <c r="AR314" s="560"/>
      <c r="AS314" s="560"/>
      <c r="AT314" s="561"/>
      <c r="AU314" s="2468" t="s">
        <v>1538</v>
      </c>
      <c r="AV314" s="2469"/>
      <c r="AW314" s="2469"/>
      <c r="AX314" s="2470"/>
    </row>
    <row r="315" spans="1:50" s="197" customFormat="1" ht="21" customHeight="1" x14ac:dyDescent="0.15">
      <c r="A315" s="1133">
        <v>5</v>
      </c>
      <c r="B315" s="1133">
        <v>1</v>
      </c>
      <c r="C315" s="1134" t="s">
        <v>1849</v>
      </c>
      <c r="D315" s="1135"/>
      <c r="E315" s="1135"/>
      <c r="F315" s="1135"/>
      <c r="G315" s="1135"/>
      <c r="H315" s="1135"/>
      <c r="I315" s="1135"/>
      <c r="J315" s="1135"/>
      <c r="K315" s="1135"/>
      <c r="L315" s="1136"/>
      <c r="M315" s="1147" t="s">
        <v>1850</v>
      </c>
      <c r="N315" s="1147"/>
      <c r="O315" s="1147"/>
      <c r="P315" s="1147"/>
      <c r="Q315" s="1147"/>
      <c r="R315" s="1147"/>
      <c r="S315" s="1147"/>
      <c r="T315" s="1147"/>
      <c r="U315" s="1147"/>
      <c r="V315" s="1147"/>
      <c r="W315" s="1147"/>
      <c r="X315" s="1147"/>
      <c r="Y315" s="1147"/>
      <c r="Z315" s="1147"/>
      <c r="AA315" s="1147"/>
      <c r="AB315" s="1147"/>
      <c r="AC315" s="1147"/>
      <c r="AD315" s="1147"/>
      <c r="AE315" s="1147"/>
      <c r="AF315" s="1147"/>
      <c r="AG315" s="1147"/>
      <c r="AH315" s="1147"/>
      <c r="AI315" s="1147"/>
      <c r="AJ315" s="1147"/>
      <c r="AK315" s="1137">
        <v>0.1</v>
      </c>
      <c r="AL315" s="1137"/>
      <c r="AM315" s="1137"/>
      <c r="AN315" s="1137"/>
      <c r="AO315" s="1137"/>
      <c r="AP315" s="1137"/>
      <c r="AQ315" s="559" t="s">
        <v>867</v>
      </c>
      <c r="AR315" s="560"/>
      <c r="AS315" s="560"/>
      <c r="AT315" s="561"/>
      <c r="AU315" s="2468" t="s">
        <v>1538</v>
      </c>
      <c r="AV315" s="2469"/>
      <c r="AW315" s="2469"/>
      <c r="AX315" s="2470"/>
    </row>
    <row r="316" spans="1:50" s="197" customFormat="1" ht="21" customHeight="1" x14ac:dyDescent="0.15">
      <c r="A316" s="1133">
        <v>6</v>
      </c>
      <c r="B316" s="1133">
        <v>1</v>
      </c>
      <c r="C316" s="1134" t="s">
        <v>1851</v>
      </c>
      <c r="D316" s="1135"/>
      <c r="E316" s="1135"/>
      <c r="F316" s="1135"/>
      <c r="G316" s="1135"/>
      <c r="H316" s="1135"/>
      <c r="I316" s="1135"/>
      <c r="J316" s="1135"/>
      <c r="K316" s="1135"/>
      <c r="L316" s="1136"/>
      <c r="M316" s="1147" t="s">
        <v>1852</v>
      </c>
      <c r="N316" s="1147"/>
      <c r="O316" s="1147"/>
      <c r="P316" s="1147"/>
      <c r="Q316" s="1147"/>
      <c r="R316" s="1147"/>
      <c r="S316" s="1147"/>
      <c r="T316" s="1147"/>
      <c r="U316" s="1147"/>
      <c r="V316" s="1147"/>
      <c r="W316" s="1147"/>
      <c r="X316" s="1147"/>
      <c r="Y316" s="1147"/>
      <c r="Z316" s="1147"/>
      <c r="AA316" s="1147"/>
      <c r="AB316" s="1147"/>
      <c r="AC316" s="1147"/>
      <c r="AD316" s="1147"/>
      <c r="AE316" s="1147"/>
      <c r="AF316" s="1147"/>
      <c r="AG316" s="1147"/>
      <c r="AH316" s="1147"/>
      <c r="AI316" s="1147"/>
      <c r="AJ316" s="1147"/>
      <c r="AK316" s="1137">
        <v>0.1</v>
      </c>
      <c r="AL316" s="1137"/>
      <c r="AM316" s="1137"/>
      <c r="AN316" s="1137"/>
      <c r="AO316" s="1137"/>
      <c r="AP316" s="1137"/>
      <c r="AQ316" s="559" t="s">
        <v>867</v>
      </c>
      <c r="AR316" s="560"/>
      <c r="AS316" s="560"/>
      <c r="AT316" s="561"/>
      <c r="AU316" s="2468" t="s">
        <v>1538</v>
      </c>
      <c r="AV316" s="2469"/>
      <c r="AW316" s="2469"/>
      <c r="AX316" s="2470"/>
    </row>
    <row r="317" spans="1:50" ht="12" customHeight="1" x14ac:dyDescent="0.15">
      <c r="C317" s="835"/>
      <c r="D317" s="835"/>
      <c r="E317" s="835"/>
      <c r="F317" s="835"/>
      <c r="G317" s="835"/>
      <c r="H317" s="835"/>
      <c r="I317" s="835"/>
      <c r="J317" s="835"/>
      <c r="K317" s="835"/>
      <c r="L317" s="835"/>
      <c r="M317" s="835"/>
      <c r="N317" s="835"/>
      <c r="O317" s="835"/>
      <c r="P317" s="835"/>
      <c r="Q317" s="835"/>
      <c r="R317" s="835"/>
      <c r="S317" s="835"/>
      <c r="T317" s="835"/>
      <c r="U317" s="835"/>
      <c r="V317" s="835"/>
      <c r="W317" s="835"/>
      <c r="X317" s="835"/>
      <c r="Y317" s="835"/>
      <c r="Z317" s="835"/>
      <c r="AA317" s="835"/>
      <c r="AB317" s="835"/>
      <c r="AC317" s="835"/>
      <c r="AD317" s="835"/>
      <c r="AE317" s="835"/>
      <c r="AF317" s="835"/>
      <c r="AG317" s="835"/>
      <c r="AH317" s="835"/>
      <c r="AI317" s="835"/>
      <c r="AJ317" s="835"/>
      <c r="AK317" s="2496"/>
      <c r="AL317" s="835"/>
      <c r="AM317" s="835"/>
      <c r="AN317" s="835"/>
      <c r="AO317" s="835"/>
      <c r="AP317" s="835"/>
      <c r="AQ317" s="732"/>
      <c r="AR317" s="732"/>
      <c r="AS317" s="732"/>
      <c r="AT317" s="732"/>
      <c r="AU317" s="835"/>
      <c r="AV317" s="835"/>
      <c r="AW317" s="835"/>
      <c r="AX317" s="835"/>
    </row>
    <row r="318" spans="1:50" ht="12" customHeight="1" x14ac:dyDescent="0.15">
      <c r="B318" s="1" t="s">
        <v>1853</v>
      </c>
      <c r="AQ318" s="200"/>
      <c r="AR318" s="200"/>
      <c r="AS318" s="200"/>
      <c r="AT318" s="200"/>
    </row>
    <row r="319" spans="1:50" s="197" customFormat="1" ht="21" customHeight="1" x14ac:dyDescent="0.15">
      <c r="A319" s="1133"/>
      <c r="B319" s="1133"/>
      <c r="C319" s="920" t="s">
        <v>1818</v>
      </c>
      <c r="D319" s="969"/>
      <c r="E319" s="969"/>
      <c r="F319" s="969"/>
      <c r="G319" s="969"/>
      <c r="H319" s="969"/>
      <c r="I319" s="969"/>
      <c r="J319" s="969"/>
      <c r="K319" s="969"/>
      <c r="L319" s="970"/>
      <c r="M319" s="2471" t="s">
        <v>1819</v>
      </c>
      <c r="N319" s="2471"/>
      <c r="O319" s="2471"/>
      <c r="P319" s="2471"/>
      <c r="Q319" s="2471"/>
      <c r="R319" s="2471"/>
      <c r="S319" s="2471"/>
      <c r="T319" s="2471"/>
      <c r="U319" s="2471"/>
      <c r="V319" s="2471"/>
      <c r="W319" s="2471"/>
      <c r="X319" s="2471"/>
      <c r="Y319" s="2471"/>
      <c r="Z319" s="2471"/>
      <c r="AA319" s="2471"/>
      <c r="AB319" s="2471"/>
      <c r="AC319" s="2471"/>
      <c r="AD319" s="2471"/>
      <c r="AE319" s="2471"/>
      <c r="AF319" s="2471"/>
      <c r="AG319" s="2471"/>
      <c r="AH319" s="2471"/>
      <c r="AI319" s="2471"/>
      <c r="AJ319" s="2471"/>
      <c r="AK319" s="2471" t="s">
        <v>1820</v>
      </c>
      <c r="AL319" s="2471"/>
      <c r="AM319" s="2471"/>
      <c r="AN319" s="2471"/>
      <c r="AO319" s="2471"/>
      <c r="AP319" s="2471"/>
      <c r="AQ319" s="920" t="s">
        <v>198</v>
      </c>
      <c r="AR319" s="969"/>
      <c r="AS319" s="969"/>
      <c r="AT319" s="970"/>
      <c r="AU319" s="920" t="s">
        <v>199</v>
      </c>
      <c r="AV319" s="969"/>
      <c r="AW319" s="969"/>
      <c r="AX319" s="1136"/>
    </row>
    <row r="320" spans="1:50" s="197" customFormat="1" ht="21" customHeight="1" x14ac:dyDescent="0.15">
      <c r="A320" s="1133">
        <v>1</v>
      </c>
      <c r="B320" s="1133">
        <v>1</v>
      </c>
      <c r="C320" s="1134" t="s">
        <v>1854</v>
      </c>
      <c r="D320" s="1135"/>
      <c r="E320" s="1135"/>
      <c r="F320" s="1135"/>
      <c r="G320" s="1135"/>
      <c r="H320" s="1135"/>
      <c r="I320" s="1135"/>
      <c r="J320" s="1135"/>
      <c r="K320" s="1135"/>
      <c r="L320" s="1136"/>
      <c r="M320" s="1147" t="s">
        <v>1855</v>
      </c>
      <c r="N320" s="1147"/>
      <c r="O320" s="1147"/>
      <c r="P320" s="1147"/>
      <c r="Q320" s="1147"/>
      <c r="R320" s="1147"/>
      <c r="S320" s="1147"/>
      <c r="T320" s="1147"/>
      <c r="U320" s="1147"/>
      <c r="V320" s="1147"/>
      <c r="W320" s="1147"/>
      <c r="X320" s="1147"/>
      <c r="Y320" s="1147"/>
      <c r="Z320" s="1147"/>
      <c r="AA320" s="1147"/>
      <c r="AB320" s="1147"/>
      <c r="AC320" s="1147"/>
      <c r="AD320" s="1147"/>
      <c r="AE320" s="1147"/>
      <c r="AF320" s="1147"/>
      <c r="AG320" s="1147"/>
      <c r="AH320" s="1147"/>
      <c r="AI320" s="1147"/>
      <c r="AJ320" s="1147"/>
      <c r="AK320" s="1147">
        <v>5.0999999999999996</v>
      </c>
      <c r="AL320" s="1147"/>
      <c r="AM320" s="1147"/>
      <c r="AN320" s="1147"/>
      <c r="AO320" s="1147"/>
      <c r="AP320" s="1147"/>
      <c r="AQ320" s="559">
        <v>3</v>
      </c>
      <c r="AR320" s="560"/>
      <c r="AS320" s="560"/>
      <c r="AT320" s="561"/>
      <c r="AU320" s="1134" t="s">
        <v>977</v>
      </c>
      <c r="AV320" s="1135"/>
      <c r="AW320" s="1135"/>
      <c r="AX320" s="1136"/>
    </row>
    <row r="321" spans="1:59" ht="12" customHeight="1" x14ac:dyDescent="0.15">
      <c r="AQ321" s="200"/>
      <c r="AR321" s="200"/>
      <c r="AS321" s="200"/>
      <c r="AT321" s="200"/>
    </row>
    <row r="322" spans="1:59" ht="12" customHeight="1" x14ac:dyDescent="0.15">
      <c r="B322" s="1" t="s">
        <v>1856</v>
      </c>
      <c r="AQ322" s="200"/>
      <c r="AR322" s="200"/>
      <c r="AS322" s="200"/>
      <c r="AT322" s="200"/>
    </row>
    <row r="323" spans="1:59" s="197" customFormat="1" ht="21" customHeight="1" x14ac:dyDescent="0.15">
      <c r="A323" s="1133"/>
      <c r="B323" s="1133"/>
      <c r="C323" s="920" t="s">
        <v>1818</v>
      </c>
      <c r="D323" s="969"/>
      <c r="E323" s="969"/>
      <c r="F323" s="969"/>
      <c r="G323" s="969"/>
      <c r="H323" s="969"/>
      <c r="I323" s="969"/>
      <c r="J323" s="969"/>
      <c r="K323" s="969"/>
      <c r="L323" s="970"/>
      <c r="M323" s="2471" t="s">
        <v>1819</v>
      </c>
      <c r="N323" s="2471"/>
      <c r="O323" s="2471"/>
      <c r="P323" s="2471"/>
      <c r="Q323" s="2471"/>
      <c r="R323" s="2471"/>
      <c r="S323" s="2471"/>
      <c r="T323" s="2471"/>
      <c r="U323" s="2471"/>
      <c r="V323" s="2471"/>
      <c r="W323" s="2471"/>
      <c r="X323" s="2471"/>
      <c r="Y323" s="2471"/>
      <c r="Z323" s="2471"/>
      <c r="AA323" s="2471"/>
      <c r="AB323" s="2471"/>
      <c r="AC323" s="2471"/>
      <c r="AD323" s="2471"/>
      <c r="AE323" s="2471"/>
      <c r="AF323" s="2471"/>
      <c r="AG323" s="2471"/>
      <c r="AH323" s="2471"/>
      <c r="AI323" s="2471"/>
      <c r="AJ323" s="2471"/>
      <c r="AK323" s="2471" t="s">
        <v>1820</v>
      </c>
      <c r="AL323" s="2471"/>
      <c r="AM323" s="2471"/>
      <c r="AN323" s="2471"/>
      <c r="AO323" s="2471"/>
      <c r="AP323" s="2471"/>
      <c r="AQ323" s="920" t="s">
        <v>198</v>
      </c>
      <c r="AR323" s="969"/>
      <c r="AS323" s="969"/>
      <c r="AT323" s="970"/>
      <c r="AU323" s="920" t="s">
        <v>199</v>
      </c>
      <c r="AV323" s="969"/>
      <c r="AW323" s="969"/>
      <c r="AX323" s="1136"/>
    </row>
    <row r="324" spans="1:59" s="197" customFormat="1" ht="21" customHeight="1" x14ac:dyDescent="0.15">
      <c r="A324" s="1133">
        <v>1</v>
      </c>
      <c r="B324" s="1133">
        <v>1</v>
      </c>
      <c r="C324" s="1134" t="s">
        <v>1612</v>
      </c>
      <c r="D324" s="1135"/>
      <c r="E324" s="1135"/>
      <c r="F324" s="1135"/>
      <c r="G324" s="1135"/>
      <c r="H324" s="1135"/>
      <c r="I324" s="1135"/>
      <c r="J324" s="1135"/>
      <c r="K324" s="1135"/>
      <c r="L324" s="1136"/>
      <c r="M324" s="1147" t="s">
        <v>1821</v>
      </c>
      <c r="N324" s="1147"/>
      <c r="O324" s="1147"/>
      <c r="P324" s="1147"/>
      <c r="Q324" s="1147"/>
      <c r="R324" s="1147"/>
      <c r="S324" s="1147"/>
      <c r="T324" s="1147"/>
      <c r="U324" s="1147"/>
      <c r="V324" s="1147"/>
      <c r="W324" s="1147"/>
      <c r="X324" s="1147"/>
      <c r="Y324" s="1147"/>
      <c r="Z324" s="1147"/>
      <c r="AA324" s="1147"/>
      <c r="AB324" s="1147"/>
      <c r="AC324" s="1147"/>
      <c r="AD324" s="1147"/>
      <c r="AE324" s="1147"/>
      <c r="AF324" s="1147"/>
      <c r="AG324" s="1147"/>
      <c r="AH324" s="1147"/>
      <c r="AI324" s="1147"/>
      <c r="AJ324" s="1147"/>
      <c r="AK324" s="1137">
        <v>2</v>
      </c>
      <c r="AL324" s="1137"/>
      <c r="AM324" s="1137"/>
      <c r="AN324" s="1137"/>
      <c r="AO324" s="1137"/>
      <c r="AP324" s="1137"/>
      <c r="AQ324" s="559" t="s">
        <v>1538</v>
      </c>
      <c r="AR324" s="560"/>
      <c r="AS324" s="560"/>
      <c r="AT324" s="561"/>
      <c r="AU324" s="2468" t="s">
        <v>1538</v>
      </c>
      <c r="AV324" s="2469"/>
      <c r="AW324" s="2469"/>
      <c r="AX324" s="2470"/>
    </row>
    <row r="325" spans="1:59" s="197" customFormat="1" ht="21" customHeight="1" x14ac:dyDescent="0.15">
      <c r="A325" s="1133">
        <v>2</v>
      </c>
      <c r="B325" s="1133">
        <v>1</v>
      </c>
      <c r="C325" s="1134" t="s">
        <v>1702</v>
      </c>
      <c r="D325" s="1135"/>
      <c r="E325" s="1135"/>
      <c r="F325" s="1135"/>
      <c r="G325" s="1135"/>
      <c r="H325" s="1135"/>
      <c r="I325" s="1135"/>
      <c r="J325" s="1135"/>
      <c r="K325" s="1135"/>
      <c r="L325" s="1136"/>
      <c r="M325" s="1148" t="s">
        <v>1857</v>
      </c>
      <c r="N325" s="1148"/>
      <c r="O325" s="1148"/>
      <c r="P325" s="1148"/>
      <c r="Q325" s="1148"/>
      <c r="R325" s="1148"/>
      <c r="S325" s="1148"/>
      <c r="T325" s="1148"/>
      <c r="U325" s="1148"/>
      <c r="V325" s="1148"/>
      <c r="W325" s="1148"/>
      <c r="X325" s="1148"/>
      <c r="Y325" s="1148"/>
      <c r="Z325" s="1148"/>
      <c r="AA325" s="1148"/>
      <c r="AB325" s="1148"/>
      <c r="AC325" s="1148"/>
      <c r="AD325" s="1148"/>
      <c r="AE325" s="1148"/>
      <c r="AF325" s="1148"/>
      <c r="AG325" s="1148"/>
      <c r="AH325" s="1148"/>
      <c r="AI325" s="1148"/>
      <c r="AJ325" s="1148"/>
      <c r="AK325" s="1137">
        <v>2</v>
      </c>
      <c r="AL325" s="1137"/>
      <c r="AM325" s="1137"/>
      <c r="AN325" s="1137"/>
      <c r="AO325" s="1137"/>
      <c r="AP325" s="1137"/>
      <c r="AQ325" s="559" t="s">
        <v>1538</v>
      </c>
      <c r="AR325" s="560"/>
      <c r="AS325" s="560"/>
      <c r="AT325" s="561"/>
      <c r="AU325" s="2468" t="s">
        <v>1538</v>
      </c>
      <c r="AV325" s="2469"/>
      <c r="AW325" s="2469"/>
      <c r="AX325" s="2470"/>
    </row>
    <row r="326" spans="1:59" s="197" customFormat="1" ht="21" customHeight="1" x14ac:dyDescent="0.15">
      <c r="A326" s="1133">
        <v>3</v>
      </c>
      <c r="B326" s="1133">
        <v>1</v>
      </c>
      <c r="C326" s="1134" t="s">
        <v>1704</v>
      </c>
      <c r="D326" s="1135"/>
      <c r="E326" s="1135"/>
      <c r="F326" s="1135"/>
      <c r="G326" s="1135"/>
      <c r="H326" s="1135"/>
      <c r="I326" s="1135"/>
      <c r="J326" s="1135"/>
      <c r="K326" s="1135"/>
      <c r="L326" s="1136"/>
      <c r="M326" s="1148" t="s">
        <v>1857</v>
      </c>
      <c r="N326" s="1148"/>
      <c r="O326" s="1148"/>
      <c r="P326" s="1148"/>
      <c r="Q326" s="1148"/>
      <c r="R326" s="1148"/>
      <c r="S326" s="1148"/>
      <c r="T326" s="1148"/>
      <c r="U326" s="1148"/>
      <c r="V326" s="1148"/>
      <c r="W326" s="1148"/>
      <c r="X326" s="1148"/>
      <c r="Y326" s="1148"/>
      <c r="Z326" s="1148"/>
      <c r="AA326" s="1148"/>
      <c r="AB326" s="1148"/>
      <c r="AC326" s="1148"/>
      <c r="AD326" s="1148"/>
      <c r="AE326" s="1148"/>
      <c r="AF326" s="1148"/>
      <c r="AG326" s="1148"/>
      <c r="AH326" s="1148"/>
      <c r="AI326" s="1148"/>
      <c r="AJ326" s="1148"/>
      <c r="AK326" s="1137">
        <v>1</v>
      </c>
      <c r="AL326" s="1137"/>
      <c r="AM326" s="1137"/>
      <c r="AN326" s="1137"/>
      <c r="AO326" s="1137"/>
      <c r="AP326" s="1137"/>
      <c r="AQ326" s="559" t="s">
        <v>1538</v>
      </c>
      <c r="AR326" s="560"/>
      <c r="AS326" s="560"/>
      <c r="AT326" s="561"/>
      <c r="AU326" s="2468" t="s">
        <v>1538</v>
      </c>
      <c r="AV326" s="2469"/>
      <c r="AW326" s="2469"/>
      <c r="AX326" s="2470"/>
    </row>
    <row r="327" spans="1:59" s="197" customFormat="1" ht="21" customHeight="1" x14ac:dyDescent="0.15">
      <c r="A327" s="1133">
        <v>4</v>
      </c>
      <c r="B327" s="1133">
        <v>1</v>
      </c>
      <c r="C327" s="1134" t="s">
        <v>1706</v>
      </c>
      <c r="D327" s="1135"/>
      <c r="E327" s="1135"/>
      <c r="F327" s="1135"/>
      <c r="G327" s="1135"/>
      <c r="H327" s="1135"/>
      <c r="I327" s="1135"/>
      <c r="J327" s="1135"/>
      <c r="K327" s="1135"/>
      <c r="L327" s="1136"/>
      <c r="M327" s="1148" t="s">
        <v>1857</v>
      </c>
      <c r="N327" s="1148"/>
      <c r="O327" s="1148"/>
      <c r="P327" s="1148"/>
      <c r="Q327" s="1148"/>
      <c r="R327" s="1148"/>
      <c r="S327" s="1148"/>
      <c r="T327" s="1148"/>
      <c r="U327" s="1148"/>
      <c r="V327" s="1148"/>
      <c r="W327" s="1148"/>
      <c r="X327" s="1148"/>
      <c r="Y327" s="1148"/>
      <c r="Z327" s="1148"/>
      <c r="AA327" s="1148"/>
      <c r="AB327" s="1148"/>
      <c r="AC327" s="1148"/>
      <c r="AD327" s="1148"/>
      <c r="AE327" s="1148"/>
      <c r="AF327" s="1148"/>
      <c r="AG327" s="1148"/>
      <c r="AH327" s="1148"/>
      <c r="AI327" s="1148"/>
      <c r="AJ327" s="1148"/>
      <c r="AK327" s="1147">
        <v>0.7</v>
      </c>
      <c r="AL327" s="1147"/>
      <c r="AM327" s="1147"/>
      <c r="AN327" s="1147"/>
      <c r="AO327" s="1147"/>
      <c r="AP327" s="1147"/>
      <c r="AQ327" s="559" t="s">
        <v>1538</v>
      </c>
      <c r="AR327" s="560"/>
      <c r="AS327" s="560"/>
      <c r="AT327" s="561"/>
      <c r="AU327" s="2468" t="s">
        <v>1538</v>
      </c>
      <c r="AV327" s="2469"/>
      <c r="AW327" s="2469"/>
      <c r="AX327" s="2470"/>
    </row>
    <row r="328" spans="1:59" s="197" customFormat="1" ht="21" customHeight="1" x14ac:dyDescent="0.15">
      <c r="A328" s="1133">
        <v>5</v>
      </c>
      <c r="B328" s="1133">
        <v>1</v>
      </c>
      <c r="C328" s="1134" t="s">
        <v>1710</v>
      </c>
      <c r="D328" s="1135"/>
      <c r="E328" s="1135"/>
      <c r="F328" s="1135"/>
      <c r="G328" s="1135"/>
      <c r="H328" s="1135"/>
      <c r="I328" s="1135"/>
      <c r="J328" s="1135"/>
      <c r="K328" s="1135"/>
      <c r="L328" s="1136"/>
      <c r="M328" s="1148" t="s">
        <v>1857</v>
      </c>
      <c r="N328" s="1148"/>
      <c r="O328" s="1148"/>
      <c r="P328" s="1148"/>
      <c r="Q328" s="1148"/>
      <c r="R328" s="1148"/>
      <c r="S328" s="1148"/>
      <c r="T328" s="1148"/>
      <c r="U328" s="1148"/>
      <c r="V328" s="1148"/>
      <c r="W328" s="1148"/>
      <c r="X328" s="1148"/>
      <c r="Y328" s="1148"/>
      <c r="Z328" s="1148"/>
      <c r="AA328" s="1148"/>
      <c r="AB328" s="1148"/>
      <c r="AC328" s="1148"/>
      <c r="AD328" s="1148"/>
      <c r="AE328" s="1148"/>
      <c r="AF328" s="1148"/>
      <c r="AG328" s="1148"/>
      <c r="AH328" s="1148"/>
      <c r="AI328" s="1148"/>
      <c r="AJ328" s="1148"/>
      <c r="AK328" s="1147">
        <v>0.7</v>
      </c>
      <c r="AL328" s="1147"/>
      <c r="AM328" s="1147"/>
      <c r="AN328" s="1147"/>
      <c r="AO328" s="1147"/>
      <c r="AP328" s="1147"/>
      <c r="AQ328" s="559" t="s">
        <v>1538</v>
      </c>
      <c r="AR328" s="560"/>
      <c r="AS328" s="560"/>
      <c r="AT328" s="561"/>
      <c r="AU328" s="2468" t="s">
        <v>1538</v>
      </c>
      <c r="AV328" s="2469"/>
      <c r="AW328" s="2469"/>
      <c r="AX328" s="2470"/>
    </row>
    <row r="329" spans="1:59" s="197" customFormat="1" ht="21" customHeight="1" x14ac:dyDescent="0.15">
      <c r="A329" s="1133">
        <v>6</v>
      </c>
      <c r="B329" s="1133">
        <v>1</v>
      </c>
      <c r="C329" s="1134" t="s">
        <v>1712</v>
      </c>
      <c r="D329" s="1135"/>
      <c r="E329" s="1135"/>
      <c r="F329" s="1135"/>
      <c r="G329" s="1135"/>
      <c r="H329" s="1135"/>
      <c r="I329" s="1135"/>
      <c r="J329" s="1135"/>
      <c r="K329" s="1135"/>
      <c r="L329" s="1136"/>
      <c r="M329" s="1148" t="s">
        <v>1857</v>
      </c>
      <c r="N329" s="1148"/>
      <c r="O329" s="1148"/>
      <c r="P329" s="1148"/>
      <c r="Q329" s="1148"/>
      <c r="R329" s="1148"/>
      <c r="S329" s="1148"/>
      <c r="T329" s="1148"/>
      <c r="U329" s="1148"/>
      <c r="V329" s="1148"/>
      <c r="W329" s="1148"/>
      <c r="X329" s="1148"/>
      <c r="Y329" s="1148"/>
      <c r="Z329" s="1148"/>
      <c r="AA329" s="1148"/>
      <c r="AB329" s="1148"/>
      <c r="AC329" s="1148"/>
      <c r="AD329" s="1148"/>
      <c r="AE329" s="1148"/>
      <c r="AF329" s="1148"/>
      <c r="AG329" s="1148"/>
      <c r="AH329" s="1148"/>
      <c r="AI329" s="1148"/>
      <c r="AJ329" s="1148"/>
      <c r="AK329" s="1147">
        <v>0.4</v>
      </c>
      <c r="AL329" s="1147"/>
      <c r="AM329" s="1147"/>
      <c r="AN329" s="1147"/>
      <c r="AO329" s="1147"/>
      <c r="AP329" s="1147"/>
      <c r="AQ329" s="559" t="s">
        <v>1538</v>
      </c>
      <c r="AR329" s="560"/>
      <c r="AS329" s="560"/>
      <c r="AT329" s="561"/>
      <c r="AU329" s="2468" t="s">
        <v>1538</v>
      </c>
      <c r="AV329" s="2469"/>
      <c r="AW329" s="2469"/>
      <c r="AX329" s="2470"/>
    </row>
    <row r="330" spans="1:59" s="197" customFormat="1" ht="21" customHeight="1" x14ac:dyDescent="0.15">
      <c r="A330" s="1133">
        <v>7</v>
      </c>
      <c r="B330" s="1133">
        <v>1</v>
      </c>
      <c r="C330" s="1134" t="s">
        <v>1714</v>
      </c>
      <c r="D330" s="1135"/>
      <c r="E330" s="1135"/>
      <c r="F330" s="1135"/>
      <c r="G330" s="1135"/>
      <c r="H330" s="1135"/>
      <c r="I330" s="1135"/>
      <c r="J330" s="1135"/>
      <c r="K330" s="1135"/>
      <c r="L330" s="1136"/>
      <c r="M330" s="1148" t="s">
        <v>1857</v>
      </c>
      <c r="N330" s="1148"/>
      <c r="O330" s="1148"/>
      <c r="P330" s="1148"/>
      <c r="Q330" s="1148"/>
      <c r="R330" s="1148"/>
      <c r="S330" s="1148"/>
      <c r="T330" s="1148"/>
      <c r="U330" s="1148"/>
      <c r="V330" s="1148"/>
      <c r="W330" s="1148"/>
      <c r="X330" s="1148"/>
      <c r="Y330" s="1148"/>
      <c r="Z330" s="1148"/>
      <c r="AA330" s="1148"/>
      <c r="AB330" s="1148"/>
      <c r="AC330" s="1148"/>
      <c r="AD330" s="1148"/>
      <c r="AE330" s="1148"/>
      <c r="AF330" s="1148"/>
      <c r="AG330" s="1148"/>
      <c r="AH330" s="1148"/>
      <c r="AI330" s="1148"/>
      <c r="AJ330" s="1148"/>
      <c r="AK330" s="1147">
        <v>0.4</v>
      </c>
      <c r="AL330" s="1147"/>
      <c r="AM330" s="1147"/>
      <c r="AN330" s="1147"/>
      <c r="AO330" s="1147"/>
      <c r="AP330" s="1147"/>
      <c r="AQ330" s="559" t="s">
        <v>1538</v>
      </c>
      <c r="AR330" s="560"/>
      <c r="AS330" s="560"/>
      <c r="AT330" s="561"/>
      <c r="AU330" s="2468" t="s">
        <v>1538</v>
      </c>
      <c r="AV330" s="2469"/>
      <c r="AW330" s="2469"/>
      <c r="AX330" s="2470"/>
    </row>
    <row r="331" spans="1:59" s="197" customFormat="1" ht="21" customHeight="1" x14ac:dyDescent="0.15">
      <c r="A331" s="1133">
        <v>8</v>
      </c>
      <c r="B331" s="1133">
        <v>1</v>
      </c>
      <c r="C331" s="1134" t="s">
        <v>1716</v>
      </c>
      <c r="D331" s="1135"/>
      <c r="E331" s="1135"/>
      <c r="F331" s="1135"/>
      <c r="G331" s="1135"/>
      <c r="H331" s="1135"/>
      <c r="I331" s="1135"/>
      <c r="J331" s="1135"/>
      <c r="K331" s="1135"/>
      <c r="L331" s="1136"/>
      <c r="M331" s="1148" t="s">
        <v>1857</v>
      </c>
      <c r="N331" s="1148"/>
      <c r="O331" s="1148"/>
      <c r="P331" s="1148"/>
      <c r="Q331" s="1148"/>
      <c r="R331" s="1148"/>
      <c r="S331" s="1148"/>
      <c r="T331" s="1148"/>
      <c r="U331" s="1148"/>
      <c r="V331" s="1148"/>
      <c r="W331" s="1148"/>
      <c r="X331" s="1148"/>
      <c r="Y331" s="1148"/>
      <c r="Z331" s="1148"/>
      <c r="AA331" s="1148"/>
      <c r="AB331" s="1148"/>
      <c r="AC331" s="1148"/>
      <c r="AD331" s="1148"/>
      <c r="AE331" s="1148"/>
      <c r="AF331" s="1148"/>
      <c r="AG331" s="1148"/>
      <c r="AH331" s="1148"/>
      <c r="AI331" s="1148"/>
      <c r="AJ331" s="1148"/>
      <c r="AK331" s="1147">
        <v>0.4</v>
      </c>
      <c r="AL331" s="1147"/>
      <c r="AM331" s="1147"/>
      <c r="AN331" s="1147"/>
      <c r="AO331" s="1147"/>
      <c r="AP331" s="1147"/>
      <c r="AQ331" s="559" t="s">
        <v>1538</v>
      </c>
      <c r="AR331" s="560"/>
      <c r="AS331" s="560"/>
      <c r="AT331" s="561"/>
      <c r="AU331" s="2468" t="s">
        <v>1538</v>
      </c>
      <c r="AV331" s="2469"/>
      <c r="AW331" s="2469"/>
      <c r="AX331" s="2470"/>
    </row>
    <row r="332" spans="1:59" s="197" customFormat="1" ht="21" customHeight="1" x14ac:dyDescent="0.15">
      <c r="A332" s="1133">
        <v>9</v>
      </c>
      <c r="B332" s="2487">
        <v>1</v>
      </c>
      <c r="C332" s="2488" t="s">
        <v>1718</v>
      </c>
      <c r="D332" s="2489"/>
      <c r="E332" s="2489"/>
      <c r="F332" s="2489"/>
      <c r="G332" s="2489"/>
      <c r="H332" s="2489"/>
      <c r="I332" s="2489"/>
      <c r="J332" s="2489"/>
      <c r="K332" s="2489"/>
      <c r="L332" s="2490"/>
      <c r="M332" s="2491" t="s">
        <v>1857</v>
      </c>
      <c r="N332" s="2491"/>
      <c r="O332" s="2491"/>
      <c r="P332" s="2491"/>
      <c r="Q332" s="2491"/>
      <c r="R332" s="2491"/>
      <c r="S332" s="2491"/>
      <c r="T332" s="2491"/>
      <c r="U332" s="2491"/>
      <c r="V332" s="2491"/>
      <c r="W332" s="2491"/>
      <c r="X332" s="2491"/>
      <c r="Y332" s="2491"/>
      <c r="Z332" s="2491"/>
      <c r="AA332" s="2491"/>
      <c r="AB332" s="2491"/>
      <c r="AC332" s="2491"/>
      <c r="AD332" s="2491"/>
      <c r="AE332" s="2491"/>
      <c r="AF332" s="2491"/>
      <c r="AG332" s="2491"/>
      <c r="AH332" s="2491"/>
      <c r="AI332" s="2491"/>
      <c r="AJ332" s="2491"/>
      <c r="AK332" s="2492">
        <v>0.3</v>
      </c>
      <c r="AL332" s="2492"/>
      <c r="AM332" s="2492"/>
      <c r="AN332" s="2492"/>
      <c r="AO332" s="2492"/>
      <c r="AP332" s="2492"/>
      <c r="AQ332" s="559" t="s">
        <v>1538</v>
      </c>
      <c r="AR332" s="560"/>
      <c r="AS332" s="560"/>
      <c r="AT332" s="561"/>
      <c r="AU332" s="2493" t="s">
        <v>1538</v>
      </c>
      <c r="AV332" s="2494"/>
      <c r="AW332" s="2494"/>
      <c r="AX332" s="2495"/>
    </row>
    <row r="333" spans="1:59" ht="12" customHeight="1" x14ac:dyDescent="0.15">
      <c r="A333" s="50"/>
      <c r="B333" s="50"/>
      <c r="C333" s="2486"/>
      <c r="D333" s="2486"/>
      <c r="E333" s="2486"/>
      <c r="F333" s="2486"/>
      <c r="G333" s="2486"/>
      <c r="H333" s="2486"/>
      <c r="I333" s="2486"/>
      <c r="J333" s="2486"/>
      <c r="K333" s="2486"/>
      <c r="L333" s="2486"/>
      <c r="M333" s="2486"/>
      <c r="N333" s="2486"/>
      <c r="O333" s="2486"/>
      <c r="P333" s="2486"/>
      <c r="Q333" s="2486"/>
      <c r="R333" s="2486"/>
      <c r="S333" s="2486"/>
      <c r="T333" s="2486"/>
      <c r="U333" s="2486"/>
      <c r="V333" s="2486"/>
      <c r="W333" s="2486"/>
      <c r="X333" s="2486"/>
      <c r="Y333" s="2486"/>
      <c r="Z333" s="2486"/>
      <c r="AA333" s="2486"/>
      <c r="AB333" s="2486"/>
      <c r="AC333" s="2486"/>
      <c r="AD333" s="2486"/>
      <c r="AE333" s="2486"/>
      <c r="AF333" s="2486"/>
      <c r="AG333" s="2486"/>
      <c r="AH333" s="2486"/>
      <c r="AI333" s="2486"/>
      <c r="AJ333" s="2486"/>
      <c r="AK333" s="2265"/>
      <c r="AL333" s="2486"/>
      <c r="AM333" s="2486"/>
      <c r="AN333" s="2486"/>
      <c r="AO333" s="2486"/>
      <c r="AP333" s="2486"/>
      <c r="AQ333" s="732"/>
      <c r="AR333" s="732"/>
      <c r="AS333" s="732"/>
      <c r="AT333" s="732"/>
      <c r="AU333" s="2486"/>
      <c r="AV333" s="2486"/>
      <c r="AW333" s="2486"/>
      <c r="AX333" s="2486"/>
    </row>
    <row r="334" spans="1:59" ht="12" customHeight="1" x14ac:dyDescent="0.15">
      <c r="B334" s="1" t="s">
        <v>1858</v>
      </c>
      <c r="AQ334" s="200"/>
      <c r="AR334" s="200"/>
      <c r="AS334" s="200"/>
      <c r="AT334" s="200"/>
      <c r="AY334" s="33"/>
      <c r="AZ334" s="33"/>
      <c r="BA334" s="33"/>
      <c r="BB334" s="33"/>
      <c r="BC334" s="33"/>
      <c r="BD334" s="33"/>
      <c r="BE334" s="33"/>
      <c r="BF334" s="33"/>
      <c r="BG334" s="33"/>
    </row>
    <row r="335" spans="1:59" s="197" customFormat="1" ht="21" customHeight="1" x14ac:dyDescent="0.15">
      <c r="A335" s="1133"/>
      <c r="B335" s="1133"/>
      <c r="C335" s="920" t="s">
        <v>1818</v>
      </c>
      <c r="D335" s="969"/>
      <c r="E335" s="969"/>
      <c r="F335" s="969"/>
      <c r="G335" s="969"/>
      <c r="H335" s="969"/>
      <c r="I335" s="969"/>
      <c r="J335" s="969"/>
      <c r="K335" s="969"/>
      <c r="L335" s="970"/>
      <c r="M335" s="2471" t="s">
        <v>1819</v>
      </c>
      <c r="N335" s="2471"/>
      <c r="O335" s="2471"/>
      <c r="P335" s="2471"/>
      <c r="Q335" s="2471"/>
      <c r="R335" s="2471"/>
      <c r="S335" s="2471"/>
      <c r="T335" s="2471"/>
      <c r="U335" s="2471"/>
      <c r="V335" s="2471"/>
      <c r="W335" s="2471"/>
      <c r="X335" s="2471"/>
      <c r="Y335" s="2471"/>
      <c r="Z335" s="2471"/>
      <c r="AA335" s="2471"/>
      <c r="AB335" s="2471"/>
      <c r="AC335" s="2471"/>
      <c r="AD335" s="2471"/>
      <c r="AE335" s="2471"/>
      <c r="AF335" s="2471"/>
      <c r="AG335" s="2471"/>
      <c r="AH335" s="2471"/>
      <c r="AI335" s="2471"/>
      <c r="AJ335" s="2471"/>
      <c r="AK335" s="2471" t="s">
        <v>1820</v>
      </c>
      <c r="AL335" s="2471"/>
      <c r="AM335" s="2471"/>
      <c r="AN335" s="2471"/>
      <c r="AO335" s="2471"/>
      <c r="AP335" s="2471"/>
      <c r="AQ335" s="920" t="s">
        <v>198</v>
      </c>
      <c r="AR335" s="969"/>
      <c r="AS335" s="969"/>
      <c r="AT335" s="970"/>
      <c r="AU335" s="920" t="s">
        <v>199</v>
      </c>
      <c r="AV335" s="969"/>
      <c r="AW335" s="969"/>
      <c r="AX335" s="1136"/>
    </row>
    <row r="336" spans="1:59" s="197" customFormat="1" ht="21" customHeight="1" x14ac:dyDescent="0.15">
      <c r="A336" s="2476">
        <v>1</v>
      </c>
      <c r="B336" s="2477"/>
      <c r="C336" s="2465" t="s">
        <v>1841</v>
      </c>
      <c r="D336" s="2466"/>
      <c r="E336" s="2466"/>
      <c r="F336" s="2466"/>
      <c r="G336" s="2466"/>
      <c r="H336" s="2466"/>
      <c r="I336" s="2466"/>
      <c r="J336" s="2466"/>
      <c r="K336" s="2466"/>
      <c r="L336" s="2467"/>
      <c r="M336" s="1137" t="s">
        <v>1620</v>
      </c>
      <c r="N336" s="1137"/>
      <c r="O336" s="1137"/>
      <c r="P336" s="1137"/>
      <c r="Q336" s="1137"/>
      <c r="R336" s="1137"/>
      <c r="S336" s="1137"/>
      <c r="T336" s="1137"/>
      <c r="U336" s="1137"/>
      <c r="V336" s="1137"/>
      <c r="W336" s="1137"/>
      <c r="X336" s="1137"/>
      <c r="Y336" s="1137"/>
      <c r="Z336" s="1137"/>
      <c r="AA336" s="1137"/>
      <c r="AB336" s="1137"/>
      <c r="AC336" s="1137"/>
      <c r="AD336" s="1137"/>
      <c r="AE336" s="1137"/>
      <c r="AF336" s="1137"/>
      <c r="AG336" s="1137"/>
      <c r="AH336" s="1137"/>
      <c r="AI336" s="1137"/>
      <c r="AJ336" s="1137"/>
      <c r="AK336" s="1137">
        <v>0.8</v>
      </c>
      <c r="AL336" s="1137"/>
      <c r="AM336" s="1137"/>
      <c r="AN336" s="1137"/>
      <c r="AO336" s="1137"/>
      <c r="AP336" s="1137"/>
      <c r="AQ336" s="2243" t="s">
        <v>1538</v>
      </c>
      <c r="AR336" s="2244"/>
      <c r="AS336" s="2244"/>
      <c r="AT336" s="2312"/>
      <c r="AU336" s="2465" t="s">
        <v>1538</v>
      </c>
      <c r="AV336" s="2466"/>
      <c r="AW336" s="2466"/>
      <c r="AX336" s="2467"/>
    </row>
    <row r="337" spans="1:50" s="197" customFormat="1" ht="21" customHeight="1" x14ac:dyDescent="0.15">
      <c r="A337" s="2476">
        <v>2</v>
      </c>
      <c r="B337" s="2477"/>
      <c r="C337" s="2465" t="s">
        <v>1843</v>
      </c>
      <c r="D337" s="2466"/>
      <c r="E337" s="2466"/>
      <c r="F337" s="2466"/>
      <c r="G337" s="2466"/>
      <c r="H337" s="2466"/>
      <c r="I337" s="2466"/>
      <c r="J337" s="2466"/>
      <c r="K337" s="2466"/>
      <c r="L337" s="2467"/>
      <c r="M337" s="972" t="s">
        <v>1857</v>
      </c>
      <c r="N337" s="972"/>
      <c r="O337" s="972"/>
      <c r="P337" s="972"/>
      <c r="Q337" s="972"/>
      <c r="R337" s="972"/>
      <c r="S337" s="972"/>
      <c r="T337" s="972"/>
      <c r="U337" s="972"/>
      <c r="V337" s="972"/>
      <c r="W337" s="972"/>
      <c r="X337" s="972"/>
      <c r="Y337" s="972"/>
      <c r="Z337" s="972"/>
      <c r="AA337" s="972"/>
      <c r="AB337" s="972"/>
      <c r="AC337" s="972"/>
      <c r="AD337" s="972"/>
      <c r="AE337" s="972"/>
      <c r="AF337" s="972"/>
      <c r="AG337" s="972"/>
      <c r="AH337" s="972"/>
      <c r="AI337" s="972"/>
      <c r="AJ337" s="972"/>
      <c r="AK337" s="1137">
        <v>0.7</v>
      </c>
      <c r="AL337" s="1137"/>
      <c r="AM337" s="1137"/>
      <c r="AN337" s="1137"/>
      <c r="AO337" s="1137"/>
      <c r="AP337" s="1137"/>
      <c r="AQ337" s="2243" t="s">
        <v>1538</v>
      </c>
      <c r="AR337" s="2244"/>
      <c r="AS337" s="2244"/>
      <c r="AT337" s="2312"/>
      <c r="AU337" s="2465" t="s">
        <v>1538</v>
      </c>
      <c r="AV337" s="2466"/>
      <c r="AW337" s="2466"/>
      <c r="AX337" s="2467"/>
    </row>
    <row r="338" spans="1:50" s="197" customFormat="1" ht="21" customHeight="1" x14ac:dyDescent="0.15">
      <c r="A338" s="1133">
        <v>1</v>
      </c>
      <c r="B338" s="1133">
        <v>1</v>
      </c>
      <c r="C338" s="1134" t="s">
        <v>1845</v>
      </c>
      <c r="D338" s="1135"/>
      <c r="E338" s="1135"/>
      <c r="F338" s="1135"/>
      <c r="G338" s="1135"/>
      <c r="H338" s="1135"/>
      <c r="I338" s="1135"/>
      <c r="J338" s="1135"/>
      <c r="K338" s="1135"/>
      <c r="L338" s="1136"/>
      <c r="M338" s="1148" t="s">
        <v>1857</v>
      </c>
      <c r="N338" s="1148"/>
      <c r="O338" s="1148"/>
      <c r="P338" s="1148"/>
      <c r="Q338" s="1148"/>
      <c r="R338" s="1148"/>
      <c r="S338" s="1148"/>
      <c r="T338" s="1148"/>
      <c r="U338" s="1148"/>
      <c r="V338" s="1148"/>
      <c r="W338" s="1148"/>
      <c r="X338" s="1148"/>
      <c r="Y338" s="1148"/>
      <c r="Z338" s="1148"/>
      <c r="AA338" s="1148"/>
      <c r="AB338" s="1148"/>
      <c r="AC338" s="1148"/>
      <c r="AD338" s="1148"/>
      <c r="AE338" s="1148"/>
      <c r="AF338" s="1148"/>
      <c r="AG338" s="1148"/>
      <c r="AH338" s="1148"/>
      <c r="AI338" s="1148"/>
      <c r="AJ338" s="1148"/>
      <c r="AK338" s="1147">
        <v>0.5</v>
      </c>
      <c r="AL338" s="1147"/>
      <c r="AM338" s="1147"/>
      <c r="AN338" s="1147"/>
      <c r="AO338" s="1147"/>
      <c r="AP338" s="1147"/>
      <c r="AQ338" s="559" t="s">
        <v>1538</v>
      </c>
      <c r="AR338" s="560"/>
      <c r="AS338" s="560"/>
      <c r="AT338" s="561"/>
      <c r="AU338" s="2468" t="s">
        <v>1538</v>
      </c>
      <c r="AV338" s="2469"/>
      <c r="AW338" s="2469"/>
      <c r="AX338" s="2470"/>
    </row>
    <row r="339" spans="1:50" s="197" customFormat="1" ht="21" customHeight="1" x14ac:dyDescent="0.15">
      <c r="A339" s="1133">
        <v>2</v>
      </c>
      <c r="B339" s="1133">
        <v>1</v>
      </c>
      <c r="C339" s="1134" t="s">
        <v>1847</v>
      </c>
      <c r="D339" s="1135"/>
      <c r="E339" s="1135"/>
      <c r="F339" s="1135"/>
      <c r="G339" s="1135"/>
      <c r="H339" s="1135"/>
      <c r="I339" s="1135"/>
      <c r="J339" s="1135"/>
      <c r="K339" s="1135"/>
      <c r="L339" s="1136"/>
      <c r="M339" s="1148" t="s">
        <v>1857</v>
      </c>
      <c r="N339" s="1148"/>
      <c r="O339" s="1148"/>
      <c r="P339" s="1148"/>
      <c r="Q339" s="1148"/>
      <c r="R339" s="1148"/>
      <c r="S339" s="1148"/>
      <c r="T339" s="1148"/>
      <c r="U339" s="1148"/>
      <c r="V339" s="1148"/>
      <c r="W339" s="1148"/>
      <c r="X339" s="1148"/>
      <c r="Y339" s="1148"/>
      <c r="Z339" s="1148"/>
      <c r="AA339" s="1148"/>
      <c r="AB339" s="1148"/>
      <c r="AC339" s="1148"/>
      <c r="AD339" s="1148"/>
      <c r="AE339" s="1148"/>
      <c r="AF339" s="1148"/>
      <c r="AG339" s="1148"/>
      <c r="AH339" s="1148"/>
      <c r="AI339" s="1148"/>
      <c r="AJ339" s="1148"/>
      <c r="AK339" s="1147">
        <v>0.4</v>
      </c>
      <c r="AL339" s="1147"/>
      <c r="AM339" s="1147"/>
      <c r="AN339" s="1147"/>
      <c r="AO339" s="1147"/>
      <c r="AP339" s="1147"/>
      <c r="AQ339" s="559" t="s">
        <v>1538</v>
      </c>
      <c r="AR339" s="560"/>
      <c r="AS339" s="560"/>
      <c r="AT339" s="561"/>
      <c r="AU339" s="2468" t="s">
        <v>1538</v>
      </c>
      <c r="AV339" s="2469"/>
      <c r="AW339" s="2469"/>
      <c r="AX339" s="2470"/>
    </row>
    <row r="340" spans="1:50" s="197" customFormat="1" ht="21" customHeight="1" x14ac:dyDescent="0.15">
      <c r="A340" s="1133">
        <v>3</v>
      </c>
      <c r="B340" s="1133">
        <v>1</v>
      </c>
      <c r="C340" s="1134" t="s">
        <v>1849</v>
      </c>
      <c r="D340" s="1135"/>
      <c r="E340" s="1135"/>
      <c r="F340" s="1135"/>
      <c r="G340" s="1135"/>
      <c r="H340" s="1135"/>
      <c r="I340" s="1135"/>
      <c r="J340" s="1135"/>
      <c r="K340" s="1135"/>
      <c r="L340" s="1136"/>
      <c r="M340" s="1148" t="s">
        <v>1857</v>
      </c>
      <c r="N340" s="1148"/>
      <c r="O340" s="1148"/>
      <c r="P340" s="1148"/>
      <c r="Q340" s="1148"/>
      <c r="R340" s="1148"/>
      <c r="S340" s="1148"/>
      <c r="T340" s="1148"/>
      <c r="U340" s="1148"/>
      <c r="V340" s="1148"/>
      <c r="W340" s="1148"/>
      <c r="X340" s="1148"/>
      <c r="Y340" s="1148"/>
      <c r="Z340" s="1148"/>
      <c r="AA340" s="1148"/>
      <c r="AB340" s="1148"/>
      <c r="AC340" s="1148"/>
      <c r="AD340" s="1148"/>
      <c r="AE340" s="1148"/>
      <c r="AF340" s="1148"/>
      <c r="AG340" s="1148"/>
      <c r="AH340" s="1148"/>
      <c r="AI340" s="1148"/>
      <c r="AJ340" s="1148"/>
      <c r="AK340" s="1147">
        <v>0.4</v>
      </c>
      <c r="AL340" s="1147"/>
      <c r="AM340" s="1147"/>
      <c r="AN340" s="1147"/>
      <c r="AO340" s="1147"/>
      <c r="AP340" s="1147"/>
      <c r="AQ340" s="559" t="s">
        <v>1538</v>
      </c>
      <c r="AR340" s="560"/>
      <c r="AS340" s="560"/>
      <c r="AT340" s="561"/>
      <c r="AU340" s="2468" t="s">
        <v>1538</v>
      </c>
      <c r="AV340" s="2469"/>
      <c r="AW340" s="2469"/>
      <c r="AX340" s="2470"/>
    </row>
    <row r="341" spans="1:50" s="197" customFormat="1" ht="21" customHeight="1" x14ac:dyDescent="0.15">
      <c r="A341" s="1133">
        <v>4</v>
      </c>
      <c r="B341" s="1133">
        <v>1</v>
      </c>
      <c r="C341" s="1134" t="s">
        <v>1851</v>
      </c>
      <c r="D341" s="1135"/>
      <c r="E341" s="1135"/>
      <c r="F341" s="1135"/>
      <c r="G341" s="1135"/>
      <c r="H341" s="1135"/>
      <c r="I341" s="1135"/>
      <c r="J341" s="1135"/>
      <c r="K341" s="1135"/>
      <c r="L341" s="1136"/>
      <c r="M341" s="1148" t="s">
        <v>1857</v>
      </c>
      <c r="N341" s="1148"/>
      <c r="O341" s="1148"/>
      <c r="P341" s="1148"/>
      <c r="Q341" s="1148"/>
      <c r="R341" s="1148"/>
      <c r="S341" s="1148"/>
      <c r="T341" s="1148"/>
      <c r="U341" s="1148"/>
      <c r="V341" s="1148"/>
      <c r="W341" s="1148"/>
      <c r="X341" s="1148"/>
      <c r="Y341" s="1148"/>
      <c r="Z341" s="1148"/>
      <c r="AA341" s="1148"/>
      <c r="AB341" s="1148"/>
      <c r="AC341" s="1148"/>
      <c r="AD341" s="1148"/>
      <c r="AE341" s="1148"/>
      <c r="AF341" s="1148"/>
      <c r="AG341" s="1148"/>
      <c r="AH341" s="1148"/>
      <c r="AI341" s="1148"/>
      <c r="AJ341" s="1148"/>
      <c r="AK341" s="1147">
        <v>0.4</v>
      </c>
      <c r="AL341" s="1147"/>
      <c r="AM341" s="1147"/>
      <c r="AN341" s="1147"/>
      <c r="AO341" s="1147"/>
      <c r="AP341" s="1147"/>
      <c r="AQ341" s="559" t="s">
        <v>1538</v>
      </c>
      <c r="AR341" s="560"/>
      <c r="AS341" s="560"/>
      <c r="AT341" s="561"/>
      <c r="AU341" s="2468" t="s">
        <v>1538</v>
      </c>
      <c r="AV341" s="2469"/>
      <c r="AW341" s="2469"/>
      <c r="AX341" s="2470"/>
    </row>
    <row r="342" spans="1:50" ht="12" customHeight="1" x14ac:dyDescent="0.15">
      <c r="AQ342" s="200"/>
      <c r="AR342" s="200"/>
      <c r="AS342" s="200"/>
      <c r="AT342" s="200"/>
    </row>
    <row r="343" spans="1:50" ht="12" customHeight="1" x14ac:dyDescent="0.15">
      <c r="B343" s="1" t="s">
        <v>1859</v>
      </c>
      <c r="AQ343" s="200"/>
      <c r="AR343" s="200"/>
      <c r="AS343" s="200"/>
      <c r="AT343" s="200"/>
    </row>
    <row r="344" spans="1:50" s="197" customFormat="1" ht="21" customHeight="1" x14ac:dyDescent="0.15">
      <c r="A344" s="1133"/>
      <c r="B344" s="1133"/>
      <c r="C344" s="920" t="s">
        <v>1818</v>
      </c>
      <c r="D344" s="969"/>
      <c r="E344" s="969"/>
      <c r="F344" s="969"/>
      <c r="G344" s="969"/>
      <c r="H344" s="969"/>
      <c r="I344" s="969"/>
      <c r="J344" s="969"/>
      <c r="K344" s="969"/>
      <c r="L344" s="970"/>
      <c r="M344" s="2471" t="s">
        <v>1819</v>
      </c>
      <c r="N344" s="2471"/>
      <c r="O344" s="2471"/>
      <c r="P344" s="2471"/>
      <c r="Q344" s="2471"/>
      <c r="R344" s="2471"/>
      <c r="S344" s="2471"/>
      <c r="T344" s="2471"/>
      <c r="U344" s="2471"/>
      <c r="V344" s="2471"/>
      <c r="W344" s="2471"/>
      <c r="X344" s="2471"/>
      <c r="Y344" s="2471"/>
      <c r="Z344" s="2471"/>
      <c r="AA344" s="2471"/>
      <c r="AB344" s="2471"/>
      <c r="AC344" s="2471"/>
      <c r="AD344" s="2471"/>
      <c r="AE344" s="2471"/>
      <c r="AF344" s="2471"/>
      <c r="AG344" s="2471"/>
      <c r="AH344" s="2471"/>
      <c r="AI344" s="2471"/>
      <c r="AJ344" s="2471"/>
      <c r="AK344" s="2471" t="s">
        <v>1820</v>
      </c>
      <c r="AL344" s="2471"/>
      <c r="AM344" s="2471"/>
      <c r="AN344" s="2471"/>
      <c r="AO344" s="2471"/>
      <c r="AP344" s="2471"/>
      <c r="AQ344" s="920" t="s">
        <v>198</v>
      </c>
      <c r="AR344" s="969"/>
      <c r="AS344" s="969"/>
      <c r="AT344" s="970"/>
      <c r="AU344" s="920" t="s">
        <v>199</v>
      </c>
      <c r="AV344" s="969"/>
      <c r="AW344" s="969"/>
      <c r="AX344" s="1136"/>
    </row>
    <row r="345" spans="1:50" s="197" customFormat="1" ht="21" customHeight="1" x14ac:dyDescent="0.15">
      <c r="A345" s="1133">
        <v>1</v>
      </c>
      <c r="B345" s="1133">
        <v>1</v>
      </c>
      <c r="C345" s="1134" t="s">
        <v>1860</v>
      </c>
      <c r="D345" s="1135"/>
      <c r="E345" s="1135"/>
      <c r="F345" s="1135"/>
      <c r="G345" s="1135"/>
      <c r="H345" s="1135"/>
      <c r="I345" s="1135"/>
      <c r="J345" s="1135"/>
      <c r="K345" s="1135"/>
      <c r="L345" s="1136"/>
      <c r="M345" s="1147" t="s">
        <v>1861</v>
      </c>
      <c r="N345" s="1147"/>
      <c r="O345" s="1147"/>
      <c r="P345" s="1147"/>
      <c r="Q345" s="1147"/>
      <c r="R345" s="1147"/>
      <c r="S345" s="1147"/>
      <c r="T345" s="1147"/>
      <c r="U345" s="1147"/>
      <c r="V345" s="1147"/>
      <c r="W345" s="1147"/>
      <c r="X345" s="1147"/>
      <c r="Y345" s="1147"/>
      <c r="Z345" s="1147"/>
      <c r="AA345" s="1147"/>
      <c r="AB345" s="1147"/>
      <c r="AC345" s="1147"/>
      <c r="AD345" s="1147"/>
      <c r="AE345" s="1147"/>
      <c r="AF345" s="1147"/>
      <c r="AG345" s="1147"/>
      <c r="AH345" s="1147"/>
      <c r="AI345" s="1147"/>
      <c r="AJ345" s="1147"/>
      <c r="AK345" s="1147">
        <v>0.01</v>
      </c>
      <c r="AL345" s="1147"/>
      <c r="AM345" s="1147"/>
      <c r="AN345" s="1147"/>
      <c r="AO345" s="1147"/>
      <c r="AP345" s="1147"/>
      <c r="AQ345" s="559" t="s">
        <v>867</v>
      </c>
      <c r="AR345" s="560"/>
      <c r="AS345" s="560"/>
      <c r="AT345" s="561"/>
      <c r="AU345" s="2468" t="s">
        <v>1538</v>
      </c>
      <c r="AV345" s="2469"/>
      <c r="AW345" s="2469"/>
      <c r="AX345" s="2470"/>
    </row>
    <row r="346" spans="1:50" ht="12" customHeight="1" x14ac:dyDescent="0.15">
      <c r="AQ346" s="200"/>
      <c r="AR346" s="200"/>
      <c r="AS346" s="200"/>
      <c r="AT346" s="200"/>
    </row>
    <row r="347" spans="1:50" ht="12" customHeight="1" x14ac:dyDescent="0.15">
      <c r="B347" s="1" t="s">
        <v>1862</v>
      </c>
      <c r="AQ347" s="200"/>
      <c r="AR347" s="200"/>
      <c r="AS347" s="200"/>
      <c r="AT347" s="200"/>
    </row>
    <row r="348" spans="1:50" s="197" customFormat="1" ht="21" customHeight="1" x14ac:dyDescent="0.15">
      <c r="A348" s="1133"/>
      <c r="B348" s="1133"/>
      <c r="C348" s="920" t="s">
        <v>1818</v>
      </c>
      <c r="D348" s="969"/>
      <c r="E348" s="969"/>
      <c r="F348" s="969"/>
      <c r="G348" s="969"/>
      <c r="H348" s="969"/>
      <c r="I348" s="969"/>
      <c r="J348" s="969"/>
      <c r="K348" s="969"/>
      <c r="L348" s="970"/>
      <c r="M348" s="2471" t="s">
        <v>1819</v>
      </c>
      <c r="N348" s="2471"/>
      <c r="O348" s="2471"/>
      <c r="P348" s="2471"/>
      <c r="Q348" s="2471"/>
      <c r="R348" s="2471"/>
      <c r="S348" s="2471"/>
      <c r="T348" s="2471"/>
      <c r="U348" s="2471"/>
      <c r="V348" s="2471"/>
      <c r="W348" s="2471"/>
      <c r="X348" s="2471"/>
      <c r="Y348" s="2471"/>
      <c r="Z348" s="2471"/>
      <c r="AA348" s="2471"/>
      <c r="AB348" s="2471"/>
      <c r="AC348" s="2471"/>
      <c r="AD348" s="2471"/>
      <c r="AE348" s="2471"/>
      <c r="AF348" s="2471"/>
      <c r="AG348" s="2471"/>
      <c r="AH348" s="2471"/>
      <c r="AI348" s="2471"/>
      <c r="AJ348" s="2471"/>
      <c r="AK348" s="2471" t="s">
        <v>1820</v>
      </c>
      <c r="AL348" s="2471"/>
      <c r="AM348" s="2471"/>
      <c r="AN348" s="2471"/>
      <c r="AO348" s="2471"/>
      <c r="AP348" s="2471"/>
      <c r="AQ348" s="920" t="s">
        <v>198</v>
      </c>
      <c r="AR348" s="969"/>
      <c r="AS348" s="969"/>
      <c r="AT348" s="970"/>
      <c r="AU348" s="920" t="s">
        <v>199</v>
      </c>
      <c r="AV348" s="969"/>
      <c r="AW348" s="969"/>
      <c r="AX348" s="1136"/>
    </row>
    <row r="349" spans="1:50" s="197" customFormat="1" ht="21" customHeight="1" x14ac:dyDescent="0.15">
      <c r="A349" s="1133">
        <v>1</v>
      </c>
      <c r="B349" s="1133">
        <v>1</v>
      </c>
      <c r="C349" s="1134" t="s">
        <v>1863</v>
      </c>
      <c r="D349" s="1135"/>
      <c r="E349" s="1135"/>
      <c r="F349" s="1135"/>
      <c r="G349" s="1135"/>
      <c r="H349" s="1135"/>
      <c r="I349" s="1135"/>
      <c r="J349" s="1135"/>
      <c r="K349" s="1135"/>
      <c r="L349" s="1136"/>
      <c r="M349" s="1147" t="s">
        <v>1864</v>
      </c>
      <c r="N349" s="1147"/>
      <c r="O349" s="1147"/>
      <c r="P349" s="1147"/>
      <c r="Q349" s="1147"/>
      <c r="R349" s="1147"/>
      <c r="S349" s="1147"/>
      <c r="T349" s="1147"/>
      <c r="U349" s="1147"/>
      <c r="V349" s="1147"/>
      <c r="W349" s="1147"/>
      <c r="X349" s="1147"/>
      <c r="Y349" s="1147"/>
      <c r="Z349" s="1147"/>
      <c r="AA349" s="1147"/>
      <c r="AB349" s="1147"/>
      <c r="AC349" s="1147"/>
      <c r="AD349" s="1147"/>
      <c r="AE349" s="1147"/>
      <c r="AF349" s="1147"/>
      <c r="AG349" s="1147"/>
      <c r="AH349" s="1147"/>
      <c r="AI349" s="1147"/>
      <c r="AJ349" s="1147"/>
      <c r="AK349" s="1147">
        <v>0.01</v>
      </c>
      <c r="AL349" s="1147"/>
      <c r="AM349" s="1147"/>
      <c r="AN349" s="1147"/>
      <c r="AO349" s="1147"/>
      <c r="AP349" s="1147"/>
      <c r="AQ349" s="559" t="s">
        <v>867</v>
      </c>
      <c r="AR349" s="560"/>
      <c r="AS349" s="560"/>
      <c r="AT349" s="561"/>
      <c r="AU349" s="2468" t="s">
        <v>1538</v>
      </c>
      <c r="AV349" s="2469"/>
      <c r="AW349" s="2469"/>
      <c r="AX349" s="2470"/>
    </row>
    <row r="350" spans="1:50" ht="12" customHeight="1" x14ac:dyDescent="0.15">
      <c r="AQ350" s="200"/>
      <c r="AR350" s="200"/>
      <c r="AS350" s="200"/>
      <c r="AT350" s="200"/>
    </row>
    <row r="351" spans="1:50" ht="12" customHeight="1" x14ac:dyDescent="0.15">
      <c r="B351" s="1" t="s">
        <v>1865</v>
      </c>
      <c r="AQ351" s="200"/>
      <c r="AR351" s="200"/>
      <c r="AS351" s="200"/>
      <c r="AT351" s="200"/>
    </row>
    <row r="352" spans="1:50" s="197" customFormat="1" ht="21" customHeight="1" x14ac:dyDescent="0.15">
      <c r="A352" s="1133"/>
      <c r="B352" s="1133"/>
      <c r="C352" s="920" t="s">
        <v>1818</v>
      </c>
      <c r="D352" s="969"/>
      <c r="E352" s="969"/>
      <c r="F352" s="969"/>
      <c r="G352" s="969"/>
      <c r="H352" s="969"/>
      <c r="I352" s="969"/>
      <c r="J352" s="969"/>
      <c r="K352" s="969"/>
      <c r="L352" s="970"/>
      <c r="M352" s="2471" t="s">
        <v>1819</v>
      </c>
      <c r="N352" s="2471"/>
      <c r="O352" s="2471"/>
      <c r="P352" s="2471"/>
      <c r="Q352" s="2471"/>
      <c r="R352" s="2471"/>
      <c r="S352" s="2471"/>
      <c r="T352" s="2471"/>
      <c r="U352" s="2471"/>
      <c r="V352" s="2471"/>
      <c r="W352" s="2471"/>
      <c r="X352" s="2471"/>
      <c r="Y352" s="2471"/>
      <c r="Z352" s="2471"/>
      <c r="AA352" s="2471"/>
      <c r="AB352" s="2471"/>
      <c r="AC352" s="2471"/>
      <c r="AD352" s="2471"/>
      <c r="AE352" s="2471"/>
      <c r="AF352" s="2471"/>
      <c r="AG352" s="2471"/>
      <c r="AH352" s="2471"/>
      <c r="AI352" s="2471"/>
      <c r="AJ352" s="2471"/>
      <c r="AK352" s="2471" t="s">
        <v>1820</v>
      </c>
      <c r="AL352" s="2471"/>
      <c r="AM352" s="2471"/>
      <c r="AN352" s="2471"/>
      <c r="AO352" s="2471"/>
      <c r="AP352" s="2471"/>
      <c r="AQ352" s="920" t="s">
        <v>198</v>
      </c>
      <c r="AR352" s="969"/>
      <c r="AS352" s="969"/>
      <c r="AT352" s="970"/>
      <c r="AU352" s="920" t="s">
        <v>199</v>
      </c>
      <c r="AV352" s="969"/>
      <c r="AW352" s="969"/>
      <c r="AX352" s="1136"/>
    </row>
    <row r="353" spans="1:50" s="197" customFormat="1" ht="21" customHeight="1" x14ac:dyDescent="0.15">
      <c r="A353" s="2476">
        <v>1</v>
      </c>
      <c r="B353" s="2477"/>
      <c r="C353" s="2465" t="s">
        <v>1866</v>
      </c>
      <c r="D353" s="2466"/>
      <c r="E353" s="2466"/>
      <c r="F353" s="2466"/>
      <c r="G353" s="2466"/>
      <c r="H353" s="2466"/>
      <c r="I353" s="2466"/>
      <c r="J353" s="2466"/>
      <c r="K353" s="2466"/>
      <c r="L353" s="2467"/>
      <c r="M353" s="2465" t="s">
        <v>1867</v>
      </c>
      <c r="N353" s="2466"/>
      <c r="O353" s="2466"/>
      <c r="P353" s="2466"/>
      <c r="Q353" s="2466"/>
      <c r="R353" s="2466"/>
      <c r="S353" s="2466"/>
      <c r="T353" s="2466"/>
      <c r="U353" s="2466"/>
      <c r="V353" s="2466"/>
      <c r="W353" s="2466"/>
      <c r="X353" s="2466"/>
      <c r="Y353" s="2466"/>
      <c r="Z353" s="2466"/>
      <c r="AA353" s="2466"/>
      <c r="AB353" s="2466"/>
      <c r="AC353" s="2466"/>
      <c r="AD353" s="2466"/>
      <c r="AE353" s="2466"/>
      <c r="AF353" s="2466"/>
      <c r="AG353" s="2466"/>
      <c r="AH353" s="2466"/>
      <c r="AI353" s="2466"/>
      <c r="AJ353" s="2467"/>
      <c r="AK353" s="2472">
        <v>0.8</v>
      </c>
      <c r="AL353" s="2473"/>
      <c r="AM353" s="2473"/>
      <c r="AN353" s="2473"/>
      <c r="AO353" s="2473"/>
      <c r="AP353" s="2474"/>
      <c r="AQ353" s="2243" t="s">
        <v>867</v>
      </c>
      <c r="AR353" s="2244"/>
      <c r="AS353" s="2244"/>
      <c r="AT353" s="2312"/>
      <c r="AU353" s="2465" t="s">
        <v>1538</v>
      </c>
      <c r="AV353" s="2466"/>
      <c r="AW353" s="2466"/>
      <c r="AX353" s="2467"/>
    </row>
    <row r="354" spans="1:50" s="197" customFormat="1" ht="21" customHeight="1" x14ac:dyDescent="0.15">
      <c r="A354" s="2476">
        <v>2</v>
      </c>
      <c r="B354" s="2477"/>
      <c r="C354" s="2465" t="s">
        <v>1868</v>
      </c>
      <c r="D354" s="2466"/>
      <c r="E354" s="2466"/>
      <c r="F354" s="2466"/>
      <c r="G354" s="2466"/>
      <c r="H354" s="2466"/>
      <c r="I354" s="2466"/>
      <c r="J354" s="2466"/>
      <c r="K354" s="2466"/>
      <c r="L354" s="2467"/>
      <c r="M354" s="2465" t="s">
        <v>1869</v>
      </c>
      <c r="N354" s="2466"/>
      <c r="O354" s="2466"/>
      <c r="P354" s="2466"/>
      <c r="Q354" s="2466"/>
      <c r="R354" s="2466"/>
      <c r="S354" s="2466"/>
      <c r="T354" s="2466"/>
      <c r="U354" s="2466"/>
      <c r="V354" s="2466"/>
      <c r="W354" s="2466"/>
      <c r="X354" s="2466"/>
      <c r="Y354" s="2466"/>
      <c r="Z354" s="2466"/>
      <c r="AA354" s="2466"/>
      <c r="AB354" s="2466"/>
      <c r="AC354" s="2466"/>
      <c r="AD354" s="2466"/>
      <c r="AE354" s="2466"/>
      <c r="AF354" s="2466"/>
      <c r="AG354" s="2466"/>
      <c r="AH354" s="2466"/>
      <c r="AI354" s="2466"/>
      <c r="AJ354" s="2467"/>
      <c r="AK354" s="2472">
        <v>0.7</v>
      </c>
      <c r="AL354" s="2473"/>
      <c r="AM354" s="2473"/>
      <c r="AN354" s="2473"/>
      <c r="AO354" s="2473"/>
      <c r="AP354" s="2474"/>
      <c r="AQ354" s="2243" t="s">
        <v>867</v>
      </c>
      <c r="AR354" s="2244"/>
      <c r="AS354" s="2244"/>
      <c r="AT354" s="2312"/>
      <c r="AU354" s="2465" t="s">
        <v>1538</v>
      </c>
      <c r="AV354" s="2466"/>
      <c r="AW354" s="2466"/>
      <c r="AX354" s="2467"/>
    </row>
    <row r="355" spans="1:50" s="197" customFormat="1" ht="21" customHeight="1" x14ac:dyDescent="0.15">
      <c r="A355" s="1133">
        <v>3</v>
      </c>
      <c r="B355" s="1133">
        <v>1</v>
      </c>
      <c r="C355" s="2462" t="s">
        <v>1870</v>
      </c>
      <c r="D355" s="2463"/>
      <c r="E355" s="2463"/>
      <c r="F355" s="2463"/>
      <c r="G355" s="2463"/>
      <c r="H355" s="2463"/>
      <c r="I355" s="2463"/>
      <c r="J355" s="2463"/>
      <c r="K355" s="2463"/>
      <c r="L355" s="2464"/>
      <c r="M355" s="1137" t="s">
        <v>1871</v>
      </c>
      <c r="N355" s="1137"/>
      <c r="O355" s="1137"/>
      <c r="P355" s="1137"/>
      <c r="Q355" s="1137"/>
      <c r="R355" s="1137"/>
      <c r="S355" s="1137"/>
      <c r="T355" s="1137"/>
      <c r="U355" s="1137"/>
      <c r="V355" s="1137"/>
      <c r="W355" s="1137"/>
      <c r="X355" s="1137"/>
      <c r="Y355" s="1137"/>
      <c r="Z355" s="1137"/>
      <c r="AA355" s="1137"/>
      <c r="AB355" s="1137"/>
      <c r="AC355" s="1137"/>
      <c r="AD355" s="1137"/>
      <c r="AE355" s="1137"/>
      <c r="AF355" s="1137"/>
      <c r="AG355" s="1137"/>
      <c r="AH355" s="1137"/>
      <c r="AI355" s="1137"/>
      <c r="AJ355" s="1137"/>
      <c r="AK355" s="1137">
        <v>0.5</v>
      </c>
      <c r="AL355" s="1137"/>
      <c r="AM355" s="1137"/>
      <c r="AN355" s="1137"/>
      <c r="AO355" s="1137"/>
      <c r="AP355" s="1137"/>
      <c r="AQ355" s="2243" t="s">
        <v>867</v>
      </c>
      <c r="AR355" s="2244"/>
      <c r="AS355" s="2244"/>
      <c r="AT355" s="2312"/>
      <c r="AU355" s="2465" t="s">
        <v>1538</v>
      </c>
      <c r="AV355" s="2466"/>
      <c r="AW355" s="2466"/>
      <c r="AX355" s="2467"/>
    </row>
    <row r="356" spans="1:50" s="197" customFormat="1" ht="21" customHeight="1" x14ac:dyDescent="0.15">
      <c r="A356" s="1133">
        <v>4</v>
      </c>
      <c r="B356" s="1133">
        <v>1</v>
      </c>
      <c r="C356" s="1134" t="s">
        <v>1872</v>
      </c>
      <c r="D356" s="1135"/>
      <c r="E356" s="1135"/>
      <c r="F356" s="1135"/>
      <c r="G356" s="1135"/>
      <c r="H356" s="1135"/>
      <c r="I356" s="1135"/>
      <c r="J356" s="1135"/>
      <c r="K356" s="1135"/>
      <c r="L356" s="1136"/>
      <c r="M356" s="1147" t="s">
        <v>1873</v>
      </c>
      <c r="N356" s="1147"/>
      <c r="O356" s="1147"/>
      <c r="P356" s="1147"/>
      <c r="Q356" s="1147"/>
      <c r="R356" s="1147"/>
      <c r="S356" s="1147"/>
      <c r="T356" s="1147"/>
      <c r="U356" s="1147"/>
      <c r="V356" s="1147"/>
      <c r="W356" s="1147"/>
      <c r="X356" s="1147"/>
      <c r="Y356" s="1147"/>
      <c r="Z356" s="1147"/>
      <c r="AA356" s="1147"/>
      <c r="AB356" s="1147"/>
      <c r="AC356" s="1147"/>
      <c r="AD356" s="1147"/>
      <c r="AE356" s="1147"/>
      <c r="AF356" s="1147"/>
      <c r="AG356" s="1147"/>
      <c r="AH356" s="1147"/>
      <c r="AI356" s="1147"/>
      <c r="AJ356" s="1147"/>
      <c r="AK356" s="1147">
        <v>0.2</v>
      </c>
      <c r="AL356" s="1147"/>
      <c r="AM356" s="1147"/>
      <c r="AN356" s="1147"/>
      <c r="AO356" s="1147"/>
      <c r="AP356" s="1147"/>
      <c r="AQ356" s="559" t="s">
        <v>867</v>
      </c>
      <c r="AR356" s="560"/>
      <c r="AS356" s="560"/>
      <c r="AT356" s="561"/>
      <c r="AU356" s="2468" t="s">
        <v>1538</v>
      </c>
      <c r="AV356" s="2469"/>
      <c r="AW356" s="2469"/>
      <c r="AX356" s="2470"/>
    </row>
    <row r="357" spans="1:50" s="197" customFormat="1" ht="21" customHeight="1" x14ac:dyDescent="0.15">
      <c r="A357" s="1133">
        <v>5</v>
      </c>
      <c r="B357" s="1133">
        <v>1</v>
      </c>
      <c r="C357" s="1134" t="s">
        <v>1874</v>
      </c>
      <c r="D357" s="1135"/>
      <c r="E357" s="1135"/>
      <c r="F357" s="1135"/>
      <c r="G357" s="1135"/>
      <c r="H357" s="1135"/>
      <c r="I357" s="1135"/>
      <c r="J357" s="1135"/>
      <c r="K357" s="1135"/>
      <c r="L357" s="1136"/>
      <c r="M357" s="1147" t="s">
        <v>1875</v>
      </c>
      <c r="N357" s="1147"/>
      <c r="O357" s="1147"/>
      <c r="P357" s="1147"/>
      <c r="Q357" s="1147"/>
      <c r="R357" s="1147"/>
      <c r="S357" s="1147"/>
      <c r="T357" s="1147"/>
      <c r="U357" s="1147"/>
      <c r="V357" s="1147"/>
      <c r="W357" s="1147"/>
      <c r="X357" s="1147"/>
      <c r="Y357" s="1147"/>
      <c r="Z357" s="1147"/>
      <c r="AA357" s="1147"/>
      <c r="AB357" s="1147"/>
      <c r="AC357" s="1147"/>
      <c r="AD357" s="1147"/>
      <c r="AE357" s="1147"/>
      <c r="AF357" s="1147"/>
      <c r="AG357" s="1147"/>
      <c r="AH357" s="1147"/>
      <c r="AI357" s="1147"/>
      <c r="AJ357" s="1147"/>
      <c r="AK357" s="1147">
        <v>0.1</v>
      </c>
      <c r="AL357" s="1147"/>
      <c r="AM357" s="1147"/>
      <c r="AN357" s="1147"/>
      <c r="AO357" s="1147"/>
      <c r="AP357" s="1147"/>
      <c r="AQ357" s="559" t="s">
        <v>867</v>
      </c>
      <c r="AR357" s="560"/>
      <c r="AS357" s="560"/>
      <c r="AT357" s="561"/>
      <c r="AU357" s="2468" t="s">
        <v>1538</v>
      </c>
      <c r="AV357" s="2469"/>
      <c r="AW357" s="2469"/>
      <c r="AX357" s="2470"/>
    </row>
    <row r="358" spans="1:50" s="197" customFormat="1" ht="21" customHeight="1" x14ac:dyDescent="0.15">
      <c r="A358" s="1133">
        <v>6</v>
      </c>
      <c r="B358" s="1133">
        <v>1</v>
      </c>
      <c r="C358" s="1134" t="s">
        <v>1876</v>
      </c>
      <c r="D358" s="1135"/>
      <c r="E358" s="1135"/>
      <c r="F358" s="1135"/>
      <c r="G358" s="1135"/>
      <c r="H358" s="1135"/>
      <c r="I358" s="1135"/>
      <c r="J358" s="1135"/>
      <c r="K358" s="1135"/>
      <c r="L358" s="1136"/>
      <c r="M358" s="2485" t="s">
        <v>1877</v>
      </c>
      <c r="N358" s="2485"/>
      <c r="O358" s="2485"/>
      <c r="P358" s="2485"/>
      <c r="Q358" s="2485"/>
      <c r="R358" s="2485"/>
      <c r="S358" s="2485"/>
      <c r="T358" s="2485"/>
      <c r="U358" s="2485"/>
      <c r="V358" s="2485"/>
      <c r="W358" s="2485"/>
      <c r="X358" s="2485"/>
      <c r="Y358" s="2485"/>
      <c r="Z358" s="2485"/>
      <c r="AA358" s="2485"/>
      <c r="AB358" s="2485"/>
      <c r="AC358" s="2485"/>
      <c r="AD358" s="2485"/>
      <c r="AE358" s="2485"/>
      <c r="AF358" s="2485"/>
      <c r="AG358" s="2485"/>
      <c r="AH358" s="2485"/>
      <c r="AI358" s="2485"/>
      <c r="AJ358" s="2485"/>
      <c r="AK358" s="1147">
        <v>0.1</v>
      </c>
      <c r="AL358" s="1147"/>
      <c r="AM358" s="1147"/>
      <c r="AN358" s="1147"/>
      <c r="AO358" s="1147"/>
      <c r="AP358" s="1147"/>
      <c r="AQ358" s="559" t="s">
        <v>867</v>
      </c>
      <c r="AR358" s="560"/>
      <c r="AS358" s="560"/>
      <c r="AT358" s="561"/>
      <c r="AU358" s="2468" t="s">
        <v>1538</v>
      </c>
      <c r="AV358" s="2469"/>
      <c r="AW358" s="2469"/>
      <c r="AX358" s="2470"/>
    </row>
    <row r="359" spans="1:50" s="197" customFormat="1" ht="21" customHeight="1" x14ac:dyDescent="0.15">
      <c r="A359" s="1133">
        <v>7</v>
      </c>
      <c r="B359" s="1133">
        <v>1</v>
      </c>
      <c r="C359" s="1134" t="s">
        <v>1878</v>
      </c>
      <c r="D359" s="1135"/>
      <c r="E359" s="1135"/>
      <c r="F359" s="1135"/>
      <c r="G359" s="1135"/>
      <c r="H359" s="1135"/>
      <c r="I359" s="1135"/>
      <c r="J359" s="1135"/>
      <c r="K359" s="1135"/>
      <c r="L359" s="1136"/>
      <c r="M359" s="2485" t="s">
        <v>1879</v>
      </c>
      <c r="N359" s="2485"/>
      <c r="O359" s="2485"/>
      <c r="P359" s="2485"/>
      <c r="Q359" s="2485"/>
      <c r="R359" s="2485"/>
      <c r="S359" s="2485"/>
      <c r="T359" s="2485"/>
      <c r="U359" s="2485"/>
      <c r="V359" s="2485"/>
      <c r="W359" s="2485"/>
      <c r="X359" s="2485"/>
      <c r="Y359" s="2485"/>
      <c r="Z359" s="2485"/>
      <c r="AA359" s="2485"/>
      <c r="AB359" s="2485"/>
      <c r="AC359" s="2485"/>
      <c r="AD359" s="2485"/>
      <c r="AE359" s="2485"/>
      <c r="AF359" s="2485"/>
      <c r="AG359" s="2485"/>
      <c r="AH359" s="2485"/>
      <c r="AI359" s="2485"/>
      <c r="AJ359" s="2485"/>
      <c r="AK359" s="1147">
        <v>0.08</v>
      </c>
      <c r="AL359" s="1147"/>
      <c r="AM359" s="1147"/>
      <c r="AN359" s="1147"/>
      <c r="AO359" s="1147"/>
      <c r="AP359" s="1147"/>
      <c r="AQ359" s="559" t="s">
        <v>867</v>
      </c>
      <c r="AR359" s="560"/>
      <c r="AS359" s="560"/>
      <c r="AT359" s="561"/>
      <c r="AU359" s="2468" t="s">
        <v>1538</v>
      </c>
      <c r="AV359" s="2469"/>
      <c r="AW359" s="2469"/>
      <c r="AX359" s="2470"/>
    </row>
    <row r="360" spans="1:50" s="197" customFormat="1" ht="21" customHeight="1" x14ac:dyDescent="0.15">
      <c r="A360" s="1133">
        <v>8</v>
      </c>
      <c r="B360" s="1133">
        <v>1</v>
      </c>
      <c r="C360" s="1134" t="s">
        <v>1880</v>
      </c>
      <c r="D360" s="1135"/>
      <c r="E360" s="1135"/>
      <c r="F360" s="1135"/>
      <c r="G360" s="1135"/>
      <c r="H360" s="1135"/>
      <c r="I360" s="1135"/>
      <c r="J360" s="1135"/>
      <c r="K360" s="1135"/>
      <c r="L360" s="1136"/>
      <c r="M360" s="2485" t="s">
        <v>1881</v>
      </c>
      <c r="N360" s="2485"/>
      <c r="O360" s="2485"/>
      <c r="P360" s="2485"/>
      <c r="Q360" s="2485"/>
      <c r="R360" s="2485"/>
      <c r="S360" s="2485"/>
      <c r="T360" s="2485"/>
      <c r="U360" s="2485"/>
      <c r="V360" s="2485"/>
      <c r="W360" s="2485"/>
      <c r="X360" s="2485"/>
      <c r="Y360" s="2485"/>
      <c r="Z360" s="2485"/>
      <c r="AA360" s="2485"/>
      <c r="AB360" s="2485"/>
      <c r="AC360" s="2485"/>
      <c r="AD360" s="2485"/>
      <c r="AE360" s="2485"/>
      <c r="AF360" s="2485"/>
      <c r="AG360" s="2485"/>
      <c r="AH360" s="2485"/>
      <c r="AI360" s="2485"/>
      <c r="AJ360" s="2485"/>
      <c r="AK360" s="1147">
        <v>0.04</v>
      </c>
      <c r="AL360" s="1147"/>
      <c r="AM360" s="1147"/>
      <c r="AN360" s="1147"/>
      <c r="AO360" s="1147"/>
      <c r="AP360" s="1147"/>
      <c r="AQ360" s="559" t="s">
        <v>867</v>
      </c>
      <c r="AR360" s="560"/>
      <c r="AS360" s="560"/>
      <c r="AT360" s="561"/>
      <c r="AU360" s="2468" t="s">
        <v>1538</v>
      </c>
      <c r="AV360" s="2469"/>
      <c r="AW360" s="2469"/>
      <c r="AX360" s="2470"/>
    </row>
    <row r="361" spans="1:50" s="197" customFormat="1" ht="21" customHeight="1" x14ac:dyDescent="0.15">
      <c r="A361" s="1133">
        <v>9</v>
      </c>
      <c r="B361" s="1133">
        <v>1</v>
      </c>
      <c r="C361" s="1134" t="s">
        <v>1882</v>
      </c>
      <c r="D361" s="1135"/>
      <c r="E361" s="1135"/>
      <c r="F361" s="1135"/>
      <c r="G361" s="1135"/>
      <c r="H361" s="1135"/>
      <c r="I361" s="1135"/>
      <c r="J361" s="1135"/>
      <c r="K361" s="1135"/>
      <c r="L361" s="1136"/>
      <c r="M361" s="2485" t="s">
        <v>1883</v>
      </c>
      <c r="N361" s="2485"/>
      <c r="O361" s="2485"/>
      <c r="P361" s="2485"/>
      <c r="Q361" s="2485"/>
      <c r="R361" s="2485"/>
      <c r="S361" s="2485"/>
      <c r="T361" s="2485"/>
      <c r="U361" s="2485"/>
      <c r="V361" s="2485"/>
      <c r="W361" s="2485"/>
      <c r="X361" s="2485"/>
      <c r="Y361" s="2485"/>
      <c r="Z361" s="2485"/>
      <c r="AA361" s="2485"/>
      <c r="AB361" s="2485"/>
      <c r="AC361" s="2485"/>
      <c r="AD361" s="2485"/>
      <c r="AE361" s="2485"/>
      <c r="AF361" s="2485"/>
      <c r="AG361" s="2485"/>
      <c r="AH361" s="2485"/>
      <c r="AI361" s="2485"/>
      <c r="AJ361" s="2485"/>
      <c r="AK361" s="1147">
        <v>0.03</v>
      </c>
      <c r="AL361" s="1147"/>
      <c r="AM361" s="1147"/>
      <c r="AN361" s="1147"/>
      <c r="AO361" s="1147"/>
      <c r="AP361" s="1147"/>
      <c r="AQ361" s="559" t="s">
        <v>867</v>
      </c>
      <c r="AR361" s="560"/>
      <c r="AS361" s="560"/>
      <c r="AT361" s="561"/>
      <c r="AU361" s="2468" t="s">
        <v>1538</v>
      </c>
      <c r="AV361" s="2469"/>
      <c r="AW361" s="2469"/>
      <c r="AX361" s="2470"/>
    </row>
    <row r="362" spans="1:50" s="197" customFormat="1" ht="21" customHeight="1" x14ac:dyDescent="0.15">
      <c r="A362" s="1133">
        <v>10</v>
      </c>
      <c r="B362" s="1133">
        <v>1</v>
      </c>
      <c r="C362" s="1134" t="s">
        <v>1884</v>
      </c>
      <c r="D362" s="1135"/>
      <c r="E362" s="1135"/>
      <c r="F362" s="1135"/>
      <c r="G362" s="1135"/>
      <c r="H362" s="1135"/>
      <c r="I362" s="1135"/>
      <c r="J362" s="1135"/>
      <c r="K362" s="1135"/>
      <c r="L362" s="1136"/>
      <c r="M362" s="2485" t="s">
        <v>1885</v>
      </c>
      <c r="N362" s="2485"/>
      <c r="O362" s="2485"/>
      <c r="P362" s="2485"/>
      <c r="Q362" s="2485"/>
      <c r="R362" s="2485"/>
      <c r="S362" s="2485"/>
      <c r="T362" s="2485"/>
      <c r="U362" s="2485"/>
      <c r="V362" s="2485"/>
      <c r="W362" s="2485"/>
      <c r="X362" s="2485"/>
      <c r="Y362" s="2485"/>
      <c r="Z362" s="2485"/>
      <c r="AA362" s="2485"/>
      <c r="AB362" s="2485"/>
      <c r="AC362" s="2485"/>
      <c r="AD362" s="2485"/>
      <c r="AE362" s="2485"/>
      <c r="AF362" s="2485"/>
      <c r="AG362" s="2485"/>
      <c r="AH362" s="2485"/>
      <c r="AI362" s="2485"/>
      <c r="AJ362" s="2485"/>
      <c r="AK362" s="1147">
        <v>0.03</v>
      </c>
      <c r="AL362" s="1147"/>
      <c r="AM362" s="1147"/>
      <c r="AN362" s="1147"/>
      <c r="AO362" s="1147"/>
      <c r="AP362" s="1147"/>
      <c r="AQ362" s="559" t="s">
        <v>867</v>
      </c>
      <c r="AR362" s="560"/>
      <c r="AS362" s="560"/>
      <c r="AT362" s="561"/>
      <c r="AU362" s="2468" t="s">
        <v>1538</v>
      </c>
      <c r="AV362" s="2469"/>
      <c r="AW362" s="2469"/>
      <c r="AX362" s="2470"/>
    </row>
    <row r="363" spans="1:50" s="197" customFormat="1" ht="21" customHeight="1" x14ac:dyDescent="0.15">
      <c r="A363" s="1133">
        <v>11</v>
      </c>
      <c r="B363" s="1133">
        <v>1</v>
      </c>
      <c r="C363" s="2462" t="s">
        <v>1886</v>
      </c>
      <c r="D363" s="2463"/>
      <c r="E363" s="2463"/>
      <c r="F363" s="2463"/>
      <c r="G363" s="2463"/>
      <c r="H363" s="2463"/>
      <c r="I363" s="2463"/>
      <c r="J363" s="2463"/>
      <c r="K363" s="2463"/>
      <c r="L363" s="2464"/>
      <c r="M363" s="2484" t="s">
        <v>1887</v>
      </c>
      <c r="N363" s="2484"/>
      <c r="O363" s="2484"/>
      <c r="P363" s="2484"/>
      <c r="Q363" s="2484"/>
      <c r="R363" s="2484"/>
      <c r="S363" s="2484"/>
      <c r="T363" s="2484"/>
      <c r="U363" s="2484"/>
      <c r="V363" s="2484"/>
      <c r="W363" s="2484"/>
      <c r="X363" s="2484"/>
      <c r="Y363" s="2484"/>
      <c r="Z363" s="2484"/>
      <c r="AA363" s="2484"/>
      <c r="AB363" s="2484"/>
      <c r="AC363" s="2484"/>
      <c r="AD363" s="2484"/>
      <c r="AE363" s="2484"/>
      <c r="AF363" s="2484"/>
      <c r="AG363" s="2484"/>
      <c r="AH363" s="2484"/>
      <c r="AI363" s="2484"/>
      <c r="AJ363" s="2484"/>
      <c r="AK363" s="1137">
        <v>0.03</v>
      </c>
      <c r="AL363" s="1137"/>
      <c r="AM363" s="1137"/>
      <c r="AN363" s="1137"/>
      <c r="AO363" s="1137"/>
      <c r="AP363" s="1137"/>
      <c r="AQ363" s="2243" t="s">
        <v>867</v>
      </c>
      <c r="AR363" s="2244"/>
      <c r="AS363" s="2244"/>
      <c r="AT363" s="2312"/>
      <c r="AU363" s="2465" t="s">
        <v>1538</v>
      </c>
      <c r="AV363" s="2466"/>
      <c r="AW363" s="2466"/>
      <c r="AX363" s="2467"/>
    </row>
    <row r="364" spans="1:50" s="197" customFormat="1" ht="21" customHeight="1" x14ac:dyDescent="0.15">
      <c r="A364" s="1133">
        <v>12</v>
      </c>
      <c r="B364" s="1133">
        <v>1</v>
      </c>
      <c r="C364" s="2462" t="s">
        <v>1874</v>
      </c>
      <c r="D364" s="2463"/>
      <c r="E364" s="2463"/>
      <c r="F364" s="2463"/>
      <c r="G364" s="2463"/>
      <c r="H364" s="2463"/>
      <c r="I364" s="2463"/>
      <c r="J364" s="2463"/>
      <c r="K364" s="2463"/>
      <c r="L364" s="2464"/>
      <c r="M364" s="2484" t="s">
        <v>1888</v>
      </c>
      <c r="N364" s="2484"/>
      <c r="O364" s="2484"/>
      <c r="P364" s="2484"/>
      <c r="Q364" s="2484"/>
      <c r="R364" s="2484"/>
      <c r="S364" s="2484"/>
      <c r="T364" s="2484"/>
      <c r="U364" s="2484"/>
      <c r="V364" s="2484"/>
      <c r="W364" s="2484"/>
      <c r="X364" s="2484"/>
      <c r="Y364" s="2484"/>
      <c r="Z364" s="2484"/>
      <c r="AA364" s="2484"/>
      <c r="AB364" s="2484"/>
      <c r="AC364" s="2484"/>
      <c r="AD364" s="2484"/>
      <c r="AE364" s="2484"/>
      <c r="AF364" s="2484"/>
      <c r="AG364" s="2484"/>
      <c r="AH364" s="2484"/>
      <c r="AI364" s="2484"/>
      <c r="AJ364" s="2484"/>
      <c r="AK364" s="1137">
        <v>0.02</v>
      </c>
      <c r="AL364" s="1137"/>
      <c r="AM364" s="1137"/>
      <c r="AN364" s="1137"/>
      <c r="AO364" s="1137"/>
      <c r="AP364" s="1137"/>
      <c r="AQ364" s="2243" t="s">
        <v>867</v>
      </c>
      <c r="AR364" s="2244"/>
      <c r="AS364" s="2244"/>
      <c r="AT364" s="2312"/>
      <c r="AU364" s="2465" t="s">
        <v>1538</v>
      </c>
      <c r="AV364" s="2466"/>
      <c r="AW364" s="2466"/>
      <c r="AX364" s="2467"/>
    </row>
    <row r="365" spans="1:50" ht="12" customHeight="1" x14ac:dyDescent="0.15">
      <c r="M365" s="206"/>
      <c r="N365" s="206"/>
      <c r="O365" s="206"/>
      <c r="P365" s="206"/>
      <c r="Q365" s="206"/>
      <c r="R365" s="206"/>
      <c r="S365" s="206"/>
      <c r="T365" s="206"/>
      <c r="U365" s="206"/>
      <c r="V365" s="206"/>
      <c r="W365" s="206"/>
      <c r="X365" s="206"/>
      <c r="Y365" s="206"/>
      <c r="Z365" s="206"/>
      <c r="AA365" s="206"/>
      <c r="AB365" s="206"/>
      <c r="AC365" s="206"/>
      <c r="AD365" s="206"/>
      <c r="AE365" s="206"/>
      <c r="AF365" s="206"/>
      <c r="AG365" s="206"/>
      <c r="AH365" s="206"/>
      <c r="AI365" s="206"/>
      <c r="AJ365" s="206"/>
      <c r="AQ365" s="200"/>
      <c r="AR365" s="200"/>
      <c r="AS365" s="200"/>
      <c r="AT365" s="200"/>
    </row>
    <row r="366" spans="1:50" ht="12" customHeight="1" x14ac:dyDescent="0.15">
      <c r="B366" s="1" t="s">
        <v>1889</v>
      </c>
      <c r="AQ366" s="200"/>
      <c r="AR366" s="200"/>
      <c r="AS366" s="200"/>
      <c r="AT366" s="200"/>
    </row>
    <row r="367" spans="1:50" s="197" customFormat="1" ht="21" customHeight="1" x14ac:dyDescent="0.15">
      <c r="A367" s="1133"/>
      <c r="B367" s="1133"/>
      <c r="C367" s="920" t="s">
        <v>1818</v>
      </c>
      <c r="D367" s="969"/>
      <c r="E367" s="969"/>
      <c r="F367" s="969"/>
      <c r="G367" s="969"/>
      <c r="H367" s="969"/>
      <c r="I367" s="969"/>
      <c r="J367" s="969"/>
      <c r="K367" s="969"/>
      <c r="L367" s="970"/>
      <c r="M367" s="2471" t="s">
        <v>1819</v>
      </c>
      <c r="N367" s="2471"/>
      <c r="O367" s="2471"/>
      <c r="P367" s="2471"/>
      <c r="Q367" s="2471"/>
      <c r="R367" s="2471"/>
      <c r="S367" s="2471"/>
      <c r="T367" s="2471"/>
      <c r="U367" s="2471"/>
      <c r="V367" s="2471"/>
      <c r="W367" s="2471"/>
      <c r="X367" s="2471"/>
      <c r="Y367" s="2471"/>
      <c r="Z367" s="2471"/>
      <c r="AA367" s="2471"/>
      <c r="AB367" s="2471"/>
      <c r="AC367" s="2471"/>
      <c r="AD367" s="2471"/>
      <c r="AE367" s="2471"/>
      <c r="AF367" s="2471"/>
      <c r="AG367" s="2471"/>
      <c r="AH367" s="2471"/>
      <c r="AI367" s="2471"/>
      <c r="AJ367" s="2471"/>
      <c r="AK367" s="2471" t="s">
        <v>1820</v>
      </c>
      <c r="AL367" s="2471"/>
      <c r="AM367" s="2471"/>
      <c r="AN367" s="2471"/>
      <c r="AO367" s="2471"/>
      <c r="AP367" s="2471"/>
      <c r="AQ367" s="920" t="s">
        <v>198</v>
      </c>
      <c r="AR367" s="969"/>
      <c r="AS367" s="969"/>
      <c r="AT367" s="970"/>
      <c r="AU367" s="920" t="s">
        <v>199</v>
      </c>
      <c r="AV367" s="969"/>
      <c r="AW367" s="969"/>
      <c r="AX367" s="1136"/>
    </row>
    <row r="368" spans="1:50" s="197" customFormat="1" ht="21" customHeight="1" x14ac:dyDescent="0.15">
      <c r="A368" s="1133">
        <v>1</v>
      </c>
      <c r="B368" s="1133">
        <v>1</v>
      </c>
      <c r="C368" s="1134" t="s">
        <v>1890</v>
      </c>
      <c r="D368" s="1135"/>
      <c r="E368" s="1135"/>
      <c r="F368" s="1135"/>
      <c r="G368" s="1135"/>
      <c r="H368" s="1135"/>
      <c r="I368" s="1135"/>
      <c r="J368" s="1135"/>
      <c r="K368" s="1135"/>
      <c r="L368" s="1136"/>
      <c r="M368" s="1147" t="s">
        <v>1891</v>
      </c>
      <c r="N368" s="1147"/>
      <c r="O368" s="1147"/>
      <c r="P368" s="1147"/>
      <c r="Q368" s="1147"/>
      <c r="R368" s="1147"/>
      <c r="S368" s="1147"/>
      <c r="T368" s="1147"/>
      <c r="U368" s="1147"/>
      <c r="V368" s="1147"/>
      <c r="W368" s="1147"/>
      <c r="X368" s="1147"/>
      <c r="Y368" s="1147"/>
      <c r="Z368" s="1147"/>
      <c r="AA368" s="1147"/>
      <c r="AB368" s="1147"/>
      <c r="AC368" s="1147"/>
      <c r="AD368" s="1147"/>
      <c r="AE368" s="1147"/>
      <c r="AF368" s="1147"/>
      <c r="AG368" s="1147"/>
      <c r="AH368" s="1147"/>
      <c r="AI368" s="1147"/>
      <c r="AJ368" s="1147"/>
      <c r="AK368" s="1147">
        <v>1E-3</v>
      </c>
      <c r="AL368" s="1147"/>
      <c r="AM368" s="1147"/>
      <c r="AN368" s="1147"/>
      <c r="AO368" s="1147"/>
      <c r="AP368" s="1147"/>
      <c r="AQ368" s="559" t="s">
        <v>1538</v>
      </c>
      <c r="AR368" s="560"/>
      <c r="AS368" s="560"/>
      <c r="AT368" s="561"/>
      <c r="AU368" s="2468" t="s">
        <v>1538</v>
      </c>
      <c r="AV368" s="2469"/>
      <c r="AW368" s="2469"/>
      <c r="AX368" s="2470"/>
    </row>
    <row r="369" spans="1:50" ht="12" customHeight="1" x14ac:dyDescent="0.15">
      <c r="M369" s="206"/>
      <c r="N369" s="206"/>
      <c r="O369" s="206"/>
      <c r="P369" s="206"/>
      <c r="Q369" s="206"/>
      <c r="R369" s="206"/>
      <c r="S369" s="206"/>
      <c r="T369" s="206"/>
      <c r="U369" s="206"/>
      <c r="V369" s="206"/>
      <c r="W369" s="206"/>
      <c r="X369" s="206"/>
      <c r="Y369" s="206"/>
      <c r="Z369" s="206"/>
      <c r="AA369" s="206"/>
      <c r="AB369" s="206"/>
      <c r="AC369" s="206"/>
      <c r="AD369" s="206"/>
      <c r="AE369" s="206"/>
      <c r="AF369" s="206"/>
      <c r="AG369" s="206"/>
      <c r="AH369" s="206"/>
      <c r="AI369" s="206"/>
      <c r="AJ369" s="206"/>
      <c r="AQ369" s="200"/>
      <c r="AR369" s="200"/>
      <c r="AS369" s="200"/>
      <c r="AT369" s="200"/>
    </row>
    <row r="370" spans="1:50" ht="12" customHeight="1" x14ac:dyDescent="0.15">
      <c r="B370" s="1" t="s">
        <v>1892</v>
      </c>
      <c r="AQ370" s="200"/>
      <c r="AR370" s="200"/>
      <c r="AS370" s="200"/>
      <c r="AT370" s="200"/>
    </row>
    <row r="371" spans="1:50" s="197" customFormat="1" ht="21" customHeight="1" x14ac:dyDescent="0.15">
      <c r="A371" s="2482"/>
      <c r="B371" s="2483"/>
      <c r="C371" s="920" t="s">
        <v>1818</v>
      </c>
      <c r="D371" s="969"/>
      <c r="E371" s="969"/>
      <c r="F371" s="969"/>
      <c r="G371" s="969"/>
      <c r="H371" s="969"/>
      <c r="I371" s="969"/>
      <c r="J371" s="969"/>
      <c r="K371" s="969"/>
      <c r="L371" s="970"/>
      <c r="M371" s="920" t="s">
        <v>1819</v>
      </c>
      <c r="N371" s="969"/>
      <c r="O371" s="969"/>
      <c r="P371" s="969"/>
      <c r="Q371" s="969"/>
      <c r="R371" s="969"/>
      <c r="S371" s="969"/>
      <c r="T371" s="969"/>
      <c r="U371" s="969"/>
      <c r="V371" s="969"/>
      <c r="W371" s="969"/>
      <c r="X371" s="969"/>
      <c r="Y371" s="969"/>
      <c r="Z371" s="969"/>
      <c r="AA371" s="969"/>
      <c r="AB371" s="969"/>
      <c r="AC371" s="969"/>
      <c r="AD371" s="969"/>
      <c r="AE371" s="969"/>
      <c r="AF371" s="969"/>
      <c r="AG371" s="969"/>
      <c r="AH371" s="969"/>
      <c r="AI371" s="969"/>
      <c r="AJ371" s="970"/>
      <c r="AK371" s="920" t="s">
        <v>1820</v>
      </c>
      <c r="AL371" s="969"/>
      <c r="AM371" s="969"/>
      <c r="AN371" s="969"/>
      <c r="AO371" s="969"/>
      <c r="AP371" s="970"/>
      <c r="AQ371" s="920" t="s">
        <v>198</v>
      </c>
      <c r="AR371" s="969"/>
      <c r="AS371" s="969"/>
      <c r="AT371" s="970"/>
      <c r="AU371" s="920" t="s">
        <v>199</v>
      </c>
      <c r="AV371" s="969"/>
      <c r="AW371" s="969"/>
      <c r="AX371" s="970"/>
    </row>
    <row r="372" spans="1:50" s="197" customFormat="1" ht="21" customHeight="1" x14ac:dyDescent="0.15">
      <c r="A372" s="2482">
        <v>1</v>
      </c>
      <c r="B372" s="2483">
        <v>1</v>
      </c>
      <c r="C372" s="1134" t="s">
        <v>1893</v>
      </c>
      <c r="D372" s="1135"/>
      <c r="E372" s="1135"/>
      <c r="F372" s="1135"/>
      <c r="G372" s="1135"/>
      <c r="H372" s="1135"/>
      <c r="I372" s="1135"/>
      <c r="J372" s="1135"/>
      <c r="K372" s="1135"/>
      <c r="L372" s="1136"/>
      <c r="M372" s="1134" t="s">
        <v>1894</v>
      </c>
      <c r="N372" s="1135"/>
      <c r="O372" s="1135"/>
      <c r="P372" s="1135"/>
      <c r="Q372" s="1135"/>
      <c r="R372" s="1135"/>
      <c r="S372" s="1135"/>
      <c r="T372" s="1135"/>
      <c r="U372" s="1135"/>
      <c r="V372" s="1135"/>
      <c r="W372" s="1135"/>
      <c r="X372" s="1135"/>
      <c r="Y372" s="1135"/>
      <c r="Z372" s="1135"/>
      <c r="AA372" s="1135"/>
      <c r="AB372" s="1135"/>
      <c r="AC372" s="1135"/>
      <c r="AD372" s="1135"/>
      <c r="AE372" s="1135"/>
      <c r="AF372" s="1135"/>
      <c r="AG372" s="1135"/>
      <c r="AH372" s="1135"/>
      <c r="AI372" s="1135"/>
      <c r="AJ372" s="1136"/>
      <c r="AK372" s="1134">
        <v>13</v>
      </c>
      <c r="AL372" s="1135"/>
      <c r="AM372" s="1135"/>
      <c r="AN372" s="1135"/>
      <c r="AO372" s="1135"/>
      <c r="AP372" s="1136"/>
      <c r="AQ372" s="559">
        <v>1</v>
      </c>
      <c r="AR372" s="560"/>
      <c r="AS372" s="560"/>
      <c r="AT372" s="561"/>
      <c r="AU372" s="559">
        <v>91</v>
      </c>
      <c r="AV372" s="560"/>
      <c r="AW372" s="560"/>
      <c r="AX372" s="561"/>
    </row>
    <row r="373" spans="1:50" ht="12" customHeight="1" x14ac:dyDescent="0.15">
      <c r="AQ373" s="200"/>
      <c r="AR373" s="200"/>
      <c r="AS373" s="200"/>
      <c r="AT373" s="200"/>
    </row>
    <row r="374" spans="1:50" ht="12" customHeight="1" x14ac:dyDescent="0.15">
      <c r="B374" s="1" t="s">
        <v>1895</v>
      </c>
      <c r="AQ374" s="200"/>
      <c r="AR374" s="200"/>
      <c r="AS374" s="200"/>
      <c r="AT374" s="200"/>
    </row>
    <row r="375" spans="1:50" s="197" customFormat="1" ht="21" customHeight="1" x14ac:dyDescent="0.15">
      <c r="A375" s="1133"/>
      <c r="B375" s="1133"/>
      <c r="C375" s="920" t="s">
        <v>1818</v>
      </c>
      <c r="D375" s="969"/>
      <c r="E375" s="969"/>
      <c r="F375" s="969"/>
      <c r="G375" s="969"/>
      <c r="H375" s="969"/>
      <c r="I375" s="969"/>
      <c r="J375" s="969"/>
      <c r="K375" s="969"/>
      <c r="L375" s="970"/>
      <c r="M375" s="2471" t="s">
        <v>1819</v>
      </c>
      <c r="N375" s="2471"/>
      <c r="O375" s="2471"/>
      <c r="P375" s="2471"/>
      <c r="Q375" s="2471"/>
      <c r="R375" s="2471"/>
      <c r="S375" s="2471"/>
      <c r="T375" s="2471"/>
      <c r="U375" s="2471"/>
      <c r="V375" s="2471"/>
      <c r="W375" s="2471"/>
      <c r="X375" s="2471"/>
      <c r="Y375" s="2471"/>
      <c r="Z375" s="2471"/>
      <c r="AA375" s="2471"/>
      <c r="AB375" s="2471"/>
      <c r="AC375" s="2471"/>
      <c r="AD375" s="2471"/>
      <c r="AE375" s="2471"/>
      <c r="AF375" s="2471"/>
      <c r="AG375" s="2471"/>
      <c r="AH375" s="2471"/>
      <c r="AI375" s="2471"/>
      <c r="AJ375" s="2471"/>
      <c r="AK375" s="2471" t="s">
        <v>1820</v>
      </c>
      <c r="AL375" s="2471"/>
      <c r="AM375" s="2471"/>
      <c r="AN375" s="2471"/>
      <c r="AO375" s="2471"/>
      <c r="AP375" s="2471"/>
      <c r="AQ375" s="920" t="s">
        <v>198</v>
      </c>
      <c r="AR375" s="969"/>
      <c r="AS375" s="969"/>
      <c r="AT375" s="970"/>
      <c r="AU375" s="920" t="s">
        <v>199</v>
      </c>
      <c r="AV375" s="969"/>
      <c r="AW375" s="969"/>
      <c r="AX375" s="1136"/>
    </row>
    <row r="376" spans="1:50" s="197" customFormat="1" ht="21" customHeight="1" x14ac:dyDescent="0.15">
      <c r="A376" s="1133">
        <v>1</v>
      </c>
      <c r="B376" s="1133">
        <v>1</v>
      </c>
      <c r="C376" s="1134" t="s">
        <v>1612</v>
      </c>
      <c r="D376" s="1135"/>
      <c r="E376" s="1135"/>
      <c r="F376" s="1135"/>
      <c r="G376" s="1135"/>
      <c r="H376" s="1135"/>
      <c r="I376" s="1135"/>
      <c r="J376" s="1135"/>
      <c r="K376" s="1135"/>
      <c r="L376" s="1136"/>
      <c r="M376" s="1147" t="s">
        <v>1640</v>
      </c>
      <c r="N376" s="1147"/>
      <c r="O376" s="1147"/>
      <c r="P376" s="1147"/>
      <c r="Q376" s="1147"/>
      <c r="R376" s="1147"/>
      <c r="S376" s="1147"/>
      <c r="T376" s="1147"/>
      <c r="U376" s="1147"/>
      <c r="V376" s="1147"/>
      <c r="W376" s="1147"/>
      <c r="X376" s="1147"/>
      <c r="Y376" s="1147"/>
      <c r="Z376" s="1147"/>
      <c r="AA376" s="1147"/>
      <c r="AB376" s="1147"/>
      <c r="AC376" s="1147"/>
      <c r="AD376" s="1147"/>
      <c r="AE376" s="1147"/>
      <c r="AF376" s="1147"/>
      <c r="AG376" s="1147"/>
      <c r="AH376" s="1147"/>
      <c r="AI376" s="1147"/>
      <c r="AJ376" s="1147"/>
      <c r="AK376" s="2481">
        <v>1.9</v>
      </c>
      <c r="AL376" s="2481"/>
      <c r="AM376" s="2481"/>
      <c r="AN376" s="2481"/>
      <c r="AO376" s="2481"/>
      <c r="AP376" s="2481"/>
      <c r="AQ376" s="559" t="s">
        <v>867</v>
      </c>
      <c r="AR376" s="560"/>
      <c r="AS376" s="560"/>
      <c r="AT376" s="561"/>
      <c r="AU376" s="2468" t="s">
        <v>1538</v>
      </c>
      <c r="AV376" s="2469"/>
      <c r="AW376" s="2469"/>
      <c r="AX376" s="2470"/>
    </row>
    <row r="377" spans="1:50" s="197" customFormat="1" ht="21" customHeight="1" x14ac:dyDescent="0.15">
      <c r="A377" s="2476">
        <v>2</v>
      </c>
      <c r="B377" s="2477"/>
      <c r="C377" s="2465" t="s">
        <v>1702</v>
      </c>
      <c r="D377" s="2466"/>
      <c r="E377" s="2466"/>
      <c r="F377" s="2466"/>
      <c r="G377" s="2466"/>
      <c r="H377" s="2466"/>
      <c r="I377" s="2466"/>
      <c r="J377" s="2466"/>
      <c r="K377" s="2466"/>
      <c r="L377" s="2467"/>
      <c r="M377" s="1137" t="s">
        <v>1640</v>
      </c>
      <c r="N377" s="1137"/>
      <c r="O377" s="1137"/>
      <c r="P377" s="1137"/>
      <c r="Q377" s="1137"/>
      <c r="R377" s="1137"/>
      <c r="S377" s="1137"/>
      <c r="T377" s="1137"/>
      <c r="U377" s="1137"/>
      <c r="V377" s="1137"/>
      <c r="W377" s="1137"/>
      <c r="X377" s="1137"/>
      <c r="Y377" s="1137"/>
      <c r="Z377" s="1137"/>
      <c r="AA377" s="1137"/>
      <c r="AB377" s="1137"/>
      <c r="AC377" s="1137"/>
      <c r="AD377" s="1137"/>
      <c r="AE377" s="1137"/>
      <c r="AF377" s="1137"/>
      <c r="AG377" s="1137"/>
      <c r="AH377" s="1137"/>
      <c r="AI377" s="1137"/>
      <c r="AJ377" s="1137"/>
      <c r="AK377" s="2472">
        <v>1.7</v>
      </c>
      <c r="AL377" s="2473"/>
      <c r="AM377" s="2473"/>
      <c r="AN377" s="2473"/>
      <c r="AO377" s="2473"/>
      <c r="AP377" s="2474"/>
      <c r="AQ377" s="2243" t="s">
        <v>867</v>
      </c>
      <c r="AR377" s="2244"/>
      <c r="AS377" s="2244"/>
      <c r="AT377" s="2312"/>
      <c r="AU377" s="2465" t="s">
        <v>1538</v>
      </c>
      <c r="AV377" s="2466"/>
      <c r="AW377" s="2466"/>
      <c r="AX377" s="2467"/>
    </row>
    <row r="378" spans="1:50" s="197" customFormat="1" ht="21" customHeight="1" x14ac:dyDescent="0.15">
      <c r="A378" s="1133">
        <v>3</v>
      </c>
      <c r="B378" s="1133">
        <v>1</v>
      </c>
      <c r="C378" s="1134" t="s">
        <v>1704</v>
      </c>
      <c r="D378" s="1135"/>
      <c r="E378" s="1135"/>
      <c r="F378" s="1135"/>
      <c r="G378" s="1135"/>
      <c r="H378" s="1135"/>
      <c r="I378" s="1135"/>
      <c r="J378" s="1135"/>
      <c r="K378" s="1135"/>
      <c r="L378" s="1136"/>
      <c r="M378" s="1147" t="s">
        <v>1640</v>
      </c>
      <c r="N378" s="1147"/>
      <c r="O378" s="1147"/>
      <c r="P378" s="1147"/>
      <c r="Q378" s="1147"/>
      <c r="R378" s="1147"/>
      <c r="S378" s="1147"/>
      <c r="T378" s="1147"/>
      <c r="U378" s="1147"/>
      <c r="V378" s="1147"/>
      <c r="W378" s="1147"/>
      <c r="X378" s="1147"/>
      <c r="Y378" s="1147"/>
      <c r="Z378" s="1147"/>
      <c r="AA378" s="1147"/>
      <c r="AB378" s="1147"/>
      <c r="AC378" s="1147"/>
      <c r="AD378" s="1147"/>
      <c r="AE378" s="1147"/>
      <c r="AF378" s="1147"/>
      <c r="AG378" s="1147"/>
      <c r="AH378" s="1147"/>
      <c r="AI378" s="1147"/>
      <c r="AJ378" s="1147"/>
      <c r="AK378" s="2481">
        <v>1.6</v>
      </c>
      <c r="AL378" s="2481"/>
      <c r="AM378" s="2481"/>
      <c r="AN378" s="2481"/>
      <c r="AO378" s="2481"/>
      <c r="AP378" s="2481"/>
      <c r="AQ378" s="559" t="s">
        <v>867</v>
      </c>
      <c r="AR378" s="560"/>
      <c r="AS378" s="560"/>
      <c r="AT378" s="561"/>
      <c r="AU378" s="2468" t="s">
        <v>1538</v>
      </c>
      <c r="AV378" s="2469"/>
      <c r="AW378" s="2469"/>
      <c r="AX378" s="2470"/>
    </row>
    <row r="379" spans="1:50" s="197" customFormat="1" ht="21" customHeight="1" x14ac:dyDescent="0.15">
      <c r="A379" s="1133">
        <v>4</v>
      </c>
      <c r="B379" s="1133">
        <v>1</v>
      </c>
      <c r="C379" s="1134" t="s">
        <v>1706</v>
      </c>
      <c r="D379" s="1135"/>
      <c r="E379" s="1135"/>
      <c r="F379" s="1135"/>
      <c r="G379" s="1135"/>
      <c r="H379" s="1135"/>
      <c r="I379" s="1135"/>
      <c r="J379" s="1135"/>
      <c r="K379" s="1135"/>
      <c r="L379" s="1136"/>
      <c r="M379" s="1147" t="s">
        <v>1640</v>
      </c>
      <c r="N379" s="1147"/>
      <c r="O379" s="1147"/>
      <c r="P379" s="1147"/>
      <c r="Q379" s="1147"/>
      <c r="R379" s="1147"/>
      <c r="S379" s="1147"/>
      <c r="T379" s="1147"/>
      <c r="U379" s="1147"/>
      <c r="V379" s="1147"/>
      <c r="W379" s="1147"/>
      <c r="X379" s="1147"/>
      <c r="Y379" s="1147"/>
      <c r="Z379" s="1147"/>
      <c r="AA379" s="1147"/>
      <c r="AB379" s="1147"/>
      <c r="AC379" s="1147"/>
      <c r="AD379" s="1147"/>
      <c r="AE379" s="1147"/>
      <c r="AF379" s="1147"/>
      <c r="AG379" s="1147"/>
      <c r="AH379" s="1147"/>
      <c r="AI379" s="1147"/>
      <c r="AJ379" s="1147"/>
      <c r="AK379" s="2481">
        <v>1.4</v>
      </c>
      <c r="AL379" s="2481"/>
      <c r="AM379" s="2481"/>
      <c r="AN379" s="2481"/>
      <c r="AO379" s="2481"/>
      <c r="AP379" s="2481"/>
      <c r="AQ379" s="559" t="s">
        <v>867</v>
      </c>
      <c r="AR379" s="560"/>
      <c r="AS379" s="560"/>
      <c r="AT379" s="561"/>
      <c r="AU379" s="2468" t="s">
        <v>1538</v>
      </c>
      <c r="AV379" s="2469"/>
      <c r="AW379" s="2469"/>
      <c r="AX379" s="2470"/>
    </row>
    <row r="380" spans="1:50" s="197" customFormat="1" ht="21" customHeight="1" x14ac:dyDescent="0.15">
      <c r="A380" s="2476">
        <v>5</v>
      </c>
      <c r="B380" s="2477"/>
      <c r="C380" s="207" t="s">
        <v>1710</v>
      </c>
      <c r="D380" s="208"/>
      <c r="E380" s="208"/>
      <c r="F380" s="208"/>
      <c r="G380" s="208"/>
      <c r="H380" s="208"/>
      <c r="I380" s="208"/>
      <c r="J380" s="208"/>
      <c r="K380" s="208"/>
      <c r="L380" s="209"/>
      <c r="M380" s="1137" t="s">
        <v>1640</v>
      </c>
      <c r="N380" s="1137"/>
      <c r="O380" s="1137"/>
      <c r="P380" s="1137"/>
      <c r="Q380" s="1137"/>
      <c r="R380" s="1137"/>
      <c r="S380" s="1137"/>
      <c r="T380" s="1137"/>
      <c r="U380" s="1137"/>
      <c r="V380" s="1137"/>
      <c r="W380" s="1137"/>
      <c r="X380" s="1137"/>
      <c r="Y380" s="1137"/>
      <c r="Z380" s="1137"/>
      <c r="AA380" s="1137"/>
      <c r="AB380" s="1137"/>
      <c r="AC380" s="1137"/>
      <c r="AD380" s="1137"/>
      <c r="AE380" s="1137"/>
      <c r="AF380" s="1137"/>
      <c r="AG380" s="1137"/>
      <c r="AH380" s="1137"/>
      <c r="AI380" s="1137"/>
      <c r="AJ380" s="1137"/>
      <c r="AK380" s="2472">
        <v>1.2</v>
      </c>
      <c r="AL380" s="2473"/>
      <c r="AM380" s="2473"/>
      <c r="AN380" s="2473"/>
      <c r="AO380" s="2473"/>
      <c r="AP380" s="2474"/>
      <c r="AQ380" s="2243" t="s">
        <v>867</v>
      </c>
      <c r="AR380" s="2244"/>
      <c r="AS380" s="2244"/>
      <c r="AT380" s="2312"/>
      <c r="AU380" s="2465" t="s">
        <v>1538</v>
      </c>
      <c r="AV380" s="2466"/>
      <c r="AW380" s="2466"/>
      <c r="AX380" s="2467"/>
    </row>
    <row r="381" spans="1:50" s="197" customFormat="1" ht="21" customHeight="1" x14ac:dyDescent="0.15">
      <c r="A381" s="2476">
        <v>6</v>
      </c>
      <c r="B381" s="2477"/>
      <c r="C381" s="207" t="s">
        <v>1712</v>
      </c>
      <c r="D381" s="208"/>
      <c r="E381" s="208"/>
      <c r="F381" s="208"/>
      <c r="G381" s="208"/>
      <c r="H381" s="208"/>
      <c r="I381" s="208"/>
      <c r="J381" s="208"/>
      <c r="K381" s="208"/>
      <c r="L381" s="209"/>
      <c r="M381" s="1137" t="s">
        <v>1640</v>
      </c>
      <c r="N381" s="1137"/>
      <c r="O381" s="1137"/>
      <c r="P381" s="1137"/>
      <c r="Q381" s="1137"/>
      <c r="R381" s="1137"/>
      <c r="S381" s="1137"/>
      <c r="T381" s="1137"/>
      <c r="U381" s="1137"/>
      <c r="V381" s="1137"/>
      <c r="W381" s="1137"/>
      <c r="X381" s="1137"/>
      <c r="Y381" s="1137"/>
      <c r="Z381" s="1137"/>
      <c r="AA381" s="1137"/>
      <c r="AB381" s="1137"/>
      <c r="AC381" s="1137"/>
      <c r="AD381" s="1137"/>
      <c r="AE381" s="1137"/>
      <c r="AF381" s="1137"/>
      <c r="AG381" s="1137"/>
      <c r="AH381" s="1137"/>
      <c r="AI381" s="1137"/>
      <c r="AJ381" s="1137"/>
      <c r="AK381" s="2478">
        <v>1</v>
      </c>
      <c r="AL381" s="2479"/>
      <c r="AM381" s="2479"/>
      <c r="AN381" s="2479"/>
      <c r="AO381" s="2479"/>
      <c r="AP381" s="2480"/>
      <c r="AQ381" s="2243" t="s">
        <v>867</v>
      </c>
      <c r="AR381" s="2244"/>
      <c r="AS381" s="2244"/>
      <c r="AT381" s="2312"/>
      <c r="AU381" s="2465" t="s">
        <v>1538</v>
      </c>
      <c r="AV381" s="2466"/>
      <c r="AW381" s="2466"/>
      <c r="AX381" s="2467"/>
    </row>
    <row r="382" spans="1:50" s="197" customFormat="1" ht="21" customHeight="1" x14ac:dyDescent="0.15">
      <c r="A382" s="2476">
        <v>7</v>
      </c>
      <c r="B382" s="2477"/>
      <c r="C382" s="2465" t="s">
        <v>1714</v>
      </c>
      <c r="D382" s="2466"/>
      <c r="E382" s="2466"/>
      <c r="F382" s="2466"/>
      <c r="G382" s="2466"/>
      <c r="H382" s="2466"/>
      <c r="I382" s="2466"/>
      <c r="J382" s="2466"/>
      <c r="K382" s="2466"/>
      <c r="L382" s="2467"/>
      <c r="M382" s="1137" t="s">
        <v>1640</v>
      </c>
      <c r="N382" s="1137"/>
      <c r="O382" s="1137"/>
      <c r="P382" s="1137"/>
      <c r="Q382" s="1137"/>
      <c r="R382" s="1137"/>
      <c r="S382" s="1137"/>
      <c r="T382" s="1137"/>
      <c r="U382" s="1137"/>
      <c r="V382" s="1137"/>
      <c r="W382" s="1137"/>
      <c r="X382" s="1137"/>
      <c r="Y382" s="1137"/>
      <c r="Z382" s="1137"/>
      <c r="AA382" s="1137"/>
      <c r="AB382" s="1137"/>
      <c r="AC382" s="1137"/>
      <c r="AD382" s="1137"/>
      <c r="AE382" s="1137"/>
      <c r="AF382" s="1137"/>
      <c r="AG382" s="1137"/>
      <c r="AH382" s="1137"/>
      <c r="AI382" s="1137"/>
      <c r="AJ382" s="1137"/>
      <c r="AK382" s="2472">
        <v>0.8</v>
      </c>
      <c r="AL382" s="2473"/>
      <c r="AM382" s="2473"/>
      <c r="AN382" s="2473"/>
      <c r="AO382" s="2473"/>
      <c r="AP382" s="2474"/>
      <c r="AQ382" s="2243" t="s">
        <v>867</v>
      </c>
      <c r="AR382" s="2244"/>
      <c r="AS382" s="2244"/>
      <c r="AT382" s="2312"/>
      <c r="AU382" s="2465" t="s">
        <v>1538</v>
      </c>
      <c r="AV382" s="2466"/>
      <c r="AW382" s="2466"/>
      <c r="AX382" s="2467"/>
    </row>
    <row r="383" spans="1:50" s="197" customFormat="1" ht="21" customHeight="1" x14ac:dyDescent="0.15">
      <c r="A383" s="210"/>
      <c r="B383" s="211">
        <v>8</v>
      </c>
      <c r="C383" s="2465" t="s">
        <v>1716</v>
      </c>
      <c r="D383" s="2466"/>
      <c r="E383" s="2466"/>
      <c r="F383" s="2466"/>
      <c r="G383" s="2466"/>
      <c r="H383" s="2466"/>
      <c r="I383" s="2466"/>
      <c r="J383" s="2466"/>
      <c r="K383" s="2466"/>
      <c r="L383" s="2467"/>
      <c r="M383" s="1137" t="s">
        <v>1640</v>
      </c>
      <c r="N383" s="1137"/>
      <c r="O383" s="1137"/>
      <c r="P383" s="1137"/>
      <c r="Q383" s="1137"/>
      <c r="R383" s="1137"/>
      <c r="S383" s="1137"/>
      <c r="T383" s="1137"/>
      <c r="U383" s="1137"/>
      <c r="V383" s="1137"/>
      <c r="W383" s="1137"/>
      <c r="X383" s="1137"/>
      <c r="Y383" s="1137"/>
      <c r="Z383" s="1137"/>
      <c r="AA383" s="1137"/>
      <c r="AB383" s="1137"/>
      <c r="AC383" s="1137"/>
      <c r="AD383" s="1137"/>
      <c r="AE383" s="1137"/>
      <c r="AF383" s="1137"/>
      <c r="AG383" s="1137"/>
      <c r="AH383" s="1137"/>
      <c r="AI383" s="1137"/>
      <c r="AJ383" s="1137"/>
      <c r="AK383" s="2472">
        <v>0.8</v>
      </c>
      <c r="AL383" s="2473"/>
      <c r="AM383" s="2473"/>
      <c r="AN383" s="2473"/>
      <c r="AO383" s="2473"/>
      <c r="AP383" s="2474"/>
      <c r="AQ383" s="2243" t="s">
        <v>867</v>
      </c>
      <c r="AR383" s="2244"/>
      <c r="AS383" s="2244"/>
      <c r="AT383" s="2312"/>
      <c r="AU383" s="2465" t="s">
        <v>1538</v>
      </c>
      <c r="AV383" s="2466"/>
      <c r="AW383" s="2466"/>
      <c r="AX383" s="2467"/>
    </row>
    <row r="384" spans="1:50" s="197" customFormat="1" ht="21" customHeight="1" x14ac:dyDescent="0.15">
      <c r="A384" s="2475">
        <v>9</v>
      </c>
      <c r="B384" s="2475">
        <v>1</v>
      </c>
      <c r="C384" s="1134" t="s">
        <v>1718</v>
      </c>
      <c r="D384" s="1135"/>
      <c r="E384" s="1135"/>
      <c r="F384" s="1135"/>
      <c r="G384" s="1135"/>
      <c r="H384" s="1135"/>
      <c r="I384" s="1135"/>
      <c r="J384" s="1135"/>
      <c r="K384" s="1135"/>
      <c r="L384" s="1136"/>
      <c r="M384" s="1147" t="s">
        <v>1640</v>
      </c>
      <c r="N384" s="1147"/>
      <c r="O384" s="1147"/>
      <c r="P384" s="1147"/>
      <c r="Q384" s="1147"/>
      <c r="R384" s="1147"/>
      <c r="S384" s="1147"/>
      <c r="T384" s="1147"/>
      <c r="U384" s="1147"/>
      <c r="V384" s="1147"/>
      <c r="W384" s="1147"/>
      <c r="X384" s="1147"/>
      <c r="Y384" s="1147"/>
      <c r="Z384" s="1147"/>
      <c r="AA384" s="1147"/>
      <c r="AB384" s="1147"/>
      <c r="AC384" s="1147"/>
      <c r="AD384" s="1147"/>
      <c r="AE384" s="1147"/>
      <c r="AF384" s="1147"/>
      <c r="AG384" s="1147"/>
      <c r="AH384" s="1147"/>
      <c r="AI384" s="1147"/>
      <c r="AJ384" s="1147"/>
      <c r="AK384" s="1147">
        <v>0.3</v>
      </c>
      <c r="AL384" s="1147"/>
      <c r="AM384" s="1147"/>
      <c r="AN384" s="1147"/>
      <c r="AO384" s="1147"/>
      <c r="AP384" s="1147"/>
      <c r="AQ384" s="559" t="s">
        <v>867</v>
      </c>
      <c r="AR384" s="560"/>
      <c r="AS384" s="560"/>
      <c r="AT384" s="561"/>
      <c r="AU384" s="2468" t="s">
        <v>1538</v>
      </c>
      <c r="AV384" s="2469"/>
      <c r="AW384" s="2469"/>
      <c r="AX384" s="2470"/>
    </row>
    <row r="385" spans="1:50" ht="12" customHeight="1" x14ac:dyDescent="0.15">
      <c r="AQ385" s="200"/>
      <c r="AR385" s="200"/>
      <c r="AS385" s="200"/>
      <c r="AT385" s="200"/>
    </row>
    <row r="386" spans="1:50" ht="12" customHeight="1" x14ac:dyDescent="0.15">
      <c r="B386" s="1" t="s">
        <v>1896</v>
      </c>
      <c r="AQ386" s="200"/>
      <c r="AR386" s="200"/>
      <c r="AS386" s="200"/>
      <c r="AT386" s="200"/>
    </row>
    <row r="387" spans="1:50" s="197" customFormat="1" ht="21" customHeight="1" x14ac:dyDescent="0.15">
      <c r="A387" s="1133"/>
      <c r="B387" s="1133"/>
      <c r="C387" s="920" t="s">
        <v>1818</v>
      </c>
      <c r="D387" s="969"/>
      <c r="E387" s="969"/>
      <c r="F387" s="969"/>
      <c r="G387" s="969"/>
      <c r="H387" s="969"/>
      <c r="I387" s="969"/>
      <c r="J387" s="969"/>
      <c r="K387" s="969"/>
      <c r="L387" s="970"/>
      <c r="M387" s="2471" t="s">
        <v>1819</v>
      </c>
      <c r="N387" s="2471"/>
      <c r="O387" s="2471"/>
      <c r="P387" s="2471"/>
      <c r="Q387" s="2471"/>
      <c r="R387" s="2471"/>
      <c r="S387" s="2471"/>
      <c r="T387" s="2471"/>
      <c r="U387" s="2471"/>
      <c r="V387" s="2471"/>
      <c r="W387" s="2471"/>
      <c r="X387" s="2471"/>
      <c r="Y387" s="2471"/>
      <c r="Z387" s="2471"/>
      <c r="AA387" s="2471"/>
      <c r="AB387" s="2471"/>
      <c r="AC387" s="2471"/>
      <c r="AD387" s="2471"/>
      <c r="AE387" s="2471"/>
      <c r="AF387" s="2471"/>
      <c r="AG387" s="2471"/>
      <c r="AH387" s="2471"/>
      <c r="AI387" s="2471"/>
      <c r="AJ387" s="2471"/>
      <c r="AK387" s="2471" t="s">
        <v>1820</v>
      </c>
      <c r="AL387" s="2471"/>
      <c r="AM387" s="2471"/>
      <c r="AN387" s="2471"/>
      <c r="AO387" s="2471"/>
      <c r="AP387" s="2471"/>
      <c r="AQ387" s="920" t="s">
        <v>198</v>
      </c>
      <c r="AR387" s="969"/>
      <c r="AS387" s="969"/>
      <c r="AT387" s="970"/>
      <c r="AU387" s="920" t="s">
        <v>199</v>
      </c>
      <c r="AV387" s="969"/>
      <c r="AW387" s="969"/>
      <c r="AX387" s="1136"/>
    </row>
    <row r="388" spans="1:50" s="197" customFormat="1" ht="21" customHeight="1" x14ac:dyDescent="0.15">
      <c r="A388" s="1133">
        <v>1</v>
      </c>
      <c r="B388" s="1133">
        <v>1</v>
      </c>
      <c r="C388" s="2462" t="s">
        <v>1897</v>
      </c>
      <c r="D388" s="2463"/>
      <c r="E388" s="2463"/>
      <c r="F388" s="2463"/>
      <c r="G388" s="2463"/>
      <c r="H388" s="2463"/>
      <c r="I388" s="2463"/>
      <c r="J388" s="2463"/>
      <c r="K388" s="2463"/>
      <c r="L388" s="2464"/>
      <c r="M388" s="1137" t="s">
        <v>1898</v>
      </c>
      <c r="N388" s="1137"/>
      <c r="O388" s="1137"/>
      <c r="P388" s="1137"/>
      <c r="Q388" s="1137"/>
      <c r="R388" s="1137"/>
      <c r="S388" s="1137"/>
      <c r="T388" s="1137"/>
      <c r="U388" s="1137"/>
      <c r="V388" s="1137"/>
      <c r="W388" s="1137"/>
      <c r="X388" s="1137"/>
      <c r="Y388" s="1137"/>
      <c r="Z388" s="1137"/>
      <c r="AA388" s="1137"/>
      <c r="AB388" s="1137"/>
      <c r="AC388" s="1137"/>
      <c r="AD388" s="1137"/>
      <c r="AE388" s="1137"/>
      <c r="AF388" s="1137"/>
      <c r="AG388" s="1137"/>
      <c r="AH388" s="1137"/>
      <c r="AI388" s="1137"/>
      <c r="AJ388" s="1137"/>
      <c r="AK388" s="1137">
        <v>0.8</v>
      </c>
      <c r="AL388" s="1137"/>
      <c r="AM388" s="1137"/>
      <c r="AN388" s="1137"/>
      <c r="AO388" s="1137"/>
      <c r="AP388" s="1137"/>
      <c r="AQ388" s="2243" t="s">
        <v>1538</v>
      </c>
      <c r="AR388" s="2244"/>
      <c r="AS388" s="2244"/>
      <c r="AT388" s="2312"/>
      <c r="AU388" s="2465" t="s">
        <v>1538</v>
      </c>
      <c r="AV388" s="2466"/>
      <c r="AW388" s="2466"/>
      <c r="AX388" s="2467"/>
    </row>
    <row r="389" spans="1:50" s="33" customFormat="1" ht="12" customHeight="1" x14ac:dyDescent="0.15">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c r="AA389" s="212"/>
      <c r="AB389" s="212"/>
      <c r="AC389" s="212"/>
      <c r="AD389" s="212"/>
      <c r="AE389" s="212"/>
      <c r="AF389" s="212"/>
      <c r="AG389" s="212"/>
      <c r="AH389" s="212"/>
      <c r="AI389" s="212"/>
      <c r="AJ389" s="212"/>
      <c r="AK389" s="212"/>
      <c r="AL389" s="212"/>
      <c r="AM389" s="212"/>
      <c r="AN389" s="212"/>
      <c r="AO389" s="212"/>
      <c r="AP389" s="212"/>
      <c r="AQ389" s="642"/>
      <c r="AR389" s="642"/>
      <c r="AS389" s="642"/>
      <c r="AT389" s="642"/>
      <c r="AU389" s="642"/>
      <c r="AV389" s="642"/>
      <c r="AW389" s="642"/>
      <c r="AX389" s="642"/>
    </row>
    <row r="390" spans="1:50" ht="19.5" customHeight="1" thickBo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873" t="s">
        <v>264</v>
      </c>
      <c r="AR390" s="873"/>
      <c r="AS390" s="873"/>
      <c r="AT390" s="873"/>
      <c r="AU390" s="873"/>
      <c r="AV390" s="873"/>
      <c r="AW390" s="873"/>
      <c r="AX390" s="873"/>
    </row>
    <row r="391" spans="1:50" ht="30" customHeight="1" x14ac:dyDescent="0.15">
      <c r="A391" s="511" t="s">
        <v>265</v>
      </c>
      <c r="B391" s="512"/>
      <c r="C391" s="512"/>
      <c r="D391" s="512"/>
      <c r="E391" s="512"/>
      <c r="F391" s="513"/>
      <c r="G391" s="629" t="s">
        <v>1899</v>
      </c>
      <c r="H391" s="2410"/>
      <c r="I391" s="2410"/>
      <c r="J391" s="2410"/>
      <c r="K391" s="2410"/>
      <c r="L391" s="2410"/>
      <c r="M391" s="2410"/>
      <c r="N391" s="2410"/>
      <c r="O391" s="2410"/>
      <c r="P391" s="2410"/>
      <c r="Q391" s="2410"/>
      <c r="R391" s="2410"/>
      <c r="S391" s="2410"/>
      <c r="T391" s="2410"/>
      <c r="U391" s="2410"/>
      <c r="V391" s="2410"/>
      <c r="W391" s="2410"/>
      <c r="X391" s="2410"/>
      <c r="Y391" s="517" t="s">
        <v>267</v>
      </c>
      <c r="Z391" s="518"/>
      <c r="AA391" s="518"/>
      <c r="AB391" s="518"/>
      <c r="AC391" s="518"/>
      <c r="AD391" s="519"/>
      <c r="AE391" s="2451" t="s">
        <v>1179</v>
      </c>
      <c r="AF391" s="2451"/>
      <c r="AG391" s="2451"/>
      <c r="AH391" s="2451"/>
      <c r="AI391" s="2451"/>
      <c r="AJ391" s="2451"/>
      <c r="AK391" s="2451"/>
      <c r="AL391" s="2451"/>
      <c r="AM391" s="2451"/>
      <c r="AN391" s="2451"/>
      <c r="AO391" s="2451"/>
      <c r="AP391" s="2452"/>
      <c r="AQ391" s="523" t="s">
        <v>6</v>
      </c>
      <c r="AR391" s="524"/>
      <c r="AS391" s="524"/>
      <c r="AT391" s="524"/>
      <c r="AU391" s="524"/>
      <c r="AV391" s="524"/>
      <c r="AW391" s="524"/>
      <c r="AX391" s="525"/>
    </row>
    <row r="392" spans="1:50" ht="30" customHeight="1" x14ac:dyDescent="0.15">
      <c r="A392" s="550" t="s">
        <v>7</v>
      </c>
      <c r="B392" s="551"/>
      <c r="C392" s="551"/>
      <c r="D392" s="551"/>
      <c r="E392" s="551"/>
      <c r="F392" s="552"/>
      <c r="G392" s="553"/>
      <c r="H392" s="554"/>
      <c r="I392" s="554"/>
      <c r="J392" s="554"/>
      <c r="K392" s="554"/>
      <c r="L392" s="554"/>
      <c r="M392" s="554"/>
      <c r="N392" s="554"/>
      <c r="O392" s="554"/>
      <c r="P392" s="554"/>
      <c r="Q392" s="554"/>
      <c r="R392" s="554"/>
      <c r="S392" s="554"/>
      <c r="T392" s="554"/>
      <c r="U392" s="554"/>
      <c r="V392" s="554"/>
      <c r="W392" s="554"/>
      <c r="X392" s="555"/>
      <c r="Y392" s="556" t="s">
        <v>9</v>
      </c>
      <c r="Z392" s="557"/>
      <c r="AA392" s="557"/>
      <c r="AB392" s="557"/>
      <c r="AC392" s="557"/>
      <c r="AD392" s="558"/>
      <c r="AE392" s="2446" t="s">
        <v>1900</v>
      </c>
      <c r="AF392" s="2446"/>
      <c r="AG392" s="2446"/>
      <c r="AH392" s="2446"/>
      <c r="AI392" s="2446"/>
      <c r="AJ392" s="2446"/>
      <c r="AK392" s="2446"/>
      <c r="AL392" s="2446"/>
      <c r="AM392" s="2446"/>
      <c r="AN392" s="2446"/>
      <c r="AO392" s="2446"/>
      <c r="AP392" s="2447"/>
      <c r="AQ392" s="562" t="s">
        <v>1901</v>
      </c>
      <c r="AR392" s="563"/>
      <c r="AS392" s="563"/>
      <c r="AT392" s="563"/>
      <c r="AU392" s="563"/>
      <c r="AV392" s="563"/>
      <c r="AW392" s="563"/>
      <c r="AX392" s="564"/>
    </row>
    <row r="393" spans="1:50" ht="30" customHeight="1" x14ac:dyDescent="0.15">
      <c r="A393" s="565" t="s">
        <v>12</v>
      </c>
      <c r="B393" s="566"/>
      <c r="C393" s="566"/>
      <c r="D393" s="566"/>
      <c r="E393" s="566"/>
      <c r="F393" s="567"/>
      <c r="G393" s="1037" t="s">
        <v>13</v>
      </c>
      <c r="H393" s="2405"/>
      <c r="I393" s="2405"/>
      <c r="J393" s="2405"/>
      <c r="K393" s="2405"/>
      <c r="L393" s="2405"/>
      <c r="M393" s="2405"/>
      <c r="N393" s="2405"/>
      <c r="O393" s="2405"/>
      <c r="P393" s="2405"/>
      <c r="Q393" s="2405"/>
      <c r="R393" s="2405"/>
      <c r="S393" s="2405"/>
      <c r="T393" s="2405"/>
      <c r="U393" s="2405"/>
      <c r="V393" s="2405"/>
      <c r="W393" s="2405"/>
      <c r="X393" s="2405"/>
      <c r="Y393" s="571" t="s">
        <v>14</v>
      </c>
      <c r="Z393" s="572"/>
      <c r="AA393" s="572"/>
      <c r="AB393" s="572"/>
      <c r="AC393" s="572"/>
      <c r="AD393" s="573"/>
      <c r="AE393" s="486" t="s">
        <v>1902</v>
      </c>
      <c r="AF393" s="486"/>
      <c r="AG393" s="486"/>
      <c r="AH393" s="486"/>
      <c r="AI393" s="486"/>
      <c r="AJ393" s="486"/>
      <c r="AK393" s="486"/>
      <c r="AL393" s="486"/>
      <c r="AM393" s="486"/>
      <c r="AN393" s="486"/>
      <c r="AO393" s="486"/>
      <c r="AP393" s="486"/>
      <c r="AQ393" s="2460"/>
      <c r="AR393" s="2460"/>
      <c r="AS393" s="2460"/>
      <c r="AT393" s="2460"/>
      <c r="AU393" s="2460"/>
      <c r="AV393" s="2460"/>
      <c r="AW393" s="2460"/>
      <c r="AX393" s="2461"/>
    </row>
    <row r="394" spans="1:50" ht="30" customHeight="1" x14ac:dyDescent="0.15">
      <c r="A394" s="535" t="s">
        <v>16</v>
      </c>
      <c r="B394" s="536"/>
      <c r="C394" s="536"/>
      <c r="D394" s="536"/>
      <c r="E394" s="536"/>
      <c r="F394" s="537"/>
      <c r="G394" s="2413" t="s">
        <v>1903</v>
      </c>
      <c r="H394" s="2414"/>
      <c r="I394" s="2414"/>
      <c r="J394" s="2414"/>
      <c r="K394" s="2414"/>
      <c r="L394" s="2414"/>
      <c r="M394" s="2414"/>
      <c r="N394" s="2414"/>
      <c r="O394" s="2414"/>
      <c r="P394" s="2414"/>
      <c r="Q394" s="2414"/>
      <c r="R394" s="2414"/>
      <c r="S394" s="2414"/>
      <c r="T394" s="2414"/>
      <c r="U394" s="2414"/>
      <c r="V394" s="2414"/>
      <c r="W394" s="2414"/>
      <c r="X394" s="2415"/>
      <c r="Y394" s="541" t="s">
        <v>272</v>
      </c>
      <c r="Z394" s="542"/>
      <c r="AA394" s="542"/>
      <c r="AB394" s="542"/>
      <c r="AC394" s="542"/>
      <c r="AD394" s="543"/>
      <c r="AE394" s="544" t="s">
        <v>1538</v>
      </c>
      <c r="AF394" s="545"/>
      <c r="AG394" s="545"/>
      <c r="AH394" s="545"/>
      <c r="AI394" s="545"/>
      <c r="AJ394" s="545"/>
      <c r="AK394" s="545"/>
      <c r="AL394" s="545"/>
      <c r="AM394" s="545"/>
      <c r="AN394" s="545"/>
      <c r="AO394" s="545"/>
      <c r="AP394" s="545"/>
      <c r="AQ394" s="545"/>
      <c r="AR394" s="545"/>
      <c r="AS394" s="545"/>
      <c r="AT394" s="545"/>
      <c r="AU394" s="545"/>
      <c r="AV394" s="545"/>
      <c r="AW394" s="545"/>
      <c r="AX394" s="546"/>
    </row>
    <row r="395" spans="1:50" ht="38.25" customHeight="1" x14ac:dyDescent="0.15">
      <c r="A395" s="526" t="s">
        <v>17</v>
      </c>
      <c r="B395" s="527"/>
      <c r="C395" s="527"/>
      <c r="D395" s="527"/>
      <c r="E395" s="527"/>
      <c r="F395" s="528"/>
      <c r="G395" s="547" t="s">
        <v>1904</v>
      </c>
      <c r="H395" s="548"/>
      <c r="I395" s="548"/>
      <c r="J395" s="548"/>
      <c r="K395" s="548"/>
      <c r="L395" s="548"/>
      <c r="M395" s="548"/>
      <c r="N395" s="548"/>
      <c r="O395" s="548"/>
      <c r="P395" s="548"/>
      <c r="Q395" s="548"/>
      <c r="R395" s="548"/>
      <c r="S395" s="548"/>
      <c r="T395" s="548"/>
      <c r="U395" s="548"/>
      <c r="V395" s="548"/>
      <c r="W395" s="548"/>
      <c r="X395" s="548"/>
      <c r="Y395" s="548"/>
      <c r="Z395" s="548"/>
      <c r="AA395" s="548"/>
      <c r="AB395" s="548"/>
      <c r="AC395" s="548"/>
      <c r="AD395" s="548"/>
      <c r="AE395" s="548"/>
      <c r="AF395" s="548"/>
      <c r="AG395" s="548"/>
      <c r="AH395" s="548"/>
      <c r="AI395" s="548"/>
      <c r="AJ395" s="548"/>
      <c r="AK395" s="548"/>
      <c r="AL395" s="548"/>
      <c r="AM395" s="548"/>
      <c r="AN395" s="548"/>
      <c r="AO395" s="548"/>
      <c r="AP395" s="548"/>
      <c r="AQ395" s="548"/>
      <c r="AR395" s="548"/>
      <c r="AS395" s="548"/>
      <c r="AT395" s="548"/>
      <c r="AU395" s="548"/>
      <c r="AV395" s="548"/>
      <c r="AW395" s="548"/>
      <c r="AX395" s="549"/>
    </row>
    <row r="396" spans="1:50" ht="38.25" customHeight="1" x14ac:dyDescent="0.15">
      <c r="A396" s="526" t="s">
        <v>19</v>
      </c>
      <c r="B396" s="527"/>
      <c r="C396" s="527"/>
      <c r="D396" s="527"/>
      <c r="E396" s="527"/>
      <c r="F396" s="528"/>
      <c r="G396" s="547" t="s">
        <v>1905</v>
      </c>
      <c r="H396" s="548"/>
      <c r="I396" s="548"/>
      <c r="J396" s="548"/>
      <c r="K396" s="548"/>
      <c r="L396" s="548"/>
      <c r="M396" s="548"/>
      <c r="N396" s="548"/>
      <c r="O396" s="548"/>
      <c r="P396" s="548"/>
      <c r="Q396" s="548"/>
      <c r="R396" s="548"/>
      <c r="S396" s="548"/>
      <c r="T396" s="548"/>
      <c r="U396" s="548"/>
      <c r="V396" s="548"/>
      <c r="W396" s="548"/>
      <c r="X396" s="548"/>
      <c r="Y396" s="548"/>
      <c r="Z396" s="548"/>
      <c r="AA396" s="548"/>
      <c r="AB396" s="548"/>
      <c r="AC396" s="548"/>
      <c r="AD396" s="548"/>
      <c r="AE396" s="548"/>
      <c r="AF396" s="548"/>
      <c r="AG396" s="548"/>
      <c r="AH396" s="548"/>
      <c r="AI396" s="548"/>
      <c r="AJ396" s="548"/>
      <c r="AK396" s="548"/>
      <c r="AL396" s="548"/>
      <c r="AM396" s="548"/>
      <c r="AN396" s="548"/>
      <c r="AO396" s="548"/>
      <c r="AP396" s="548"/>
      <c r="AQ396" s="548"/>
      <c r="AR396" s="548"/>
      <c r="AS396" s="548"/>
      <c r="AT396" s="548"/>
      <c r="AU396" s="548"/>
      <c r="AV396" s="548"/>
      <c r="AW396" s="548"/>
      <c r="AX396" s="549"/>
    </row>
    <row r="397" spans="1:50" ht="21" customHeight="1" x14ac:dyDescent="0.15">
      <c r="A397" s="526" t="s">
        <v>21</v>
      </c>
      <c r="B397" s="527"/>
      <c r="C397" s="527"/>
      <c r="D397" s="527"/>
      <c r="E397" s="527"/>
      <c r="F397" s="528"/>
      <c r="G397" s="532" t="s">
        <v>468</v>
      </c>
      <c r="H397" s="533"/>
      <c r="I397" s="533"/>
      <c r="J397" s="533"/>
      <c r="K397" s="533"/>
      <c r="L397" s="533"/>
      <c r="M397" s="533"/>
      <c r="N397" s="533"/>
      <c r="O397" s="533"/>
      <c r="P397" s="533"/>
      <c r="Q397" s="533"/>
      <c r="R397" s="533"/>
      <c r="S397" s="533"/>
      <c r="T397" s="533"/>
      <c r="U397" s="533"/>
      <c r="V397" s="533"/>
      <c r="W397" s="533"/>
      <c r="X397" s="533"/>
      <c r="Y397" s="533"/>
      <c r="Z397" s="533"/>
      <c r="AA397" s="533"/>
      <c r="AB397" s="533"/>
      <c r="AC397" s="533"/>
      <c r="AD397" s="533"/>
      <c r="AE397" s="533"/>
      <c r="AF397" s="533"/>
      <c r="AG397" s="533"/>
      <c r="AH397" s="533"/>
      <c r="AI397" s="533"/>
      <c r="AJ397" s="533"/>
      <c r="AK397" s="533"/>
      <c r="AL397" s="533"/>
      <c r="AM397" s="533"/>
      <c r="AN397" s="533"/>
      <c r="AO397" s="533"/>
      <c r="AP397" s="533"/>
      <c r="AQ397" s="533"/>
      <c r="AR397" s="533"/>
      <c r="AS397" s="533"/>
      <c r="AT397" s="533"/>
      <c r="AU397" s="533"/>
      <c r="AV397" s="533"/>
      <c r="AW397" s="533"/>
      <c r="AX397" s="534"/>
    </row>
    <row r="398" spans="1:50" ht="21" customHeight="1" x14ac:dyDescent="0.15">
      <c r="A398" s="429" t="s">
        <v>23</v>
      </c>
      <c r="B398" s="430"/>
      <c r="C398" s="430"/>
      <c r="D398" s="430"/>
      <c r="E398" s="430"/>
      <c r="F398" s="431"/>
      <c r="G398" s="438"/>
      <c r="H398" s="439"/>
      <c r="I398" s="439"/>
      <c r="J398" s="439"/>
      <c r="K398" s="439"/>
      <c r="L398" s="439"/>
      <c r="M398" s="439"/>
      <c r="N398" s="439"/>
      <c r="O398" s="440"/>
      <c r="P398" s="441" t="s">
        <v>276</v>
      </c>
      <c r="Q398" s="442"/>
      <c r="R398" s="442"/>
      <c r="S398" s="442"/>
      <c r="T398" s="442"/>
      <c r="U398" s="442"/>
      <c r="V398" s="443"/>
      <c r="W398" s="441" t="s">
        <v>277</v>
      </c>
      <c r="X398" s="442"/>
      <c r="Y398" s="442"/>
      <c r="Z398" s="442"/>
      <c r="AA398" s="442"/>
      <c r="AB398" s="442"/>
      <c r="AC398" s="443"/>
      <c r="AD398" s="441" t="s">
        <v>278</v>
      </c>
      <c r="AE398" s="442"/>
      <c r="AF398" s="442"/>
      <c r="AG398" s="442"/>
      <c r="AH398" s="442"/>
      <c r="AI398" s="442"/>
      <c r="AJ398" s="443"/>
      <c r="AK398" s="441" t="s">
        <v>279</v>
      </c>
      <c r="AL398" s="442"/>
      <c r="AM398" s="442"/>
      <c r="AN398" s="442"/>
      <c r="AO398" s="442"/>
      <c r="AP398" s="442"/>
      <c r="AQ398" s="443"/>
      <c r="AR398" s="441" t="s">
        <v>280</v>
      </c>
      <c r="AS398" s="442"/>
      <c r="AT398" s="442"/>
      <c r="AU398" s="442"/>
      <c r="AV398" s="442"/>
      <c r="AW398" s="442"/>
      <c r="AX398" s="488"/>
    </row>
    <row r="399" spans="1:50" ht="21" customHeight="1" x14ac:dyDescent="0.15">
      <c r="A399" s="432"/>
      <c r="B399" s="433"/>
      <c r="C399" s="433"/>
      <c r="D399" s="433"/>
      <c r="E399" s="433"/>
      <c r="F399" s="434"/>
      <c r="G399" s="489" t="s">
        <v>29</v>
      </c>
      <c r="H399" s="490"/>
      <c r="I399" s="495" t="s">
        <v>30</v>
      </c>
      <c r="J399" s="496"/>
      <c r="K399" s="496"/>
      <c r="L399" s="496"/>
      <c r="M399" s="496"/>
      <c r="N399" s="496"/>
      <c r="O399" s="497"/>
      <c r="P399" s="2459">
        <v>259</v>
      </c>
      <c r="Q399" s="2459"/>
      <c r="R399" s="2459"/>
      <c r="S399" s="2459"/>
      <c r="T399" s="2459"/>
      <c r="U399" s="2459"/>
      <c r="V399" s="2459"/>
      <c r="W399" s="2459">
        <v>231</v>
      </c>
      <c r="X399" s="2459"/>
      <c r="Y399" s="2459"/>
      <c r="Z399" s="2459"/>
      <c r="AA399" s="2459"/>
      <c r="AB399" s="2459"/>
      <c r="AC399" s="2459"/>
      <c r="AD399" s="498">
        <v>241</v>
      </c>
      <c r="AE399" s="499"/>
      <c r="AF399" s="499"/>
      <c r="AG399" s="499"/>
      <c r="AH399" s="499"/>
      <c r="AI399" s="499"/>
      <c r="AJ399" s="500"/>
      <c r="AK399" s="498">
        <v>244</v>
      </c>
      <c r="AL399" s="499"/>
      <c r="AM399" s="499"/>
      <c r="AN399" s="499"/>
      <c r="AO399" s="499"/>
      <c r="AP399" s="499"/>
      <c r="AQ399" s="500"/>
      <c r="AR399" s="498"/>
      <c r="AS399" s="499"/>
      <c r="AT399" s="499"/>
      <c r="AU399" s="499"/>
      <c r="AV399" s="499"/>
      <c r="AW399" s="499"/>
      <c r="AX399" s="501"/>
    </row>
    <row r="400" spans="1:50" ht="21" customHeight="1" x14ac:dyDescent="0.15">
      <c r="A400" s="432"/>
      <c r="B400" s="433"/>
      <c r="C400" s="433"/>
      <c r="D400" s="433"/>
      <c r="E400" s="433"/>
      <c r="F400" s="434"/>
      <c r="G400" s="491"/>
      <c r="H400" s="492"/>
      <c r="I400" s="467" t="s">
        <v>31</v>
      </c>
      <c r="J400" s="468"/>
      <c r="K400" s="468"/>
      <c r="L400" s="468"/>
      <c r="M400" s="468"/>
      <c r="N400" s="468"/>
      <c r="O400" s="469"/>
      <c r="P400" s="2456" t="s">
        <v>1538</v>
      </c>
      <c r="Q400" s="2457"/>
      <c r="R400" s="2457"/>
      <c r="S400" s="2457"/>
      <c r="T400" s="2457"/>
      <c r="U400" s="2457"/>
      <c r="V400" s="2457"/>
      <c r="W400" s="2456" t="s">
        <v>1538</v>
      </c>
      <c r="X400" s="2457"/>
      <c r="Y400" s="2457"/>
      <c r="Z400" s="2457"/>
      <c r="AA400" s="2457"/>
      <c r="AB400" s="2457"/>
      <c r="AC400" s="2457"/>
      <c r="AD400" s="444" t="s">
        <v>1538</v>
      </c>
      <c r="AE400" s="445"/>
      <c r="AF400" s="445"/>
      <c r="AG400" s="445"/>
      <c r="AH400" s="445"/>
      <c r="AI400" s="445"/>
      <c r="AJ400" s="470"/>
      <c r="AK400" s="444" t="s">
        <v>1538</v>
      </c>
      <c r="AL400" s="445"/>
      <c r="AM400" s="445"/>
      <c r="AN400" s="445"/>
      <c r="AO400" s="445"/>
      <c r="AP400" s="445"/>
      <c r="AQ400" s="470"/>
      <c r="AR400" s="464"/>
      <c r="AS400" s="465"/>
      <c r="AT400" s="465"/>
      <c r="AU400" s="465"/>
      <c r="AV400" s="465"/>
      <c r="AW400" s="465"/>
      <c r="AX400" s="466"/>
    </row>
    <row r="401" spans="1:50" ht="21" customHeight="1" x14ac:dyDescent="0.15">
      <c r="A401" s="432"/>
      <c r="B401" s="433"/>
      <c r="C401" s="433"/>
      <c r="D401" s="433"/>
      <c r="E401" s="433"/>
      <c r="F401" s="434"/>
      <c r="G401" s="491"/>
      <c r="H401" s="492"/>
      <c r="I401" s="467" t="s">
        <v>32</v>
      </c>
      <c r="J401" s="468"/>
      <c r="K401" s="468"/>
      <c r="L401" s="468"/>
      <c r="M401" s="468"/>
      <c r="N401" s="468"/>
      <c r="O401" s="469"/>
      <c r="P401" s="444" t="s">
        <v>1538</v>
      </c>
      <c r="Q401" s="445"/>
      <c r="R401" s="445"/>
      <c r="S401" s="445"/>
      <c r="T401" s="445"/>
      <c r="U401" s="445"/>
      <c r="V401" s="470"/>
      <c r="W401" s="444" t="s">
        <v>1538</v>
      </c>
      <c r="X401" s="445"/>
      <c r="Y401" s="445"/>
      <c r="Z401" s="445"/>
      <c r="AA401" s="445"/>
      <c r="AB401" s="445"/>
      <c r="AC401" s="470"/>
      <c r="AD401" s="444" t="s">
        <v>1538</v>
      </c>
      <c r="AE401" s="445"/>
      <c r="AF401" s="445"/>
      <c r="AG401" s="445"/>
      <c r="AH401" s="445"/>
      <c r="AI401" s="445"/>
      <c r="AJ401" s="470"/>
      <c r="AK401" s="444" t="s">
        <v>1538</v>
      </c>
      <c r="AL401" s="445"/>
      <c r="AM401" s="445"/>
      <c r="AN401" s="445"/>
      <c r="AO401" s="445"/>
      <c r="AP401" s="445"/>
      <c r="AQ401" s="470"/>
      <c r="AR401" s="444"/>
      <c r="AS401" s="445"/>
      <c r="AT401" s="445"/>
      <c r="AU401" s="445"/>
      <c r="AV401" s="445"/>
      <c r="AW401" s="445"/>
      <c r="AX401" s="446"/>
    </row>
    <row r="402" spans="1:50" ht="21" customHeight="1" x14ac:dyDescent="0.15">
      <c r="A402" s="432"/>
      <c r="B402" s="433"/>
      <c r="C402" s="433"/>
      <c r="D402" s="433"/>
      <c r="E402" s="433"/>
      <c r="F402" s="434"/>
      <c r="G402" s="491"/>
      <c r="H402" s="492"/>
      <c r="I402" s="467" t="s">
        <v>33</v>
      </c>
      <c r="J402" s="468"/>
      <c r="K402" s="468"/>
      <c r="L402" s="468"/>
      <c r="M402" s="468"/>
      <c r="N402" s="468"/>
      <c r="O402" s="469"/>
      <c r="P402" s="444" t="s">
        <v>1538</v>
      </c>
      <c r="Q402" s="445"/>
      <c r="R402" s="445"/>
      <c r="S402" s="445"/>
      <c r="T402" s="445"/>
      <c r="U402" s="445"/>
      <c r="V402" s="470"/>
      <c r="W402" s="444" t="s">
        <v>1538</v>
      </c>
      <c r="X402" s="445"/>
      <c r="Y402" s="445"/>
      <c r="Z402" s="445"/>
      <c r="AA402" s="445"/>
      <c r="AB402" s="445"/>
      <c r="AC402" s="470"/>
      <c r="AD402" s="444" t="s">
        <v>1538</v>
      </c>
      <c r="AE402" s="445"/>
      <c r="AF402" s="445"/>
      <c r="AG402" s="445"/>
      <c r="AH402" s="445"/>
      <c r="AI402" s="445"/>
      <c r="AJ402" s="470"/>
      <c r="AK402" s="444" t="s">
        <v>1538</v>
      </c>
      <c r="AL402" s="445"/>
      <c r="AM402" s="445"/>
      <c r="AN402" s="445"/>
      <c r="AO402" s="445"/>
      <c r="AP402" s="445"/>
      <c r="AQ402" s="470"/>
      <c r="AR402" s="464"/>
      <c r="AS402" s="465"/>
      <c r="AT402" s="465"/>
      <c r="AU402" s="465"/>
      <c r="AV402" s="465"/>
      <c r="AW402" s="465"/>
      <c r="AX402" s="466"/>
    </row>
    <row r="403" spans="1:50" ht="21" customHeight="1" x14ac:dyDescent="0.15">
      <c r="A403" s="432"/>
      <c r="B403" s="433"/>
      <c r="C403" s="433"/>
      <c r="D403" s="433"/>
      <c r="E403" s="433"/>
      <c r="F403" s="434"/>
      <c r="G403" s="491"/>
      <c r="H403" s="492"/>
      <c r="I403" s="467" t="s">
        <v>34</v>
      </c>
      <c r="J403" s="468"/>
      <c r="K403" s="468"/>
      <c r="L403" s="468"/>
      <c r="M403" s="468"/>
      <c r="N403" s="468"/>
      <c r="O403" s="469"/>
      <c r="P403" s="444" t="s">
        <v>1538</v>
      </c>
      <c r="Q403" s="445"/>
      <c r="R403" s="445"/>
      <c r="S403" s="445"/>
      <c r="T403" s="445"/>
      <c r="U403" s="445"/>
      <c r="V403" s="470"/>
      <c r="W403" s="444" t="s">
        <v>1538</v>
      </c>
      <c r="X403" s="445"/>
      <c r="Y403" s="445"/>
      <c r="Z403" s="445"/>
      <c r="AA403" s="445"/>
      <c r="AB403" s="445"/>
      <c r="AC403" s="470"/>
      <c r="AD403" s="444" t="s">
        <v>1538</v>
      </c>
      <c r="AE403" s="445"/>
      <c r="AF403" s="445"/>
      <c r="AG403" s="445"/>
      <c r="AH403" s="445"/>
      <c r="AI403" s="445"/>
      <c r="AJ403" s="470"/>
      <c r="AK403" s="444" t="s">
        <v>1538</v>
      </c>
      <c r="AL403" s="445"/>
      <c r="AM403" s="445"/>
      <c r="AN403" s="445"/>
      <c r="AO403" s="445"/>
      <c r="AP403" s="445"/>
      <c r="AQ403" s="470"/>
      <c r="AR403" s="464"/>
      <c r="AS403" s="465"/>
      <c r="AT403" s="465"/>
      <c r="AU403" s="465"/>
      <c r="AV403" s="465"/>
      <c r="AW403" s="465"/>
      <c r="AX403" s="466"/>
    </row>
    <row r="404" spans="1:50" ht="21" customHeight="1" x14ac:dyDescent="0.15">
      <c r="A404" s="432"/>
      <c r="B404" s="433"/>
      <c r="C404" s="433"/>
      <c r="D404" s="433"/>
      <c r="E404" s="433"/>
      <c r="F404" s="434"/>
      <c r="G404" s="493"/>
      <c r="H404" s="494"/>
      <c r="I404" s="502" t="s">
        <v>35</v>
      </c>
      <c r="J404" s="503"/>
      <c r="K404" s="503"/>
      <c r="L404" s="503"/>
      <c r="M404" s="503"/>
      <c r="N404" s="503"/>
      <c r="O404" s="504"/>
      <c r="P404" s="505">
        <v>259</v>
      </c>
      <c r="Q404" s="506"/>
      <c r="R404" s="506"/>
      <c r="S404" s="506"/>
      <c r="T404" s="506"/>
      <c r="U404" s="506"/>
      <c r="V404" s="507"/>
      <c r="W404" s="505">
        <v>231</v>
      </c>
      <c r="X404" s="506"/>
      <c r="Y404" s="506"/>
      <c r="Z404" s="506"/>
      <c r="AA404" s="506"/>
      <c r="AB404" s="506"/>
      <c r="AC404" s="507"/>
      <c r="AD404" s="505">
        <v>241</v>
      </c>
      <c r="AE404" s="506"/>
      <c r="AF404" s="506"/>
      <c r="AG404" s="506"/>
      <c r="AH404" s="506"/>
      <c r="AI404" s="506"/>
      <c r="AJ404" s="507"/>
      <c r="AK404" s="505">
        <v>244</v>
      </c>
      <c r="AL404" s="506"/>
      <c r="AM404" s="506"/>
      <c r="AN404" s="506"/>
      <c r="AO404" s="506"/>
      <c r="AP404" s="506"/>
      <c r="AQ404" s="507"/>
      <c r="AR404" s="505"/>
      <c r="AS404" s="506"/>
      <c r="AT404" s="506"/>
      <c r="AU404" s="506"/>
      <c r="AV404" s="506"/>
      <c r="AW404" s="506"/>
      <c r="AX404" s="508"/>
    </row>
    <row r="405" spans="1:50" ht="21" customHeight="1" x14ac:dyDescent="0.15">
      <c r="A405" s="432"/>
      <c r="B405" s="433"/>
      <c r="C405" s="433"/>
      <c r="D405" s="433"/>
      <c r="E405" s="433"/>
      <c r="F405" s="434"/>
      <c r="G405" s="471" t="s">
        <v>36</v>
      </c>
      <c r="H405" s="472"/>
      <c r="I405" s="472"/>
      <c r="J405" s="472"/>
      <c r="K405" s="472"/>
      <c r="L405" s="472"/>
      <c r="M405" s="472"/>
      <c r="N405" s="472"/>
      <c r="O405" s="473"/>
      <c r="P405" s="2396">
        <v>222</v>
      </c>
      <c r="Q405" s="2396"/>
      <c r="R405" s="2396"/>
      <c r="S405" s="2396"/>
      <c r="T405" s="2396"/>
      <c r="U405" s="2396"/>
      <c r="V405" s="2396"/>
      <c r="W405" s="2396">
        <v>213</v>
      </c>
      <c r="X405" s="2396"/>
      <c r="Y405" s="2396"/>
      <c r="Z405" s="2396"/>
      <c r="AA405" s="2396"/>
      <c r="AB405" s="2396"/>
      <c r="AC405" s="2396"/>
      <c r="AD405" s="474">
        <v>214</v>
      </c>
      <c r="AE405" s="475"/>
      <c r="AF405" s="475"/>
      <c r="AG405" s="475"/>
      <c r="AH405" s="475"/>
      <c r="AI405" s="475"/>
      <c r="AJ405" s="476"/>
      <c r="AK405" s="477"/>
      <c r="AL405" s="478"/>
      <c r="AM405" s="478"/>
      <c r="AN405" s="478"/>
      <c r="AO405" s="478"/>
      <c r="AP405" s="478"/>
      <c r="AQ405" s="479"/>
      <c r="AR405" s="477"/>
      <c r="AS405" s="478"/>
      <c r="AT405" s="478"/>
      <c r="AU405" s="478"/>
      <c r="AV405" s="478"/>
      <c r="AW405" s="478"/>
      <c r="AX405" s="480"/>
    </row>
    <row r="406" spans="1:50" ht="21" customHeight="1" x14ac:dyDescent="0.15">
      <c r="A406" s="435"/>
      <c r="B406" s="436"/>
      <c r="C406" s="436"/>
      <c r="D406" s="436"/>
      <c r="E406" s="436"/>
      <c r="F406" s="437"/>
      <c r="G406" s="471" t="s">
        <v>37</v>
      </c>
      <c r="H406" s="472"/>
      <c r="I406" s="472"/>
      <c r="J406" s="472"/>
      <c r="K406" s="472"/>
      <c r="L406" s="472"/>
      <c r="M406" s="472"/>
      <c r="N406" s="472"/>
      <c r="O406" s="473"/>
      <c r="P406" s="2458">
        <v>85.8</v>
      </c>
      <c r="Q406" s="2458"/>
      <c r="R406" s="2458"/>
      <c r="S406" s="2458"/>
      <c r="T406" s="2458"/>
      <c r="U406" s="2458"/>
      <c r="V406" s="2458"/>
      <c r="W406" s="2458">
        <v>92.2</v>
      </c>
      <c r="X406" s="2458"/>
      <c r="Y406" s="2458"/>
      <c r="Z406" s="2458"/>
      <c r="AA406" s="2458"/>
      <c r="AB406" s="2458"/>
      <c r="AC406" s="2458"/>
      <c r="AD406" s="474">
        <v>88.6</v>
      </c>
      <c r="AE406" s="475"/>
      <c r="AF406" s="475"/>
      <c r="AG406" s="475"/>
      <c r="AH406" s="475"/>
      <c r="AI406" s="475"/>
      <c r="AJ406" s="476"/>
      <c r="AK406" s="477"/>
      <c r="AL406" s="478"/>
      <c r="AM406" s="478"/>
      <c r="AN406" s="478"/>
      <c r="AO406" s="478"/>
      <c r="AP406" s="478"/>
      <c r="AQ406" s="479"/>
      <c r="AR406" s="477"/>
      <c r="AS406" s="478"/>
      <c r="AT406" s="478"/>
      <c r="AU406" s="478"/>
      <c r="AV406" s="478"/>
      <c r="AW406" s="478"/>
      <c r="AX406" s="480"/>
    </row>
    <row r="407" spans="1:50" ht="21" customHeight="1" x14ac:dyDescent="0.15">
      <c r="A407" s="447" t="s">
        <v>90</v>
      </c>
      <c r="B407" s="448"/>
      <c r="C407" s="453" t="s">
        <v>91</v>
      </c>
      <c r="D407" s="454"/>
      <c r="E407" s="454"/>
      <c r="F407" s="454"/>
      <c r="G407" s="454"/>
      <c r="H407" s="454"/>
      <c r="I407" s="454"/>
      <c r="J407" s="454"/>
      <c r="K407" s="455"/>
      <c r="L407" s="456" t="s">
        <v>92</v>
      </c>
      <c r="M407" s="457"/>
      <c r="N407" s="457"/>
      <c r="O407" s="457"/>
      <c r="P407" s="457"/>
      <c r="Q407" s="458"/>
      <c r="R407" s="459" t="s">
        <v>280</v>
      </c>
      <c r="S407" s="454"/>
      <c r="T407" s="454"/>
      <c r="U407" s="454"/>
      <c r="V407" s="454"/>
      <c r="W407" s="455"/>
      <c r="X407" s="459" t="s">
        <v>93</v>
      </c>
      <c r="Y407" s="454"/>
      <c r="Z407" s="454"/>
      <c r="AA407" s="454"/>
      <c r="AB407" s="454"/>
      <c r="AC407" s="454"/>
      <c r="AD407" s="454"/>
      <c r="AE407" s="454"/>
      <c r="AF407" s="454"/>
      <c r="AG407" s="454"/>
      <c r="AH407" s="454"/>
      <c r="AI407" s="454"/>
      <c r="AJ407" s="454"/>
      <c r="AK407" s="454"/>
      <c r="AL407" s="454"/>
      <c r="AM407" s="454"/>
      <c r="AN407" s="454"/>
      <c r="AO407" s="454"/>
      <c r="AP407" s="454"/>
      <c r="AQ407" s="454"/>
      <c r="AR407" s="454"/>
      <c r="AS407" s="454"/>
      <c r="AT407" s="454"/>
      <c r="AU407" s="454"/>
      <c r="AV407" s="454"/>
      <c r="AW407" s="454"/>
      <c r="AX407" s="460"/>
    </row>
    <row r="408" spans="1:50" ht="21" customHeight="1" x14ac:dyDescent="0.15">
      <c r="A408" s="449"/>
      <c r="B408" s="450"/>
      <c r="C408" s="2386" t="s">
        <v>1222</v>
      </c>
      <c r="D408" s="2387"/>
      <c r="E408" s="2387"/>
      <c r="F408" s="2387"/>
      <c r="G408" s="2387"/>
      <c r="H408" s="2387"/>
      <c r="I408" s="2387"/>
      <c r="J408" s="2387"/>
      <c r="K408" s="2388"/>
      <c r="L408" s="481">
        <v>7</v>
      </c>
      <c r="M408" s="462"/>
      <c r="N408" s="462"/>
      <c r="O408" s="462"/>
      <c r="P408" s="462"/>
      <c r="Q408" s="463"/>
      <c r="R408" s="481"/>
      <c r="S408" s="462"/>
      <c r="T408" s="462"/>
      <c r="U408" s="462"/>
      <c r="V408" s="462"/>
      <c r="W408" s="463"/>
      <c r="X408" s="482"/>
      <c r="Y408" s="483"/>
      <c r="Z408" s="483"/>
      <c r="AA408" s="483"/>
      <c r="AB408" s="483"/>
      <c r="AC408" s="483"/>
      <c r="AD408" s="483"/>
      <c r="AE408" s="483"/>
      <c r="AF408" s="483"/>
      <c r="AG408" s="483"/>
      <c r="AH408" s="483"/>
      <c r="AI408" s="483"/>
      <c r="AJ408" s="483"/>
      <c r="AK408" s="483"/>
      <c r="AL408" s="483"/>
      <c r="AM408" s="483"/>
      <c r="AN408" s="483"/>
      <c r="AO408" s="483"/>
      <c r="AP408" s="483"/>
      <c r="AQ408" s="483"/>
      <c r="AR408" s="483"/>
      <c r="AS408" s="483"/>
      <c r="AT408" s="483"/>
      <c r="AU408" s="483"/>
      <c r="AV408" s="483"/>
      <c r="AW408" s="483"/>
      <c r="AX408" s="484"/>
    </row>
    <row r="409" spans="1:50" ht="21" customHeight="1" x14ac:dyDescent="0.15">
      <c r="A409" s="449"/>
      <c r="B409" s="450"/>
      <c r="C409" s="2383" t="s">
        <v>1906</v>
      </c>
      <c r="D409" s="2384"/>
      <c r="E409" s="2384"/>
      <c r="F409" s="2384"/>
      <c r="G409" s="2384"/>
      <c r="H409" s="2384"/>
      <c r="I409" s="2384"/>
      <c r="J409" s="2384"/>
      <c r="K409" s="2385"/>
      <c r="L409" s="421">
        <v>59</v>
      </c>
      <c r="M409" s="410"/>
      <c r="N409" s="410"/>
      <c r="O409" s="410"/>
      <c r="P409" s="410"/>
      <c r="Q409" s="411"/>
      <c r="R409" s="421"/>
      <c r="S409" s="410"/>
      <c r="T409" s="410"/>
      <c r="U409" s="410"/>
      <c r="V409" s="410"/>
      <c r="W409" s="411"/>
      <c r="X409" s="422"/>
      <c r="Y409" s="423"/>
      <c r="Z409" s="423"/>
      <c r="AA409" s="423"/>
      <c r="AB409" s="423"/>
      <c r="AC409" s="423"/>
      <c r="AD409" s="423"/>
      <c r="AE409" s="423"/>
      <c r="AF409" s="423"/>
      <c r="AG409" s="423"/>
      <c r="AH409" s="423"/>
      <c r="AI409" s="423"/>
      <c r="AJ409" s="423"/>
      <c r="AK409" s="423"/>
      <c r="AL409" s="423"/>
      <c r="AM409" s="423"/>
      <c r="AN409" s="423"/>
      <c r="AO409" s="423"/>
      <c r="AP409" s="423"/>
      <c r="AQ409" s="423"/>
      <c r="AR409" s="423"/>
      <c r="AS409" s="423"/>
      <c r="AT409" s="423"/>
      <c r="AU409" s="423"/>
      <c r="AV409" s="423"/>
      <c r="AW409" s="423"/>
      <c r="AX409" s="424"/>
    </row>
    <row r="410" spans="1:50" ht="21" customHeight="1" x14ac:dyDescent="0.15">
      <c r="A410" s="449"/>
      <c r="B410" s="450"/>
      <c r="C410" s="2383" t="s">
        <v>1907</v>
      </c>
      <c r="D410" s="2384"/>
      <c r="E410" s="2384"/>
      <c r="F410" s="2384"/>
      <c r="G410" s="2384"/>
      <c r="H410" s="2384"/>
      <c r="I410" s="2384"/>
      <c r="J410" s="2384"/>
      <c r="K410" s="2385"/>
      <c r="L410" s="421">
        <v>113</v>
      </c>
      <c r="M410" s="410"/>
      <c r="N410" s="410"/>
      <c r="O410" s="410"/>
      <c r="P410" s="410"/>
      <c r="Q410" s="411"/>
      <c r="R410" s="421"/>
      <c r="S410" s="410"/>
      <c r="T410" s="410"/>
      <c r="U410" s="410"/>
      <c r="V410" s="410"/>
      <c r="W410" s="411"/>
      <c r="X410" s="422"/>
      <c r="Y410" s="423"/>
      <c r="Z410" s="423"/>
      <c r="AA410" s="423"/>
      <c r="AB410" s="423"/>
      <c r="AC410" s="423"/>
      <c r="AD410" s="423"/>
      <c r="AE410" s="423"/>
      <c r="AF410" s="423"/>
      <c r="AG410" s="423"/>
      <c r="AH410" s="423"/>
      <c r="AI410" s="423"/>
      <c r="AJ410" s="423"/>
      <c r="AK410" s="423"/>
      <c r="AL410" s="423"/>
      <c r="AM410" s="423"/>
      <c r="AN410" s="423"/>
      <c r="AO410" s="423"/>
      <c r="AP410" s="423"/>
      <c r="AQ410" s="423"/>
      <c r="AR410" s="423"/>
      <c r="AS410" s="423"/>
      <c r="AT410" s="423"/>
      <c r="AU410" s="423"/>
      <c r="AV410" s="423"/>
      <c r="AW410" s="423"/>
      <c r="AX410" s="424"/>
    </row>
    <row r="411" spans="1:50" ht="21" customHeight="1" x14ac:dyDescent="0.15">
      <c r="A411" s="449"/>
      <c r="B411" s="450"/>
      <c r="C411" s="2383" t="s">
        <v>1908</v>
      </c>
      <c r="D411" s="2384"/>
      <c r="E411" s="2384"/>
      <c r="F411" s="2384"/>
      <c r="G411" s="2384"/>
      <c r="H411" s="2384"/>
      <c r="I411" s="2384"/>
      <c r="J411" s="2384"/>
      <c r="K411" s="2385"/>
      <c r="L411" s="421">
        <v>40</v>
      </c>
      <c r="M411" s="410"/>
      <c r="N411" s="410"/>
      <c r="O411" s="410"/>
      <c r="P411" s="410"/>
      <c r="Q411" s="411"/>
      <c r="R411" s="421"/>
      <c r="S411" s="410"/>
      <c r="T411" s="410"/>
      <c r="U411" s="410"/>
      <c r="V411" s="410"/>
      <c r="W411" s="411"/>
      <c r="X411" s="422"/>
      <c r="Y411" s="423"/>
      <c r="Z411" s="423"/>
      <c r="AA411" s="423"/>
      <c r="AB411" s="423"/>
      <c r="AC411" s="423"/>
      <c r="AD411" s="423"/>
      <c r="AE411" s="423"/>
      <c r="AF411" s="423"/>
      <c r="AG411" s="423"/>
      <c r="AH411" s="423"/>
      <c r="AI411" s="423"/>
      <c r="AJ411" s="423"/>
      <c r="AK411" s="423"/>
      <c r="AL411" s="423"/>
      <c r="AM411" s="423"/>
      <c r="AN411" s="423"/>
      <c r="AO411" s="423"/>
      <c r="AP411" s="423"/>
      <c r="AQ411" s="423"/>
      <c r="AR411" s="423"/>
      <c r="AS411" s="423"/>
      <c r="AT411" s="423"/>
      <c r="AU411" s="423"/>
      <c r="AV411" s="423"/>
      <c r="AW411" s="423"/>
      <c r="AX411" s="424"/>
    </row>
    <row r="412" spans="1:50" ht="21" customHeight="1" x14ac:dyDescent="0.15">
      <c r="A412" s="449"/>
      <c r="B412" s="450"/>
      <c r="C412" s="2383" t="s">
        <v>1909</v>
      </c>
      <c r="D412" s="2384"/>
      <c r="E412" s="2384"/>
      <c r="F412" s="2384"/>
      <c r="G412" s="2384"/>
      <c r="H412" s="2384"/>
      <c r="I412" s="2384"/>
      <c r="J412" s="2384"/>
      <c r="K412" s="2385"/>
      <c r="L412" s="421">
        <v>1</v>
      </c>
      <c r="M412" s="410"/>
      <c r="N412" s="410"/>
      <c r="O412" s="410"/>
      <c r="P412" s="410"/>
      <c r="Q412" s="411"/>
      <c r="R412" s="421"/>
      <c r="S412" s="410"/>
      <c r="T412" s="410"/>
      <c r="U412" s="410"/>
      <c r="V412" s="410"/>
      <c r="W412" s="411"/>
      <c r="X412" s="422"/>
      <c r="Y412" s="423"/>
      <c r="Z412" s="423"/>
      <c r="AA412" s="423"/>
      <c r="AB412" s="423"/>
      <c r="AC412" s="423"/>
      <c r="AD412" s="423"/>
      <c r="AE412" s="423"/>
      <c r="AF412" s="423"/>
      <c r="AG412" s="423"/>
      <c r="AH412" s="423"/>
      <c r="AI412" s="423"/>
      <c r="AJ412" s="423"/>
      <c r="AK412" s="423"/>
      <c r="AL412" s="423"/>
      <c r="AM412" s="423"/>
      <c r="AN412" s="423"/>
      <c r="AO412" s="423"/>
      <c r="AP412" s="423"/>
      <c r="AQ412" s="423"/>
      <c r="AR412" s="423"/>
      <c r="AS412" s="423"/>
      <c r="AT412" s="423"/>
      <c r="AU412" s="423"/>
      <c r="AV412" s="423"/>
      <c r="AW412" s="423"/>
      <c r="AX412" s="424"/>
    </row>
    <row r="413" spans="1:50" ht="21" customHeight="1" x14ac:dyDescent="0.15">
      <c r="A413" s="449"/>
      <c r="B413" s="450"/>
      <c r="C413" s="2383" t="s">
        <v>1910</v>
      </c>
      <c r="D413" s="2384"/>
      <c r="E413" s="2384"/>
      <c r="F413" s="2384"/>
      <c r="G413" s="2384"/>
      <c r="H413" s="2384"/>
      <c r="I413" s="2384"/>
      <c r="J413" s="2384"/>
      <c r="K413" s="2385"/>
      <c r="L413" s="421">
        <v>3</v>
      </c>
      <c r="M413" s="410"/>
      <c r="N413" s="410"/>
      <c r="O413" s="410"/>
      <c r="P413" s="410"/>
      <c r="Q413" s="411"/>
      <c r="R413" s="421"/>
      <c r="S413" s="410"/>
      <c r="T413" s="410"/>
      <c r="U413" s="410"/>
      <c r="V413" s="410"/>
      <c r="W413" s="411"/>
      <c r="X413" s="67"/>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c r="AX413" s="69"/>
    </row>
    <row r="414" spans="1:50" ht="21" customHeight="1" x14ac:dyDescent="0.15">
      <c r="A414" s="449"/>
      <c r="B414" s="450"/>
      <c r="C414" s="2453" t="s">
        <v>1911</v>
      </c>
      <c r="D414" s="2454"/>
      <c r="E414" s="2454"/>
      <c r="F414" s="2454"/>
      <c r="G414" s="2454"/>
      <c r="H414" s="2454"/>
      <c r="I414" s="2454"/>
      <c r="J414" s="2454"/>
      <c r="K414" s="2455"/>
      <c r="L414" s="428">
        <v>22</v>
      </c>
      <c r="M414" s="426"/>
      <c r="N414" s="426"/>
      <c r="O414" s="426"/>
      <c r="P414" s="426"/>
      <c r="Q414" s="427"/>
      <c r="R414" s="428"/>
      <c r="S414" s="426"/>
      <c r="T414" s="426"/>
      <c r="U414" s="426"/>
      <c r="V414" s="426"/>
      <c r="W414" s="427"/>
      <c r="X414" s="422"/>
      <c r="Y414" s="423"/>
      <c r="Z414" s="423"/>
      <c r="AA414" s="423"/>
      <c r="AB414" s="423"/>
      <c r="AC414" s="423"/>
      <c r="AD414" s="423"/>
      <c r="AE414" s="423"/>
      <c r="AF414" s="423"/>
      <c r="AG414" s="423"/>
      <c r="AH414" s="423"/>
      <c r="AI414" s="423"/>
      <c r="AJ414" s="423"/>
      <c r="AK414" s="423"/>
      <c r="AL414" s="423"/>
      <c r="AM414" s="423"/>
      <c r="AN414" s="423"/>
      <c r="AO414" s="423"/>
      <c r="AP414" s="423"/>
      <c r="AQ414" s="423"/>
      <c r="AR414" s="423"/>
      <c r="AS414" s="423"/>
      <c r="AT414" s="423"/>
      <c r="AU414" s="423"/>
      <c r="AV414" s="423"/>
      <c r="AW414" s="423"/>
      <c r="AX414" s="424"/>
    </row>
    <row r="415" spans="1:50" ht="21" customHeight="1" thickBot="1" x14ac:dyDescent="0.2">
      <c r="A415" s="451"/>
      <c r="B415" s="452"/>
      <c r="C415" s="412" t="s">
        <v>35</v>
      </c>
      <c r="D415" s="413"/>
      <c r="E415" s="413"/>
      <c r="F415" s="413"/>
      <c r="G415" s="413"/>
      <c r="H415" s="413"/>
      <c r="I415" s="413"/>
      <c r="J415" s="413"/>
      <c r="K415" s="414"/>
      <c r="L415" s="415">
        <v>244</v>
      </c>
      <c r="M415" s="416"/>
      <c r="N415" s="416"/>
      <c r="O415" s="416"/>
      <c r="P415" s="416"/>
      <c r="Q415" s="417"/>
      <c r="R415" s="415"/>
      <c r="S415" s="416"/>
      <c r="T415" s="416"/>
      <c r="U415" s="416"/>
      <c r="V415" s="416"/>
      <c r="W415" s="417"/>
      <c r="X415" s="418"/>
      <c r="Y415" s="419"/>
      <c r="Z415" s="419"/>
      <c r="AA415" s="419"/>
      <c r="AB415" s="419"/>
      <c r="AC415" s="419"/>
      <c r="AD415" s="419"/>
      <c r="AE415" s="419"/>
      <c r="AF415" s="419"/>
      <c r="AG415" s="419"/>
      <c r="AH415" s="419"/>
      <c r="AI415" s="419"/>
      <c r="AJ415" s="419"/>
      <c r="AK415" s="419"/>
      <c r="AL415" s="419"/>
      <c r="AM415" s="419"/>
      <c r="AN415" s="419"/>
      <c r="AO415" s="419"/>
      <c r="AP415" s="419"/>
      <c r="AQ415" s="419"/>
      <c r="AR415" s="419"/>
      <c r="AS415" s="419"/>
      <c r="AT415" s="419"/>
      <c r="AU415" s="419"/>
      <c r="AV415" s="419"/>
      <c r="AW415" s="419"/>
      <c r="AX415" s="420"/>
    </row>
    <row r="416" spans="1:50" ht="13.5" customHeight="1" thickBot="1" x14ac:dyDescent="0.2">
      <c r="A416" s="4"/>
      <c r="B416" s="4"/>
      <c r="C416" s="4"/>
      <c r="D416" s="4"/>
      <c r="E416" s="4"/>
      <c r="F416" s="4"/>
      <c r="G416" s="5"/>
      <c r="H416" s="5"/>
      <c r="I416" s="5"/>
      <c r="J416" s="5"/>
      <c r="K416" s="5"/>
      <c r="L416" s="6"/>
      <c r="M416" s="5"/>
      <c r="N416" s="5"/>
      <c r="O416" s="5"/>
      <c r="P416" s="5"/>
      <c r="Q416" s="5"/>
      <c r="R416" s="5"/>
      <c r="S416" s="5"/>
      <c r="T416" s="5"/>
      <c r="U416" s="5"/>
      <c r="V416" s="5"/>
      <c r="W416" s="5"/>
      <c r="X416" s="5"/>
      <c r="Y416" s="7"/>
      <c r="Z416" s="7"/>
      <c r="AA416" s="7"/>
      <c r="AB416" s="7"/>
      <c r="AC416" s="5"/>
      <c r="AD416" s="5"/>
      <c r="AE416" s="5"/>
      <c r="AF416" s="5"/>
      <c r="AG416" s="5"/>
      <c r="AH416" s="6"/>
      <c r="AI416" s="5"/>
      <c r="AJ416" s="5"/>
      <c r="AK416" s="5"/>
      <c r="AL416" s="5"/>
      <c r="AM416" s="5"/>
      <c r="AN416" s="5"/>
      <c r="AO416" s="5"/>
      <c r="AP416" s="5"/>
      <c r="AQ416" s="5"/>
      <c r="AR416" s="5"/>
      <c r="AS416" s="5"/>
      <c r="AT416" s="5"/>
      <c r="AU416" s="7"/>
      <c r="AV416" s="7"/>
      <c r="AW416" s="7"/>
      <c r="AX416" s="7"/>
    </row>
    <row r="417" spans="1:50" ht="30.75" customHeight="1" x14ac:dyDescent="0.15">
      <c r="A417" s="511" t="s">
        <v>265</v>
      </c>
      <c r="B417" s="512"/>
      <c r="C417" s="512"/>
      <c r="D417" s="512"/>
      <c r="E417" s="512"/>
      <c r="F417" s="513"/>
      <c r="G417" s="629" t="s">
        <v>1912</v>
      </c>
      <c r="H417" s="2448"/>
      <c r="I417" s="2448"/>
      <c r="J417" s="2448"/>
      <c r="K417" s="2448"/>
      <c r="L417" s="2448"/>
      <c r="M417" s="2448"/>
      <c r="N417" s="2448"/>
      <c r="O417" s="2448"/>
      <c r="P417" s="2448"/>
      <c r="Q417" s="2448"/>
      <c r="R417" s="2448"/>
      <c r="S417" s="2448"/>
      <c r="T417" s="2448"/>
      <c r="U417" s="2448"/>
      <c r="V417" s="2448"/>
      <c r="W417" s="2448"/>
      <c r="X417" s="2449"/>
      <c r="Y417" s="517" t="s">
        <v>295</v>
      </c>
      <c r="Z417" s="518"/>
      <c r="AA417" s="518"/>
      <c r="AB417" s="518"/>
      <c r="AC417" s="518"/>
      <c r="AD417" s="519"/>
      <c r="AE417" s="2450" t="s">
        <v>1179</v>
      </c>
      <c r="AF417" s="2451"/>
      <c r="AG417" s="2451"/>
      <c r="AH417" s="2451"/>
      <c r="AI417" s="2451"/>
      <c r="AJ417" s="2451"/>
      <c r="AK417" s="2451"/>
      <c r="AL417" s="2451"/>
      <c r="AM417" s="2451"/>
      <c r="AN417" s="2451"/>
      <c r="AO417" s="2451"/>
      <c r="AP417" s="2452"/>
      <c r="AQ417" s="523" t="s">
        <v>6</v>
      </c>
      <c r="AR417" s="524"/>
      <c r="AS417" s="524"/>
      <c r="AT417" s="524"/>
      <c r="AU417" s="524"/>
      <c r="AV417" s="524"/>
      <c r="AW417" s="524"/>
      <c r="AX417" s="525"/>
    </row>
    <row r="418" spans="1:50" ht="30.75" customHeight="1" x14ac:dyDescent="0.15">
      <c r="A418" s="550" t="s">
        <v>7</v>
      </c>
      <c r="B418" s="551"/>
      <c r="C418" s="551"/>
      <c r="D418" s="551"/>
      <c r="E418" s="551"/>
      <c r="F418" s="552"/>
      <c r="G418" s="553" t="s">
        <v>1538</v>
      </c>
      <c r="H418" s="554"/>
      <c r="I418" s="554"/>
      <c r="J418" s="554"/>
      <c r="K418" s="554"/>
      <c r="L418" s="554"/>
      <c r="M418" s="554"/>
      <c r="N418" s="554"/>
      <c r="O418" s="554"/>
      <c r="P418" s="554"/>
      <c r="Q418" s="554"/>
      <c r="R418" s="554"/>
      <c r="S418" s="554"/>
      <c r="T418" s="554"/>
      <c r="U418" s="554"/>
      <c r="V418" s="554"/>
      <c r="W418" s="554"/>
      <c r="X418" s="555"/>
      <c r="Y418" s="556" t="s">
        <v>9</v>
      </c>
      <c r="Z418" s="557"/>
      <c r="AA418" s="557"/>
      <c r="AB418" s="557"/>
      <c r="AC418" s="557"/>
      <c r="AD418" s="558"/>
      <c r="AE418" s="2445" t="s">
        <v>1900</v>
      </c>
      <c r="AF418" s="2446"/>
      <c r="AG418" s="2446"/>
      <c r="AH418" s="2446"/>
      <c r="AI418" s="2446"/>
      <c r="AJ418" s="2446"/>
      <c r="AK418" s="2446"/>
      <c r="AL418" s="2446"/>
      <c r="AM418" s="2446"/>
      <c r="AN418" s="2446"/>
      <c r="AO418" s="2446"/>
      <c r="AP418" s="2447"/>
      <c r="AQ418" s="562" t="s">
        <v>1901</v>
      </c>
      <c r="AR418" s="563"/>
      <c r="AS418" s="563"/>
      <c r="AT418" s="563"/>
      <c r="AU418" s="563"/>
      <c r="AV418" s="563"/>
      <c r="AW418" s="563"/>
      <c r="AX418" s="564"/>
    </row>
    <row r="419" spans="1:50" ht="30.75" customHeight="1" x14ac:dyDescent="0.15">
      <c r="A419" s="565" t="s">
        <v>12</v>
      </c>
      <c r="B419" s="566"/>
      <c r="C419" s="566"/>
      <c r="D419" s="566"/>
      <c r="E419" s="566"/>
      <c r="F419" s="567"/>
      <c r="G419" s="568" t="s">
        <v>810</v>
      </c>
      <c r="H419" s="569"/>
      <c r="I419" s="569"/>
      <c r="J419" s="569"/>
      <c r="K419" s="569"/>
      <c r="L419" s="569"/>
      <c r="M419" s="569"/>
      <c r="N419" s="569"/>
      <c r="O419" s="569"/>
      <c r="P419" s="569"/>
      <c r="Q419" s="569"/>
      <c r="R419" s="569"/>
      <c r="S419" s="569"/>
      <c r="T419" s="569"/>
      <c r="U419" s="569"/>
      <c r="V419" s="569"/>
      <c r="W419" s="569"/>
      <c r="X419" s="570"/>
      <c r="Y419" s="571" t="s">
        <v>14</v>
      </c>
      <c r="Z419" s="572"/>
      <c r="AA419" s="572"/>
      <c r="AB419" s="572"/>
      <c r="AC419" s="572"/>
      <c r="AD419" s="573"/>
      <c r="AE419" s="485" t="s">
        <v>1902</v>
      </c>
      <c r="AF419" s="486"/>
      <c r="AG419" s="486"/>
      <c r="AH419" s="486"/>
      <c r="AI419" s="486"/>
      <c r="AJ419" s="486"/>
      <c r="AK419" s="486"/>
      <c r="AL419" s="486"/>
      <c r="AM419" s="486"/>
      <c r="AN419" s="486"/>
      <c r="AO419" s="486"/>
      <c r="AP419" s="486"/>
      <c r="AQ419" s="486"/>
      <c r="AR419" s="486"/>
      <c r="AS419" s="486"/>
      <c r="AT419" s="486"/>
      <c r="AU419" s="486"/>
      <c r="AV419" s="486"/>
      <c r="AW419" s="486"/>
      <c r="AX419" s="487"/>
    </row>
    <row r="420" spans="1:50" ht="30.75" customHeight="1" x14ac:dyDescent="0.15">
      <c r="A420" s="535" t="s">
        <v>16</v>
      </c>
      <c r="B420" s="536"/>
      <c r="C420" s="536"/>
      <c r="D420" s="536"/>
      <c r="E420" s="536"/>
      <c r="F420" s="537"/>
      <c r="G420" s="2413" t="s">
        <v>1903</v>
      </c>
      <c r="H420" s="2414"/>
      <c r="I420" s="2414"/>
      <c r="J420" s="2414"/>
      <c r="K420" s="2414"/>
      <c r="L420" s="2414"/>
      <c r="M420" s="2414"/>
      <c r="N420" s="2414"/>
      <c r="O420" s="2414"/>
      <c r="P420" s="2414"/>
      <c r="Q420" s="2414"/>
      <c r="R420" s="2414"/>
      <c r="S420" s="2414"/>
      <c r="T420" s="2414"/>
      <c r="U420" s="2414"/>
      <c r="V420" s="2414"/>
      <c r="W420" s="2414"/>
      <c r="X420" s="2415"/>
      <c r="Y420" s="541" t="s">
        <v>297</v>
      </c>
      <c r="Z420" s="542"/>
      <c r="AA420" s="542"/>
      <c r="AB420" s="542"/>
      <c r="AC420" s="542"/>
      <c r="AD420" s="543"/>
      <c r="AE420" s="544" t="s">
        <v>1538</v>
      </c>
      <c r="AF420" s="545"/>
      <c r="AG420" s="545"/>
      <c r="AH420" s="545"/>
      <c r="AI420" s="545"/>
      <c r="AJ420" s="545"/>
      <c r="AK420" s="545"/>
      <c r="AL420" s="545"/>
      <c r="AM420" s="545"/>
      <c r="AN420" s="545"/>
      <c r="AO420" s="545"/>
      <c r="AP420" s="545"/>
      <c r="AQ420" s="545"/>
      <c r="AR420" s="545"/>
      <c r="AS420" s="545"/>
      <c r="AT420" s="545"/>
      <c r="AU420" s="545"/>
      <c r="AV420" s="545"/>
      <c r="AW420" s="545"/>
      <c r="AX420" s="546"/>
    </row>
    <row r="421" spans="1:50" ht="33.75" customHeight="1" x14ac:dyDescent="0.15">
      <c r="A421" s="526" t="s">
        <v>17</v>
      </c>
      <c r="B421" s="527"/>
      <c r="C421" s="527"/>
      <c r="D421" s="527"/>
      <c r="E421" s="527"/>
      <c r="F421" s="528"/>
      <c r="G421" s="547" t="s">
        <v>1913</v>
      </c>
      <c r="H421" s="548"/>
      <c r="I421" s="548"/>
      <c r="J421" s="548"/>
      <c r="K421" s="548"/>
      <c r="L421" s="548"/>
      <c r="M421" s="548"/>
      <c r="N421" s="548"/>
      <c r="O421" s="548"/>
      <c r="P421" s="548"/>
      <c r="Q421" s="548"/>
      <c r="R421" s="548"/>
      <c r="S421" s="548"/>
      <c r="T421" s="548"/>
      <c r="U421" s="548"/>
      <c r="V421" s="548"/>
      <c r="W421" s="548"/>
      <c r="X421" s="548"/>
      <c r="Y421" s="548"/>
      <c r="Z421" s="548"/>
      <c r="AA421" s="548"/>
      <c r="AB421" s="548"/>
      <c r="AC421" s="548"/>
      <c r="AD421" s="548"/>
      <c r="AE421" s="548"/>
      <c r="AF421" s="548"/>
      <c r="AG421" s="548"/>
      <c r="AH421" s="548"/>
      <c r="AI421" s="548"/>
      <c r="AJ421" s="548"/>
      <c r="AK421" s="548"/>
      <c r="AL421" s="548"/>
      <c r="AM421" s="548"/>
      <c r="AN421" s="548"/>
      <c r="AO421" s="548"/>
      <c r="AP421" s="548"/>
      <c r="AQ421" s="548"/>
      <c r="AR421" s="548"/>
      <c r="AS421" s="548"/>
      <c r="AT421" s="548"/>
      <c r="AU421" s="548"/>
      <c r="AV421" s="548"/>
      <c r="AW421" s="548"/>
      <c r="AX421" s="549"/>
    </row>
    <row r="422" spans="1:50" ht="33.75" customHeight="1" x14ac:dyDescent="0.15">
      <c r="A422" s="526" t="s">
        <v>19</v>
      </c>
      <c r="B422" s="527"/>
      <c r="C422" s="527"/>
      <c r="D422" s="527"/>
      <c r="E422" s="527"/>
      <c r="F422" s="528"/>
      <c r="G422" s="547" t="s">
        <v>1914</v>
      </c>
      <c r="H422" s="548"/>
      <c r="I422" s="548"/>
      <c r="J422" s="548"/>
      <c r="K422" s="548"/>
      <c r="L422" s="548"/>
      <c r="M422" s="548"/>
      <c r="N422" s="548"/>
      <c r="O422" s="548"/>
      <c r="P422" s="548"/>
      <c r="Q422" s="548"/>
      <c r="R422" s="548"/>
      <c r="S422" s="548"/>
      <c r="T422" s="548"/>
      <c r="U422" s="548"/>
      <c r="V422" s="548"/>
      <c r="W422" s="548"/>
      <c r="X422" s="548"/>
      <c r="Y422" s="548"/>
      <c r="Z422" s="548"/>
      <c r="AA422" s="548"/>
      <c r="AB422" s="548"/>
      <c r="AC422" s="548"/>
      <c r="AD422" s="548"/>
      <c r="AE422" s="548"/>
      <c r="AF422" s="548"/>
      <c r="AG422" s="548"/>
      <c r="AH422" s="548"/>
      <c r="AI422" s="548"/>
      <c r="AJ422" s="548"/>
      <c r="AK422" s="548"/>
      <c r="AL422" s="548"/>
      <c r="AM422" s="548"/>
      <c r="AN422" s="548"/>
      <c r="AO422" s="548"/>
      <c r="AP422" s="548"/>
      <c r="AQ422" s="548"/>
      <c r="AR422" s="548"/>
      <c r="AS422" s="548"/>
      <c r="AT422" s="548"/>
      <c r="AU422" s="548"/>
      <c r="AV422" s="548"/>
      <c r="AW422" s="548"/>
      <c r="AX422" s="549"/>
    </row>
    <row r="423" spans="1:50" ht="20.25" customHeight="1" x14ac:dyDescent="0.15">
      <c r="A423" s="526" t="s">
        <v>21</v>
      </c>
      <c r="B423" s="527"/>
      <c r="C423" s="527"/>
      <c r="D423" s="527"/>
      <c r="E423" s="527"/>
      <c r="F423" s="528"/>
      <c r="G423" s="532" t="s">
        <v>22</v>
      </c>
      <c r="H423" s="533"/>
      <c r="I423" s="533"/>
      <c r="J423" s="533"/>
      <c r="K423" s="533"/>
      <c r="L423" s="533"/>
      <c r="M423" s="533"/>
      <c r="N423" s="533"/>
      <c r="O423" s="533"/>
      <c r="P423" s="533"/>
      <c r="Q423" s="533"/>
      <c r="R423" s="533"/>
      <c r="S423" s="533"/>
      <c r="T423" s="533"/>
      <c r="U423" s="533"/>
      <c r="V423" s="533"/>
      <c r="W423" s="533"/>
      <c r="X423" s="533"/>
      <c r="Y423" s="533"/>
      <c r="Z423" s="533"/>
      <c r="AA423" s="533"/>
      <c r="AB423" s="533"/>
      <c r="AC423" s="533"/>
      <c r="AD423" s="533"/>
      <c r="AE423" s="533"/>
      <c r="AF423" s="533"/>
      <c r="AG423" s="533"/>
      <c r="AH423" s="533"/>
      <c r="AI423" s="533"/>
      <c r="AJ423" s="533"/>
      <c r="AK423" s="533"/>
      <c r="AL423" s="533"/>
      <c r="AM423" s="533"/>
      <c r="AN423" s="533"/>
      <c r="AO423" s="533"/>
      <c r="AP423" s="533"/>
      <c r="AQ423" s="533"/>
      <c r="AR423" s="533"/>
      <c r="AS423" s="533"/>
      <c r="AT423" s="533"/>
      <c r="AU423" s="533"/>
      <c r="AV423" s="533"/>
      <c r="AW423" s="533"/>
      <c r="AX423" s="534"/>
    </row>
    <row r="424" spans="1:50" ht="20.25" customHeight="1" x14ac:dyDescent="0.15">
      <c r="A424" s="429" t="s">
        <v>23</v>
      </c>
      <c r="B424" s="430"/>
      <c r="C424" s="430"/>
      <c r="D424" s="430"/>
      <c r="E424" s="430"/>
      <c r="F424" s="431"/>
      <c r="G424" s="438"/>
      <c r="H424" s="439"/>
      <c r="I424" s="439"/>
      <c r="J424" s="439"/>
      <c r="K424" s="439"/>
      <c r="L424" s="439"/>
      <c r="M424" s="439"/>
      <c r="N424" s="439"/>
      <c r="O424" s="440"/>
      <c r="P424" s="441" t="s">
        <v>276</v>
      </c>
      <c r="Q424" s="442"/>
      <c r="R424" s="442"/>
      <c r="S424" s="442"/>
      <c r="T424" s="442"/>
      <c r="U424" s="442"/>
      <c r="V424" s="443"/>
      <c r="W424" s="441" t="s">
        <v>277</v>
      </c>
      <c r="X424" s="442"/>
      <c r="Y424" s="442"/>
      <c r="Z424" s="442"/>
      <c r="AA424" s="442"/>
      <c r="AB424" s="442"/>
      <c r="AC424" s="443"/>
      <c r="AD424" s="441" t="s">
        <v>278</v>
      </c>
      <c r="AE424" s="442"/>
      <c r="AF424" s="442"/>
      <c r="AG424" s="442"/>
      <c r="AH424" s="442"/>
      <c r="AI424" s="442"/>
      <c r="AJ424" s="443"/>
      <c r="AK424" s="441" t="s">
        <v>279</v>
      </c>
      <c r="AL424" s="442"/>
      <c r="AM424" s="442"/>
      <c r="AN424" s="442"/>
      <c r="AO424" s="442"/>
      <c r="AP424" s="442"/>
      <c r="AQ424" s="443"/>
      <c r="AR424" s="441" t="s">
        <v>280</v>
      </c>
      <c r="AS424" s="442"/>
      <c r="AT424" s="442"/>
      <c r="AU424" s="442"/>
      <c r="AV424" s="442"/>
      <c r="AW424" s="442"/>
      <c r="AX424" s="488"/>
    </row>
    <row r="425" spans="1:50" ht="20.25" customHeight="1" x14ac:dyDescent="0.15">
      <c r="A425" s="432"/>
      <c r="B425" s="433"/>
      <c r="C425" s="433"/>
      <c r="D425" s="433"/>
      <c r="E425" s="433"/>
      <c r="F425" s="434"/>
      <c r="G425" s="489" t="s">
        <v>29</v>
      </c>
      <c r="H425" s="490"/>
      <c r="I425" s="495" t="s">
        <v>30</v>
      </c>
      <c r="J425" s="496"/>
      <c r="K425" s="496"/>
      <c r="L425" s="496"/>
      <c r="M425" s="496"/>
      <c r="N425" s="496"/>
      <c r="O425" s="497"/>
      <c r="P425" s="2439">
        <v>72</v>
      </c>
      <c r="Q425" s="2440"/>
      <c r="R425" s="2440"/>
      <c r="S425" s="2440"/>
      <c r="T425" s="2440"/>
      <c r="U425" s="2440"/>
      <c r="V425" s="2441"/>
      <c r="W425" s="498">
        <v>68</v>
      </c>
      <c r="X425" s="499"/>
      <c r="Y425" s="499"/>
      <c r="Z425" s="499"/>
      <c r="AA425" s="499"/>
      <c r="AB425" s="499"/>
      <c r="AC425" s="500"/>
      <c r="AD425" s="498">
        <v>66</v>
      </c>
      <c r="AE425" s="499"/>
      <c r="AF425" s="499"/>
      <c r="AG425" s="499"/>
      <c r="AH425" s="499"/>
      <c r="AI425" s="499"/>
      <c r="AJ425" s="500"/>
      <c r="AK425" s="498">
        <v>56</v>
      </c>
      <c r="AL425" s="499"/>
      <c r="AM425" s="499"/>
      <c r="AN425" s="499"/>
      <c r="AO425" s="499"/>
      <c r="AP425" s="499"/>
      <c r="AQ425" s="500"/>
      <c r="AR425" s="498"/>
      <c r="AS425" s="499"/>
      <c r="AT425" s="499"/>
      <c r="AU425" s="499"/>
      <c r="AV425" s="499"/>
      <c r="AW425" s="499"/>
      <c r="AX425" s="501"/>
    </row>
    <row r="426" spans="1:50" ht="20.25" customHeight="1" x14ac:dyDescent="0.15">
      <c r="A426" s="432"/>
      <c r="B426" s="433"/>
      <c r="C426" s="433"/>
      <c r="D426" s="433"/>
      <c r="E426" s="433"/>
      <c r="F426" s="434"/>
      <c r="G426" s="491"/>
      <c r="H426" s="492"/>
      <c r="I426" s="467" t="s">
        <v>31</v>
      </c>
      <c r="J426" s="468"/>
      <c r="K426" s="468"/>
      <c r="L426" s="468"/>
      <c r="M426" s="468"/>
      <c r="N426" s="468"/>
      <c r="O426" s="469"/>
      <c r="P426" s="2442" t="s">
        <v>1538</v>
      </c>
      <c r="Q426" s="2443"/>
      <c r="R426" s="2443"/>
      <c r="S426" s="2443"/>
      <c r="T426" s="2443"/>
      <c r="U426" s="2443"/>
      <c r="V426" s="2444"/>
      <c r="W426" s="444" t="s">
        <v>1538</v>
      </c>
      <c r="X426" s="445"/>
      <c r="Y426" s="445"/>
      <c r="Z426" s="445"/>
      <c r="AA426" s="445"/>
      <c r="AB426" s="445"/>
      <c r="AC426" s="470"/>
      <c r="AD426" s="444"/>
      <c r="AE426" s="445"/>
      <c r="AF426" s="445"/>
      <c r="AG426" s="445"/>
      <c r="AH426" s="445"/>
      <c r="AI426" s="445"/>
      <c r="AJ426" s="470"/>
      <c r="AK426" s="444"/>
      <c r="AL426" s="445"/>
      <c r="AM426" s="445"/>
      <c r="AN426" s="445"/>
      <c r="AO426" s="445"/>
      <c r="AP426" s="445"/>
      <c r="AQ426" s="470"/>
      <c r="AR426" s="464"/>
      <c r="AS426" s="465"/>
      <c r="AT426" s="465"/>
      <c r="AU426" s="465"/>
      <c r="AV426" s="465"/>
      <c r="AW426" s="465"/>
      <c r="AX426" s="466"/>
    </row>
    <row r="427" spans="1:50" ht="20.25" customHeight="1" x14ac:dyDescent="0.15">
      <c r="A427" s="432"/>
      <c r="B427" s="433"/>
      <c r="C427" s="433"/>
      <c r="D427" s="433"/>
      <c r="E427" s="433"/>
      <c r="F427" s="434"/>
      <c r="G427" s="491"/>
      <c r="H427" s="492"/>
      <c r="I427" s="467" t="s">
        <v>32</v>
      </c>
      <c r="J427" s="468"/>
      <c r="K427" s="468"/>
      <c r="L427" s="468"/>
      <c r="M427" s="468"/>
      <c r="N427" s="468"/>
      <c r="O427" s="469"/>
      <c r="P427" s="444" t="s">
        <v>1538</v>
      </c>
      <c r="Q427" s="445"/>
      <c r="R427" s="445"/>
      <c r="S427" s="445"/>
      <c r="T427" s="445"/>
      <c r="U427" s="445"/>
      <c r="V427" s="470"/>
      <c r="W427" s="444" t="s">
        <v>1538</v>
      </c>
      <c r="X427" s="445"/>
      <c r="Y427" s="445"/>
      <c r="Z427" s="445"/>
      <c r="AA427" s="445"/>
      <c r="AB427" s="445"/>
      <c r="AC427" s="470"/>
      <c r="AD427" s="444" t="s">
        <v>1538</v>
      </c>
      <c r="AE427" s="445"/>
      <c r="AF427" s="445"/>
      <c r="AG427" s="445"/>
      <c r="AH427" s="445"/>
      <c r="AI427" s="445"/>
      <c r="AJ427" s="470"/>
      <c r="AK427" s="444" t="s">
        <v>1538</v>
      </c>
      <c r="AL427" s="445"/>
      <c r="AM427" s="445"/>
      <c r="AN427" s="445"/>
      <c r="AO427" s="445"/>
      <c r="AP427" s="445"/>
      <c r="AQ427" s="470"/>
      <c r="AR427" s="444"/>
      <c r="AS427" s="445"/>
      <c r="AT427" s="445"/>
      <c r="AU427" s="445"/>
      <c r="AV427" s="445"/>
      <c r="AW427" s="445"/>
      <c r="AX427" s="446"/>
    </row>
    <row r="428" spans="1:50" ht="20.25" customHeight="1" x14ac:dyDescent="0.15">
      <c r="A428" s="432"/>
      <c r="B428" s="433"/>
      <c r="C428" s="433"/>
      <c r="D428" s="433"/>
      <c r="E428" s="433"/>
      <c r="F428" s="434"/>
      <c r="G428" s="491"/>
      <c r="H428" s="492"/>
      <c r="I428" s="467" t="s">
        <v>33</v>
      </c>
      <c r="J428" s="468"/>
      <c r="K428" s="468"/>
      <c r="L428" s="468"/>
      <c r="M428" s="468"/>
      <c r="N428" s="468"/>
      <c r="O428" s="469"/>
      <c r="P428" s="444" t="s">
        <v>1538</v>
      </c>
      <c r="Q428" s="445"/>
      <c r="R428" s="445"/>
      <c r="S428" s="445"/>
      <c r="T428" s="445"/>
      <c r="U428" s="445"/>
      <c r="V428" s="470"/>
      <c r="W428" s="444" t="s">
        <v>1538</v>
      </c>
      <c r="X428" s="445"/>
      <c r="Y428" s="445"/>
      <c r="Z428" s="445"/>
      <c r="AA428" s="445"/>
      <c r="AB428" s="445"/>
      <c r="AC428" s="470"/>
      <c r="AD428" s="444" t="s">
        <v>1538</v>
      </c>
      <c r="AE428" s="445"/>
      <c r="AF428" s="445"/>
      <c r="AG428" s="445"/>
      <c r="AH428" s="445"/>
      <c r="AI428" s="445"/>
      <c r="AJ428" s="470"/>
      <c r="AK428" s="444" t="s">
        <v>1538</v>
      </c>
      <c r="AL428" s="445"/>
      <c r="AM428" s="445"/>
      <c r="AN428" s="445"/>
      <c r="AO428" s="445"/>
      <c r="AP428" s="445"/>
      <c r="AQ428" s="470"/>
      <c r="AR428" s="464"/>
      <c r="AS428" s="465"/>
      <c r="AT428" s="465"/>
      <c r="AU428" s="465"/>
      <c r="AV428" s="465"/>
      <c r="AW428" s="465"/>
      <c r="AX428" s="466"/>
    </row>
    <row r="429" spans="1:50" ht="20.25" customHeight="1" x14ac:dyDescent="0.15">
      <c r="A429" s="432"/>
      <c r="B429" s="433"/>
      <c r="C429" s="433"/>
      <c r="D429" s="433"/>
      <c r="E429" s="433"/>
      <c r="F429" s="434"/>
      <c r="G429" s="491"/>
      <c r="H429" s="492"/>
      <c r="I429" s="467" t="s">
        <v>34</v>
      </c>
      <c r="J429" s="468"/>
      <c r="K429" s="468"/>
      <c r="L429" s="468"/>
      <c r="M429" s="468"/>
      <c r="N429" s="468"/>
      <c r="O429" s="469"/>
      <c r="P429" s="444" t="s">
        <v>1538</v>
      </c>
      <c r="Q429" s="445"/>
      <c r="R429" s="445"/>
      <c r="S429" s="445"/>
      <c r="T429" s="445"/>
      <c r="U429" s="445"/>
      <c r="V429" s="470"/>
      <c r="W429" s="444" t="s">
        <v>1538</v>
      </c>
      <c r="X429" s="445"/>
      <c r="Y429" s="445"/>
      <c r="Z429" s="445"/>
      <c r="AA429" s="445"/>
      <c r="AB429" s="445"/>
      <c r="AC429" s="470"/>
      <c r="AD429" s="444" t="s">
        <v>1538</v>
      </c>
      <c r="AE429" s="445"/>
      <c r="AF429" s="445"/>
      <c r="AG429" s="445"/>
      <c r="AH429" s="445"/>
      <c r="AI429" s="445"/>
      <c r="AJ429" s="470"/>
      <c r="AK429" s="444" t="s">
        <v>1538</v>
      </c>
      <c r="AL429" s="445"/>
      <c r="AM429" s="445"/>
      <c r="AN429" s="445"/>
      <c r="AO429" s="445"/>
      <c r="AP429" s="445"/>
      <c r="AQ429" s="470"/>
      <c r="AR429" s="464"/>
      <c r="AS429" s="465"/>
      <c r="AT429" s="465"/>
      <c r="AU429" s="465"/>
      <c r="AV429" s="465"/>
      <c r="AW429" s="465"/>
      <c r="AX429" s="466"/>
    </row>
    <row r="430" spans="1:50" ht="20.25" customHeight="1" x14ac:dyDescent="0.15">
      <c r="A430" s="432"/>
      <c r="B430" s="433"/>
      <c r="C430" s="433"/>
      <c r="D430" s="433"/>
      <c r="E430" s="433"/>
      <c r="F430" s="434"/>
      <c r="G430" s="493"/>
      <c r="H430" s="494"/>
      <c r="I430" s="502" t="s">
        <v>35</v>
      </c>
      <c r="J430" s="503"/>
      <c r="K430" s="503"/>
      <c r="L430" s="503"/>
      <c r="M430" s="503"/>
      <c r="N430" s="503"/>
      <c r="O430" s="504"/>
      <c r="P430" s="2436">
        <v>72</v>
      </c>
      <c r="Q430" s="2437"/>
      <c r="R430" s="2437"/>
      <c r="S430" s="2437"/>
      <c r="T430" s="2437"/>
      <c r="U430" s="2437"/>
      <c r="V430" s="2438"/>
      <c r="W430" s="2436">
        <v>68</v>
      </c>
      <c r="X430" s="2437"/>
      <c r="Y430" s="2437"/>
      <c r="Z430" s="2437"/>
      <c r="AA430" s="2437"/>
      <c r="AB430" s="2437"/>
      <c r="AC430" s="2438"/>
      <c r="AD430" s="505">
        <v>66</v>
      </c>
      <c r="AE430" s="506"/>
      <c r="AF430" s="506"/>
      <c r="AG430" s="506"/>
      <c r="AH430" s="506"/>
      <c r="AI430" s="506"/>
      <c r="AJ430" s="507"/>
      <c r="AK430" s="505"/>
      <c r="AL430" s="506"/>
      <c r="AM430" s="506"/>
      <c r="AN430" s="506"/>
      <c r="AO430" s="506"/>
      <c r="AP430" s="506"/>
      <c r="AQ430" s="507"/>
      <c r="AR430" s="505"/>
      <c r="AS430" s="506"/>
      <c r="AT430" s="506"/>
      <c r="AU430" s="506"/>
      <c r="AV430" s="506"/>
      <c r="AW430" s="506"/>
      <c r="AX430" s="508"/>
    </row>
    <row r="431" spans="1:50" ht="20.25" customHeight="1" x14ac:dyDescent="0.15">
      <c r="A431" s="432"/>
      <c r="B431" s="433"/>
      <c r="C431" s="433"/>
      <c r="D431" s="433"/>
      <c r="E431" s="433"/>
      <c r="F431" s="434"/>
      <c r="G431" s="471" t="s">
        <v>36</v>
      </c>
      <c r="H431" s="472"/>
      <c r="I431" s="472"/>
      <c r="J431" s="472"/>
      <c r="K431" s="472"/>
      <c r="L431" s="472"/>
      <c r="M431" s="472"/>
      <c r="N431" s="472"/>
      <c r="O431" s="473"/>
      <c r="P431" s="2429">
        <v>77</v>
      </c>
      <c r="Q431" s="2430"/>
      <c r="R431" s="2430"/>
      <c r="S431" s="2430"/>
      <c r="T431" s="2430"/>
      <c r="U431" s="2430"/>
      <c r="V431" s="2431"/>
      <c r="W431" s="2433">
        <v>64</v>
      </c>
      <c r="X431" s="2434"/>
      <c r="Y431" s="2434"/>
      <c r="Z431" s="2434"/>
      <c r="AA431" s="2434"/>
      <c r="AB431" s="2434"/>
      <c r="AC431" s="2435"/>
      <c r="AD431" s="474">
        <v>59</v>
      </c>
      <c r="AE431" s="475"/>
      <c r="AF431" s="475"/>
      <c r="AG431" s="475"/>
      <c r="AH431" s="475"/>
      <c r="AI431" s="475"/>
      <c r="AJ431" s="476"/>
      <c r="AK431" s="477"/>
      <c r="AL431" s="478"/>
      <c r="AM431" s="478"/>
      <c r="AN431" s="478"/>
      <c r="AO431" s="478"/>
      <c r="AP431" s="478"/>
      <c r="AQ431" s="479"/>
      <c r="AR431" s="477"/>
      <c r="AS431" s="478"/>
      <c r="AT431" s="478"/>
      <c r="AU431" s="478"/>
      <c r="AV431" s="478"/>
      <c r="AW431" s="478"/>
      <c r="AX431" s="480"/>
    </row>
    <row r="432" spans="1:50" ht="20.25" customHeight="1" x14ac:dyDescent="0.15">
      <c r="A432" s="435"/>
      <c r="B432" s="436"/>
      <c r="C432" s="436"/>
      <c r="D432" s="436"/>
      <c r="E432" s="436"/>
      <c r="F432" s="437"/>
      <c r="G432" s="471" t="s">
        <v>37</v>
      </c>
      <c r="H432" s="472"/>
      <c r="I432" s="472"/>
      <c r="J432" s="472"/>
      <c r="K432" s="472"/>
      <c r="L432" s="472"/>
      <c r="M432" s="472"/>
      <c r="N432" s="472"/>
      <c r="O432" s="473"/>
      <c r="P432" s="2429">
        <v>106.9</v>
      </c>
      <c r="Q432" s="2430"/>
      <c r="R432" s="2430"/>
      <c r="S432" s="2430"/>
      <c r="T432" s="2430"/>
      <c r="U432" s="2430"/>
      <c r="V432" s="2431"/>
      <c r="W432" s="2432">
        <v>94.3</v>
      </c>
      <c r="X432" s="2395"/>
      <c r="Y432" s="2395"/>
      <c r="Z432" s="2395"/>
      <c r="AA432" s="2395"/>
      <c r="AB432" s="2395"/>
      <c r="AC432" s="2395"/>
      <c r="AD432" s="2432">
        <v>89.4</v>
      </c>
      <c r="AE432" s="2395"/>
      <c r="AF432" s="2395"/>
      <c r="AG432" s="2395"/>
      <c r="AH432" s="2395"/>
      <c r="AI432" s="2395"/>
      <c r="AJ432" s="2395"/>
      <c r="AK432" s="477"/>
      <c r="AL432" s="478"/>
      <c r="AM432" s="478"/>
      <c r="AN432" s="478"/>
      <c r="AO432" s="478"/>
      <c r="AP432" s="478"/>
      <c r="AQ432" s="479"/>
      <c r="AR432" s="477"/>
      <c r="AS432" s="478"/>
      <c r="AT432" s="478"/>
      <c r="AU432" s="478"/>
      <c r="AV432" s="478"/>
      <c r="AW432" s="478"/>
      <c r="AX432" s="480"/>
    </row>
    <row r="433" spans="1:50" ht="20.25" customHeight="1" x14ac:dyDescent="0.15">
      <c r="A433" s="447" t="s">
        <v>90</v>
      </c>
      <c r="B433" s="448"/>
      <c r="C433" s="453" t="s">
        <v>91</v>
      </c>
      <c r="D433" s="454"/>
      <c r="E433" s="454"/>
      <c r="F433" s="454"/>
      <c r="G433" s="454"/>
      <c r="H433" s="454"/>
      <c r="I433" s="454"/>
      <c r="J433" s="454"/>
      <c r="K433" s="455"/>
      <c r="L433" s="456" t="s">
        <v>92</v>
      </c>
      <c r="M433" s="457"/>
      <c r="N433" s="457"/>
      <c r="O433" s="457"/>
      <c r="P433" s="457"/>
      <c r="Q433" s="458"/>
      <c r="R433" s="459" t="s">
        <v>280</v>
      </c>
      <c r="S433" s="454"/>
      <c r="T433" s="454"/>
      <c r="U433" s="454"/>
      <c r="V433" s="454"/>
      <c r="W433" s="455"/>
      <c r="X433" s="459" t="s">
        <v>93</v>
      </c>
      <c r="Y433" s="454"/>
      <c r="Z433" s="454"/>
      <c r="AA433" s="454"/>
      <c r="AB433" s="454"/>
      <c r="AC433" s="454"/>
      <c r="AD433" s="454"/>
      <c r="AE433" s="454"/>
      <c r="AF433" s="454"/>
      <c r="AG433" s="454"/>
      <c r="AH433" s="454"/>
      <c r="AI433" s="454"/>
      <c r="AJ433" s="454"/>
      <c r="AK433" s="454"/>
      <c r="AL433" s="454"/>
      <c r="AM433" s="454"/>
      <c r="AN433" s="454"/>
      <c r="AO433" s="454"/>
      <c r="AP433" s="454"/>
      <c r="AQ433" s="454"/>
      <c r="AR433" s="454"/>
      <c r="AS433" s="454"/>
      <c r="AT433" s="454"/>
      <c r="AU433" s="454"/>
      <c r="AV433" s="454"/>
      <c r="AW433" s="454"/>
      <c r="AX433" s="460"/>
    </row>
    <row r="434" spans="1:50" ht="20.25" customHeight="1" x14ac:dyDescent="0.15">
      <c r="A434" s="449"/>
      <c r="B434" s="450"/>
      <c r="C434" s="2416" t="s">
        <v>1915</v>
      </c>
      <c r="D434" s="2425"/>
      <c r="E434" s="2425"/>
      <c r="F434" s="2425"/>
      <c r="G434" s="2425"/>
      <c r="H434" s="2425"/>
      <c r="I434" s="2425"/>
      <c r="J434" s="2425"/>
      <c r="K434" s="2426"/>
      <c r="L434" s="481">
        <v>1</v>
      </c>
      <c r="M434" s="462"/>
      <c r="N434" s="462"/>
      <c r="O434" s="462"/>
      <c r="P434" s="462"/>
      <c r="Q434" s="463"/>
      <c r="R434" s="481"/>
      <c r="S434" s="462"/>
      <c r="T434" s="462"/>
      <c r="U434" s="462"/>
      <c r="V434" s="462"/>
      <c r="W434" s="463"/>
      <c r="X434" s="482"/>
      <c r="Y434" s="483"/>
      <c r="Z434" s="483"/>
      <c r="AA434" s="483"/>
      <c r="AB434" s="483"/>
      <c r="AC434" s="483"/>
      <c r="AD434" s="483"/>
      <c r="AE434" s="483"/>
      <c r="AF434" s="483"/>
      <c r="AG434" s="483"/>
      <c r="AH434" s="483"/>
      <c r="AI434" s="483"/>
      <c r="AJ434" s="483"/>
      <c r="AK434" s="483"/>
      <c r="AL434" s="483"/>
      <c r="AM434" s="483"/>
      <c r="AN434" s="483"/>
      <c r="AO434" s="483"/>
      <c r="AP434" s="483"/>
      <c r="AQ434" s="483"/>
      <c r="AR434" s="483"/>
      <c r="AS434" s="483"/>
      <c r="AT434" s="483"/>
      <c r="AU434" s="483"/>
      <c r="AV434" s="483"/>
      <c r="AW434" s="483"/>
      <c r="AX434" s="484"/>
    </row>
    <row r="435" spans="1:50" ht="20.25" customHeight="1" x14ac:dyDescent="0.15">
      <c r="A435" s="449"/>
      <c r="B435" s="450"/>
      <c r="C435" s="2383" t="s">
        <v>1916</v>
      </c>
      <c r="D435" s="2427"/>
      <c r="E435" s="2427"/>
      <c r="F435" s="2427"/>
      <c r="G435" s="2427"/>
      <c r="H435" s="2427"/>
      <c r="I435" s="2427"/>
      <c r="J435" s="2427"/>
      <c r="K435" s="2428"/>
      <c r="L435" s="421">
        <v>54</v>
      </c>
      <c r="M435" s="410"/>
      <c r="N435" s="410"/>
      <c r="O435" s="410"/>
      <c r="P435" s="410"/>
      <c r="Q435" s="411"/>
      <c r="R435" s="421"/>
      <c r="S435" s="410"/>
      <c r="T435" s="410"/>
      <c r="U435" s="410"/>
      <c r="V435" s="410"/>
      <c r="W435" s="411"/>
      <c r="X435" s="422"/>
      <c r="Y435" s="423"/>
      <c r="Z435" s="423"/>
      <c r="AA435" s="423"/>
      <c r="AB435" s="423"/>
      <c r="AC435" s="423"/>
      <c r="AD435" s="423"/>
      <c r="AE435" s="423"/>
      <c r="AF435" s="423"/>
      <c r="AG435" s="423"/>
      <c r="AH435" s="423"/>
      <c r="AI435" s="423"/>
      <c r="AJ435" s="423"/>
      <c r="AK435" s="423"/>
      <c r="AL435" s="423"/>
      <c r="AM435" s="423"/>
      <c r="AN435" s="423"/>
      <c r="AO435" s="423"/>
      <c r="AP435" s="423"/>
      <c r="AQ435" s="423"/>
      <c r="AR435" s="423"/>
      <c r="AS435" s="423"/>
      <c r="AT435" s="423"/>
      <c r="AU435" s="423"/>
      <c r="AV435" s="423"/>
      <c r="AW435" s="423"/>
      <c r="AX435" s="424"/>
    </row>
    <row r="436" spans="1:50" ht="20.25" customHeight="1" x14ac:dyDescent="0.15">
      <c r="A436" s="449"/>
      <c r="B436" s="450"/>
      <c r="C436" s="409"/>
      <c r="D436" s="410"/>
      <c r="E436" s="410"/>
      <c r="F436" s="410"/>
      <c r="G436" s="410"/>
      <c r="H436" s="410"/>
      <c r="I436" s="410"/>
      <c r="J436" s="410"/>
      <c r="K436" s="411"/>
      <c r="L436" s="421"/>
      <c r="M436" s="410"/>
      <c r="N436" s="410"/>
      <c r="O436" s="410"/>
      <c r="P436" s="410"/>
      <c r="Q436" s="411"/>
      <c r="R436" s="421"/>
      <c r="S436" s="410"/>
      <c r="T436" s="410"/>
      <c r="U436" s="410"/>
      <c r="V436" s="410"/>
      <c r="W436" s="411"/>
      <c r="X436" s="422"/>
      <c r="Y436" s="423"/>
      <c r="Z436" s="423"/>
      <c r="AA436" s="423"/>
      <c r="AB436" s="423"/>
      <c r="AC436" s="423"/>
      <c r="AD436" s="423"/>
      <c r="AE436" s="423"/>
      <c r="AF436" s="423"/>
      <c r="AG436" s="423"/>
      <c r="AH436" s="423"/>
      <c r="AI436" s="423"/>
      <c r="AJ436" s="423"/>
      <c r="AK436" s="423"/>
      <c r="AL436" s="423"/>
      <c r="AM436" s="423"/>
      <c r="AN436" s="423"/>
      <c r="AO436" s="423"/>
      <c r="AP436" s="423"/>
      <c r="AQ436" s="423"/>
      <c r="AR436" s="423"/>
      <c r="AS436" s="423"/>
      <c r="AT436" s="423"/>
      <c r="AU436" s="423"/>
      <c r="AV436" s="423"/>
      <c r="AW436" s="423"/>
      <c r="AX436" s="424"/>
    </row>
    <row r="437" spans="1:50" ht="20.25" customHeight="1" x14ac:dyDescent="0.15">
      <c r="A437" s="449"/>
      <c r="B437" s="450"/>
      <c r="C437" s="409"/>
      <c r="D437" s="410"/>
      <c r="E437" s="410"/>
      <c r="F437" s="410"/>
      <c r="G437" s="410"/>
      <c r="H437" s="410"/>
      <c r="I437" s="410"/>
      <c r="J437" s="410"/>
      <c r="K437" s="411"/>
      <c r="L437" s="421"/>
      <c r="M437" s="410"/>
      <c r="N437" s="410"/>
      <c r="O437" s="410"/>
      <c r="P437" s="410"/>
      <c r="Q437" s="411"/>
      <c r="R437" s="421"/>
      <c r="S437" s="410"/>
      <c r="T437" s="410"/>
      <c r="U437" s="410"/>
      <c r="V437" s="410"/>
      <c r="W437" s="411"/>
      <c r="X437" s="422"/>
      <c r="Y437" s="423"/>
      <c r="Z437" s="423"/>
      <c r="AA437" s="423"/>
      <c r="AB437" s="423"/>
      <c r="AC437" s="423"/>
      <c r="AD437" s="423"/>
      <c r="AE437" s="423"/>
      <c r="AF437" s="423"/>
      <c r="AG437" s="423"/>
      <c r="AH437" s="423"/>
      <c r="AI437" s="423"/>
      <c r="AJ437" s="423"/>
      <c r="AK437" s="423"/>
      <c r="AL437" s="423"/>
      <c r="AM437" s="423"/>
      <c r="AN437" s="423"/>
      <c r="AO437" s="423"/>
      <c r="AP437" s="423"/>
      <c r="AQ437" s="423"/>
      <c r="AR437" s="423"/>
      <c r="AS437" s="423"/>
      <c r="AT437" s="423"/>
      <c r="AU437" s="423"/>
      <c r="AV437" s="423"/>
      <c r="AW437" s="423"/>
      <c r="AX437" s="424"/>
    </row>
    <row r="438" spans="1:50" ht="20.25" customHeight="1" x14ac:dyDescent="0.15">
      <c r="A438" s="449"/>
      <c r="B438" s="450"/>
      <c r="C438" s="409"/>
      <c r="D438" s="410"/>
      <c r="E438" s="410"/>
      <c r="F438" s="410"/>
      <c r="G438" s="410"/>
      <c r="H438" s="410"/>
      <c r="I438" s="410"/>
      <c r="J438" s="410"/>
      <c r="K438" s="411"/>
      <c r="L438" s="421"/>
      <c r="M438" s="410"/>
      <c r="N438" s="410"/>
      <c r="O438" s="410"/>
      <c r="P438" s="410"/>
      <c r="Q438" s="411"/>
      <c r="R438" s="421"/>
      <c r="S438" s="410"/>
      <c r="T438" s="410"/>
      <c r="U438" s="410"/>
      <c r="V438" s="410"/>
      <c r="W438" s="411"/>
      <c r="X438" s="422"/>
      <c r="Y438" s="423"/>
      <c r="Z438" s="423"/>
      <c r="AA438" s="423"/>
      <c r="AB438" s="423"/>
      <c r="AC438" s="423"/>
      <c r="AD438" s="423"/>
      <c r="AE438" s="423"/>
      <c r="AF438" s="423"/>
      <c r="AG438" s="423"/>
      <c r="AH438" s="423"/>
      <c r="AI438" s="423"/>
      <c r="AJ438" s="423"/>
      <c r="AK438" s="423"/>
      <c r="AL438" s="423"/>
      <c r="AM438" s="423"/>
      <c r="AN438" s="423"/>
      <c r="AO438" s="423"/>
      <c r="AP438" s="423"/>
      <c r="AQ438" s="423"/>
      <c r="AR438" s="423"/>
      <c r="AS438" s="423"/>
      <c r="AT438" s="423"/>
      <c r="AU438" s="423"/>
      <c r="AV438" s="423"/>
      <c r="AW438" s="423"/>
      <c r="AX438" s="424"/>
    </row>
    <row r="439" spans="1:50" ht="20.25" customHeight="1" x14ac:dyDescent="0.15">
      <c r="A439" s="449"/>
      <c r="B439" s="450"/>
      <c r="C439" s="425"/>
      <c r="D439" s="426"/>
      <c r="E439" s="426"/>
      <c r="F439" s="426"/>
      <c r="G439" s="426"/>
      <c r="H439" s="426"/>
      <c r="I439" s="426"/>
      <c r="J439" s="426"/>
      <c r="K439" s="427"/>
      <c r="L439" s="428"/>
      <c r="M439" s="426"/>
      <c r="N439" s="426"/>
      <c r="O439" s="426"/>
      <c r="P439" s="426"/>
      <c r="Q439" s="427"/>
      <c r="R439" s="428"/>
      <c r="S439" s="426"/>
      <c r="T439" s="426"/>
      <c r="U439" s="426"/>
      <c r="V439" s="426"/>
      <c r="W439" s="427"/>
      <c r="X439" s="422"/>
      <c r="Y439" s="423"/>
      <c r="Z439" s="423"/>
      <c r="AA439" s="423"/>
      <c r="AB439" s="423"/>
      <c r="AC439" s="423"/>
      <c r="AD439" s="423"/>
      <c r="AE439" s="423"/>
      <c r="AF439" s="423"/>
      <c r="AG439" s="423"/>
      <c r="AH439" s="423"/>
      <c r="AI439" s="423"/>
      <c r="AJ439" s="423"/>
      <c r="AK439" s="423"/>
      <c r="AL439" s="423"/>
      <c r="AM439" s="423"/>
      <c r="AN439" s="423"/>
      <c r="AO439" s="423"/>
      <c r="AP439" s="423"/>
      <c r="AQ439" s="423"/>
      <c r="AR439" s="423"/>
      <c r="AS439" s="423"/>
      <c r="AT439" s="423"/>
      <c r="AU439" s="423"/>
      <c r="AV439" s="423"/>
      <c r="AW439" s="423"/>
      <c r="AX439" s="424"/>
    </row>
    <row r="440" spans="1:50" ht="20.25" customHeight="1" thickBot="1" x14ac:dyDescent="0.2">
      <c r="A440" s="451"/>
      <c r="B440" s="452"/>
      <c r="C440" s="412" t="s">
        <v>35</v>
      </c>
      <c r="D440" s="413"/>
      <c r="E440" s="413"/>
      <c r="F440" s="413"/>
      <c r="G440" s="413"/>
      <c r="H440" s="413"/>
      <c r="I440" s="413"/>
      <c r="J440" s="413"/>
      <c r="K440" s="414"/>
      <c r="L440" s="415">
        <v>56</v>
      </c>
      <c r="M440" s="416"/>
      <c r="N440" s="416"/>
      <c r="O440" s="416"/>
      <c r="P440" s="416"/>
      <c r="Q440" s="417"/>
      <c r="R440" s="415"/>
      <c r="S440" s="416"/>
      <c r="T440" s="416"/>
      <c r="U440" s="416"/>
      <c r="V440" s="416"/>
      <c r="W440" s="417"/>
      <c r="X440" s="418"/>
      <c r="Y440" s="419"/>
      <c r="Z440" s="419"/>
      <c r="AA440" s="419"/>
      <c r="AB440" s="419"/>
      <c r="AC440" s="419"/>
      <c r="AD440" s="419"/>
      <c r="AE440" s="419"/>
      <c r="AF440" s="419"/>
      <c r="AG440" s="419"/>
      <c r="AH440" s="419"/>
      <c r="AI440" s="419"/>
      <c r="AJ440" s="419"/>
      <c r="AK440" s="419"/>
      <c r="AL440" s="419"/>
      <c r="AM440" s="419"/>
      <c r="AN440" s="419"/>
      <c r="AO440" s="419"/>
      <c r="AP440" s="419"/>
      <c r="AQ440" s="419"/>
      <c r="AR440" s="419"/>
      <c r="AS440" s="419"/>
      <c r="AT440" s="419"/>
      <c r="AU440" s="419"/>
      <c r="AV440" s="419"/>
      <c r="AW440" s="419"/>
      <c r="AX440" s="420"/>
    </row>
    <row r="442" spans="1:50" s="33" customFormat="1" ht="20.25" customHeight="1" thickBot="1"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c r="AA442" s="25"/>
      <c r="AB442" s="25"/>
      <c r="AC442" s="25"/>
      <c r="AD442" s="25"/>
      <c r="AE442" s="25"/>
      <c r="AF442" s="25"/>
      <c r="AG442" s="25"/>
      <c r="AH442" s="25"/>
      <c r="AI442" s="25"/>
      <c r="AJ442" s="25"/>
      <c r="AK442" s="25"/>
      <c r="AL442" s="25"/>
      <c r="AM442" s="25"/>
      <c r="AN442" s="25"/>
      <c r="AO442" s="25"/>
      <c r="AP442" s="25"/>
      <c r="AQ442" s="2409" t="s">
        <v>264</v>
      </c>
      <c r="AR442" s="2409"/>
      <c r="AS442" s="2409"/>
      <c r="AT442" s="2409"/>
      <c r="AU442" s="2409"/>
      <c r="AV442" s="2409"/>
      <c r="AW442" s="2409"/>
      <c r="AX442" s="2409"/>
    </row>
    <row r="443" spans="1:50" ht="30" customHeight="1" x14ac:dyDescent="0.15">
      <c r="A443" s="511" t="s">
        <v>265</v>
      </c>
      <c r="B443" s="512"/>
      <c r="C443" s="512"/>
      <c r="D443" s="512"/>
      <c r="E443" s="512"/>
      <c r="F443" s="513"/>
      <c r="G443" s="629" t="s">
        <v>1917</v>
      </c>
      <c r="H443" s="2410"/>
      <c r="I443" s="2410"/>
      <c r="J443" s="2410"/>
      <c r="K443" s="2410"/>
      <c r="L443" s="2410"/>
      <c r="M443" s="2410"/>
      <c r="N443" s="2410"/>
      <c r="O443" s="2410"/>
      <c r="P443" s="2410"/>
      <c r="Q443" s="2410"/>
      <c r="R443" s="2410"/>
      <c r="S443" s="2410"/>
      <c r="T443" s="2410"/>
      <c r="U443" s="2410"/>
      <c r="V443" s="2410"/>
      <c r="W443" s="2410"/>
      <c r="X443" s="2410"/>
      <c r="Y443" s="517" t="s">
        <v>267</v>
      </c>
      <c r="Z443" s="518"/>
      <c r="AA443" s="518"/>
      <c r="AB443" s="518"/>
      <c r="AC443" s="518"/>
      <c r="AD443" s="519"/>
      <c r="AE443" s="2411" t="s">
        <v>5</v>
      </c>
      <c r="AF443" s="2411"/>
      <c r="AG443" s="2411"/>
      <c r="AH443" s="2411"/>
      <c r="AI443" s="2411"/>
      <c r="AJ443" s="2411"/>
      <c r="AK443" s="2411"/>
      <c r="AL443" s="2411"/>
      <c r="AM443" s="2411"/>
      <c r="AN443" s="2411"/>
      <c r="AO443" s="2411"/>
      <c r="AP443" s="2412"/>
      <c r="AQ443" s="523" t="s">
        <v>6</v>
      </c>
      <c r="AR443" s="524"/>
      <c r="AS443" s="524"/>
      <c r="AT443" s="524"/>
      <c r="AU443" s="524"/>
      <c r="AV443" s="524"/>
      <c r="AW443" s="524"/>
      <c r="AX443" s="525"/>
    </row>
    <row r="444" spans="1:50" ht="30" customHeight="1" x14ac:dyDescent="0.15">
      <c r="A444" s="550" t="s">
        <v>7</v>
      </c>
      <c r="B444" s="551"/>
      <c r="C444" s="551"/>
      <c r="D444" s="551"/>
      <c r="E444" s="551"/>
      <c r="F444" s="552"/>
      <c r="G444" s="553" t="s">
        <v>1538</v>
      </c>
      <c r="H444" s="554"/>
      <c r="I444" s="554"/>
      <c r="J444" s="554"/>
      <c r="K444" s="554"/>
      <c r="L444" s="554"/>
      <c r="M444" s="554"/>
      <c r="N444" s="554"/>
      <c r="O444" s="554"/>
      <c r="P444" s="554"/>
      <c r="Q444" s="554"/>
      <c r="R444" s="554"/>
      <c r="S444" s="554"/>
      <c r="T444" s="554"/>
      <c r="U444" s="554"/>
      <c r="V444" s="554"/>
      <c r="W444" s="554"/>
      <c r="X444" s="555"/>
      <c r="Y444" s="556" t="s">
        <v>9</v>
      </c>
      <c r="Z444" s="557"/>
      <c r="AA444" s="557"/>
      <c r="AB444" s="557"/>
      <c r="AC444" s="557"/>
      <c r="AD444" s="558"/>
      <c r="AE444" s="2422" t="s">
        <v>1900</v>
      </c>
      <c r="AF444" s="2422"/>
      <c r="AG444" s="2422"/>
      <c r="AH444" s="2422"/>
      <c r="AI444" s="2422"/>
      <c r="AJ444" s="2422"/>
      <c r="AK444" s="2422"/>
      <c r="AL444" s="2422"/>
      <c r="AM444" s="2422"/>
      <c r="AN444" s="2422"/>
      <c r="AO444" s="2422"/>
      <c r="AP444" s="2423"/>
      <c r="AQ444" s="562" t="s">
        <v>1901</v>
      </c>
      <c r="AR444" s="563"/>
      <c r="AS444" s="563"/>
      <c r="AT444" s="563"/>
      <c r="AU444" s="563"/>
      <c r="AV444" s="563"/>
      <c r="AW444" s="563"/>
      <c r="AX444" s="564"/>
    </row>
    <row r="445" spans="1:50" ht="30" customHeight="1" x14ac:dyDescent="0.15">
      <c r="A445" s="565" t="s">
        <v>12</v>
      </c>
      <c r="B445" s="566"/>
      <c r="C445" s="566"/>
      <c r="D445" s="566"/>
      <c r="E445" s="566"/>
      <c r="F445" s="567"/>
      <c r="G445" s="1037" t="s">
        <v>13</v>
      </c>
      <c r="H445" s="2405"/>
      <c r="I445" s="2405"/>
      <c r="J445" s="2405"/>
      <c r="K445" s="2405"/>
      <c r="L445" s="2405"/>
      <c r="M445" s="2405"/>
      <c r="N445" s="2405"/>
      <c r="O445" s="2405"/>
      <c r="P445" s="2405"/>
      <c r="Q445" s="2405"/>
      <c r="R445" s="2405"/>
      <c r="S445" s="2405"/>
      <c r="T445" s="2405"/>
      <c r="U445" s="2405"/>
      <c r="V445" s="2405"/>
      <c r="W445" s="2405"/>
      <c r="X445" s="2405"/>
      <c r="Y445" s="571" t="s">
        <v>14</v>
      </c>
      <c r="Z445" s="572"/>
      <c r="AA445" s="572"/>
      <c r="AB445" s="572"/>
      <c r="AC445" s="572"/>
      <c r="AD445" s="573"/>
      <c r="AE445" s="2424" t="s">
        <v>1918</v>
      </c>
      <c r="AF445" s="2406"/>
      <c r="AG445" s="2406"/>
      <c r="AH445" s="2406"/>
      <c r="AI445" s="2406"/>
      <c r="AJ445" s="2406"/>
      <c r="AK445" s="2406"/>
      <c r="AL445" s="2406"/>
      <c r="AM445" s="2406"/>
      <c r="AN445" s="2406"/>
      <c r="AO445" s="2406"/>
      <c r="AP445" s="2406"/>
      <c r="AQ445" s="2407"/>
      <c r="AR445" s="2407"/>
      <c r="AS445" s="2407"/>
      <c r="AT445" s="2407"/>
      <c r="AU445" s="2407"/>
      <c r="AV445" s="2407"/>
      <c r="AW445" s="2407"/>
      <c r="AX445" s="2408"/>
    </row>
    <row r="446" spans="1:50" ht="30" customHeight="1" x14ac:dyDescent="0.15">
      <c r="A446" s="535" t="s">
        <v>16</v>
      </c>
      <c r="B446" s="536"/>
      <c r="C446" s="536"/>
      <c r="D446" s="536"/>
      <c r="E446" s="536"/>
      <c r="F446" s="537"/>
      <c r="G446" s="2413" t="s">
        <v>1903</v>
      </c>
      <c r="H446" s="2414"/>
      <c r="I446" s="2414"/>
      <c r="J446" s="2414"/>
      <c r="K446" s="2414"/>
      <c r="L446" s="2414"/>
      <c r="M446" s="2414"/>
      <c r="N446" s="2414"/>
      <c r="O446" s="2414"/>
      <c r="P446" s="2414"/>
      <c r="Q446" s="2414"/>
      <c r="R446" s="2414"/>
      <c r="S446" s="2414"/>
      <c r="T446" s="2414"/>
      <c r="U446" s="2414"/>
      <c r="V446" s="2414"/>
      <c r="W446" s="2414"/>
      <c r="X446" s="2415"/>
      <c r="Y446" s="541" t="s">
        <v>272</v>
      </c>
      <c r="Z446" s="542"/>
      <c r="AA446" s="542"/>
      <c r="AB446" s="542"/>
      <c r="AC446" s="542"/>
      <c r="AD446" s="543"/>
      <c r="AE446" s="544" t="s">
        <v>1538</v>
      </c>
      <c r="AF446" s="545"/>
      <c r="AG446" s="545"/>
      <c r="AH446" s="545"/>
      <c r="AI446" s="545"/>
      <c r="AJ446" s="545"/>
      <c r="AK446" s="545"/>
      <c r="AL446" s="545"/>
      <c r="AM446" s="545"/>
      <c r="AN446" s="545"/>
      <c r="AO446" s="545"/>
      <c r="AP446" s="545"/>
      <c r="AQ446" s="545"/>
      <c r="AR446" s="545"/>
      <c r="AS446" s="545"/>
      <c r="AT446" s="545"/>
      <c r="AU446" s="545"/>
      <c r="AV446" s="545"/>
      <c r="AW446" s="545"/>
      <c r="AX446" s="546"/>
    </row>
    <row r="447" spans="1:50" ht="23.25" customHeight="1" x14ac:dyDescent="0.15">
      <c r="A447" s="526" t="s">
        <v>17</v>
      </c>
      <c r="B447" s="527"/>
      <c r="C447" s="527"/>
      <c r="D447" s="527"/>
      <c r="E447" s="527"/>
      <c r="F447" s="528"/>
      <c r="G447" s="547" t="s">
        <v>1919</v>
      </c>
      <c r="H447" s="548"/>
      <c r="I447" s="548"/>
      <c r="J447" s="548"/>
      <c r="K447" s="548"/>
      <c r="L447" s="548"/>
      <c r="M447" s="548"/>
      <c r="N447" s="548"/>
      <c r="O447" s="548"/>
      <c r="P447" s="548"/>
      <c r="Q447" s="548"/>
      <c r="R447" s="548"/>
      <c r="S447" s="548"/>
      <c r="T447" s="548"/>
      <c r="U447" s="548"/>
      <c r="V447" s="548"/>
      <c r="W447" s="548"/>
      <c r="X447" s="548"/>
      <c r="Y447" s="548"/>
      <c r="Z447" s="548"/>
      <c r="AA447" s="548"/>
      <c r="AB447" s="548"/>
      <c r="AC447" s="548"/>
      <c r="AD447" s="548"/>
      <c r="AE447" s="548"/>
      <c r="AF447" s="548"/>
      <c r="AG447" s="548"/>
      <c r="AH447" s="548"/>
      <c r="AI447" s="548"/>
      <c r="AJ447" s="548"/>
      <c r="AK447" s="548"/>
      <c r="AL447" s="548"/>
      <c r="AM447" s="548"/>
      <c r="AN447" s="548"/>
      <c r="AO447" s="548"/>
      <c r="AP447" s="548"/>
      <c r="AQ447" s="548"/>
      <c r="AR447" s="548"/>
      <c r="AS447" s="548"/>
      <c r="AT447" s="548"/>
      <c r="AU447" s="548"/>
      <c r="AV447" s="548"/>
      <c r="AW447" s="548"/>
      <c r="AX447" s="549"/>
    </row>
    <row r="448" spans="1:50" ht="23.25" customHeight="1" x14ac:dyDescent="0.15">
      <c r="A448" s="526" t="s">
        <v>19</v>
      </c>
      <c r="B448" s="527"/>
      <c r="C448" s="527"/>
      <c r="D448" s="527"/>
      <c r="E448" s="527"/>
      <c r="F448" s="528"/>
      <c r="G448" s="547" t="s">
        <v>1920</v>
      </c>
      <c r="H448" s="548"/>
      <c r="I448" s="548"/>
      <c r="J448" s="548"/>
      <c r="K448" s="548"/>
      <c r="L448" s="548"/>
      <c r="M448" s="548"/>
      <c r="N448" s="548"/>
      <c r="O448" s="548"/>
      <c r="P448" s="548"/>
      <c r="Q448" s="548"/>
      <c r="R448" s="548"/>
      <c r="S448" s="548"/>
      <c r="T448" s="548"/>
      <c r="U448" s="548"/>
      <c r="V448" s="548"/>
      <c r="W448" s="548"/>
      <c r="X448" s="548"/>
      <c r="Y448" s="548"/>
      <c r="Z448" s="548"/>
      <c r="AA448" s="548"/>
      <c r="AB448" s="548"/>
      <c r="AC448" s="548"/>
      <c r="AD448" s="548"/>
      <c r="AE448" s="548"/>
      <c r="AF448" s="548"/>
      <c r="AG448" s="548"/>
      <c r="AH448" s="548"/>
      <c r="AI448" s="548"/>
      <c r="AJ448" s="548"/>
      <c r="AK448" s="548"/>
      <c r="AL448" s="548"/>
      <c r="AM448" s="548"/>
      <c r="AN448" s="548"/>
      <c r="AO448" s="548"/>
      <c r="AP448" s="548"/>
      <c r="AQ448" s="548"/>
      <c r="AR448" s="548"/>
      <c r="AS448" s="548"/>
      <c r="AT448" s="548"/>
      <c r="AU448" s="548"/>
      <c r="AV448" s="548"/>
      <c r="AW448" s="548"/>
      <c r="AX448" s="549"/>
    </row>
    <row r="449" spans="1:50" ht="20.25" customHeight="1" x14ac:dyDescent="0.15">
      <c r="A449" s="526" t="s">
        <v>21</v>
      </c>
      <c r="B449" s="527"/>
      <c r="C449" s="527"/>
      <c r="D449" s="527"/>
      <c r="E449" s="527"/>
      <c r="F449" s="528"/>
      <c r="G449" s="532" t="s">
        <v>468</v>
      </c>
      <c r="H449" s="533"/>
      <c r="I449" s="533"/>
      <c r="J449" s="533"/>
      <c r="K449" s="533"/>
      <c r="L449" s="533"/>
      <c r="M449" s="533"/>
      <c r="N449" s="533"/>
      <c r="O449" s="533"/>
      <c r="P449" s="533"/>
      <c r="Q449" s="533"/>
      <c r="R449" s="533"/>
      <c r="S449" s="533"/>
      <c r="T449" s="533"/>
      <c r="U449" s="533"/>
      <c r="V449" s="533"/>
      <c r="W449" s="533"/>
      <c r="X449" s="533"/>
      <c r="Y449" s="533"/>
      <c r="Z449" s="533"/>
      <c r="AA449" s="533"/>
      <c r="AB449" s="533"/>
      <c r="AC449" s="533"/>
      <c r="AD449" s="533"/>
      <c r="AE449" s="533"/>
      <c r="AF449" s="533"/>
      <c r="AG449" s="533"/>
      <c r="AH449" s="533"/>
      <c r="AI449" s="533"/>
      <c r="AJ449" s="533"/>
      <c r="AK449" s="533"/>
      <c r="AL449" s="533"/>
      <c r="AM449" s="533"/>
      <c r="AN449" s="533"/>
      <c r="AO449" s="533"/>
      <c r="AP449" s="533"/>
      <c r="AQ449" s="533"/>
      <c r="AR449" s="533"/>
      <c r="AS449" s="533"/>
      <c r="AT449" s="533"/>
      <c r="AU449" s="533"/>
      <c r="AV449" s="533"/>
      <c r="AW449" s="533"/>
      <c r="AX449" s="534"/>
    </row>
    <row r="450" spans="1:50" ht="20.25" customHeight="1" x14ac:dyDescent="0.15">
      <c r="A450" s="429" t="s">
        <v>23</v>
      </c>
      <c r="B450" s="430"/>
      <c r="C450" s="430"/>
      <c r="D450" s="430"/>
      <c r="E450" s="430"/>
      <c r="F450" s="431"/>
      <c r="G450" s="438"/>
      <c r="H450" s="439"/>
      <c r="I450" s="439"/>
      <c r="J450" s="439"/>
      <c r="K450" s="439"/>
      <c r="L450" s="439"/>
      <c r="M450" s="439"/>
      <c r="N450" s="439"/>
      <c r="O450" s="440"/>
      <c r="P450" s="441" t="s">
        <v>276</v>
      </c>
      <c r="Q450" s="442"/>
      <c r="R450" s="442"/>
      <c r="S450" s="442"/>
      <c r="T450" s="442"/>
      <c r="U450" s="442"/>
      <c r="V450" s="443"/>
      <c r="W450" s="441" t="s">
        <v>277</v>
      </c>
      <c r="X450" s="442"/>
      <c r="Y450" s="442"/>
      <c r="Z450" s="442"/>
      <c r="AA450" s="442"/>
      <c r="AB450" s="442"/>
      <c r="AC450" s="443"/>
      <c r="AD450" s="441" t="s">
        <v>278</v>
      </c>
      <c r="AE450" s="442"/>
      <c r="AF450" s="442"/>
      <c r="AG450" s="442"/>
      <c r="AH450" s="442"/>
      <c r="AI450" s="442"/>
      <c r="AJ450" s="443"/>
      <c r="AK450" s="1427" t="s">
        <v>279</v>
      </c>
      <c r="AL450" s="1428"/>
      <c r="AM450" s="1428"/>
      <c r="AN450" s="1428"/>
      <c r="AO450" s="1428"/>
      <c r="AP450" s="1428"/>
      <c r="AQ450" s="1429"/>
      <c r="AR450" s="441" t="s">
        <v>280</v>
      </c>
      <c r="AS450" s="442"/>
      <c r="AT450" s="442"/>
      <c r="AU450" s="442"/>
      <c r="AV450" s="442"/>
      <c r="AW450" s="442"/>
      <c r="AX450" s="488"/>
    </row>
    <row r="451" spans="1:50" ht="20.25" customHeight="1" x14ac:dyDescent="0.15">
      <c r="A451" s="432"/>
      <c r="B451" s="433"/>
      <c r="C451" s="433"/>
      <c r="D451" s="433"/>
      <c r="E451" s="433"/>
      <c r="F451" s="434"/>
      <c r="G451" s="489" t="s">
        <v>29</v>
      </c>
      <c r="H451" s="490"/>
      <c r="I451" s="495" t="s">
        <v>30</v>
      </c>
      <c r="J451" s="496"/>
      <c r="K451" s="496"/>
      <c r="L451" s="496"/>
      <c r="M451" s="496"/>
      <c r="N451" s="496"/>
      <c r="O451" s="497"/>
      <c r="P451" s="498">
        <v>77</v>
      </c>
      <c r="Q451" s="499"/>
      <c r="R451" s="499"/>
      <c r="S451" s="499"/>
      <c r="T451" s="499"/>
      <c r="U451" s="499"/>
      <c r="V451" s="500"/>
      <c r="W451" s="498">
        <v>71</v>
      </c>
      <c r="X451" s="499"/>
      <c r="Y451" s="499"/>
      <c r="Z451" s="499"/>
      <c r="AA451" s="499"/>
      <c r="AB451" s="499"/>
      <c r="AC451" s="500"/>
      <c r="AD451" s="498">
        <v>45</v>
      </c>
      <c r="AE451" s="499"/>
      <c r="AF451" s="499"/>
      <c r="AG451" s="499"/>
      <c r="AH451" s="499"/>
      <c r="AI451" s="499"/>
      <c r="AJ451" s="500"/>
      <c r="AK451" s="498">
        <v>45</v>
      </c>
      <c r="AL451" s="499"/>
      <c r="AM451" s="499"/>
      <c r="AN451" s="499"/>
      <c r="AO451" s="499"/>
      <c r="AP451" s="499"/>
      <c r="AQ451" s="500"/>
      <c r="AR451" s="498"/>
      <c r="AS451" s="499"/>
      <c r="AT451" s="499"/>
      <c r="AU451" s="499"/>
      <c r="AV451" s="499"/>
      <c r="AW451" s="499"/>
      <c r="AX451" s="501"/>
    </row>
    <row r="452" spans="1:50" ht="20.25" customHeight="1" x14ac:dyDescent="0.15">
      <c r="A452" s="432"/>
      <c r="B452" s="433"/>
      <c r="C452" s="433"/>
      <c r="D452" s="433"/>
      <c r="E452" s="433"/>
      <c r="F452" s="434"/>
      <c r="G452" s="491"/>
      <c r="H452" s="492"/>
      <c r="I452" s="467" t="s">
        <v>31</v>
      </c>
      <c r="J452" s="468"/>
      <c r="K452" s="468"/>
      <c r="L452" s="468"/>
      <c r="M452" s="468"/>
      <c r="N452" s="468"/>
      <c r="O452" s="469"/>
      <c r="P452" s="444" t="s">
        <v>1538</v>
      </c>
      <c r="Q452" s="445"/>
      <c r="R452" s="445"/>
      <c r="S452" s="445"/>
      <c r="T452" s="445"/>
      <c r="U452" s="445"/>
      <c r="V452" s="470"/>
      <c r="W452" s="444" t="s">
        <v>1538</v>
      </c>
      <c r="X452" s="445"/>
      <c r="Y452" s="445"/>
      <c r="Z452" s="445"/>
      <c r="AA452" s="445"/>
      <c r="AB452" s="445"/>
      <c r="AC452" s="470"/>
      <c r="AD452" s="444" t="s">
        <v>1538</v>
      </c>
      <c r="AE452" s="445"/>
      <c r="AF452" s="445"/>
      <c r="AG452" s="445"/>
      <c r="AH452" s="445"/>
      <c r="AI452" s="445"/>
      <c r="AJ452" s="470"/>
      <c r="AK452" s="444" t="s">
        <v>1538</v>
      </c>
      <c r="AL452" s="445"/>
      <c r="AM452" s="445"/>
      <c r="AN452" s="445"/>
      <c r="AO452" s="445"/>
      <c r="AP452" s="445"/>
      <c r="AQ452" s="470"/>
      <c r="AR452" s="464"/>
      <c r="AS452" s="465"/>
      <c r="AT452" s="465"/>
      <c r="AU452" s="465"/>
      <c r="AV452" s="465"/>
      <c r="AW452" s="465"/>
      <c r="AX452" s="466"/>
    </row>
    <row r="453" spans="1:50" ht="20.25" customHeight="1" x14ac:dyDescent="0.15">
      <c r="A453" s="432"/>
      <c r="B453" s="433"/>
      <c r="C453" s="433"/>
      <c r="D453" s="433"/>
      <c r="E453" s="433"/>
      <c r="F453" s="434"/>
      <c r="G453" s="491"/>
      <c r="H453" s="492"/>
      <c r="I453" s="467" t="s">
        <v>32</v>
      </c>
      <c r="J453" s="468"/>
      <c r="K453" s="468"/>
      <c r="L453" s="468"/>
      <c r="M453" s="468"/>
      <c r="N453" s="468"/>
      <c r="O453" s="469"/>
      <c r="P453" s="444" t="s">
        <v>1538</v>
      </c>
      <c r="Q453" s="445"/>
      <c r="R453" s="445"/>
      <c r="S453" s="445"/>
      <c r="T453" s="445"/>
      <c r="U453" s="445"/>
      <c r="V453" s="470"/>
      <c r="W453" s="444" t="s">
        <v>1538</v>
      </c>
      <c r="X453" s="445"/>
      <c r="Y453" s="445"/>
      <c r="Z453" s="445"/>
      <c r="AA453" s="445"/>
      <c r="AB453" s="445"/>
      <c r="AC453" s="470"/>
      <c r="AD453" s="444" t="s">
        <v>1538</v>
      </c>
      <c r="AE453" s="445"/>
      <c r="AF453" s="445"/>
      <c r="AG453" s="445"/>
      <c r="AH453" s="445"/>
      <c r="AI453" s="445"/>
      <c r="AJ453" s="470"/>
      <c r="AK453" s="444" t="s">
        <v>1538</v>
      </c>
      <c r="AL453" s="445"/>
      <c r="AM453" s="445"/>
      <c r="AN453" s="445"/>
      <c r="AO453" s="445"/>
      <c r="AP453" s="445"/>
      <c r="AQ453" s="470"/>
      <c r="AR453" s="444"/>
      <c r="AS453" s="445"/>
      <c r="AT453" s="445"/>
      <c r="AU453" s="445"/>
      <c r="AV453" s="445"/>
      <c r="AW453" s="445"/>
      <c r="AX453" s="446"/>
    </row>
    <row r="454" spans="1:50" ht="20.25" customHeight="1" x14ac:dyDescent="0.15">
      <c r="A454" s="432"/>
      <c r="B454" s="433"/>
      <c r="C454" s="433"/>
      <c r="D454" s="433"/>
      <c r="E454" s="433"/>
      <c r="F454" s="434"/>
      <c r="G454" s="491"/>
      <c r="H454" s="492"/>
      <c r="I454" s="467" t="s">
        <v>33</v>
      </c>
      <c r="J454" s="468"/>
      <c r="K454" s="468"/>
      <c r="L454" s="468"/>
      <c r="M454" s="468"/>
      <c r="N454" s="468"/>
      <c r="O454" s="469"/>
      <c r="P454" s="444" t="s">
        <v>1538</v>
      </c>
      <c r="Q454" s="445"/>
      <c r="R454" s="445"/>
      <c r="S454" s="445"/>
      <c r="T454" s="445"/>
      <c r="U454" s="445"/>
      <c r="V454" s="470"/>
      <c r="W454" s="444" t="s">
        <v>1538</v>
      </c>
      <c r="X454" s="445"/>
      <c r="Y454" s="445"/>
      <c r="Z454" s="445"/>
      <c r="AA454" s="445"/>
      <c r="AB454" s="445"/>
      <c r="AC454" s="470"/>
      <c r="AD454" s="444" t="s">
        <v>1538</v>
      </c>
      <c r="AE454" s="445"/>
      <c r="AF454" s="445"/>
      <c r="AG454" s="445"/>
      <c r="AH454" s="445"/>
      <c r="AI454" s="445"/>
      <c r="AJ454" s="470"/>
      <c r="AK454" s="444" t="s">
        <v>1538</v>
      </c>
      <c r="AL454" s="445"/>
      <c r="AM454" s="445"/>
      <c r="AN454" s="445"/>
      <c r="AO454" s="445"/>
      <c r="AP454" s="445"/>
      <c r="AQ454" s="470"/>
      <c r="AR454" s="464"/>
      <c r="AS454" s="465"/>
      <c r="AT454" s="465"/>
      <c r="AU454" s="465"/>
      <c r="AV454" s="465"/>
      <c r="AW454" s="465"/>
      <c r="AX454" s="466"/>
    </row>
    <row r="455" spans="1:50" ht="20.25" customHeight="1" x14ac:dyDescent="0.15">
      <c r="A455" s="432"/>
      <c r="B455" s="433"/>
      <c r="C455" s="433"/>
      <c r="D455" s="433"/>
      <c r="E455" s="433"/>
      <c r="F455" s="434"/>
      <c r="G455" s="491"/>
      <c r="H455" s="492"/>
      <c r="I455" s="467" t="s">
        <v>34</v>
      </c>
      <c r="J455" s="468"/>
      <c r="K455" s="468"/>
      <c r="L455" s="468"/>
      <c r="M455" s="468"/>
      <c r="N455" s="468"/>
      <c r="O455" s="469"/>
      <c r="P455" s="444" t="s">
        <v>1538</v>
      </c>
      <c r="Q455" s="445"/>
      <c r="R455" s="445"/>
      <c r="S455" s="445"/>
      <c r="T455" s="445"/>
      <c r="U455" s="445"/>
      <c r="V455" s="470"/>
      <c r="W455" s="444" t="s">
        <v>1538</v>
      </c>
      <c r="X455" s="445"/>
      <c r="Y455" s="445"/>
      <c r="Z455" s="445"/>
      <c r="AA455" s="445"/>
      <c r="AB455" s="445"/>
      <c r="AC455" s="470"/>
      <c r="AD455" s="444" t="s">
        <v>1538</v>
      </c>
      <c r="AE455" s="445"/>
      <c r="AF455" s="445"/>
      <c r="AG455" s="445"/>
      <c r="AH455" s="445"/>
      <c r="AI455" s="445"/>
      <c r="AJ455" s="470"/>
      <c r="AK455" s="444" t="s">
        <v>1538</v>
      </c>
      <c r="AL455" s="445"/>
      <c r="AM455" s="445"/>
      <c r="AN455" s="445"/>
      <c r="AO455" s="445"/>
      <c r="AP455" s="445"/>
      <c r="AQ455" s="470"/>
      <c r="AR455" s="464"/>
      <c r="AS455" s="465"/>
      <c r="AT455" s="465"/>
      <c r="AU455" s="465"/>
      <c r="AV455" s="465"/>
      <c r="AW455" s="465"/>
      <c r="AX455" s="466"/>
    </row>
    <row r="456" spans="1:50" ht="20.25" customHeight="1" x14ac:dyDescent="0.15">
      <c r="A456" s="432"/>
      <c r="B456" s="433"/>
      <c r="C456" s="433"/>
      <c r="D456" s="433"/>
      <c r="E456" s="433"/>
      <c r="F456" s="434"/>
      <c r="G456" s="493"/>
      <c r="H456" s="494"/>
      <c r="I456" s="502" t="s">
        <v>35</v>
      </c>
      <c r="J456" s="503"/>
      <c r="K456" s="503"/>
      <c r="L456" s="503"/>
      <c r="M456" s="503"/>
      <c r="N456" s="503"/>
      <c r="O456" s="504"/>
      <c r="P456" s="2398">
        <v>77</v>
      </c>
      <c r="Q456" s="2398"/>
      <c r="R456" s="2398"/>
      <c r="S456" s="2398"/>
      <c r="T456" s="2398"/>
      <c r="U456" s="2398"/>
      <c r="V456" s="2398"/>
      <c r="W456" s="2398">
        <v>71</v>
      </c>
      <c r="X456" s="2398"/>
      <c r="Y456" s="2398"/>
      <c r="Z456" s="2398"/>
      <c r="AA456" s="2398"/>
      <c r="AB456" s="2398"/>
      <c r="AC456" s="2398"/>
      <c r="AD456" s="505">
        <v>45</v>
      </c>
      <c r="AE456" s="506"/>
      <c r="AF456" s="506"/>
      <c r="AG456" s="506"/>
      <c r="AH456" s="506"/>
      <c r="AI456" s="506"/>
      <c r="AJ456" s="507"/>
      <c r="AK456" s="505">
        <v>45</v>
      </c>
      <c r="AL456" s="506"/>
      <c r="AM456" s="506"/>
      <c r="AN456" s="506"/>
      <c r="AO456" s="506"/>
      <c r="AP456" s="506"/>
      <c r="AQ456" s="507"/>
      <c r="AR456" s="505"/>
      <c r="AS456" s="506"/>
      <c r="AT456" s="506"/>
      <c r="AU456" s="506"/>
      <c r="AV456" s="506"/>
      <c r="AW456" s="506"/>
      <c r="AX456" s="508"/>
    </row>
    <row r="457" spans="1:50" ht="20.25" customHeight="1" x14ac:dyDescent="0.15">
      <c r="A457" s="432"/>
      <c r="B457" s="433"/>
      <c r="C457" s="433"/>
      <c r="D457" s="433"/>
      <c r="E457" s="433"/>
      <c r="F457" s="434"/>
      <c r="G457" s="471" t="s">
        <v>36</v>
      </c>
      <c r="H457" s="472"/>
      <c r="I457" s="472"/>
      <c r="J457" s="472"/>
      <c r="K457" s="472"/>
      <c r="L457" s="472"/>
      <c r="M457" s="472"/>
      <c r="N457" s="472"/>
      <c r="O457" s="473"/>
      <c r="P457" s="2396">
        <v>39</v>
      </c>
      <c r="Q457" s="2396"/>
      <c r="R457" s="2396"/>
      <c r="S457" s="2396"/>
      <c r="T457" s="2396"/>
      <c r="U457" s="2396"/>
      <c r="V457" s="2396"/>
      <c r="W457" s="2396">
        <v>42.22</v>
      </c>
      <c r="X457" s="2396"/>
      <c r="Y457" s="2396"/>
      <c r="Z457" s="2396"/>
      <c r="AA457" s="2396"/>
      <c r="AB457" s="2396"/>
      <c r="AC457" s="2396"/>
      <c r="AD457" s="474">
        <v>36</v>
      </c>
      <c r="AE457" s="475"/>
      <c r="AF457" s="475"/>
      <c r="AG457" s="475"/>
      <c r="AH457" s="475"/>
      <c r="AI457" s="475"/>
      <c r="AJ457" s="476"/>
      <c r="AK457" s="477"/>
      <c r="AL457" s="478"/>
      <c r="AM457" s="478"/>
      <c r="AN457" s="478"/>
      <c r="AO457" s="478"/>
      <c r="AP457" s="478"/>
      <c r="AQ457" s="479"/>
      <c r="AR457" s="477"/>
      <c r="AS457" s="478"/>
      <c r="AT457" s="478"/>
      <c r="AU457" s="478"/>
      <c r="AV457" s="478"/>
      <c r="AW457" s="478"/>
      <c r="AX457" s="480"/>
    </row>
    <row r="458" spans="1:50" ht="20.25" customHeight="1" x14ac:dyDescent="0.15">
      <c r="A458" s="435"/>
      <c r="B458" s="436"/>
      <c r="C458" s="436"/>
      <c r="D458" s="436"/>
      <c r="E458" s="436"/>
      <c r="F458" s="437"/>
      <c r="G458" s="471" t="s">
        <v>37</v>
      </c>
      <c r="H458" s="472"/>
      <c r="I458" s="472"/>
      <c r="J458" s="472"/>
      <c r="K458" s="472"/>
      <c r="L458" s="472"/>
      <c r="M458" s="472"/>
      <c r="N458" s="472"/>
      <c r="O458" s="473"/>
      <c r="P458" s="2395">
        <f>SUM(P457/P456*100)</f>
        <v>50.649350649350644</v>
      </c>
      <c r="Q458" s="2395"/>
      <c r="R458" s="2395"/>
      <c r="S458" s="2395"/>
      <c r="T458" s="2395"/>
      <c r="U458" s="2395"/>
      <c r="V458" s="2395"/>
      <c r="W458" s="2395">
        <v>59.8</v>
      </c>
      <c r="X458" s="2395"/>
      <c r="Y458" s="2395"/>
      <c r="Z458" s="2395"/>
      <c r="AA458" s="2395"/>
      <c r="AB458" s="2395"/>
      <c r="AC458" s="2395"/>
      <c r="AD458" s="2395">
        <f>SUM(AD457/AD456*100)</f>
        <v>80</v>
      </c>
      <c r="AE458" s="2395"/>
      <c r="AF458" s="2395"/>
      <c r="AG458" s="2395"/>
      <c r="AH458" s="2395"/>
      <c r="AI458" s="2395"/>
      <c r="AJ458" s="2395"/>
      <c r="AK458" s="477"/>
      <c r="AL458" s="478"/>
      <c r="AM458" s="478"/>
      <c r="AN458" s="478"/>
      <c r="AO458" s="478"/>
      <c r="AP458" s="478"/>
      <c r="AQ458" s="479"/>
      <c r="AR458" s="477"/>
      <c r="AS458" s="478"/>
      <c r="AT458" s="478"/>
      <c r="AU458" s="478"/>
      <c r="AV458" s="478"/>
      <c r="AW458" s="478"/>
      <c r="AX458" s="480"/>
    </row>
    <row r="459" spans="1:50" ht="20.25" customHeight="1" x14ac:dyDescent="0.15">
      <c r="A459" s="447" t="s">
        <v>90</v>
      </c>
      <c r="B459" s="448"/>
      <c r="C459" s="453" t="s">
        <v>91</v>
      </c>
      <c r="D459" s="454"/>
      <c r="E459" s="454"/>
      <c r="F459" s="454"/>
      <c r="G459" s="454"/>
      <c r="H459" s="454"/>
      <c r="I459" s="454"/>
      <c r="J459" s="454"/>
      <c r="K459" s="455"/>
      <c r="L459" s="456" t="s">
        <v>92</v>
      </c>
      <c r="M459" s="457"/>
      <c r="N459" s="457"/>
      <c r="O459" s="457"/>
      <c r="P459" s="457"/>
      <c r="Q459" s="458"/>
      <c r="R459" s="459" t="s">
        <v>280</v>
      </c>
      <c r="S459" s="454"/>
      <c r="T459" s="454"/>
      <c r="U459" s="454"/>
      <c r="V459" s="454"/>
      <c r="W459" s="455"/>
      <c r="X459" s="459" t="s">
        <v>93</v>
      </c>
      <c r="Y459" s="454"/>
      <c r="Z459" s="454"/>
      <c r="AA459" s="454"/>
      <c r="AB459" s="454"/>
      <c r="AC459" s="454"/>
      <c r="AD459" s="454"/>
      <c r="AE459" s="454"/>
      <c r="AF459" s="454"/>
      <c r="AG459" s="454"/>
      <c r="AH459" s="454"/>
      <c r="AI459" s="454"/>
      <c r="AJ459" s="454"/>
      <c r="AK459" s="454"/>
      <c r="AL459" s="454"/>
      <c r="AM459" s="454"/>
      <c r="AN459" s="454"/>
      <c r="AO459" s="454"/>
      <c r="AP459" s="454"/>
      <c r="AQ459" s="454"/>
      <c r="AR459" s="454"/>
      <c r="AS459" s="454"/>
      <c r="AT459" s="454"/>
      <c r="AU459" s="454"/>
      <c r="AV459" s="454"/>
      <c r="AW459" s="454"/>
      <c r="AX459" s="460"/>
    </row>
    <row r="460" spans="1:50" ht="20.25" customHeight="1" x14ac:dyDescent="0.15">
      <c r="A460" s="449"/>
      <c r="B460" s="450"/>
      <c r="C460" s="2416" t="s">
        <v>1921</v>
      </c>
      <c r="D460" s="2417"/>
      <c r="E460" s="2417"/>
      <c r="F460" s="2417"/>
      <c r="G460" s="2417"/>
      <c r="H460" s="2417"/>
      <c r="I460" s="2417"/>
      <c r="J460" s="2417"/>
      <c r="K460" s="2418"/>
      <c r="L460" s="481">
        <v>29</v>
      </c>
      <c r="M460" s="462"/>
      <c r="N460" s="462"/>
      <c r="O460" s="462"/>
      <c r="P460" s="462"/>
      <c r="Q460" s="463"/>
      <c r="R460" s="481"/>
      <c r="S460" s="462"/>
      <c r="T460" s="462"/>
      <c r="U460" s="462"/>
      <c r="V460" s="462"/>
      <c r="W460" s="463"/>
      <c r="X460" s="482"/>
      <c r="Y460" s="483"/>
      <c r="Z460" s="483"/>
      <c r="AA460" s="483"/>
      <c r="AB460" s="483"/>
      <c r="AC460" s="483"/>
      <c r="AD460" s="483"/>
      <c r="AE460" s="483"/>
      <c r="AF460" s="483"/>
      <c r="AG460" s="483"/>
      <c r="AH460" s="483"/>
      <c r="AI460" s="483"/>
      <c r="AJ460" s="483"/>
      <c r="AK460" s="483"/>
      <c r="AL460" s="483"/>
      <c r="AM460" s="483"/>
      <c r="AN460" s="483"/>
      <c r="AO460" s="483"/>
      <c r="AP460" s="483"/>
      <c r="AQ460" s="483"/>
      <c r="AR460" s="483"/>
      <c r="AS460" s="483"/>
      <c r="AT460" s="483"/>
      <c r="AU460" s="483"/>
      <c r="AV460" s="483"/>
      <c r="AW460" s="483"/>
      <c r="AX460" s="484"/>
    </row>
    <row r="461" spans="1:50" ht="20.25" customHeight="1" x14ac:dyDescent="0.15">
      <c r="A461" s="449"/>
      <c r="B461" s="450"/>
      <c r="C461" s="2419" t="s">
        <v>1922</v>
      </c>
      <c r="D461" s="2420"/>
      <c r="E461" s="2420"/>
      <c r="F461" s="2420"/>
      <c r="G461" s="2420"/>
      <c r="H461" s="2420"/>
      <c r="I461" s="2420"/>
      <c r="J461" s="2420"/>
      <c r="K461" s="2421"/>
      <c r="L461" s="421">
        <v>0</v>
      </c>
      <c r="M461" s="410"/>
      <c r="N461" s="410"/>
      <c r="O461" s="410"/>
      <c r="P461" s="410"/>
      <c r="Q461" s="411"/>
      <c r="R461" s="421"/>
      <c r="S461" s="410"/>
      <c r="T461" s="410"/>
      <c r="U461" s="410"/>
      <c r="V461" s="410"/>
      <c r="W461" s="411"/>
      <c r="X461" s="422"/>
      <c r="Y461" s="423"/>
      <c r="Z461" s="423"/>
      <c r="AA461" s="423"/>
      <c r="AB461" s="423"/>
      <c r="AC461" s="423"/>
      <c r="AD461" s="423"/>
      <c r="AE461" s="423"/>
      <c r="AF461" s="423"/>
      <c r="AG461" s="423"/>
      <c r="AH461" s="423"/>
      <c r="AI461" s="423"/>
      <c r="AJ461" s="423"/>
      <c r="AK461" s="423"/>
      <c r="AL461" s="423"/>
      <c r="AM461" s="423"/>
      <c r="AN461" s="423"/>
      <c r="AO461" s="423"/>
      <c r="AP461" s="423"/>
      <c r="AQ461" s="423"/>
      <c r="AR461" s="423"/>
      <c r="AS461" s="423"/>
      <c r="AT461" s="423"/>
      <c r="AU461" s="423"/>
      <c r="AV461" s="423"/>
      <c r="AW461" s="423"/>
      <c r="AX461" s="424"/>
    </row>
    <row r="462" spans="1:50" ht="20.25" customHeight="1" x14ac:dyDescent="0.15">
      <c r="A462" s="449"/>
      <c r="B462" s="450"/>
      <c r="C462" s="2419" t="s">
        <v>1923</v>
      </c>
      <c r="D462" s="2420"/>
      <c r="E462" s="2420"/>
      <c r="F462" s="2420"/>
      <c r="G462" s="2420"/>
      <c r="H462" s="2420"/>
      <c r="I462" s="2420"/>
      <c r="J462" s="2420"/>
      <c r="K462" s="2421"/>
      <c r="L462" s="421">
        <v>9</v>
      </c>
      <c r="M462" s="410"/>
      <c r="N462" s="410"/>
      <c r="O462" s="410"/>
      <c r="P462" s="410"/>
      <c r="Q462" s="411"/>
      <c r="R462" s="421"/>
      <c r="S462" s="410"/>
      <c r="T462" s="410"/>
      <c r="U462" s="410"/>
      <c r="V462" s="410"/>
      <c r="W462" s="411"/>
      <c r="X462" s="422"/>
      <c r="Y462" s="423"/>
      <c r="Z462" s="423"/>
      <c r="AA462" s="423"/>
      <c r="AB462" s="423"/>
      <c r="AC462" s="423"/>
      <c r="AD462" s="423"/>
      <c r="AE462" s="423"/>
      <c r="AF462" s="423"/>
      <c r="AG462" s="423"/>
      <c r="AH462" s="423"/>
      <c r="AI462" s="423"/>
      <c r="AJ462" s="423"/>
      <c r="AK462" s="423"/>
      <c r="AL462" s="423"/>
      <c r="AM462" s="423"/>
      <c r="AN462" s="423"/>
      <c r="AO462" s="423"/>
      <c r="AP462" s="423"/>
      <c r="AQ462" s="423"/>
      <c r="AR462" s="423"/>
      <c r="AS462" s="423"/>
      <c r="AT462" s="423"/>
      <c r="AU462" s="423"/>
      <c r="AV462" s="423"/>
      <c r="AW462" s="423"/>
      <c r="AX462" s="424"/>
    </row>
    <row r="463" spans="1:50" ht="20.25" customHeight="1" x14ac:dyDescent="0.15">
      <c r="A463" s="449"/>
      <c r="B463" s="450"/>
      <c r="C463" s="2419" t="s">
        <v>1924</v>
      </c>
      <c r="D463" s="2420"/>
      <c r="E463" s="2420"/>
      <c r="F463" s="2420"/>
      <c r="G463" s="2420"/>
      <c r="H463" s="2420"/>
      <c r="I463" s="2420"/>
      <c r="J463" s="2420"/>
      <c r="K463" s="2421"/>
      <c r="L463" s="421">
        <v>3</v>
      </c>
      <c r="M463" s="410"/>
      <c r="N463" s="410"/>
      <c r="O463" s="410"/>
      <c r="P463" s="410"/>
      <c r="Q463" s="411"/>
      <c r="R463" s="421"/>
      <c r="S463" s="410"/>
      <c r="T463" s="410"/>
      <c r="U463" s="410"/>
      <c r="V463" s="410"/>
      <c r="W463" s="411"/>
      <c r="X463" s="422"/>
      <c r="Y463" s="423"/>
      <c r="Z463" s="423"/>
      <c r="AA463" s="423"/>
      <c r="AB463" s="423"/>
      <c r="AC463" s="423"/>
      <c r="AD463" s="423"/>
      <c r="AE463" s="423"/>
      <c r="AF463" s="423"/>
      <c r="AG463" s="423"/>
      <c r="AH463" s="423"/>
      <c r="AI463" s="423"/>
      <c r="AJ463" s="423"/>
      <c r="AK463" s="423"/>
      <c r="AL463" s="423"/>
      <c r="AM463" s="423"/>
      <c r="AN463" s="423"/>
      <c r="AO463" s="423"/>
      <c r="AP463" s="423"/>
      <c r="AQ463" s="423"/>
      <c r="AR463" s="423"/>
      <c r="AS463" s="423"/>
      <c r="AT463" s="423"/>
      <c r="AU463" s="423"/>
      <c r="AV463" s="423"/>
      <c r="AW463" s="423"/>
      <c r="AX463" s="424"/>
    </row>
    <row r="464" spans="1:50" ht="20.25" customHeight="1" x14ac:dyDescent="0.15">
      <c r="A464" s="449"/>
      <c r="B464" s="450"/>
      <c r="C464" s="2419" t="s">
        <v>1925</v>
      </c>
      <c r="D464" s="2420"/>
      <c r="E464" s="2420"/>
      <c r="F464" s="2420"/>
      <c r="G464" s="2420"/>
      <c r="H464" s="2420"/>
      <c r="I464" s="2420"/>
      <c r="J464" s="2420"/>
      <c r="K464" s="2421"/>
      <c r="L464" s="421">
        <v>3</v>
      </c>
      <c r="M464" s="410"/>
      <c r="N464" s="410"/>
      <c r="O464" s="410"/>
      <c r="P464" s="410"/>
      <c r="Q464" s="411"/>
      <c r="R464" s="421"/>
      <c r="S464" s="410"/>
      <c r="T464" s="410"/>
      <c r="U464" s="410"/>
      <c r="V464" s="410"/>
      <c r="W464" s="411"/>
      <c r="X464" s="422"/>
      <c r="Y464" s="423"/>
      <c r="Z464" s="423"/>
      <c r="AA464" s="423"/>
      <c r="AB464" s="423"/>
      <c r="AC464" s="423"/>
      <c r="AD464" s="423"/>
      <c r="AE464" s="423"/>
      <c r="AF464" s="423"/>
      <c r="AG464" s="423"/>
      <c r="AH464" s="423"/>
      <c r="AI464" s="423"/>
      <c r="AJ464" s="423"/>
      <c r="AK464" s="423"/>
      <c r="AL464" s="423"/>
      <c r="AM464" s="423"/>
      <c r="AN464" s="423"/>
      <c r="AO464" s="423"/>
      <c r="AP464" s="423"/>
      <c r="AQ464" s="423"/>
      <c r="AR464" s="423"/>
      <c r="AS464" s="423"/>
      <c r="AT464" s="423"/>
      <c r="AU464" s="423"/>
      <c r="AV464" s="423"/>
      <c r="AW464" s="423"/>
      <c r="AX464" s="424"/>
    </row>
    <row r="465" spans="1:50" ht="20.25" customHeight="1" x14ac:dyDescent="0.15">
      <c r="A465" s="449"/>
      <c r="B465" s="450"/>
      <c r="C465" s="425"/>
      <c r="D465" s="426"/>
      <c r="E465" s="426"/>
      <c r="F465" s="426"/>
      <c r="G465" s="426"/>
      <c r="H465" s="426"/>
      <c r="I465" s="426"/>
      <c r="J465" s="426"/>
      <c r="K465" s="427"/>
      <c r="L465" s="428"/>
      <c r="M465" s="426"/>
      <c r="N465" s="426"/>
      <c r="O465" s="426"/>
      <c r="P465" s="426"/>
      <c r="Q465" s="427"/>
      <c r="R465" s="428"/>
      <c r="S465" s="426"/>
      <c r="T465" s="426"/>
      <c r="U465" s="426"/>
      <c r="V465" s="426"/>
      <c r="W465" s="427"/>
      <c r="X465" s="422"/>
      <c r="Y465" s="423"/>
      <c r="Z465" s="423"/>
      <c r="AA465" s="423"/>
      <c r="AB465" s="423"/>
      <c r="AC465" s="423"/>
      <c r="AD465" s="423"/>
      <c r="AE465" s="423"/>
      <c r="AF465" s="423"/>
      <c r="AG465" s="423"/>
      <c r="AH465" s="423"/>
      <c r="AI465" s="423"/>
      <c r="AJ465" s="423"/>
      <c r="AK465" s="423"/>
      <c r="AL465" s="423"/>
      <c r="AM465" s="423"/>
      <c r="AN465" s="423"/>
      <c r="AO465" s="423"/>
      <c r="AP465" s="423"/>
      <c r="AQ465" s="423"/>
      <c r="AR465" s="423"/>
      <c r="AS465" s="423"/>
      <c r="AT465" s="423"/>
      <c r="AU465" s="423"/>
      <c r="AV465" s="423"/>
      <c r="AW465" s="423"/>
      <c r="AX465" s="424"/>
    </row>
    <row r="466" spans="1:50" ht="20.25" customHeight="1" thickBot="1" x14ac:dyDescent="0.2">
      <c r="A466" s="451"/>
      <c r="B466" s="452"/>
      <c r="C466" s="412" t="s">
        <v>35</v>
      </c>
      <c r="D466" s="413"/>
      <c r="E466" s="413"/>
      <c r="F466" s="413"/>
      <c r="G466" s="413"/>
      <c r="H466" s="413"/>
      <c r="I466" s="413"/>
      <c r="J466" s="413"/>
      <c r="K466" s="414"/>
      <c r="L466" s="415">
        <v>45</v>
      </c>
      <c r="M466" s="416"/>
      <c r="N466" s="416"/>
      <c r="O466" s="416"/>
      <c r="P466" s="416"/>
      <c r="Q466" s="417"/>
      <c r="R466" s="415"/>
      <c r="S466" s="416"/>
      <c r="T466" s="416"/>
      <c r="U466" s="416"/>
      <c r="V466" s="416"/>
      <c r="W466" s="417"/>
      <c r="X466" s="418"/>
      <c r="Y466" s="419"/>
      <c r="Z466" s="419"/>
      <c r="AA466" s="419"/>
      <c r="AB466" s="419"/>
      <c r="AC466" s="419"/>
      <c r="AD466" s="419"/>
      <c r="AE466" s="419"/>
      <c r="AF466" s="419"/>
      <c r="AG466" s="419"/>
      <c r="AH466" s="419"/>
      <c r="AI466" s="419"/>
      <c r="AJ466" s="419"/>
      <c r="AK466" s="419"/>
      <c r="AL466" s="419"/>
      <c r="AM466" s="419"/>
      <c r="AN466" s="419"/>
      <c r="AO466" s="419"/>
      <c r="AP466" s="419"/>
      <c r="AQ466" s="419"/>
      <c r="AR466" s="419"/>
      <c r="AS466" s="419"/>
      <c r="AT466" s="419"/>
      <c r="AU466" s="419"/>
      <c r="AV466" s="419"/>
      <c r="AW466" s="419"/>
      <c r="AX466" s="420"/>
    </row>
    <row r="467" spans="1:50" s="33" customFormat="1" ht="20.25" customHeight="1" thickBot="1"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25"/>
      <c r="AF467" s="25"/>
      <c r="AG467" s="25"/>
      <c r="AH467" s="25"/>
      <c r="AI467" s="25"/>
      <c r="AJ467" s="25"/>
      <c r="AK467" s="25"/>
      <c r="AL467" s="25"/>
      <c r="AM467" s="25"/>
      <c r="AN467" s="25"/>
      <c r="AO467" s="25"/>
      <c r="AP467" s="25"/>
      <c r="AQ467" s="2409" t="s">
        <v>264</v>
      </c>
      <c r="AR467" s="2409"/>
      <c r="AS467" s="2409"/>
      <c r="AT467" s="2409"/>
      <c r="AU467" s="2409"/>
      <c r="AV467" s="2409"/>
      <c r="AW467" s="2409"/>
      <c r="AX467" s="2409"/>
    </row>
    <row r="468" spans="1:50" ht="30" customHeight="1" x14ac:dyDescent="0.15">
      <c r="A468" s="511" t="s">
        <v>265</v>
      </c>
      <c r="B468" s="512"/>
      <c r="C468" s="512"/>
      <c r="D468" s="512"/>
      <c r="E468" s="512"/>
      <c r="F468" s="513"/>
      <c r="G468" s="629" t="s">
        <v>1926</v>
      </c>
      <c r="H468" s="2410"/>
      <c r="I468" s="2410"/>
      <c r="J468" s="2410"/>
      <c r="K468" s="2410"/>
      <c r="L468" s="2410"/>
      <c r="M468" s="2410"/>
      <c r="N468" s="2410"/>
      <c r="O468" s="2410"/>
      <c r="P468" s="2410"/>
      <c r="Q468" s="2410"/>
      <c r="R468" s="2410"/>
      <c r="S468" s="2410"/>
      <c r="T468" s="2410"/>
      <c r="U468" s="2410"/>
      <c r="V468" s="2410"/>
      <c r="W468" s="2410"/>
      <c r="X468" s="2410"/>
      <c r="Y468" s="517" t="s">
        <v>267</v>
      </c>
      <c r="Z468" s="518"/>
      <c r="AA468" s="518"/>
      <c r="AB468" s="518"/>
      <c r="AC468" s="518"/>
      <c r="AD468" s="519"/>
      <c r="AE468" s="2411" t="s">
        <v>5</v>
      </c>
      <c r="AF468" s="2411"/>
      <c r="AG468" s="2411"/>
      <c r="AH468" s="2411"/>
      <c r="AI468" s="2411"/>
      <c r="AJ468" s="2411"/>
      <c r="AK468" s="2411"/>
      <c r="AL468" s="2411"/>
      <c r="AM468" s="2411"/>
      <c r="AN468" s="2411"/>
      <c r="AO468" s="2411"/>
      <c r="AP468" s="2412"/>
      <c r="AQ468" s="523" t="s">
        <v>6</v>
      </c>
      <c r="AR468" s="524"/>
      <c r="AS468" s="524"/>
      <c r="AT468" s="524"/>
      <c r="AU468" s="524"/>
      <c r="AV468" s="524"/>
      <c r="AW468" s="524"/>
      <c r="AX468" s="525"/>
    </row>
    <row r="469" spans="1:50" ht="35.25" customHeight="1" x14ac:dyDescent="0.15">
      <c r="A469" s="550" t="s">
        <v>7</v>
      </c>
      <c r="B469" s="551"/>
      <c r="C469" s="551"/>
      <c r="D469" s="551"/>
      <c r="E469" s="551"/>
      <c r="F469" s="552"/>
      <c r="G469" s="553" t="s">
        <v>1538</v>
      </c>
      <c r="H469" s="554"/>
      <c r="I469" s="554"/>
      <c r="J469" s="554"/>
      <c r="K469" s="554"/>
      <c r="L469" s="554"/>
      <c r="M469" s="554"/>
      <c r="N469" s="554"/>
      <c r="O469" s="554"/>
      <c r="P469" s="554"/>
      <c r="Q469" s="554"/>
      <c r="R469" s="554"/>
      <c r="S469" s="554"/>
      <c r="T469" s="554"/>
      <c r="U469" s="554"/>
      <c r="V469" s="554"/>
      <c r="W469" s="554"/>
      <c r="X469" s="555"/>
      <c r="Y469" s="556" t="s">
        <v>9</v>
      </c>
      <c r="Z469" s="557"/>
      <c r="AA469" s="557"/>
      <c r="AB469" s="557"/>
      <c r="AC469" s="557"/>
      <c r="AD469" s="558"/>
      <c r="AE469" s="2399" t="s">
        <v>1530</v>
      </c>
      <c r="AF469" s="2400"/>
      <c r="AG469" s="2400"/>
      <c r="AH469" s="2400"/>
      <c r="AI469" s="2400"/>
      <c r="AJ469" s="2400"/>
      <c r="AK469" s="2400"/>
      <c r="AL469" s="2400"/>
      <c r="AM469" s="2400"/>
      <c r="AN469" s="2400"/>
      <c r="AO469" s="2400"/>
      <c r="AP469" s="2401"/>
      <c r="AQ469" s="2402" t="s">
        <v>1531</v>
      </c>
      <c r="AR469" s="2403"/>
      <c r="AS469" s="2403"/>
      <c r="AT469" s="2403"/>
      <c r="AU469" s="2403"/>
      <c r="AV469" s="2403"/>
      <c r="AW469" s="2403"/>
      <c r="AX469" s="2404"/>
    </row>
    <row r="470" spans="1:50" ht="35.25" customHeight="1" x14ac:dyDescent="0.15">
      <c r="A470" s="565" t="s">
        <v>12</v>
      </c>
      <c r="B470" s="566"/>
      <c r="C470" s="566"/>
      <c r="D470" s="566"/>
      <c r="E470" s="566"/>
      <c r="F470" s="567"/>
      <c r="G470" s="1037" t="s">
        <v>13</v>
      </c>
      <c r="H470" s="2405"/>
      <c r="I470" s="2405"/>
      <c r="J470" s="2405"/>
      <c r="K470" s="2405"/>
      <c r="L470" s="2405"/>
      <c r="M470" s="2405"/>
      <c r="N470" s="2405"/>
      <c r="O470" s="2405"/>
      <c r="P470" s="2405"/>
      <c r="Q470" s="2405"/>
      <c r="R470" s="2405"/>
      <c r="S470" s="2405"/>
      <c r="T470" s="2405"/>
      <c r="U470" s="2405"/>
      <c r="V470" s="2405"/>
      <c r="W470" s="2405"/>
      <c r="X470" s="2405"/>
      <c r="Y470" s="571" t="s">
        <v>14</v>
      </c>
      <c r="Z470" s="572"/>
      <c r="AA470" s="572"/>
      <c r="AB470" s="572"/>
      <c r="AC470" s="572"/>
      <c r="AD470" s="573"/>
      <c r="AE470" s="2406" t="s">
        <v>1927</v>
      </c>
      <c r="AF470" s="2406"/>
      <c r="AG470" s="2406"/>
      <c r="AH470" s="2406"/>
      <c r="AI470" s="2406"/>
      <c r="AJ470" s="2406"/>
      <c r="AK470" s="2406"/>
      <c r="AL470" s="2406"/>
      <c r="AM470" s="2406"/>
      <c r="AN470" s="2406"/>
      <c r="AO470" s="2406"/>
      <c r="AP470" s="2406"/>
      <c r="AQ470" s="2407"/>
      <c r="AR470" s="2407"/>
      <c r="AS470" s="2407"/>
      <c r="AT470" s="2407"/>
      <c r="AU470" s="2407"/>
      <c r="AV470" s="2407"/>
      <c r="AW470" s="2407"/>
      <c r="AX470" s="2408"/>
    </row>
    <row r="471" spans="1:50" ht="30" customHeight="1" x14ac:dyDescent="0.15">
      <c r="A471" s="535" t="s">
        <v>16</v>
      </c>
      <c r="B471" s="536"/>
      <c r="C471" s="536"/>
      <c r="D471" s="536"/>
      <c r="E471" s="536"/>
      <c r="F471" s="537"/>
      <c r="G471" s="2413" t="s">
        <v>1903</v>
      </c>
      <c r="H471" s="2414"/>
      <c r="I471" s="2414"/>
      <c r="J471" s="2414"/>
      <c r="K471" s="2414"/>
      <c r="L471" s="2414"/>
      <c r="M471" s="2414"/>
      <c r="N471" s="2414"/>
      <c r="O471" s="2414"/>
      <c r="P471" s="2414"/>
      <c r="Q471" s="2414"/>
      <c r="R471" s="2414"/>
      <c r="S471" s="2414"/>
      <c r="T471" s="2414"/>
      <c r="U471" s="2414"/>
      <c r="V471" s="2414"/>
      <c r="W471" s="2414"/>
      <c r="X471" s="2415"/>
      <c r="Y471" s="541" t="s">
        <v>272</v>
      </c>
      <c r="Z471" s="542"/>
      <c r="AA471" s="542"/>
      <c r="AB471" s="542"/>
      <c r="AC471" s="542"/>
      <c r="AD471" s="543"/>
      <c r="AE471" s="544" t="s">
        <v>1538</v>
      </c>
      <c r="AF471" s="545"/>
      <c r="AG471" s="545"/>
      <c r="AH471" s="545"/>
      <c r="AI471" s="545"/>
      <c r="AJ471" s="545"/>
      <c r="AK471" s="545"/>
      <c r="AL471" s="545"/>
      <c r="AM471" s="545"/>
      <c r="AN471" s="545"/>
      <c r="AO471" s="545"/>
      <c r="AP471" s="545"/>
      <c r="AQ471" s="545"/>
      <c r="AR471" s="545"/>
      <c r="AS471" s="545"/>
      <c r="AT471" s="545"/>
      <c r="AU471" s="545"/>
      <c r="AV471" s="545"/>
      <c r="AW471" s="545"/>
      <c r="AX471" s="546"/>
    </row>
    <row r="472" spans="1:50" ht="23.25" customHeight="1" x14ac:dyDescent="0.15">
      <c r="A472" s="526" t="s">
        <v>17</v>
      </c>
      <c r="B472" s="527"/>
      <c r="C472" s="527"/>
      <c r="D472" s="527"/>
      <c r="E472" s="527"/>
      <c r="F472" s="528"/>
      <c r="G472" s="547" t="s">
        <v>1928</v>
      </c>
      <c r="H472" s="548"/>
      <c r="I472" s="548"/>
      <c r="J472" s="548"/>
      <c r="K472" s="548"/>
      <c r="L472" s="548"/>
      <c r="M472" s="548"/>
      <c r="N472" s="548"/>
      <c r="O472" s="548"/>
      <c r="P472" s="548"/>
      <c r="Q472" s="548"/>
      <c r="R472" s="548"/>
      <c r="S472" s="548"/>
      <c r="T472" s="548"/>
      <c r="U472" s="548"/>
      <c r="V472" s="548"/>
      <c r="W472" s="548"/>
      <c r="X472" s="548"/>
      <c r="Y472" s="548"/>
      <c r="Z472" s="548"/>
      <c r="AA472" s="548"/>
      <c r="AB472" s="548"/>
      <c r="AC472" s="548"/>
      <c r="AD472" s="548"/>
      <c r="AE472" s="548"/>
      <c r="AF472" s="548"/>
      <c r="AG472" s="548"/>
      <c r="AH472" s="548"/>
      <c r="AI472" s="548"/>
      <c r="AJ472" s="548"/>
      <c r="AK472" s="548"/>
      <c r="AL472" s="548"/>
      <c r="AM472" s="548"/>
      <c r="AN472" s="548"/>
      <c r="AO472" s="548"/>
      <c r="AP472" s="548"/>
      <c r="AQ472" s="548"/>
      <c r="AR472" s="548"/>
      <c r="AS472" s="548"/>
      <c r="AT472" s="548"/>
      <c r="AU472" s="548"/>
      <c r="AV472" s="548"/>
      <c r="AW472" s="548"/>
      <c r="AX472" s="549"/>
    </row>
    <row r="473" spans="1:50" ht="23.25" customHeight="1" x14ac:dyDescent="0.15">
      <c r="A473" s="526" t="s">
        <v>19</v>
      </c>
      <c r="B473" s="527"/>
      <c r="C473" s="527"/>
      <c r="D473" s="527"/>
      <c r="E473" s="527"/>
      <c r="F473" s="528"/>
      <c r="G473" s="547" t="s">
        <v>1929</v>
      </c>
      <c r="H473" s="548"/>
      <c r="I473" s="548"/>
      <c r="J473" s="548"/>
      <c r="K473" s="548"/>
      <c r="L473" s="548"/>
      <c r="M473" s="548"/>
      <c r="N473" s="548"/>
      <c r="O473" s="548"/>
      <c r="P473" s="548"/>
      <c r="Q473" s="548"/>
      <c r="R473" s="548"/>
      <c r="S473" s="548"/>
      <c r="T473" s="548"/>
      <c r="U473" s="548"/>
      <c r="V473" s="548"/>
      <c r="W473" s="548"/>
      <c r="X473" s="548"/>
      <c r="Y473" s="548"/>
      <c r="Z473" s="548"/>
      <c r="AA473" s="548"/>
      <c r="AB473" s="548"/>
      <c r="AC473" s="548"/>
      <c r="AD473" s="548"/>
      <c r="AE473" s="548"/>
      <c r="AF473" s="548"/>
      <c r="AG473" s="548"/>
      <c r="AH473" s="548"/>
      <c r="AI473" s="548"/>
      <c r="AJ473" s="548"/>
      <c r="AK473" s="548"/>
      <c r="AL473" s="548"/>
      <c r="AM473" s="548"/>
      <c r="AN473" s="548"/>
      <c r="AO473" s="548"/>
      <c r="AP473" s="548"/>
      <c r="AQ473" s="548"/>
      <c r="AR473" s="548"/>
      <c r="AS473" s="548"/>
      <c r="AT473" s="548"/>
      <c r="AU473" s="548"/>
      <c r="AV473" s="548"/>
      <c r="AW473" s="548"/>
      <c r="AX473" s="549"/>
    </row>
    <row r="474" spans="1:50" ht="20.25" customHeight="1" x14ac:dyDescent="0.15">
      <c r="A474" s="526" t="s">
        <v>21</v>
      </c>
      <c r="B474" s="527"/>
      <c r="C474" s="527"/>
      <c r="D474" s="527"/>
      <c r="E474" s="527"/>
      <c r="F474" s="528"/>
      <c r="G474" s="532" t="s">
        <v>468</v>
      </c>
      <c r="H474" s="533"/>
      <c r="I474" s="533"/>
      <c r="J474" s="533"/>
      <c r="K474" s="533"/>
      <c r="L474" s="533"/>
      <c r="M474" s="533"/>
      <c r="N474" s="533"/>
      <c r="O474" s="533"/>
      <c r="P474" s="533"/>
      <c r="Q474" s="533"/>
      <c r="R474" s="533"/>
      <c r="S474" s="533"/>
      <c r="T474" s="533"/>
      <c r="U474" s="533"/>
      <c r="V474" s="533"/>
      <c r="W474" s="533"/>
      <c r="X474" s="533"/>
      <c r="Y474" s="533"/>
      <c r="Z474" s="533"/>
      <c r="AA474" s="533"/>
      <c r="AB474" s="533"/>
      <c r="AC474" s="533"/>
      <c r="AD474" s="533"/>
      <c r="AE474" s="533"/>
      <c r="AF474" s="533"/>
      <c r="AG474" s="533"/>
      <c r="AH474" s="533"/>
      <c r="AI474" s="533"/>
      <c r="AJ474" s="533"/>
      <c r="AK474" s="533"/>
      <c r="AL474" s="533"/>
      <c r="AM474" s="533"/>
      <c r="AN474" s="533"/>
      <c r="AO474" s="533"/>
      <c r="AP474" s="533"/>
      <c r="AQ474" s="533"/>
      <c r="AR474" s="533"/>
      <c r="AS474" s="533"/>
      <c r="AT474" s="533"/>
      <c r="AU474" s="533"/>
      <c r="AV474" s="533"/>
      <c r="AW474" s="533"/>
      <c r="AX474" s="534"/>
    </row>
    <row r="475" spans="1:50" ht="20.25" customHeight="1" x14ac:dyDescent="0.15">
      <c r="A475" s="429" t="s">
        <v>23</v>
      </c>
      <c r="B475" s="430"/>
      <c r="C475" s="430"/>
      <c r="D475" s="430"/>
      <c r="E475" s="430"/>
      <c r="F475" s="431"/>
      <c r="G475" s="438"/>
      <c r="H475" s="439"/>
      <c r="I475" s="439"/>
      <c r="J475" s="439"/>
      <c r="K475" s="439"/>
      <c r="L475" s="439"/>
      <c r="M475" s="439"/>
      <c r="N475" s="439"/>
      <c r="O475" s="440"/>
      <c r="P475" s="441" t="s">
        <v>276</v>
      </c>
      <c r="Q475" s="442"/>
      <c r="R475" s="442"/>
      <c r="S475" s="442"/>
      <c r="T475" s="442"/>
      <c r="U475" s="442"/>
      <c r="V475" s="443"/>
      <c r="W475" s="441" t="s">
        <v>277</v>
      </c>
      <c r="X475" s="442"/>
      <c r="Y475" s="442"/>
      <c r="Z475" s="442"/>
      <c r="AA475" s="442"/>
      <c r="AB475" s="442"/>
      <c r="AC475" s="443"/>
      <c r="AD475" s="441" t="s">
        <v>278</v>
      </c>
      <c r="AE475" s="442"/>
      <c r="AF475" s="442"/>
      <c r="AG475" s="442"/>
      <c r="AH475" s="442"/>
      <c r="AI475" s="442"/>
      <c r="AJ475" s="443"/>
      <c r="AK475" s="441" t="s">
        <v>279</v>
      </c>
      <c r="AL475" s="442"/>
      <c r="AM475" s="442"/>
      <c r="AN475" s="442"/>
      <c r="AO475" s="442"/>
      <c r="AP475" s="442"/>
      <c r="AQ475" s="443"/>
      <c r="AR475" s="441" t="s">
        <v>280</v>
      </c>
      <c r="AS475" s="442"/>
      <c r="AT475" s="442"/>
      <c r="AU475" s="442"/>
      <c r="AV475" s="442"/>
      <c r="AW475" s="442"/>
      <c r="AX475" s="488"/>
    </row>
    <row r="476" spans="1:50" ht="20.25" customHeight="1" x14ac:dyDescent="0.15">
      <c r="A476" s="432"/>
      <c r="B476" s="433"/>
      <c r="C476" s="433"/>
      <c r="D476" s="433"/>
      <c r="E476" s="433"/>
      <c r="F476" s="434"/>
      <c r="G476" s="489" t="s">
        <v>29</v>
      </c>
      <c r="H476" s="490"/>
      <c r="I476" s="495" t="s">
        <v>30</v>
      </c>
      <c r="J476" s="496"/>
      <c r="K476" s="496"/>
      <c r="L476" s="496"/>
      <c r="M476" s="496"/>
      <c r="N476" s="496"/>
      <c r="O476" s="497"/>
      <c r="P476" s="498">
        <v>54</v>
      </c>
      <c r="Q476" s="499"/>
      <c r="R476" s="499"/>
      <c r="S476" s="499"/>
      <c r="T476" s="499"/>
      <c r="U476" s="499"/>
      <c r="V476" s="500"/>
      <c r="W476" s="498">
        <v>51</v>
      </c>
      <c r="X476" s="499"/>
      <c r="Y476" s="499"/>
      <c r="Z476" s="499"/>
      <c r="AA476" s="499"/>
      <c r="AB476" s="499"/>
      <c r="AC476" s="500"/>
      <c r="AD476" s="498">
        <v>50</v>
      </c>
      <c r="AE476" s="499"/>
      <c r="AF476" s="499"/>
      <c r="AG476" s="499"/>
      <c r="AH476" s="499"/>
      <c r="AI476" s="499"/>
      <c r="AJ476" s="500"/>
      <c r="AK476" s="498">
        <v>52</v>
      </c>
      <c r="AL476" s="499"/>
      <c r="AM476" s="499"/>
      <c r="AN476" s="499"/>
      <c r="AO476" s="499"/>
      <c r="AP476" s="499"/>
      <c r="AQ476" s="500"/>
      <c r="AR476" s="498"/>
      <c r="AS476" s="499"/>
      <c r="AT476" s="499"/>
      <c r="AU476" s="499"/>
      <c r="AV476" s="499"/>
      <c r="AW476" s="499"/>
      <c r="AX476" s="501"/>
    </row>
    <row r="477" spans="1:50" ht="20.25" customHeight="1" x14ac:dyDescent="0.15">
      <c r="A477" s="432"/>
      <c r="B477" s="433"/>
      <c r="C477" s="433"/>
      <c r="D477" s="433"/>
      <c r="E477" s="433"/>
      <c r="F477" s="434"/>
      <c r="G477" s="491"/>
      <c r="H477" s="492"/>
      <c r="I477" s="467" t="s">
        <v>31</v>
      </c>
      <c r="J477" s="468"/>
      <c r="K477" s="468"/>
      <c r="L477" s="468"/>
      <c r="M477" s="468"/>
      <c r="N477" s="468"/>
      <c r="O477" s="469"/>
      <c r="P477" s="444" t="s">
        <v>1538</v>
      </c>
      <c r="Q477" s="445"/>
      <c r="R477" s="445"/>
      <c r="S477" s="445"/>
      <c r="T477" s="445"/>
      <c r="U477" s="445"/>
      <c r="V477" s="470"/>
      <c r="W477" s="444" t="s">
        <v>1538</v>
      </c>
      <c r="X477" s="445"/>
      <c r="Y477" s="445"/>
      <c r="Z477" s="445"/>
      <c r="AA477" s="445"/>
      <c r="AB477" s="445"/>
      <c r="AC477" s="470"/>
      <c r="AD477" s="444"/>
      <c r="AE477" s="445"/>
      <c r="AF477" s="445"/>
      <c r="AG477" s="445"/>
      <c r="AH477" s="445"/>
      <c r="AI477" s="445"/>
      <c r="AJ477" s="470"/>
      <c r="AK477" s="444"/>
      <c r="AL477" s="445"/>
      <c r="AM477" s="445"/>
      <c r="AN477" s="445"/>
      <c r="AO477" s="445"/>
      <c r="AP477" s="445"/>
      <c r="AQ477" s="470"/>
      <c r="AR477" s="464"/>
      <c r="AS477" s="465"/>
      <c r="AT477" s="465"/>
      <c r="AU477" s="465"/>
      <c r="AV477" s="465"/>
      <c r="AW477" s="465"/>
      <c r="AX477" s="466"/>
    </row>
    <row r="478" spans="1:50" ht="20.25" customHeight="1" x14ac:dyDescent="0.15">
      <c r="A478" s="432"/>
      <c r="B478" s="433"/>
      <c r="C478" s="433"/>
      <c r="D478" s="433"/>
      <c r="E478" s="433"/>
      <c r="F478" s="434"/>
      <c r="G478" s="491"/>
      <c r="H478" s="492"/>
      <c r="I478" s="467" t="s">
        <v>32</v>
      </c>
      <c r="J478" s="468"/>
      <c r="K478" s="468"/>
      <c r="L478" s="468"/>
      <c r="M478" s="468"/>
      <c r="N478" s="468"/>
      <c r="O478" s="469"/>
      <c r="P478" s="444" t="s">
        <v>1538</v>
      </c>
      <c r="Q478" s="445"/>
      <c r="R478" s="445"/>
      <c r="S478" s="445"/>
      <c r="T478" s="445"/>
      <c r="U478" s="445"/>
      <c r="V478" s="470"/>
      <c r="W478" s="444" t="s">
        <v>1538</v>
      </c>
      <c r="X478" s="445"/>
      <c r="Y478" s="445"/>
      <c r="Z478" s="445"/>
      <c r="AA478" s="445"/>
      <c r="AB478" s="445"/>
      <c r="AC478" s="470"/>
      <c r="AD478" s="444" t="s">
        <v>1538</v>
      </c>
      <c r="AE478" s="445"/>
      <c r="AF478" s="445"/>
      <c r="AG478" s="445"/>
      <c r="AH478" s="445"/>
      <c r="AI478" s="445"/>
      <c r="AJ478" s="470"/>
      <c r="AK478" s="444" t="s">
        <v>1538</v>
      </c>
      <c r="AL478" s="445"/>
      <c r="AM478" s="445"/>
      <c r="AN478" s="445"/>
      <c r="AO478" s="445"/>
      <c r="AP478" s="445"/>
      <c r="AQ478" s="470"/>
      <c r="AR478" s="444"/>
      <c r="AS478" s="445"/>
      <c r="AT478" s="445"/>
      <c r="AU478" s="445"/>
      <c r="AV478" s="445"/>
      <c r="AW478" s="445"/>
      <c r="AX478" s="446"/>
    </row>
    <row r="479" spans="1:50" ht="20.25" customHeight="1" x14ac:dyDescent="0.15">
      <c r="A479" s="432"/>
      <c r="B479" s="433"/>
      <c r="C479" s="433"/>
      <c r="D479" s="433"/>
      <c r="E479" s="433"/>
      <c r="F479" s="434"/>
      <c r="G479" s="491"/>
      <c r="H479" s="492"/>
      <c r="I479" s="467" t="s">
        <v>33</v>
      </c>
      <c r="J479" s="468"/>
      <c r="K479" s="468"/>
      <c r="L479" s="468"/>
      <c r="M479" s="468"/>
      <c r="N479" s="468"/>
      <c r="O479" s="469"/>
      <c r="P479" s="444" t="s">
        <v>1538</v>
      </c>
      <c r="Q479" s="445"/>
      <c r="R479" s="445"/>
      <c r="S479" s="445"/>
      <c r="T479" s="445"/>
      <c r="U479" s="445"/>
      <c r="V479" s="470"/>
      <c r="W479" s="444" t="s">
        <v>1538</v>
      </c>
      <c r="X479" s="445"/>
      <c r="Y479" s="445"/>
      <c r="Z479" s="445"/>
      <c r="AA479" s="445"/>
      <c r="AB479" s="445"/>
      <c r="AC479" s="470"/>
      <c r="AD479" s="444" t="s">
        <v>1538</v>
      </c>
      <c r="AE479" s="445"/>
      <c r="AF479" s="445"/>
      <c r="AG479" s="445"/>
      <c r="AH479" s="445"/>
      <c r="AI479" s="445"/>
      <c r="AJ479" s="470"/>
      <c r="AK479" s="444" t="s">
        <v>1538</v>
      </c>
      <c r="AL479" s="445"/>
      <c r="AM479" s="445"/>
      <c r="AN479" s="445"/>
      <c r="AO479" s="445"/>
      <c r="AP479" s="445"/>
      <c r="AQ479" s="470"/>
      <c r="AR479" s="464"/>
      <c r="AS479" s="465"/>
      <c r="AT479" s="465"/>
      <c r="AU479" s="465"/>
      <c r="AV479" s="465"/>
      <c r="AW479" s="465"/>
      <c r="AX479" s="466"/>
    </row>
    <row r="480" spans="1:50" ht="20.25" customHeight="1" x14ac:dyDescent="0.15">
      <c r="A480" s="432"/>
      <c r="B480" s="433"/>
      <c r="C480" s="433"/>
      <c r="D480" s="433"/>
      <c r="E480" s="433"/>
      <c r="F480" s="434"/>
      <c r="G480" s="491"/>
      <c r="H480" s="492"/>
      <c r="I480" s="467" t="s">
        <v>34</v>
      </c>
      <c r="J480" s="468"/>
      <c r="K480" s="468"/>
      <c r="L480" s="468"/>
      <c r="M480" s="468"/>
      <c r="N480" s="468"/>
      <c r="O480" s="469"/>
      <c r="P480" s="444" t="s">
        <v>1538</v>
      </c>
      <c r="Q480" s="445"/>
      <c r="R480" s="445"/>
      <c r="S480" s="445"/>
      <c r="T480" s="445"/>
      <c r="U480" s="445"/>
      <c r="V480" s="470"/>
      <c r="W480" s="444" t="s">
        <v>1538</v>
      </c>
      <c r="X480" s="445"/>
      <c r="Y480" s="445"/>
      <c r="Z480" s="445"/>
      <c r="AA480" s="445"/>
      <c r="AB480" s="445"/>
      <c r="AC480" s="470"/>
      <c r="AD480" s="444" t="s">
        <v>1538</v>
      </c>
      <c r="AE480" s="445"/>
      <c r="AF480" s="445"/>
      <c r="AG480" s="445"/>
      <c r="AH480" s="445"/>
      <c r="AI480" s="445"/>
      <c r="AJ480" s="470"/>
      <c r="AK480" s="444" t="s">
        <v>1538</v>
      </c>
      <c r="AL480" s="445"/>
      <c r="AM480" s="445"/>
      <c r="AN480" s="445"/>
      <c r="AO480" s="445"/>
      <c r="AP480" s="445"/>
      <c r="AQ480" s="470"/>
      <c r="AR480" s="464"/>
      <c r="AS480" s="465"/>
      <c r="AT480" s="465"/>
      <c r="AU480" s="465"/>
      <c r="AV480" s="465"/>
      <c r="AW480" s="465"/>
      <c r="AX480" s="466"/>
    </row>
    <row r="481" spans="1:50" ht="20.25" customHeight="1" x14ac:dyDescent="0.15">
      <c r="A481" s="432"/>
      <c r="B481" s="433"/>
      <c r="C481" s="433"/>
      <c r="D481" s="433"/>
      <c r="E481" s="433"/>
      <c r="F481" s="434"/>
      <c r="G481" s="493"/>
      <c r="H481" s="494"/>
      <c r="I481" s="502" t="s">
        <v>35</v>
      </c>
      <c r="J481" s="503"/>
      <c r="K481" s="503"/>
      <c r="L481" s="503"/>
      <c r="M481" s="503"/>
      <c r="N481" s="503"/>
      <c r="O481" s="504"/>
      <c r="P481" s="2398">
        <v>54</v>
      </c>
      <c r="Q481" s="2398"/>
      <c r="R481" s="2398"/>
      <c r="S481" s="2398"/>
      <c r="T481" s="2398"/>
      <c r="U481" s="2398"/>
      <c r="V481" s="2398"/>
      <c r="W481" s="2398">
        <v>51</v>
      </c>
      <c r="X481" s="2398"/>
      <c r="Y481" s="2398"/>
      <c r="Z481" s="2398"/>
      <c r="AA481" s="2398"/>
      <c r="AB481" s="2398"/>
      <c r="AC481" s="2398"/>
      <c r="AD481" s="505">
        <v>50</v>
      </c>
      <c r="AE481" s="506"/>
      <c r="AF481" s="506"/>
      <c r="AG481" s="506"/>
      <c r="AH481" s="506"/>
      <c r="AI481" s="506"/>
      <c r="AJ481" s="507"/>
      <c r="AK481" s="505"/>
      <c r="AL481" s="506"/>
      <c r="AM481" s="506"/>
      <c r="AN481" s="506"/>
      <c r="AO481" s="506"/>
      <c r="AP481" s="506"/>
      <c r="AQ481" s="507"/>
      <c r="AR481" s="505"/>
      <c r="AS481" s="506"/>
      <c r="AT481" s="506"/>
      <c r="AU481" s="506"/>
      <c r="AV481" s="506"/>
      <c r="AW481" s="506"/>
      <c r="AX481" s="508"/>
    </row>
    <row r="482" spans="1:50" ht="20.25" customHeight="1" x14ac:dyDescent="0.15">
      <c r="A482" s="432"/>
      <c r="B482" s="433"/>
      <c r="C482" s="433"/>
      <c r="D482" s="433"/>
      <c r="E482" s="433"/>
      <c r="F482" s="434"/>
      <c r="G482" s="471" t="s">
        <v>36</v>
      </c>
      <c r="H482" s="472"/>
      <c r="I482" s="472"/>
      <c r="J482" s="472"/>
      <c r="K482" s="472"/>
      <c r="L482" s="472"/>
      <c r="M482" s="472"/>
      <c r="N482" s="472"/>
      <c r="O482" s="473"/>
      <c r="P482" s="2396">
        <v>44</v>
      </c>
      <c r="Q482" s="2396"/>
      <c r="R482" s="2396"/>
      <c r="S482" s="2396"/>
      <c r="T482" s="2396"/>
      <c r="U482" s="2396"/>
      <c r="V482" s="2396"/>
      <c r="W482" s="2397">
        <v>43</v>
      </c>
      <c r="X482" s="2396"/>
      <c r="Y482" s="2396"/>
      <c r="Z482" s="2396"/>
      <c r="AA482" s="2396"/>
      <c r="AB482" s="2396"/>
      <c r="AC482" s="2396"/>
      <c r="AD482" s="474">
        <v>43</v>
      </c>
      <c r="AE482" s="475"/>
      <c r="AF482" s="475"/>
      <c r="AG482" s="475"/>
      <c r="AH482" s="475"/>
      <c r="AI482" s="475"/>
      <c r="AJ482" s="476"/>
      <c r="AK482" s="477"/>
      <c r="AL482" s="478"/>
      <c r="AM482" s="478"/>
      <c r="AN482" s="478"/>
      <c r="AO482" s="478"/>
      <c r="AP482" s="478"/>
      <c r="AQ482" s="479"/>
      <c r="AR482" s="477"/>
      <c r="AS482" s="478"/>
      <c r="AT482" s="478"/>
      <c r="AU482" s="478"/>
      <c r="AV482" s="478"/>
      <c r="AW482" s="478"/>
      <c r="AX482" s="480"/>
    </row>
    <row r="483" spans="1:50" ht="20.25" customHeight="1" x14ac:dyDescent="0.15">
      <c r="A483" s="435"/>
      <c r="B483" s="436"/>
      <c r="C483" s="436"/>
      <c r="D483" s="436"/>
      <c r="E483" s="436"/>
      <c r="F483" s="437"/>
      <c r="G483" s="471" t="s">
        <v>37</v>
      </c>
      <c r="H483" s="472"/>
      <c r="I483" s="472"/>
      <c r="J483" s="472"/>
      <c r="K483" s="472"/>
      <c r="L483" s="472"/>
      <c r="M483" s="472"/>
      <c r="N483" s="472"/>
      <c r="O483" s="473"/>
      <c r="P483" s="2395">
        <f>ROUNDUP(P482/P481*100,1)</f>
        <v>81.5</v>
      </c>
      <c r="Q483" s="2395"/>
      <c r="R483" s="2395"/>
      <c r="S483" s="2395"/>
      <c r="T483" s="2395"/>
      <c r="U483" s="2395"/>
      <c r="V483" s="2395"/>
      <c r="W483" s="2395">
        <v>84.8</v>
      </c>
      <c r="X483" s="2395"/>
      <c r="Y483" s="2395"/>
      <c r="Z483" s="2395"/>
      <c r="AA483" s="2395"/>
      <c r="AB483" s="2395"/>
      <c r="AC483" s="2395"/>
      <c r="AD483" s="474">
        <v>86</v>
      </c>
      <c r="AE483" s="475"/>
      <c r="AF483" s="475"/>
      <c r="AG483" s="475"/>
      <c r="AH483" s="475"/>
      <c r="AI483" s="475"/>
      <c r="AJ483" s="476"/>
      <c r="AK483" s="477"/>
      <c r="AL483" s="478"/>
      <c r="AM483" s="478"/>
      <c r="AN483" s="478"/>
      <c r="AO483" s="478"/>
      <c r="AP483" s="478"/>
      <c r="AQ483" s="479"/>
      <c r="AR483" s="477"/>
      <c r="AS483" s="478"/>
      <c r="AT483" s="478"/>
      <c r="AU483" s="478"/>
      <c r="AV483" s="478"/>
      <c r="AW483" s="478"/>
      <c r="AX483" s="480"/>
    </row>
    <row r="484" spans="1:50" ht="20.25" customHeight="1" x14ac:dyDescent="0.15">
      <c r="A484" s="447" t="s">
        <v>90</v>
      </c>
      <c r="B484" s="448"/>
      <c r="C484" s="453" t="s">
        <v>91</v>
      </c>
      <c r="D484" s="454"/>
      <c r="E484" s="454"/>
      <c r="F484" s="454"/>
      <c r="G484" s="454"/>
      <c r="H484" s="454"/>
      <c r="I484" s="454"/>
      <c r="J484" s="454"/>
      <c r="K484" s="455"/>
      <c r="L484" s="456" t="s">
        <v>92</v>
      </c>
      <c r="M484" s="457"/>
      <c r="N484" s="457"/>
      <c r="O484" s="457"/>
      <c r="P484" s="457"/>
      <c r="Q484" s="458"/>
      <c r="R484" s="459" t="s">
        <v>280</v>
      </c>
      <c r="S484" s="454"/>
      <c r="T484" s="454"/>
      <c r="U484" s="454"/>
      <c r="V484" s="454"/>
      <c r="W484" s="455"/>
      <c r="X484" s="459" t="s">
        <v>93</v>
      </c>
      <c r="Y484" s="454"/>
      <c r="Z484" s="454"/>
      <c r="AA484" s="454"/>
      <c r="AB484" s="454"/>
      <c r="AC484" s="454"/>
      <c r="AD484" s="454"/>
      <c r="AE484" s="454"/>
      <c r="AF484" s="454"/>
      <c r="AG484" s="454"/>
      <c r="AH484" s="454"/>
      <c r="AI484" s="454"/>
      <c r="AJ484" s="454"/>
      <c r="AK484" s="454"/>
      <c r="AL484" s="454"/>
      <c r="AM484" s="454"/>
      <c r="AN484" s="454"/>
      <c r="AO484" s="454"/>
      <c r="AP484" s="454"/>
      <c r="AQ484" s="454"/>
      <c r="AR484" s="454"/>
      <c r="AS484" s="454"/>
      <c r="AT484" s="454"/>
      <c r="AU484" s="454"/>
      <c r="AV484" s="454"/>
      <c r="AW484" s="454"/>
      <c r="AX484" s="460"/>
    </row>
    <row r="485" spans="1:50" ht="20.25" customHeight="1" x14ac:dyDescent="0.15">
      <c r="A485" s="449"/>
      <c r="B485" s="450"/>
      <c r="C485" s="2386" t="s">
        <v>1930</v>
      </c>
      <c r="D485" s="2387"/>
      <c r="E485" s="2387"/>
      <c r="F485" s="2387"/>
      <c r="G485" s="2387"/>
      <c r="H485" s="2387"/>
      <c r="I485" s="2387"/>
      <c r="J485" s="2387"/>
      <c r="K485" s="2388"/>
      <c r="L485" s="481">
        <v>0.7</v>
      </c>
      <c r="M485" s="462"/>
      <c r="N485" s="462"/>
      <c r="O485" s="462"/>
      <c r="P485" s="462"/>
      <c r="Q485" s="463"/>
      <c r="R485" s="481"/>
      <c r="S485" s="462"/>
      <c r="T485" s="462"/>
      <c r="U485" s="462"/>
      <c r="V485" s="462"/>
      <c r="W485" s="463"/>
      <c r="X485" s="482"/>
      <c r="Y485" s="483"/>
      <c r="Z485" s="483"/>
      <c r="AA485" s="483"/>
      <c r="AB485" s="483"/>
      <c r="AC485" s="483"/>
      <c r="AD485" s="483"/>
      <c r="AE485" s="483"/>
      <c r="AF485" s="483"/>
      <c r="AG485" s="483"/>
      <c r="AH485" s="483"/>
      <c r="AI485" s="483"/>
      <c r="AJ485" s="483"/>
      <c r="AK485" s="483"/>
      <c r="AL485" s="483"/>
      <c r="AM485" s="483"/>
      <c r="AN485" s="483"/>
      <c r="AO485" s="483"/>
      <c r="AP485" s="483"/>
      <c r="AQ485" s="483"/>
      <c r="AR485" s="483"/>
      <c r="AS485" s="483"/>
      <c r="AT485" s="483"/>
      <c r="AU485" s="483"/>
      <c r="AV485" s="483"/>
      <c r="AW485" s="483"/>
      <c r="AX485" s="484"/>
    </row>
    <row r="486" spans="1:50" ht="20.25" customHeight="1" x14ac:dyDescent="0.15">
      <c r="A486" s="449"/>
      <c r="B486" s="450"/>
      <c r="C486" s="2389" t="s">
        <v>1931</v>
      </c>
      <c r="D486" s="2390"/>
      <c r="E486" s="2390"/>
      <c r="F486" s="2390"/>
      <c r="G486" s="2390"/>
      <c r="H486" s="2390"/>
      <c r="I486" s="2390"/>
      <c r="J486" s="2390"/>
      <c r="K486" s="2391"/>
      <c r="L486" s="421">
        <v>1</v>
      </c>
      <c r="M486" s="410"/>
      <c r="N486" s="410"/>
      <c r="O486" s="410"/>
      <c r="P486" s="410"/>
      <c r="Q486" s="411"/>
      <c r="R486" s="213"/>
      <c r="S486" s="214"/>
      <c r="T486" s="214"/>
      <c r="U486" s="214"/>
      <c r="V486" s="214"/>
      <c r="W486" s="215"/>
      <c r="X486" s="67"/>
      <c r="Y486" s="68"/>
      <c r="Z486" s="68"/>
      <c r="AA486" s="68"/>
      <c r="AB486" s="68"/>
      <c r="AC486" s="68"/>
      <c r="AD486" s="68"/>
      <c r="AE486" s="68"/>
      <c r="AF486" s="68"/>
      <c r="AG486" s="68"/>
      <c r="AH486" s="68"/>
      <c r="AI486" s="68"/>
      <c r="AJ486" s="68"/>
      <c r="AK486" s="68"/>
      <c r="AL486" s="68"/>
      <c r="AM486" s="68"/>
      <c r="AN486" s="68"/>
      <c r="AO486" s="68"/>
      <c r="AP486" s="68"/>
      <c r="AQ486" s="68"/>
      <c r="AR486" s="68"/>
      <c r="AS486" s="68"/>
      <c r="AT486" s="68"/>
      <c r="AU486" s="68"/>
      <c r="AV486" s="68"/>
      <c r="AW486" s="68"/>
      <c r="AX486" s="69"/>
    </row>
    <row r="487" spans="1:50" ht="20.25" customHeight="1" x14ac:dyDescent="0.15">
      <c r="A487" s="449"/>
      <c r="B487" s="450"/>
      <c r="C487" s="2383" t="s">
        <v>1932</v>
      </c>
      <c r="D487" s="2384"/>
      <c r="E487" s="2384"/>
      <c r="F487" s="2384"/>
      <c r="G487" s="2384"/>
      <c r="H487" s="2384"/>
      <c r="I487" s="2384"/>
      <c r="J487" s="2384"/>
      <c r="K487" s="2385"/>
      <c r="L487" s="421">
        <v>0.6</v>
      </c>
      <c r="M487" s="410"/>
      <c r="N487" s="410"/>
      <c r="O487" s="410"/>
      <c r="P487" s="410"/>
      <c r="Q487" s="411"/>
      <c r="R487" s="216"/>
      <c r="S487" s="217"/>
      <c r="T487" s="217"/>
      <c r="U487" s="217"/>
      <c r="V487" s="217"/>
      <c r="W487" s="218"/>
      <c r="X487" s="67"/>
      <c r="Y487" s="68"/>
      <c r="Z487" s="68"/>
      <c r="AA487" s="68"/>
      <c r="AB487" s="68"/>
      <c r="AC487" s="68"/>
      <c r="AD487" s="68"/>
      <c r="AE487" s="68"/>
      <c r="AF487" s="68"/>
      <c r="AG487" s="68"/>
      <c r="AH487" s="68"/>
      <c r="AI487" s="68"/>
      <c r="AJ487" s="68"/>
      <c r="AK487" s="68"/>
      <c r="AL487" s="68"/>
      <c r="AM487" s="68"/>
      <c r="AN487" s="68"/>
      <c r="AO487" s="68"/>
      <c r="AP487" s="68"/>
      <c r="AQ487" s="68"/>
      <c r="AR487" s="68"/>
      <c r="AS487" s="68"/>
      <c r="AT487" s="68"/>
      <c r="AU487" s="68"/>
      <c r="AV487" s="68"/>
      <c r="AW487" s="68"/>
      <c r="AX487" s="69"/>
    </row>
    <row r="488" spans="1:50" ht="20.25" customHeight="1" x14ac:dyDescent="0.15">
      <c r="A488" s="449"/>
      <c r="B488" s="450"/>
      <c r="C488" s="2383" t="s">
        <v>1933</v>
      </c>
      <c r="D488" s="2384"/>
      <c r="E488" s="2384"/>
      <c r="F488" s="2384"/>
      <c r="G488" s="2384"/>
      <c r="H488" s="2384"/>
      <c r="I488" s="2384"/>
      <c r="J488" s="2384"/>
      <c r="K488" s="2385"/>
      <c r="L488" s="421">
        <v>1</v>
      </c>
      <c r="M488" s="410"/>
      <c r="N488" s="410"/>
      <c r="O488" s="410"/>
      <c r="P488" s="410"/>
      <c r="Q488" s="411"/>
      <c r="R488" s="216"/>
      <c r="S488" s="217"/>
      <c r="T488" s="217"/>
      <c r="U488" s="217"/>
      <c r="V488" s="217"/>
      <c r="W488" s="218"/>
      <c r="X488" s="67"/>
      <c r="Y488" s="68"/>
      <c r="Z488" s="68"/>
      <c r="AA488" s="68"/>
      <c r="AB488" s="68"/>
      <c r="AC488" s="68"/>
      <c r="AD488" s="68"/>
      <c r="AE488" s="68"/>
      <c r="AF488" s="68"/>
      <c r="AG488" s="68"/>
      <c r="AH488" s="68"/>
      <c r="AI488" s="68"/>
      <c r="AJ488" s="68"/>
      <c r="AK488" s="68"/>
      <c r="AL488" s="68"/>
      <c r="AM488" s="68"/>
      <c r="AN488" s="68"/>
      <c r="AO488" s="68"/>
      <c r="AP488" s="68"/>
      <c r="AQ488" s="68"/>
      <c r="AR488" s="68"/>
      <c r="AS488" s="68"/>
      <c r="AT488" s="68"/>
      <c r="AU488" s="68"/>
      <c r="AV488" s="68"/>
      <c r="AW488" s="68"/>
      <c r="AX488" s="69"/>
    </row>
    <row r="489" spans="1:50" ht="20.25" customHeight="1" x14ac:dyDescent="0.15">
      <c r="A489" s="449"/>
      <c r="B489" s="450"/>
      <c r="C489" s="2383" t="s">
        <v>1934</v>
      </c>
      <c r="D489" s="2384"/>
      <c r="E489" s="2384"/>
      <c r="F489" s="2384"/>
      <c r="G489" s="2384"/>
      <c r="H489" s="2384"/>
      <c r="I489" s="2384"/>
      <c r="J489" s="2384"/>
      <c r="K489" s="2385"/>
      <c r="L489" s="421">
        <v>0.1</v>
      </c>
      <c r="M489" s="410"/>
      <c r="N489" s="410"/>
      <c r="O489" s="410"/>
      <c r="P489" s="410"/>
      <c r="Q489" s="411"/>
      <c r="R489" s="216"/>
      <c r="S489" s="217"/>
      <c r="T489" s="217"/>
      <c r="U489" s="217"/>
      <c r="V489" s="217"/>
      <c r="W489" s="218"/>
      <c r="X489" s="67"/>
      <c r="Y489" s="68"/>
      <c r="Z489" s="68"/>
      <c r="AA489" s="68"/>
      <c r="AB489" s="68"/>
      <c r="AC489" s="68"/>
      <c r="AD489" s="68"/>
      <c r="AE489" s="68"/>
      <c r="AF489" s="68"/>
      <c r="AG489" s="68"/>
      <c r="AH489" s="68"/>
      <c r="AI489" s="68"/>
      <c r="AJ489" s="68"/>
      <c r="AK489" s="68"/>
      <c r="AL489" s="68"/>
      <c r="AM489" s="68"/>
      <c r="AN489" s="68"/>
      <c r="AO489" s="68"/>
      <c r="AP489" s="68"/>
      <c r="AQ489" s="68"/>
      <c r="AR489" s="68"/>
      <c r="AS489" s="68"/>
      <c r="AT489" s="68"/>
      <c r="AU489" s="68"/>
      <c r="AV489" s="68"/>
      <c r="AW489" s="68"/>
      <c r="AX489" s="69"/>
    </row>
    <row r="490" spans="1:50" ht="20.25" customHeight="1" x14ac:dyDescent="0.15">
      <c r="A490" s="449"/>
      <c r="B490" s="450"/>
      <c r="C490" s="2383" t="s">
        <v>1935</v>
      </c>
      <c r="D490" s="2384"/>
      <c r="E490" s="2384"/>
      <c r="F490" s="2384"/>
      <c r="G490" s="2384"/>
      <c r="H490" s="2384"/>
      <c r="I490" s="2384"/>
      <c r="J490" s="2384"/>
      <c r="K490" s="2385"/>
      <c r="L490" s="421">
        <v>2</v>
      </c>
      <c r="M490" s="410"/>
      <c r="N490" s="410"/>
      <c r="O490" s="410"/>
      <c r="P490" s="410"/>
      <c r="Q490" s="411"/>
      <c r="R490" s="421"/>
      <c r="S490" s="410"/>
      <c r="T490" s="410"/>
      <c r="U490" s="410"/>
      <c r="V490" s="410"/>
      <c r="W490" s="411"/>
      <c r="X490" s="422"/>
      <c r="Y490" s="423"/>
      <c r="Z490" s="423"/>
      <c r="AA490" s="423"/>
      <c r="AB490" s="423"/>
      <c r="AC490" s="423"/>
      <c r="AD490" s="423"/>
      <c r="AE490" s="423"/>
      <c r="AF490" s="423"/>
      <c r="AG490" s="423"/>
      <c r="AH490" s="423"/>
      <c r="AI490" s="423"/>
      <c r="AJ490" s="423"/>
      <c r="AK490" s="423"/>
      <c r="AL490" s="423"/>
      <c r="AM490" s="423"/>
      <c r="AN490" s="423"/>
      <c r="AO490" s="423"/>
      <c r="AP490" s="423"/>
      <c r="AQ490" s="423"/>
      <c r="AR490" s="423"/>
      <c r="AS490" s="423"/>
      <c r="AT490" s="423"/>
      <c r="AU490" s="423"/>
      <c r="AV490" s="423"/>
      <c r="AW490" s="423"/>
      <c r="AX490" s="424"/>
    </row>
    <row r="491" spans="1:50" ht="20.25" customHeight="1" x14ac:dyDescent="0.15">
      <c r="A491" s="449"/>
      <c r="B491" s="450"/>
      <c r="C491" s="2383" t="s">
        <v>1936</v>
      </c>
      <c r="D491" s="2384"/>
      <c r="E491" s="2384"/>
      <c r="F491" s="2384"/>
      <c r="G491" s="2384"/>
      <c r="H491" s="2384"/>
      <c r="I491" s="2384"/>
      <c r="J491" s="2384"/>
      <c r="K491" s="2385"/>
      <c r="L491" s="421">
        <v>3</v>
      </c>
      <c r="M491" s="410"/>
      <c r="N491" s="410"/>
      <c r="O491" s="410"/>
      <c r="P491" s="410"/>
      <c r="Q491" s="411"/>
      <c r="R491" s="421"/>
      <c r="S491" s="410"/>
      <c r="T491" s="410"/>
      <c r="U491" s="410"/>
      <c r="V491" s="410"/>
      <c r="W491" s="411"/>
      <c r="X491" s="422"/>
      <c r="Y491" s="423"/>
      <c r="Z491" s="423"/>
      <c r="AA491" s="423"/>
      <c r="AB491" s="423"/>
      <c r="AC491" s="423"/>
      <c r="AD491" s="423"/>
      <c r="AE491" s="423"/>
      <c r="AF491" s="423"/>
      <c r="AG491" s="423"/>
      <c r="AH491" s="423"/>
      <c r="AI491" s="423"/>
      <c r="AJ491" s="423"/>
      <c r="AK491" s="423"/>
      <c r="AL491" s="423"/>
      <c r="AM491" s="423"/>
      <c r="AN491" s="423"/>
      <c r="AO491" s="423"/>
      <c r="AP491" s="423"/>
      <c r="AQ491" s="423"/>
      <c r="AR491" s="423"/>
      <c r="AS491" s="423"/>
      <c r="AT491" s="423"/>
      <c r="AU491" s="423"/>
      <c r="AV491" s="423"/>
      <c r="AW491" s="423"/>
      <c r="AX491" s="424"/>
    </row>
    <row r="492" spans="1:50" ht="20.25" customHeight="1" x14ac:dyDescent="0.15">
      <c r="A492" s="449"/>
      <c r="B492" s="450"/>
      <c r="C492" s="2383" t="s">
        <v>1937</v>
      </c>
      <c r="D492" s="2384"/>
      <c r="E492" s="2384"/>
      <c r="F492" s="2384"/>
      <c r="G492" s="2384"/>
      <c r="H492" s="2384"/>
      <c r="I492" s="2384"/>
      <c r="J492" s="2384"/>
      <c r="K492" s="2385"/>
      <c r="L492" s="421">
        <v>14</v>
      </c>
      <c r="M492" s="410"/>
      <c r="N492" s="410"/>
      <c r="O492" s="410"/>
      <c r="P492" s="410"/>
      <c r="Q492" s="411"/>
      <c r="R492" s="421"/>
      <c r="S492" s="410"/>
      <c r="T492" s="410"/>
      <c r="U492" s="410"/>
      <c r="V492" s="410"/>
      <c r="W492" s="411"/>
      <c r="X492" s="422"/>
      <c r="Y492" s="423"/>
      <c r="Z492" s="423"/>
      <c r="AA492" s="423"/>
      <c r="AB492" s="423"/>
      <c r="AC492" s="423"/>
      <c r="AD492" s="423"/>
      <c r="AE492" s="423"/>
      <c r="AF492" s="423"/>
      <c r="AG492" s="423"/>
      <c r="AH492" s="423"/>
      <c r="AI492" s="423"/>
      <c r="AJ492" s="423"/>
      <c r="AK492" s="423"/>
      <c r="AL492" s="423"/>
      <c r="AM492" s="423"/>
      <c r="AN492" s="423"/>
      <c r="AO492" s="423"/>
      <c r="AP492" s="423"/>
      <c r="AQ492" s="423"/>
      <c r="AR492" s="423"/>
      <c r="AS492" s="423"/>
      <c r="AT492" s="423"/>
      <c r="AU492" s="423"/>
      <c r="AV492" s="423"/>
      <c r="AW492" s="423"/>
      <c r="AX492" s="424"/>
    </row>
    <row r="493" spans="1:50" ht="20.25" customHeight="1" x14ac:dyDescent="0.15">
      <c r="A493" s="449"/>
      <c r="B493" s="450"/>
      <c r="C493" s="2383" t="s">
        <v>1938</v>
      </c>
      <c r="D493" s="2384"/>
      <c r="E493" s="2384"/>
      <c r="F493" s="2384"/>
      <c r="G493" s="2384"/>
      <c r="H493" s="2384"/>
      <c r="I493" s="2384"/>
      <c r="J493" s="2384"/>
      <c r="K493" s="2385"/>
      <c r="L493" s="421">
        <v>0.2</v>
      </c>
      <c r="M493" s="410"/>
      <c r="N493" s="410"/>
      <c r="O493" s="410"/>
      <c r="P493" s="410"/>
      <c r="Q493" s="411"/>
      <c r="R493" s="421"/>
      <c r="S493" s="410"/>
      <c r="T493" s="410"/>
      <c r="U493" s="410"/>
      <c r="V493" s="410"/>
      <c r="W493" s="411"/>
      <c r="X493" s="422"/>
      <c r="Y493" s="423"/>
      <c r="Z493" s="423"/>
      <c r="AA493" s="423"/>
      <c r="AB493" s="423"/>
      <c r="AC493" s="423"/>
      <c r="AD493" s="423"/>
      <c r="AE493" s="423"/>
      <c r="AF493" s="423"/>
      <c r="AG493" s="423"/>
      <c r="AH493" s="423"/>
      <c r="AI493" s="423"/>
      <c r="AJ493" s="423"/>
      <c r="AK493" s="423"/>
      <c r="AL493" s="423"/>
      <c r="AM493" s="423"/>
      <c r="AN493" s="423"/>
      <c r="AO493" s="423"/>
      <c r="AP493" s="423"/>
      <c r="AQ493" s="423"/>
      <c r="AR493" s="423"/>
      <c r="AS493" s="423"/>
      <c r="AT493" s="423"/>
      <c r="AU493" s="423"/>
      <c r="AV493" s="423"/>
      <c r="AW493" s="423"/>
      <c r="AX493" s="424"/>
    </row>
    <row r="494" spans="1:50" ht="20.25" customHeight="1" x14ac:dyDescent="0.15">
      <c r="A494" s="449"/>
      <c r="B494" s="450"/>
      <c r="C494" s="2392" t="s">
        <v>1939</v>
      </c>
      <c r="D494" s="2393"/>
      <c r="E494" s="2393"/>
      <c r="F494" s="2393"/>
      <c r="G494" s="2393"/>
      <c r="H494" s="2393"/>
      <c r="I494" s="2393"/>
      <c r="J494" s="2393"/>
      <c r="K494" s="2394"/>
      <c r="L494" s="428">
        <v>0.9</v>
      </c>
      <c r="M494" s="426"/>
      <c r="N494" s="426"/>
      <c r="O494" s="426"/>
      <c r="P494" s="426"/>
      <c r="Q494" s="427"/>
      <c r="R494" s="428"/>
      <c r="S494" s="426"/>
      <c r="T494" s="426"/>
      <c r="U494" s="426"/>
      <c r="V494" s="426"/>
      <c r="W494" s="427"/>
      <c r="X494" s="422"/>
      <c r="Y494" s="423"/>
      <c r="Z494" s="423"/>
      <c r="AA494" s="423"/>
      <c r="AB494" s="423"/>
      <c r="AC494" s="423"/>
      <c r="AD494" s="423"/>
      <c r="AE494" s="423"/>
      <c r="AF494" s="423"/>
      <c r="AG494" s="423"/>
      <c r="AH494" s="423"/>
      <c r="AI494" s="423"/>
      <c r="AJ494" s="423"/>
      <c r="AK494" s="423"/>
      <c r="AL494" s="423"/>
      <c r="AM494" s="423"/>
      <c r="AN494" s="423"/>
      <c r="AO494" s="423"/>
      <c r="AP494" s="423"/>
      <c r="AQ494" s="423"/>
      <c r="AR494" s="423"/>
      <c r="AS494" s="423"/>
      <c r="AT494" s="423"/>
      <c r="AU494" s="423"/>
      <c r="AV494" s="423"/>
      <c r="AW494" s="423"/>
      <c r="AX494" s="424"/>
    </row>
    <row r="495" spans="1:50" ht="20.25" customHeight="1" thickBot="1" x14ac:dyDescent="0.2">
      <c r="A495" s="451"/>
      <c r="B495" s="452"/>
      <c r="C495" s="412" t="s">
        <v>35</v>
      </c>
      <c r="D495" s="413"/>
      <c r="E495" s="413"/>
      <c r="F495" s="413"/>
      <c r="G495" s="413"/>
      <c r="H495" s="413"/>
      <c r="I495" s="413"/>
      <c r="J495" s="413"/>
      <c r="K495" s="414"/>
      <c r="L495" s="415">
        <v>52</v>
      </c>
      <c r="M495" s="416"/>
      <c r="N495" s="416"/>
      <c r="O495" s="416"/>
      <c r="P495" s="416"/>
      <c r="Q495" s="417"/>
      <c r="R495" s="415"/>
      <c r="S495" s="416"/>
      <c r="T495" s="416"/>
      <c r="U495" s="416"/>
      <c r="V495" s="416"/>
      <c r="W495" s="417"/>
      <c r="X495" s="418"/>
      <c r="Y495" s="419"/>
      <c r="Z495" s="419"/>
      <c r="AA495" s="419"/>
      <c r="AB495" s="419"/>
      <c r="AC495" s="419"/>
      <c r="AD495" s="419"/>
      <c r="AE495" s="419"/>
      <c r="AF495" s="419"/>
      <c r="AG495" s="419"/>
      <c r="AH495" s="419"/>
      <c r="AI495" s="419"/>
      <c r="AJ495" s="419"/>
      <c r="AK495" s="419"/>
      <c r="AL495" s="419"/>
      <c r="AM495" s="419"/>
      <c r="AN495" s="419"/>
      <c r="AO495" s="419"/>
      <c r="AP495" s="419"/>
      <c r="AQ495" s="419"/>
      <c r="AR495" s="419"/>
      <c r="AS495" s="419"/>
      <c r="AT495" s="419"/>
      <c r="AU495" s="419"/>
      <c r="AV495" s="419"/>
      <c r="AW495" s="419"/>
      <c r="AX495" s="420"/>
    </row>
  </sheetData>
  <mergeCells count="2046">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26:F33"/>
    <mergeCell ref="G26:X26"/>
    <mergeCell ref="Y26:AA26"/>
    <mergeCell ref="AB26:AD26"/>
    <mergeCell ref="AE26:AI26"/>
    <mergeCell ref="AJ26:AN26"/>
    <mergeCell ref="AO26:AS26"/>
    <mergeCell ref="AT26:AX26"/>
    <mergeCell ref="AO23:AS23"/>
    <mergeCell ref="AT23:AX23"/>
    <mergeCell ref="G24:X25"/>
    <mergeCell ref="Y24:AA24"/>
    <mergeCell ref="AB24:AD24"/>
    <mergeCell ref="AE24:AI24"/>
    <mergeCell ref="AJ24:AN24"/>
    <mergeCell ref="AO24:AS24"/>
    <mergeCell ref="AT24:AX24"/>
    <mergeCell ref="Y25:AA25"/>
    <mergeCell ref="A23:F25"/>
    <mergeCell ref="G23:X23"/>
    <mergeCell ref="Y23:AA23"/>
    <mergeCell ref="AB23:AD23"/>
    <mergeCell ref="AE23:AI23"/>
    <mergeCell ref="AJ23:AN23"/>
    <mergeCell ref="AB25:AD25"/>
    <mergeCell ref="AE25:AI25"/>
    <mergeCell ref="AJ25:AN25"/>
    <mergeCell ref="AT27:AX27"/>
    <mergeCell ref="AB28:AD28"/>
    <mergeCell ref="AE28:AI28"/>
    <mergeCell ref="AJ28:AN28"/>
    <mergeCell ref="AO28:AS28"/>
    <mergeCell ref="AT28:AX28"/>
    <mergeCell ref="G27:X33"/>
    <mergeCell ref="Y27:AA30"/>
    <mergeCell ref="AB27:AD27"/>
    <mergeCell ref="AE27:AI27"/>
    <mergeCell ref="AJ27:AN27"/>
    <mergeCell ref="AO27:AS27"/>
    <mergeCell ref="AB29:AD29"/>
    <mergeCell ref="AE29:AI29"/>
    <mergeCell ref="AJ29:AN29"/>
    <mergeCell ref="AO29:AS29"/>
    <mergeCell ref="AO25:AS25"/>
    <mergeCell ref="AT25:AX25"/>
    <mergeCell ref="AT32:AX32"/>
    <mergeCell ref="AB33:AD33"/>
    <mergeCell ref="AE33:AI33"/>
    <mergeCell ref="AJ33:AN33"/>
    <mergeCell ref="AO33:AS33"/>
    <mergeCell ref="AT33:AX33"/>
    <mergeCell ref="Y31:AA33"/>
    <mergeCell ref="AB31:AD31"/>
    <mergeCell ref="AE31:AI31"/>
    <mergeCell ref="AJ31:AN31"/>
    <mergeCell ref="AO31:AS31"/>
    <mergeCell ref="AT31:AX31"/>
    <mergeCell ref="AB32:AD32"/>
    <mergeCell ref="AE32:AI32"/>
    <mergeCell ref="AJ32:AN32"/>
    <mergeCell ref="AO32:AS32"/>
    <mergeCell ref="AT29:AX29"/>
    <mergeCell ref="AB30:AD30"/>
    <mergeCell ref="AE30:AI30"/>
    <mergeCell ref="AJ30:AN30"/>
    <mergeCell ref="AO30:AS30"/>
    <mergeCell ref="AT30:AX30"/>
    <mergeCell ref="C38:K38"/>
    <mergeCell ref="L38:Q38"/>
    <mergeCell ref="R38:W38"/>
    <mergeCell ref="X38:AX38"/>
    <mergeCell ref="C39:K39"/>
    <mergeCell ref="L39:Q39"/>
    <mergeCell ref="R39:W39"/>
    <mergeCell ref="X39:AX39"/>
    <mergeCell ref="L36:Q36"/>
    <mergeCell ref="R36:W36"/>
    <mergeCell ref="X36:AX36"/>
    <mergeCell ref="C37:K37"/>
    <mergeCell ref="L37:Q37"/>
    <mergeCell ref="R37:W37"/>
    <mergeCell ref="X37:AX37"/>
    <mergeCell ref="A34:B41"/>
    <mergeCell ref="C34:K34"/>
    <mergeCell ref="L34:Q34"/>
    <mergeCell ref="R34:W34"/>
    <mergeCell ref="X34:AX34"/>
    <mergeCell ref="C35:K35"/>
    <mergeCell ref="L35:Q35"/>
    <mergeCell ref="R35:W35"/>
    <mergeCell ref="X35:AX35"/>
    <mergeCell ref="C36:K36"/>
    <mergeCell ref="A43:AX43"/>
    <mergeCell ref="C44:AC44"/>
    <mergeCell ref="AD44:AF44"/>
    <mergeCell ref="AG44:AX44"/>
    <mergeCell ref="A45:B47"/>
    <mergeCell ref="C45:AC45"/>
    <mergeCell ref="AD45:AF45"/>
    <mergeCell ref="AG45:AX47"/>
    <mergeCell ref="C46:AC46"/>
    <mergeCell ref="AD46:AF46"/>
    <mergeCell ref="C40:K40"/>
    <mergeCell ref="L40:Q40"/>
    <mergeCell ref="R40:W40"/>
    <mergeCell ref="X40:AX40"/>
    <mergeCell ref="C41:K41"/>
    <mergeCell ref="L41:Q41"/>
    <mergeCell ref="R41:W41"/>
    <mergeCell ref="X41:AX41"/>
    <mergeCell ref="A54:B56"/>
    <mergeCell ref="C54:AC54"/>
    <mergeCell ref="AD54:AF54"/>
    <mergeCell ref="AG54:AX56"/>
    <mergeCell ref="C55:AC55"/>
    <mergeCell ref="AD55:AF55"/>
    <mergeCell ref="C56:AC56"/>
    <mergeCell ref="AD56:AF56"/>
    <mergeCell ref="C51:AC51"/>
    <mergeCell ref="AD51:AF51"/>
    <mergeCell ref="C52:AC52"/>
    <mergeCell ref="AD52:AF52"/>
    <mergeCell ref="C53:AC53"/>
    <mergeCell ref="AD53:AF53"/>
    <mergeCell ref="C47:AC47"/>
    <mergeCell ref="AD47:AF47"/>
    <mergeCell ref="A48:B53"/>
    <mergeCell ref="C48:AC48"/>
    <mergeCell ref="AD48:AF48"/>
    <mergeCell ref="AG48:AX53"/>
    <mergeCell ref="C49:AC49"/>
    <mergeCell ref="AD49:AF49"/>
    <mergeCell ref="C50:AC50"/>
    <mergeCell ref="AD50:AF50"/>
    <mergeCell ref="A70:AX70"/>
    <mergeCell ref="A71:E71"/>
    <mergeCell ref="F71:AX71"/>
    <mergeCell ref="A72:AX72"/>
    <mergeCell ref="A73:AX73"/>
    <mergeCell ref="A74:AX74"/>
    <mergeCell ref="G65:AX65"/>
    <mergeCell ref="A66:AX66"/>
    <mergeCell ref="A67:AX67"/>
    <mergeCell ref="A68:AX68"/>
    <mergeCell ref="A69:E69"/>
    <mergeCell ref="F69:AX69"/>
    <mergeCell ref="C60:F60"/>
    <mergeCell ref="G60:S60"/>
    <mergeCell ref="T60:AF60"/>
    <mergeCell ref="A61:B65"/>
    <mergeCell ref="C61:F61"/>
    <mergeCell ref="G61:AX61"/>
    <mergeCell ref="G62:AX62"/>
    <mergeCell ref="G63:AX63"/>
    <mergeCell ref="G64:AX64"/>
    <mergeCell ref="C65:F65"/>
    <mergeCell ref="A57:B60"/>
    <mergeCell ref="C57:AC57"/>
    <mergeCell ref="AD57:AF57"/>
    <mergeCell ref="AG57:AX60"/>
    <mergeCell ref="C58:F58"/>
    <mergeCell ref="G58:S58"/>
    <mergeCell ref="T58:AF58"/>
    <mergeCell ref="C59:F59"/>
    <mergeCell ref="G59:S59"/>
    <mergeCell ref="T59:AF59"/>
    <mergeCell ref="A99:F104"/>
    <mergeCell ref="H103:Z103"/>
    <mergeCell ref="A107:F153"/>
    <mergeCell ref="G107:AB107"/>
    <mergeCell ref="AC107:AX107"/>
    <mergeCell ref="G108:K108"/>
    <mergeCell ref="L108:X108"/>
    <mergeCell ref="Y108:AB108"/>
    <mergeCell ref="AC108:AG108"/>
    <mergeCell ref="AH108:AT108"/>
    <mergeCell ref="AQ75:AX75"/>
    <mergeCell ref="A77:F94"/>
    <mergeCell ref="H78:Z78"/>
    <mergeCell ref="H81:Z81"/>
    <mergeCell ref="A95:F98"/>
    <mergeCell ref="G95:AX95"/>
    <mergeCell ref="G96:AX98"/>
    <mergeCell ref="A75:B75"/>
    <mergeCell ref="C75:J75"/>
    <mergeCell ref="K75:R75"/>
    <mergeCell ref="S75:Z75"/>
    <mergeCell ref="AA75:AH75"/>
    <mergeCell ref="AI75:AP75"/>
    <mergeCell ref="G111:AB111"/>
    <mergeCell ref="AC111:AX111"/>
    <mergeCell ref="G112:K112"/>
    <mergeCell ref="L112:X112"/>
    <mergeCell ref="Y112:AB112"/>
    <mergeCell ref="AC112:AG112"/>
    <mergeCell ref="AH112:AT112"/>
    <mergeCell ref="AU112:AX112"/>
    <mergeCell ref="G110:K110"/>
    <mergeCell ref="L110:X110"/>
    <mergeCell ref="Y110:AB110"/>
    <mergeCell ref="AC110:AG110"/>
    <mergeCell ref="AH110:AT110"/>
    <mergeCell ref="AU110:AX110"/>
    <mergeCell ref="AU108:AX108"/>
    <mergeCell ref="G109:K109"/>
    <mergeCell ref="L109:X109"/>
    <mergeCell ref="Y109:AB109"/>
    <mergeCell ref="AC109:AG109"/>
    <mergeCell ref="AH109:AT109"/>
    <mergeCell ref="AU109:AX109"/>
    <mergeCell ref="G115:AB115"/>
    <mergeCell ref="AC115:AX115"/>
    <mergeCell ref="G116:K116"/>
    <mergeCell ref="L116:X116"/>
    <mergeCell ref="Y116:AB116"/>
    <mergeCell ref="AC116:AG116"/>
    <mergeCell ref="AH116:AT116"/>
    <mergeCell ref="AU116:AX116"/>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9:AB119"/>
    <mergeCell ref="AC119:AX119"/>
    <mergeCell ref="G120:K120"/>
    <mergeCell ref="L120:X120"/>
    <mergeCell ref="Y120:AB120"/>
    <mergeCell ref="AC120:AG120"/>
    <mergeCell ref="AH120:AT120"/>
    <mergeCell ref="AU120:AX120"/>
    <mergeCell ref="G118:K118"/>
    <mergeCell ref="L118:X118"/>
    <mergeCell ref="Y118:AB118"/>
    <mergeCell ref="AC118:AG118"/>
    <mergeCell ref="AH118:AT118"/>
    <mergeCell ref="AU118:AX118"/>
    <mergeCell ref="G117:K117"/>
    <mergeCell ref="L117:X117"/>
    <mergeCell ref="Y117:AB117"/>
    <mergeCell ref="AC117:AG117"/>
    <mergeCell ref="AH117:AT117"/>
    <mergeCell ref="AU117:AX117"/>
    <mergeCell ref="G123:AB123"/>
    <mergeCell ref="AC123:AX123"/>
    <mergeCell ref="G124:K124"/>
    <mergeCell ref="L124:X124"/>
    <mergeCell ref="Y124:AB124"/>
    <mergeCell ref="AC124:AG124"/>
    <mergeCell ref="AH124:AT124"/>
    <mergeCell ref="AU124:AX124"/>
    <mergeCell ref="G122:K122"/>
    <mergeCell ref="L122:X122"/>
    <mergeCell ref="Y122:AB122"/>
    <mergeCell ref="AC122:AG122"/>
    <mergeCell ref="AH122:AT122"/>
    <mergeCell ref="AU122:AX122"/>
    <mergeCell ref="G121:K121"/>
    <mergeCell ref="L121:X121"/>
    <mergeCell ref="Y121:AB121"/>
    <mergeCell ref="AC121:AG121"/>
    <mergeCell ref="AH121:AT121"/>
    <mergeCell ref="AU121:AX121"/>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8:AB128"/>
    <mergeCell ref="AC128:AX128"/>
    <mergeCell ref="G129:K129"/>
    <mergeCell ref="L129:X129"/>
    <mergeCell ref="Y129:AB129"/>
    <mergeCell ref="AC129:AG129"/>
    <mergeCell ref="AH129:AT129"/>
    <mergeCell ref="AU129:AX129"/>
    <mergeCell ref="AU133:AX133"/>
    <mergeCell ref="G134:AB134"/>
    <mergeCell ref="AC134:AX134"/>
    <mergeCell ref="G135:K135"/>
    <mergeCell ref="L135:X135"/>
    <mergeCell ref="Y135:AB135"/>
    <mergeCell ref="AC135:AG135"/>
    <mergeCell ref="AH135:AT135"/>
    <mergeCell ref="AU135:AX135"/>
    <mergeCell ref="G132:K132"/>
    <mergeCell ref="L132:X132"/>
    <mergeCell ref="Y132:AB132"/>
    <mergeCell ref="AH132:AT132"/>
    <mergeCell ref="AU132:AX132"/>
    <mergeCell ref="G133:K133"/>
    <mergeCell ref="L133:X133"/>
    <mergeCell ref="Y133:AB133"/>
    <mergeCell ref="AC133:AG133"/>
    <mergeCell ref="AH133:AT133"/>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42:K142"/>
    <mergeCell ref="L142:X142"/>
    <mergeCell ref="Y142:AB142"/>
    <mergeCell ref="AC142:AG142"/>
    <mergeCell ref="AH142:AT142"/>
    <mergeCell ref="AU142:AX142"/>
    <mergeCell ref="G140:AB140"/>
    <mergeCell ref="AC140:AG140"/>
    <mergeCell ref="AH140:AT140"/>
    <mergeCell ref="AU140:AX140"/>
    <mergeCell ref="G141:K141"/>
    <mergeCell ref="L141:X141"/>
    <mergeCell ref="Y141:AB141"/>
    <mergeCell ref="G139:K139"/>
    <mergeCell ref="L139:X139"/>
    <mergeCell ref="Y139:AB139"/>
    <mergeCell ref="AC139:AG139"/>
    <mergeCell ref="AH139:AT139"/>
    <mergeCell ref="AU139:AX139"/>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AC149:AG149"/>
    <mergeCell ref="AH149:AT149"/>
    <mergeCell ref="AU149:AX149"/>
    <mergeCell ref="G150:K150"/>
    <mergeCell ref="L150:X150"/>
    <mergeCell ref="Y150:AB150"/>
    <mergeCell ref="AC150:AG150"/>
    <mergeCell ref="AH150:AT150"/>
    <mergeCell ref="AU150:AX150"/>
    <mergeCell ref="G148:K148"/>
    <mergeCell ref="L148:X148"/>
    <mergeCell ref="Y148:AB148"/>
    <mergeCell ref="G149:K149"/>
    <mergeCell ref="L149:X149"/>
    <mergeCell ref="Y149:AB149"/>
    <mergeCell ref="G146:AB146"/>
    <mergeCell ref="AC146:AG146"/>
    <mergeCell ref="AH146:AT146"/>
    <mergeCell ref="AU146:AX146"/>
    <mergeCell ref="G147:K147"/>
    <mergeCell ref="L147:X147"/>
    <mergeCell ref="Y147:AB147"/>
    <mergeCell ref="AC147:AG147"/>
    <mergeCell ref="AH147:AT147"/>
    <mergeCell ref="AU147:AX147"/>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U161:AX161"/>
    <mergeCell ref="A162:B162"/>
    <mergeCell ref="C162:L162"/>
    <mergeCell ref="M162:AJ162"/>
    <mergeCell ref="AK162:AP162"/>
    <mergeCell ref="AQ162:AT162"/>
    <mergeCell ref="AU162:AX162"/>
    <mergeCell ref="C160:L160"/>
    <mergeCell ref="M160:AJ160"/>
    <mergeCell ref="AK160:AP160"/>
    <mergeCell ref="AQ160:AT160"/>
    <mergeCell ref="AU160:AX160"/>
    <mergeCell ref="A161:B161"/>
    <mergeCell ref="C161:L161"/>
    <mergeCell ref="M161:AJ161"/>
    <mergeCell ref="AK161:AP161"/>
    <mergeCell ref="AQ161:AT161"/>
    <mergeCell ref="AU164:AX164"/>
    <mergeCell ref="A165:B165"/>
    <mergeCell ref="C165:L165"/>
    <mergeCell ref="M165:AJ165"/>
    <mergeCell ref="AK165:AP165"/>
    <mergeCell ref="AQ165:AT165"/>
    <mergeCell ref="AU165:AX165"/>
    <mergeCell ref="C163:L163"/>
    <mergeCell ref="M163:AJ163"/>
    <mergeCell ref="AK163:AP163"/>
    <mergeCell ref="AQ163:AT163"/>
    <mergeCell ref="AU163:AX163"/>
    <mergeCell ref="A164:B164"/>
    <mergeCell ref="C164:L164"/>
    <mergeCell ref="M164:AJ164"/>
    <mergeCell ref="AK164:AP164"/>
    <mergeCell ref="AQ164:AT164"/>
    <mergeCell ref="A170:B170"/>
    <mergeCell ref="C170:L170"/>
    <mergeCell ref="M170:AJ170"/>
    <mergeCell ref="AK170:AP170"/>
    <mergeCell ref="AQ170:AT170"/>
    <mergeCell ref="AU170:AX170"/>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73:B173"/>
    <mergeCell ref="C173:L173"/>
    <mergeCell ref="M173:AJ173"/>
    <mergeCell ref="AK173:AP173"/>
    <mergeCell ref="AQ173:AT173"/>
    <mergeCell ref="AU173:AX173"/>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6:B176"/>
    <mergeCell ref="C176:L176"/>
    <mergeCell ref="M176:AJ176"/>
    <mergeCell ref="AK176:AP176"/>
    <mergeCell ref="AQ176:AT176"/>
    <mergeCell ref="AU176:AX176"/>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9:B179"/>
    <mergeCell ref="C179:L179"/>
    <mergeCell ref="M179:AJ179"/>
    <mergeCell ref="AK179:AP179"/>
    <mergeCell ref="AQ179:AT179"/>
    <mergeCell ref="AU179:AX179"/>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0:B180"/>
    <mergeCell ref="C180:L180"/>
    <mergeCell ref="M180:AJ180"/>
    <mergeCell ref="AK180:AP180"/>
    <mergeCell ref="AQ180:AT180"/>
    <mergeCell ref="AU180:AX180"/>
    <mergeCell ref="A187:B187"/>
    <mergeCell ref="C187:L187"/>
    <mergeCell ref="M187:AJ187"/>
    <mergeCell ref="AK187:AP187"/>
    <mergeCell ref="AQ187:AT187"/>
    <mergeCell ref="AU187:AX187"/>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90:B190"/>
    <mergeCell ref="C190:L190"/>
    <mergeCell ref="M190:AJ190"/>
    <mergeCell ref="AK190:AP190"/>
    <mergeCell ref="AQ190:AT190"/>
    <mergeCell ref="AU190:AX190"/>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93:B193"/>
    <mergeCell ref="C193:L193"/>
    <mergeCell ref="M193:AJ193"/>
    <mergeCell ref="AK193:AP193"/>
    <mergeCell ref="AQ193:AT193"/>
    <mergeCell ref="AU193:AX193"/>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201:B201"/>
    <mergeCell ref="C201:L201"/>
    <mergeCell ref="M201:AJ201"/>
    <mergeCell ref="AK201:AP201"/>
    <mergeCell ref="AQ201:AT201"/>
    <mergeCell ref="AU201:AX201"/>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204:B204"/>
    <mergeCell ref="C204:L204"/>
    <mergeCell ref="M204:AJ204"/>
    <mergeCell ref="AK204:AP204"/>
    <mergeCell ref="AQ204:AT204"/>
    <mergeCell ref="AU204:AX204"/>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9:B209"/>
    <mergeCell ref="C209:L209"/>
    <mergeCell ref="M209:AJ209"/>
    <mergeCell ref="AK209:AP209"/>
    <mergeCell ref="AQ209:AT209"/>
    <mergeCell ref="AU209:AX209"/>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12:B212"/>
    <mergeCell ref="C212:L212"/>
    <mergeCell ref="M212:AJ212"/>
    <mergeCell ref="AK212:AP212"/>
    <mergeCell ref="AQ212:AT212"/>
    <mergeCell ref="AU212:AX212"/>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3:B213"/>
    <mergeCell ref="C213:L213"/>
    <mergeCell ref="M213:AJ213"/>
    <mergeCell ref="AK213:AP213"/>
    <mergeCell ref="AQ213:AT213"/>
    <mergeCell ref="AU213:AX213"/>
    <mergeCell ref="A218:B218"/>
    <mergeCell ref="C218:L218"/>
    <mergeCell ref="M218:AJ218"/>
    <mergeCell ref="AK218:AP218"/>
    <mergeCell ref="AQ218:AT218"/>
    <mergeCell ref="AU218:AX218"/>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23:B223"/>
    <mergeCell ref="C223:L223"/>
    <mergeCell ref="M223:AJ223"/>
    <mergeCell ref="AK223:AP223"/>
    <mergeCell ref="AQ223:AT223"/>
    <mergeCell ref="AU223:AX223"/>
    <mergeCell ref="A222:B222"/>
    <mergeCell ref="C222:L222"/>
    <mergeCell ref="M222:AJ222"/>
    <mergeCell ref="AK222:AP222"/>
    <mergeCell ref="AQ222:AT222"/>
    <mergeCell ref="AU222:AX222"/>
    <mergeCell ref="A219:B219"/>
    <mergeCell ref="C219:L219"/>
    <mergeCell ref="M219:AJ219"/>
    <mergeCell ref="AK219:AP219"/>
    <mergeCell ref="AQ219:AT219"/>
    <mergeCell ref="AU219:AX219"/>
    <mergeCell ref="A230:B230"/>
    <mergeCell ref="C230:L230"/>
    <mergeCell ref="M230:AJ230"/>
    <mergeCell ref="AK230:AP230"/>
    <mergeCell ref="AQ230:AT230"/>
    <mergeCell ref="AU230:AX230"/>
    <mergeCell ref="A227:B227"/>
    <mergeCell ref="C227:L227"/>
    <mergeCell ref="M227:AJ227"/>
    <mergeCell ref="AK227:AP227"/>
    <mergeCell ref="AQ227:AT227"/>
    <mergeCell ref="AU227:AX227"/>
    <mergeCell ref="A226:B226"/>
    <mergeCell ref="C226:L226"/>
    <mergeCell ref="M226:AJ226"/>
    <mergeCell ref="AK226:AP226"/>
    <mergeCell ref="AQ226:AT226"/>
    <mergeCell ref="AU226:AX226"/>
    <mergeCell ref="A233:B233"/>
    <mergeCell ref="C233:L233"/>
    <mergeCell ref="M233:AJ233"/>
    <mergeCell ref="AK233:AP233"/>
    <mergeCell ref="AQ233:AT233"/>
    <mergeCell ref="AU233:AX233"/>
    <mergeCell ref="A232:B232"/>
    <mergeCell ref="C232:L232"/>
    <mergeCell ref="M232:AJ232"/>
    <mergeCell ref="AK232:AP232"/>
    <mergeCell ref="AQ232:AT232"/>
    <mergeCell ref="AU232:AX232"/>
    <mergeCell ref="A231:B231"/>
    <mergeCell ref="C231:L231"/>
    <mergeCell ref="M231:AJ231"/>
    <mergeCell ref="AK231:AP231"/>
    <mergeCell ref="AQ231:AT231"/>
    <mergeCell ref="AU231:AX231"/>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234:B234"/>
    <mergeCell ref="C234:L234"/>
    <mergeCell ref="M234:AJ234"/>
    <mergeCell ref="AK234:AP234"/>
    <mergeCell ref="AQ234:AT234"/>
    <mergeCell ref="AU234:AX234"/>
    <mergeCell ref="A239:B239"/>
    <mergeCell ref="C239:L239"/>
    <mergeCell ref="M239:AJ239"/>
    <mergeCell ref="AK239:AP239"/>
    <mergeCell ref="AQ239:AT239"/>
    <mergeCell ref="AU239:AX239"/>
    <mergeCell ref="A238:B238"/>
    <mergeCell ref="C238:L238"/>
    <mergeCell ref="M238:AJ238"/>
    <mergeCell ref="AK238:AP238"/>
    <mergeCell ref="AQ238:AT238"/>
    <mergeCell ref="AU238:AX238"/>
    <mergeCell ref="A237:B237"/>
    <mergeCell ref="C237:L237"/>
    <mergeCell ref="M237:AJ237"/>
    <mergeCell ref="AK237:AP237"/>
    <mergeCell ref="AQ237:AT237"/>
    <mergeCell ref="AU237:AX237"/>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0:B240"/>
    <mergeCell ref="C240:L240"/>
    <mergeCell ref="M240:AJ240"/>
    <mergeCell ref="AK240:AP240"/>
    <mergeCell ref="AQ240:AT240"/>
    <mergeCell ref="AU240:AX240"/>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45:B245"/>
    <mergeCell ref="C245:L245"/>
    <mergeCell ref="M245:AJ245"/>
    <mergeCell ref="AK245:AP245"/>
    <mergeCell ref="AQ245:AT245"/>
    <mergeCell ref="AU245:AX245"/>
    <mergeCell ref="A250:B250"/>
    <mergeCell ref="C250:L250"/>
    <mergeCell ref="M250:AJ250"/>
    <mergeCell ref="AK250:AP250"/>
    <mergeCell ref="AQ250:AT250"/>
    <mergeCell ref="AU250:AX250"/>
    <mergeCell ref="A249:B249"/>
    <mergeCell ref="C249:L249"/>
    <mergeCell ref="M249:AJ249"/>
    <mergeCell ref="AK249:AP249"/>
    <mergeCell ref="AQ249:AT249"/>
    <mergeCell ref="AU249:AX249"/>
    <mergeCell ref="A248:B248"/>
    <mergeCell ref="C248:L248"/>
    <mergeCell ref="M248:AJ248"/>
    <mergeCell ref="AK248:AP248"/>
    <mergeCell ref="AQ248:AT248"/>
    <mergeCell ref="AU248:AX248"/>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51:B251"/>
    <mergeCell ref="C251:L251"/>
    <mergeCell ref="M251:AJ251"/>
    <mergeCell ref="AK251:AP251"/>
    <mergeCell ref="AQ251:AT251"/>
    <mergeCell ref="AU251:AX251"/>
    <mergeCell ref="A258:B258"/>
    <mergeCell ref="C258:L258"/>
    <mergeCell ref="M258:AJ258"/>
    <mergeCell ref="AK258:AP258"/>
    <mergeCell ref="AQ258:AT258"/>
    <mergeCell ref="AU258:AX258"/>
    <mergeCell ref="A257:B257"/>
    <mergeCell ref="C257:L257"/>
    <mergeCell ref="M257:AJ257"/>
    <mergeCell ref="AK257:AP257"/>
    <mergeCell ref="AQ257:AT257"/>
    <mergeCell ref="AU257:AX257"/>
    <mergeCell ref="A256:B256"/>
    <mergeCell ref="C256:L256"/>
    <mergeCell ref="M256:AJ256"/>
    <mergeCell ref="AK256:AP256"/>
    <mergeCell ref="AQ256:AT256"/>
    <mergeCell ref="AU256:AX256"/>
    <mergeCell ref="A263:B263"/>
    <mergeCell ref="C263:L263"/>
    <mergeCell ref="M263:AJ263"/>
    <mergeCell ref="AK263:AP263"/>
    <mergeCell ref="AQ263:AT263"/>
    <mergeCell ref="AU263:AX263"/>
    <mergeCell ref="A262:B262"/>
    <mergeCell ref="C262:L262"/>
    <mergeCell ref="M262:AJ262"/>
    <mergeCell ref="AK262:AP262"/>
    <mergeCell ref="AQ262:AT262"/>
    <mergeCell ref="AU262:AX262"/>
    <mergeCell ref="A259:B259"/>
    <mergeCell ref="C259:L259"/>
    <mergeCell ref="M259:AJ259"/>
    <mergeCell ref="AK259:AP259"/>
    <mergeCell ref="AQ259:AT259"/>
    <mergeCell ref="AU259:AX259"/>
    <mergeCell ref="A270:B270"/>
    <mergeCell ref="C270:L270"/>
    <mergeCell ref="M270:AJ270"/>
    <mergeCell ref="AK270:AP270"/>
    <mergeCell ref="AQ270:AT270"/>
    <mergeCell ref="AU270:AX270"/>
    <mergeCell ref="A267:B267"/>
    <mergeCell ref="C267:L267"/>
    <mergeCell ref="M267:AJ267"/>
    <mergeCell ref="AK267:AP267"/>
    <mergeCell ref="AQ267:AT267"/>
    <mergeCell ref="AU267:AX267"/>
    <mergeCell ref="A266:B266"/>
    <mergeCell ref="C266:L266"/>
    <mergeCell ref="M266:AJ266"/>
    <mergeCell ref="AK266:AP266"/>
    <mergeCell ref="AQ266:AT266"/>
    <mergeCell ref="AU266:AX266"/>
    <mergeCell ref="A275:B275"/>
    <mergeCell ref="C275:L275"/>
    <mergeCell ref="M275:AJ275"/>
    <mergeCell ref="AK275:AP275"/>
    <mergeCell ref="AQ275:AT275"/>
    <mergeCell ref="AU275:AX275"/>
    <mergeCell ref="A274:B274"/>
    <mergeCell ref="C274:L274"/>
    <mergeCell ref="M274:AJ274"/>
    <mergeCell ref="AK274:AP274"/>
    <mergeCell ref="AQ274:AT274"/>
    <mergeCell ref="AU274:AX274"/>
    <mergeCell ref="A271:B271"/>
    <mergeCell ref="C271:L271"/>
    <mergeCell ref="M271:AJ271"/>
    <mergeCell ref="AK271:AP271"/>
    <mergeCell ref="AQ271:AT271"/>
    <mergeCell ref="AU271:AX271"/>
    <mergeCell ref="A282:B282"/>
    <mergeCell ref="C282:L282"/>
    <mergeCell ref="M282:AJ282"/>
    <mergeCell ref="AK282:AP282"/>
    <mergeCell ref="AQ282:AT282"/>
    <mergeCell ref="AU282:AX282"/>
    <mergeCell ref="A279:B279"/>
    <mergeCell ref="C279:L279"/>
    <mergeCell ref="M279:AJ279"/>
    <mergeCell ref="AK279:AP279"/>
    <mergeCell ref="AQ279:AT279"/>
    <mergeCell ref="AU279:AX279"/>
    <mergeCell ref="A278:B278"/>
    <mergeCell ref="C278:L278"/>
    <mergeCell ref="M278:AJ278"/>
    <mergeCell ref="AK278:AP278"/>
    <mergeCell ref="AQ278:AT278"/>
    <mergeCell ref="AU278:AX278"/>
    <mergeCell ref="A287:B287"/>
    <mergeCell ref="C287:L287"/>
    <mergeCell ref="M287:AJ287"/>
    <mergeCell ref="AK287:AP287"/>
    <mergeCell ref="AQ287:AT287"/>
    <mergeCell ref="AU287:AX287"/>
    <mergeCell ref="A286:B286"/>
    <mergeCell ref="C286:L286"/>
    <mergeCell ref="M286:AJ286"/>
    <mergeCell ref="AK286:AP286"/>
    <mergeCell ref="AQ286:AT286"/>
    <mergeCell ref="AU286:AX286"/>
    <mergeCell ref="A283:B283"/>
    <mergeCell ref="C283:L283"/>
    <mergeCell ref="M283:AJ283"/>
    <mergeCell ref="AK283:AP283"/>
    <mergeCell ref="AQ283:AT283"/>
    <mergeCell ref="AU283:AX283"/>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88:B288"/>
    <mergeCell ref="C290:L290"/>
    <mergeCell ref="M290:AJ290"/>
    <mergeCell ref="AK290:AP290"/>
    <mergeCell ref="AQ290:AT290"/>
    <mergeCell ref="AU290:AX290"/>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298:B298"/>
    <mergeCell ref="C298:L298"/>
    <mergeCell ref="M298:AJ298"/>
    <mergeCell ref="AK298:AP298"/>
    <mergeCell ref="AQ298:AT298"/>
    <mergeCell ref="AU298:AX298"/>
    <mergeCell ref="A297:B297"/>
    <mergeCell ref="C297:L297"/>
    <mergeCell ref="M297:AJ297"/>
    <mergeCell ref="AK297:AP297"/>
    <mergeCell ref="AQ297:AT297"/>
    <mergeCell ref="AU297:AX297"/>
    <mergeCell ref="A296:B296"/>
    <mergeCell ref="C296:L296"/>
    <mergeCell ref="M296:AJ296"/>
    <mergeCell ref="AK296:AP296"/>
    <mergeCell ref="AQ296:AT296"/>
    <mergeCell ref="AU296:AX296"/>
    <mergeCell ref="A304:B304"/>
    <mergeCell ref="A306:B306"/>
    <mergeCell ref="C306:L306"/>
    <mergeCell ref="M306:AJ306"/>
    <mergeCell ref="AK306:AP306"/>
    <mergeCell ref="AQ306:AT306"/>
    <mergeCell ref="AU302:AX302"/>
    <mergeCell ref="A303:B303"/>
    <mergeCell ref="C303:L303"/>
    <mergeCell ref="M303:AJ303"/>
    <mergeCell ref="AK303:AP303"/>
    <mergeCell ref="AQ303:AT303"/>
    <mergeCell ref="AU303:AX303"/>
    <mergeCell ref="C301:L301"/>
    <mergeCell ref="M301:AJ301"/>
    <mergeCell ref="AK301:AP301"/>
    <mergeCell ref="AQ301:AT301"/>
    <mergeCell ref="AU301:AX301"/>
    <mergeCell ref="A302:B302"/>
    <mergeCell ref="C302:L302"/>
    <mergeCell ref="M302:AJ302"/>
    <mergeCell ref="AK302:AP302"/>
    <mergeCell ref="AQ302:AT302"/>
    <mergeCell ref="A310:B310"/>
    <mergeCell ref="C310:L310"/>
    <mergeCell ref="M310:AJ310"/>
    <mergeCell ref="AK310:AP310"/>
    <mergeCell ref="AQ310:AT310"/>
    <mergeCell ref="AU310:AX310"/>
    <mergeCell ref="A308:B308"/>
    <mergeCell ref="C308:L308"/>
    <mergeCell ref="M308:AJ308"/>
    <mergeCell ref="AK308:AP308"/>
    <mergeCell ref="AQ308:AT308"/>
    <mergeCell ref="AU308:AX308"/>
    <mergeCell ref="AU306:AX306"/>
    <mergeCell ref="A307:B307"/>
    <mergeCell ref="C307:L307"/>
    <mergeCell ref="M307:AJ307"/>
    <mergeCell ref="AK307:AP307"/>
    <mergeCell ref="AQ307:AT307"/>
    <mergeCell ref="AU307:AX307"/>
    <mergeCell ref="A313:B313"/>
    <mergeCell ref="C313:L313"/>
    <mergeCell ref="M313:AJ313"/>
    <mergeCell ref="AK313:AP313"/>
    <mergeCell ref="AQ313:AT313"/>
    <mergeCell ref="AU313:AX313"/>
    <mergeCell ref="A312:B312"/>
    <mergeCell ref="C312:L312"/>
    <mergeCell ref="M312:AJ312"/>
    <mergeCell ref="AK312:AP312"/>
    <mergeCell ref="AQ312:AT312"/>
    <mergeCell ref="AU312:AX312"/>
    <mergeCell ref="A311:B311"/>
    <mergeCell ref="C311:L311"/>
    <mergeCell ref="M311:AJ311"/>
    <mergeCell ref="AK311:AP311"/>
    <mergeCell ref="AQ311:AT311"/>
    <mergeCell ref="AU311:AX311"/>
    <mergeCell ref="A316:B316"/>
    <mergeCell ref="C316:L316"/>
    <mergeCell ref="M316:AJ316"/>
    <mergeCell ref="AK316:AP316"/>
    <mergeCell ref="AQ316:AT316"/>
    <mergeCell ref="AU316:AX316"/>
    <mergeCell ref="A315:B315"/>
    <mergeCell ref="C315:L315"/>
    <mergeCell ref="M315:AJ315"/>
    <mergeCell ref="AK315:AP315"/>
    <mergeCell ref="AQ315:AT315"/>
    <mergeCell ref="AU315:AX315"/>
    <mergeCell ref="A314:B314"/>
    <mergeCell ref="C314:L314"/>
    <mergeCell ref="M314:AJ314"/>
    <mergeCell ref="AK314:AP314"/>
    <mergeCell ref="AQ314:AT314"/>
    <mergeCell ref="AU314:AX314"/>
    <mergeCell ref="A323:B323"/>
    <mergeCell ref="C323:L323"/>
    <mergeCell ref="M323:AJ323"/>
    <mergeCell ref="AK323:AP323"/>
    <mergeCell ref="AQ323:AT323"/>
    <mergeCell ref="AU323:AX323"/>
    <mergeCell ref="AU319:AX319"/>
    <mergeCell ref="A320:B320"/>
    <mergeCell ref="C320:L320"/>
    <mergeCell ref="M320:AJ320"/>
    <mergeCell ref="AK320:AP320"/>
    <mergeCell ref="AQ320:AT320"/>
    <mergeCell ref="AU320:AX320"/>
    <mergeCell ref="C317:L317"/>
    <mergeCell ref="M317:AJ317"/>
    <mergeCell ref="AK317:AP317"/>
    <mergeCell ref="AQ317:AT317"/>
    <mergeCell ref="AU317:AX317"/>
    <mergeCell ref="A319:B319"/>
    <mergeCell ref="C319:L319"/>
    <mergeCell ref="M319:AJ319"/>
    <mergeCell ref="AK319:AP319"/>
    <mergeCell ref="AQ319:AT319"/>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24:B324"/>
    <mergeCell ref="C324:L324"/>
    <mergeCell ref="M324:AJ324"/>
    <mergeCell ref="AK324:AP324"/>
    <mergeCell ref="AQ324:AT324"/>
    <mergeCell ref="AU324:AX324"/>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27:B327"/>
    <mergeCell ref="C327:L327"/>
    <mergeCell ref="M327:AJ327"/>
    <mergeCell ref="AK327:AP327"/>
    <mergeCell ref="AQ327:AT327"/>
    <mergeCell ref="AU327:AX327"/>
    <mergeCell ref="A332:B332"/>
    <mergeCell ref="C332:L332"/>
    <mergeCell ref="M332:AJ332"/>
    <mergeCell ref="AK332:AP332"/>
    <mergeCell ref="AQ332:AT332"/>
    <mergeCell ref="AU332:AX332"/>
    <mergeCell ref="A331:B331"/>
    <mergeCell ref="C331:L331"/>
    <mergeCell ref="M331:AJ331"/>
    <mergeCell ref="AK331:AP331"/>
    <mergeCell ref="AQ331:AT331"/>
    <mergeCell ref="AU331:AX331"/>
    <mergeCell ref="A330:B330"/>
    <mergeCell ref="C330:L330"/>
    <mergeCell ref="M330:AJ330"/>
    <mergeCell ref="AK330:AP330"/>
    <mergeCell ref="AQ330:AT330"/>
    <mergeCell ref="AU330:AX330"/>
    <mergeCell ref="AU335:AX335"/>
    <mergeCell ref="A336:B336"/>
    <mergeCell ref="C336:L336"/>
    <mergeCell ref="M336:AJ336"/>
    <mergeCell ref="AK336:AP336"/>
    <mergeCell ref="AQ336:AT336"/>
    <mergeCell ref="AU336:AX336"/>
    <mergeCell ref="C333:L333"/>
    <mergeCell ref="M333:AJ333"/>
    <mergeCell ref="AK333:AP333"/>
    <mergeCell ref="AQ333:AT333"/>
    <mergeCell ref="AU333:AX333"/>
    <mergeCell ref="A335:B335"/>
    <mergeCell ref="C335:L335"/>
    <mergeCell ref="M335:AJ335"/>
    <mergeCell ref="AK335:AP335"/>
    <mergeCell ref="AQ335:AT335"/>
    <mergeCell ref="A339:B339"/>
    <mergeCell ref="C339:L339"/>
    <mergeCell ref="M339:AJ339"/>
    <mergeCell ref="AK339:AP339"/>
    <mergeCell ref="AQ339:AT339"/>
    <mergeCell ref="AU339:AX339"/>
    <mergeCell ref="A338:B338"/>
    <mergeCell ref="C338:L338"/>
    <mergeCell ref="M338:AJ338"/>
    <mergeCell ref="AK338:AP338"/>
    <mergeCell ref="AQ338:AT338"/>
    <mergeCell ref="AU338:AX338"/>
    <mergeCell ref="A337:B337"/>
    <mergeCell ref="C337:L337"/>
    <mergeCell ref="M337:AJ337"/>
    <mergeCell ref="AK337:AP337"/>
    <mergeCell ref="AQ337:AT337"/>
    <mergeCell ref="AU337:AX337"/>
    <mergeCell ref="A344:B344"/>
    <mergeCell ref="C344:L344"/>
    <mergeCell ref="M344:AJ344"/>
    <mergeCell ref="AK344:AP344"/>
    <mergeCell ref="AQ344:AT344"/>
    <mergeCell ref="AU344:AX344"/>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49:B349"/>
    <mergeCell ref="C349:L349"/>
    <mergeCell ref="M349:AJ349"/>
    <mergeCell ref="AK349:AP349"/>
    <mergeCell ref="AQ349:AT349"/>
    <mergeCell ref="AU349:AX349"/>
    <mergeCell ref="A348:B348"/>
    <mergeCell ref="C348:L348"/>
    <mergeCell ref="M348:AJ348"/>
    <mergeCell ref="AK348:AP348"/>
    <mergeCell ref="AQ348:AT348"/>
    <mergeCell ref="AU348:AX348"/>
    <mergeCell ref="A345:B345"/>
    <mergeCell ref="C345:L345"/>
    <mergeCell ref="M345:AJ345"/>
    <mergeCell ref="AK345:AP345"/>
    <mergeCell ref="AQ345:AT345"/>
    <mergeCell ref="AU345:AX345"/>
    <mergeCell ref="A354:B354"/>
    <mergeCell ref="C354:L354"/>
    <mergeCell ref="M354:AJ354"/>
    <mergeCell ref="AK354:AP354"/>
    <mergeCell ref="AQ354:AT354"/>
    <mergeCell ref="AU354:AX354"/>
    <mergeCell ref="A353:B353"/>
    <mergeCell ref="C353:L353"/>
    <mergeCell ref="M353:AJ353"/>
    <mergeCell ref="AK353:AP353"/>
    <mergeCell ref="AQ353:AT353"/>
    <mergeCell ref="AU353:AX353"/>
    <mergeCell ref="A352:B352"/>
    <mergeCell ref="C352:L352"/>
    <mergeCell ref="M352:AJ352"/>
    <mergeCell ref="AK352:AP352"/>
    <mergeCell ref="AQ352:AT352"/>
    <mergeCell ref="AU352:AX352"/>
    <mergeCell ref="A357:B357"/>
    <mergeCell ref="C357:L357"/>
    <mergeCell ref="M357:AJ357"/>
    <mergeCell ref="AK357:AP357"/>
    <mergeCell ref="AQ357:AT357"/>
    <mergeCell ref="AU357:AX357"/>
    <mergeCell ref="A356:B356"/>
    <mergeCell ref="C356:L356"/>
    <mergeCell ref="M356:AJ356"/>
    <mergeCell ref="AK356:AP356"/>
    <mergeCell ref="AQ356:AT356"/>
    <mergeCell ref="AU356:AX356"/>
    <mergeCell ref="A355:B355"/>
    <mergeCell ref="C355:L355"/>
    <mergeCell ref="M355:AJ355"/>
    <mergeCell ref="AK355:AP355"/>
    <mergeCell ref="AQ355:AT355"/>
    <mergeCell ref="AU355:AX355"/>
    <mergeCell ref="A360:B360"/>
    <mergeCell ref="C360:L360"/>
    <mergeCell ref="M360:AJ360"/>
    <mergeCell ref="AK360:AP360"/>
    <mergeCell ref="AQ360:AT360"/>
    <mergeCell ref="AU360:AX360"/>
    <mergeCell ref="A359:B359"/>
    <mergeCell ref="C359:L359"/>
    <mergeCell ref="M359:AJ359"/>
    <mergeCell ref="AK359:AP359"/>
    <mergeCell ref="AQ359:AT359"/>
    <mergeCell ref="AU359:AX359"/>
    <mergeCell ref="A358:B358"/>
    <mergeCell ref="C358:L358"/>
    <mergeCell ref="M358:AJ358"/>
    <mergeCell ref="AK358:AP358"/>
    <mergeCell ref="AQ358:AT358"/>
    <mergeCell ref="AU358:AX358"/>
    <mergeCell ref="A363:B363"/>
    <mergeCell ref="C363:L363"/>
    <mergeCell ref="M363:AJ363"/>
    <mergeCell ref="AK363:AP363"/>
    <mergeCell ref="AQ363:AT363"/>
    <mergeCell ref="AU363:AX363"/>
    <mergeCell ref="A362:B362"/>
    <mergeCell ref="C362:L362"/>
    <mergeCell ref="M362:AJ362"/>
    <mergeCell ref="AK362:AP362"/>
    <mergeCell ref="AQ362:AT362"/>
    <mergeCell ref="AU362:AX362"/>
    <mergeCell ref="A361:B361"/>
    <mergeCell ref="C361:L361"/>
    <mergeCell ref="M361:AJ361"/>
    <mergeCell ref="AK361:AP361"/>
    <mergeCell ref="AQ361:AT361"/>
    <mergeCell ref="AU361:AX361"/>
    <mergeCell ref="A368:B368"/>
    <mergeCell ref="C368:L368"/>
    <mergeCell ref="M368:AJ368"/>
    <mergeCell ref="AK368:AP368"/>
    <mergeCell ref="AQ368:AT368"/>
    <mergeCell ref="AU368:AX368"/>
    <mergeCell ref="A367:B367"/>
    <mergeCell ref="C367:L367"/>
    <mergeCell ref="M367:AJ367"/>
    <mergeCell ref="AK367:AP367"/>
    <mergeCell ref="AQ367:AT367"/>
    <mergeCell ref="AU367:AX367"/>
    <mergeCell ref="A364:B364"/>
    <mergeCell ref="C364:L364"/>
    <mergeCell ref="M364:AJ364"/>
    <mergeCell ref="AK364:AP364"/>
    <mergeCell ref="AQ364:AT364"/>
    <mergeCell ref="AU364:AX364"/>
    <mergeCell ref="A375:B375"/>
    <mergeCell ref="C375:L375"/>
    <mergeCell ref="M375:AJ375"/>
    <mergeCell ref="AK375:AP375"/>
    <mergeCell ref="AQ375:AT375"/>
    <mergeCell ref="AU375:AX375"/>
    <mergeCell ref="A372:B372"/>
    <mergeCell ref="C372:L372"/>
    <mergeCell ref="M372:AJ372"/>
    <mergeCell ref="AK372:AP372"/>
    <mergeCell ref="AQ372:AT372"/>
    <mergeCell ref="AU372:AX372"/>
    <mergeCell ref="A371:B371"/>
    <mergeCell ref="C371:L371"/>
    <mergeCell ref="M371:AJ371"/>
    <mergeCell ref="AK371:AP371"/>
    <mergeCell ref="AQ371:AT371"/>
    <mergeCell ref="AU371:AX371"/>
    <mergeCell ref="A378:B378"/>
    <mergeCell ref="C378:L378"/>
    <mergeCell ref="M378:AJ378"/>
    <mergeCell ref="AK378:AP378"/>
    <mergeCell ref="AQ378:AT378"/>
    <mergeCell ref="AU378:AX378"/>
    <mergeCell ref="A377:B377"/>
    <mergeCell ref="C377:L377"/>
    <mergeCell ref="M377:AJ377"/>
    <mergeCell ref="AK377:AP377"/>
    <mergeCell ref="AQ377:AT377"/>
    <mergeCell ref="AU377:AX377"/>
    <mergeCell ref="A376:B376"/>
    <mergeCell ref="C376:L376"/>
    <mergeCell ref="M376:AJ376"/>
    <mergeCell ref="AK376:AP376"/>
    <mergeCell ref="AQ376:AT376"/>
    <mergeCell ref="AU376:AX376"/>
    <mergeCell ref="A382:B382"/>
    <mergeCell ref="C382:L382"/>
    <mergeCell ref="M382:AJ382"/>
    <mergeCell ref="AK382:AP382"/>
    <mergeCell ref="AQ382:AT382"/>
    <mergeCell ref="AU382:AX382"/>
    <mergeCell ref="A380:B380"/>
    <mergeCell ref="M380:AJ380"/>
    <mergeCell ref="AK380:AP380"/>
    <mergeCell ref="AQ380:AT380"/>
    <mergeCell ref="AU380:AX380"/>
    <mergeCell ref="A381:B381"/>
    <mergeCell ref="M381:AJ381"/>
    <mergeCell ref="AK381:AP381"/>
    <mergeCell ref="AQ381:AT381"/>
    <mergeCell ref="AU381:AX381"/>
    <mergeCell ref="A379:B379"/>
    <mergeCell ref="C379:L379"/>
    <mergeCell ref="M379:AJ379"/>
    <mergeCell ref="AK379:AP379"/>
    <mergeCell ref="AQ379:AT379"/>
    <mergeCell ref="AU379:AX379"/>
    <mergeCell ref="A388:B388"/>
    <mergeCell ref="C388:L388"/>
    <mergeCell ref="M388:AJ388"/>
    <mergeCell ref="AK388:AP388"/>
    <mergeCell ref="AQ388:AT388"/>
    <mergeCell ref="AU388:AX388"/>
    <mergeCell ref="AU384:AX384"/>
    <mergeCell ref="A387:B387"/>
    <mergeCell ref="C387:L387"/>
    <mergeCell ref="M387:AJ387"/>
    <mergeCell ref="AK387:AP387"/>
    <mergeCell ref="AQ387:AT387"/>
    <mergeCell ref="AU387:AX387"/>
    <mergeCell ref="C383:L383"/>
    <mergeCell ref="M383:AJ383"/>
    <mergeCell ref="AK383:AP383"/>
    <mergeCell ref="AQ383:AT383"/>
    <mergeCell ref="AU383:AX383"/>
    <mergeCell ref="A384:B384"/>
    <mergeCell ref="C384:L384"/>
    <mergeCell ref="M384:AJ384"/>
    <mergeCell ref="AK384:AP384"/>
    <mergeCell ref="AQ384:AT384"/>
    <mergeCell ref="A394:F394"/>
    <mergeCell ref="G394:X394"/>
    <mergeCell ref="Y394:AD394"/>
    <mergeCell ref="AE394:AX394"/>
    <mergeCell ref="A395:F395"/>
    <mergeCell ref="G395:AX395"/>
    <mergeCell ref="A392:F392"/>
    <mergeCell ref="G392:X392"/>
    <mergeCell ref="Y392:AD392"/>
    <mergeCell ref="AE392:AP392"/>
    <mergeCell ref="AQ392:AX392"/>
    <mergeCell ref="A393:F393"/>
    <mergeCell ref="G393:X393"/>
    <mergeCell ref="Y393:AD393"/>
    <mergeCell ref="AE393:AX393"/>
    <mergeCell ref="AQ389:AX389"/>
    <mergeCell ref="AQ390:AX390"/>
    <mergeCell ref="A391:F391"/>
    <mergeCell ref="G391:X391"/>
    <mergeCell ref="Y391:AD391"/>
    <mergeCell ref="AE391:AP391"/>
    <mergeCell ref="AQ391:AX391"/>
    <mergeCell ref="AR398:AX398"/>
    <mergeCell ref="G399:H404"/>
    <mergeCell ref="I399:O399"/>
    <mergeCell ref="P399:V399"/>
    <mergeCell ref="W399:AC399"/>
    <mergeCell ref="AD399:AJ399"/>
    <mergeCell ref="AK399:AQ399"/>
    <mergeCell ref="AR399:AX399"/>
    <mergeCell ref="I400:O400"/>
    <mergeCell ref="P400:V400"/>
    <mergeCell ref="A396:F396"/>
    <mergeCell ref="G396:AX396"/>
    <mergeCell ref="A397:F397"/>
    <mergeCell ref="G397:AX397"/>
    <mergeCell ref="A398:F406"/>
    <mergeCell ref="G398:O398"/>
    <mergeCell ref="P398:V398"/>
    <mergeCell ref="W398:AC398"/>
    <mergeCell ref="AD398:AJ398"/>
    <mergeCell ref="AK398:AQ398"/>
    <mergeCell ref="I403:O403"/>
    <mergeCell ref="P403:V403"/>
    <mergeCell ref="W403:AC403"/>
    <mergeCell ref="AD403:AJ403"/>
    <mergeCell ref="AK403:AQ403"/>
    <mergeCell ref="AR403:AX403"/>
    <mergeCell ref="I402:O402"/>
    <mergeCell ref="P402:V402"/>
    <mergeCell ref="W402:AC402"/>
    <mergeCell ref="AD402:AJ402"/>
    <mergeCell ref="AK402:AQ402"/>
    <mergeCell ref="AR402:AX402"/>
    <mergeCell ref="W400:AC400"/>
    <mergeCell ref="AD400:AJ400"/>
    <mergeCell ref="AK400:AQ400"/>
    <mergeCell ref="AR400:AX400"/>
    <mergeCell ref="I401:O401"/>
    <mergeCell ref="P401:V401"/>
    <mergeCell ref="W401:AC401"/>
    <mergeCell ref="AD401:AJ401"/>
    <mergeCell ref="AK401:AQ401"/>
    <mergeCell ref="AR401:AX401"/>
    <mergeCell ref="R408:W408"/>
    <mergeCell ref="X408:AX408"/>
    <mergeCell ref="C409:K409"/>
    <mergeCell ref="G406:O406"/>
    <mergeCell ref="P406:V406"/>
    <mergeCell ref="W406:AC406"/>
    <mergeCell ref="AD406:AJ406"/>
    <mergeCell ref="AK406:AQ406"/>
    <mergeCell ref="AR406:AX406"/>
    <mergeCell ref="G405:O405"/>
    <mergeCell ref="P405:V405"/>
    <mergeCell ref="W405:AC405"/>
    <mergeCell ref="AD405:AJ405"/>
    <mergeCell ref="AK405:AQ405"/>
    <mergeCell ref="AR405:AX405"/>
    <mergeCell ref="I404:O404"/>
    <mergeCell ref="P404:V404"/>
    <mergeCell ref="W404:AC404"/>
    <mergeCell ref="AD404:AJ404"/>
    <mergeCell ref="AK404:AQ404"/>
    <mergeCell ref="AR404:AX404"/>
    <mergeCell ref="C413:K413"/>
    <mergeCell ref="L413:Q413"/>
    <mergeCell ref="R413:W413"/>
    <mergeCell ref="C414:K414"/>
    <mergeCell ref="L414:Q414"/>
    <mergeCell ref="R414:W414"/>
    <mergeCell ref="C411:K411"/>
    <mergeCell ref="L411:Q411"/>
    <mergeCell ref="R411:W411"/>
    <mergeCell ref="X411:AX411"/>
    <mergeCell ref="C412:K412"/>
    <mergeCell ref="L412:Q412"/>
    <mergeCell ref="R412:W412"/>
    <mergeCell ref="X412:AX412"/>
    <mergeCell ref="L409:Q409"/>
    <mergeCell ref="R409:W409"/>
    <mergeCell ref="X409:AX409"/>
    <mergeCell ref="C410:K410"/>
    <mergeCell ref="L410:Q410"/>
    <mergeCell ref="R410:W410"/>
    <mergeCell ref="X410:AX410"/>
    <mergeCell ref="A420:F420"/>
    <mergeCell ref="G420:X420"/>
    <mergeCell ref="Y420:AD420"/>
    <mergeCell ref="AE420:AX420"/>
    <mergeCell ref="A421:F421"/>
    <mergeCell ref="G421:AX421"/>
    <mergeCell ref="A418:F418"/>
    <mergeCell ref="G418:X418"/>
    <mergeCell ref="Y418:AD418"/>
    <mergeCell ref="AE418:AP418"/>
    <mergeCell ref="AQ418:AX418"/>
    <mergeCell ref="A419:F419"/>
    <mergeCell ref="G419:X419"/>
    <mergeCell ref="Y419:AD419"/>
    <mergeCell ref="AE419:AX419"/>
    <mergeCell ref="X414:AX414"/>
    <mergeCell ref="C415:K415"/>
    <mergeCell ref="L415:Q415"/>
    <mergeCell ref="R415:W415"/>
    <mergeCell ref="X415:AX415"/>
    <mergeCell ref="A417:F417"/>
    <mergeCell ref="G417:X417"/>
    <mergeCell ref="Y417:AD417"/>
    <mergeCell ref="AE417:AP417"/>
    <mergeCell ref="AQ417:AX417"/>
    <mergeCell ref="A407:B415"/>
    <mergeCell ref="C407:K407"/>
    <mergeCell ref="L407:Q407"/>
    <mergeCell ref="R407:W407"/>
    <mergeCell ref="X407:AX407"/>
    <mergeCell ref="C408:K408"/>
    <mergeCell ref="L408:Q408"/>
    <mergeCell ref="AR424:AX424"/>
    <mergeCell ref="G425:H430"/>
    <mergeCell ref="I425:O425"/>
    <mergeCell ref="P425:V425"/>
    <mergeCell ref="W425:AC425"/>
    <mergeCell ref="AD425:AJ425"/>
    <mergeCell ref="AK425:AQ425"/>
    <mergeCell ref="AR425:AX425"/>
    <mergeCell ref="I426:O426"/>
    <mergeCell ref="P426:V426"/>
    <mergeCell ref="A422:F422"/>
    <mergeCell ref="G422:AX422"/>
    <mergeCell ref="A423:F423"/>
    <mergeCell ref="G423:AX423"/>
    <mergeCell ref="A424:F432"/>
    <mergeCell ref="G424:O424"/>
    <mergeCell ref="P424:V424"/>
    <mergeCell ref="W424:AC424"/>
    <mergeCell ref="AD424:AJ424"/>
    <mergeCell ref="AK424:AQ424"/>
    <mergeCell ref="I429:O429"/>
    <mergeCell ref="P429:V429"/>
    <mergeCell ref="W429:AC429"/>
    <mergeCell ref="AD429:AJ429"/>
    <mergeCell ref="AK429:AQ429"/>
    <mergeCell ref="AR429:AX429"/>
    <mergeCell ref="I428:O428"/>
    <mergeCell ref="P428:V428"/>
    <mergeCell ref="W428:AC428"/>
    <mergeCell ref="AD428:AJ428"/>
    <mergeCell ref="AK428:AQ428"/>
    <mergeCell ref="AR428:AX428"/>
    <mergeCell ref="W426:AC426"/>
    <mergeCell ref="AD426:AJ426"/>
    <mergeCell ref="AK426:AQ426"/>
    <mergeCell ref="AR426:AX426"/>
    <mergeCell ref="I427:O427"/>
    <mergeCell ref="P427:V427"/>
    <mergeCell ref="W427:AC427"/>
    <mergeCell ref="AD427:AJ427"/>
    <mergeCell ref="AK427:AQ427"/>
    <mergeCell ref="AR427:AX427"/>
    <mergeCell ref="G432:O432"/>
    <mergeCell ref="P432:V432"/>
    <mergeCell ref="W432:AC432"/>
    <mergeCell ref="AD432:AJ432"/>
    <mergeCell ref="AK432:AQ432"/>
    <mergeCell ref="AR432:AX432"/>
    <mergeCell ref="G431:O431"/>
    <mergeCell ref="P431:V431"/>
    <mergeCell ref="W431:AC431"/>
    <mergeCell ref="AD431:AJ431"/>
    <mergeCell ref="AK431:AQ431"/>
    <mergeCell ref="AR431:AX431"/>
    <mergeCell ref="I430:O430"/>
    <mergeCell ref="P430:V430"/>
    <mergeCell ref="W430:AC430"/>
    <mergeCell ref="AD430:AJ430"/>
    <mergeCell ref="AK430:AQ430"/>
    <mergeCell ref="AR430:AX430"/>
    <mergeCell ref="L435:Q435"/>
    <mergeCell ref="R435:W435"/>
    <mergeCell ref="X435:AX435"/>
    <mergeCell ref="C436:K436"/>
    <mergeCell ref="L436:Q436"/>
    <mergeCell ref="R436:W436"/>
    <mergeCell ref="X436:AX436"/>
    <mergeCell ref="A433:B440"/>
    <mergeCell ref="C433:K433"/>
    <mergeCell ref="L433:Q433"/>
    <mergeCell ref="R433:W433"/>
    <mergeCell ref="X433:AX433"/>
    <mergeCell ref="C434:K434"/>
    <mergeCell ref="L434:Q434"/>
    <mergeCell ref="R434:W434"/>
    <mergeCell ref="X434:AX434"/>
    <mergeCell ref="C435:K435"/>
    <mergeCell ref="AQ442:AX442"/>
    <mergeCell ref="A443:F443"/>
    <mergeCell ref="G443:X443"/>
    <mergeCell ref="Y443:AD443"/>
    <mergeCell ref="AE443:AP443"/>
    <mergeCell ref="AQ443:AX443"/>
    <mergeCell ref="C439:K439"/>
    <mergeCell ref="L439:Q439"/>
    <mergeCell ref="R439:W439"/>
    <mergeCell ref="X439:AX439"/>
    <mergeCell ref="C440:K440"/>
    <mergeCell ref="L440:Q440"/>
    <mergeCell ref="R440:W440"/>
    <mergeCell ref="X440:AX440"/>
    <mergeCell ref="C437:K437"/>
    <mergeCell ref="L437:Q437"/>
    <mergeCell ref="R437:W437"/>
    <mergeCell ref="X437:AX437"/>
    <mergeCell ref="C438:K438"/>
    <mergeCell ref="L438:Q438"/>
    <mergeCell ref="R438:W438"/>
    <mergeCell ref="X438:AX438"/>
    <mergeCell ref="A448:F448"/>
    <mergeCell ref="G448:AX448"/>
    <mergeCell ref="A449:F449"/>
    <mergeCell ref="G449:AX449"/>
    <mergeCell ref="A450:F458"/>
    <mergeCell ref="G450:O450"/>
    <mergeCell ref="P450:V450"/>
    <mergeCell ref="W450:AC450"/>
    <mergeCell ref="AD450:AJ450"/>
    <mergeCell ref="AK450:AQ450"/>
    <mergeCell ref="A446:F446"/>
    <mergeCell ref="G446:X446"/>
    <mergeCell ref="Y446:AD446"/>
    <mergeCell ref="AE446:AX446"/>
    <mergeCell ref="A447:F447"/>
    <mergeCell ref="G447:AX447"/>
    <mergeCell ref="A444:F444"/>
    <mergeCell ref="G444:X444"/>
    <mergeCell ref="Y444:AD444"/>
    <mergeCell ref="AE444:AP444"/>
    <mergeCell ref="AQ444:AX444"/>
    <mergeCell ref="A445:F445"/>
    <mergeCell ref="G445:X445"/>
    <mergeCell ref="Y445:AD445"/>
    <mergeCell ref="AE445:AX445"/>
    <mergeCell ref="W452:AC452"/>
    <mergeCell ref="AD452:AJ452"/>
    <mergeCell ref="AK452:AQ452"/>
    <mergeCell ref="AR452:AX452"/>
    <mergeCell ref="I453:O453"/>
    <mergeCell ref="P453:V453"/>
    <mergeCell ref="W453:AC453"/>
    <mergeCell ref="AD453:AJ453"/>
    <mergeCell ref="AK453:AQ453"/>
    <mergeCell ref="AR453:AX453"/>
    <mergeCell ref="AR450:AX450"/>
    <mergeCell ref="G451:H456"/>
    <mergeCell ref="I451:O451"/>
    <mergeCell ref="P451:V451"/>
    <mergeCell ref="W451:AC451"/>
    <mergeCell ref="AD451:AJ451"/>
    <mergeCell ref="AK451:AQ451"/>
    <mergeCell ref="AR451:AX451"/>
    <mergeCell ref="I452:O452"/>
    <mergeCell ref="P452:V452"/>
    <mergeCell ref="I456:O456"/>
    <mergeCell ref="P456:V456"/>
    <mergeCell ref="W456:AC456"/>
    <mergeCell ref="AD456:AJ456"/>
    <mergeCell ref="AK456:AQ456"/>
    <mergeCell ref="AR456:AX456"/>
    <mergeCell ref="I455:O455"/>
    <mergeCell ref="P455:V455"/>
    <mergeCell ref="W455:AC455"/>
    <mergeCell ref="AD455:AJ455"/>
    <mergeCell ref="AK455:AQ455"/>
    <mergeCell ref="AR455:AX455"/>
    <mergeCell ref="I454:O454"/>
    <mergeCell ref="P454:V454"/>
    <mergeCell ref="W454:AC454"/>
    <mergeCell ref="AD454:AJ454"/>
    <mergeCell ref="AK454:AQ454"/>
    <mergeCell ref="AR454:AX454"/>
    <mergeCell ref="G458:O458"/>
    <mergeCell ref="P458:V458"/>
    <mergeCell ref="W458:AC458"/>
    <mergeCell ref="AD458:AJ458"/>
    <mergeCell ref="AK458:AQ458"/>
    <mergeCell ref="AR458:AX458"/>
    <mergeCell ref="G457:O457"/>
    <mergeCell ref="P457:V457"/>
    <mergeCell ref="W457:AC457"/>
    <mergeCell ref="AD457:AJ457"/>
    <mergeCell ref="AK457:AQ457"/>
    <mergeCell ref="AR457:AX457"/>
    <mergeCell ref="C465:K465"/>
    <mergeCell ref="L465:Q465"/>
    <mergeCell ref="R465:W465"/>
    <mergeCell ref="X465:AX465"/>
    <mergeCell ref="C466:K466"/>
    <mergeCell ref="L466:Q466"/>
    <mergeCell ref="R466:W466"/>
    <mergeCell ref="X466:AX466"/>
    <mergeCell ref="C463:K463"/>
    <mergeCell ref="L463:Q463"/>
    <mergeCell ref="R463:W463"/>
    <mergeCell ref="X463:AX463"/>
    <mergeCell ref="C464:K464"/>
    <mergeCell ref="L464:Q464"/>
    <mergeCell ref="R464:W464"/>
    <mergeCell ref="X464:AX464"/>
    <mergeCell ref="L461:Q461"/>
    <mergeCell ref="R461:W461"/>
    <mergeCell ref="X461:AX461"/>
    <mergeCell ref="C462:K462"/>
    <mergeCell ref="L462:Q462"/>
    <mergeCell ref="R462:W462"/>
    <mergeCell ref="X462:AX462"/>
    <mergeCell ref="A471:F471"/>
    <mergeCell ref="G471:X471"/>
    <mergeCell ref="Y471:AD471"/>
    <mergeCell ref="AE471:AX471"/>
    <mergeCell ref="A459:B466"/>
    <mergeCell ref="C459:K459"/>
    <mergeCell ref="L459:Q459"/>
    <mergeCell ref="R459:W459"/>
    <mergeCell ref="X459:AX459"/>
    <mergeCell ref="C460:K460"/>
    <mergeCell ref="L460:Q460"/>
    <mergeCell ref="R460:W460"/>
    <mergeCell ref="X460:AX460"/>
    <mergeCell ref="C461:K461"/>
    <mergeCell ref="P479:V479"/>
    <mergeCell ref="W479:AC479"/>
    <mergeCell ref="AD479:AJ479"/>
    <mergeCell ref="AK479:AQ479"/>
    <mergeCell ref="AR479:AX479"/>
    <mergeCell ref="A472:F472"/>
    <mergeCell ref="G472:AX472"/>
    <mergeCell ref="A469:F469"/>
    <mergeCell ref="G469:X469"/>
    <mergeCell ref="Y469:AD469"/>
    <mergeCell ref="AE469:AP469"/>
    <mergeCell ref="AQ469:AX469"/>
    <mergeCell ref="A470:F470"/>
    <mergeCell ref="G470:X470"/>
    <mergeCell ref="Y470:AD470"/>
    <mergeCell ref="AE470:AX470"/>
    <mergeCell ref="AQ467:AX467"/>
    <mergeCell ref="A468:F468"/>
    <mergeCell ref="G468:X468"/>
    <mergeCell ref="Y468:AD468"/>
    <mergeCell ref="AE468:AP468"/>
    <mergeCell ref="AQ468:AX468"/>
    <mergeCell ref="P481:V481"/>
    <mergeCell ref="W481:AC481"/>
    <mergeCell ref="AD481:AJ481"/>
    <mergeCell ref="AK481:AQ481"/>
    <mergeCell ref="AR481:AX481"/>
    <mergeCell ref="AR475:AX475"/>
    <mergeCell ref="G476:H481"/>
    <mergeCell ref="I476:O476"/>
    <mergeCell ref="P476:V476"/>
    <mergeCell ref="W476:AC476"/>
    <mergeCell ref="AD476:AJ476"/>
    <mergeCell ref="AK476:AQ476"/>
    <mergeCell ref="AR476:AX476"/>
    <mergeCell ref="I477:O477"/>
    <mergeCell ref="P477:V477"/>
    <mergeCell ref="A473:F473"/>
    <mergeCell ref="G473:AX473"/>
    <mergeCell ref="A474:F474"/>
    <mergeCell ref="G474:AX474"/>
    <mergeCell ref="A475:F483"/>
    <mergeCell ref="G475:O475"/>
    <mergeCell ref="P475:V475"/>
    <mergeCell ref="W475:AC475"/>
    <mergeCell ref="AD475:AJ475"/>
    <mergeCell ref="AK475:AQ475"/>
    <mergeCell ref="I480:O480"/>
    <mergeCell ref="P480:V480"/>
    <mergeCell ref="W480:AC480"/>
    <mergeCell ref="AD480:AJ480"/>
    <mergeCell ref="AK480:AQ480"/>
    <mergeCell ref="AR480:AX480"/>
    <mergeCell ref="I479:O479"/>
    <mergeCell ref="R495:W495"/>
    <mergeCell ref="X495:AX495"/>
    <mergeCell ref="C492:K492"/>
    <mergeCell ref="L492:Q492"/>
    <mergeCell ref="R492:W492"/>
    <mergeCell ref="X492:AX492"/>
    <mergeCell ref="C493:K493"/>
    <mergeCell ref="L493:Q493"/>
    <mergeCell ref="R493:W493"/>
    <mergeCell ref="W477:AC477"/>
    <mergeCell ref="AD477:AJ477"/>
    <mergeCell ref="AK477:AQ477"/>
    <mergeCell ref="AR477:AX477"/>
    <mergeCell ref="I478:O478"/>
    <mergeCell ref="P478:V478"/>
    <mergeCell ref="W478:AC478"/>
    <mergeCell ref="AD478:AJ478"/>
    <mergeCell ref="AK478:AQ478"/>
    <mergeCell ref="AR478:AX478"/>
    <mergeCell ref="G483:O483"/>
    <mergeCell ref="P483:V483"/>
    <mergeCell ref="W483:AC483"/>
    <mergeCell ref="AD483:AJ483"/>
    <mergeCell ref="AK483:AQ483"/>
    <mergeCell ref="AR483:AX483"/>
    <mergeCell ref="G482:O482"/>
    <mergeCell ref="P482:V482"/>
    <mergeCell ref="W482:AC482"/>
    <mergeCell ref="AD482:AJ482"/>
    <mergeCell ref="AK482:AQ482"/>
    <mergeCell ref="AR482:AX482"/>
    <mergeCell ref="I481:O481"/>
    <mergeCell ref="X493:AX493"/>
    <mergeCell ref="C490:K490"/>
    <mergeCell ref="L490:Q490"/>
    <mergeCell ref="R490:W490"/>
    <mergeCell ref="X490:AX490"/>
    <mergeCell ref="C491:K491"/>
    <mergeCell ref="L491:Q491"/>
    <mergeCell ref="R491:W491"/>
    <mergeCell ref="X491:AX491"/>
    <mergeCell ref="L486:Q486"/>
    <mergeCell ref="C487:K487"/>
    <mergeCell ref="L487:Q487"/>
    <mergeCell ref="C488:K488"/>
    <mergeCell ref="L488:Q488"/>
    <mergeCell ref="C489:K489"/>
    <mergeCell ref="L489:Q489"/>
    <mergeCell ref="A484:B495"/>
    <mergeCell ref="C484:K484"/>
    <mergeCell ref="L484:Q484"/>
    <mergeCell ref="R484:W484"/>
    <mergeCell ref="X484:AX484"/>
    <mergeCell ref="C485:K485"/>
    <mergeCell ref="L485:Q485"/>
    <mergeCell ref="R485:W485"/>
    <mergeCell ref="X485:AX485"/>
    <mergeCell ref="C486:K486"/>
    <mergeCell ref="C494:K494"/>
    <mergeCell ref="L494:Q494"/>
    <mergeCell ref="R494:W494"/>
    <mergeCell ref="X494:AX494"/>
    <mergeCell ref="C495:K495"/>
    <mergeCell ref="L495:Q495"/>
  </mergeCells>
  <phoneticPr fontId="4"/>
  <dataValidations count="1">
    <dataValidation imeMode="on" allowBlank="1" showInputMessage="1" showErrorMessage="1" sqref="M159:M167"/>
  </dataValidations>
  <pageMargins left="0.62992125984251968" right="0.39370078740157483" top="0.59055118110236227" bottom="0.39370078740157483" header="0.51181102362204722" footer="0.51181102362204722"/>
  <pageSetup paperSize="9" scale="70" fitToHeight="0" orientation="portrait" horizontalDpi="4294967292" r:id="rId1"/>
  <headerFooter alignWithMargins="0">
    <oddFooter>&amp;C&amp;P</oddFooter>
  </headerFooter>
  <rowBreaks count="11" manualBreakCount="11">
    <brk id="41" max="49" man="1"/>
    <brk id="76" max="16383" man="1"/>
    <brk id="94" max="16383" man="1"/>
    <brk id="98" max="49" man="1"/>
    <brk id="105" max="16383" man="1"/>
    <brk id="154" max="16383" man="1"/>
    <brk id="206" max="16383" man="1"/>
    <brk id="268" max="49" man="1"/>
    <brk id="333" max="49" man="1"/>
    <brk id="389" max="49" man="1"/>
    <brk id="44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64"/>
  <sheetViews>
    <sheetView view="pageBreakPreview" zoomScale="70" zoomScaleNormal="100" zoomScaleSheetLayoutView="70" workbookViewId="0">
      <selection activeCell="AQ1" sqref="AQ1:AX1"/>
    </sheetView>
  </sheetViews>
  <sheetFormatPr defaultColWidth="9" defaultRowHeight="13.5" x14ac:dyDescent="0.15"/>
  <cols>
    <col min="1" max="50" width="2.625" style="52" customWidth="1"/>
    <col min="51" max="16384" width="9" style="52"/>
  </cols>
  <sheetData>
    <row r="1" spans="1:50" ht="21.75" customHeight="1" thickBot="1" x14ac:dyDescent="0.2">
      <c r="AJ1" s="981" t="s">
        <v>0</v>
      </c>
      <c r="AK1" s="981"/>
      <c r="AL1" s="981"/>
      <c r="AM1" s="981"/>
      <c r="AN1" s="981"/>
      <c r="AO1" s="981"/>
      <c r="AP1" s="981"/>
      <c r="AQ1" s="982" t="str">
        <f ca="1">RIGHT(CELL("filename",AQ1),LEN(CELL("filename",AQ1))-FIND("]",CELL("filename",AQ1)))</f>
        <v>071</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0" ht="25.15" customHeight="1" x14ac:dyDescent="0.15">
      <c r="A3" s="511" t="s">
        <v>3</v>
      </c>
      <c r="B3" s="512"/>
      <c r="C3" s="512"/>
      <c r="D3" s="512"/>
      <c r="E3" s="512"/>
      <c r="F3" s="512"/>
      <c r="G3" s="1098" t="s">
        <v>1458</v>
      </c>
      <c r="H3" s="2957"/>
      <c r="I3" s="2957"/>
      <c r="J3" s="2957"/>
      <c r="K3" s="2957"/>
      <c r="L3" s="2957"/>
      <c r="M3" s="2957"/>
      <c r="N3" s="2957"/>
      <c r="O3" s="2957"/>
      <c r="P3" s="2957"/>
      <c r="Q3" s="2957"/>
      <c r="R3" s="2957"/>
      <c r="S3" s="2957"/>
      <c r="T3" s="2957"/>
      <c r="U3" s="2957"/>
      <c r="V3" s="2957"/>
      <c r="W3" s="2957"/>
      <c r="X3" s="2957"/>
      <c r="Y3" s="517" t="s">
        <v>1459</v>
      </c>
      <c r="Z3" s="631"/>
      <c r="AA3" s="631"/>
      <c r="AB3" s="631"/>
      <c r="AC3" s="631"/>
      <c r="AD3" s="632"/>
      <c r="AE3" s="2958" t="s">
        <v>1179</v>
      </c>
      <c r="AF3" s="2959"/>
      <c r="AG3" s="2959"/>
      <c r="AH3" s="2959"/>
      <c r="AI3" s="2959"/>
      <c r="AJ3" s="2959"/>
      <c r="AK3" s="2959"/>
      <c r="AL3" s="2959"/>
      <c r="AM3" s="2959"/>
      <c r="AN3" s="2959"/>
      <c r="AO3" s="2959"/>
      <c r="AP3" s="2960"/>
      <c r="AQ3" s="523" t="s">
        <v>6</v>
      </c>
      <c r="AR3" s="631"/>
      <c r="AS3" s="631"/>
      <c r="AT3" s="631"/>
      <c r="AU3" s="631"/>
      <c r="AV3" s="631"/>
      <c r="AW3" s="631"/>
      <c r="AX3" s="633"/>
    </row>
    <row r="4" spans="1:50" ht="30" customHeight="1" x14ac:dyDescent="0.15">
      <c r="A4" s="550" t="s">
        <v>7</v>
      </c>
      <c r="B4" s="625"/>
      <c r="C4" s="625"/>
      <c r="D4" s="625"/>
      <c r="E4" s="625"/>
      <c r="F4" s="626"/>
      <c r="G4" s="2944" t="s">
        <v>284</v>
      </c>
      <c r="H4" s="2945"/>
      <c r="I4" s="2945"/>
      <c r="J4" s="2945"/>
      <c r="K4" s="2945"/>
      <c r="L4" s="2945"/>
      <c r="M4" s="2945"/>
      <c r="N4" s="2945"/>
      <c r="O4" s="2945"/>
      <c r="P4" s="2945"/>
      <c r="Q4" s="2945"/>
      <c r="R4" s="2945"/>
      <c r="S4" s="2945"/>
      <c r="T4" s="2945"/>
      <c r="U4" s="2945"/>
      <c r="V4" s="2946"/>
      <c r="W4" s="2946"/>
      <c r="X4" s="2946"/>
      <c r="Y4" s="556" t="s">
        <v>9</v>
      </c>
      <c r="Z4" s="560"/>
      <c r="AA4" s="560"/>
      <c r="AB4" s="560"/>
      <c r="AC4" s="560"/>
      <c r="AD4" s="561"/>
      <c r="AE4" s="2947" t="s">
        <v>740</v>
      </c>
      <c r="AF4" s="2948"/>
      <c r="AG4" s="2948"/>
      <c r="AH4" s="2948"/>
      <c r="AI4" s="2948"/>
      <c r="AJ4" s="2948"/>
      <c r="AK4" s="2948"/>
      <c r="AL4" s="2948"/>
      <c r="AM4" s="2948"/>
      <c r="AN4" s="2948"/>
      <c r="AO4" s="2948"/>
      <c r="AP4" s="2949"/>
      <c r="AQ4" s="2950" t="s">
        <v>1460</v>
      </c>
      <c r="AR4" s="2951"/>
      <c r="AS4" s="2951"/>
      <c r="AT4" s="2951"/>
      <c r="AU4" s="2951"/>
      <c r="AV4" s="2951"/>
      <c r="AW4" s="2951"/>
      <c r="AX4" s="2952"/>
    </row>
    <row r="5" spans="1:50" ht="30" customHeight="1" x14ac:dyDescent="0.15">
      <c r="A5" s="565" t="s">
        <v>12</v>
      </c>
      <c r="B5" s="566"/>
      <c r="C5" s="566"/>
      <c r="D5" s="566"/>
      <c r="E5" s="566"/>
      <c r="F5" s="566"/>
      <c r="G5" s="1037" t="s">
        <v>13</v>
      </c>
      <c r="H5" s="2953"/>
      <c r="I5" s="2953"/>
      <c r="J5" s="2953"/>
      <c r="K5" s="2953"/>
      <c r="L5" s="2953"/>
      <c r="M5" s="2953"/>
      <c r="N5" s="2953"/>
      <c r="O5" s="2953"/>
      <c r="P5" s="2953"/>
      <c r="Q5" s="2953"/>
      <c r="R5" s="2953"/>
      <c r="S5" s="2953"/>
      <c r="T5" s="2953"/>
      <c r="U5" s="2953"/>
      <c r="V5" s="2953"/>
      <c r="W5" s="2953"/>
      <c r="X5" s="2953"/>
      <c r="Y5" s="571" t="s">
        <v>14</v>
      </c>
      <c r="Z5" s="572"/>
      <c r="AA5" s="572"/>
      <c r="AB5" s="572"/>
      <c r="AC5" s="572"/>
      <c r="AD5" s="573"/>
      <c r="AE5" s="2954" t="s">
        <v>920</v>
      </c>
      <c r="AF5" s="2955"/>
      <c r="AG5" s="2955"/>
      <c r="AH5" s="2955"/>
      <c r="AI5" s="2955"/>
      <c r="AJ5" s="2955"/>
      <c r="AK5" s="2955"/>
      <c r="AL5" s="2955"/>
      <c r="AM5" s="2955"/>
      <c r="AN5" s="2955"/>
      <c r="AO5" s="2955"/>
      <c r="AP5" s="2955"/>
      <c r="AQ5" s="2946"/>
      <c r="AR5" s="2946"/>
      <c r="AS5" s="2946"/>
      <c r="AT5" s="2946"/>
      <c r="AU5" s="2946"/>
      <c r="AV5" s="2946"/>
      <c r="AW5" s="2946"/>
      <c r="AX5" s="2956"/>
    </row>
    <row r="6" spans="1:50" ht="39.950000000000003" customHeight="1" x14ac:dyDescent="0.15">
      <c r="A6" s="990" t="s">
        <v>16</v>
      </c>
      <c r="B6" s="991"/>
      <c r="C6" s="991"/>
      <c r="D6" s="991"/>
      <c r="E6" s="991"/>
      <c r="F6" s="991"/>
      <c r="G6" s="2941" t="s">
        <v>921</v>
      </c>
      <c r="H6" s="2942"/>
      <c r="I6" s="2942"/>
      <c r="J6" s="2942"/>
      <c r="K6" s="2942"/>
      <c r="L6" s="2942"/>
      <c r="M6" s="2942"/>
      <c r="N6" s="2942"/>
      <c r="O6" s="2942"/>
      <c r="P6" s="2942"/>
      <c r="Q6" s="2942"/>
      <c r="R6" s="2942"/>
      <c r="S6" s="2942"/>
      <c r="T6" s="2942"/>
      <c r="U6" s="2942"/>
      <c r="V6" s="2942"/>
      <c r="W6" s="2942"/>
      <c r="X6" s="2943"/>
      <c r="Y6" s="541" t="s">
        <v>1461</v>
      </c>
      <c r="Z6" s="627"/>
      <c r="AA6" s="627"/>
      <c r="AB6" s="627"/>
      <c r="AC6" s="627"/>
      <c r="AD6" s="637"/>
      <c r="AE6" s="638"/>
      <c r="AF6" s="639"/>
      <c r="AG6" s="639"/>
      <c r="AH6" s="639"/>
      <c r="AI6" s="639"/>
      <c r="AJ6" s="639"/>
      <c r="AK6" s="639"/>
      <c r="AL6" s="639"/>
      <c r="AM6" s="639"/>
      <c r="AN6" s="639"/>
      <c r="AO6" s="639"/>
      <c r="AP6" s="639"/>
      <c r="AQ6" s="639"/>
      <c r="AR6" s="639"/>
      <c r="AS6" s="639"/>
      <c r="AT6" s="639"/>
      <c r="AU6" s="639"/>
      <c r="AV6" s="639"/>
      <c r="AW6" s="639"/>
      <c r="AX6" s="640"/>
    </row>
    <row r="7" spans="1:50" ht="103.7" customHeight="1" x14ac:dyDescent="0.15">
      <c r="A7" s="526" t="s">
        <v>17</v>
      </c>
      <c r="B7" s="527"/>
      <c r="C7" s="527"/>
      <c r="D7" s="527"/>
      <c r="E7" s="527"/>
      <c r="F7" s="527"/>
      <c r="G7" s="547" t="s">
        <v>1462</v>
      </c>
      <c r="H7" s="548"/>
      <c r="I7" s="548"/>
      <c r="J7" s="548"/>
      <c r="K7" s="548"/>
      <c r="L7" s="548"/>
      <c r="M7" s="548"/>
      <c r="N7" s="548"/>
      <c r="O7" s="548"/>
      <c r="P7" s="548"/>
      <c r="Q7" s="548"/>
      <c r="R7" s="548"/>
      <c r="S7" s="548"/>
      <c r="T7" s="548"/>
      <c r="U7" s="548"/>
      <c r="V7" s="548"/>
      <c r="W7" s="548"/>
      <c r="X7" s="548"/>
      <c r="Y7" s="548"/>
      <c r="Z7" s="548"/>
      <c r="AA7" s="548"/>
      <c r="AB7" s="548"/>
      <c r="AC7" s="548"/>
      <c r="AD7" s="548"/>
      <c r="AE7" s="548"/>
      <c r="AF7" s="548"/>
      <c r="AG7" s="548"/>
      <c r="AH7" s="548"/>
      <c r="AI7" s="548"/>
      <c r="AJ7" s="548"/>
      <c r="AK7" s="548"/>
      <c r="AL7" s="548"/>
      <c r="AM7" s="548"/>
      <c r="AN7" s="548"/>
      <c r="AO7" s="548"/>
      <c r="AP7" s="548"/>
      <c r="AQ7" s="548"/>
      <c r="AR7" s="548"/>
      <c r="AS7" s="548"/>
      <c r="AT7" s="548"/>
      <c r="AU7" s="548"/>
      <c r="AV7" s="548"/>
      <c r="AW7" s="548"/>
      <c r="AX7" s="549"/>
    </row>
    <row r="8" spans="1:50" ht="137.25" customHeight="1" x14ac:dyDescent="0.15">
      <c r="A8" s="526" t="s">
        <v>19</v>
      </c>
      <c r="B8" s="527"/>
      <c r="C8" s="527"/>
      <c r="D8" s="527"/>
      <c r="E8" s="527"/>
      <c r="F8" s="527"/>
      <c r="G8" s="547" t="s">
        <v>1463</v>
      </c>
      <c r="H8" s="548"/>
      <c r="I8" s="548"/>
      <c r="J8" s="548"/>
      <c r="K8" s="548"/>
      <c r="L8" s="548"/>
      <c r="M8" s="548"/>
      <c r="N8" s="548"/>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9"/>
    </row>
    <row r="9" spans="1:50" ht="29.25" customHeight="1" x14ac:dyDescent="0.15">
      <c r="A9" s="526" t="s">
        <v>21</v>
      </c>
      <c r="B9" s="527"/>
      <c r="C9" s="527"/>
      <c r="D9" s="527"/>
      <c r="E9" s="527"/>
      <c r="F9" s="528"/>
      <c r="G9" s="1034" t="s">
        <v>925</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21" customHeight="1" x14ac:dyDescent="0.15">
      <c r="A10" s="429" t="s">
        <v>23</v>
      </c>
      <c r="B10" s="430"/>
      <c r="C10" s="430"/>
      <c r="D10" s="430"/>
      <c r="E10" s="430"/>
      <c r="F10" s="431"/>
      <c r="G10" s="623"/>
      <c r="H10" s="624"/>
      <c r="I10" s="624"/>
      <c r="J10" s="624"/>
      <c r="K10" s="624"/>
      <c r="L10" s="624"/>
      <c r="M10" s="624"/>
      <c r="N10" s="624"/>
      <c r="O10" s="624"/>
      <c r="P10" s="441" t="s">
        <v>748</v>
      </c>
      <c r="Q10" s="442"/>
      <c r="R10" s="442"/>
      <c r="S10" s="442"/>
      <c r="T10" s="442"/>
      <c r="U10" s="442"/>
      <c r="V10" s="443"/>
      <c r="W10" s="441" t="s">
        <v>749</v>
      </c>
      <c r="X10" s="442"/>
      <c r="Y10" s="442"/>
      <c r="Z10" s="442"/>
      <c r="AA10" s="442"/>
      <c r="AB10" s="442"/>
      <c r="AC10" s="443"/>
      <c r="AD10" s="441" t="s">
        <v>750</v>
      </c>
      <c r="AE10" s="442"/>
      <c r="AF10" s="442"/>
      <c r="AG10" s="442"/>
      <c r="AH10" s="442"/>
      <c r="AI10" s="442"/>
      <c r="AJ10" s="443"/>
      <c r="AK10" s="441" t="s">
        <v>751</v>
      </c>
      <c r="AL10" s="442"/>
      <c r="AM10" s="442"/>
      <c r="AN10" s="442"/>
      <c r="AO10" s="442"/>
      <c r="AP10" s="442"/>
      <c r="AQ10" s="443"/>
      <c r="AR10" s="441" t="s">
        <v>752</v>
      </c>
      <c r="AS10" s="442"/>
      <c r="AT10" s="442"/>
      <c r="AU10" s="442"/>
      <c r="AV10" s="442"/>
      <c r="AW10" s="442"/>
      <c r="AX10" s="488"/>
    </row>
    <row r="11" spans="1:50" ht="21" customHeight="1" x14ac:dyDescent="0.15">
      <c r="A11" s="432"/>
      <c r="B11" s="433"/>
      <c r="C11" s="433"/>
      <c r="D11" s="433"/>
      <c r="E11" s="433"/>
      <c r="F11" s="434"/>
      <c r="G11" s="489" t="s">
        <v>29</v>
      </c>
      <c r="H11" s="613"/>
      <c r="I11" s="618" t="s">
        <v>30</v>
      </c>
      <c r="J11" s="619"/>
      <c r="K11" s="619"/>
      <c r="L11" s="619"/>
      <c r="M11" s="619"/>
      <c r="N11" s="619"/>
      <c r="O11" s="490"/>
      <c r="P11" s="2938">
        <v>305</v>
      </c>
      <c r="Q11" s="2938"/>
      <c r="R11" s="2938"/>
      <c r="S11" s="2938"/>
      <c r="T11" s="2938"/>
      <c r="U11" s="2938"/>
      <c r="V11" s="2938"/>
      <c r="W11" s="2938">
        <v>288</v>
      </c>
      <c r="X11" s="2938"/>
      <c r="Y11" s="2938"/>
      <c r="Z11" s="2938"/>
      <c r="AA11" s="2938"/>
      <c r="AB11" s="2938"/>
      <c r="AC11" s="2938"/>
      <c r="AD11" s="2773">
        <v>284</v>
      </c>
      <c r="AE11" s="2773"/>
      <c r="AF11" s="2773"/>
      <c r="AG11" s="2773"/>
      <c r="AH11" s="2773"/>
      <c r="AI11" s="2773"/>
      <c r="AJ11" s="2773"/>
      <c r="AK11" s="620">
        <v>283</v>
      </c>
      <c r="AL11" s="620"/>
      <c r="AM11" s="620"/>
      <c r="AN11" s="620"/>
      <c r="AO11" s="620"/>
      <c r="AP11" s="620"/>
      <c r="AQ11" s="620"/>
      <c r="AR11" s="2939"/>
      <c r="AS11" s="2939"/>
      <c r="AT11" s="2939"/>
      <c r="AU11" s="2939"/>
      <c r="AV11" s="2939"/>
      <c r="AW11" s="2939"/>
      <c r="AX11" s="2940"/>
    </row>
    <row r="12" spans="1:50" ht="21" customHeight="1" x14ac:dyDescent="0.15">
      <c r="A12" s="432"/>
      <c r="B12" s="433"/>
      <c r="C12" s="433"/>
      <c r="D12" s="433"/>
      <c r="E12" s="433"/>
      <c r="F12" s="434"/>
      <c r="G12" s="614"/>
      <c r="H12" s="615"/>
      <c r="I12" s="467" t="s">
        <v>31</v>
      </c>
      <c r="J12" s="468"/>
      <c r="K12" s="468"/>
      <c r="L12" s="468"/>
      <c r="M12" s="468"/>
      <c r="N12" s="468"/>
      <c r="O12" s="469"/>
      <c r="P12" s="2934" t="s">
        <v>1464</v>
      </c>
      <c r="Q12" s="2934"/>
      <c r="R12" s="2934"/>
      <c r="S12" s="2934"/>
      <c r="T12" s="2934"/>
      <c r="U12" s="2934"/>
      <c r="V12" s="2934"/>
      <c r="W12" s="2934" t="s">
        <v>1464</v>
      </c>
      <c r="X12" s="2934"/>
      <c r="Y12" s="2934"/>
      <c r="Z12" s="2934"/>
      <c r="AA12" s="2934"/>
      <c r="AB12" s="2934"/>
      <c r="AC12" s="2934"/>
      <c r="AD12" s="2777" t="s">
        <v>1465</v>
      </c>
      <c r="AE12" s="2777"/>
      <c r="AF12" s="2777"/>
      <c r="AG12" s="2777"/>
      <c r="AH12" s="2777"/>
      <c r="AI12" s="2777"/>
      <c r="AJ12" s="2777"/>
      <c r="AK12" s="509" t="s">
        <v>1465</v>
      </c>
      <c r="AL12" s="509"/>
      <c r="AM12" s="509"/>
      <c r="AN12" s="509"/>
      <c r="AO12" s="509"/>
      <c r="AP12" s="509"/>
      <c r="AQ12" s="509"/>
      <c r="AR12" s="600"/>
      <c r="AS12" s="600"/>
      <c r="AT12" s="600"/>
      <c r="AU12" s="600"/>
      <c r="AV12" s="600"/>
      <c r="AW12" s="600"/>
      <c r="AX12" s="601"/>
    </row>
    <row r="13" spans="1:50" ht="21" customHeight="1" x14ac:dyDescent="0.15">
      <c r="A13" s="432"/>
      <c r="B13" s="433"/>
      <c r="C13" s="433"/>
      <c r="D13" s="433"/>
      <c r="E13" s="433"/>
      <c r="F13" s="434"/>
      <c r="G13" s="614"/>
      <c r="H13" s="615"/>
      <c r="I13" s="467" t="s">
        <v>32</v>
      </c>
      <c r="J13" s="2935"/>
      <c r="K13" s="2935"/>
      <c r="L13" s="2935"/>
      <c r="M13" s="2935"/>
      <c r="N13" s="2935"/>
      <c r="O13" s="2936"/>
      <c r="P13" s="444" t="s">
        <v>1466</v>
      </c>
      <c r="Q13" s="2930"/>
      <c r="R13" s="2930"/>
      <c r="S13" s="2930"/>
      <c r="T13" s="2930"/>
      <c r="U13" s="2930"/>
      <c r="V13" s="2931"/>
      <c r="W13" s="444" t="s">
        <v>1466</v>
      </c>
      <c r="X13" s="2930"/>
      <c r="Y13" s="2930"/>
      <c r="Z13" s="2930"/>
      <c r="AA13" s="2930"/>
      <c r="AB13" s="2930"/>
      <c r="AC13" s="2931"/>
      <c r="AD13" s="444" t="s">
        <v>1464</v>
      </c>
      <c r="AE13" s="2930"/>
      <c r="AF13" s="2930"/>
      <c r="AG13" s="2930"/>
      <c r="AH13" s="2930"/>
      <c r="AI13" s="2930"/>
      <c r="AJ13" s="2931"/>
      <c r="AK13" s="444" t="s">
        <v>1466</v>
      </c>
      <c r="AL13" s="2930"/>
      <c r="AM13" s="2930"/>
      <c r="AN13" s="2930"/>
      <c r="AO13" s="2930"/>
      <c r="AP13" s="2930"/>
      <c r="AQ13" s="2931"/>
      <c r="AR13" s="444"/>
      <c r="AS13" s="2930"/>
      <c r="AT13" s="2930"/>
      <c r="AU13" s="2930"/>
      <c r="AV13" s="2930"/>
      <c r="AW13" s="2930"/>
      <c r="AX13" s="2937"/>
    </row>
    <row r="14" spans="1:50" ht="21" customHeight="1" x14ac:dyDescent="0.15">
      <c r="A14" s="432"/>
      <c r="B14" s="433"/>
      <c r="C14" s="433"/>
      <c r="D14" s="433"/>
      <c r="E14" s="433"/>
      <c r="F14" s="434"/>
      <c r="G14" s="614"/>
      <c r="H14" s="615"/>
      <c r="I14" s="467" t="s">
        <v>33</v>
      </c>
      <c r="J14" s="2935"/>
      <c r="K14" s="2935"/>
      <c r="L14" s="2935"/>
      <c r="M14" s="2935"/>
      <c r="N14" s="2935"/>
      <c r="O14" s="2936"/>
      <c r="P14" s="444" t="s">
        <v>1464</v>
      </c>
      <c r="Q14" s="2930"/>
      <c r="R14" s="2930"/>
      <c r="S14" s="2930"/>
      <c r="T14" s="2930"/>
      <c r="U14" s="2930"/>
      <c r="V14" s="2931"/>
      <c r="W14" s="444" t="s">
        <v>1464</v>
      </c>
      <c r="X14" s="2930"/>
      <c r="Y14" s="2930"/>
      <c r="Z14" s="2930"/>
      <c r="AA14" s="2930"/>
      <c r="AB14" s="2930"/>
      <c r="AC14" s="2931"/>
      <c r="AD14" s="444" t="s">
        <v>1464</v>
      </c>
      <c r="AE14" s="2930"/>
      <c r="AF14" s="2930"/>
      <c r="AG14" s="2930"/>
      <c r="AH14" s="2930"/>
      <c r="AI14" s="2930"/>
      <c r="AJ14" s="2931"/>
      <c r="AK14" s="444" t="s">
        <v>1466</v>
      </c>
      <c r="AL14" s="2930"/>
      <c r="AM14" s="2930"/>
      <c r="AN14" s="2930"/>
      <c r="AO14" s="2930"/>
      <c r="AP14" s="2930"/>
      <c r="AQ14" s="2931"/>
      <c r="AR14" s="464"/>
      <c r="AS14" s="2932"/>
      <c r="AT14" s="2932"/>
      <c r="AU14" s="2932"/>
      <c r="AV14" s="2932"/>
      <c r="AW14" s="2932"/>
      <c r="AX14" s="2933"/>
    </row>
    <row r="15" spans="1:50" ht="24.75" customHeight="1" x14ac:dyDescent="0.15">
      <c r="A15" s="432"/>
      <c r="B15" s="433"/>
      <c r="C15" s="433"/>
      <c r="D15" s="433"/>
      <c r="E15" s="433"/>
      <c r="F15" s="434"/>
      <c r="G15" s="614"/>
      <c r="H15" s="615"/>
      <c r="I15" s="467" t="s">
        <v>34</v>
      </c>
      <c r="J15" s="468"/>
      <c r="K15" s="468"/>
      <c r="L15" s="468"/>
      <c r="M15" s="468"/>
      <c r="N15" s="468"/>
      <c r="O15" s="469"/>
      <c r="P15" s="509" t="s">
        <v>1466</v>
      </c>
      <c r="Q15" s="509"/>
      <c r="R15" s="509"/>
      <c r="S15" s="509"/>
      <c r="T15" s="509"/>
      <c r="U15" s="509"/>
      <c r="V15" s="509"/>
      <c r="W15" s="509" t="s">
        <v>464</v>
      </c>
      <c r="X15" s="509"/>
      <c r="Y15" s="509"/>
      <c r="Z15" s="509"/>
      <c r="AA15" s="509"/>
      <c r="AB15" s="509"/>
      <c r="AC15" s="509"/>
      <c r="AD15" s="509" t="s">
        <v>464</v>
      </c>
      <c r="AE15" s="509"/>
      <c r="AF15" s="509"/>
      <c r="AG15" s="509"/>
      <c r="AH15" s="509"/>
      <c r="AI15" s="509"/>
      <c r="AJ15" s="509"/>
      <c r="AK15" s="509" t="s">
        <v>464</v>
      </c>
      <c r="AL15" s="509"/>
      <c r="AM15" s="509"/>
      <c r="AN15" s="509"/>
      <c r="AO15" s="509"/>
      <c r="AP15" s="509"/>
      <c r="AQ15" s="509"/>
      <c r="AR15" s="600"/>
      <c r="AS15" s="600"/>
      <c r="AT15" s="600"/>
      <c r="AU15" s="600"/>
      <c r="AV15" s="600"/>
      <c r="AW15" s="600"/>
      <c r="AX15" s="601"/>
    </row>
    <row r="16" spans="1:50" ht="24.75" customHeight="1" x14ac:dyDescent="0.15">
      <c r="A16" s="432"/>
      <c r="B16" s="433"/>
      <c r="C16" s="433"/>
      <c r="D16" s="433"/>
      <c r="E16" s="433"/>
      <c r="F16" s="434"/>
      <c r="G16" s="616"/>
      <c r="H16" s="617"/>
      <c r="I16" s="609" t="s">
        <v>35</v>
      </c>
      <c r="J16" s="610"/>
      <c r="K16" s="610"/>
      <c r="L16" s="610"/>
      <c r="M16" s="610"/>
      <c r="N16" s="610"/>
      <c r="O16" s="494"/>
      <c r="P16" s="2927">
        <v>305</v>
      </c>
      <c r="Q16" s="2927"/>
      <c r="R16" s="2927"/>
      <c r="S16" s="2927"/>
      <c r="T16" s="2927"/>
      <c r="U16" s="2927"/>
      <c r="V16" s="2927"/>
      <c r="W16" s="2928">
        <v>288</v>
      </c>
      <c r="X16" s="2928"/>
      <c r="Y16" s="2928"/>
      <c r="Z16" s="2928"/>
      <c r="AA16" s="2928"/>
      <c r="AB16" s="2928"/>
      <c r="AC16" s="2929"/>
      <c r="AD16" s="611">
        <v>284</v>
      </c>
      <c r="AE16" s="611"/>
      <c r="AF16" s="611"/>
      <c r="AG16" s="611"/>
      <c r="AH16" s="611"/>
      <c r="AI16" s="611"/>
      <c r="AJ16" s="611"/>
      <c r="AK16" s="611" t="s">
        <v>3353</v>
      </c>
      <c r="AL16" s="611"/>
      <c r="AM16" s="611"/>
      <c r="AN16" s="611"/>
      <c r="AO16" s="611"/>
      <c r="AP16" s="611"/>
      <c r="AQ16" s="611"/>
      <c r="AR16" s="611"/>
      <c r="AS16" s="611"/>
      <c r="AT16" s="611"/>
      <c r="AU16" s="611"/>
      <c r="AV16" s="611"/>
      <c r="AW16" s="611"/>
      <c r="AX16" s="612"/>
    </row>
    <row r="17" spans="1:50" ht="24.75" customHeight="1" x14ac:dyDescent="0.15">
      <c r="A17" s="432"/>
      <c r="B17" s="433"/>
      <c r="C17" s="433"/>
      <c r="D17" s="433"/>
      <c r="E17" s="433"/>
      <c r="F17" s="434"/>
      <c r="G17" s="604" t="s">
        <v>36</v>
      </c>
      <c r="H17" s="605"/>
      <c r="I17" s="605"/>
      <c r="J17" s="605"/>
      <c r="K17" s="605"/>
      <c r="L17" s="605"/>
      <c r="M17" s="605"/>
      <c r="N17" s="605"/>
      <c r="O17" s="605"/>
      <c r="P17" s="2926">
        <v>248</v>
      </c>
      <c r="Q17" s="2926"/>
      <c r="R17" s="2926"/>
      <c r="S17" s="2926"/>
      <c r="T17" s="2926"/>
      <c r="U17" s="2926"/>
      <c r="V17" s="2926"/>
      <c r="W17" s="2458">
        <v>254</v>
      </c>
      <c r="X17" s="2458"/>
      <c r="Y17" s="2458"/>
      <c r="Z17" s="2458"/>
      <c r="AA17" s="2458"/>
      <c r="AB17" s="2458"/>
      <c r="AC17" s="2458"/>
      <c r="AD17" s="606">
        <v>299</v>
      </c>
      <c r="AE17" s="606"/>
      <c r="AF17" s="606"/>
      <c r="AG17" s="606"/>
      <c r="AH17" s="606"/>
      <c r="AI17" s="606"/>
      <c r="AJ17" s="606"/>
      <c r="AK17" s="607"/>
      <c r="AL17" s="607"/>
      <c r="AM17" s="607"/>
      <c r="AN17" s="607"/>
      <c r="AO17" s="607"/>
      <c r="AP17" s="607"/>
      <c r="AQ17" s="607"/>
      <c r="AR17" s="607"/>
      <c r="AS17" s="607"/>
      <c r="AT17" s="607"/>
      <c r="AU17" s="607"/>
      <c r="AV17" s="607"/>
      <c r="AW17" s="607"/>
      <c r="AX17" s="608"/>
    </row>
    <row r="18" spans="1:50" ht="24.75" customHeight="1" x14ac:dyDescent="0.15">
      <c r="A18" s="435"/>
      <c r="B18" s="436"/>
      <c r="C18" s="436"/>
      <c r="D18" s="436"/>
      <c r="E18" s="436"/>
      <c r="F18" s="437"/>
      <c r="G18" s="604" t="s">
        <v>37</v>
      </c>
      <c r="H18" s="605"/>
      <c r="I18" s="605"/>
      <c r="J18" s="605"/>
      <c r="K18" s="605"/>
      <c r="L18" s="605"/>
      <c r="M18" s="605"/>
      <c r="N18" s="605"/>
      <c r="O18" s="605"/>
      <c r="P18" s="2926">
        <v>81.400000000000006</v>
      </c>
      <c r="Q18" s="2926"/>
      <c r="R18" s="2926"/>
      <c r="S18" s="2926"/>
      <c r="T18" s="2926"/>
      <c r="U18" s="2926"/>
      <c r="V18" s="2926"/>
      <c r="W18" s="2458">
        <v>90</v>
      </c>
      <c r="X18" s="2458"/>
      <c r="Y18" s="2458"/>
      <c r="Z18" s="2458"/>
      <c r="AA18" s="2458"/>
      <c r="AB18" s="2458"/>
      <c r="AC18" s="2458"/>
      <c r="AD18" s="606">
        <v>105</v>
      </c>
      <c r="AE18" s="606"/>
      <c r="AF18" s="606"/>
      <c r="AG18" s="606"/>
      <c r="AH18" s="606"/>
      <c r="AI18" s="606"/>
      <c r="AJ18" s="606"/>
      <c r="AK18" s="607"/>
      <c r="AL18" s="607"/>
      <c r="AM18" s="607"/>
      <c r="AN18" s="607"/>
      <c r="AO18" s="607"/>
      <c r="AP18" s="607"/>
      <c r="AQ18" s="607"/>
      <c r="AR18" s="607"/>
      <c r="AS18" s="607"/>
      <c r="AT18" s="607"/>
      <c r="AU18" s="607"/>
      <c r="AV18" s="607"/>
      <c r="AW18" s="607"/>
      <c r="AX18" s="608"/>
    </row>
    <row r="19" spans="1:50" ht="31.7"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748</v>
      </c>
      <c r="AF19" s="682"/>
      <c r="AG19" s="682"/>
      <c r="AH19" s="682"/>
      <c r="AI19" s="682"/>
      <c r="AJ19" s="682" t="s">
        <v>749</v>
      </c>
      <c r="AK19" s="682"/>
      <c r="AL19" s="682"/>
      <c r="AM19" s="682"/>
      <c r="AN19" s="682"/>
      <c r="AO19" s="682" t="s">
        <v>750</v>
      </c>
      <c r="AP19" s="682"/>
      <c r="AQ19" s="682"/>
      <c r="AR19" s="682"/>
      <c r="AS19" s="682"/>
      <c r="AT19" s="681" t="s">
        <v>41</v>
      </c>
      <c r="AU19" s="682"/>
      <c r="AV19" s="682"/>
      <c r="AW19" s="682"/>
      <c r="AX19" s="965"/>
    </row>
    <row r="20" spans="1:50" ht="26.45" customHeight="1" x14ac:dyDescent="0.15">
      <c r="A20" s="977"/>
      <c r="B20" s="975"/>
      <c r="C20" s="975"/>
      <c r="D20" s="975"/>
      <c r="E20" s="975"/>
      <c r="F20" s="976"/>
      <c r="G20" s="2911" t="s">
        <v>1467</v>
      </c>
      <c r="H20" s="2872"/>
      <c r="I20" s="2872"/>
      <c r="J20" s="2872"/>
      <c r="K20" s="2872"/>
      <c r="L20" s="2872"/>
      <c r="M20" s="2872"/>
      <c r="N20" s="2872"/>
      <c r="O20" s="2872"/>
      <c r="P20" s="2872"/>
      <c r="Q20" s="2872"/>
      <c r="R20" s="2872"/>
      <c r="S20" s="2872"/>
      <c r="T20" s="2872"/>
      <c r="U20" s="2872"/>
      <c r="V20" s="2872"/>
      <c r="W20" s="2872"/>
      <c r="X20" s="2912"/>
      <c r="Y20" s="920" t="s">
        <v>42</v>
      </c>
      <c r="Z20" s="969"/>
      <c r="AA20" s="970"/>
      <c r="AB20" s="2923" t="s">
        <v>1468</v>
      </c>
      <c r="AC20" s="2923"/>
      <c r="AD20" s="2923"/>
      <c r="AE20" s="2135">
        <v>202</v>
      </c>
      <c r="AF20" s="2135"/>
      <c r="AG20" s="2135"/>
      <c r="AH20" s="2135"/>
      <c r="AI20" s="2135"/>
      <c r="AJ20" s="2135" t="s">
        <v>1469</v>
      </c>
      <c r="AK20" s="2135"/>
      <c r="AL20" s="2135"/>
      <c r="AM20" s="2135"/>
      <c r="AN20" s="2135"/>
      <c r="AO20" s="2135" t="s">
        <v>1469</v>
      </c>
      <c r="AP20" s="2135"/>
      <c r="AQ20" s="2135"/>
      <c r="AR20" s="2135"/>
      <c r="AS20" s="2135"/>
      <c r="AT20" s="2372"/>
      <c r="AU20" s="2372"/>
      <c r="AV20" s="2372"/>
      <c r="AW20" s="2372"/>
      <c r="AX20" s="2373"/>
    </row>
    <row r="21" spans="1:50" ht="23.45" customHeight="1" x14ac:dyDescent="0.15">
      <c r="A21" s="978"/>
      <c r="B21" s="979"/>
      <c r="C21" s="979"/>
      <c r="D21" s="979"/>
      <c r="E21" s="979"/>
      <c r="F21" s="980"/>
      <c r="G21" s="2921"/>
      <c r="H21" s="2720"/>
      <c r="I21" s="2720"/>
      <c r="J21" s="2720"/>
      <c r="K21" s="2720"/>
      <c r="L21" s="2720"/>
      <c r="M21" s="2720"/>
      <c r="N21" s="2720"/>
      <c r="O21" s="2720"/>
      <c r="P21" s="2720"/>
      <c r="Q21" s="2720"/>
      <c r="R21" s="2720"/>
      <c r="S21" s="2720"/>
      <c r="T21" s="2720"/>
      <c r="U21" s="2720"/>
      <c r="V21" s="2720"/>
      <c r="W21" s="2720"/>
      <c r="X21" s="2922"/>
      <c r="Y21" s="441" t="s">
        <v>44</v>
      </c>
      <c r="Z21" s="442"/>
      <c r="AA21" s="443"/>
      <c r="AB21" s="2924" t="s">
        <v>758</v>
      </c>
      <c r="AC21" s="2924"/>
      <c r="AD21" s="2924"/>
      <c r="AE21" s="961">
        <v>100</v>
      </c>
      <c r="AF21" s="961"/>
      <c r="AG21" s="961"/>
      <c r="AH21" s="961"/>
      <c r="AI21" s="961"/>
      <c r="AJ21" s="961">
        <v>100</v>
      </c>
      <c r="AK21" s="961"/>
      <c r="AL21" s="961"/>
      <c r="AM21" s="961"/>
      <c r="AN21" s="961"/>
      <c r="AO21" s="961">
        <v>100</v>
      </c>
      <c r="AP21" s="961"/>
      <c r="AQ21" s="961"/>
      <c r="AR21" s="961"/>
      <c r="AS21" s="961"/>
      <c r="AT21" s="606">
        <v>100</v>
      </c>
      <c r="AU21" s="606"/>
      <c r="AV21" s="606"/>
      <c r="AW21" s="606"/>
      <c r="AX21" s="2315"/>
    </row>
    <row r="22" spans="1:50" ht="32.25" customHeight="1" x14ac:dyDescent="0.15">
      <c r="A22" s="978"/>
      <c r="B22" s="979"/>
      <c r="C22" s="979"/>
      <c r="D22" s="979"/>
      <c r="E22" s="979"/>
      <c r="F22" s="980"/>
      <c r="G22" s="2913"/>
      <c r="H22" s="2877"/>
      <c r="I22" s="2877"/>
      <c r="J22" s="2877"/>
      <c r="K22" s="2877"/>
      <c r="L22" s="2877"/>
      <c r="M22" s="2877"/>
      <c r="N22" s="2877"/>
      <c r="O22" s="2877"/>
      <c r="P22" s="2877"/>
      <c r="Q22" s="2877"/>
      <c r="R22" s="2877"/>
      <c r="S22" s="2877"/>
      <c r="T22" s="2877"/>
      <c r="U22" s="2877"/>
      <c r="V22" s="2877"/>
      <c r="W22" s="2877"/>
      <c r="X22" s="2914"/>
      <c r="Y22" s="441" t="s">
        <v>45</v>
      </c>
      <c r="Z22" s="442"/>
      <c r="AA22" s="443"/>
      <c r="AB22" s="2925" t="s">
        <v>758</v>
      </c>
      <c r="AC22" s="2925"/>
      <c r="AD22" s="2925"/>
      <c r="AE22" s="952">
        <v>65.8</v>
      </c>
      <c r="AF22" s="952"/>
      <c r="AG22" s="952"/>
      <c r="AH22" s="952"/>
      <c r="AI22" s="952"/>
      <c r="AJ22" s="952" t="s">
        <v>1469</v>
      </c>
      <c r="AK22" s="952"/>
      <c r="AL22" s="952"/>
      <c r="AM22" s="952"/>
      <c r="AN22" s="952"/>
      <c r="AO22" s="952" t="s">
        <v>1469</v>
      </c>
      <c r="AP22" s="952"/>
      <c r="AQ22" s="952"/>
      <c r="AR22" s="952"/>
      <c r="AS22" s="952"/>
      <c r="AT22" s="2285"/>
      <c r="AU22" s="2285"/>
      <c r="AV22" s="2285"/>
      <c r="AW22" s="2285"/>
      <c r="AX22" s="2286"/>
    </row>
    <row r="23" spans="1:50" ht="31.7"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682" t="s">
        <v>748</v>
      </c>
      <c r="AF23" s="682"/>
      <c r="AG23" s="682"/>
      <c r="AH23" s="682"/>
      <c r="AI23" s="682"/>
      <c r="AJ23" s="682" t="s">
        <v>749</v>
      </c>
      <c r="AK23" s="682"/>
      <c r="AL23" s="682"/>
      <c r="AM23" s="682"/>
      <c r="AN23" s="682"/>
      <c r="AO23" s="682" t="s">
        <v>750</v>
      </c>
      <c r="AP23" s="682"/>
      <c r="AQ23" s="682"/>
      <c r="AR23" s="682"/>
      <c r="AS23" s="682"/>
      <c r="AT23" s="939" t="s">
        <v>48</v>
      </c>
      <c r="AU23" s="940"/>
      <c r="AV23" s="940"/>
      <c r="AW23" s="940"/>
      <c r="AX23" s="941"/>
    </row>
    <row r="24" spans="1:50" ht="39.950000000000003" customHeight="1" x14ac:dyDescent="0.15">
      <c r="A24" s="771"/>
      <c r="B24" s="772"/>
      <c r="C24" s="772"/>
      <c r="D24" s="772"/>
      <c r="E24" s="772"/>
      <c r="F24" s="773"/>
      <c r="G24" s="2911" t="s">
        <v>1470</v>
      </c>
      <c r="H24" s="2872"/>
      <c r="I24" s="2872"/>
      <c r="J24" s="2872"/>
      <c r="K24" s="2872"/>
      <c r="L24" s="2872"/>
      <c r="M24" s="2872"/>
      <c r="N24" s="2872"/>
      <c r="O24" s="2872"/>
      <c r="P24" s="2872"/>
      <c r="Q24" s="2872"/>
      <c r="R24" s="2872"/>
      <c r="S24" s="2872"/>
      <c r="T24" s="2872"/>
      <c r="U24" s="2872"/>
      <c r="V24" s="2872"/>
      <c r="W24" s="2872"/>
      <c r="X24" s="2912"/>
      <c r="Y24" s="948" t="s">
        <v>50</v>
      </c>
      <c r="Z24" s="2915"/>
      <c r="AA24" s="2916"/>
      <c r="AB24" s="2917" t="s">
        <v>1471</v>
      </c>
      <c r="AC24" s="2918"/>
      <c r="AD24" s="2919"/>
      <c r="AE24" s="951" t="s">
        <v>1472</v>
      </c>
      <c r="AF24" s="952"/>
      <c r="AG24" s="952"/>
      <c r="AH24" s="952"/>
      <c r="AI24" s="952"/>
      <c r="AJ24" s="2920" t="s">
        <v>1473</v>
      </c>
      <c r="AK24" s="2135"/>
      <c r="AL24" s="2135"/>
      <c r="AM24" s="2135"/>
      <c r="AN24" s="2135"/>
      <c r="AO24" s="2920" t="s">
        <v>1474</v>
      </c>
      <c r="AP24" s="2135"/>
      <c r="AQ24" s="2135"/>
      <c r="AR24" s="2135"/>
      <c r="AS24" s="2135"/>
      <c r="AT24" s="678" t="s">
        <v>374</v>
      </c>
      <c r="AU24" s="627"/>
      <c r="AV24" s="627"/>
      <c r="AW24" s="627"/>
      <c r="AX24" s="628"/>
    </row>
    <row r="25" spans="1:50" ht="32.25" customHeight="1" x14ac:dyDescent="0.15">
      <c r="A25" s="956"/>
      <c r="B25" s="957"/>
      <c r="C25" s="957"/>
      <c r="D25" s="957"/>
      <c r="E25" s="957"/>
      <c r="F25" s="958"/>
      <c r="G25" s="2913"/>
      <c r="H25" s="2877"/>
      <c r="I25" s="2877"/>
      <c r="J25" s="2877"/>
      <c r="K25" s="2877"/>
      <c r="L25" s="2877"/>
      <c r="M25" s="2877"/>
      <c r="N25" s="2877"/>
      <c r="O25" s="2877"/>
      <c r="P25" s="2877"/>
      <c r="Q25" s="2877"/>
      <c r="R25" s="2877"/>
      <c r="S25" s="2877"/>
      <c r="T25" s="2877"/>
      <c r="U25" s="2877"/>
      <c r="V25" s="2877"/>
      <c r="W25" s="2877"/>
      <c r="X25" s="2914"/>
      <c r="Y25" s="953" t="s">
        <v>1475</v>
      </c>
      <c r="Z25" s="2905"/>
      <c r="AA25" s="2906"/>
      <c r="AB25" s="559"/>
      <c r="AC25" s="2905"/>
      <c r="AD25" s="2906"/>
      <c r="AE25" s="678" t="s">
        <v>374</v>
      </c>
      <c r="AF25" s="627"/>
      <c r="AG25" s="627"/>
      <c r="AH25" s="627"/>
      <c r="AI25" s="627"/>
      <c r="AJ25" s="2135" t="s">
        <v>374</v>
      </c>
      <c r="AK25" s="2135"/>
      <c r="AL25" s="2135"/>
      <c r="AM25" s="2135"/>
      <c r="AN25" s="2135"/>
      <c r="AO25" s="2135" t="s">
        <v>374</v>
      </c>
      <c r="AP25" s="2135"/>
      <c r="AQ25" s="2135"/>
      <c r="AR25" s="2135"/>
      <c r="AS25" s="2135"/>
      <c r="AT25" s="627" t="s">
        <v>374</v>
      </c>
      <c r="AU25" s="627"/>
      <c r="AV25" s="627"/>
      <c r="AW25" s="627"/>
      <c r="AX25" s="628"/>
    </row>
    <row r="26" spans="1:50" ht="32.25" customHeight="1" x14ac:dyDescent="0.15">
      <c r="A26" s="930" t="s">
        <v>60</v>
      </c>
      <c r="B26" s="2893"/>
      <c r="C26" s="2893"/>
      <c r="D26" s="2893"/>
      <c r="E26" s="2893"/>
      <c r="F26" s="2894"/>
      <c r="G26" s="442" t="s">
        <v>61</v>
      </c>
      <c r="H26" s="442"/>
      <c r="I26" s="442"/>
      <c r="J26" s="442"/>
      <c r="K26" s="442"/>
      <c r="L26" s="442"/>
      <c r="M26" s="442"/>
      <c r="N26" s="442"/>
      <c r="O26" s="442"/>
      <c r="P26" s="442"/>
      <c r="Q26" s="442"/>
      <c r="R26" s="442"/>
      <c r="S26" s="442"/>
      <c r="T26" s="442"/>
      <c r="U26" s="442"/>
      <c r="V26" s="442"/>
      <c r="W26" s="442"/>
      <c r="X26" s="443"/>
      <c r="Y26" s="936"/>
      <c r="Z26" s="2901"/>
      <c r="AA26" s="2902"/>
      <c r="AB26" s="441" t="s">
        <v>40</v>
      </c>
      <c r="AC26" s="442"/>
      <c r="AD26" s="443"/>
      <c r="AE26" s="441" t="s">
        <v>748</v>
      </c>
      <c r="AF26" s="442"/>
      <c r="AG26" s="442"/>
      <c r="AH26" s="442"/>
      <c r="AI26" s="443"/>
      <c r="AJ26" s="441" t="s">
        <v>749</v>
      </c>
      <c r="AK26" s="442"/>
      <c r="AL26" s="442"/>
      <c r="AM26" s="442"/>
      <c r="AN26" s="443"/>
      <c r="AO26" s="441" t="s">
        <v>750</v>
      </c>
      <c r="AP26" s="442"/>
      <c r="AQ26" s="442"/>
      <c r="AR26" s="442"/>
      <c r="AS26" s="443"/>
      <c r="AT26" s="939" t="s">
        <v>62</v>
      </c>
      <c r="AU26" s="940"/>
      <c r="AV26" s="940"/>
      <c r="AW26" s="940"/>
      <c r="AX26" s="941"/>
    </row>
    <row r="27" spans="1:50" ht="46.5" customHeight="1" x14ac:dyDescent="0.15">
      <c r="A27" s="2895"/>
      <c r="B27" s="2896"/>
      <c r="C27" s="2896"/>
      <c r="D27" s="2896"/>
      <c r="E27" s="2896"/>
      <c r="F27" s="2897"/>
      <c r="G27" s="924" t="s">
        <v>1476</v>
      </c>
      <c r="H27" s="924"/>
      <c r="I27" s="924"/>
      <c r="J27" s="924"/>
      <c r="K27" s="924"/>
      <c r="L27" s="924"/>
      <c r="M27" s="924"/>
      <c r="N27" s="924"/>
      <c r="O27" s="924"/>
      <c r="P27" s="924"/>
      <c r="Q27" s="924"/>
      <c r="R27" s="924"/>
      <c r="S27" s="924"/>
      <c r="T27" s="924"/>
      <c r="U27" s="924"/>
      <c r="V27" s="924"/>
      <c r="W27" s="924"/>
      <c r="X27" s="924"/>
      <c r="Y27" s="926" t="s">
        <v>60</v>
      </c>
      <c r="Z27" s="927"/>
      <c r="AA27" s="928"/>
      <c r="AB27" s="2908" t="s">
        <v>480</v>
      </c>
      <c r="AC27" s="1411"/>
      <c r="AD27" s="1412"/>
      <c r="AE27" s="1410" t="s">
        <v>1477</v>
      </c>
      <c r="AF27" s="2903"/>
      <c r="AG27" s="2903"/>
      <c r="AH27" s="2903"/>
      <c r="AI27" s="2909"/>
      <c r="AJ27" s="1410" t="s">
        <v>1478</v>
      </c>
      <c r="AK27" s="2903"/>
      <c r="AL27" s="2903"/>
      <c r="AM27" s="2903"/>
      <c r="AN27" s="2909"/>
      <c r="AO27" s="1410" t="s">
        <v>1479</v>
      </c>
      <c r="AP27" s="2903"/>
      <c r="AQ27" s="2903"/>
      <c r="AR27" s="2903"/>
      <c r="AS27" s="2909"/>
      <c r="AT27" s="474" t="s">
        <v>1480</v>
      </c>
      <c r="AU27" s="2903"/>
      <c r="AV27" s="2903"/>
      <c r="AW27" s="2903"/>
      <c r="AX27" s="2904"/>
    </row>
    <row r="28" spans="1:50" ht="47.1" customHeight="1" x14ac:dyDescent="0.15">
      <c r="A28" s="2898"/>
      <c r="B28" s="2899"/>
      <c r="C28" s="2899"/>
      <c r="D28" s="2899"/>
      <c r="E28" s="2899"/>
      <c r="F28" s="2900"/>
      <c r="G28" s="2910"/>
      <c r="H28" s="2910"/>
      <c r="I28" s="2910"/>
      <c r="J28" s="2910"/>
      <c r="K28" s="2910"/>
      <c r="L28" s="2910"/>
      <c r="M28" s="2910"/>
      <c r="N28" s="2910"/>
      <c r="O28" s="2910"/>
      <c r="P28" s="2910"/>
      <c r="Q28" s="2910"/>
      <c r="R28" s="2910"/>
      <c r="S28" s="2910"/>
      <c r="T28" s="2910"/>
      <c r="U28" s="2910"/>
      <c r="V28" s="2910"/>
      <c r="W28" s="2910"/>
      <c r="X28" s="2910"/>
      <c r="Y28" s="920" t="s">
        <v>68</v>
      </c>
      <c r="Z28" s="2905"/>
      <c r="AA28" s="2906"/>
      <c r="AB28" s="2907" t="s">
        <v>939</v>
      </c>
      <c r="AC28" s="1432"/>
      <c r="AD28" s="1433"/>
      <c r="AE28" s="1410" t="s">
        <v>1481</v>
      </c>
      <c r="AF28" s="1411"/>
      <c r="AG28" s="1411"/>
      <c r="AH28" s="1411"/>
      <c r="AI28" s="1412"/>
      <c r="AJ28" s="1410" t="s">
        <v>1482</v>
      </c>
      <c r="AK28" s="1411"/>
      <c r="AL28" s="1411"/>
      <c r="AM28" s="1411"/>
      <c r="AN28" s="1412"/>
      <c r="AO28" s="2908" t="s">
        <v>1483</v>
      </c>
      <c r="AP28" s="2903"/>
      <c r="AQ28" s="2903"/>
      <c r="AR28" s="2903"/>
      <c r="AS28" s="2909"/>
      <c r="AT28" s="474" t="s">
        <v>1484</v>
      </c>
      <c r="AU28" s="475"/>
      <c r="AV28" s="475"/>
      <c r="AW28" s="475"/>
      <c r="AX28" s="1094"/>
    </row>
    <row r="29" spans="1:50" ht="23.1" customHeight="1" x14ac:dyDescent="0.15">
      <c r="A29" s="447" t="s">
        <v>90</v>
      </c>
      <c r="B29" s="448"/>
      <c r="C29" s="588" t="s">
        <v>91</v>
      </c>
      <c r="D29" s="589"/>
      <c r="E29" s="589"/>
      <c r="F29" s="589"/>
      <c r="G29" s="589"/>
      <c r="H29" s="589"/>
      <c r="I29" s="589"/>
      <c r="J29" s="589"/>
      <c r="K29" s="590"/>
      <c r="L29" s="591" t="s">
        <v>92</v>
      </c>
      <c r="M29" s="591"/>
      <c r="N29" s="591"/>
      <c r="O29" s="591"/>
      <c r="P29" s="591"/>
      <c r="Q29" s="591"/>
      <c r="R29" s="592" t="s">
        <v>752</v>
      </c>
      <c r="S29" s="592"/>
      <c r="T29" s="592"/>
      <c r="U29" s="592"/>
      <c r="V29" s="592"/>
      <c r="W29" s="592"/>
      <c r="X29" s="593" t="s">
        <v>93</v>
      </c>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94"/>
    </row>
    <row r="30" spans="1:50" ht="23.1" customHeight="1" x14ac:dyDescent="0.15">
      <c r="A30" s="449"/>
      <c r="B30" s="450"/>
      <c r="C30" s="2886" t="s">
        <v>138</v>
      </c>
      <c r="D30" s="2887"/>
      <c r="E30" s="2887"/>
      <c r="F30" s="2887"/>
      <c r="G30" s="2887"/>
      <c r="H30" s="2887"/>
      <c r="I30" s="2887"/>
      <c r="J30" s="2887"/>
      <c r="K30" s="2888"/>
      <c r="L30" s="2775">
        <v>280</v>
      </c>
      <c r="M30" s="2653"/>
      <c r="N30" s="2653"/>
      <c r="O30" s="2653"/>
      <c r="P30" s="2653"/>
      <c r="Q30" s="2654"/>
      <c r="R30" s="599"/>
      <c r="S30" s="599"/>
      <c r="T30" s="599"/>
      <c r="U30" s="599"/>
      <c r="V30" s="599"/>
      <c r="W30" s="599"/>
      <c r="X30" s="482"/>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4"/>
    </row>
    <row r="31" spans="1:50" ht="23.1" customHeight="1" x14ac:dyDescent="0.15">
      <c r="A31" s="449"/>
      <c r="B31" s="450"/>
      <c r="C31" s="2889" t="s">
        <v>970</v>
      </c>
      <c r="D31" s="2890"/>
      <c r="E31" s="2890"/>
      <c r="F31" s="2890"/>
      <c r="G31" s="2890"/>
      <c r="H31" s="2890"/>
      <c r="I31" s="2890"/>
      <c r="J31" s="2890"/>
      <c r="K31" s="2891"/>
      <c r="L31" s="2883">
        <v>0.1</v>
      </c>
      <c r="M31" s="2884"/>
      <c r="N31" s="2884"/>
      <c r="O31" s="2884"/>
      <c r="P31" s="2884"/>
      <c r="Q31" s="2885"/>
      <c r="R31" s="587"/>
      <c r="S31" s="587"/>
      <c r="T31" s="587"/>
      <c r="U31" s="587"/>
      <c r="V31" s="587"/>
      <c r="W31" s="587"/>
      <c r="X31" s="422"/>
      <c r="Y31" s="423"/>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23"/>
      <c r="AX31" s="424"/>
    </row>
    <row r="32" spans="1:50" ht="23.1" customHeight="1" x14ac:dyDescent="0.15">
      <c r="A32" s="449"/>
      <c r="B32" s="450"/>
      <c r="C32" s="409"/>
      <c r="D32" s="410"/>
      <c r="E32" s="410"/>
      <c r="F32" s="410"/>
      <c r="G32" s="410"/>
      <c r="H32" s="410"/>
      <c r="I32" s="410"/>
      <c r="J32" s="410"/>
      <c r="K32" s="411"/>
      <c r="L32" s="2882"/>
      <c r="M32" s="2882"/>
      <c r="N32" s="2882"/>
      <c r="O32" s="2882"/>
      <c r="P32" s="2882"/>
      <c r="Q32" s="2882"/>
      <c r="R32" s="587"/>
      <c r="S32" s="587"/>
      <c r="T32" s="587"/>
      <c r="U32" s="587"/>
      <c r="V32" s="587"/>
      <c r="W32" s="587"/>
      <c r="X32" s="422"/>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row>
    <row r="33" spans="1:50" ht="23.1" customHeight="1" x14ac:dyDescent="0.15">
      <c r="A33" s="449"/>
      <c r="B33" s="450"/>
      <c r="C33" s="409"/>
      <c r="D33" s="410"/>
      <c r="E33" s="410"/>
      <c r="F33" s="410"/>
      <c r="G33" s="410"/>
      <c r="H33" s="410"/>
      <c r="I33" s="410"/>
      <c r="J33" s="410"/>
      <c r="K33" s="411"/>
      <c r="L33" s="2882"/>
      <c r="M33" s="2882"/>
      <c r="N33" s="2882"/>
      <c r="O33" s="2882"/>
      <c r="P33" s="2882"/>
      <c r="Q33" s="2882"/>
      <c r="R33" s="587"/>
      <c r="S33" s="587"/>
      <c r="T33" s="587"/>
      <c r="U33" s="587"/>
      <c r="V33" s="587"/>
      <c r="W33" s="587"/>
      <c r="X33" s="422"/>
      <c r="Y33" s="423"/>
      <c r="Z33" s="423"/>
      <c r="AA33" s="423"/>
      <c r="AB33" s="423"/>
      <c r="AC33" s="423"/>
      <c r="AD33" s="423"/>
      <c r="AE33" s="423"/>
      <c r="AF33" s="423"/>
      <c r="AG33" s="423"/>
      <c r="AH33" s="423"/>
      <c r="AI33" s="423"/>
      <c r="AJ33" s="423"/>
      <c r="AK33" s="423"/>
      <c r="AL33" s="423"/>
      <c r="AM33" s="423"/>
      <c r="AN33" s="423"/>
      <c r="AO33" s="423"/>
      <c r="AP33" s="423"/>
      <c r="AQ33" s="423"/>
      <c r="AR33" s="423"/>
      <c r="AS33" s="423"/>
      <c r="AT33" s="423"/>
      <c r="AU33" s="423"/>
      <c r="AV33" s="423"/>
      <c r="AW33" s="423"/>
      <c r="AX33" s="424"/>
    </row>
    <row r="34" spans="1:50" ht="23.1" customHeight="1" x14ac:dyDescent="0.15">
      <c r="A34" s="449"/>
      <c r="B34" s="450"/>
      <c r="C34" s="409"/>
      <c r="D34" s="410"/>
      <c r="E34" s="410"/>
      <c r="F34" s="410"/>
      <c r="G34" s="410"/>
      <c r="H34" s="410"/>
      <c r="I34" s="410"/>
      <c r="J34" s="410"/>
      <c r="K34" s="411"/>
      <c r="L34" s="2882"/>
      <c r="M34" s="2882"/>
      <c r="N34" s="2882"/>
      <c r="O34" s="2882"/>
      <c r="P34" s="2882"/>
      <c r="Q34" s="2882"/>
      <c r="R34" s="587"/>
      <c r="S34" s="587"/>
      <c r="T34" s="587"/>
      <c r="U34" s="587"/>
      <c r="V34" s="587"/>
      <c r="W34" s="587"/>
      <c r="X34" s="422"/>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row>
    <row r="35" spans="1:50" ht="22.5" customHeight="1" x14ac:dyDescent="0.15">
      <c r="A35" s="449"/>
      <c r="B35" s="450"/>
      <c r="C35" s="425"/>
      <c r="D35" s="426"/>
      <c r="E35" s="426"/>
      <c r="F35" s="426"/>
      <c r="G35" s="426"/>
      <c r="H35" s="426"/>
      <c r="I35" s="426"/>
      <c r="J35" s="426"/>
      <c r="K35" s="427"/>
      <c r="L35" s="2892"/>
      <c r="M35" s="2892"/>
      <c r="N35" s="2892"/>
      <c r="O35" s="2892"/>
      <c r="P35" s="2892"/>
      <c r="Q35" s="2892"/>
      <c r="R35" s="428"/>
      <c r="S35" s="426"/>
      <c r="T35" s="426"/>
      <c r="U35" s="426"/>
      <c r="V35" s="426"/>
      <c r="W35" s="427"/>
      <c r="X35" s="422"/>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4"/>
    </row>
    <row r="36" spans="1:50" ht="21.75" customHeight="1" thickBot="1" x14ac:dyDescent="0.2">
      <c r="A36" s="451"/>
      <c r="B36" s="452"/>
      <c r="C36" s="412" t="s">
        <v>35</v>
      </c>
      <c r="D36" s="413"/>
      <c r="E36" s="413"/>
      <c r="F36" s="413"/>
      <c r="G36" s="413"/>
      <c r="H36" s="413"/>
      <c r="I36" s="413"/>
      <c r="J36" s="413"/>
      <c r="K36" s="414"/>
      <c r="L36" s="415">
        <v>280</v>
      </c>
      <c r="M36" s="416"/>
      <c r="N36" s="416"/>
      <c r="O36" s="416"/>
      <c r="P36" s="416"/>
      <c r="Q36" s="417"/>
      <c r="R36" s="415"/>
      <c r="S36" s="416"/>
      <c r="T36" s="416"/>
      <c r="U36" s="416"/>
      <c r="V36" s="416"/>
      <c r="W36" s="417"/>
      <c r="X36" s="418"/>
      <c r="Y36" s="419"/>
      <c r="Z36" s="419"/>
      <c r="AA36" s="419"/>
      <c r="AB36" s="419"/>
      <c r="AC36" s="419"/>
      <c r="AD36" s="419"/>
      <c r="AE36" s="419"/>
      <c r="AF36" s="419"/>
      <c r="AG36" s="419"/>
      <c r="AH36" s="419"/>
      <c r="AI36" s="419"/>
      <c r="AJ36" s="419"/>
      <c r="AK36" s="419"/>
      <c r="AL36" s="419"/>
      <c r="AM36" s="419"/>
      <c r="AN36" s="419"/>
      <c r="AO36" s="419"/>
      <c r="AP36" s="419"/>
      <c r="AQ36" s="419"/>
      <c r="AR36" s="419"/>
      <c r="AS36" s="419"/>
      <c r="AT36" s="419"/>
      <c r="AU36" s="419"/>
      <c r="AV36" s="419"/>
      <c r="AW36" s="419"/>
      <c r="AX36" s="420"/>
    </row>
    <row r="37" spans="1:50" x14ac:dyDescent="0.15">
      <c r="A37" s="168"/>
      <c r="B37" s="168"/>
      <c r="C37" s="169"/>
      <c r="D37" s="169"/>
      <c r="E37" s="169"/>
      <c r="F37" s="169"/>
      <c r="G37" s="169"/>
      <c r="H37" s="169"/>
      <c r="I37" s="169"/>
      <c r="J37" s="169"/>
      <c r="K37" s="169"/>
      <c r="L37" s="170"/>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c r="AO37" s="170"/>
      <c r="AP37" s="170"/>
      <c r="AQ37" s="170"/>
      <c r="AR37" s="170"/>
      <c r="AS37" s="170"/>
      <c r="AT37" s="170"/>
      <c r="AU37" s="170"/>
      <c r="AV37" s="170"/>
      <c r="AW37" s="170"/>
      <c r="AX37" s="170"/>
    </row>
    <row r="38" spans="1:50" ht="14.25" thickBot="1" x14ac:dyDescent="0.2">
      <c r="A38" s="171"/>
      <c r="B38" s="171"/>
      <c r="C38" s="172"/>
      <c r="D38" s="172"/>
      <c r="E38" s="172"/>
      <c r="F38" s="172"/>
      <c r="G38" s="172"/>
      <c r="H38" s="172"/>
      <c r="I38" s="172"/>
      <c r="J38" s="172"/>
      <c r="K38" s="172"/>
      <c r="L38" s="173"/>
      <c r="M38" s="173"/>
      <c r="N38" s="173"/>
      <c r="O38" s="173"/>
      <c r="P38" s="173"/>
      <c r="Q38" s="173"/>
      <c r="R38" s="173"/>
      <c r="S38" s="173"/>
      <c r="T38" s="173"/>
      <c r="U38" s="173"/>
      <c r="V38" s="173"/>
      <c r="W38" s="173"/>
      <c r="X38" s="173"/>
      <c r="Y38" s="173"/>
      <c r="Z38" s="173"/>
      <c r="AA38" s="173"/>
      <c r="AB38" s="173"/>
      <c r="AC38" s="173"/>
      <c r="AD38" s="173"/>
      <c r="AE38" s="173"/>
      <c r="AF38" s="173"/>
      <c r="AG38" s="173"/>
      <c r="AH38" s="173"/>
      <c r="AI38" s="173"/>
      <c r="AJ38" s="173"/>
      <c r="AK38" s="173"/>
      <c r="AL38" s="173"/>
      <c r="AM38" s="173"/>
      <c r="AN38" s="173"/>
      <c r="AO38" s="173"/>
      <c r="AP38" s="173"/>
      <c r="AQ38" s="173"/>
      <c r="AR38" s="173"/>
      <c r="AS38" s="173"/>
      <c r="AT38" s="173"/>
      <c r="AU38" s="173"/>
      <c r="AV38" s="173"/>
      <c r="AW38" s="173"/>
      <c r="AX38" s="173"/>
    </row>
    <row r="39" spans="1:50" ht="21.75" customHeight="1" x14ac:dyDescent="0.15">
      <c r="A39" s="828" t="s">
        <v>105</v>
      </c>
      <c r="B39" s="829"/>
      <c r="C39" s="829"/>
      <c r="D39" s="829"/>
      <c r="E39" s="829"/>
      <c r="F39" s="829"/>
      <c r="G39" s="829"/>
      <c r="H39" s="829"/>
      <c r="I39" s="829"/>
      <c r="J39" s="829"/>
      <c r="K39" s="829"/>
      <c r="L39" s="829"/>
      <c r="M39" s="829"/>
      <c r="N39" s="829"/>
      <c r="O39" s="829"/>
      <c r="P39" s="829"/>
      <c r="Q39" s="829"/>
      <c r="R39" s="829"/>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29"/>
      <c r="AQ39" s="829"/>
      <c r="AR39" s="829"/>
      <c r="AS39" s="829"/>
      <c r="AT39" s="829"/>
      <c r="AU39" s="829"/>
      <c r="AV39" s="829"/>
      <c r="AW39" s="829"/>
      <c r="AX39" s="830"/>
    </row>
    <row r="40" spans="1:50" ht="25.5" customHeight="1" x14ac:dyDescent="0.15">
      <c r="A40" s="8"/>
      <c r="B40" s="9"/>
      <c r="C40" s="911" t="s">
        <v>106</v>
      </c>
      <c r="D40" s="912"/>
      <c r="E40" s="912"/>
      <c r="F40" s="912"/>
      <c r="G40" s="912"/>
      <c r="H40" s="912"/>
      <c r="I40" s="912"/>
      <c r="J40" s="912"/>
      <c r="K40" s="912"/>
      <c r="L40" s="912"/>
      <c r="M40" s="912"/>
      <c r="N40" s="912"/>
      <c r="O40" s="912"/>
      <c r="P40" s="912"/>
      <c r="Q40" s="912"/>
      <c r="R40" s="912"/>
      <c r="S40" s="912"/>
      <c r="T40" s="912"/>
      <c r="U40" s="912"/>
      <c r="V40" s="912"/>
      <c r="W40" s="912"/>
      <c r="X40" s="912"/>
      <c r="Y40" s="912"/>
      <c r="Z40" s="912"/>
      <c r="AA40" s="912"/>
      <c r="AB40" s="912"/>
      <c r="AC40" s="913"/>
      <c r="AD40" s="912" t="s">
        <v>107</v>
      </c>
      <c r="AE40" s="912"/>
      <c r="AF40" s="912"/>
      <c r="AG40" s="914" t="s">
        <v>108</v>
      </c>
      <c r="AH40" s="912"/>
      <c r="AI40" s="912"/>
      <c r="AJ40" s="912"/>
      <c r="AK40" s="912"/>
      <c r="AL40" s="912"/>
      <c r="AM40" s="912"/>
      <c r="AN40" s="912"/>
      <c r="AO40" s="912"/>
      <c r="AP40" s="912"/>
      <c r="AQ40" s="912"/>
      <c r="AR40" s="912"/>
      <c r="AS40" s="912"/>
      <c r="AT40" s="912"/>
      <c r="AU40" s="912"/>
      <c r="AV40" s="912"/>
      <c r="AW40" s="912"/>
      <c r="AX40" s="915"/>
    </row>
    <row r="41" spans="1:50" ht="25.5" customHeight="1" x14ac:dyDescent="0.15">
      <c r="A41" s="891" t="s">
        <v>769</v>
      </c>
      <c r="B41" s="892"/>
      <c r="C41" s="893" t="s">
        <v>770</v>
      </c>
      <c r="D41" s="894"/>
      <c r="E41" s="894"/>
      <c r="F41" s="894"/>
      <c r="G41" s="894"/>
      <c r="H41" s="894"/>
      <c r="I41" s="894"/>
      <c r="J41" s="894"/>
      <c r="K41" s="894"/>
      <c r="L41" s="894"/>
      <c r="M41" s="894"/>
      <c r="N41" s="894"/>
      <c r="O41" s="894"/>
      <c r="P41" s="894"/>
      <c r="Q41" s="894"/>
      <c r="R41" s="894"/>
      <c r="S41" s="894"/>
      <c r="T41" s="894"/>
      <c r="U41" s="894"/>
      <c r="V41" s="894"/>
      <c r="W41" s="894"/>
      <c r="X41" s="894"/>
      <c r="Y41" s="894"/>
      <c r="Z41" s="894"/>
      <c r="AA41" s="894"/>
      <c r="AB41" s="894"/>
      <c r="AC41" s="895"/>
      <c r="AD41" s="2881" t="s">
        <v>771</v>
      </c>
      <c r="AE41" s="2662"/>
      <c r="AF41" s="2662"/>
      <c r="AG41" s="2831" t="s">
        <v>1485</v>
      </c>
      <c r="AH41" s="2872"/>
      <c r="AI41" s="2872"/>
      <c r="AJ41" s="2872"/>
      <c r="AK41" s="2872"/>
      <c r="AL41" s="2872"/>
      <c r="AM41" s="2872"/>
      <c r="AN41" s="2872"/>
      <c r="AO41" s="2872"/>
      <c r="AP41" s="2872"/>
      <c r="AQ41" s="2872"/>
      <c r="AR41" s="2872"/>
      <c r="AS41" s="2872"/>
      <c r="AT41" s="2872"/>
      <c r="AU41" s="2872"/>
      <c r="AV41" s="2872"/>
      <c r="AW41" s="2872"/>
      <c r="AX41" s="2873"/>
    </row>
    <row r="42" spans="1:50" ht="25.5" customHeight="1" x14ac:dyDescent="0.15">
      <c r="A42" s="863"/>
      <c r="B42" s="864"/>
      <c r="C42" s="906" t="s">
        <v>773</v>
      </c>
      <c r="D42" s="907"/>
      <c r="E42" s="907"/>
      <c r="F42" s="907"/>
      <c r="G42" s="907"/>
      <c r="H42" s="907"/>
      <c r="I42" s="907"/>
      <c r="J42" s="907"/>
      <c r="K42" s="907"/>
      <c r="L42" s="907"/>
      <c r="M42" s="907"/>
      <c r="N42" s="907"/>
      <c r="O42" s="907"/>
      <c r="P42" s="907"/>
      <c r="Q42" s="907"/>
      <c r="R42" s="907"/>
      <c r="S42" s="907"/>
      <c r="T42" s="907"/>
      <c r="U42" s="907"/>
      <c r="V42" s="907"/>
      <c r="W42" s="907"/>
      <c r="X42" s="907"/>
      <c r="Y42" s="907"/>
      <c r="Z42" s="907"/>
      <c r="AA42" s="907"/>
      <c r="AB42" s="907"/>
      <c r="AC42" s="860"/>
      <c r="AD42" s="2879" t="s">
        <v>771</v>
      </c>
      <c r="AE42" s="2673"/>
      <c r="AF42" s="2673"/>
      <c r="AG42" s="2874"/>
      <c r="AH42" s="2720"/>
      <c r="AI42" s="2720"/>
      <c r="AJ42" s="2720"/>
      <c r="AK42" s="2720"/>
      <c r="AL42" s="2720"/>
      <c r="AM42" s="2720"/>
      <c r="AN42" s="2720"/>
      <c r="AO42" s="2720"/>
      <c r="AP42" s="2720"/>
      <c r="AQ42" s="2720"/>
      <c r="AR42" s="2720"/>
      <c r="AS42" s="2720"/>
      <c r="AT42" s="2720"/>
      <c r="AU42" s="2720"/>
      <c r="AV42" s="2720"/>
      <c r="AW42" s="2720"/>
      <c r="AX42" s="2875"/>
    </row>
    <row r="43" spans="1:50" ht="25.5" customHeight="1" x14ac:dyDescent="0.15">
      <c r="A43" s="865"/>
      <c r="B43" s="866"/>
      <c r="C43" s="908" t="s">
        <v>774</v>
      </c>
      <c r="D43" s="909"/>
      <c r="E43" s="909"/>
      <c r="F43" s="909"/>
      <c r="G43" s="909"/>
      <c r="H43" s="909"/>
      <c r="I43" s="909"/>
      <c r="J43" s="909"/>
      <c r="K43" s="909"/>
      <c r="L43" s="909"/>
      <c r="M43" s="909"/>
      <c r="N43" s="909"/>
      <c r="O43" s="909"/>
      <c r="P43" s="909"/>
      <c r="Q43" s="909"/>
      <c r="R43" s="909"/>
      <c r="S43" s="909"/>
      <c r="T43" s="909"/>
      <c r="U43" s="909"/>
      <c r="V43" s="909"/>
      <c r="W43" s="909"/>
      <c r="X43" s="909"/>
      <c r="Y43" s="909"/>
      <c r="Z43" s="909"/>
      <c r="AA43" s="909"/>
      <c r="AB43" s="909"/>
      <c r="AC43" s="910"/>
      <c r="AD43" s="2880" t="s">
        <v>771</v>
      </c>
      <c r="AE43" s="2676"/>
      <c r="AF43" s="2676"/>
      <c r="AG43" s="2876"/>
      <c r="AH43" s="2877"/>
      <c r="AI43" s="2877"/>
      <c r="AJ43" s="2877"/>
      <c r="AK43" s="2877"/>
      <c r="AL43" s="2877"/>
      <c r="AM43" s="2877"/>
      <c r="AN43" s="2877"/>
      <c r="AO43" s="2877"/>
      <c r="AP43" s="2877"/>
      <c r="AQ43" s="2877"/>
      <c r="AR43" s="2877"/>
      <c r="AS43" s="2877"/>
      <c r="AT43" s="2877"/>
      <c r="AU43" s="2877"/>
      <c r="AV43" s="2877"/>
      <c r="AW43" s="2877"/>
      <c r="AX43" s="2878"/>
    </row>
    <row r="44" spans="1:50" ht="25.5" customHeight="1" x14ac:dyDescent="0.15">
      <c r="A44" s="816" t="s">
        <v>775</v>
      </c>
      <c r="B44" s="862"/>
      <c r="C44" s="887" t="s">
        <v>776</v>
      </c>
      <c r="D44" s="869"/>
      <c r="E44" s="869"/>
      <c r="F44" s="869"/>
      <c r="G44" s="869"/>
      <c r="H44" s="869"/>
      <c r="I44" s="869"/>
      <c r="J44" s="869"/>
      <c r="K44" s="869"/>
      <c r="L44" s="869"/>
      <c r="M44" s="869"/>
      <c r="N44" s="869"/>
      <c r="O44" s="869"/>
      <c r="P44" s="869"/>
      <c r="Q44" s="869"/>
      <c r="R44" s="869"/>
      <c r="S44" s="869"/>
      <c r="T44" s="869"/>
      <c r="U44" s="869"/>
      <c r="V44" s="869"/>
      <c r="W44" s="869"/>
      <c r="X44" s="869"/>
      <c r="Y44" s="869"/>
      <c r="Z44" s="869"/>
      <c r="AA44" s="869"/>
      <c r="AB44" s="869"/>
      <c r="AC44" s="869"/>
      <c r="AD44" s="2870" t="s">
        <v>771</v>
      </c>
      <c r="AE44" s="2871"/>
      <c r="AF44" s="2871"/>
      <c r="AG44" s="2831" t="s">
        <v>1486</v>
      </c>
      <c r="AH44" s="2872"/>
      <c r="AI44" s="2872"/>
      <c r="AJ44" s="2872"/>
      <c r="AK44" s="2872"/>
      <c r="AL44" s="2872"/>
      <c r="AM44" s="2872"/>
      <c r="AN44" s="2872"/>
      <c r="AO44" s="2872"/>
      <c r="AP44" s="2872"/>
      <c r="AQ44" s="2872"/>
      <c r="AR44" s="2872"/>
      <c r="AS44" s="2872"/>
      <c r="AT44" s="2872"/>
      <c r="AU44" s="2872"/>
      <c r="AV44" s="2872"/>
      <c r="AW44" s="2872"/>
      <c r="AX44" s="2873"/>
    </row>
    <row r="45" spans="1:50" ht="25.5" customHeight="1" x14ac:dyDescent="0.15">
      <c r="A45" s="863"/>
      <c r="B45" s="864"/>
      <c r="C45" s="859" t="s">
        <v>778</v>
      </c>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860"/>
      <c r="AB45" s="860"/>
      <c r="AC45" s="860"/>
      <c r="AD45" s="2879" t="s">
        <v>771</v>
      </c>
      <c r="AE45" s="2673"/>
      <c r="AF45" s="2673"/>
      <c r="AG45" s="2874"/>
      <c r="AH45" s="2720"/>
      <c r="AI45" s="2720"/>
      <c r="AJ45" s="2720"/>
      <c r="AK45" s="2720"/>
      <c r="AL45" s="2720"/>
      <c r="AM45" s="2720"/>
      <c r="AN45" s="2720"/>
      <c r="AO45" s="2720"/>
      <c r="AP45" s="2720"/>
      <c r="AQ45" s="2720"/>
      <c r="AR45" s="2720"/>
      <c r="AS45" s="2720"/>
      <c r="AT45" s="2720"/>
      <c r="AU45" s="2720"/>
      <c r="AV45" s="2720"/>
      <c r="AW45" s="2720"/>
      <c r="AX45" s="2875"/>
    </row>
    <row r="46" spans="1:50" ht="25.5" customHeight="1" x14ac:dyDescent="0.15">
      <c r="A46" s="863"/>
      <c r="B46" s="864"/>
      <c r="C46" s="859" t="s">
        <v>779</v>
      </c>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2879" t="s">
        <v>771</v>
      </c>
      <c r="AE46" s="2673"/>
      <c r="AF46" s="2673"/>
      <c r="AG46" s="2874"/>
      <c r="AH46" s="2720"/>
      <c r="AI46" s="2720"/>
      <c r="AJ46" s="2720"/>
      <c r="AK46" s="2720"/>
      <c r="AL46" s="2720"/>
      <c r="AM46" s="2720"/>
      <c r="AN46" s="2720"/>
      <c r="AO46" s="2720"/>
      <c r="AP46" s="2720"/>
      <c r="AQ46" s="2720"/>
      <c r="AR46" s="2720"/>
      <c r="AS46" s="2720"/>
      <c r="AT46" s="2720"/>
      <c r="AU46" s="2720"/>
      <c r="AV46" s="2720"/>
      <c r="AW46" s="2720"/>
      <c r="AX46" s="2875"/>
    </row>
    <row r="47" spans="1:50" ht="25.5" customHeight="1" x14ac:dyDescent="0.15">
      <c r="A47" s="863"/>
      <c r="B47" s="864"/>
      <c r="C47" s="859" t="s">
        <v>780</v>
      </c>
      <c r="D47" s="860"/>
      <c r="E47" s="860"/>
      <c r="F47" s="860"/>
      <c r="G47" s="860"/>
      <c r="H47" s="860"/>
      <c r="I47" s="860"/>
      <c r="J47" s="860"/>
      <c r="K47" s="860"/>
      <c r="L47" s="860"/>
      <c r="M47" s="860"/>
      <c r="N47" s="860"/>
      <c r="O47" s="860"/>
      <c r="P47" s="860"/>
      <c r="Q47" s="860"/>
      <c r="R47" s="860"/>
      <c r="S47" s="860"/>
      <c r="T47" s="860"/>
      <c r="U47" s="860"/>
      <c r="V47" s="860"/>
      <c r="W47" s="860"/>
      <c r="X47" s="860"/>
      <c r="Y47" s="860"/>
      <c r="Z47" s="860"/>
      <c r="AA47" s="860"/>
      <c r="AB47" s="860"/>
      <c r="AC47" s="860"/>
      <c r="AD47" s="2879" t="s">
        <v>771</v>
      </c>
      <c r="AE47" s="2673"/>
      <c r="AF47" s="2673"/>
      <c r="AG47" s="2874"/>
      <c r="AH47" s="2720"/>
      <c r="AI47" s="2720"/>
      <c r="AJ47" s="2720"/>
      <c r="AK47" s="2720"/>
      <c r="AL47" s="2720"/>
      <c r="AM47" s="2720"/>
      <c r="AN47" s="2720"/>
      <c r="AO47" s="2720"/>
      <c r="AP47" s="2720"/>
      <c r="AQ47" s="2720"/>
      <c r="AR47" s="2720"/>
      <c r="AS47" s="2720"/>
      <c r="AT47" s="2720"/>
      <c r="AU47" s="2720"/>
      <c r="AV47" s="2720"/>
      <c r="AW47" s="2720"/>
      <c r="AX47" s="2875"/>
    </row>
    <row r="48" spans="1:50" ht="25.5" customHeight="1" x14ac:dyDescent="0.15">
      <c r="A48" s="863"/>
      <c r="B48" s="864"/>
      <c r="C48" s="859" t="s">
        <v>781</v>
      </c>
      <c r="D48" s="860"/>
      <c r="E48" s="860"/>
      <c r="F48" s="860"/>
      <c r="G48" s="860"/>
      <c r="H48" s="860"/>
      <c r="I48" s="860"/>
      <c r="J48" s="860"/>
      <c r="K48" s="860"/>
      <c r="L48" s="860"/>
      <c r="M48" s="860"/>
      <c r="N48" s="860"/>
      <c r="O48" s="860"/>
      <c r="P48" s="860"/>
      <c r="Q48" s="860"/>
      <c r="R48" s="860"/>
      <c r="S48" s="860"/>
      <c r="T48" s="860"/>
      <c r="U48" s="860"/>
      <c r="V48" s="860"/>
      <c r="W48" s="860"/>
      <c r="X48" s="860"/>
      <c r="Y48" s="860"/>
      <c r="Z48" s="860"/>
      <c r="AA48" s="860"/>
      <c r="AB48" s="860"/>
      <c r="AC48" s="880"/>
      <c r="AD48" s="2879" t="s">
        <v>771</v>
      </c>
      <c r="AE48" s="2673"/>
      <c r="AF48" s="2673"/>
      <c r="AG48" s="2874"/>
      <c r="AH48" s="2720"/>
      <c r="AI48" s="2720"/>
      <c r="AJ48" s="2720"/>
      <c r="AK48" s="2720"/>
      <c r="AL48" s="2720"/>
      <c r="AM48" s="2720"/>
      <c r="AN48" s="2720"/>
      <c r="AO48" s="2720"/>
      <c r="AP48" s="2720"/>
      <c r="AQ48" s="2720"/>
      <c r="AR48" s="2720"/>
      <c r="AS48" s="2720"/>
      <c r="AT48" s="2720"/>
      <c r="AU48" s="2720"/>
      <c r="AV48" s="2720"/>
      <c r="AW48" s="2720"/>
      <c r="AX48" s="2875"/>
    </row>
    <row r="49" spans="1:50" ht="25.5" customHeight="1" x14ac:dyDescent="0.15">
      <c r="A49" s="863"/>
      <c r="B49" s="864"/>
      <c r="C49" s="881" t="s">
        <v>782</v>
      </c>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2880" t="s">
        <v>58</v>
      </c>
      <c r="AE49" s="2676"/>
      <c r="AF49" s="2676"/>
      <c r="AG49" s="2876"/>
      <c r="AH49" s="2877"/>
      <c r="AI49" s="2877"/>
      <c r="AJ49" s="2877"/>
      <c r="AK49" s="2877"/>
      <c r="AL49" s="2877"/>
      <c r="AM49" s="2877"/>
      <c r="AN49" s="2877"/>
      <c r="AO49" s="2877"/>
      <c r="AP49" s="2877"/>
      <c r="AQ49" s="2877"/>
      <c r="AR49" s="2877"/>
      <c r="AS49" s="2877"/>
      <c r="AT49" s="2877"/>
      <c r="AU49" s="2877"/>
      <c r="AV49" s="2877"/>
      <c r="AW49" s="2877"/>
      <c r="AX49" s="2878"/>
    </row>
    <row r="50" spans="1:50" ht="25.5" customHeight="1" x14ac:dyDescent="0.15">
      <c r="A50" s="816" t="s">
        <v>111</v>
      </c>
      <c r="B50" s="862"/>
      <c r="C50" s="884" t="s">
        <v>112</v>
      </c>
      <c r="D50" s="885"/>
      <c r="E50" s="885"/>
      <c r="F50" s="885"/>
      <c r="G50" s="885"/>
      <c r="H50" s="885"/>
      <c r="I50" s="885"/>
      <c r="J50" s="885"/>
      <c r="K50" s="885"/>
      <c r="L50" s="885"/>
      <c r="M50" s="885"/>
      <c r="N50" s="885"/>
      <c r="O50" s="885"/>
      <c r="P50" s="885"/>
      <c r="Q50" s="885"/>
      <c r="R50" s="885"/>
      <c r="S50" s="885"/>
      <c r="T50" s="885"/>
      <c r="U50" s="885"/>
      <c r="V50" s="885"/>
      <c r="W50" s="885"/>
      <c r="X50" s="885"/>
      <c r="Y50" s="885"/>
      <c r="Z50" s="885"/>
      <c r="AA50" s="885"/>
      <c r="AB50" s="885"/>
      <c r="AC50" s="886"/>
      <c r="AD50" s="2870" t="s">
        <v>771</v>
      </c>
      <c r="AE50" s="2871"/>
      <c r="AF50" s="2871"/>
      <c r="AG50" s="2831" t="s">
        <v>1487</v>
      </c>
      <c r="AH50" s="2872"/>
      <c r="AI50" s="2872"/>
      <c r="AJ50" s="2872"/>
      <c r="AK50" s="2872"/>
      <c r="AL50" s="2872"/>
      <c r="AM50" s="2872"/>
      <c r="AN50" s="2872"/>
      <c r="AO50" s="2872"/>
      <c r="AP50" s="2872"/>
      <c r="AQ50" s="2872"/>
      <c r="AR50" s="2872"/>
      <c r="AS50" s="2872"/>
      <c r="AT50" s="2872"/>
      <c r="AU50" s="2872"/>
      <c r="AV50" s="2872"/>
      <c r="AW50" s="2872"/>
      <c r="AX50" s="2873"/>
    </row>
    <row r="51" spans="1:50" ht="25.5" customHeight="1" x14ac:dyDescent="0.15">
      <c r="A51" s="863"/>
      <c r="B51" s="864"/>
      <c r="C51" s="859" t="s">
        <v>784</v>
      </c>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2879" t="s">
        <v>771</v>
      </c>
      <c r="AE51" s="2673"/>
      <c r="AF51" s="2673"/>
      <c r="AG51" s="2874"/>
      <c r="AH51" s="2720"/>
      <c r="AI51" s="2720"/>
      <c r="AJ51" s="2720"/>
      <c r="AK51" s="2720"/>
      <c r="AL51" s="2720"/>
      <c r="AM51" s="2720"/>
      <c r="AN51" s="2720"/>
      <c r="AO51" s="2720"/>
      <c r="AP51" s="2720"/>
      <c r="AQ51" s="2720"/>
      <c r="AR51" s="2720"/>
      <c r="AS51" s="2720"/>
      <c r="AT51" s="2720"/>
      <c r="AU51" s="2720"/>
      <c r="AV51" s="2720"/>
      <c r="AW51" s="2720"/>
      <c r="AX51" s="2875"/>
    </row>
    <row r="52" spans="1:50" ht="25.5" customHeight="1" x14ac:dyDescent="0.15">
      <c r="A52" s="863"/>
      <c r="B52" s="864"/>
      <c r="C52" s="859" t="s">
        <v>785</v>
      </c>
      <c r="D52" s="860"/>
      <c r="E52" s="860"/>
      <c r="F52" s="860"/>
      <c r="G52" s="860"/>
      <c r="H52" s="860"/>
      <c r="I52" s="860"/>
      <c r="J52" s="860"/>
      <c r="K52" s="860"/>
      <c r="L52" s="860"/>
      <c r="M52" s="860"/>
      <c r="N52" s="860"/>
      <c r="O52" s="860"/>
      <c r="P52" s="860"/>
      <c r="Q52" s="860"/>
      <c r="R52" s="860"/>
      <c r="S52" s="860"/>
      <c r="T52" s="860"/>
      <c r="U52" s="860"/>
      <c r="V52" s="860"/>
      <c r="W52" s="860"/>
      <c r="X52" s="860"/>
      <c r="Y52" s="860"/>
      <c r="Z52" s="860"/>
      <c r="AA52" s="860"/>
      <c r="AB52" s="860"/>
      <c r="AC52" s="860"/>
      <c r="AD52" s="2879" t="s">
        <v>58</v>
      </c>
      <c r="AE52" s="2673"/>
      <c r="AF52" s="2673"/>
      <c r="AG52" s="2874"/>
      <c r="AH52" s="2720"/>
      <c r="AI52" s="2720"/>
      <c r="AJ52" s="2720"/>
      <c r="AK52" s="2720"/>
      <c r="AL52" s="2720"/>
      <c r="AM52" s="2720"/>
      <c r="AN52" s="2720"/>
      <c r="AO52" s="2720"/>
      <c r="AP52" s="2720"/>
      <c r="AQ52" s="2720"/>
      <c r="AR52" s="2720"/>
      <c r="AS52" s="2720"/>
      <c r="AT52" s="2720"/>
      <c r="AU52" s="2720"/>
      <c r="AV52" s="2720"/>
      <c r="AW52" s="2720"/>
      <c r="AX52" s="2875"/>
    </row>
    <row r="53" spans="1:50" ht="25.5" customHeight="1" x14ac:dyDescent="0.15">
      <c r="A53" s="816" t="s">
        <v>114</v>
      </c>
      <c r="B53" s="862"/>
      <c r="C53" s="867" t="s">
        <v>115</v>
      </c>
      <c r="D53" s="868"/>
      <c r="E53" s="868"/>
      <c r="F53" s="868"/>
      <c r="G53" s="868"/>
      <c r="H53" s="868"/>
      <c r="I53" s="868"/>
      <c r="J53" s="868"/>
      <c r="K53" s="868"/>
      <c r="L53" s="868"/>
      <c r="M53" s="868"/>
      <c r="N53" s="868"/>
      <c r="O53" s="868"/>
      <c r="P53" s="868"/>
      <c r="Q53" s="868"/>
      <c r="R53" s="868"/>
      <c r="S53" s="868"/>
      <c r="T53" s="868"/>
      <c r="U53" s="868"/>
      <c r="V53" s="868"/>
      <c r="W53" s="868"/>
      <c r="X53" s="868"/>
      <c r="Y53" s="868"/>
      <c r="Z53" s="868"/>
      <c r="AA53" s="868"/>
      <c r="AB53" s="868"/>
      <c r="AC53" s="869"/>
      <c r="AD53" s="2323"/>
      <c r="AE53" s="869"/>
      <c r="AF53" s="869"/>
      <c r="AG53" s="641"/>
      <c r="AH53" s="732"/>
      <c r="AI53" s="732"/>
      <c r="AJ53" s="732"/>
      <c r="AK53" s="732"/>
      <c r="AL53" s="732"/>
      <c r="AM53" s="732"/>
      <c r="AN53" s="732"/>
      <c r="AO53" s="732"/>
      <c r="AP53" s="732"/>
      <c r="AQ53" s="732"/>
      <c r="AR53" s="732"/>
      <c r="AS53" s="732"/>
      <c r="AT53" s="732"/>
      <c r="AU53" s="732"/>
      <c r="AV53" s="732"/>
      <c r="AW53" s="732"/>
      <c r="AX53" s="871"/>
    </row>
    <row r="54" spans="1:50" ht="15.75" customHeight="1" x14ac:dyDescent="0.15">
      <c r="A54" s="863"/>
      <c r="B54" s="864"/>
      <c r="C54" s="878" t="s">
        <v>0</v>
      </c>
      <c r="D54" s="879"/>
      <c r="E54" s="879"/>
      <c r="F54" s="879"/>
      <c r="G54" s="831" t="s">
        <v>116</v>
      </c>
      <c r="H54" s="832"/>
      <c r="I54" s="832"/>
      <c r="J54" s="832"/>
      <c r="K54" s="832"/>
      <c r="L54" s="832"/>
      <c r="M54" s="832"/>
      <c r="N54" s="832"/>
      <c r="O54" s="832"/>
      <c r="P54" s="832"/>
      <c r="Q54" s="832"/>
      <c r="R54" s="832"/>
      <c r="S54" s="833"/>
      <c r="T54" s="834" t="s">
        <v>786</v>
      </c>
      <c r="U54" s="835"/>
      <c r="V54" s="835"/>
      <c r="W54" s="835"/>
      <c r="X54" s="835"/>
      <c r="Y54" s="835"/>
      <c r="Z54" s="835"/>
      <c r="AA54" s="835"/>
      <c r="AB54" s="835"/>
      <c r="AC54" s="835"/>
      <c r="AD54" s="835"/>
      <c r="AE54" s="835"/>
      <c r="AF54" s="835"/>
      <c r="AG54" s="872"/>
      <c r="AH54" s="873"/>
      <c r="AI54" s="873"/>
      <c r="AJ54" s="873"/>
      <c r="AK54" s="873"/>
      <c r="AL54" s="873"/>
      <c r="AM54" s="873"/>
      <c r="AN54" s="873"/>
      <c r="AO54" s="873"/>
      <c r="AP54" s="873"/>
      <c r="AQ54" s="873"/>
      <c r="AR54" s="873"/>
      <c r="AS54" s="873"/>
      <c r="AT54" s="873"/>
      <c r="AU54" s="873"/>
      <c r="AV54" s="873"/>
      <c r="AW54" s="873"/>
      <c r="AX54" s="874"/>
    </row>
    <row r="55" spans="1:50" ht="26.25" customHeight="1" x14ac:dyDescent="0.15">
      <c r="A55" s="863"/>
      <c r="B55" s="864"/>
      <c r="C55" s="836"/>
      <c r="D55" s="837"/>
      <c r="E55" s="837"/>
      <c r="F55" s="837"/>
      <c r="G55" s="1340"/>
      <c r="H55" s="860"/>
      <c r="I55" s="860"/>
      <c r="J55" s="860"/>
      <c r="K55" s="860"/>
      <c r="L55" s="860"/>
      <c r="M55" s="860"/>
      <c r="N55" s="860"/>
      <c r="O55" s="860"/>
      <c r="P55" s="860"/>
      <c r="Q55" s="860"/>
      <c r="R55" s="860"/>
      <c r="S55" s="2188"/>
      <c r="T55" s="2189"/>
      <c r="U55" s="860"/>
      <c r="V55" s="860"/>
      <c r="W55" s="860"/>
      <c r="X55" s="860"/>
      <c r="Y55" s="860"/>
      <c r="Z55" s="860"/>
      <c r="AA55" s="860"/>
      <c r="AB55" s="860"/>
      <c r="AC55" s="860"/>
      <c r="AD55" s="860"/>
      <c r="AE55" s="860"/>
      <c r="AF55" s="860"/>
      <c r="AG55" s="872"/>
      <c r="AH55" s="873"/>
      <c r="AI55" s="873"/>
      <c r="AJ55" s="873"/>
      <c r="AK55" s="873"/>
      <c r="AL55" s="873"/>
      <c r="AM55" s="873"/>
      <c r="AN55" s="873"/>
      <c r="AO55" s="873"/>
      <c r="AP55" s="873"/>
      <c r="AQ55" s="873"/>
      <c r="AR55" s="873"/>
      <c r="AS55" s="873"/>
      <c r="AT55" s="873"/>
      <c r="AU55" s="873"/>
      <c r="AV55" s="873"/>
      <c r="AW55" s="873"/>
      <c r="AX55" s="874"/>
    </row>
    <row r="56" spans="1:50" ht="26.25" customHeight="1" x14ac:dyDescent="0.15">
      <c r="A56" s="865"/>
      <c r="B56" s="866"/>
      <c r="C56" s="843"/>
      <c r="D56" s="844"/>
      <c r="E56" s="844"/>
      <c r="F56" s="844"/>
      <c r="G56" s="1344"/>
      <c r="H56" s="882"/>
      <c r="I56" s="882"/>
      <c r="J56" s="882"/>
      <c r="K56" s="882"/>
      <c r="L56" s="882"/>
      <c r="M56" s="882"/>
      <c r="N56" s="882"/>
      <c r="O56" s="882"/>
      <c r="P56" s="882"/>
      <c r="Q56" s="882"/>
      <c r="R56" s="882"/>
      <c r="S56" s="2190"/>
      <c r="T56" s="2191"/>
      <c r="U56" s="2192"/>
      <c r="V56" s="2192"/>
      <c r="W56" s="2192"/>
      <c r="X56" s="2192"/>
      <c r="Y56" s="2192"/>
      <c r="Z56" s="2192"/>
      <c r="AA56" s="2192"/>
      <c r="AB56" s="2192"/>
      <c r="AC56" s="2192"/>
      <c r="AD56" s="2192"/>
      <c r="AE56" s="2192"/>
      <c r="AF56" s="2192"/>
      <c r="AG56" s="875"/>
      <c r="AH56" s="876"/>
      <c r="AI56" s="876"/>
      <c r="AJ56" s="876"/>
      <c r="AK56" s="876"/>
      <c r="AL56" s="876"/>
      <c r="AM56" s="876"/>
      <c r="AN56" s="876"/>
      <c r="AO56" s="876"/>
      <c r="AP56" s="876"/>
      <c r="AQ56" s="876"/>
      <c r="AR56" s="876"/>
      <c r="AS56" s="876"/>
      <c r="AT56" s="876"/>
      <c r="AU56" s="876"/>
      <c r="AV56" s="876"/>
      <c r="AW56" s="876"/>
      <c r="AX56" s="877"/>
    </row>
    <row r="57" spans="1:50" ht="105" customHeight="1" x14ac:dyDescent="0.15">
      <c r="A57" s="816" t="s">
        <v>117</v>
      </c>
      <c r="B57" s="817"/>
      <c r="C57" s="731" t="s">
        <v>118</v>
      </c>
      <c r="D57" s="2862"/>
      <c r="E57" s="2862"/>
      <c r="F57" s="2862"/>
      <c r="G57" s="2863" t="s">
        <v>1488</v>
      </c>
      <c r="H57" s="2864"/>
      <c r="I57" s="2864"/>
      <c r="J57" s="2864"/>
      <c r="K57" s="2864"/>
      <c r="L57" s="2864"/>
      <c r="M57" s="286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c r="AS57" s="2864"/>
      <c r="AT57" s="2864"/>
      <c r="AU57" s="2864"/>
      <c r="AV57" s="2864"/>
      <c r="AW57" s="2864"/>
      <c r="AX57" s="2865"/>
    </row>
    <row r="58" spans="1:50" ht="43.5" customHeight="1" thickBot="1" x14ac:dyDescent="0.2">
      <c r="A58" s="2860"/>
      <c r="B58" s="2861"/>
      <c r="C58" s="823" t="s">
        <v>120</v>
      </c>
      <c r="D58" s="2866"/>
      <c r="E58" s="2866"/>
      <c r="F58" s="2866"/>
      <c r="G58" s="2867" t="s">
        <v>1489</v>
      </c>
      <c r="H58" s="2868"/>
      <c r="I58" s="2868"/>
      <c r="J58" s="2868"/>
      <c r="K58" s="2868"/>
      <c r="L58" s="2868"/>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c r="AS58" s="2868"/>
      <c r="AT58" s="2868"/>
      <c r="AU58" s="2868"/>
      <c r="AV58" s="2868"/>
      <c r="AW58" s="2868"/>
      <c r="AX58" s="2869"/>
    </row>
    <row r="59" spans="1:50" ht="21" customHeight="1" x14ac:dyDescent="0.15">
      <c r="A59" s="828"/>
      <c r="B59" s="829"/>
      <c r="C59" s="829"/>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29"/>
      <c r="AB59" s="829"/>
      <c r="AC59" s="829"/>
      <c r="AD59" s="829"/>
      <c r="AE59" s="829"/>
      <c r="AF59" s="829"/>
      <c r="AG59" s="829"/>
      <c r="AH59" s="829"/>
      <c r="AI59" s="829"/>
      <c r="AJ59" s="829"/>
      <c r="AK59" s="829"/>
      <c r="AL59" s="829"/>
      <c r="AM59" s="829"/>
      <c r="AN59" s="829"/>
      <c r="AO59" s="829"/>
      <c r="AP59" s="829"/>
      <c r="AQ59" s="829"/>
      <c r="AR59" s="829"/>
      <c r="AS59" s="829"/>
      <c r="AT59" s="829"/>
      <c r="AU59" s="829"/>
      <c r="AV59" s="829"/>
      <c r="AW59" s="829"/>
      <c r="AX59" s="830"/>
    </row>
    <row r="60" spans="1:50" ht="59.25" customHeight="1" thickBot="1" x14ac:dyDescent="0.2">
      <c r="A60" s="803"/>
      <c r="B60" s="804"/>
      <c r="C60" s="804"/>
      <c r="D60" s="804"/>
      <c r="E60" s="804"/>
      <c r="F60" s="804"/>
      <c r="G60" s="804"/>
      <c r="H60" s="804"/>
      <c r="I60" s="804"/>
      <c r="J60" s="804"/>
      <c r="K60" s="804"/>
      <c r="L60" s="804"/>
      <c r="M60" s="804"/>
      <c r="N60" s="804"/>
      <c r="O60" s="804"/>
      <c r="P60" s="804"/>
      <c r="Q60" s="804"/>
      <c r="R60" s="804"/>
      <c r="S60" s="804"/>
      <c r="T60" s="804"/>
      <c r="U60" s="804"/>
      <c r="V60" s="804"/>
      <c r="W60" s="804"/>
      <c r="X60" s="804"/>
      <c r="Y60" s="804"/>
      <c r="Z60" s="804"/>
      <c r="AA60" s="804"/>
      <c r="AB60" s="804"/>
      <c r="AC60" s="804"/>
      <c r="AD60" s="804"/>
      <c r="AE60" s="804"/>
      <c r="AF60" s="804"/>
      <c r="AG60" s="804"/>
      <c r="AH60" s="804"/>
      <c r="AI60" s="804"/>
      <c r="AJ60" s="804"/>
      <c r="AK60" s="804"/>
      <c r="AL60" s="804"/>
      <c r="AM60" s="804"/>
      <c r="AN60" s="804"/>
      <c r="AO60" s="804"/>
      <c r="AP60" s="804"/>
      <c r="AQ60" s="804"/>
      <c r="AR60" s="804"/>
      <c r="AS60" s="804"/>
      <c r="AT60" s="804"/>
      <c r="AU60" s="804"/>
      <c r="AV60" s="804"/>
      <c r="AW60" s="804"/>
      <c r="AX60" s="805"/>
    </row>
    <row r="61" spans="1:50" ht="21" customHeight="1" x14ac:dyDescent="0.15">
      <c r="A61" s="806" t="s">
        <v>123</v>
      </c>
      <c r="B61" s="807"/>
      <c r="C61" s="807"/>
      <c r="D61" s="807"/>
      <c r="E61" s="807"/>
      <c r="F61" s="807"/>
      <c r="G61" s="807"/>
      <c r="H61" s="807"/>
      <c r="I61" s="807"/>
      <c r="J61" s="807"/>
      <c r="K61" s="807"/>
      <c r="L61" s="807"/>
      <c r="M61" s="807"/>
      <c r="N61" s="807"/>
      <c r="O61" s="807"/>
      <c r="P61" s="807"/>
      <c r="Q61" s="807"/>
      <c r="R61" s="807"/>
      <c r="S61" s="807"/>
      <c r="T61" s="807"/>
      <c r="U61" s="807"/>
      <c r="V61" s="807"/>
      <c r="W61" s="807"/>
      <c r="X61" s="807"/>
      <c r="Y61" s="807"/>
      <c r="Z61" s="807"/>
      <c r="AA61" s="807"/>
      <c r="AB61" s="807"/>
      <c r="AC61" s="807"/>
      <c r="AD61" s="807"/>
      <c r="AE61" s="807"/>
      <c r="AF61" s="807"/>
      <c r="AG61" s="807"/>
      <c r="AH61" s="807"/>
      <c r="AI61" s="807"/>
      <c r="AJ61" s="807"/>
      <c r="AK61" s="807"/>
      <c r="AL61" s="807"/>
      <c r="AM61" s="807"/>
      <c r="AN61" s="807"/>
      <c r="AO61" s="807"/>
      <c r="AP61" s="807"/>
      <c r="AQ61" s="807"/>
      <c r="AR61" s="807"/>
      <c r="AS61" s="807"/>
      <c r="AT61" s="807"/>
      <c r="AU61" s="807"/>
      <c r="AV61" s="807"/>
      <c r="AW61" s="807"/>
      <c r="AX61" s="808"/>
    </row>
    <row r="62" spans="1:50" ht="59.25" customHeight="1" thickBot="1" x14ac:dyDescent="0.2">
      <c r="A62" s="803"/>
      <c r="B62" s="804"/>
      <c r="C62" s="804"/>
      <c r="D62" s="804"/>
      <c r="E62" s="809"/>
      <c r="F62" s="810"/>
      <c r="G62" s="811"/>
      <c r="H62" s="811"/>
      <c r="I62" s="811"/>
      <c r="J62" s="811"/>
      <c r="K62" s="811"/>
      <c r="L62" s="811"/>
      <c r="M62" s="811"/>
      <c r="N62" s="811"/>
      <c r="O62" s="811"/>
      <c r="P62" s="811"/>
      <c r="Q62" s="811"/>
      <c r="R62" s="811"/>
      <c r="S62" s="811"/>
      <c r="T62" s="811"/>
      <c r="U62" s="811"/>
      <c r="V62" s="811"/>
      <c r="W62" s="811"/>
      <c r="X62" s="811"/>
      <c r="Y62" s="811"/>
      <c r="Z62" s="811"/>
      <c r="AA62" s="811"/>
      <c r="AB62" s="811"/>
      <c r="AC62" s="811"/>
      <c r="AD62" s="811"/>
      <c r="AE62" s="811"/>
      <c r="AF62" s="811"/>
      <c r="AG62" s="811"/>
      <c r="AH62" s="811"/>
      <c r="AI62" s="811"/>
      <c r="AJ62" s="811"/>
      <c r="AK62" s="811"/>
      <c r="AL62" s="811"/>
      <c r="AM62" s="811"/>
      <c r="AN62" s="811"/>
      <c r="AO62" s="811"/>
      <c r="AP62" s="811"/>
      <c r="AQ62" s="811"/>
      <c r="AR62" s="811"/>
      <c r="AS62" s="811"/>
      <c r="AT62" s="811"/>
      <c r="AU62" s="811"/>
      <c r="AV62" s="811"/>
      <c r="AW62" s="811"/>
      <c r="AX62" s="812"/>
    </row>
    <row r="63" spans="1:50" ht="21" customHeight="1" x14ac:dyDescent="0.15">
      <c r="A63" s="806" t="s">
        <v>124</v>
      </c>
      <c r="B63" s="807"/>
      <c r="C63" s="807"/>
      <c r="D63" s="807"/>
      <c r="E63" s="807"/>
      <c r="F63" s="807"/>
      <c r="G63" s="807"/>
      <c r="H63" s="807"/>
      <c r="I63" s="807"/>
      <c r="J63" s="807"/>
      <c r="K63" s="807"/>
      <c r="L63" s="807"/>
      <c r="M63" s="807"/>
      <c r="N63" s="807"/>
      <c r="O63" s="807"/>
      <c r="P63" s="807"/>
      <c r="Q63" s="807"/>
      <c r="R63" s="807"/>
      <c r="S63" s="807"/>
      <c r="T63" s="807"/>
      <c r="U63" s="807"/>
      <c r="V63" s="807"/>
      <c r="W63" s="807"/>
      <c r="X63" s="807"/>
      <c r="Y63" s="807"/>
      <c r="Z63" s="807"/>
      <c r="AA63" s="807"/>
      <c r="AB63" s="807"/>
      <c r="AC63" s="807"/>
      <c r="AD63" s="807"/>
      <c r="AE63" s="807"/>
      <c r="AF63" s="807"/>
      <c r="AG63" s="807"/>
      <c r="AH63" s="807"/>
      <c r="AI63" s="807"/>
      <c r="AJ63" s="807"/>
      <c r="AK63" s="807"/>
      <c r="AL63" s="807"/>
      <c r="AM63" s="807"/>
      <c r="AN63" s="807"/>
      <c r="AO63" s="807"/>
      <c r="AP63" s="807"/>
      <c r="AQ63" s="807"/>
      <c r="AR63" s="807"/>
      <c r="AS63" s="807"/>
      <c r="AT63" s="807"/>
      <c r="AU63" s="807"/>
      <c r="AV63" s="807"/>
      <c r="AW63" s="807"/>
      <c r="AX63" s="808"/>
    </row>
    <row r="64" spans="1:50" ht="59.25" customHeight="1" thickBot="1" x14ac:dyDescent="0.2">
      <c r="A64" s="803"/>
      <c r="B64" s="813"/>
      <c r="C64" s="813"/>
      <c r="D64" s="813"/>
      <c r="E64" s="814"/>
      <c r="F64" s="813"/>
      <c r="G64" s="813"/>
      <c r="H64" s="813"/>
      <c r="I64" s="813"/>
      <c r="J64" s="813"/>
      <c r="K64" s="813"/>
      <c r="L64" s="813"/>
      <c r="M64" s="813"/>
      <c r="N64" s="813"/>
      <c r="O64" s="813"/>
      <c r="P64" s="813"/>
      <c r="Q64" s="813"/>
      <c r="R64" s="813"/>
      <c r="S64" s="813"/>
      <c r="T64" s="813"/>
      <c r="U64" s="813"/>
      <c r="V64" s="813"/>
      <c r="W64" s="813"/>
      <c r="X64" s="813"/>
      <c r="Y64" s="813"/>
      <c r="Z64" s="813"/>
      <c r="AA64" s="813"/>
      <c r="AB64" s="813"/>
      <c r="AC64" s="813"/>
      <c r="AD64" s="813"/>
      <c r="AE64" s="813"/>
      <c r="AF64" s="813"/>
      <c r="AG64" s="813"/>
      <c r="AH64" s="813"/>
      <c r="AI64" s="813"/>
      <c r="AJ64" s="813"/>
      <c r="AK64" s="813"/>
      <c r="AL64" s="813"/>
      <c r="AM64" s="813"/>
      <c r="AN64" s="813"/>
      <c r="AO64" s="813"/>
      <c r="AP64" s="813"/>
      <c r="AQ64" s="813"/>
      <c r="AR64" s="813"/>
      <c r="AS64" s="813"/>
      <c r="AT64" s="813"/>
      <c r="AU64" s="813"/>
      <c r="AV64" s="813"/>
      <c r="AW64" s="813"/>
      <c r="AX64" s="815"/>
    </row>
    <row r="65" spans="1:50" ht="21" customHeight="1" x14ac:dyDescent="0.15">
      <c r="A65" s="783" t="s">
        <v>125</v>
      </c>
      <c r="B65" s="784"/>
      <c r="C65" s="784"/>
      <c r="D65" s="784"/>
      <c r="E65" s="784"/>
      <c r="F65" s="784"/>
      <c r="G65" s="784"/>
      <c r="H65" s="784"/>
      <c r="I65" s="784"/>
      <c r="J65" s="784"/>
      <c r="K65" s="784"/>
      <c r="L65" s="784"/>
      <c r="M65" s="784"/>
      <c r="N65" s="784"/>
      <c r="O65" s="784"/>
      <c r="P65" s="784"/>
      <c r="Q65" s="784"/>
      <c r="R65" s="784"/>
      <c r="S65" s="784"/>
      <c r="T65" s="784"/>
      <c r="U65" s="784"/>
      <c r="V65" s="784"/>
      <c r="W65" s="784"/>
      <c r="X65" s="784"/>
      <c r="Y65" s="784"/>
      <c r="Z65" s="784"/>
      <c r="AA65" s="784"/>
      <c r="AB65" s="784"/>
      <c r="AC65" s="784"/>
      <c r="AD65" s="784"/>
      <c r="AE65" s="784"/>
      <c r="AF65" s="784"/>
      <c r="AG65" s="784"/>
      <c r="AH65" s="784"/>
      <c r="AI65" s="784"/>
      <c r="AJ65" s="784"/>
      <c r="AK65" s="784"/>
      <c r="AL65" s="784"/>
      <c r="AM65" s="784"/>
      <c r="AN65" s="784"/>
      <c r="AO65" s="784"/>
      <c r="AP65" s="784"/>
      <c r="AQ65" s="784"/>
      <c r="AR65" s="784"/>
      <c r="AS65" s="784"/>
      <c r="AT65" s="784"/>
      <c r="AU65" s="784"/>
      <c r="AV65" s="784"/>
      <c r="AW65" s="784"/>
      <c r="AX65" s="785"/>
    </row>
    <row r="66" spans="1:50" ht="262.5" customHeight="1" thickBot="1" x14ac:dyDescent="0.2">
      <c r="A66" s="2851" t="s">
        <v>1490</v>
      </c>
      <c r="B66" s="2852"/>
      <c r="C66" s="2852"/>
      <c r="D66" s="2852"/>
      <c r="E66" s="2852"/>
      <c r="F66" s="2852"/>
      <c r="G66" s="2852"/>
      <c r="H66" s="2852"/>
      <c r="I66" s="2852"/>
      <c r="J66" s="2852"/>
      <c r="K66" s="2852"/>
      <c r="L66" s="2852"/>
      <c r="M66" s="2852"/>
      <c r="N66" s="2852"/>
      <c r="O66" s="2852"/>
      <c r="P66" s="2852"/>
      <c r="Q66" s="2852"/>
      <c r="R66" s="2852"/>
      <c r="S66" s="2852"/>
      <c r="T66" s="2852"/>
      <c r="U66" s="2852"/>
      <c r="V66" s="2852"/>
      <c r="W66" s="2852"/>
      <c r="X66" s="2852"/>
      <c r="Y66" s="2852"/>
      <c r="Z66" s="2852"/>
      <c r="AA66" s="2852"/>
      <c r="AB66" s="2852"/>
      <c r="AC66" s="2852"/>
      <c r="AD66" s="2852"/>
      <c r="AE66" s="2852"/>
      <c r="AF66" s="2852"/>
      <c r="AG66" s="2852"/>
      <c r="AH66" s="2852"/>
      <c r="AI66" s="2852"/>
      <c r="AJ66" s="2852"/>
      <c r="AK66" s="2852"/>
      <c r="AL66" s="2852"/>
      <c r="AM66" s="2852"/>
      <c r="AN66" s="2852"/>
      <c r="AO66" s="2852"/>
      <c r="AP66" s="2852"/>
      <c r="AQ66" s="2852"/>
      <c r="AR66" s="2852"/>
      <c r="AS66" s="2852"/>
      <c r="AT66" s="2852"/>
      <c r="AU66" s="2852"/>
      <c r="AV66" s="2852"/>
      <c r="AW66" s="2852"/>
      <c r="AX66" s="2853"/>
    </row>
    <row r="67" spans="1:50" ht="19.7" customHeight="1" x14ac:dyDescent="0.15">
      <c r="A67" s="789" t="s">
        <v>126</v>
      </c>
      <c r="B67" s="790"/>
      <c r="C67" s="790"/>
      <c r="D67" s="790"/>
      <c r="E67" s="790"/>
      <c r="F67" s="790"/>
      <c r="G67" s="790"/>
      <c r="H67" s="790"/>
      <c r="I67" s="790"/>
      <c r="J67" s="790"/>
      <c r="K67" s="790"/>
      <c r="L67" s="790"/>
      <c r="M67" s="790"/>
      <c r="N67" s="790"/>
      <c r="O67" s="790"/>
      <c r="P67" s="790"/>
      <c r="Q67" s="790"/>
      <c r="R67" s="790"/>
      <c r="S67" s="790"/>
      <c r="T67" s="790"/>
      <c r="U67" s="790"/>
      <c r="V67" s="790"/>
      <c r="W67" s="790"/>
      <c r="X67" s="790"/>
      <c r="Y67" s="790"/>
      <c r="Z67" s="790"/>
      <c r="AA67" s="790"/>
      <c r="AB67" s="790"/>
      <c r="AC67" s="790"/>
      <c r="AD67" s="790"/>
      <c r="AE67" s="790"/>
      <c r="AF67" s="790"/>
      <c r="AG67" s="790"/>
      <c r="AH67" s="790"/>
      <c r="AI67" s="790"/>
      <c r="AJ67" s="790"/>
      <c r="AK67" s="790"/>
      <c r="AL67" s="790"/>
      <c r="AM67" s="790"/>
      <c r="AN67" s="790"/>
      <c r="AO67" s="790"/>
      <c r="AP67" s="790"/>
      <c r="AQ67" s="790"/>
      <c r="AR67" s="790"/>
      <c r="AS67" s="790"/>
      <c r="AT67" s="790"/>
      <c r="AU67" s="790"/>
      <c r="AV67" s="790"/>
      <c r="AW67" s="790"/>
      <c r="AX67" s="791"/>
    </row>
    <row r="68" spans="1:50" ht="19.899999999999999" customHeight="1" thickBot="1" x14ac:dyDescent="0.2">
      <c r="A68" s="792"/>
      <c r="B68" s="793"/>
      <c r="C68" s="794" t="s">
        <v>789</v>
      </c>
      <c r="D68" s="694"/>
      <c r="E68" s="694"/>
      <c r="F68" s="694"/>
      <c r="G68" s="694"/>
      <c r="H68" s="694"/>
      <c r="I68" s="694"/>
      <c r="J68" s="695"/>
      <c r="K68" s="2854">
        <v>223</v>
      </c>
      <c r="L68" s="2855"/>
      <c r="M68" s="2855"/>
      <c r="N68" s="2855"/>
      <c r="O68" s="2855"/>
      <c r="P68" s="2855"/>
      <c r="Q68" s="2855"/>
      <c r="R68" s="2856"/>
      <c r="S68" s="794" t="s">
        <v>790</v>
      </c>
      <c r="T68" s="694"/>
      <c r="U68" s="694"/>
      <c r="V68" s="694"/>
      <c r="W68" s="694"/>
      <c r="X68" s="694"/>
      <c r="Y68" s="694"/>
      <c r="Z68" s="695"/>
      <c r="AA68" s="2854">
        <v>197</v>
      </c>
      <c r="AB68" s="2855"/>
      <c r="AC68" s="2855"/>
      <c r="AD68" s="2855"/>
      <c r="AE68" s="2855"/>
      <c r="AF68" s="2855"/>
      <c r="AG68" s="2855"/>
      <c r="AH68" s="2856"/>
      <c r="AI68" s="794" t="s">
        <v>791</v>
      </c>
      <c r="AJ68" s="799"/>
      <c r="AK68" s="799"/>
      <c r="AL68" s="799"/>
      <c r="AM68" s="799"/>
      <c r="AN68" s="799"/>
      <c r="AO68" s="799"/>
      <c r="AP68" s="800"/>
      <c r="AQ68" s="2857">
        <v>73</v>
      </c>
      <c r="AR68" s="2858"/>
      <c r="AS68" s="2858"/>
      <c r="AT68" s="2858"/>
      <c r="AU68" s="2858"/>
      <c r="AV68" s="2858"/>
      <c r="AW68" s="2858"/>
      <c r="AX68" s="2859"/>
    </row>
    <row r="69" spans="1:50" ht="24.75" customHeight="1" thickBot="1" x14ac:dyDescent="0.2">
      <c r="A69" s="4"/>
      <c r="B69" s="4"/>
      <c r="C69" s="4"/>
      <c r="D69" s="4"/>
      <c r="E69" s="4"/>
      <c r="F69" s="4"/>
      <c r="G69" s="5"/>
      <c r="H69" s="5"/>
      <c r="I69" s="5"/>
      <c r="J69" s="5"/>
      <c r="K69" s="5"/>
      <c r="L69" s="6"/>
      <c r="M69" s="5"/>
      <c r="N69" s="5"/>
      <c r="O69" s="5"/>
      <c r="P69" s="5"/>
      <c r="Q69" s="5"/>
      <c r="R69" s="5"/>
      <c r="S69" s="5"/>
      <c r="T69" s="5"/>
      <c r="U69" s="5"/>
      <c r="V69" s="5"/>
      <c r="W69" s="5"/>
      <c r="X69" s="5"/>
      <c r="Y69" s="7"/>
      <c r="Z69" s="7"/>
      <c r="AA69" s="7"/>
      <c r="AB69" s="7"/>
      <c r="AC69" s="5"/>
      <c r="AD69" s="5"/>
      <c r="AE69" s="5"/>
      <c r="AF69" s="5"/>
      <c r="AG69" s="5"/>
      <c r="AH69" s="6"/>
      <c r="AI69" s="5"/>
      <c r="AJ69" s="5"/>
      <c r="AK69" s="5"/>
      <c r="AL69" s="5"/>
      <c r="AM69" s="5"/>
      <c r="AN69" s="5"/>
      <c r="AO69" s="5"/>
      <c r="AP69" s="5"/>
      <c r="AQ69" s="5"/>
      <c r="AR69" s="5"/>
      <c r="AS69" s="5"/>
      <c r="AT69" s="5"/>
      <c r="AU69" s="7"/>
      <c r="AV69" s="7"/>
      <c r="AW69" s="7"/>
      <c r="AX69" s="7"/>
    </row>
    <row r="70" spans="1:50" ht="15" customHeight="1" x14ac:dyDescent="0.15">
      <c r="A70" s="1279" t="s">
        <v>132</v>
      </c>
      <c r="B70" s="1280"/>
      <c r="C70" s="1280"/>
      <c r="D70" s="1280"/>
      <c r="E70" s="1280"/>
      <c r="F70" s="1281"/>
      <c r="G70" s="2843" t="s">
        <v>133</v>
      </c>
      <c r="H70" s="2844"/>
      <c r="I70" s="2844"/>
      <c r="J70" s="2844"/>
      <c r="K70" s="2844"/>
      <c r="L70" s="2844"/>
      <c r="M70" s="2844"/>
      <c r="N70" s="2844"/>
      <c r="O70" s="2844"/>
      <c r="P70" s="2844"/>
      <c r="Q70" s="2844"/>
      <c r="R70" s="2844"/>
      <c r="S70" s="2844"/>
      <c r="T70" s="2844"/>
      <c r="U70" s="2844"/>
      <c r="V70" s="2844"/>
      <c r="W70" s="2844"/>
      <c r="X70" s="2844"/>
      <c r="Y70" s="2844"/>
      <c r="Z70" s="2844"/>
      <c r="AA70" s="2844"/>
      <c r="AB70" s="2844"/>
      <c r="AC70" s="2844"/>
      <c r="AD70" s="2844"/>
      <c r="AE70" s="2844"/>
      <c r="AF70" s="2844"/>
      <c r="AG70" s="2844"/>
      <c r="AH70" s="2844"/>
      <c r="AI70" s="2844"/>
      <c r="AJ70" s="2844"/>
      <c r="AK70" s="2844"/>
      <c r="AL70" s="2844"/>
      <c r="AM70" s="2844"/>
      <c r="AN70" s="2844"/>
      <c r="AO70" s="2844"/>
      <c r="AP70" s="2844"/>
      <c r="AQ70" s="2844"/>
      <c r="AR70" s="2844"/>
      <c r="AS70" s="2844"/>
      <c r="AT70" s="2844"/>
      <c r="AU70" s="2844"/>
      <c r="AV70" s="2844"/>
      <c r="AW70" s="2844"/>
      <c r="AX70" s="2845"/>
    </row>
    <row r="71" spans="1:50" ht="318.60000000000002" customHeight="1" x14ac:dyDescent="0.15">
      <c r="A71" s="432"/>
      <c r="B71" s="433"/>
      <c r="C71" s="433"/>
      <c r="D71" s="433"/>
      <c r="E71" s="433"/>
      <c r="F71" s="434"/>
      <c r="G71" s="2846"/>
      <c r="H71" s="2847"/>
      <c r="I71" s="2847"/>
      <c r="J71" s="2847"/>
      <c r="K71" s="2847"/>
      <c r="L71" s="2847"/>
      <c r="M71" s="2847"/>
      <c r="N71" s="2847"/>
      <c r="O71" s="2847"/>
      <c r="P71" s="2847"/>
      <c r="Q71" s="2847"/>
      <c r="R71" s="2847"/>
      <c r="S71" s="2847"/>
      <c r="T71" s="2847"/>
      <c r="U71" s="2847"/>
      <c r="V71" s="2847"/>
      <c r="W71" s="2847"/>
      <c r="X71" s="2847"/>
      <c r="Y71" s="2847"/>
      <c r="Z71" s="2847"/>
      <c r="AA71" s="2847"/>
      <c r="AB71" s="2847"/>
      <c r="AC71" s="2847"/>
      <c r="AD71" s="2847"/>
      <c r="AE71" s="2847"/>
      <c r="AF71" s="2847"/>
      <c r="AG71" s="2847"/>
      <c r="AH71" s="2847"/>
      <c r="AI71" s="2847"/>
      <c r="AJ71" s="2847"/>
      <c r="AK71" s="2847"/>
      <c r="AL71" s="2847"/>
      <c r="AM71" s="2847"/>
      <c r="AN71" s="2847"/>
      <c r="AO71" s="2847"/>
      <c r="AP71" s="2847"/>
      <c r="AQ71" s="2847"/>
      <c r="AR71" s="2847"/>
      <c r="AS71" s="2847"/>
      <c r="AT71" s="2847"/>
      <c r="AU71" s="2847"/>
      <c r="AV71" s="2847"/>
      <c r="AW71" s="2847"/>
      <c r="AX71" s="2848"/>
    </row>
    <row r="72" spans="1:50" ht="348.6" customHeight="1" x14ac:dyDescent="0.15">
      <c r="A72" s="432"/>
      <c r="B72" s="433"/>
      <c r="C72" s="433"/>
      <c r="D72" s="433"/>
      <c r="E72" s="433"/>
      <c r="F72" s="434"/>
      <c r="G72" s="2846"/>
      <c r="H72" s="2847"/>
      <c r="I72" s="2847"/>
      <c r="J72" s="2847"/>
      <c r="K72" s="2847"/>
      <c r="L72" s="2847"/>
      <c r="M72" s="2847"/>
      <c r="N72" s="2847"/>
      <c r="O72" s="2847"/>
      <c r="P72" s="2847"/>
      <c r="Q72" s="2847"/>
      <c r="R72" s="2847"/>
      <c r="S72" s="2847"/>
      <c r="T72" s="2847"/>
      <c r="U72" s="2847"/>
      <c r="V72" s="2847"/>
      <c r="W72" s="2847"/>
      <c r="X72" s="2847"/>
      <c r="Y72" s="2847"/>
      <c r="Z72" s="2847"/>
      <c r="AA72" s="2847"/>
      <c r="AB72" s="2847"/>
      <c r="AC72" s="2847"/>
      <c r="AD72" s="2847"/>
      <c r="AE72" s="2847"/>
      <c r="AF72" s="2847"/>
      <c r="AG72" s="2847"/>
      <c r="AH72" s="2847"/>
      <c r="AI72" s="2847"/>
      <c r="AJ72" s="2847"/>
      <c r="AK72" s="2847"/>
      <c r="AL72" s="2847"/>
      <c r="AM72" s="2847"/>
      <c r="AN72" s="2847"/>
      <c r="AO72" s="2847"/>
      <c r="AP72" s="2847"/>
      <c r="AQ72" s="2847"/>
      <c r="AR72" s="2847"/>
      <c r="AS72" s="2847"/>
      <c r="AT72" s="2847"/>
      <c r="AU72" s="2847"/>
      <c r="AV72" s="2847"/>
      <c r="AW72" s="2847"/>
      <c r="AX72" s="2848"/>
    </row>
    <row r="73" spans="1:50" ht="52.35" customHeight="1" x14ac:dyDescent="0.15">
      <c r="A73" s="432"/>
      <c r="B73" s="433"/>
      <c r="C73" s="433"/>
      <c r="D73" s="433"/>
      <c r="E73" s="433"/>
      <c r="F73" s="434"/>
      <c r="G73" s="2846"/>
      <c r="H73" s="2847"/>
      <c r="I73" s="2847"/>
      <c r="J73" s="2847"/>
      <c r="K73" s="2847"/>
      <c r="L73" s="2847"/>
      <c r="M73" s="2847"/>
      <c r="N73" s="2847"/>
      <c r="O73" s="2847"/>
      <c r="P73" s="2847"/>
      <c r="Q73" s="2847"/>
      <c r="R73" s="2847"/>
      <c r="S73" s="2847"/>
      <c r="T73" s="2847"/>
      <c r="U73" s="2847"/>
      <c r="V73" s="2847"/>
      <c r="W73" s="2847"/>
      <c r="X73" s="2847"/>
      <c r="Y73" s="2847"/>
      <c r="Z73" s="2847"/>
      <c r="AA73" s="2847"/>
      <c r="AB73" s="2847"/>
      <c r="AC73" s="2847"/>
      <c r="AD73" s="2847"/>
      <c r="AE73" s="2847"/>
      <c r="AF73" s="2847"/>
      <c r="AG73" s="2847"/>
      <c r="AH73" s="2847"/>
      <c r="AI73" s="2847"/>
      <c r="AJ73" s="2847"/>
      <c r="AK73" s="2847"/>
      <c r="AL73" s="2847"/>
      <c r="AM73" s="2847"/>
      <c r="AN73" s="2847"/>
      <c r="AO73" s="2847"/>
      <c r="AP73" s="2847"/>
      <c r="AQ73" s="2847"/>
      <c r="AR73" s="2847"/>
      <c r="AS73" s="2847"/>
      <c r="AT73" s="2847"/>
      <c r="AU73" s="2847"/>
      <c r="AV73" s="2847"/>
      <c r="AW73" s="2847"/>
      <c r="AX73" s="2848"/>
    </row>
    <row r="74" spans="1:50" ht="52.35" customHeight="1" x14ac:dyDescent="0.15">
      <c r="A74" s="432"/>
      <c r="B74" s="433"/>
      <c r="C74" s="433"/>
      <c r="D74" s="433"/>
      <c r="E74" s="433"/>
      <c r="F74" s="434"/>
      <c r="G74" s="2846"/>
      <c r="H74" s="2847"/>
      <c r="I74" s="2847"/>
      <c r="J74" s="2847"/>
      <c r="K74" s="2847"/>
      <c r="L74" s="2847"/>
      <c r="M74" s="2847"/>
      <c r="N74" s="2847"/>
      <c r="O74" s="2847"/>
      <c r="P74" s="2847"/>
      <c r="Q74" s="2847"/>
      <c r="R74" s="2847"/>
      <c r="S74" s="2847"/>
      <c r="T74" s="2847"/>
      <c r="U74" s="2847"/>
      <c r="V74" s="2847"/>
      <c r="W74" s="2847"/>
      <c r="X74" s="2847"/>
      <c r="Y74" s="2847"/>
      <c r="Z74" s="2847"/>
      <c r="AA74" s="2847"/>
      <c r="AB74" s="2847"/>
      <c r="AC74" s="2847"/>
      <c r="AD74" s="2847"/>
      <c r="AE74" s="2847"/>
      <c r="AF74" s="2847"/>
      <c r="AG74" s="2847"/>
      <c r="AH74" s="2847"/>
      <c r="AI74" s="2847"/>
      <c r="AJ74" s="2847"/>
      <c r="AK74" s="2847"/>
      <c r="AL74" s="2847"/>
      <c r="AM74" s="2847"/>
      <c r="AN74" s="2847"/>
      <c r="AO74" s="2847"/>
      <c r="AP74" s="2847"/>
      <c r="AQ74" s="2847"/>
      <c r="AR74" s="2847"/>
      <c r="AS74" s="2847"/>
      <c r="AT74" s="2847"/>
      <c r="AU74" s="2847"/>
      <c r="AV74" s="2847"/>
      <c r="AW74" s="2847"/>
      <c r="AX74" s="2848"/>
    </row>
    <row r="75" spans="1:50" ht="52.35" customHeight="1" x14ac:dyDescent="0.15">
      <c r="A75" s="432"/>
      <c r="B75" s="433"/>
      <c r="C75" s="433"/>
      <c r="D75" s="433"/>
      <c r="E75" s="433"/>
      <c r="F75" s="434"/>
      <c r="G75" s="2846"/>
      <c r="H75" s="2847"/>
      <c r="I75" s="2847"/>
      <c r="J75" s="2847"/>
      <c r="K75" s="2847"/>
      <c r="L75" s="2847"/>
      <c r="M75" s="2847"/>
      <c r="N75" s="2847"/>
      <c r="O75" s="2847"/>
      <c r="P75" s="2847"/>
      <c r="Q75" s="2847"/>
      <c r="R75" s="2847"/>
      <c r="S75" s="2847"/>
      <c r="T75" s="2847"/>
      <c r="U75" s="2847"/>
      <c r="V75" s="2847"/>
      <c r="W75" s="2847"/>
      <c r="X75" s="2847"/>
      <c r="Y75" s="2847"/>
      <c r="Z75" s="2847"/>
      <c r="AA75" s="2847"/>
      <c r="AB75" s="2847"/>
      <c r="AC75" s="2847"/>
      <c r="AD75" s="2847"/>
      <c r="AE75" s="2847"/>
      <c r="AF75" s="2847"/>
      <c r="AG75" s="2847"/>
      <c r="AH75" s="2847"/>
      <c r="AI75" s="2847"/>
      <c r="AJ75" s="2847"/>
      <c r="AK75" s="2847"/>
      <c r="AL75" s="2847"/>
      <c r="AM75" s="2847"/>
      <c r="AN75" s="2847"/>
      <c r="AO75" s="2847"/>
      <c r="AP75" s="2847"/>
      <c r="AQ75" s="2847"/>
      <c r="AR75" s="2847"/>
      <c r="AS75" s="2847"/>
      <c r="AT75" s="2847"/>
      <c r="AU75" s="2847"/>
      <c r="AV75" s="2847"/>
      <c r="AW75" s="2847"/>
      <c r="AX75" s="2848"/>
    </row>
    <row r="76" spans="1:50" ht="41.25" customHeight="1" x14ac:dyDescent="0.15">
      <c r="A76" s="432"/>
      <c r="B76" s="433"/>
      <c r="C76" s="433"/>
      <c r="D76" s="433"/>
      <c r="E76" s="433"/>
      <c r="F76" s="434"/>
      <c r="G76" s="2846"/>
      <c r="H76" s="2847"/>
      <c r="I76" s="2847"/>
      <c r="J76" s="2847"/>
      <c r="K76" s="2847"/>
      <c r="L76" s="2847"/>
      <c r="M76" s="2847"/>
      <c r="N76" s="2847"/>
      <c r="O76" s="2847"/>
      <c r="P76" s="2847"/>
      <c r="Q76" s="2847"/>
      <c r="R76" s="2847"/>
      <c r="S76" s="2847"/>
      <c r="T76" s="2847"/>
      <c r="U76" s="2847"/>
      <c r="V76" s="2847"/>
      <c r="W76" s="2847"/>
      <c r="X76" s="2847"/>
      <c r="Y76" s="2847"/>
      <c r="Z76" s="2847"/>
      <c r="AA76" s="2847"/>
      <c r="AB76" s="2847"/>
      <c r="AC76" s="2847"/>
      <c r="AD76" s="2847"/>
      <c r="AE76" s="2847"/>
      <c r="AF76" s="2847"/>
      <c r="AG76" s="2847"/>
      <c r="AH76" s="2847"/>
      <c r="AI76" s="2847"/>
      <c r="AJ76" s="2847"/>
      <c r="AK76" s="2847"/>
      <c r="AL76" s="2847"/>
      <c r="AM76" s="2847"/>
      <c r="AN76" s="2847"/>
      <c r="AO76" s="2847"/>
      <c r="AP76" s="2847"/>
      <c r="AQ76" s="2847"/>
      <c r="AR76" s="2847"/>
      <c r="AS76" s="2847"/>
      <c r="AT76" s="2847"/>
      <c r="AU76" s="2847"/>
      <c r="AV76" s="2847"/>
      <c r="AW76" s="2847"/>
      <c r="AX76" s="2848"/>
    </row>
    <row r="77" spans="1:50" ht="52.5" customHeight="1" x14ac:dyDescent="0.15">
      <c r="A77" s="432"/>
      <c r="B77" s="433"/>
      <c r="C77" s="433"/>
      <c r="D77" s="433"/>
      <c r="E77" s="433"/>
      <c r="F77" s="434"/>
      <c r="G77" s="2846"/>
      <c r="H77" s="2847"/>
      <c r="I77" s="2847"/>
      <c r="J77" s="2847"/>
      <c r="K77" s="2847"/>
      <c r="L77" s="2847"/>
      <c r="M77" s="2847"/>
      <c r="N77" s="2847"/>
      <c r="O77" s="2847"/>
      <c r="P77" s="2847"/>
      <c r="Q77" s="2847"/>
      <c r="R77" s="2847"/>
      <c r="S77" s="2847"/>
      <c r="T77" s="2847"/>
      <c r="U77" s="2847"/>
      <c r="V77" s="2847"/>
      <c r="W77" s="2847"/>
      <c r="X77" s="2847"/>
      <c r="Y77" s="2847"/>
      <c r="Z77" s="2847"/>
      <c r="AA77" s="2847"/>
      <c r="AB77" s="2847"/>
      <c r="AC77" s="2847"/>
      <c r="AD77" s="2847"/>
      <c r="AE77" s="2847"/>
      <c r="AF77" s="2847"/>
      <c r="AG77" s="2847"/>
      <c r="AH77" s="2847"/>
      <c r="AI77" s="2847"/>
      <c r="AJ77" s="2847"/>
      <c r="AK77" s="2847"/>
      <c r="AL77" s="2847"/>
      <c r="AM77" s="2847"/>
      <c r="AN77" s="2847"/>
      <c r="AO77" s="2847"/>
      <c r="AP77" s="2847"/>
      <c r="AQ77" s="2847"/>
      <c r="AR77" s="2847"/>
      <c r="AS77" s="2847"/>
      <c r="AT77" s="2847"/>
      <c r="AU77" s="2847"/>
      <c r="AV77" s="2847"/>
      <c r="AW77" s="2847"/>
      <c r="AX77" s="2848"/>
    </row>
    <row r="78" spans="1:50" ht="52.5" customHeight="1" x14ac:dyDescent="0.15">
      <c r="A78" s="432"/>
      <c r="B78" s="433"/>
      <c r="C78" s="433"/>
      <c r="D78" s="433"/>
      <c r="E78" s="433"/>
      <c r="F78" s="434"/>
      <c r="G78" s="2846"/>
      <c r="H78" s="2847"/>
      <c r="I78" s="2847"/>
      <c r="J78" s="2847"/>
      <c r="K78" s="2847"/>
      <c r="L78" s="2847"/>
      <c r="M78" s="2847"/>
      <c r="N78" s="2847"/>
      <c r="O78" s="2847"/>
      <c r="P78" s="2847"/>
      <c r="Q78" s="2847"/>
      <c r="R78" s="2847"/>
      <c r="S78" s="2847"/>
      <c r="T78" s="2847"/>
      <c r="U78" s="2847"/>
      <c r="V78" s="2847"/>
      <c r="W78" s="2847"/>
      <c r="X78" s="2847"/>
      <c r="Y78" s="2847"/>
      <c r="Z78" s="2847"/>
      <c r="AA78" s="2847"/>
      <c r="AB78" s="2847"/>
      <c r="AC78" s="2847"/>
      <c r="AD78" s="2847"/>
      <c r="AE78" s="2847"/>
      <c r="AF78" s="2847"/>
      <c r="AG78" s="2847"/>
      <c r="AH78" s="2847"/>
      <c r="AI78" s="2847"/>
      <c r="AJ78" s="2847"/>
      <c r="AK78" s="2847"/>
      <c r="AL78" s="2847"/>
      <c r="AM78" s="2847"/>
      <c r="AN78" s="2847"/>
      <c r="AO78" s="2847"/>
      <c r="AP78" s="2847"/>
      <c r="AQ78" s="2847"/>
      <c r="AR78" s="2847"/>
      <c r="AS78" s="2847"/>
      <c r="AT78" s="2847"/>
      <c r="AU78" s="2847"/>
      <c r="AV78" s="2847"/>
      <c r="AW78" s="2847"/>
      <c r="AX78" s="2848"/>
    </row>
    <row r="79" spans="1:50" ht="52.5" customHeight="1" x14ac:dyDescent="0.15">
      <c r="A79" s="432"/>
      <c r="B79" s="433"/>
      <c r="C79" s="433"/>
      <c r="D79" s="433"/>
      <c r="E79" s="433"/>
      <c r="F79" s="434"/>
      <c r="G79" s="2846"/>
      <c r="H79" s="2847"/>
      <c r="I79" s="2847"/>
      <c r="J79" s="2847"/>
      <c r="K79" s="2847"/>
      <c r="L79" s="2847"/>
      <c r="M79" s="2847"/>
      <c r="N79" s="2847"/>
      <c r="O79" s="2847"/>
      <c r="P79" s="2847"/>
      <c r="Q79" s="2847"/>
      <c r="R79" s="2847"/>
      <c r="S79" s="2847"/>
      <c r="T79" s="2847"/>
      <c r="U79" s="2847"/>
      <c r="V79" s="2847"/>
      <c r="W79" s="2847"/>
      <c r="X79" s="2847"/>
      <c r="Y79" s="2847"/>
      <c r="Z79" s="2847"/>
      <c r="AA79" s="2847"/>
      <c r="AB79" s="2847"/>
      <c r="AC79" s="2847"/>
      <c r="AD79" s="2847"/>
      <c r="AE79" s="2847"/>
      <c r="AF79" s="2847"/>
      <c r="AG79" s="2847"/>
      <c r="AH79" s="2847"/>
      <c r="AI79" s="2847"/>
      <c r="AJ79" s="2847"/>
      <c r="AK79" s="2847"/>
      <c r="AL79" s="2847"/>
      <c r="AM79" s="2847"/>
      <c r="AN79" s="2847"/>
      <c r="AO79" s="2847"/>
      <c r="AP79" s="2847"/>
      <c r="AQ79" s="2847"/>
      <c r="AR79" s="2847"/>
      <c r="AS79" s="2847"/>
      <c r="AT79" s="2847"/>
      <c r="AU79" s="2847"/>
      <c r="AV79" s="2847"/>
      <c r="AW79" s="2847"/>
      <c r="AX79" s="2848"/>
    </row>
    <row r="80" spans="1:50" ht="52.5" customHeight="1" x14ac:dyDescent="0.15">
      <c r="A80" s="432"/>
      <c r="B80" s="433"/>
      <c r="C80" s="433"/>
      <c r="D80" s="433"/>
      <c r="E80" s="433"/>
      <c r="F80" s="434"/>
      <c r="G80" s="2846"/>
      <c r="H80" s="2847"/>
      <c r="I80" s="2847"/>
      <c r="J80" s="2847"/>
      <c r="K80" s="2847"/>
      <c r="L80" s="2847"/>
      <c r="M80" s="2847"/>
      <c r="N80" s="2847"/>
      <c r="O80" s="2847"/>
      <c r="P80" s="2847"/>
      <c r="Q80" s="2847"/>
      <c r="R80" s="2847"/>
      <c r="S80" s="2847"/>
      <c r="T80" s="2847"/>
      <c r="U80" s="2847"/>
      <c r="V80" s="2847"/>
      <c r="W80" s="2847"/>
      <c r="X80" s="2847"/>
      <c r="Y80" s="2847"/>
      <c r="Z80" s="2847"/>
      <c r="AA80" s="2847"/>
      <c r="AB80" s="2847"/>
      <c r="AC80" s="2847"/>
      <c r="AD80" s="2847"/>
      <c r="AE80" s="2847"/>
      <c r="AF80" s="2847"/>
      <c r="AG80" s="2847"/>
      <c r="AH80" s="2847"/>
      <c r="AI80" s="2847"/>
      <c r="AJ80" s="2847"/>
      <c r="AK80" s="2847"/>
      <c r="AL80" s="2847"/>
      <c r="AM80" s="2847"/>
      <c r="AN80" s="2847"/>
      <c r="AO80" s="2847"/>
      <c r="AP80" s="2847"/>
      <c r="AQ80" s="2847"/>
      <c r="AR80" s="2847"/>
      <c r="AS80" s="2847"/>
      <c r="AT80" s="2847"/>
      <c r="AU80" s="2847"/>
      <c r="AV80" s="2847"/>
      <c r="AW80" s="2847"/>
      <c r="AX80" s="2848"/>
    </row>
    <row r="81" spans="1:50" ht="52.5" customHeight="1" x14ac:dyDescent="0.15">
      <c r="A81" s="432"/>
      <c r="B81" s="433"/>
      <c r="C81" s="433"/>
      <c r="D81" s="433"/>
      <c r="E81" s="433"/>
      <c r="F81" s="434"/>
      <c r="G81" s="2846"/>
      <c r="H81" s="2847"/>
      <c r="I81" s="2847"/>
      <c r="J81" s="2847"/>
      <c r="K81" s="2847"/>
      <c r="L81" s="2847"/>
      <c r="M81" s="2847"/>
      <c r="N81" s="2847"/>
      <c r="O81" s="2847"/>
      <c r="P81" s="2847"/>
      <c r="Q81" s="2847"/>
      <c r="R81" s="2847"/>
      <c r="S81" s="2847"/>
      <c r="T81" s="2847"/>
      <c r="U81" s="2847"/>
      <c r="V81" s="2847"/>
      <c r="W81" s="2847"/>
      <c r="X81" s="2847"/>
      <c r="Y81" s="2847"/>
      <c r="Z81" s="2847"/>
      <c r="AA81" s="2847"/>
      <c r="AB81" s="2847"/>
      <c r="AC81" s="2847"/>
      <c r="AD81" s="2847"/>
      <c r="AE81" s="2847"/>
      <c r="AF81" s="2847"/>
      <c r="AG81" s="2847"/>
      <c r="AH81" s="2847"/>
      <c r="AI81" s="2847"/>
      <c r="AJ81" s="2847"/>
      <c r="AK81" s="2847"/>
      <c r="AL81" s="2847"/>
      <c r="AM81" s="2847"/>
      <c r="AN81" s="2847"/>
      <c r="AO81" s="2847"/>
      <c r="AP81" s="2847"/>
      <c r="AQ81" s="2847"/>
      <c r="AR81" s="2847"/>
      <c r="AS81" s="2847"/>
      <c r="AT81" s="2847"/>
      <c r="AU81" s="2847"/>
      <c r="AV81" s="2847"/>
      <c r="AW81" s="2847"/>
      <c r="AX81" s="2848"/>
    </row>
    <row r="82" spans="1:50" ht="14.25" thickBot="1" x14ac:dyDescent="0.2">
      <c r="A82" s="1261"/>
      <c r="B82" s="1262"/>
      <c r="C82" s="1262"/>
      <c r="D82" s="1262"/>
      <c r="E82" s="1262"/>
      <c r="F82" s="2168"/>
      <c r="G82" s="17" t="s">
        <v>412</v>
      </c>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9"/>
    </row>
    <row r="83" spans="1:50" s="133" customFormat="1" ht="26.25" customHeight="1" thickBot="1" x14ac:dyDescent="0.2">
      <c r="A83" s="23"/>
      <c r="B83" s="23"/>
      <c r="C83" s="23"/>
      <c r="D83" s="23"/>
      <c r="E83" s="23"/>
      <c r="F83" s="23"/>
      <c r="G83" s="18"/>
      <c r="H83" s="18"/>
      <c r="I83" s="18"/>
      <c r="J83" s="18"/>
      <c r="K83" s="18"/>
      <c r="L83" s="18"/>
      <c r="M83" s="18"/>
      <c r="N83" s="18"/>
      <c r="O83" s="18"/>
      <c r="P83" s="18"/>
      <c r="Q83" s="18"/>
      <c r="R83" s="174"/>
      <c r="S83" s="174"/>
      <c r="T83" s="174"/>
      <c r="U83" s="174"/>
      <c r="V83" s="174"/>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row>
    <row r="84" spans="1:50" ht="30" customHeight="1" x14ac:dyDescent="0.15">
      <c r="A84" s="768" t="s">
        <v>134</v>
      </c>
      <c r="B84" s="769"/>
      <c r="C84" s="769"/>
      <c r="D84" s="769"/>
      <c r="E84" s="769"/>
      <c r="F84" s="770"/>
      <c r="G84" s="723" t="s">
        <v>1491</v>
      </c>
      <c r="H84" s="751"/>
      <c r="I84" s="751"/>
      <c r="J84" s="751"/>
      <c r="K84" s="751"/>
      <c r="L84" s="751"/>
      <c r="M84" s="751"/>
      <c r="N84" s="751"/>
      <c r="O84" s="751"/>
      <c r="P84" s="751"/>
      <c r="Q84" s="751"/>
      <c r="R84" s="751"/>
      <c r="S84" s="751"/>
      <c r="T84" s="751"/>
      <c r="U84" s="751"/>
      <c r="V84" s="751"/>
      <c r="W84" s="751"/>
      <c r="X84" s="751"/>
      <c r="Y84" s="751"/>
      <c r="Z84" s="751"/>
      <c r="AA84" s="751"/>
      <c r="AB84" s="2849"/>
      <c r="AC84" s="723" t="s">
        <v>847</v>
      </c>
      <c r="AD84" s="751"/>
      <c r="AE84" s="751"/>
      <c r="AF84" s="751"/>
      <c r="AG84" s="751"/>
      <c r="AH84" s="751"/>
      <c r="AI84" s="751"/>
      <c r="AJ84" s="751"/>
      <c r="AK84" s="751"/>
      <c r="AL84" s="751"/>
      <c r="AM84" s="751"/>
      <c r="AN84" s="751"/>
      <c r="AO84" s="751"/>
      <c r="AP84" s="751"/>
      <c r="AQ84" s="751"/>
      <c r="AR84" s="751"/>
      <c r="AS84" s="751"/>
      <c r="AT84" s="751"/>
      <c r="AU84" s="751"/>
      <c r="AV84" s="751"/>
      <c r="AW84" s="751"/>
      <c r="AX84" s="752"/>
    </row>
    <row r="85" spans="1:50" ht="24.75" customHeight="1" x14ac:dyDescent="0.15">
      <c r="A85" s="771"/>
      <c r="B85" s="772"/>
      <c r="C85" s="772"/>
      <c r="D85" s="772"/>
      <c r="E85" s="772"/>
      <c r="F85" s="773"/>
      <c r="G85" s="731" t="s">
        <v>91</v>
      </c>
      <c r="H85" s="732"/>
      <c r="I85" s="732"/>
      <c r="J85" s="732"/>
      <c r="K85" s="732"/>
      <c r="L85" s="474" t="s">
        <v>136</v>
      </c>
      <c r="M85" s="627"/>
      <c r="N85" s="627"/>
      <c r="O85" s="627"/>
      <c r="P85" s="627"/>
      <c r="Q85" s="627"/>
      <c r="R85" s="627"/>
      <c r="S85" s="627"/>
      <c r="T85" s="627"/>
      <c r="U85" s="627"/>
      <c r="V85" s="627"/>
      <c r="W85" s="627"/>
      <c r="X85" s="637"/>
      <c r="Y85" s="728" t="s">
        <v>137</v>
      </c>
      <c r="Z85" s="733"/>
      <c r="AA85" s="733"/>
      <c r="AB85" s="756"/>
      <c r="AC85" s="731" t="s">
        <v>91</v>
      </c>
      <c r="AD85" s="732"/>
      <c r="AE85" s="732"/>
      <c r="AF85" s="732"/>
      <c r="AG85" s="732"/>
      <c r="AH85" s="474" t="s">
        <v>136</v>
      </c>
      <c r="AI85" s="627"/>
      <c r="AJ85" s="627"/>
      <c r="AK85" s="627"/>
      <c r="AL85" s="627"/>
      <c r="AM85" s="627"/>
      <c r="AN85" s="627"/>
      <c r="AO85" s="627"/>
      <c r="AP85" s="627"/>
      <c r="AQ85" s="627"/>
      <c r="AR85" s="627"/>
      <c r="AS85" s="627"/>
      <c r="AT85" s="637"/>
      <c r="AU85" s="728" t="s">
        <v>137</v>
      </c>
      <c r="AV85" s="733"/>
      <c r="AW85" s="733"/>
      <c r="AX85" s="734"/>
    </row>
    <row r="86" spans="1:50" ht="24.75" customHeight="1" x14ac:dyDescent="0.15">
      <c r="A86" s="771"/>
      <c r="B86" s="772"/>
      <c r="C86" s="772"/>
      <c r="D86" s="772"/>
      <c r="E86" s="772"/>
      <c r="F86" s="773"/>
      <c r="G86" s="2807" t="s">
        <v>176</v>
      </c>
      <c r="H86" s="2808"/>
      <c r="I86" s="2808"/>
      <c r="J86" s="2808"/>
      <c r="K86" s="2809"/>
      <c r="L86" s="2822" t="s">
        <v>960</v>
      </c>
      <c r="M86" s="2823"/>
      <c r="N86" s="2823"/>
      <c r="O86" s="2823"/>
      <c r="P86" s="2823"/>
      <c r="Q86" s="2823"/>
      <c r="R86" s="2823"/>
      <c r="S86" s="2823"/>
      <c r="T86" s="2823"/>
      <c r="U86" s="2823"/>
      <c r="V86" s="2823"/>
      <c r="W86" s="2823"/>
      <c r="X86" s="2824"/>
      <c r="Y86" s="2839">
        <v>50</v>
      </c>
      <c r="Z86" s="2840"/>
      <c r="AA86" s="2840"/>
      <c r="AB86" s="2850"/>
      <c r="AC86" s="2828"/>
      <c r="AD86" s="2829"/>
      <c r="AE86" s="2829"/>
      <c r="AF86" s="2829"/>
      <c r="AG86" s="2830"/>
      <c r="AH86" s="2831"/>
      <c r="AI86" s="2718"/>
      <c r="AJ86" s="2718"/>
      <c r="AK86" s="2718"/>
      <c r="AL86" s="2718"/>
      <c r="AM86" s="2718"/>
      <c r="AN86" s="2718"/>
      <c r="AO86" s="2718"/>
      <c r="AP86" s="2718"/>
      <c r="AQ86" s="2718"/>
      <c r="AR86" s="2718"/>
      <c r="AS86" s="2718"/>
      <c r="AT86" s="2719"/>
      <c r="AU86" s="2832"/>
      <c r="AV86" s="2833"/>
      <c r="AW86" s="2833"/>
      <c r="AX86" s="2834"/>
    </row>
    <row r="87" spans="1:50" ht="24.75" customHeight="1" x14ac:dyDescent="0.15">
      <c r="A87" s="771"/>
      <c r="B87" s="772"/>
      <c r="C87" s="772"/>
      <c r="D87" s="772"/>
      <c r="E87" s="772"/>
      <c r="F87" s="773"/>
      <c r="G87" s="2819" t="s">
        <v>1492</v>
      </c>
      <c r="H87" s="2820"/>
      <c r="I87" s="2820"/>
      <c r="J87" s="2820"/>
      <c r="K87" s="2821"/>
      <c r="L87" s="2822" t="s">
        <v>1493</v>
      </c>
      <c r="M87" s="2823"/>
      <c r="N87" s="2823"/>
      <c r="O87" s="2823"/>
      <c r="P87" s="2823"/>
      <c r="Q87" s="2823"/>
      <c r="R87" s="2823"/>
      <c r="S87" s="2823"/>
      <c r="T87" s="2823"/>
      <c r="U87" s="2823"/>
      <c r="V87" s="2823"/>
      <c r="W87" s="2823"/>
      <c r="X87" s="2824"/>
      <c r="Y87" s="2839">
        <v>42</v>
      </c>
      <c r="Z87" s="2840"/>
      <c r="AA87" s="2840"/>
      <c r="AB87" s="2840"/>
      <c r="AC87" s="2819"/>
      <c r="AD87" s="2820"/>
      <c r="AE87" s="2820"/>
      <c r="AF87" s="2820"/>
      <c r="AG87" s="2821"/>
      <c r="AH87" s="2822"/>
      <c r="AI87" s="2823"/>
      <c r="AJ87" s="2823"/>
      <c r="AK87" s="2823"/>
      <c r="AL87" s="2823"/>
      <c r="AM87" s="2823"/>
      <c r="AN87" s="2823"/>
      <c r="AO87" s="2823"/>
      <c r="AP87" s="2823"/>
      <c r="AQ87" s="2823"/>
      <c r="AR87" s="2823"/>
      <c r="AS87" s="2823"/>
      <c r="AT87" s="2824"/>
      <c r="AU87" s="2825"/>
      <c r="AV87" s="2826"/>
      <c r="AW87" s="2826"/>
      <c r="AX87" s="2827"/>
    </row>
    <row r="88" spans="1:50" ht="24.75" customHeight="1" x14ac:dyDescent="0.15">
      <c r="A88" s="771"/>
      <c r="B88" s="772"/>
      <c r="C88" s="772"/>
      <c r="D88" s="772"/>
      <c r="E88" s="772"/>
      <c r="F88" s="773"/>
      <c r="G88" s="2819" t="s">
        <v>1494</v>
      </c>
      <c r="H88" s="2820"/>
      <c r="I88" s="2820"/>
      <c r="J88" s="2820"/>
      <c r="K88" s="2821"/>
      <c r="L88" s="2822" t="s">
        <v>1495</v>
      </c>
      <c r="M88" s="2823"/>
      <c r="N88" s="2823"/>
      <c r="O88" s="2823"/>
      <c r="P88" s="2823"/>
      <c r="Q88" s="2823"/>
      <c r="R88" s="2823"/>
      <c r="S88" s="2823"/>
      <c r="T88" s="2823"/>
      <c r="U88" s="2823"/>
      <c r="V88" s="2823"/>
      <c r="W88" s="2823"/>
      <c r="X88" s="2824"/>
      <c r="Y88" s="2839">
        <v>59</v>
      </c>
      <c r="Z88" s="2840"/>
      <c r="AA88" s="2840"/>
      <c r="AB88" s="2840"/>
      <c r="AC88" s="1166"/>
      <c r="AD88" s="839"/>
      <c r="AE88" s="839"/>
      <c r="AF88" s="839"/>
      <c r="AG88" s="842"/>
      <c r="AH88" s="1167"/>
      <c r="AI88" s="1168"/>
      <c r="AJ88" s="1168"/>
      <c r="AK88" s="1168"/>
      <c r="AL88" s="1168"/>
      <c r="AM88" s="1168"/>
      <c r="AN88" s="1168"/>
      <c r="AO88" s="1168"/>
      <c r="AP88" s="1168"/>
      <c r="AQ88" s="1168"/>
      <c r="AR88" s="1168"/>
      <c r="AS88" s="1168"/>
      <c r="AT88" s="1169"/>
      <c r="AU88" s="2816"/>
      <c r="AV88" s="2817"/>
      <c r="AW88" s="2817"/>
      <c r="AX88" s="2818"/>
    </row>
    <row r="89" spans="1:50" ht="24.75" customHeight="1" x14ac:dyDescent="0.15">
      <c r="A89" s="771"/>
      <c r="B89" s="772"/>
      <c r="C89" s="772"/>
      <c r="D89" s="772"/>
      <c r="E89" s="772"/>
      <c r="F89" s="773"/>
      <c r="G89" s="2819" t="s">
        <v>1496</v>
      </c>
      <c r="H89" s="2820"/>
      <c r="I89" s="2820"/>
      <c r="J89" s="2820"/>
      <c r="K89" s="2821"/>
      <c r="L89" s="2822" t="s">
        <v>1497</v>
      </c>
      <c r="M89" s="2823"/>
      <c r="N89" s="2823"/>
      <c r="O89" s="2823"/>
      <c r="P89" s="2823"/>
      <c r="Q89" s="2823"/>
      <c r="R89" s="2823"/>
      <c r="S89" s="2823"/>
      <c r="T89" s="2823"/>
      <c r="U89" s="2823"/>
      <c r="V89" s="2823"/>
      <c r="W89" s="2823"/>
      <c r="X89" s="2824"/>
      <c r="Y89" s="2839">
        <v>23</v>
      </c>
      <c r="Z89" s="2840"/>
      <c r="AA89" s="2840"/>
      <c r="AB89" s="2840"/>
      <c r="AC89" s="1166"/>
      <c r="AD89" s="839"/>
      <c r="AE89" s="839"/>
      <c r="AF89" s="839"/>
      <c r="AG89" s="842"/>
      <c r="AH89" s="1167"/>
      <c r="AI89" s="1168"/>
      <c r="AJ89" s="1168"/>
      <c r="AK89" s="1168"/>
      <c r="AL89" s="1168"/>
      <c r="AM89" s="1168"/>
      <c r="AN89" s="1168"/>
      <c r="AO89" s="1168"/>
      <c r="AP89" s="1168"/>
      <c r="AQ89" s="1168"/>
      <c r="AR89" s="1168"/>
      <c r="AS89" s="1168"/>
      <c r="AT89" s="1169"/>
      <c r="AU89" s="1170"/>
      <c r="AV89" s="1171"/>
      <c r="AW89" s="1171"/>
      <c r="AX89" s="1172"/>
    </row>
    <row r="90" spans="1:50" ht="24.75" customHeight="1" x14ac:dyDescent="0.15">
      <c r="A90" s="771"/>
      <c r="B90" s="772"/>
      <c r="C90" s="772"/>
      <c r="D90" s="772"/>
      <c r="E90" s="772"/>
      <c r="F90" s="773"/>
      <c r="G90" s="2819" t="s">
        <v>1498</v>
      </c>
      <c r="H90" s="2820"/>
      <c r="I90" s="2820"/>
      <c r="J90" s="2820"/>
      <c r="K90" s="2821"/>
      <c r="L90" s="2822" t="s">
        <v>1499</v>
      </c>
      <c r="M90" s="2841"/>
      <c r="N90" s="2841"/>
      <c r="O90" s="2841"/>
      <c r="P90" s="2841"/>
      <c r="Q90" s="2841"/>
      <c r="R90" s="2841"/>
      <c r="S90" s="2841"/>
      <c r="T90" s="2841"/>
      <c r="U90" s="2841"/>
      <c r="V90" s="2841"/>
      <c r="W90" s="2841"/>
      <c r="X90" s="2842"/>
      <c r="Y90" s="2839">
        <v>9</v>
      </c>
      <c r="Z90" s="2840"/>
      <c r="AA90" s="2840"/>
      <c r="AB90" s="2840"/>
      <c r="AC90" s="1166"/>
      <c r="AD90" s="839"/>
      <c r="AE90" s="839"/>
      <c r="AF90" s="839"/>
      <c r="AG90" s="842"/>
      <c r="AH90" s="1167"/>
      <c r="AI90" s="1168"/>
      <c r="AJ90" s="1168"/>
      <c r="AK90" s="1168"/>
      <c r="AL90" s="1168"/>
      <c r="AM90" s="1168"/>
      <c r="AN90" s="1168"/>
      <c r="AO90" s="1168"/>
      <c r="AP90" s="1168"/>
      <c r="AQ90" s="1168"/>
      <c r="AR90" s="1168"/>
      <c r="AS90" s="1168"/>
      <c r="AT90" s="1169"/>
      <c r="AU90" s="1170"/>
      <c r="AV90" s="1171"/>
      <c r="AW90" s="1171"/>
      <c r="AX90" s="1172"/>
    </row>
    <row r="91" spans="1:50" ht="24.75" customHeight="1" x14ac:dyDescent="0.15">
      <c r="A91" s="771"/>
      <c r="B91" s="772"/>
      <c r="C91" s="772"/>
      <c r="D91" s="772"/>
      <c r="E91" s="772"/>
      <c r="F91" s="773"/>
      <c r="G91" s="2819" t="s">
        <v>958</v>
      </c>
      <c r="H91" s="2820"/>
      <c r="I91" s="2820"/>
      <c r="J91" s="2820"/>
      <c r="K91" s="2821"/>
      <c r="L91" s="2822" t="s">
        <v>1500</v>
      </c>
      <c r="M91" s="2823"/>
      <c r="N91" s="2823"/>
      <c r="O91" s="2823"/>
      <c r="P91" s="2823"/>
      <c r="Q91" s="2823"/>
      <c r="R91" s="2823"/>
      <c r="S91" s="2823"/>
      <c r="T91" s="2823"/>
      <c r="U91" s="2823"/>
      <c r="V91" s="2823"/>
      <c r="W91" s="2823"/>
      <c r="X91" s="2824"/>
      <c r="Y91" s="2839">
        <v>3</v>
      </c>
      <c r="Z91" s="2840"/>
      <c r="AA91" s="2840"/>
      <c r="AB91" s="2840"/>
      <c r="AC91" s="1166"/>
      <c r="AD91" s="839"/>
      <c r="AE91" s="839"/>
      <c r="AF91" s="839"/>
      <c r="AG91" s="842"/>
      <c r="AH91" s="1167"/>
      <c r="AI91" s="1168"/>
      <c r="AJ91" s="1168"/>
      <c r="AK91" s="1168"/>
      <c r="AL91" s="1168"/>
      <c r="AM91" s="1168"/>
      <c r="AN91" s="1168"/>
      <c r="AO91" s="1168"/>
      <c r="AP91" s="1168"/>
      <c r="AQ91" s="1168"/>
      <c r="AR91" s="1168"/>
      <c r="AS91" s="1168"/>
      <c r="AT91" s="1169"/>
      <c r="AU91" s="1170"/>
      <c r="AV91" s="1171"/>
      <c r="AW91" s="1171"/>
      <c r="AX91" s="1172"/>
    </row>
    <row r="92" spans="1:50" ht="24.75" customHeight="1" x14ac:dyDescent="0.15">
      <c r="A92" s="771"/>
      <c r="B92" s="772"/>
      <c r="C92" s="772"/>
      <c r="D92" s="772"/>
      <c r="E92" s="772"/>
      <c r="F92" s="773"/>
      <c r="G92" s="2819" t="s">
        <v>1501</v>
      </c>
      <c r="H92" s="2820"/>
      <c r="I92" s="2820"/>
      <c r="J92" s="2820"/>
      <c r="K92" s="2821"/>
      <c r="L92" s="2822" t="s">
        <v>1501</v>
      </c>
      <c r="M92" s="2823"/>
      <c r="N92" s="2823"/>
      <c r="O92" s="2823"/>
      <c r="P92" s="2823"/>
      <c r="Q92" s="2823"/>
      <c r="R92" s="2823"/>
      <c r="S92" s="2823"/>
      <c r="T92" s="2823"/>
      <c r="U92" s="2823"/>
      <c r="V92" s="2823"/>
      <c r="W92" s="2823"/>
      <c r="X92" s="2824"/>
      <c r="Y92" s="2839">
        <v>2</v>
      </c>
      <c r="Z92" s="2840"/>
      <c r="AA92" s="2840"/>
      <c r="AB92" s="2840"/>
      <c r="AC92" s="1166"/>
      <c r="AD92" s="839"/>
      <c r="AE92" s="839"/>
      <c r="AF92" s="839"/>
      <c r="AG92" s="842"/>
      <c r="AH92" s="1167"/>
      <c r="AI92" s="1168"/>
      <c r="AJ92" s="1168"/>
      <c r="AK92" s="1168"/>
      <c r="AL92" s="1168"/>
      <c r="AM92" s="1168"/>
      <c r="AN92" s="1168"/>
      <c r="AO92" s="1168"/>
      <c r="AP92" s="1168"/>
      <c r="AQ92" s="1168"/>
      <c r="AR92" s="1168"/>
      <c r="AS92" s="1168"/>
      <c r="AT92" s="1169"/>
      <c r="AU92" s="1170"/>
      <c r="AV92" s="1171"/>
      <c r="AW92" s="1171"/>
      <c r="AX92" s="1172"/>
    </row>
    <row r="93" spans="1:50" ht="24.75" customHeight="1" x14ac:dyDescent="0.15">
      <c r="A93" s="771"/>
      <c r="B93" s="772"/>
      <c r="C93" s="772"/>
      <c r="D93" s="772"/>
      <c r="E93" s="772"/>
      <c r="F93" s="773"/>
      <c r="G93" s="707" t="s">
        <v>35</v>
      </c>
      <c r="H93" s="627"/>
      <c r="I93" s="627"/>
      <c r="J93" s="627"/>
      <c r="K93" s="627"/>
      <c r="L93" s="742"/>
      <c r="M93" s="743"/>
      <c r="N93" s="743"/>
      <c r="O93" s="743"/>
      <c r="P93" s="743"/>
      <c r="Q93" s="743"/>
      <c r="R93" s="743"/>
      <c r="S93" s="743"/>
      <c r="T93" s="743"/>
      <c r="U93" s="743"/>
      <c r="V93" s="743"/>
      <c r="W93" s="743"/>
      <c r="X93" s="744"/>
      <c r="Y93" s="745">
        <f>SUM(Y86:AB92)</f>
        <v>188</v>
      </c>
      <c r="Z93" s="746"/>
      <c r="AA93" s="746"/>
      <c r="AB93" s="759"/>
      <c r="AC93" s="1158"/>
      <c r="AD93" s="846"/>
      <c r="AE93" s="846"/>
      <c r="AF93" s="846"/>
      <c r="AG93" s="849"/>
      <c r="AH93" s="1159"/>
      <c r="AI93" s="1160"/>
      <c r="AJ93" s="1160"/>
      <c r="AK93" s="1160"/>
      <c r="AL93" s="1160"/>
      <c r="AM93" s="1160"/>
      <c r="AN93" s="1160"/>
      <c r="AO93" s="1160"/>
      <c r="AP93" s="1160"/>
      <c r="AQ93" s="1160"/>
      <c r="AR93" s="1160"/>
      <c r="AS93" s="1160"/>
      <c r="AT93" s="1161"/>
      <c r="AU93" s="1162"/>
      <c r="AV93" s="1163"/>
      <c r="AW93" s="1163"/>
      <c r="AX93" s="1164"/>
    </row>
    <row r="94" spans="1:50" ht="24.75" customHeight="1" x14ac:dyDescent="0.15">
      <c r="A94" s="771"/>
      <c r="B94" s="772"/>
      <c r="C94" s="772"/>
      <c r="D94" s="772"/>
      <c r="E94" s="772"/>
      <c r="F94" s="773"/>
      <c r="G94" s="739" t="s">
        <v>1502</v>
      </c>
      <c r="H94" s="757"/>
      <c r="I94" s="757"/>
      <c r="J94" s="757"/>
      <c r="K94" s="757"/>
      <c r="L94" s="757"/>
      <c r="M94" s="757"/>
      <c r="N94" s="757"/>
      <c r="O94" s="757"/>
      <c r="P94" s="757"/>
      <c r="Q94" s="757"/>
      <c r="R94" s="757"/>
      <c r="S94" s="757"/>
      <c r="T94" s="757"/>
      <c r="U94" s="757"/>
      <c r="V94" s="757"/>
      <c r="W94" s="757"/>
      <c r="X94" s="757"/>
      <c r="Y94" s="757"/>
      <c r="Z94" s="757"/>
      <c r="AA94" s="757"/>
      <c r="AB94" s="1191"/>
      <c r="AC94" s="707" t="s">
        <v>35</v>
      </c>
      <c r="AD94" s="627"/>
      <c r="AE94" s="627"/>
      <c r="AF94" s="627"/>
      <c r="AG94" s="627"/>
      <c r="AH94" s="742"/>
      <c r="AI94" s="743"/>
      <c r="AJ94" s="743"/>
      <c r="AK94" s="743"/>
      <c r="AL94" s="743"/>
      <c r="AM94" s="743"/>
      <c r="AN94" s="743"/>
      <c r="AO94" s="743"/>
      <c r="AP94" s="743"/>
      <c r="AQ94" s="743"/>
      <c r="AR94" s="743"/>
      <c r="AS94" s="743"/>
      <c r="AT94" s="744"/>
      <c r="AU94" s="2836">
        <v>0.08</v>
      </c>
      <c r="AV94" s="2837"/>
      <c r="AW94" s="2837"/>
      <c r="AX94" s="2838"/>
    </row>
    <row r="95" spans="1:50" ht="30" customHeight="1" x14ac:dyDescent="0.15">
      <c r="A95" s="771"/>
      <c r="B95" s="772"/>
      <c r="C95" s="772"/>
      <c r="D95" s="772"/>
      <c r="E95" s="772"/>
      <c r="F95" s="773"/>
      <c r="G95" s="727" t="s">
        <v>91</v>
      </c>
      <c r="H95" s="475"/>
      <c r="I95" s="475"/>
      <c r="J95" s="475"/>
      <c r="K95" s="476"/>
      <c r="L95" s="474" t="s">
        <v>136</v>
      </c>
      <c r="M95" s="475"/>
      <c r="N95" s="475"/>
      <c r="O95" s="475"/>
      <c r="P95" s="475"/>
      <c r="Q95" s="475"/>
      <c r="R95" s="475"/>
      <c r="S95" s="475"/>
      <c r="T95" s="475"/>
      <c r="U95" s="475"/>
      <c r="V95" s="475"/>
      <c r="W95" s="475"/>
      <c r="X95" s="476"/>
      <c r="Y95" s="728" t="s">
        <v>137</v>
      </c>
      <c r="Z95" s="729"/>
      <c r="AA95" s="729"/>
      <c r="AB95" s="730"/>
      <c r="AC95" s="739" t="s">
        <v>432</v>
      </c>
      <c r="AD95" s="740"/>
      <c r="AE95" s="740"/>
      <c r="AF95" s="740"/>
      <c r="AG95" s="740"/>
      <c r="AH95" s="740"/>
      <c r="AI95" s="740"/>
      <c r="AJ95" s="740"/>
      <c r="AK95" s="740"/>
      <c r="AL95" s="740"/>
      <c r="AM95" s="740"/>
      <c r="AN95" s="740"/>
      <c r="AO95" s="740"/>
      <c r="AP95" s="740"/>
      <c r="AQ95" s="740"/>
      <c r="AR95" s="740"/>
      <c r="AS95" s="740"/>
      <c r="AT95" s="740"/>
      <c r="AU95" s="740"/>
      <c r="AV95" s="740"/>
      <c r="AW95" s="740"/>
      <c r="AX95" s="741"/>
    </row>
    <row r="96" spans="1:50" ht="25.5" customHeight="1" x14ac:dyDescent="0.15">
      <c r="A96" s="771"/>
      <c r="B96" s="772"/>
      <c r="C96" s="772"/>
      <c r="D96" s="772"/>
      <c r="E96" s="772"/>
      <c r="F96" s="773"/>
      <c r="G96" s="714" t="s">
        <v>795</v>
      </c>
      <c r="H96" s="715"/>
      <c r="I96" s="715"/>
      <c r="J96" s="715"/>
      <c r="K96" s="716"/>
      <c r="L96" s="2822" t="s">
        <v>1503</v>
      </c>
      <c r="M96" s="2823"/>
      <c r="N96" s="2823"/>
      <c r="O96" s="2823"/>
      <c r="P96" s="2823"/>
      <c r="Q96" s="2823"/>
      <c r="R96" s="2823"/>
      <c r="S96" s="2823"/>
      <c r="T96" s="2823"/>
      <c r="U96" s="2823"/>
      <c r="V96" s="2823"/>
      <c r="W96" s="2823"/>
      <c r="X96" s="2824"/>
      <c r="Y96" s="2813">
        <v>13</v>
      </c>
      <c r="Z96" s="2814"/>
      <c r="AA96" s="2814"/>
      <c r="AB96" s="2815"/>
      <c r="AC96" s="731" t="s">
        <v>91</v>
      </c>
      <c r="AD96" s="732"/>
      <c r="AE96" s="732"/>
      <c r="AF96" s="732"/>
      <c r="AG96" s="732"/>
      <c r="AH96" s="474" t="s">
        <v>136</v>
      </c>
      <c r="AI96" s="627"/>
      <c r="AJ96" s="627"/>
      <c r="AK96" s="627"/>
      <c r="AL96" s="627"/>
      <c r="AM96" s="627"/>
      <c r="AN96" s="627"/>
      <c r="AO96" s="627"/>
      <c r="AP96" s="627"/>
      <c r="AQ96" s="627"/>
      <c r="AR96" s="627"/>
      <c r="AS96" s="627"/>
      <c r="AT96" s="637"/>
      <c r="AU96" s="728" t="s">
        <v>137</v>
      </c>
      <c r="AV96" s="733"/>
      <c r="AW96" s="733"/>
      <c r="AX96" s="734"/>
    </row>
    <row r="97" spans="1:50" ht="24.75" customHeight="1" x14ac:dyDescent="0.15">
      <c r="A97" s="771"/>
      <c r="B97" s="772"/>
      <c r="C97" s="772"/>
      <c r="D97" s="772"/>
      <c r="E97" s="772"/>
      <c r="F97" s="773"/>
      <c r="G97" s="707" t="s">
        <v>35</v>
      </c>
      <c r="H97" s="627"/>
      <c r="I97" s="627"/>
      <c r="J97" s="627"/>
      <c r="K97" s="627"/>
      <c r="L97" s="742"/>
      <c r="M97" s="743"/>
      <c r="N97" s="743"/>
      <c r="O97" s="743"/>
      <c r="P97" s="743"/>
      <c r="Q97" s="743"/>
      <c r="R97" s="743"/>
      <c r="S97" s="743"/>
      <c r="T97" s="743"/>
      <c r="U97" s="743"/>
      <c r="V97" s="743"/>
      <c r="W97" s="743"/>
      <c r="X97" s="744"/>
      <c r="Y97" s="745">
        <f>SUM(Y96)</f>
        <v>13</v>
      </c>
      <c r="Z97" s="746"/>
      <c r="AA97" s="746"/>
      <c r="AB97" s="759"/>
      <c r="AC97" s="714"/>
      <c r="AD97" s="715"/>
      <c r="AE97" s="715"/>
      <c r="AF97" s="715"/>
      <c r="AG97" s="716"/>
      <c r="AH97" s="717"/>
      <c r="AI97" s="718"/>
      <c r="AJ97" s="718"/>
      <c r="AK97" s="718"/>
      <c r="AL97" s="718"/>
      <c r="AM97" s="718"/>
      <c r="AN97" s="718"/>
      <c r="AO97" s="718"/>
      <c r="AP97" s="718"/>
      <c r="AQ97" s="718"/>
      <c r="AR97" s="718"/>
      <c r="AS97" s="718"/>
      <c r="AT97" s="719"/>
      <c r="AU97" s="720"/>
      <c r="AV97" s="721"/>
      <c r="AW97" s="721"/>
      <c r="AX97" s="722"/>
    </row>
    <row r="98" spans="1:50" ht="24.75" customHeight="1" x14ac:dyDescent="0.15">
      <c r="A98" s="771"/>
      <c r="B98" s="772"/>
      <c r="C98" s="772"/>
      <c r="D98" s="772"/>
      <c r="E98" s="772"/>
      <c r="F98" s="773"/>
      <c r="G98" s="739" t="s">
        <v>1504</v>
      </c>
      <c r="H98" s="740"/>
      <c r="I98" s="740"/>
      <c r="J98" s="740"/>
      <c r="K98" s="740"/>
      <c r="L98" s="740"/>
      <c r="M98" s="740"/>
      <c r="N98" s="740"/>
      <c r="O98" s="740"/>
      <c r="P98" s="740"/>
      <c r="Q98" s="740"/>
      <c r="R98" s="740"/>
      <c r="S98" s="740"/>
      <c r="T98" s="740"/>
      <c r="U98" s="740"/>
      <c r="V98" s="740"/>
      <c r="W98" s="740"/>
      <c r="X98" s="740"/>
      <c r="Y98" s="740"/>
      <c r="Z98" s="740"/>
      <c r="AA98" s="740"/>
      <c r="AB98" s="1157"/>
      <c r="AC98" s="1166"/>
      <c r="AD98" s="839"/>
      <c r="AE98" s="839"/>
      <c r="AF98" s="839"/>
      <c r="AG98" s="842"/>
      <c r="AH98" s="1167"/>
      <c r="AI98" s="1168"/>
      <c r="AJ98" s="1168"/>
      <c r="AK98" s="1168"/>
      <c r="AL98" s="1168"/>
      <c r="AM98" s="1168"/>
      <c r="AN98" s="1168"/>
      <c r="AO98" s="1168"/>
      <c r="AP98" s="1168"/>
      <c r="AQ98" s="1168"/>
      <c r="AR98" s="1168"/>
      <c r="AS98" s="1168"/>
      <c r="AT98" s="1169"/>
      <c r="AU98" s="1170"/>
      <c r="AV98" s="1171"/>
      <c r="AW98" s="1171"/>
      <c r="AX98" s="1172"/>
    </row>
    <row r="99" spans="1:50" ht="24.75" customHeight="1" x14ac:dyDescent="0.15">
      <c r="A99" s="771"/>
      <c r="B99" s="772"/>
      <c r="C99" s="772"/>
      <c r="D99" s="772"/>
      <c r="E99" s="772"/>
      <c r="F99" s="773"/>
      <c r="G99" s="731" t="s">
        <v>91</v>
      </c>
      <c r="H99" s="732"/>
      <c r="I99" s="732"/>
      <c r="J99" s="732"/>
      <c r="K99" s="732"/>
      <c r="L99" s="474" t="s">
        <v>136</v>
      </c>
      <c r="M99" s="627"/>
      <c r="N99" s="627"/>
      <c r="O99" s="627"/>
      <c r="P99" s="627"/>
      <c r="Q99" s="627"/>
      <c r="R99" s="627"/>
      <c r="S99" s="627"/>
      <c r="T99" s="627"/>
      <c r="U99" s="627"/>
      <c r="V99" s="627"/>
      <c r="W99" s="627"/>
      <c r="X99" s="637"/>
      <c r="Y99" s="728" t="s">
        <v>137</v>
      </c>
      <c r="Z99" s="733"/>
      <c r="AA99" s="733"/>
      <c r="AB99" s="756"/>
      <c r="AC99" s="1166"/>
      <c r="AD99" s="839"/>
      <c r="AE99" s="839"/>
      <c r="AF99" s="839"/>
      <c r="AG99" s="842"/>
      <c r="AH99" s="1167"/>
      <c r="AI99" s="1168"/>
      <c r="AJ99" s="1168"/>
      <c r="AK99" s="1168"/>
      <c r="AL99" s="1168"/>
      <c r="AM99" s="1168"/>
      <c r="AN99" s="1168"/>
      <c r="AO99" s="1168"/>
      <c r="AP99" s="1168"/>
      <c r="AQ99" s="1168"/>
      <c r="AR99" s="1168"/>
      <c r="AS99" s="1168"/>
      <c r="AT99" s="1169"/>
      <c r="AU99" s="1170"/>
      <c r="AV99" s="1171"/>
      <c r="AW99" s="1171"/>
      <c r="AX99" s="1172"/>
    </row>
    <row r="100" spans="1:50" ht="24.75" customHeight="1" x14ac:dyDescent="0.15">
      <c r="A100" s="771"/>
      <c r="B100" s="772"/>
      <c r="C100" s="772"/>
      <c r="D100" s="772"/>
      <c r="E100" s="772"/>
      <c r="F100" s="773"/>
      <c r="G100" s="2807" t="s">
        <v>966</v>
      </c>
      <c r="H100" s="2808"/>
      <c r="I100" s="2808"/>
      <c r="J100" s="2808"/>
      <c r="K100" s="2809"/>
      <c r="L100" s="2810" t="s">
        <v>967</v>
      </c>
      <c r="M100" s="2811"/>
      <c r="N100" s="2811"/>
      <c r="O100" s="2811"/>
      <c r="P100" s="2811"/>
      <c r="Q100" s="2811"/>
      <c r="R100" s="2811"/>
      <c r="S100" s="2811"/>
      <c r="T100" s="2811"/>
      <c r="U100" s="2811"/>
      <c r="V100" s="2811"/>
      <c r="W100" s="2811"/>
      <c r="X100" s="2812"/>
      <c r="Y100" s="2813">
        <v>3</v>
      </c>
      <c r="Z100" s="2814"/>
      <c r="AA100" s="2814"/>
      <c r="AB100" s="2815"/>
      <c r="AC100" s="1166"/>
      <c r="AD100" s="839"/>
      <c r="AE100" s="839"/>
      <c r="AF100" s="839"/>
      <c r="AG100" s="842"/>
      <c r="AH100" s="1167"/>
      <c r="AI100" s="1168"/>
      <c r="AJ100" s="1168"/>
      <c r="AK100" s="1168"/>
      <c r="AL100" s="1168"/>
      <c r="AM100" s="1168"/>
      <c r="AN100" s="1168"/>
      <c r="AO100" s="1168"/>
      <c r="AP100" s="1168"/>
      <c r="AQ100" s="1168"/>
      <c r="AR100" s="1168"/>
      <c r="AS100" s="1168"/>
      <c r="AT100" s="1169"/>
      <c r="AU100" s="1170"/>
      <c r="AV100" s="1171"/>
      <c r="AW100" s="1171"/>
      <c r="AX100" s="1172"/>
    </row>
    <row r="101" spans="1:50" ht="24.75" customHeight="1" x14ac:dyDescent="0.15">
      <c r="A101" s="771"/>
      <c r="B101" s="772"/>
      <c r="C101" s="772"/>
      <c r="D101" s="772"/>
      <c r="E101" s="772"/>
      <c r="F101" s="773"/>
      <c r="G101" s="707" t="s">
        <v>35</v>
      </c>
      <c r="H101" s="627"/>
      <c r="I101" s="627"/>
      <c r="J101" s="627"/>
      <c r="K101" s="627"/>
      <c r="L101" s="742"/>
      <c r="M101" s="743"/>
      <c r="N101" s="743"/>
      <c r="O101" s="743"/>
      <c r="P101" s="743"/>
      <c r="Q101" s="743"/>
      <c r="R101" s="743"/>
      <c r="S101" s="743"/>
      <c r="T101" s="743"/>
      <c r="U101" s="743"/>
      <c r="V101" s="743"/>
      <c r="W101" s="743"/>
      <c r="X101" s="744"/>
      <c r="Y101" s="745">
        <f>SUM(Y100)</f>
        <v>3</v>
      </c>
      <c r="Z101" s="746"/>
      <c r="AA101" s="746"/>
      <c r="AB101" s="759"/>
      <c r="AC101" s="1166"/>
      <c r="AD101" s="839"/>
      <c r="AE101" s="839"/>
      <c r="AF101" s="839"/>
      <c r="AG101" s="842"/>
      <c r="AH101" s="1167"/>
      <c r="AI101" s="1168"/>
      <c r="AJ101" s="1168"/>
      <c r="AK101" s="1168"/>
      <c r="AL101" s="1168"/>
      <c r="AM101" s="1168"/>
      <c r="AN101" s="1168"/>
      <c r="AO101" s="1168"/>
      <c r="AP101" s="1168"/>
      <c r="AQ101" s="1168"/>
      <c r="AR101" s="1168"/>
      <c r="AS101" s="1168"/>
      <c r="AT101" s="1169"/>
      <c r="AU101" s="1170"/>
      <c r="AV101" s="1171"/>
      <c r="AW101" s="1171"/>
      <c r="AX101" s="1172"/>
    </row>
    <row r="102" spans="1:50" ht="24.75" customHeight="1" x14ac:dyDescent="0.15">
      <c r="A102" s="771"/>
      <c r="B102" s="772"/>
      <c r="C102" s="772"/>
      <c r="D102" s="772"/>
      <c r="E102" s="772"/>
      <c r="F102" s="773"/>
      <c r="G102" s="739" t="s">
        <v>1505</v>
      </c>
      <c r="H102" s="740"/>
      <c r="I102" s="740"/>
      <c r="J102" s="740"/>
      <c r="K102" s="740"/>
      <c r="L102" s="740"/>
      <c r="M102" s="740"/>
      <c r="N102" s="740"/>
      <c r="O102" s="740"/>
      <c r="P102" s="740"/>
      <c r="Q102" s="740"/>
      <c r="R102" s="740"/>
      <c r="S102" s="740"/>
      <c r="T102" s="740"/>
      <c r="U102" s="740"/>
      <c r="V102" s="740"/>
      <c r="W102" s="740"/>
      <c r="X102" s="740"/>
      <c r="Y102" s="740"/>
      <c r="Z102" s="740"/>
      <c r="AA102" s="740"/>
      <c r="AB102" s="1157"/>
      <c r="AC102" s="1166"/>
      <c r="AD102" s="839"/>
      <c r="AE102" s="839"/>
      <c r="AF102" s="839"/>
      <c r="AG102" s="842"/>
      <c r="AH102" s="1167"/>
      <c r="AI102" s="1168"/>
      <c r="AJ102" s="1168"/>
      <c r="AK102" s="1168"/>
      <c r="AL102" s="1168"/>
      <c r="AM102" s="1168"/>
      <c r="AN102" s="1168"/>
      <c r="AO102" s="1168"/>
      <c r="AP102" s="1168"/>
      <c r="AQ102" s="1168"/>
      <c r="AR102" s="1168"/>
      <c r="AS102" s="1168"/>
      <c r="AT102" s="1169"/>
      <c r="AU102" s="1170"/>
      <c r="AV102" s="1171"/>
      <c r="AW102" s="1171"/>
      <c r="AX102" s="1172"/>
    </row>
    <row r="103" spans="1:50" ht="24.75" customHeight="1" x14ac:dyDescent="0.15">
      <c r="A103" s="771"/>
      <c r="B103" s="772"/>
      <c r="C103" s="772"/>
      <c r="D103" s="772"/>
      <c r="E103" s="772"/>
      <c r="F103" s="773"/>
      <c r="G103" s="731" t="s">
        <v>91</v>
      </c>
      <c r="H103" s="732"/>
      <c r="I103" s="732"/>
      <c r="J103" s="732"/>
      <c r="K103" s="732"/>
      <c r="L103" s="474" t="s">
        <v>136</v>
      </c>
      <c r="M103" s="627"/>
      <c r="N103" s="627"/>
      <c r="O103" s="627"/>
      <c r="P103" s="627"/>
      <c r="Q103" s="627"/>
      <c r="R103" s="627"/>
      <c r="S103" s="627"/>
      <c r="T103" s="627"/>
      <c r="U103" s="627"/>
      <c r="V103" s="627"/>
      <c r="W103" s="627"/>
      <c r="X103" s="637"/>
      <c r="Y103" s="728" t="s">
        <v>137</v>
      </c>
      <c r="Z103" s="733"/>
      <c r="AA103" s="733"/>
      <c r="AB103" s="756"/>
      <c r="AC103" s="1166"/>
      <c r="AD103" s="839"/>
      <c r="AE103" s="839"/>
      <c r="AF103" s="839"/>
      <c r="AG103" s="842"/>
      <c r="AH103" s="1167"/>
      <c r="AI103" s="1168"/>
      <c r="AJ103" s="1168"/>
      <c r="AK103" s="1168"/>
      <c r="AL103" s="1168"/>
      <c r="AM103" s="1168"/>
      <c r="AN103" s="1168"/>
      <c r="AO103" s="1168"/>
      <c r="AP103" s="1168"/>
      <c r="AQ103" s="1168"/>
      <c r="AR103" s="1168"/>
      <c r="AS103" s="1168"/>
      <c r="AT103" s="1169"/>
      <c r="AU103" s="1170"/>
      <c r="AV103" s="1171"/>
      <c r="AW103" s="1171"/>
      <c r="AX103" s="1172"/>
    </row>
    <row r="104" spans="1:50" ht="24.75" customHeight="1" x14ac:dyDescent="0.15">
      <c r="A104" s="771"/>
      <c r="B104" s="772"/>
      <c r="C104" s="772"/>
      <c r="D104" s="772"/>
      <c r="E104" s="772"/>
      <c r="F104" s="773"/>
      <c r="G104" s="2807" t="s">
        <v>966</v>
      </c>
      <c r="H104" s="2808"/>
      <c r="I104" s="2808"/>
      <c r="J104" s="2808"/>
      <c r="K104" s="2809"/>
      <c r="L104" s="2810" t="s">
        <v>1506</v>
      </c>
      <c r="M104" s="2811"/>
      <c r="N104" s="2811"/>
      <c r="O104" s="2811"/>
      <c r="P104" s="2811"/>
      <c r="Q104" s="2811"/>
      <c r="R104" s="2811"/>
      <c r="S104" s="2811"/>
      <c r="T104" s="2811"/>
      <c r="U104" s="2811"/>
      <c r="V104" s="2811"/>
      <c r="W104" s="2811"/>
      <c r="X104" s="2812"/>
      <c r="Y104" s="2813">
        <v>96</v>
      </c>
      <c r="Z104" s="2814"/>
      <c r="AA104" s="2814"/>
      <c r="AB104" s="2815"/>
      <c r="AC104" s="1158"/>
      <c r="AD104" s="846"/>
      <c r="AE104" s="846"/>
      <c r="AF104" s="846"/>
      <c r="AG104" s="849"/>
      <c r="AH104" s="1159"/>
      <c r="AI104" s="1160"/>
      <c r="AJ104" s="1160"/>
      <c r="AK104" s="1160"/>
      <c r="AL104" s="1160"/>
      <c r="AM104" s="1160"/>
      <c r="AN104" s="1160"/>
      <c r="AO104" s="1160"/>
      <c r="AP104" s="1160"/>
      <c r="AQ104" s="1160"/>
      <c r="AR104" s="1160"/>
      <c r="AS104" s="1160"/>
      <c r="AT104" s="1161"/>
      <c r="AU104" s="1162"/>
      <c r="AV104" s="1163"/>
      <c r="AW104" s="1163"/>
      <c r="AX104" s="1164"/>
    </row>
    <row r="105" spans="1:50" ht="24.75" customHeight="1" x14ac:dyDescent="0.15">
      <c r="A105" s="771"/>
      <c r="B105" s="772"/>
      <c r="C105" s="772"/>
      <c r="D105" s="772"/>
      <c r="E105" s="772"/>
      <c r="F105" s="773"/>
      <c r="G105" s="707" t="s">
        <v>35</v>
      </c>
      <c r="H105" s="627"/>
      <c r="I105" s="627"/>
      <c r="J105" s="627"/>
      <c r="K105" s="627"/>
      <c r="L105" s="742"/>
      <c r="M105" s="743"/>
      <c r="N105" s="743"/>
      <c r="O105" s="743"/>
      <c r="P105" s="743"/>
      <c r="Q105" s="743"/>
      <c r="R105" s="743"/>
      <c r="S105" s="743"/>
      <c r="T105" s="743"/>
      <c r="U105" s="743"/>
      <c r="V105" s="743"/>
      <c r="W105" s="743"/>
      <c r="X105" s="744"/>
      <c r="Y105" s="745">
        <f>SUM(Y104)</f>
        <v>96</v>
      </c>
      <c r="Z105" s="746"/>
      <c r="AA105" s="746"/>
      <c r="AB105" s="2835"/>
      <c r="AC105" s="707" t="s">
        <v>35</v>
      </c>
      <c r="AD105" s="627"/>
      <c r="AE105" s="627"/>
      <c r="AF105" s="627"/>
      <c r="AG105" s="627"/>
      <c r="AH105" s="742"/>
      <c r="AI105" s="743"/>
      <c r="AJ105" s="743"/>
      <c r="AK105" s="743"/>
      <c r="AL105" s="743"/>
      <c r="AM105" s="743"/>
      <c r="AN105" s="743"/>
      <c r="AO105" s="743"/>
      <c r="AP105" s="743"/>
      <c r="AQ105" s="743"/>
      <c r="AR105" s="743"/>
      <c r="AS105" s="743"/>
      <c r="AT105" s="744"/>
      <c r="AU105" s="745">
        <f>SUM(AU97:AX104)</f>
        <v>0</v>
      </c>
      <c r="AV105" s="746"/>
      <c r="AW105" s="746"/>
      <c r="AX105" s="747"/>
    </row>
    <row r="106" spans="1:50" ht="30" customHeight="1" x14ac:dyDescent="0.15">
      <c r="A106" s="771"/>
      <c r="B106" s="772"/>
      <c r="C106" s="772"/>
      <c r="D106" s="772"/>
      <c r="E106" s="772"/>
      <c r="F106" s="773"/>
      <c r="G106" s="739" t="s">
        <v>1507</v>
      </c>
      <c r="H106" s="740"/>
      <c r="I106" s="740"/>
      <c r="J106" s="740"/>
      <c r="K106" s="740"/>
      <c r="L106" s="740"/>
      <c r="M106" s="740"/>
      <c r="N106" s="740"/>
      <c r="O106" s="740"/>
      <c r="P106" s="740"/>
      <c r="Q106" s="740"/>
      <c r="R106" s="740"/>
      <c r="S106" s="740"/>
      <c r="T106" s="740"/>
      <c r="U106" s="740"/>
      <c r="V106" s="740"/>
      <c r="W106" s="740"/>
      <c r="X106" s="740"/>
      <c r="Y106" s="740"/>
      <c r="Z106" s="740"/>
      <c r="AA106" s="740"/>
      <c r="AB106" s="1157"/>
      <c r="AC106" s="739" t="s">
        <v>226</v>
      </c>
      <c r="AD106" s="740"/>
      <c r="AE106" s="740"/>
      <c r="AF106" s="740"/>
      <c r="AG106" s="740"/>
      <c r="AH106" s="740"/>
      <c r="AI106" s="740"/>
      <c r="AJ106" s="740"/>
      <c r="AK106" s="740"/>
      <c r="AL106" s="740"/>
      <c r="AM106" s="740"/>
      <c r="AN106" s="740"/>
      <c r="AO106" s="740"/>
      <c r="AP106" s="740"/>
      <c r="AQ106" s="740"/>
      <c r="AR106" s="740"/>
      <c r="AS106" s="740"/>
      <c r="AT106" s="740"/>
      <c r="AU106" s="740"/>
      <c r="AV106" s="740"/>
      <c r="AW106" s="740"/>
      <c r="AX106" s="741"/>
    </row>
    <row r="107" spans="1:50" ht="24.75" customHeight="1" x14ac:dyDescent="0.15">
      <c r="A107" s="771"/>
      <c r="B107" s="772"/>
      <c r="C107" s="772"/>
      <c r="D107" s="772"/>
      <c r="E107" s="772"/>
      <c r="F107" s="773"/>
      <c r="G107" s="731" t="s">
        <v>91</v>
      </c>
      <c r="H107" s="732"/>
      <c r="I107" s="732"/>
      <c r="J107" s="732"/>
      <c r="K107" s="732"/>
      <c r="L107" s="474" t="s">
        <v>136</v>
      </c>
      <c r="M107" s="627"/>
      <c r="N107" s="627"/>
      <c r="O107" s="627"/>
      <c r="P107" s="627"/>
      <c r="Q107" s="627"/>
      <c r="R107" s="627"/>
      <c r="S107" s="627"/>
      <c r="T107" s="627"/>
      <c r="U107" s="627"/>
      <c r="V107" s="627"/>
      <c r="W107" s="627"/>
      <c r="X107" s="637"/>
      <c r="Y107" s="728" t="s">
        <v>137</v>
      </c>
      <c r="Z107" s="733"/>
      <c r="AA107" s="733"/>
      <c r="AB107" s="734"/>
      <c r="AC107" s="731" t="s">
        <v>91</v>
      </c>
      <c r="AD107" s="732"/>
      <c r="AE107" s="732"/>
      <c r="AF107" s="732"/>
      <c r="AG107" s="732"/>
      <c r="AH107" s="474" t="s">
        <v>136</v>
      </c>
      <c r="AI107" s="627"/>
      <c r="AJ107" s="627"/>
      <c r="AK107" s="627"/>
      <c r="AL107" s="627"/>
      <c r="AM107" s="627"/>
      <c r="AN107" s="627"/>
      <c r="AO107" s="627"/>
      <c r="AP107" s="627"/>
      <c r="AQ107" s="627"/>
      <c r="AR107" s="627"/>
      <c r="AS107" s="627"/>
      <c r="AT107" s="637"/>
      <c r="AU107" s="728" t="s">
        <v>137</v>
      </c>
      <c r="AV107" s="733"/>
      <c r="AW107" s="733"/>
      <c r="AX107" s="734"/>
    </row>
    <row r="108" spans="1:50" ht="24.75" customHeight="1" x14ac:dyDescent="0.15">
      <c r="A108" s="771"/>
      <c r="B108" s="772"/>
      <c r="C108" s="772"/>
      <c r="D108" s="772"/>
      <c r="E108" s="772"/>
      <c r="F108" s="773"/>
      <c r="G108" s="2828" t="s">
        <v>969</v>
      </c>
      <c r="H108" s="2829"/>
      <c r="I108" s="2829"/>
      <c r="J108" s="2829"/>
      <c r="K108" s="2830"/>
      <c r="L108" s="2831" t="s">
        <v>970</v>
      </c>
      <c r="M108" s="2718"/>
      <c r="N108" s="2718"/>
      <c r="O108" s="2718"/>
      <c r="P108" s="2718"/>
      <c r="Q108" s="2718"/>
      <c r="R108" s="2718"/>
      <c r="S108" s="2718"/>
      <c r="T108" s="2718"/>
      <c r="U108" s="2718"/>
      <c r="V108" s="2718"/>
      <c r="W108" s="2718"/>
      <c r="X108" s="2719"/>
      <c r="Y108" s="2832">
        <v>0.03</v>
      </c>
      <c r="Z108" s="2833"/>
      <c r="AA108" s="2833"/>
      <c r="AB108" s="2834"/>
      <c r="AC108" s="714"/>
      <c r="AD108" s="715"/>
      <c r="AE108" s="715"/>
      <c r="AF108" s="715"/>
      <c r="AG108" s="716"/>
      <c r="AH108" s="717"/>
      <c r="AI108" s="718"/>
      <c r="AJ108" s="718"/>
      <c r="AK108" s="718"/>
      <c r="AL108" s="718"/>
      <c r="AM108" s="718"/>
      <c r="AN108" s="718"/>
      <c r="AO108" s="718"/>
      <c r="AP108" s="718"/>
      <c r="AQ108" s="718"/>
      <c r="AR108" s="718"/>
      <c r="AS108" s="718"/>
      <c r="AT108" s="719"/>
      <c r="AU108" s="720"/>
      <c r="AV108" s="721"/>
      <c r="AW108" s="721"/>
      <c r="AX108" s="722"/>
    </row>
    <row r="109" spans="1:50" ht="24.75" customHeight="1" x14ac:dyDescent="0.15">
      <c r="A109" s="771"/>
      <c r="B109" s="772"/>
      <c r="C109" s="772"/>
      <c r="D109" s="772"/>
      <c r="E109" s="772"/>
      <c r="F109" s="773"/>
      <c r="G109" s="2819" t="s">
        <v>971</v>
      </c>
      <c r="H109" s="2820"/>
      <c r="I109" s="2820"/>
      <c r="J109" s="2820"/>
      <c r="K109" s="2821"/>
      <c r="L109" s="2822" t="s">
        <v>970</v>
      </c>
      <c r="M109" s="2823"/>
      <c r="N109" s="2823"/>
      <c r="O109" s="2823"/>
      <c r="P109" s="2823"/>
      <c r="Q109" s="2823"/>
      <c r="R109" s="2823"/>
      <c r="S109" s="2823"/>
      <c r="T109" s="2823"/>
      <c r="U109" s="2823"/>
      <c r="V109" s="2823"/>
      <c r="W109" s="2823"/>
      <c r="X109" s="2824"/>
      <c r="Y109" s="2825">
        <v>0.04</v>
      </c>
      <c r="Z109" s="2826"/>
      <c r="AA109" s="2826"/>
      <c r="AB109" s="2827"/>
      <c r="AC109" s="1166"/>
      <c r="AD109" s="839"/>
      <c r="AE109" s="839"/>
      <c r="AF109" s="839"/>
      <c r="AG109" s="842"/>
      <c r="AH109" s="1167"/>
      <c r="AI109" s="1168"/>
      <c r="AJ109" s="1168"/>
      <c r="AK109" s="1168"/>
      <c r="AL109" s="1168"/>
      <c r="AM109" s="1168"/>
      <c r="AN109" s="1168"/>
      <c r="AO109" s="1168"/>
      <c r="AP109" s="1168"/>
      <c r="AQ109" s="1168"/>
      <c r="AR109" s="1168"/>
      <c r="AS109" s="1168"/>
      <c r="AT109" s="1169"/>
      <c r="AU109" s="1170"/>
      <c r="AV109" s="1171"/>
      <c r="AW109" s="1171"/>
      <c r="AX109" s="1172"/>
    </row>
    <row r="110" spans="1:50" ht="24.75" customHeight="1" x14ac:dyDescent="0.15">
      <c r="A110" s="771"/>
      <c r="B110" s="772"/>
      <c r="C110" s="772"/>
      <c r="D110" s="772"/>
      <c r="E110" s="772"/>
      <c r="F110" s="773"/>
      <c r="G110" s="1166" t="s">
        <v>1508</v>
      </c>
      <c r="H110" s="839"/>
      <c r="I110" s="839"/>
      <c r="J110" s="839"/>
      <c r="K110" s="842"/>
      <c r="L110" s="1167" t="s">
        <v>970</v>
      </c>
      <c r="M110" s="1168"/>
      <c r="N110" s="1168"/>
      <c r="O110" s="1168"/>
      <c r="P110" s="1168"/>
      <c r="Q110" s="1168"/>
      <c r="R110" s="1168"/>
      <c r="S110" s="1168"/>
      <c r="T110" s="1168"/>
      <c r="U110" s="1168"/>
      <c r="V110" s="1168"/>
      <c r="W110" s="1168"/>
      <c r="X110" s="1169"/>
      <c r="Y110" s="2816">
        <v>8.0000000000000002E-3</v>
      </c>
      <c r="Z110" s="2817"/>
      <c r="AA110" s="2817"/>
      <c r="AB110" s="2818"/>
      <c r="AC110" s="1166"/>
      <c r="AD110" s="839"/>
      <c r="AE110" s="839"/>
      <c r="AF110" s="839"/>
      <c r="AG110" s="842"/>
      <c r="AH110" s="1167"/>
      <c r="AI110" s="1168"/>
      <c r="AJ110" s="1168"/>
      <c r="AK110" s="1168"/>
      <c r="AL110" s="1168"/>
      <c r="AM110" s="1168"/>
      <c r="AN110" s="1168"/>
      <c r="AO110" s="1168"/>
      <c r="AP110" s="1168"/>
      <c r="AQ110" s="1168"/>
      <c r="AR110" s="1168"/>
      <c r="AS110" s="1168"/>
      <c r="AT110" s="1169"/>
      <c r="AU110" s="1170"/>
      <c r="AV110" s="1171"/>
      <c r="AW110" s="1171"/>
      <c r="AX110" s="1172"/>
    </row>
    <row r="111" spans="1:50" ht="24.75" customHeight="1" x14ac:dyDescent="0.15">
      <c r="A111" s="771"/>
      <c r="B111" s="772"/>
      <c r="C111" s="772"/>
      <c r="D111" s="772"/>
      <c r="E111" s="772"/>
      <c r="F111" s="773"/>
      <c r="G111" s="1166"/>
      <c r="H111" s="839"/>
      <c r="I111" s="839"/>
      <c r="J111" s="839"/>
      <c r="K111" s="842"/>
      <c r="L111" s="1167"/>
      <c r="M111" s="1168"/>
      <c r="N111" s="1168"/>
      <c r="O111" s="1168"/>
      <c r="P111" s="1168"/>
      <c r="Q111" s="1168"/>
      <c r="R111" s="1168"/>
      <c r="S111" s="1168"/>
      <c r="T111" s="1168"/>
      <c r="U111" s="1168"/>
      <c r="V111" s="1168"/>
      <c r="W111" s="1168"/>
      <c r="X111" s="1169"/>
      <c r="Y111" s="1170"/>
      <c r="Z111" s="1171"/>
      <c r="AA111" s="1171"/>
      <c r="AB111" s="1227"/>
      <c r="AC111" s="1166"/>
      <c r="AD111" s="839"/>
      <c r="AE111" s="839"/>
      <c r="AF111" s="839"/>
      <c r="AG111" s="842"/>
      <c r="AH111" s="1167"/>
      <c r="AI111" s="1168"/>
      <c r="AJ111" s="1168"/>
      <c r="AK111" s="1168"/>
      <c r="AL111" s="1168"/>
      <c r="AM111" s="1168"/>
      <c r="AN111" s="1168"/>
      <c r="AO111" s="1168"/>
      <c r="AP111" s="1168"/>
      <c r="AQ111" s="1168"/>
      <c r="AR111" s="1168"/>
      <c r="AS111" s="1168"/>
      <c r="AT111" s="1169"/>
      <c r="AU111" s="1170"/>
      <c r="AV111" s="1171"/>
      <c r="AW111" s="1171"/>
      <c r="AX111" s="1172"/>
    </row>
    <row r="112" spans="1:50" ht="24.75" customHeight="1" x14ac:dyDescent="0.15">
      <c r="A112" s="771"/>
      <c r="B112" s="772"/>
      <c r="C112" s="772"/>
      <c r="D112" s="772"/>
      <c r="E112" s="772"/>
      <c r="F112" s="773"/>
      <c r="G112" s="1166"/>
      <c r="H112" s="839"/>
      <c r="I112" s="839"/>
      <c r="J112" s="839"/>
      <c r="K112" s="842"/>
      <c r="L112" s="1167"/>
      <c r="M112" s="1168"/>
      <c r="N112" s="1168"/>
      <c r="O112" s="1168"/>
      <c r="P112" s="1168"/>
      <c r="Q112" s="1168"/>
      <c r="R112" s="1168"/>
      <c r="S112" s="1168"/>
      <c r="T112" s="1168"/>
      <c r="U112" s="1168"/>
      <c r="V112" s="1168"/>
      <c r="W112" s="1168"/>
      <c r="X112" s="1169"/>
      <c r="Y112" s="1170"/>
      <c r="Z112" s="1171"/>
      <c r="AA112" s="1171"/>
      <c r="AB112" s="1171"/>
      <c r="AC112" s="1166"/>
      <c r="AD112" s="839"/>
      <c r="AE112" s="839"/>
      <c r="AF112" s="839"/>
      <c r="AG112" s="842"/>
      <c r="AH112" s="1167"/>
      <c r="AI112" s="1168"/>
      <c r="AJ112" s="1168"/>
      <c r="AK112" s="1168"/>
      <c r="AL112" s="1168"/>
      <c r="AM112" s="1168"/>
      <c r="AN112" s="1168"/>
      <c r="AO112" s="1168"/>
      <c r="AP112" s="1168"/>
      <c r="AQ112" s="1168"/>
      <c r="AR112" s="1168"/>
      <c r="AS112" s="1168"/>
      <c r="AT112" s="1169"/>
      <c r="AU112" s="1170"/>
      <c r="AV112" s="1171"/>
      <c r="AW112" s="1171"/>
      <c r="AX112" s="1172"/>
    </row>
    <row r="113" spans="1:50" ht="24.75" customHeight="1" x14ac:dyDescent="0.15">
      <c r="A113" s="771"/>
      <c r="B113" s="772"/>
      <c r="C113" s="772"/>
      <c r="D113" s="772"/>
      <c r="E113" s="772"/>
      <c r="F113" s="773"/>
      <c r="G113" s="1166"/>
      <c r="H113" s="839"/>
      <c r="I113" s="839"/>
      <c r="J113" s="839"/>
      <c r="K113" s="842"/>
      <c r="L113" s="1167"/>
      <c r="M113" s="1168"/>
      <c r="N113" s="1168"/>
      <c r="O113" s="1168"/>
      <c r="P113" s="1168"/>
      <c r="Q113" s="1168"/>
      <c r="R113" s="1168"/>
      <c r="S113" s="1168"/>
      <c r="T113" s="1168"/>
      <c r="U113" s="1168"/>
      <c r="V113" s="1168"/>
      <c r="W113" s="1168"/>
      <c r="X113" s="1169"/>
      <c r="Y113" s="1170"/>
      <c r="Z113" s="1171"/>
      <c r="AA113" s="1171"/>
      <c r="AB113" s="1171"/>
      <c r="AC113" s="1166"/>
      <c r="AD113" s="839"/>
      <c r="AE113" s="839"/>
      <c r="AF113" s="839"/>
      <c r="AG113" s="842"/>
      <c r="AH113" s="1167"/>
      <c r="AI113" s="1168"/>
      <c r="AJ113" s="1168"/>
      <c r="AK113" s="1168"/>
      <c r="AL113" s="1168"/>
      <c r="AM113" s="1168"/>
      <c r="AN113" s="1168"/>
      <c r="AO113" s="1168"/>
      <c r="AP113" s="1168"/>
      <c r="AQ113" s="1168"/>
      <c r="AR113" s="1168"/>
      <c r="AS113" s="1168"/>
      <c r="AT113" s="1169"/>
      <c r="AU113" s="1170"/>
      <c r="AV113" s="1171"/>
      <c r="AW113" s="1171"/>
      <c r="AX113" s="1172"/>
    </row>
    <row r="114" spans="1:50" ht="24.75" customHeight="1" x14ac:dyDescent="0.15">
      <c r="A114" s="771"/>
      <c r="B114" s="772"/>
      <c r="C114" s="772"/>
      <c r="D114" s="772"/>
      <c r="E114" s="772"/>
      <c r="F114" s="773"/>
      <c r="G114" s="1166"/>
      <c r="H114" s="839"/>
      <c r="I114" s="839"/>
      <c r="J114" s="839"/>
      <c r="K114" s="842"/>
      <c r="L114" s="1167"/>
      <c r="M114" s="1168"/>
      <c r="N114" s="1168"/>
      <c r="O114" s="1168"/>
      <c r="P114" s="1168"/>
      <c r="Q114" s="1168"/>
      <c r="R114" s="1168"/>
      <c r="S114" s="1168"/>
      <c r="T114" s="1168"/>
      <c r="U114" s="1168"/>
      <c r="V114" s="1168"/>
      <c r="W114" s="1168"/>
      <c r="X114" s="1169"/>
      <c r="Y114" s="1170"/>
      <c r="Z114" s="1171"/>
      <c r="AA114" s="1171"/>
      <c r="AB114" s="1171"/>
      <c r="AC114" s="1166"/>
      <c r="AD114" s="839"/>
      <c r="AE114" s="839"/>
      <c r="AF114" s="839"/>
      <c r="AG114" s="842"/>
      <c r="AH114" s="1167"/>
      <c r="AI114" s="1168"/>
      <c r="AJ114" s="1168"/>
      <c r="AK114" s="1168"/>
      <c r="AL114" s="1168"/>
      <c r="AM114" s="1168"/>
      <c r="AN114" s="1168"/>
      <c r="AO114" s="1168"/>
      <c r="AP114" s="1168"/>
      <c r="AQ114" s="1168"/>
      <c r="AR114" s="1168"/>
      <c r="AS114" s="1168"/>
      <c r="AT114" s="1169"/>
      <c r="AU114" s="1170"/>
      <c r="AV114" s="1171"/>
      <c r="AW114" s="1171"/>
      <c r="AX114" s="1172"/>
    </row>
    <row r="115" spans="1:50" ht="24.75" customHeight="1" x14ac:dyDescent="0.15">
      <c r="A115" s="771"/>
      <c r="B115" s="772"/>
      <c r="C115" s="772"/>
      <c r="D115" s="772"/>
      <c r="E115" s="772"/>
      <c r="F115" s="773"/>
      <c r="G115" s="1158"/>
      <c r="H115" s="846"/>
      <c r="I115" s="846"/>
      <c r="J115" s="846"/>
      <c r="K115" s="849"/>
      <c r="L115" s="1159"/>
      <c r="M115" s="1160"/>
      <c r="N115" s="1160"/>
      <c r="O115" s="1160"/>
      <c r="P115" s="1160"/>
      <c r="Q115" s="1160"/>
      <c r="R115" s="1160"/>
      <c r="S115" s="1160"/>
      <c r="T115" s="1160"/>
      <c r="U115" s="1160"/>
      <c r="V115" s="1160"/>
      <c r="W115" s="1160"/>
      <c r="X115" s="1161"/>
      <c r="Y115" s="1162"/>
      <c r="Z115" s="1163"/>
      <c r="AA115" s="1163"/>
      <c r="AB115" s="1163"/>
      <c r="AC115" s="1158"/>
      <c r="AD115" s="846"/>
      <c r="AE115" s="846"/>
      <c r="AF115" s="846"/>
      <c r="AG115" s="849"/>
      <c r="AH115" s="1159"/>
      <c r="AI115" s="1160"/>
      <c r="AJ115" s="1160"/>
      <c r="AK115" s="1160"/>
      <c r="AL115" s="1160"/>
      <c r="AM115" s="1160"/>
      <c r="AN115" s="1160"/>
      <c r="AO115" s="1160"/>
      <c r="AP115" s="1160"/>
      <c r="AQ115" s="1160"/>
      <c r="AR115" s="1160"/>
      <c r="AS115" s="1160"/>
      <c r="AT115" s="1161"/>
      <c r="AU115" s="1162"/>
      <c r="AV115" s="1163"/>
      <c r="AW115" s="1163"/>
      <c r="AX115" s="1164"/>
    </row>
    <row r="116" spans="1:50" ht="24.75" customHeight="1" x14ac:dyDescent="0.15">
      <c r="A116" s="771"/>
      <c r="B116" s="772"/>
      <c r="C116" s="772"/>
      <c r="D116" s="772"/>
      <c r="E116" s="772"/>
      <c r="F116" s="773"/>
      <c r="G116" s="707" t="s">
        <v>35</v>
      </c>
      <c r="H116" s="627"/>
      <c r="I116" s="627"/>
      <c r="J116" s="627"/>
      <c r="K116" s="627"/>
      <c r="L116" s="742"/>
      <c r="M116" s="743"/>
      <c r="N116" s="743"/>
      <c r="O116" s="743"/>
      <c r="P116" s="743"/>
      <c r="Q116" s="743"/>
      <c r="R116" s="743"/>
      <c r="S116" s="743"/>
      <c r="T116" s="743"/>
      <c r="U116" s="743"/>
      <c r="V116" s="743"/>
      <c r="W116" s="743"/>
      <c r="X116" s="744"/>
      <c r="Y116" s="745">
        <f>SUM(Y108:AB115)</f>
        <v>7.8000000000000014E-2</v>
      </c>
      <c r="Z116" s="746"/>
      <c r="AA116" s="746"/>
      <c r="AB116" s="759"/>
      <c r="AC116" s="707" t="s">
        <v>35</v>
      </c>
      <c r="AD116" s="627"/>
      <c r="AE116" s="627"/>
      <c r="AF116" s="627"/>
      <c r="AG116" s="627"/>
      <c r="AH116" s="742"/>
      <c r="AI116" s="743"/>
      <c r="AJ116" s="743"/>
      <c r="AK116" s="743"/>
      <c r="AL116" s="743"/>
      <c r="AM116" s="743"/>
      <c r="AN116" s="743"/>
      <c r="AO116" s="743"/>
      <c r="AP116" s="743"/>
      <c r="AQ116" s="743"/>
      <c r="AR116" s="743"/>
      <c r="AS116" s="743"/>
      <c r="AT116" s="744"/>
      <c r="AU116" s="745">
        <f>SUM(AU108:AX115)</f>
        <v>0</v>
      </c>
      <c r="AV116" s="746"/>
      <c r="AW116" s="746"/>
      <c r="AX116" s="747"/>
    </row>
    <row r="117" spans="1:50" ht="30" customHeight="1" x14ac:dyDescent="0.15">
      <c r="A117" s="771"/>
      <c r="B117" s="772"/>
      <c r="C117" s="772"/>
      <c r="D117" s="772"/>
      <c r="E117" s="772"/>
      <c r="F117" s="773"/>
      <c r="G117" s="739" t="s">
        <v>1509</v>
      </c>
      <c r="H117" s="740"/>
      <c r="I117" s="740"/>
      <c r="J117" s="740"/>
      <c r="K117" s="740"/>
      <c r="L117" s="740"/>
      <c r="M117" s="740"/>
      <c r="N117" s="740"/>
      <c r="O117" s="740"/>
      <c r="P117" s="740"/>
      <c r="Q117" s="740"/>
      <c r="R117" s="740"/>
      <c r="S117" s="740"/>
      <c r="T117" s="740"/>
      <c r="U117" s="740"/>
      <c r="V117" s="740"/>
      <c r="W117" s="740"/>
      <c r="X117" s="740"/>
      <c r="Y117" s="740"/>
      <c r="Z117" s="740"/>
      <c r="AA117" s="740"/>
      <c r="AB117" s="755"/>
      <c r="AC117" s="739" t="s">
        <v>1510</v>
      </c>
      <c r="AD117" s="740"/>
      <c r="AE117" s="740"/>
      <c r="AF117" s="740"/>
      <c r="AG117" s="740"/>
      <c r="AH117" s="740"/>
      <c r="AI117" s="740"/>
      <c r="AJ117" s="740"/>
      <c r="AK117" s="740"/>
      <c r="AL117" s="740"/>
      <c r="AM117" s="740"/>
      <c r="AN117" s="740"/>
      <c r="AO117" s="740"/>
      <c r="AP117" s="740"/>
      <c r="AQ117" s="740"/>
      <c r="AR117" s="740"/>
      <c r="AS117" s="740"/>
      <c r="AT117" s="740"/>
      <c r="AU117" s="740"/>
      <c r="AV117" s="740"/>
      <c r="AW117" s="740"/>
      <c r="AX117" s="741"/>
    </row>
    <row r="118" spans="1:50" ht="24.75" customHeight="1" x14ac:dyDescent="0.15">
      <c r="A118" s="771"/>
      <c r="B118" s="772"/>
      <c r="C118" s="772"/>
      <c r="D118" s="772"/>
      <c r="E118" s="772"/>
      <c r="F118" s="773"/>
      <c r="G118" s="731" t="s">
        <v>91</v>
      </c>
      <c r="H118" s="732"/>
      <c r="I118" s="732"/>
      <c r="J118" s="732"/>
      <c r="K118" s="732"/>
      <c r="L118" s="474" t="s">
        <v>136</v>
      </c>
      <c r="M118" s="627"/>
      <c r="N118" s="627"/>
      <c r="O118" s="627"/>
      <c r="P118" s="627"/>
      <c r="Q118" s="627"/>
      <c r="R118" s="627"/>
      <c r="S118" s="627"/>
      <c r="T118" s="627"/>
      <c r="U118" s="627"/>
      <c r="V118" s="627"/>
      <c r="W118" s="627"/>
      <c r="X118" s="637"/>
      <c r="Y118" s="728" t="s">
        <v>137</v>
      </c>
      <c r="Z118" s="733"/>
      <c r="AA118" s="733"/>
      <c r="AB118" s="756"/>
      <c r="AC118" s="731" t="s">
        <v>91</v>
      </c>
      <c r="AD118" s="732"/>
      <c r="AE118" s="732"/>
      <c r="AF118" s="732"/>
      <c r="AG118" s="732"/>
      <c r="AH118" s="474" t="s">
        <v>136</v>
      </c>
      <c r="AI118" s="627"/>
      <c r="AJ118" s="627"/>
      <c r="AK118" s="627"/>
      <c r="AL118" s="627"/>
      <c r="AM118" s="627"/>
      <c r="AN118" s="627"/>
      <c r="AO118" s="627"/>
      <c r="AP118" s="627"/>
      <c r="AQ118" s="627"/>
      <c r="AR118" s="627"/>
      <c r="AS118" s="627"/>
      <c r="AT118" s="637"/>
      <c r="AU118" s="728" t="s">
        <v>137</v>
      </c>
      <c r="AV118" s="733"/>
      <c r="AW118" s="733"/>
      <c r="AX118" s="734"/>
    </row>
    <row r="119" spans="1:50" ht="24.75" customHeight="1" x14ac:dyDescent="0.15">
      <c r="A119" s="771"/>
      <c r="B119" s="772"/>
      <c r="C119" s="772"/>
      <c r="D119" s="772"/>
      <c r="E119" s="772"/>
      <c r="F119" s="773"/>
      <c r="G119" s="2807"/>
      <c r="H119" s="2808"/>
      <c r="I119" s="2808"/>
      <c r="J119" s="2808"/>
      <c r="K119" s="2809"/>
      <c r="L119" s="2810"/>
      <c r="M119" s="2811"/>
      <c r="N119" s="2811"/>
      <c r="O119" s="2811"/>
      <c r="P119" s="2811"/>
      <c r="Q119" s="2811"/>
      <c r="R119" s="2811"/>
      <c r="S119" s="2811"/>
      <c r="T119" s="2811"/>
      <c r="U119" s="2811"/>
      <c r="V119" s="2811"/>
      <c r="W119" s="2811"/>
      <c r="X119" s="2812"/>
      <c r="Y119" s="2813"/>
      <c r="Z119" s="2814"/>
      <c r="AA119" s="2814"/>
      <c r="AB119" s="2815"/>
      <c r="AC119" s="714"/>
      <c r="AD119" s="715"/>
      <c r="AE119" s="715"/>
      <c r="AF119" s="715"/>
      <c r="AG119" s="716"/>
      <c r="AH119" s="717"/>
      <c r="AI119" s="718"/>
      <c r="AJ119" s="718"/>
      <c r="AK119" s="718"/>
      <c r="AL119" s="718"/>
      <c r="AM119" s="718"/>
      <c r="AN119" s="718"/>
      <c r="AO119" s="718"/>
      <c r="AP119" s="718"/>
      <c r="AQ119" s="718"/>
      <c r="AR119" s="718"/>
      <c r="AS119" s="718"/>
      <c r="AT119" s="719"/>
      <c r="AU119" s="720"/>
      <c r="AV119" s="721"/>
      <c r="AW119" s="721"/>
      <c r="AX119" s="722"/>
    </row>
    <row r="120" spans="1:50" ht="24.75" customHeight="1" x14ac:dyDescent="0.15">
      <c r="A120" s="771"/>
      <c r="B120" s="772"/>
      <c r="C120" s="772"/>
      <c r="D120" s="772"/>
      <c r="E120" s="772"/>
      <c r="F120" s="773"/>
      <c r="G120" s="1166"/>
      <c r="H120" s="839"/>
      <c r="I120" s="839"/>
      <c r="J120" s="839"/>
      <c r="K120" s="842"/>
      <c r="L120" s="1167"/>
      <c r="M120" s="1168"/>
      <c r="N120" s="1168"/>
      <c r="O120" s="1168"/>
      <c r="P120" s="1168"/>
      <c r="Q120" s="1168"/>
      <c r="R120" s="1168"/>
      <c r="S120" s="1168"/>
      <c r="T120" s="1168"/>
      <c r="U120" s="1168"/>
      <c r="V120" s="1168"/>
      <c r="W120" s="1168"/>
      <c r="X120" s="1169"/>
      <c r="Y120" s="1170"/>
      <c r="Z120" s="1171"/>
      <c r="AA120" s="1171"/>
      <c r="AB120" s="1227"/>
      <c r="AC120" s="1166"/>
      <c r="AD120" s="839"/>
      <c r="AE120" s="839"/>
      <c r="AF120" s="839"/>
      <c r="AG120" s="842"/>
      <c r="AH120" s="1167"/>
      <c r="AI120" s="1168"/>
      <c r="AJ120" s="1168"/>
      <c r="AK120" s="1168"/>
      <c r="AL120" s="1168"/>
      <c r="AM120" s="1168"/>
      <c r="AN120" s="1168"/>
      <c r="AO120" s="1168"/>
      <c r="AP120" s="1168"/>
      <c r="AQ120" s="1168"/>
      <c r="AR120" s="1168"/>
      <c r="AS120" s="1168"/>
      <c r="AT120" s="1169"/>
      <c r="AU120" s="1170"/>
      <c r="AV120" s="1171"/>
      <c r="AW120" s="1171"/>
      <c r="AX120" s="1172"/>
    </row>
    <row r="121" spans="1:50" ht="24.75" customHeight="1" x14ac:dyDescent="0.15">
      <c r="A121" s="771"/>
      <c r="B121" s="772"/>
      <c r="C121" s="772"/>
      <c r="D121" s="772"/>
      <c r="E121" s="772"/>
      <c r="F121" s="773"/>
      <c r="G121" s="1166"/>
      <c r="H121" s="839"/>
      <c r="I121" s="839"/>
      <c r="J121" s="839"/>
      <c r="K121" s="842"/>
      <c r="L121" s="1167"/>
      <c r="M121" s="1168"/>
      <c r="N121" s="1168"/>
      <c r="O121" s="1168"/>
      <c r="P121" s="1168"/>
      <c r="Q121" s="1168"/>
      <c r="R121" s="1168"/>
      <c r="S121" s="1168"/>
      <c r="T121" s="1168"/>
      <c r="U121" s="1168"/>
      <c r="V121" s="1168"/>
      <c r="W121" s="1168"/>
      <c r="X121" s="1169"/>
      <c r="Y121" s="1170"/>
      <c r="Z121" s="1171"/>
      <c r="AA121" s="1171"/>
      <c r="AB121" s="1227"/>
      <c r="AC121" s="1166"/>
      <c r="AD121" s="839"/>
      <c r="AE121" s="839"/>
      <c r="AF121" s="839"/>
      <c r="AG121" s="842"/>
      <c r="AH121" s="1167"/>
      <c r="AI121" s="1168"/>
      <c r="AJ121" s="1168"/>
      <c r="AK121" s="1168"/>
      <c r="AL121" s="1168"/>
      <c r="AM121" s="1168"/>
      <c r="AN121" s="1168"/>
      <c r="AO121" s="1168"/>
      <c r="AP121" s="1168"/>
      <c r="AQ121" s="1168"/>
      <c r="AR121" s="1168"/>
      <c r="AS121" s="1168"/>
      <c r="AT121" s="1169"/>
      <c r="AU121" s="1170"/>
      <c r="AV121" s="1171"/>
      <c r="AW121" s="1171"/>
      <c r="AX121" s="1172"/>
    </row>
    <row r="122" spans="1:50" ht="24.75" customHeight="1" x14ac:dyDescent="0.15">
      <c r="A122" s="771"/>
      <c r="B122" s="772"/>
      <c r="C122" s="772"/>
      <c r="D122" s="772"/>
      <c r="E122" s="772"/>
      <c r="F122" s="773"/>
      <c r="G122" s="1166"/>
      <c r="H122" s="839"/>
      <c r="I122" s="839"/>
      <c r="J122" s="839"/>
      <c r="K122" s="842"/>
      <c r="L122" s="1167"/>
      <c r="M122" s="1168"/>
      <c r="N122" s="1168"/>
      <c r="O122" s="1168"/>
      <c r="P122" s="1168"/>
      <c r="Q122" s="1168"/>
      <c r="R122" s="1168"/>
      <c r="S122" s="1168"/>
      <c r="T122" s="1168"/>
      <c r="U122" s="1168"/>
      <c r="V122" s="1168"/>
      <c r="W122" s="1168"/>
      <c r="X122" s="1169"/>
      <c r="Y122" s="1170"/>
      <c r="Z122" s="1171"/>
      <c r="AA122" s="1171"/>
      <c r="AB122" s="1227"/>
      <c r="AC122" s="1166"/>
      <c r="AD122" s="839"/>
      <c r="AE122" s="839"/>
      <c r="AF122" s="839"/>
      <c r="AG122" s="842"/>
      <c r="AH122" s="1167"/>
      <c r="AI122" s="1168"/>
      <c r="AJ122" s="1168"/>
      <c r="AK122" s="1168"/>
      <c r="AL122" s="1168"/>
      <c r="AM122" s="1168"/>
      <c r="AN122" s="1168"/>
      <c r="AO122" s="1168"/>
      <c r="AP122" s="1168"/>
      <c r="AQ122" s="1168"/>
      <c r="AR122" s="1168"/>
      <c r="AS122" s="1168"/>
      <c r="AT122" s="1169"/>
      <c r="AU122" s="1170"/>
      <c r="AV122" s="1171"/>
      <c r="AW122" s="1171"/>
      <c r="AX122" s="1172"/>
    </row>
    <row r="123" spans="1:50" ht="24.75" customHeight="1" x14ac:dyDescent="0.15">
      <c r="A123" s="771"/>
      <c r="B123" s="772"/>
      <c r="C123" s="772"/>
      <c r="D123" s="772"/>
      <c r="E123" s="772"/>
      <c r="F123" s="773"/>
      <c r="G123" s="1166"/>
      <c r="H123" s="839"/>
      <c r="I123" s="839"/>
      <c r="J123" s="839"/>
      <c r="K123" s="842"/>
      <c r="L123" s="1167"/>
      <c r="M123" s="1168"/>
      <c r="N123" s="1168"/>
      <c r="O123" s="1168"/>
      <c r="P123" s="1168"/>
      <c r="Q123" s="1168"/>
      <c r="R123" s="1168"/>
      <c r="S123" s="1168"/>
      <c r="T123" s="1168"/>
      <c r="U123" s="1168"/>
      <c r="V123" s="1168"/>
      <c r="W123" s="1168"/>
      <c r="X123" s="1169"/>
      <c r="Y123" s="1170"/>
      <c r="Z123" s="1171"/>
      <c r="AA123" s="1171"/>
      <c r="AB123" s="1171"/>
      <c r="AC123" s="1166"/>
      <c r="AD123" s="839"/>
      <c r="AE123" s="839"/>
      <c r="AF123" s="839"/>
      <c r="AG123" s="842"/>
      <c r="AH123" s="1167"/>
      <c r="AI123" s="1168"/>
      <c r="AJ123" s="1168"/>
      <c r="AK123" s="1168"/>
      <c r="AL123" s="1168"/>
      <c r="AM123" s="1168"/>
      <c r="AN123" s="1168"/>
      <c r="AO123" s="1168"/>
      <c r="AP123" s="1168"/>
      <c r="AQ123" s="1168"/>
      <c r="AR123" s="1168"/>
      <c r="AS123" s="1168"/>
      <c r="AT123" s="1169"/>
      <c r="AU123" s="1170"/>
      <c r="AV123" s="1171"/>
      <c r="AW123" s="1171"/>
      <c r="AX123" s="1172"/>
    </row>
    <row r="124" spans="1:50" ht="24.75" customHeight="1" x14ac:dyDescent="0.15">
      <c r="A124" s="771"/>
      <c r="B124" s="772"/>
      <c r="C124" s="772"/>
      <c r="D124" s="772"/>
      <c r="E124" s="772"/>
      <c r="F124" s="773"/>
      <c r="G124" s="1166"/>
      <c r="H124" s="839"/>
      <c r="I124" s="839"/>
      <c r="J124" s="839"/>
      <c r="K124" s="842"/>
      <c r="L124" s="1167"/>
      <c r="M124" s="1168"/>
      <c r="N124" s="1168"/>
      <c r="O124" s="1168"/>
      <c r="P124" s="1168"/>
      <c r="Q124" s="1168"/>
      <c r="R124" s="1168"/>
      <c r="S124" s="1168"/>
      <c r="T124" s="1168"/>
      <c r="U124" s="1168"/>
      <c r="V124" s="1168"/>
      <c r="W124" s="1168"/>
      <c r="X124" s="1169"/>
      <c r="Y124" s="1170"/>
      <c r="Z124" s="1171"/>
      <c r="AA124" s="1171"/>
      <c r="AB124" s="1171"/>
      <c r="AC124" s="1166"/>
      <c r="AD124" s="839"/>
      <c r="AE124" s="839"/>
      <c r="AF124" s="839"/>
      <c r="AG124" s="842"/>
      <c r="AH124" s="1167"/>
      <c r="AI124" s="1168"/>
      <c r="AJ124" s="1168"/>
      <c r="AK124" s="1168"/>
      <c r="AL124" s="1168"/>
      <c r="AM124" s="1168"/>
      <c r="AN124" s="1168"/>
      <c r="AO124" s="1168"/>
      <c r="AP124" s="1168"/>
      <c r="AQ124" s="1168"/>
      <c r="AR124" s="1168"/>
      <c r="AS124" s="1168"/>
      <c r="AT124" s="1169"/>
      <c r="AU124" s="1170"/>
      <c r="AV124" s="1171"/>
      <c r="AW124" s="1171"/>
      <c r="AX124" s="1172"/>
    </row>
    <row r="125" spans="1:50" ht="24.75" customHeight="1" x14ac:dyDescent="0.15">
      <c r="A125" s="771"/>
      <c r="B125" s="772"/>
      <c r="C125" s="772"/>
      <c r="D125" s="772"/>
      <c r="E125" s="772"/>
      <c r="F125" s="773"/>
      <c r="G125" s="1166"/>
      <c r="H125" s="839"/>
      <c r="I125" s="839"/>
      <c r="J125" s="839"/>
      <c r="K125" s="842"/>
      <c r="L125" s="1167"/>
      <c r="M125" s="1168"/>
      <c r="N125" s="1168"/>
      <c r="O125" s="1168"/>
      <c r="P125" s="1168"/>
      <c r="Q125" s="1168"/>
      <c r="R125" s="1168"/>
      <c r="S125" s="1168"/>
      <c r="T125" s="1168"/>
      <c r="U125" s="1168"/>
      <c r="V125" s="1168"/>
      <c r="W125" s="1168"/>
      <c r="X125" s="1169"/>
      <c r="Y125" s="1170"/>
      <c r="Z125" s="1171"/>
      <c r="AA125" s="1171"/>
      <c r="AB125" s="1171"/>
      <c r="AC125" s="1166"/>
      <c r="AD125" s="839"/>
      <c r="AE125" s="839"/>
      <c r="AF125" s="839"/>
      <c r="AG125" s="842"/>
      <c r="AH125" s="1167"/>
      <c r="AI125" s="1168"/>
      <c r="AJ125" s="1168"/>
      <c r="AK125" s="1168"/>
      <c r="AL125" s="1168"/>
      <c r="AM125" s="1168"/>
      <c r="AN125" s="1168"/>
      <c r="AO125" s="1168"/>
      <c r="AP125" s="1168"/>
      <c r="AQ125" s="1168"/>
      <c r="AR125" s="1168"/>
      <c r="AS125" s="1168"/>
      <c r="AT125" s="1169"/>
      <c r="AU125" s="1170"/>
      <c r="AV125" s="1171"/>
      <c r="AW125" s="1171"/>
      <c r="AX125" s="1172"/>
    </row>
    <row r="126" spans="1:50" ht="24.75" customHeight="1" x14ac:dyDescent="0.15">
      <c r="A126" s="771"/>
      <c r="B126" s="772"/>
      <c r="C126" s="772"/>
      <c r="D126" s="772"/>
      <c r="E126" s="772"/>
      <c r="F126" s="773"/>
      <c r="G126" s="1158"/>
      <c r="H126" s="846"/>
      <c r="I126" s="846"/>
      <c r="J126" s="846"/>
      <c r="K126" s="849"/>
      <c r="L126" s="1159"/>
      <c r="M126" s="1160"/>
      <c r="N126" s="1160"/>
      <c r="O126" s="1160"/>
      <c r="P126" s="1160"/>
      <c r="Q126" s="1160"/>
      <c r="R126" s="1160"/>
      <c r="S126" s="1160"/>
      <c r="T126" s="1160"/>
      <c r="U126" s="1160"/>
      <c r="V126" s="1160"/>
      <c r="W126" s="1160"/>
      <c r="X126" s="1161"/>
      <c r="Y126" s="1162"/>
      <c r="Z126" s="1163"/>
      <c r="AA126" s="1163"/>
      <c r="AB126" s="1163"/>
      <c r="AC126" s="1158"/>
      <c r="AD126" s="846"/>
      <c r="AE126" s="846"/>
      <c r="AF126" s="846"/>
      <c r="AG126" s="849"/>
      <c r="AH126" s="1159"/>
      <c r="AI126" s="1160"/>
      <c r="AJ126" s="1160"/>
      <c r="AK126" s="1160"/>
      <c r="AL126" s="1160"/>
      <c r="AM126" s="1160"/>
      <c r="AN126" s="1160"/>
      <c r="AO126" s="1160"/>
      <c r="AP126" s="1160"/>
      <c r="AQ126" s="1160"/>
      <c r="AR126" s="1160"/>
      <c r="AS126" s="1160"/>
      <c r="AT126" s="1161"/>
      <c r="AU126" s="1162"/>
      <c r="AV126" s="1163"/>
      <c r="AW126" s="1163"/>
      <c r="AX126" s="1164"/>
    </row>
    <row r="127" spans="1:50" ht="24.75" customHeight="1" thickBot="1" x14ac:dyDescent="0.2">
      <c r="A127" s="774"/>
      <c r="B127" s="775"/>
      <c r="C127" s="775"/>
      <c r="D127" s="775"/>
      <c r="E127" s="775"/>
      <c r="F127" s="776"/>
      <c r="G127" s="693" t="s">
        <v>35</v>
      </c>
      <c r="H127" s="694"/>
      <c r="I127" s="694"/>
      <c r="J127" s="694"/>
      <c r="K127" s="694"/>
      <c r="L127" s="696"/>
      <c r="M127" s="702"/>
      <c r="N127" s="702"/>
      <c r="O127" s="702"/>
      <c r="P127" s="702"/>
      <c r="Q127" s="702"/>
      <c r="R127" s="702"/>
      <c r="S127" s="702"/>
      <c r="T127" s="702"/>
      <c r="U127" s="702"/>
      <c r="V127" s="702"/>
      <c r="W127" s="702"/>
      <c r="X127" s="703"/>
      <c r="Y127" s="704">
        <f>SUM(Y119:AB126)</f>
        <v>0</v>
      </c>
      <c r="Z127" s="705"/>
      <c r="AA127" s="705"/>
      <c r="AB127" s="753"/>
      <c r="AC127" s="693" t="s">
        <v>35</v>
      </c>
      <c r="AD127" s="694"/>
      <c r="AE127" s="694"/>
      <c r="AF127" s="694"/>
      <c r="AG127" s="694"/>
      <c r="AH127" s="696"/>
      <c r="AI127" s="702"/>
      <c r="AJ127" s="702"/>
      <c r="AK127" s="702"/>
      <c r="AL127" s="702"/>
      <c r="AM127" s="702"/>
      <c r="AN127" s="702"/>
      <c r="AO127" s="702"/>
      <c r="AP127" s="702"/>
      <c r="AQ127" s="702"/>
      <c r="AR127" s="702"/>
      <c r="AS127" s="702"/>
      <c r="AT127" s="703"/>
      <c r="AU127" s="704">
        <f>SUM(AU119:AX126)</f>
        <v>0</v>
      </c>
      <c r="AV127" s="705"/>
      <c r="AW127" s="705"/>
      <c r="AX127" s="706"/>
    </row>
    <row r="128" spans="1:50" x14ac:dyDescent="0.15">
      <c r="A128" s="4"/>
      <c r="B128" s="4"/>
      <c r="C128" s="4"/>
      <c r="D128" s="4"/>
      <c r="E128" s="4"/>
      <c r="F128" s="4"/>
      <c r="G128" s="5"/>
      <c r="H128" s="5"/>
      <c r="I128" s="5"/>
      <c r="J128" s="5"/>
      <c r="K128" s="5"/>
      <c r="L128" s="6"/>
      <c r="M128" s="5"/>
      <c r="N128" s="5"/>
      <c r="O128" s="5"/>
      <c r="P128" s="5"/>
      <c r="Q128" s="5"/>
      <c r="R128" s="5"/>
      <c r="S128" s="5"/>
      <c r="T128" s="5"/>
      <c r="U128" s="5"/>
      <c r="V128" s="5"/>
      <c r="W128" s="5"/>
      <c r="X128" s="5"/>
      <c r="Y128" s="7"/>
      <c r="Z128" s="7"/>
      <c r="AA128" s="7"/>
      <c r="AB128" s="7"/>
      <c r="AC128" s="5"/>
      <c r="AD128" s="5"/>
      <c r="AE128" s="5"/>
      <c r="AF128" s="5"/>
      <c r="AG128" s="5"/>
      <c r="AH128" s="6"/>
      <c r="AI128" s="5"/>
      <c r="AJ128" s="5"/>
      <c r="AK128" s="5"/>
      <c r="AL128" s="5"/>
      <c r="AM128" s="5"/>
      <c r="AN128" s="5"/>
      <c r="AO128" s="5"/>
      <c r="AP128" s="5"/>
      <c r="AQ128" s="5"/>
      <c r="AR128" s="5"/>
      <c r="AS128" s="5"/>
      <c r="AT128" s="5"/>
      <c r="AU128" s="7"/>
      <c r="AV128" s="7"/>
      <c r="AW128" s="7"/>
      <c r="AX128" s="7"/>
    </row>
    <row r="129" spans="1:50" ht="14.25" x14ac:dyDescent="0.15">
      <c r="A129" s="1"/>
      <c r="B129" s="48" t="s">
        <v>192</v>
      </c>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row>
    <row r="130" spans="1:50" ht="24" customHeight="1" x14ac:dyDescent="0.15">
      <c r="A130" s="2806" t="s">
        <v>1491</v>
      </c>
      <c r="B130" s="2806"/>
      <c r="C130" s="2806"/>
      <c r="D130" s="2806"/>
      <c r="E130" s="2806"/>
      <c r="F130" s="2806"/>
      <c r="G130" s="2806"/>
      <c r="H130" s="2806"/>
      <c r="I130" s="2806"/>
      <c r="J130" s="2806"/>
      <c r="K130" s="2806"/>
      <c r="L130" s="2806"/>
      <c r="M130" s="2806"/>
      <c r="N130" s="2806"/>
      <c r="O130" s="2806"/>
      <c r="P130" s="2806"/>
      <c r="Q130" s="2806"/>
      <c r="R130" s="2806"/>
      <c r="S130" s="2806"/>
      <c r="T130" s="2806"/>
      <c r="U130" s="2806"/>
      <c r="V130" s="2806"/>
      <c r="W130" s="2806"/>
      <c r="X130" s="2806"/>
      <c r="Y130" s="2806"/>
      <c r="Z130" s="2806"/>
      <c r="AA130" s="2806"/>
      <c r="AB130" s="2806"/>
      <c r="AC130" s="2806"/>
      <c r="AD130" s="2806"/>
      <c r="AE130" s="2806"/>
      <c r="AF130" s="2806"/>
      <c r="AG130" s="2806"/>
      <c r="AH130" s="2806"/>
      <c r="AI130" s="2806"/>
      <c r="AJ130" s="2806"/>
      <c r="AK130" s="2806"/>
      <c r="AL130" s="2806"/>
      <c r="AM130" s="2806"/>
      <c r="AN130" s="2806"/>
      <c r="AO130" s="2806"/>
      <c r="AP130" s="2806"/>
      <c r="AQ130" s="2806"/>
      <c r="AR130" s="2806"/>
      <c r="AS130" s="2806"/>
      <c r="AT130" s="2806"/>
      <c r="AU130" s="2806"/>
      <c r="AV130" s="2806"/>
      <c r="AW130" s="2806"/>
      <c r="AX130" s="2806"/>
    </row>
    <row r="131" spans="1:50" ht="24" customHeight="1" x14ac:dyDescent="0.15">
      <c r="A131" s="674"/>
      <c r="B131" s="674"/>
      <c r="C131" s="682" t="s">
        <v>195</v>
      </c>
      <c r="D131" s="682"/>
      <c r="E131" s="682"/>
      <c r="F131" s="682"/>
      <c r="G131" s="682"/>
      <c r="H131" s="682"/>
      <c r="I131" s="682"/>
      <c r="J131" s="682"/>
      <c r="K131" s="682"/>
      <c r="L131" s="682"/>
      <c r="M131" s="682" t="s">
        <v>196</v>
      </c>
      <c r="N131" s="682"/>
      <c r="O131" s="682"/>
      <c r="P131" s="682"/>
      <c r="Q131" s="682"/>
      <c r="R131" s="682"/>
      <c r="S131" s="682"/>
      <c r="T131" s="682"/>
      <c r="U131" s="682"/>
      <c r="V131" s="682"/>
      <c r="W131" s="682"/>
      <c r="X131" s="682"/>
      <c r="Y131" s="682"/>
      <c r="Z131" s="682"/>
      <c r="AA131" s="682"/>
      <c r="AB131" s="682"/>
      <c r="AC131" s="682"/>
      <c r="AD131" s="682"/>
      <c r="AE131" s="682"/>
      <c r="AF131" s="682"/>
      <c r="AG131" s="682"/>
      <c r="AH131" s="682"/>
      <c r="AI131" s="682"/>
      <c r="AJ131" s="682"/>
      <c r="AK131" s="681" t="s">
        <v>197</v>
      </c>
      <c r="AL131" s="682"/>
      <c r="AM131" s="682"/>
      <c r="AN131" s="682"/>
      <c r="AO131" s="682"/>
      <c r="AP131" s="682"/>
      <c r="AQ131" s="682" t="s">
        <v>198</v>
      </c>
      <c r="AR131" s="682"/>
      <c r="AS131" s="682"/>
      <c r="AT131" s="682"/>
      <c r="AU131" s="441" t="s">
        <v>199</v>
      </c>
      <c r="AV131" s="442"/>
      <c r="AW131" s="442"/>
      <c r="AX131" s="677"/>
    </row>
    <row r="132" spans="1:50" ht="24" customHeight="1" x14ac:dyDescent="0.15">
      <c r="A132" s="674">
        <v>1</v>
      </c>
      <c r="B132" s="674">
        <v>1</v>
      </c>
      <c r="C132" s="2791" t="s">
        <v>216</v>
      </c>
      <c r="D132" s="2792"/>
      <c r="E132" s="2792"/>
      <c r="F132" s="2792"/>
      <c r="G132" s="2792"/>
      <c r="H132" s="2792"/>
      <c r="I132" s="2792"/>
      <c r="J132" s="2792"/>
      <c r="K132" s="2792"/>
      <c r="L132" s="2793"/>
      <c r="M132" s="2791" t="s">
        <v>1511</v>
      </c>
      <c r="N132" s="2792"/>
      <c r="O132" s="2792"/>
      <c r="P132" s="2792"/>
      <c r="Q132" s="2792"/>
      <c r="R132" s="2792"/>
      <c r="S132" s="2792"/>
      <c r="T132" s="2792"/>
      <c r="U132" s="2792"/>
      <c r="V132" s="2792"/>
      <c r="W132" s="2792"/>
      <c r="X132" s="2792"/>
      <c r="Y132" s="2792"/>
      <c r="Z132" s="2792"/>
      <c r="AA132" s="2792"/>
      <c r="AB132" s="2792"/>
      <c r="AC132" s="2792"/>
      <c r="AD132" s="2792"/>
      <c r="AE132" s="2792"/>
      <c r="AF132" s="2792"/>
      <c r="AG132" s="2792"/>
      <c r="AH132" s="2792"/>
      <c r="AI132" s="2792"/>
      <c r="AJ132" s="2793"/>
      <c r="AK132" s="2794">
        <v>188</v>
      </c>
      <c r="AL132" s="2795"/>
      <c r="AM132" s="2795"/>
      <c r="AN132" s="2795"/>
      <c r="AO132" s="2795"/>
      <c r="AP132" s="2795"/>
      <c r="AQ132" s="2795">
        <v>2</v>
      </c>
      <c r="AR132" s="2795"/>
      <c r="AS132" s="2795"/>
      <c r="AT132" s="2795"/>
      <c r="AU132" s="675">
        <v>94</v>
      </c>
      <c r="AV132" s="676"/>
      <c r="AW132" s="676"/>
      <c r="AX132" s="677"/>
    </row>
    <row r="133" spans="1:50" ht="24" customHeight="1" x14ac:dyDescent="0.15">
      <c r="A133" s="2799" t="s">
        <v>1512</v>
      </c>
      <c r="B133" s="2799"/>
      <c r="C133" s="2799"/>
      <c r="D133" s="2799"/>
      <c r="E133" s="2799"/>
      <c r="F133" s="2799"/>
      <c r="G133" s="2799"/>
      <c r="H133" s="2799"/>
      <c r="I133" s="2799"/>
      <c r="J133" s="2799"/>
      <c r="K133" s="2799"/>
      <c r="L133" s="2799"/>
      <c r="M133" s="2799"/>
      <c r="N133" s="2799"/>
      <c r="O133" s="2799"/>
      <c r="P133" s="2799"/>
      <c r="Q133" s="2799"/>
      <c r="R133" s="2799"/>
      <c r="S133" s="2799"/>
      <c r="T133" s="2799"/>
      <c r="U133" s="2799"/>
      <c r="V133" s="2799"/>
      <c r="W133" s="2799"/>
      <c r="X133" s="2799"/>
      <c r="Y133" s="2799"/>
      <c r="Z133" s="2799"/>
      <c r="AA133" s="2799"/>
      <c r="AB133" s="2799"/>
      <c r="AC133" s="2799"/>
      <c r="AD133" s="2799"/>
      <c r="AE133" s="2799"/>
      <c r="AF133" s="2799"/>
      <c r="AG133" s="2799"/>
      <c r="AH133" s="2799"/>
      <c r="AI133" s="2799"/>
      <c r="AJ133" s="2799"/>
      <c r="AK133" s="2799"/>
      <c r="AL133" s="2799"/>
      <c r="AM133" s="2799"/>
      <c r="AN133" s="2799"/>
      <c r="AO133" s="2799"/>
      <c r="AP133" s="2799"/>
      <c r="AQ133" s="2799"/>
      <c r="AR133" s="2799"/>
      <c r="AS133" s="2799"/>
      <c r="AT133" s="2799"/>
      <c r="AU133" s="2799"/>
      <c r="AV133" s="2799"/>
      <c r="AW133" s="2799"/>
      <c r="AX133" s="2799"/>
    </row>
    <row r="134" spans="1:50" ht="24" customHeight="1" x14ac:dyDescent="0.15">
      <c r="A134" s="674"/>
      <c r="B134" s="674"/>
      <c r="C134" s="682" t="s">
        <v>195</v>
      </c>
      <c r="D134" s="682"/>
      <c r="E134" s="682"/>
      <c r="F134" s="682"/>
      <c r="G134" s="682"/>
      <c r="H134" s="682"/>
      <c r="I134" s="682"/>
      <c r="J134" s="682"/>
      <c r="K134" s="682"/>
      <c r="L134" s="682"/>
      <c r="M134" s="682" t="s">
        <v>196</v>
      </c>
      <c r="N134" s="682"/>
      <c r="O134" s="682"/>
      <c r="P134" s="682"/>
      <c r="Q134" s="682"/>
      <c r="R134" s="682"/>
      <c r="S134" s="682"/>
      <c r="T134" s="682"/>
      <c r="U134" s="682"/>
      <c r="V134" s="682"/>
      <c r="W134" s="682"/>
      <c r="X134" s="682"/>
      <c r="Y134" s="682"/>
      <c r="Z134" s="682"/>
      <c r="AA134" s="682"/>
      <c r="AB134" s="682"/>
      <c r="AC134" s="682"/>
      <c r="AD134" s="682"/>
      <c r="AE134" s="682"/>
      <c r="AF134" s="682"/>
      <c r="AG134" s="682"/>
      <c r="AH134" s="682"/>
      <c r="AI134" s="682"/>
      <c r="AJ134" s="682"/>
      <c r="AK134" s="681" t="s">
        <v>197</v>
      </c>
      <c r="AL134" s="682"/>
      <c r="AM134" s="682"/>
      <c r="AN134" s="682"/>
      <c r="AO134" s="682"/>
      <c r="AP134" s="682"/>
      <c r="AQ134" s="682" t="s">
        <v>198</v>
      </c>
      <c r="AR134" s="682"/>
      <c r="AS134" s="682"/>
      <c r="AT134" s="682"/>
      <c r="AU134" s="441" t="s">
        <v>199</v>
      </c>
      <c r="AV134" s="442"/>
      <c r="AW134" s="442"/>
      <c r="AX134" s="677"/>
    </row>
    <row r="135" spans="1:50" ht="24" customHeight="1" x14ac:dyDescent="0.15">
      <c r="A135" s="674">
        <v>1</v>
      </c>
      <c r="B135" s="674">
        <v>1</v>
      </c>
      <c r="C135" s="2791" t="s">
        <v>1513</v>
      </c>
      <c r="D135" s="2792"/>
      <c r="E135" s="2792"/>
      <c r="F135" s="2792"/>
      <c r="G135" s="2792"/>
      <c r="H135" s="2792"/>
      <c r="I135" s="2792"/>
      <c r="J135" s="2792"/>
      <c r="K135" s="2792"/>
      <c r="L135" s="2793"/>
      <c r="M135" s="2791" t="s">
        <v>1503</v>
      </c>
      <c r="N135" s="2792"/>
      <c r="O135" s="2792"/>
      <c r="P135" s="2792"/>
      <c r="Q135" s="2792"/>
      <c r="R135" s="2792"/>
      <c r="S135" s="2792"/>
      <c r="T135" s="2792"/>
      <c r="U135" s="2792"/>
      <c r="V135" s="2792"/>
      <c r="W135" s="2792"/>
      <c r="X135" s="2792"/>
      <c r="Y135" s="2792"/>
      <c r="Z135" s="2792"/>
      <c r="AA135" s="2792"/>
      <c r="AB135" s="2792"/>
      <c r="AC135" s="2792"/>
      <c r="AD135" s="2792"/>
      <c r="AE135" s="2792"/>
      <c r="AF135" s="2792"/>
      <c r="AG135" s="2792"/>
      <c r="AH135" s="2792"/>
      <c r="AI135" s="2792"/>
      <c r="AJ135" s="2793"/>
      <c r="AK135" s="2794">
        <v>2.6</v>
      </c>
      <c r="AL135" s="2795"/>
      <c r="AM135" s="2795"/>
      <c r="AN135" s="2795"/>
      <c r="AO135" s="2795"/>
      <c r="AP135" s="2795"/>
      <c r="AQ135" s="2796" t="s">
        <v>205</v>
      </c>
      <c r="AR135" s="2797"/>
      <c r="AS135" s="2797"/>
      <c r="AT135" s="2798"/>
      <c r="AU135" s="678" t="s">
        <v>901</v>
      </c>
      <c r="AV135" s="627"/>
      <c r="AW135" s="627"/>
      <c r="AX135" s="637"/>
    </row>
    <row r="136" spans="1:50" ht="24" customHeight="1" x14ac:dyDescent="0.15">
      <c r="A136" s="674">
        <v>2</v>
      </c>
      <c r="B136" s="674">
        <v>1</v>
      </c>
      <c r="C136" s="2791" t="s">
        <v>1514</v>
      </c>
      <c r="D136" s="2792"/>
      <c r="E136" s="2792"/>
      <c r="F136" s="2792"/>
      <c r="G136" s="2792"/>
      <c r="H136" s="2792"/>
      <c r="I136" s="2792"/>
      <c r="J136" s="2792"/>
      <c r="K136" s="2792"/>
      <c r="L136" s="2793"/>
      <c r="M136" s="2791" t="s">
        <v>1503</v>
      </c>
      <c r="N136" s="2792"/>
      <c r="O136" s="2792"/>
      <c r="P136" s="2792"/>
      <c r="Q136" s="2792"/>
      <c r="R136" s="2792"/>
      <c r="S136" s="2792"/>
      <c r="T136" s="2792"/>
      <c r="U136" s="2792"/>
      <c r="V136" s="2792"/>
      <c r="W136" s="2792"/>
      <c r="X136" s="2792"/>
      <c r="Y136" s="2792"/>
      <c r="Z136" s="2792"/>
      <c r="AA136" s="2792"/>
      <c r="AB136" s="2792"/>
      <c r="AC136" s="2792"/>
      <c r="AD136" s="2792"/>
      <c r="AE136" s="2792"/>
      <c r="AF136" s="2792"/>
      <c r="AG136" s="2792"/>
      <c r="AH136" s="2792"/>
      <c r="AI136" s="2792"/>
      <c r="AJ136" s="2793"/>
      <c r="AK136" s="2794">
        <v>1.4</v>
      </c>
      <c r="AL136" s="2795"/>
      <c r="AM136" s="2795"/>
      <c r="AN136" s="2795"/>
      <c r="AO136" s="2795"/>
      <c r="AP136" s="2795"/>
      <c r="AQ136" s="2796" t="s">
        <v>205</v>
      </c>
      <c r="AR136" s="2797"/>
      <c r="AS136" s="2797"/>
      <c r="AT136" s="2798"/>
      <c r="AU136" s="678" t="s">
        <v>901</v>
      </c>
      <c r="AV136" s="627"/>
      <c r="AW136" s="627"/>
      <c r="AX136" s="637"/>
    </row>
    <row r="137" spans="1:50" ht="24" customHeight="1" x14ac:dyDescent="0.15">
      <c r="A137" s="674">
        <v>3</v>
      </c>
      <c r="B137" s="674">
        <v>1</v>
      </c>
      <c r="C137" s="2791" t="s">
        <v>1515</v>
      </c>
      <c r="D137" s="2792"/>
      <c r="E137" s="2792"/>
      <c r="F137" s="2792"/>
      <c r="G137" s="2792"/>
      <c r="H137" s="2792"/>
      <c r="I137" s="2792"/>
      <c r="J137" s="2792"/>
      <c r="K137" s="2792"/>
      <c r="L137" s="2793"/>
      <c r="M137" s="2791" t="s">
        <v>1503</v>
      </c>
      <c r="N137" s="2792"/>
      <c r="O137" s="2792"/>
      <c r="P137" s="2792"/>
      <c r="Q137" s="2792"/>
      <c r="R137" s="2792"/>
      <c r="S137" s="2792"/>
      <c r="T137" s="2792"/>
      <c r="U137" s="2792"/>
      <c r="V137" s="2792"/>
      <c r="W137" s="2792"/>
      <c r="X137" s="2792"/>
      <c r="Y137" s="2792"/>
      <c r="Z137" s="2792"/>
      <c r="AA137" s="2792"/>
      <c r="AB137" s="2792"/>
      <c r="AC137" s="2792"/>
      <c r="AD137" s="2792"/>
      <c r="AE137" s="2792"/>
      <c r="AF137" s="2792"/>
      <c r="AG137" s="2792"/>
      <c r="AH137" s="2792"/>
      <c r="AI137" s="2792"/>
      <c r="AJ137" s="2793"/>
      <c r="AK137" s="2794">
        <v>1.1000000000000001</v>
      </c>
      <c r="AL137" s="2795"/>
      <c r="AM137" s="2795"/>
      <c r="AN137" s="2795"/>
      <c r="AO137" s="2795"/>
      <c r="AP137" s="2795"/>
      <c r="AQ137" s="2796" t="s">
        <v>205</v>
      </c>
      <c r="AR137" s="2797"/>
      <c r="AS137" s="2797"/>
      <c r="AT137" s="2798"/>
      <c r="AU137" s="678" t="s">
        <v>901</v>
      </c>
      <c r="AV137" s="627"/>
      <c r="AW137" s="627"/>
      <c r="AX137" s="637"/>
    </row>
    <row r="138" spans="1:50" ht="24" customHeight="1" x14ac:dyDescent="0.15">
      <c r="A138" s="674">
        <v>4</v>
      </c>
      <c r="B138" s="674">
        <v>1</v>
      </c>
      <c r="C138" s="2803" t="s">
        <v>978</v>
      </c>
      <c r="D138" s="2804"/>
      <c r="E138" s="2804"/>
      <c r="F138" s="2804"/>
      <c r="G138" s="2804"/>
      <c r="H138" s="2804"/>
      <c r="I138" s="2804"/>
      <c r="J138" s="2804"/>
      <c r="K138" s="2804"/>
      <c r="L138" s="2805"/>
      <c r="M138" s="2791" t="s">
        <v>1503</v>
      </c>
      <c r="N138" s="2792"/>
      <c r="O138" s="2792"/>
      <c r="P138" s="2792"/>
      <c r="Q138" s="2792"/>
      <c r="R138" s="2792"/>
      <c r="S138" s="2792"/>
      <c r="T138" s="2792"/>
      <c r="U138" s="2792"/>
      <c r="V138" s="2792"/>
      <c r="W138" s="2792"/>
      <c r="X138" s="2792"/>
      <c r="Y138" s="2792"/>
      <c r="Z138" s="2792"/>
      <c r="AA138" s="2792"/>
      <c r="AB138" s="2792"/>
      <c r="AC138" s="2792"/>
      <c r="AD138" s="2792"/>
      <c r="AE138" s="2792"/>
      <c r="AF138" s="2792"/>
      <c r="AG138" s="2792"/>
      <c r="AH138" s="2792"/>
      <c r="AI138" s="2792"/>
      <c r="AJ138" s="2793"/>
      <c r="AK138" s="2794">
        <v>0.9</v>
      </c>
      <c r="AL138" s="2795"/>
      <c r="AM138" s="2795"/>
      <c r="AN138" s="2795"/>
      <c r="AO138" s="2795"/>
      <c r="AP138" s="2795"/>
      <c r="AQ138" s="2796" t="s">
        <v>205</v>
      </c>
      <c r="AR138" s="2797"/>
      <c r="AS138" s="2797"/>
      <c r="AT138" s="2798"/>
      <c r="AU138" s="678" t="s">
        <v>901</v>
      </c>
      <c r="AV138" s="627"/>
      <c r="AW138" s="627"/>
      <c r="AX138" s="637"/>
    </row>
    <row r="139" spans="1:50" ht="24" customHeight="1" x14ac:dyDescent="0.15">
      <c r="A139" s="674">
        <v>5</v>
      </c>
      <c r="B139" s="674">
        <v>1</v>
      </c>
      <c r="C139" s="2791" t="s">
        <v>1516</v>
      </c>
      <c r="D139" s="2792"/>
      <c r="E139" s="2792"/>
      <c r="F139" s="2792"/>
      <c r="G139" s="2792"/>
      <c r="H139" s="2792"/>
      <c r="I139" s="2792"/>
      <c r="J139" s="2792"/>
      <c r="K139" s="2792"/>
      <c r="L139" s="2793"/>
      <c r="M139" s="2791" t="s">
        <v>1503</v>
      </c>
      <c r="N139" s="2792"/>
      <c r="O139" s="2792"/>
      <c r="P139" s="2792"/>
      <c r="Q139" s="2792"/>
      <c r="R139" s="2792"/>
      <c r="S139" s="2792"/>
      <c r="T139" s="2792"/>
      <c r="U139" s="2792"/>
      <c r="V139" s="2792"/>
      <c r="W139" s="2792"/>
      <c r="X139" s="2792"/>
      <c r="Y139" s="2792"/>
      <c r="Z139" s="2792"/>
      <c r="AA139" s="2792"/>
      <c r="AB139" s="2792"/>
      <c r="AC139" s="2792"/>
      <c r="AD139" s="2792"/>
      <c r="AE139" s="2792"/>
      <c r="AF139" s="2792"/>
      <c r="AG139" s="2792"/>
      <c r="AH139" s="2792"/>
      <c r="AI139" s="2792"/>
      <c r="AJ139" s="2793"/>
      <c r="AK139" s="2794">
        <v>0.5</v>
      </c>
      <c r="AL139" s="2795"/>
      <c r="AM139" s="2795"/>
      <c r="AN139" s="2795"/>
      <c r="AO139" s="2795"/>
      <c r="AP139" s="2795"/>
      <c r="AQ139" s="2796" t="s">
        <v>205</v>
      </c>
      <c r="AR139" s="2797"/>
      <c r="AS139" s="2797"/>
      <c r="AT139" s="2798"/>
      <c r="AU139" s="678" t="s">
        <v>901</v>
      </c>
      <c r="AV139" s="627"/>
      <c r="AW139" s="627"/>
      <c r="AX139" s="637"/>
    </row>
    <row r="140" spans="1:50" ht="24" customHeight="1" x14ac:dyDescent="0.15">
      <c r="A140" s="674">
        <v>6</v>
      </c>
      <c r="B140" s="674">
        <v>1</v>
      </c>
      <c r="C140" s="2791" t="s">
        <v>1517</v>
      </c>
      <c r="D140" s="2792"/>
      <c r="E140" s="2792"/>
      <c r="F140" s="2792"/>
      <c r="G140" s="2792"/>
      <c r="H140" s="2792"/>
      <c r="I140" s="2792"/>
      <c r="J140" s="2792"/>
      <c r="K140" s="2792"/>
      <c r="L140" s="2793"/>
      <c r="M140" s="2791" t="s">
        <v>1503</v>
      </c>
      <c r="N140" s="2792"/>
      <c r="O140" s="2792"/>
      <c r="P140" s="2792"/>
      <c r="Q140" s="2792"/>
      <c r="R140" s="2792"/>
      <c r="S140" s="2792"/>
      <c r="T140" s="2792"/>
      <c r="U140" s="2792"/>
      <c r="V140" s="2792"/>
      <c r="W140" s="2792"/>
      <c r="X140" s="2792"/>
      <c r="Y140" s="2792"/>
      <c r="Z140" s="2792"/>
      <c r="AA140" s="2792"/>
      <c r="AB140" s="2792"/>
      <c r="AC140" s="2792"/>
      <c r="AD140" s="2792"/>
      <c r="AE140" s="2792"/>
      <c r="AF140" s="2792"/>
      <c r="AG140" s="2792"/>
      <c r="AH140" s="2792"/>
      <c r="AI140" s="2792"/>
      <c r="AJ140" s="2793"/>
      <c r="AK140" s="2794">
        <v>0.4</v>
      </c>
      <c r="AL140" s="2795"/>
      <c r="AM140" s="2795"/>
      <c r="AN140" s="2795"/>
      <c r="AO140" s="2795"/>
      <c r="AP140" s="2795"/>
      <c r="AQ140" s="2796" t="s">
        <v>205</v>
      </c>
      <c r="AR140" s="2797"/>
      <c r="AS140" s="2797"/>
      <c r="AT140" s="2798"/>
      <c r="AU140" s="678" t="s">
        <v>901</v>
      </c>
      <c r="AV140" s="627"/>
      <c r="AW140" s="627"/>
      <c r="AX140" s="637"/>
    </row>
    <row r="141" spans="1:50" ht="24" customHeight="1" x14ac:dyDescent="0.15">
      <c r="A141" s="674">
        <v>7</v>
      </c>
      <c r="B141" s="674">
        <v>1</v>
      </c>
      <c r="C141" s="2791" t="s">
        <v>1518</v>
      </c>
      <c r="D141" s="2792"/>
      <c r="E141" s="2792"/>
      <c r="F141" s="2792"/>
      <c r="G141" s="2792"/>
      <c r="H141" s="2792"/>
      <c r="I141" s="2792"/>
      <c r="J141" s="2792"/>
      <c r="K141" s="2792"/>
      <c r="L141" s="2793"/>
      <c r="M141" s="2791" t="s">
        <v>1503</v>
      </c>
      <c r="N141" s="2792"/>
      <c r="O141" s="2792"/>
      <c r="P141" s="2792"/>
      <c r="Q141" s="2792"/>
      <c r="R141" s="2792"/>
      <c r="S141" s="2792"/>
      <c r="T141" s="2792"/>
      <c r="U141" s="2792"/>
      <c r="V141" s="2792"/>
      <c r="W141" s="2792"/>
      <c r="X141" s="2792"/>
      <c r="Y141" s="2792"/>
      <c r="Z141" s="2792"/>
      <c r="AA141" s="2792"/>
      <c r="AB141" s="2792"/>
      <c r="AC141" s="2792"/>
      <c r="AD141" s="2792"/>
      <c r="AE141" s="2792"/>
      <c r="AF141" s="2792"/>
      <c r="AG141" s="2792"/>
      <c r="AH141" s="2792"/>
      <c r="AI141" s="2792"/>
      <c r="AJ141" s="2793"/>
      <c r="AK141" s="2794">
        <v>0.3</v>
      </c>
      <c r="AL141" s="2795"/>
      <c r="AM141" s="2795"/>
      <c r="AN141" s="2795"/>
      <c r="AO141" s="2795"/>
      <c r="AP141" s="2795"/>
      <c r="AQ141" s="2796" t="s">
        <v>205</v>
      </c>
      <c r="AR141" s="2797"/>
      <c r="AS141" s="2797"/>
      <c r="AT141" s="2798"/>
      <c r="AU141" s="678" t="s">
        <v>901</v>
      </c>
      <c r="AV141" s="627"/>
      <c r="AW141" s="627"/>
      <c r="AX141" s="637"/>
    </row>
    <row r="142" spans="1:50" ht="24" customHeight="1" x14ac:dyDescent="0.15">
      <c r="A142" s="674">
        <v>8</v>
      </c>
      <c r="B142" s="674">
        <v>1</v>
      </c>
      <c r="C142" s="2791" t="s">
        <v>980</v>
      </c>
      <c r="D142" s="2792"/>
      <c r="E142" s="2792"/>
      <c r="F142" s="2792"/>
      <c r="G142" s="2792"/>
      <c r="H142" s="2792"/>
      <c r="I142" s="2792"/>
      <c r="J142" s="2792"/>
      <c r="K142" s="2792"/>
      <c r="L142" s="2793"/>
      <c r="M142" s="2791" t="s">
        <v>1503</v>
      </c>
      <c r="N142" s="2792"/>
      <c r="O142" s="2792"/>
      <c r="P142" s="2792"/>
      <c r="Q142" s="2792"/>
      <c r="R142" s="2792"/>
      <c r="S142" s="2792"/>
      <c r="T142" s="2792"/>
      <c r="U142" s="2792"/>
      <c r="V142" s="2792"/>
      <c r="W142" s="2792"/>
      <c r="X142" s="2792"/>
      <c r="Y142" s="2792"/>
      <c r="Z142" s="2792"/>
      <c r="AA142" s="2792"/>
      <c r="AB142" s="2792"/>
      <c r="AC142" s="2792"/>
      <c r="AD142" s="2792"/>
      <c r="AE142" s="2792"/>
      <c r="AF142" s="2792"/>
      <c r="AG142" s="2792"/>
      <c r="AH142" s="2792"/>
      <c r="AI142" s="2792"/>
      <c r="AJ142" s="2793"/>
      <c r="AK142" s="2794">
        <v>0.3</v>
      </c>
      <c r="AL142" s="2795"/>
      <c r="AM142" s="2795"/>
      <c r="AN142" s="2795"/>
      <c r="AO142" s="2795"/>
      <c r="AP142" s="2795"/>
      <c r="AQ142" s="2796" t="s">
        <v>205</v>
      </c>
      <c r="AR142" s="2797"/>
      <c r="AS142" s="2797"/>
      <c r="AT142" s="2798"/>
      <c r="AU142" s="678" t="s">
        <v>901</v>
      </c>
      <c r="AV142" s="627"/>
      <c r="AW142" s="627"/>
      <c r="AX142" s="637"/>
    </row>
    <row r="143" spans="1:50" ht="24" customHeight="1" x14ac:dyDescent="0.15">
      <c r="A143" s="674">
        <v>9</v>
      </c>
      <c r="B143" s="674">
        <v>1</v>
      </c>
      <c r="C143" s="2791" t="s">
        <v>1519</v>
      </c>
      <c r="D143" s="2792"/>
      <c r="E143" s="2792"/>
      <c r="F143" s="2792"/>
      <c r="G143" s="2792"/>
      <c r="H143" s="2792"/>
      <c r="I143" s="2792"/>
      <c r="J143" s="2792"/>
      <c r="K143" s="2792"/>
      <c r="L143" s="2793"/>
      <c r="M143" s="2791" t="s">
        <v>1503</v>
      </c>
      <c r="N143" s="2792"/>
      <c r="O143" s="2792"/>
      <c r="P143" s="2792"/>
      <c r="Q143" s="2792"/>
      <c r="R143" s="2792"/>
      <c r="S143" s="2792"/>
      <c r="T143" s="2792"/>
      <c r="U143" s="2792"/>
      <c r="V143" s="2792"/>
      <c r="W143" s="2792"/>
      <c r="X143" s="2792"/>
      <c r="Y143" s="2792"/>
      <c r="Z143" s="2792"/>
      <c r="AA143" s="2792"/>
      <c r="AB143" s="2792"/>
      <c r="AC143" s="2792"/>
      <c r="AD143" s="2792"/>
      <c r="AE143" s="2792"/>
      <c r="AF143" s="2792"/>
      <c r="AG143" s="2792"/>
      <c r="AH143" s="2792"/>
      <c r="AI143" s="2792"/>
      <c r="AJ143" s="2793"/>
      <c r="AK143" s="2794">
        <v>0.3</v>
      </c>
      <c r="AL143" s="2795"/>
      <c r="AM143" s="2795"/>
      <c r="AN143" s="2795"/>
      <c r="AO143" s="2795"/>
      <c r="AP143" s="2795"/>
      <c r="AQ143" s="2796" t="s">
        <v>205</v>
      </c>
      <c r="AR143" s="2797"/>
      <c r="AS143" s="2797"/>
      <c r="AT143" s="2798"/>
      <c r="AU143" s="678" t="s">
        <v>901</v>
      </c>
      <c r="AV143" s="627"/>
      <c r="AW143" s="627"/>
      <c r="AX143" s="637"/>
    </row>
    <row r="144" spans="1:50" ht="24" customHeight="1" x14ac:dyDescent="0.15">
      <c r="A144" s="674">
        <v>10</v>
      </c>
      <c r="B144" s="674">
        <v>1</v>
      </c>
      <c r="C144" s="2791" t="s">
        <v>1520</v>
      </c>
      <c r="D144" s="2792"/>
      <c r="E144" s="2792"/>
      <c r="F144" s="2792"/>
      <c r="G144" s="2792"/>
      <c r="H144" s="2792"/>
      <c r="I144" s="2792"/>
      <c r="J144" s="2792"/>
      <c r="K144" s="2792"/>
      <c r="L144" s="2793"/>
      <c r="M144" s="2791" t="s">
        <v>1503</v>
      </c>
      <c r="N144" s="2792"/>
      <c r="O144" s="2792"/>
      <c r="P144" s="2792"/>
      <c r="Q144" s="2792"/>
      <c r="R144" s="2792"/>
      <c r="S144" s="2792"/>
      <c r="T144" s="2792"/>
      <c r="U144" s="2792"/>
      <c r="V144" s="2792"/>
      <c r="W144" s="2792"/>
      <c r="X144" s="2792"/>
      <c r="Y144" s="2792"/>
      <c r="Z144" s="2792"/>
      <c r="AA144" s="2792"/>
      <c r="AB144" s="2792"/>
      <c r="AC144" s="2792"/>
      <c r="AD144" s="2792"/>
      <c r="AE144" s="2792"/>
      <c r="AF144" s="2792"/>
      <c r="AG144" s="2792"/>
      <c r="AH144" s="2792"/>
      <c r="AI144" s="2792"/>
      <c r="AJ144" s="2793"/>
      <c r="AK144" s="2794">
        <v>0.2</v>
      </c>
      <c r="AL144" s="2795"/>
      <c r="AM144" s="2795"/>
      <c r="AN144" s="2795"/>
      <c r="AO144" s="2795"/>
      <c r="AP144" s="2795"/>
      <c r="AQ144" s="2796" t="s">
        <v>205</v>
      </c>
      <c r="AR144" s="2797"/>
      <c r="AS144" s="2797"/>
      <c r="AT144" s="2798"/>
      <c r="AU144" s="678" t="s">
        <v>901</v>
      </c>
      <c r="AV144" s="627"/>
      <c r="AW144" s="627"/>
      <c r="AX144" s="637"/>
    </row>
    <row r="145" spans="1:50" ht="24" customHeight="1" x14ac:dyDescent="0.15">
      <c r="A145" s="2799" t="s">
        <v>1521</v>
      </c>
      <c r="B145" s="2799"/>
      <c r="C145" s="2799"/>
      <c r="D145" s="2799"/>
      <c r="E145" s="2799"/>
      <c r="F145" s="2799"/>
      <c r="G145" s="2799"/>
      <c r="H145" s="2799"/>
      <c r="I145" s="2799"/>
      <c r="J145" s="2799"/>
      <c r="K145" s="2799"/>
      <c r="L145" s="2799"/>
      <c r="M145" s="2799"/>
      <c r="N145" s="2799"/>
      <c r="O145" s="2799"/>
      <c r="P145" s="2799"/>
      <c r="Q145" s="2799"/>
      <c r="R145" s="2799"/>
      <c r="S145" s="2799"/>
      <c r="T145" s="2799"/>
      <c r="U145" s="2799"/>
      <c r="V145" s="2799"/>
      <c r="W145" s="2799"/>
      <c r="X145" s="2799"/>
      <c r="Y145" s="2799"/>
      <c r="Z145" s="2799"/>
      <c r="AA145" s="2799"/>
      <c r="AB145" s="2799"/>
      <c r="AC145" s="2799"/>
      <c r="AD145" s="2799"/>
      <c r="AE145" s="2799"/>
      <c r="AF145" s="2799"/>
      <c r="AG145" s="2799"/>
      <c r="AH145" s="2799"/>
      <c r="AI145" s="2799"/>
      <c r="AJ145" s="2799"/>
      <c r="AK145" s="2799"/>
      <c r="AL145" s="2799"/>
      <c r="AM145" s="2799"/>
      <c r="AN145" s="2799"/>
      <c r="AO145" s="2799"/>
      <c r="AP145" s="2799"/>
      <c r="AQ145" s="2799"/>
      <c r="AR145" s="2799"/>
      <c r="AS145" s="2799"/>
      <c r="AT145" s="2799"/>
      <c r="AU145" s="2799"/>
      <c r="AV145" s="2799"/>
      <c r="AW145" s="2799"/>
      <c r="AX145" s="2799"/>
    </row>
    <row r="146" spans="1:50" ht="24" customHeight="1" x14ac:dyDescent="0.15">
      <c r="A146" s="674"/>
      <c r="B146" s="674"/>
      <c r="C146" s="682" t="s">
        <v>195</v>
      </c>
      <c r="D146" s="682"/>
      <c r="E146" s="682"/>
      <c r="F146" s="682"/>
      <c r="G146" s="682"/>
      <c r="H146" s="682"/>
      <c r="I146" s="682"/>
      <c r="J146" s="682"/>
      <c r="K146" s="682"/>
      <c r="L146" s="682"/>
      <c r="M146" s="682" t="s">
        <v>196</v>
      </c>
      <c r="N146" s="682"/>
      <c r="O146" s="682"/>
      <c r="P146" s="682"/>
      <c r="Q146" s="682"/>
      <c r="R146" s="682"/>
      <c r="S146" s="682"/>
      <c r="T146" s="682"/>
      <c r="U146" s="682"/>
      <c r="V146" s="682"/>
      <c r="W146" s="682"/>
      <c r="X146" s="682"/>
      <c r="Y146" s="682"/>
      <c r="Z146" s="682"/>
      <c r="AA146" s="682"/>
      <c r="AB146" s="682"/>
      <c r="AC146" s="682"/>
      <c r="AD146" s="682"/>
      <c r="AE146" s="682"/>
      <c r="AF146" s="682"/>
      <c r="AG146" s="682"/>
      <c r="AH146" s="682"/>
      <c r="AI146" s="682"/>
      <c r="AJ146" s="682"/>
      <c r="AK146" s="681" t="s">
        <v>197</v>
      </c>
      <c r="AL146" s="682"/>
      <c r="AM146" s="682"/>
      <c r="AN146" s="682"/>
      <c r="AO146" s="682"/>
      <c r="AP146" s="682"/>
      <c r="AQ146" s="682" t="s">
        <v>198</v>
      </c>
      <c r="AR146" s="682"/>
      <c r="AS146" s="682"/>
      <c r="AT146" s="682"/>
      <c r="AU146" s="441" t="s">
        <v>199</v>
      </c>
      <c r="AV146" s="442"/>
      <c r="AW146" s="442"/>
      <c r="AX146" s="677"/>
    </row>
    <row r="147" spans="1:50" ht="24" customHeight="1" x14ac:dyDescent="0.15">
      <c r="A147" s="674">
        <v>1</v>
      </c>
      <c r="B147" s="674">
        <v>1</v>
      </c>
      <c r="C147" s="2791" t="s">
        <v>216</v>
      </c>
      <c r="D147" s="2792"/>
      <c r="E147" s="2792"/>
      <c r="F147" s="2792"/>
      <c r="G147" s="2792"/>
      <c r="H147" s="2792"/>
      <c r="I147" s="2792"/>
      <c r="J147" s="2792"/>
      <c r="K147" s="2792"/>
      <c r="L147" s="2793"/>
      <c r="M147" s="2791" t="s">
        <v>1522</v>
      </c>
      <c r="N147" s="2792"/>
      <c r="O147" s="2792"/>
      <c r="P147" s="2792"/>
      <c r="Q147" s="2792"/>
      <c r="R147" s="2792"/>
      <c r="S147" s="2792"/>
      <c r="T147" s="2792"/>
      <c r="U147" s="2792"/>
      <c r="V147" s="2792"/>
      <c r="W147" s="2792"/>
      <c r="X147" s="2792"/>
      <c r="Y147" s="2792"/>
      <c r="Z147" s="2792"/>
      <c r="AA147" s="2792"/>
      <c r="AB147" s="2792"/>
      <c r="AC147" s="2792"/>
      <c r="AD147" s="2792"/>
      <c r="AE147" s="2792"/>
      <c r="AF147" s="2792"/>
      <c r="AG147" s="2792"/>
      <c r="AH147" s="2792"/>
      <c r="AI147" s="2792"/>
      <c r="AJ147" s="2793"/>
      <c r="AK147" s="2794">
        <v>3</v>
      </c>
      <c r="AL147" s="2795"/>
      <c r="AM147" s="2795"/>
      <c r="AN147" s="2795"/>
      <c r="AO147" s="2795"/>
      <c r="AP147" s="2795"/>
      <c r="AQ147" s="2796" t="s">
        <v>205</v>
      </c>
      <c r="AR147" s="2797"/>
      <c r="AS147" s="2797"/>
      <c r="AT147" s="2798"/>
      <c r="AU147" s="675"/>
      <c r="AV147" s="676"/>
      <c r="AW147" s="676"/>
      <c r="AX147" s="677"/>
    </row>
    <row r="148" spans="1:50" ht="24" customHeight="1" x14ac:dyDescent="0.15">
      <c r="A148" s="2799" t="s">
        <v>1523</v>
      </c>
      <c r="B148" s="2799"/>
      <c r="C148" s="2799"/>
      <c r="D148" s="2799"/>
      <c r="E148" s="2799"/>
      <c r="F148" s="2799"/>
      <c r="G148" s="2799"/>
      <c r="H148" s="2799"/>
      <c r="I148" s="2799"/>
      <c r="J148" s="2799"/>
      <c r="K148" s="2799"/>
      <c r="L148" s="2799"/>
      <c r="M148" s="2799"/>
      <c r="N148" s="2799"/>
      <c r="O148" s="2799"/>
      <c r="P148" s="2799"/>
      <c r="Q148" s="2799"/>
      <c r="R148" s="2799"/>
      <c r="S148" s="2799"/>
      <c r="T148" s="2799"/>
      <c r="U148" s="2799"/>
      <c r="V148" s="2799"/>
      <c r="W148" s="2799"/>
      <c r="X148" s="2799"/>
      <c r="Y148" s="2799"/>
      <c r="Z148" s="2799"/>
      <c r="AA148" s="2799"/>
      <c r="AB148" s="2799"/>
      <c r="AC148" s="2799"/>
      <c r="AD148" s="2799"/>
      <c r="AE148" s="2799"/>
      <c r="AF148" s="2799"/>
      <c r="AG148" s="2799"/>
      <c r="AH148" s="2799"/>
      <c r="AI148" s="2799"/>
      <c r="AJ148" s="2799"/>
      <c r="AK148" s="2799"/>
      <c r="AL148" s="2799"/>
      <c r="AM148" s="2799"/>
      <c r="AN148" s="2799"/>
      <c r="AO148" s="2799"/>
      <c r="AP148" s="2799"/>
      <c r="AQ148" s="2799"/>
      <c r="AR148" s="2799"/>
      <c r="AS148" s="2799"/>
      <c r="AT148" s="2799"/>
      <c r="AU148" s="2799"/>
      <c r="AV148" s="2799"/>
      <c r="AW148" s="2799"/>
      <c r="AX148" s="2799"/>
    </row>
    <row r="149" spans="1:50" ht="24" customHeight="1" x14ac:dyDescent="0.15">
      <c r="A149" s="674"/>
      <c r="B149" s="674"/>
      <c r="C149" s="682" t="s">
        <v>195</v>
      </c>
      <c r="D149" s="682"/>
      <c r="E149" s="682"/>
      <c r="F149" s="682"/>
      <c r="G149" s="682"/>
      <c r="H149" s="682"/>
      <c r="I149" s="682"/>
      <c r="J149" s="682"/>
      <c r="K149" s="682"/>
      <c r="L149" s="682"/>
      <c r="M149" s="682" t="s">
        <v>196</v>
      </c>
      <c r="N149" s="682"/>
      <c r="O149" s="682"/>
      <c r="P149" s="682"/>
      <c r="Q149" s="682"/>
      <c r="R149" s="682"/>
      <c r="S149" s="682"/>
      <c r="T149" s="682"/>
      <c r="U149" s="682"/>
      <c r="V149" s="682"/>
      <c r="W149" s="682"/>
      <c r="X149" s="682"/>
      <c r="Y149" s="682"/>
      <c r="Z149" s="682"/>
      <c r="AA149" s="682"/>
      <c r="AB149" s="682"/>
      <c r="AC149" s="682"/>
      <c r="AD149" s="682"/>
      <c r="AE149" s="682"/>
      <c r="AF149" s="682"/>
      <c r="AG149" s="682"/>
      <c r="AH149" s="682"/>
      <c r="AI149" s="682"/>
      <c r="AJ149" s="682"/>
      <c r="AK149" s="681" t="s">
        <v>197</v>
      </c>
      <c r="AL149" s="682"/>
      <c r="AM149" s="682"/>
      <c r="AN149" s="682"/>
      <c r="AO149" s="682"/>
      <c r="AP149" s="682"/>
      <c r="AQ149" s="682" t="s">
        <v>198</v>
      </c>
      <c r="AR149" s="682"/>
      <c r="AS149" s="682"/>
      <c r="AT149" s="682"/>
      <c r="AU149" s="441" t="s">
        <v>199</v>
      </c>
      <c r="AV149" s="442"/>
      <c r="AW149" s="442"/>
      <c r="AX149" s="677"/>
    </row>
    <row r="150" spans="1:50" ht="24" customHeight="1" x14ac:dyDescent="0.15">
      <c r="A150" s="674">
        <v>1</v>
      </c>
      <c r="B150" s="674">
        <v>1</v>
      </c>
      <c r="C150" s="2800" t="s">
        <v>994</v>
      </c>
      <c r="D150" s="2801"/>
      <c r="E150" s="2801"/>
      <c r="F150" s="2801"/>
      <c r="G150" s="2801"/>
      <c r="H150" s="2801"/>
      <c r="I150" s="2801"/>
      <c r="J150" s="2801"/>
      <c r="K150" s="2801"/>
      <c r="L150" s="2802"/>
      <c r="M150" s="2791" t="s">
        <v>1524</v>
      </c>
      <c r="N150" s="2792"/>
      <c r="O150" s="2792"/>
      <c r="P150" s="2792"/>
      <c r="Q150" s="2792"/>
      <c r="R150" s="2792"/>
      <c r="S150" s="2792"/>
      <c r="T150" s="2792"/>
      <c r="U150" s="2792"/>
      <c r="V150" s="2792"/>
      <c r="W150" s="2792"/>
      <c r="X150" s="2792"/>
      <c r="Y150" s="2792"/>
      <c r="Z150" s="2792"/>
      <c r="AA150" s="2792"/>
      <c r="AB150" s="2792"/>
      <c r="AC150" s="2792"/>
      <c r="AD150" s="2792"/>
      <c r="AE150" s="2792"/>
      <c r="AF150" s="2792"/>
      <c r="AG150" s="2792"/>
      <c r="AH150" s="2792"/>
      <c r="AI150" s="2792"/>
      <c r="AJ150" s="2793"/>
      <c r="AK150" s="2794">
        <v>14.4</v>
      </c>
      <c r="AL150" s="2795"/>
      <c r="AM150" s="2795"/>
      <c r="AN150" s="2795"/>
      <c r="AO150" s="2795"/>
      <c r="AP150" s="2795"/>
      <c r="AQ150" s="2796" t="s">
        <v>205</v>
      </c>
      <c r="AR150" s="2797"/>
      <c r="AS150" s="2797"/>
      <c r="AT150" s="2798"/>
      <c r="AU150" s="678" t="s">
        <v>901</v>
      </c>
      <c r="AV150" s="627"/>
      <c r="AW150" s="627"/>
      <c r="AX150" s="637"/>
    </row>
    <row r="151" spans="1:50" ht="24" customHeight="1" x14ac:dyDescent="0.15">
      <c r="A151" s="674">
        <v>2</v>
      </c>
      <c r="B151" s="674">
        <v>1</v>
      </c>
      <c r="C151" s="2800" t="s">
        <v>996</v>
      </c>
      <c r="D151" s="2801"/>
      <c r="E151" s="2801"/>
      <c r="F151" s="2801"/>
      <c r="G151" s="2801"/>
      <c r="H151" s="2801"/>
      <c r="I151" s="2801"/>
      <c r="J151" s="2801"/>
      <c r="K151" s="2801"/>
      <c r="L151" s="2802"/>
      <c r="M151" s="2791" t="s">
        <v>1524</v>
      </c>
      <c r="N151" s="2792"/>
      <c r="O151" s="2792"/>
      <c r="P151" s="2792"/>
      <c r="Q151" s="2792"/>
      <c r="R151" s="2792"/>
      <c r="S151" s="2792"/>
      <c r="T151" s="2792"/>
      <c r="U151" s="2792"/>
      <c r="V151" s="2792"/>
      <c r="W151" s="2792"/>
      <c r="X151" s="2792"/>
      <c r="Y151" s="2792"/>
      <c r="Z151" s="2792"/>
      <c r="AA151" s="2792"/>
      <c r="AB151" s="2792"/>
      <c r="AC151" s="2792"/>
      <c r="AD151" s="2792"/>
      <c r="AE151" s="2792"/>
      <c r="AF151" s="2792"/>
      <c r="AG151" s="2792"/>
      <c r="AH151" s="2792"/>
      <c r="AI151" s="2792"/>
      <c r="AJ151" s="2793"/>
      <c r="AK151" s="2794">
        <v>4.4000000000000004</v>
      </c>
      <c r="AL151" s="2795"/>
      <c r="AM151" s="2795"/>
      <c r="AN151" s="2795"/>
      <c r="AO151" s="2795"/>
      <c r="AP151" s="2795"/>
      <c r="AQ151" s="2796" t="s">
        <v>205</v>
      </c>
      <c r="AR151" s="2797"/>
      <c r="AS151" s="2797"/>
      <c r="AT151" s="2798"/>
      <c r="AU151" s="678" t="s">
        <v>901</v>
      </c>
      <c r="AV151" s="627"/>
      <c r="AW151" s="627"/>
      <c r="AX151" s="637"/>
    </row>
    <row r="152" spans="1:50" ht="24" customHeight="1" x14ac:dyDescent="0.15">
      <c r="A152" s="674">
        <v>3</v>
      </c>
      <c r="B152" s="674">
        <v>1</v>
      </c>
      <c r="C152" s="2800" t="s">
        <v>997</v>
      </c>
      <c r="D152" s="2801"/>
      <c r="E152" s="2801"/>
      <c r="F152" s="2801"/>
      <c r="G152" s="2801"/>
      <c r="H152" s="2801"/>
      <c r="I152" s="2801"/>
      <c r="J152" s="2801"/>
      <c r="K152" s="2801"/>
      <c r="L152" s="2802"/>
      <c r="M152" s="2791" t="s">
        <v>1524</v>
      </c>
      <c r="N152" s="2792"/>
      <c r="O152" s="2792"/>
      <c r="P152" s="2792"/>
      <c r="Q152" s="2792"/>
      <c r="R152" s="2792"/>
      <c r="S152" s="2792"/>
      <c r="T152" s="2792"/>
      <c r="U152" s="2792"/>
      <c r="V152" s="2792"/>
      <c r="W152" s="2792"/>
      <c r="X152" s="2792"/>
      <c r="Y152" s="2792"/>
      <c r="Z152" s="2792"/>
      <c r="AA152" s="2792"/>
      <c r="AB152" s="2792"/>
      <c r="AC152" s="2792"/>
      <c r="AD152" s="2792"/>
      <c r="AE152" s="2792"/>
      <c r="AF152" s="2792"/>
      <c r="AG152" s="2792"/>
      <c r="AH152" s="2792"/>
      <c r="AI152" s="2792"/>
      <c r="AJ152" s="2793"/>
      <c r="AK152" s="2794">
        <v>3.7</v>
      </c>
      <c r="AL152" s="2795"/>
      <c r="AM152" s="2795"/>
      <c r="AN152" s="2795"/>
      <c r="AO152" s="2795"/>
      <c r="AP152" s="2795"/>
      <c r="AQ152" s="2796" t="s">
        <v>205</v>
      </c>
      <c r="AR152" s="2797"/>
      <c r="AS152" s="2797"/>
      <c r="AT152" s="2798"/>
      <c r="AU152" s="678" t="s">
        <v>901</v>
      </c>
      <c r="AV152" s="627"/>
      <c r="AW152" s="627"/>
      <c r="AX152" s="637"/>
    </row>
    <row r="153" spans="1:50" ht="24" customHeight="1" x14ac:dyDescent="0.15">
      <c r="A153" s="674">
        <v>4</v>
      </c>
      <c r="B153" s="674">
        <v>1</v>
      </c>
      <c r="C153" s="2800" t="s">
        <v>998</v>
      </c>
      <c r="D153" s="2801"/>
      <c r="E153" s="2801"/>
      <c r="F153" s="2801"/>
      <c r="G153" s="2801"/>
      <c r="H153" s="2801"/>
      <c r="I153" s="2801"/>
      <c r="J153" s="2801"/>
      <c r="K153" s="2801"/>
      <c r="L153" s="2802"/>
      <c r="M153" s="2791" t="s">
        <v>1524</v>
      </c>
      <c r="N153" s="2792"/>
      <c r="O153" s="2792"/>
      <c r="P153" s="2792"/>
      <c r="Q153" s="2792"/>
      <c r="R153" s="2792"/>
      <c r="S153" s="2792"/>
      <c r="T153" s="2792"/>
      <c r="U153" s="2792"/>
      <c r="V153" s="2792"/>
      <c r="W153" s="2792"/>
      <c r="X153" s="2792"/>
      <c r="Y153" s="2792"/>
      <c r="Z153" s="2792"/>
      <c r="AA153" s="2792"/>
      <c r="AB153" s="2792"/>
      <c r="AC153" s="2792"/>
      <c r="AD153" s="2792"/>
      <c r="AE153" s="2792"/>
      <c r="AF153" s="2792"/>
      <c r="AG153" s="2792"/>
      <c r="AH153" s="2792"/>
      <c r="AI153" s="2792"/>
      <c r="AJ153" s="2793"/>
      <c r="AK153" s="2794">
        <v>3.6</v>
      </c>
      <c r="AL153" s="2795"/>
      <c r="AM153" s="2795"/>
      <c r="AN153" s="2795"/>
      <c r="AO153" s="2795"/>
      <c r="AP153" s="2795"/>
      <c r="AQ153" s="2796" t="s">
        <v>205</v>
      </c>
      <c r="AR153" s="2797"/>
      <c r="AS153" s="2797"/>
      <c r="AT153" s="2798"/>
      <c r="AU153" s="678" t="s">
        <v>901</v>
      </c>
      <c r="AV153" s="627"/>
      <c r="AW153" s="627"/>
      <c r="AX153" s="637"/>
    </row>
    <row r="154" spans="1:50" ht="24" customHeight="1" x14ac:dyDescent="0.15">
      <c r="A154" s="674">
        <v>5</v>
      </c>
      <c r="B154" s="674">
        <v>1</v>
      </c>
      <c r="C154" s="2800" t="s">
        <v>999</v>
      </c>
      <c r="D154" s="2801"/>
      <c r="E154" s="2801"/>
      <c r="F154" s="2801"/>
      <c r="G154" s="2801"/>
      <c r="H154" s="2801"/>
      <c r="I154" s="2801"/>
      <c r="J154" s="2801"/>
      <c r="K154" s="2801"/>
      <c r="L154" s="2802"/>
      <c r="M154" s="2791" t="s">
        <v>1524</v>
      </c>
      <c r="N154" s="2792"/>
      <c r="O154" s="2792"/>
      <c r="P154" s="2792"/>
      <c r="Q154" s="2792"/>
      <c r="R154" s="2792"/>
      <c r="S154" s="2792"/>
      <c r="T154" s="2792"/>
      <c r="U154" s="2792"/>
      <c r="V154" s="2792"/>
      <c r="W154" s="2792"/>
      <c r="X154" s="2792"/>
      <c r="Y154" s="2792"/>
      <c r="Z154" s="2792"/>
      <c r="AA154" s="2792"/>
      <c r="AB154" s="2792"/>
      <c r="AC154" s="2792"/>
      <c r="AD154" s="2792"/>
      <c r="AE154" s="2792"/>
      <c r="AF154" s="2792"/>
      <c r="AG154" s="2792"/>
      <c r="AH154" s="2792"/>
      <c r="AI154" s="2792"/>
      <c r="AJ154" s="2793"/>
      <c r="AK154" s="2794">
        <v>3.6</v>
      </c>
      <c r="AL154" s="2795"/>
      <c r="AM154" s="2795"/>
      <c r="AN154" s="2795"/>
      <c r="AO154" s="2795"/>
      <c r="AP154" s="2795"/>
      <c r="AQ154" s="2796" t="s">
        <v>205</v>
      </c>
      <c r="AR154" s="2797"/>
      <c r="AS154" s="2797"/>
      <c r="AT154" s="2798"/>
      <c r="AU154" s="678" t="s">
        <v>901</v>
      </c>
      <c r="AV154" s="627"/>
      <c r="AW154" s="627"/>
      <c r="AX154" s="637"/>
    </row>
    <row r="155" spans="1:50" ht="24" customHeight="1" x14ac:dyDescent="0.15">
      <c r="A155" s="674">
        <v>6</v>
      </c>
      <c r="B155" s="674">
        <v>1</v>
      </c>
      <c r="C155" s="2800" t="s">
        <v>1000</v>
      </c>
      <c r="D155" s="2801"/>
      <c r="E155" s="2801"/>
      <c r="F155" s="2801"/>
      <c r="G155" s="2801"/>
      <c r="H155" s="2801"/>
      <c r="I155" s="2801"/>
      <c r="J155" s="2801"/>
      <c r="K155" s="2801"/>
      <c r="L155" s="2802"/>
      <c r="M155" s="2791" t="s">
        <v>1524</v>
      </c>
      <c r="N155" s="2792"/>
      <c r="O155" s="2792"/>
      <c r="P155" s="2792"/>
      <c r="Q155" s="2792"/>
      <c r="R155" s="2792"/>
      <c r="S155" s="2792"/>
      <c r="T155" s="2792"/>
      <c r="U155" s="2792"/>
      <c r="V155" s="2792"/>
      <c r="W155" s="2792"/>
      <c r="X155" s="2792"/>
      <c r="Y155" s="2792"/>
      <c r="Z155" s="2792"/>
      <c r="AA155" s="2792"/>
      <c r="AB155" s="2792"/>
      <c r="AC155" s="2792"/>
      <c r="AD155" s="2792"/>
      <c r="AE155" s="2792"/>
      <c r="AF155" s="2792"/>
      <c r="AG155" s="2792"/>
      <c r="AH155" s="2792"/>
      <c r="AI155" s="2792"/>
      <c r="AJ155" s="2793"/>
      <c r="AK155" s="2794">
        <v>3.5</v>
      </c>
      <c r="AL155" s="2795"/>
      <c r="AM155" s="2795"/>
      <c r="AN155" s="2795"/>
      <c r="AO155" s="2795"/>
      <c r="AP155" s="2795"/>
      <c r="AQ155" s="2796" t="s">
        <v>205</v>
      </c>
      <c r="AR155" s="2797"/>
      <c r="AS155" s="2797"/>
      <c r="AT155" s="2798"/>
      <c r="AU155" s="678" t="s">
        <v>901</v>
      </c>
      <c r="AV155" s="627"/>
      <c r="AW155" s="627"/>
      <c r="AX155" s="637"/>
    </row>
    <row r="156" spans="1:50" ht="24" customHeight="1" x14ac:dyDescent="0.15">
      <c r="A156" s="674">
        <v>7</v>
      </c>
      <c r="B156" s="674">
        <v>1</v>
      </c>
      <c r="C156" s="2800" t="s">
        <v>1001</v>
      </c>
      <c r="D156" s="2801"/>
      <c r="E156" s="2801"/>
      <c r="F156" s="2801"/>
      <c r="G156" s="2801"/>
      <c r="H156" s="2801"/>
      <c r="I156" s="2801"/>
      <c r="J156" s="2801"/>
      <c r="K156" s="2801"/>
      <c r="L156" s="2802"/>
      <c r="M156" s="2791" t="s">
        <v>1524</v>
      </c>
      <c r="N156" s="2792"/>
      <c r="O156" s="2792"/>
      <c r="P156" s="2792"/>
      <c r="Q156" s="2792"/>
      <c r="R156" s="2792"/>
      <c r="S156" s="2792"/>
      <c r="T156" s="2792"/>
      <c r="U156" s="2792"/>
      <c r="V156" s="2792"/>
      <c r="W156" s="2792"/>
      <c r="X156" s="2792"/>
      <c r="Y156" s="2792"/>
      <c r="Z156" s="2792"/>
      <c r="AA156" s="2792"/>
      <c r="AB156" s="2792"/>
      <c r="AC156" s="2792"/>
      <c r="AD156" s="2792"/>
      <c r="AE156" s="2792"/>
      <c r="AF156" s="2792"/>
      <c r="AG156" s="2792"/>
      <c r="AH156" s="2792"/>
      <c r="AI156" s="2792"/>
      <c r="AJ156" s="2793"/>
      <c r="AK156" s="2794">
        <v>2.6</v>
      </c>
      <c r="AL156" s="2795"/>
      <c r="AM156" s="2795"/>
      <c r="AN156" s="2795"/>
      <c r="AO156" s="2795"/>
      <c r="AP156" s="2795"/>
      <c r="AQ156" s="2796" t="s">
        <v>205</v>
      </c>
      <c r="AR156" s="2797"/>
      <c r="AS156" s="2797"/>
      <c r="AT156" s="2798"/>
      <c r="AU156" s="678" t="s">
        <v>901</v>
      </c>
      <c r="AV156" s="627"/>
      <c r="AW156" s="627"/>
      <c r="AX156" s="637"/>
    </row>
    <row r="157" spans="1:50" ht="24" customHeight="1" x14ac:dyDescent="0.15">
      <c r="A157" s="674">
        <v>8</v>
      </c>
      <c r="B157" s="674">
        <v>1</v>
      </c>
      <c r="C157" s="2800" t="s">
        <v>1002</v>
      </c>
      <c r="D157" s="2801"/>
      <c r="E157" s="2801"/>
      <c r="F157" s="2801"/>
      <c r="G157" s="2801"/>
      <c r="H157" s="2801"/>
      <c r="I157" s="2801"/>
      <c r="J157" s="2801"/>
      <c r="K157" s="2801"/>
      <c r="L157" s="2802"/>
      <c r="M157" s="2791" t="s">
        <v>1524</v>
      </c>
      <c r="N157" s="2792"/>
      <c r="O157" s="2792"/>
      <c r="P157" s="2792"/>
      <c r="Q157" s="2792"/>
      <c r="R157" s="2792"/>
      <c r="S157" s="2792"/>
      <c r="T157" s="2792"/>
      <c r="U157" s="2792"/>
      <c r="V157" s="2792"/>
      <c r="W157" s="2792"/>
      <c r="X157" s="2792"/>
      <c r="Y157" s="2792"/>
      <c r="Z157" s="2792"/>
      <c r="AA157" s="2792"/>
      <c r="AB157" s="2792"/>
      <c r="AC157" s="2792"/>
      <c r="AD157" s="2792"/>
      <c r="AE157" s="2792"/>
      <c r="AF157" s="2792"/>
      <c r="AG157" s="2792"/>
      <c r="AH157" s="2792"/>
      <c r="AI157" s="2792"/>
      <c r="AJ157" s="2793"/>
      <c r="AK157" s="2794">
        <v>2</v>
      </c>
      <c r="AL157" s="2795"/>
      <c r="AM157" s="2795"/>
      <c r="AN157" s="2795"/>
      <c r="AO157" s="2795"/>
      <c r="AP157" s="2795"/>
      <c r="AQ157" s="2796" t="s">
        <v>205</v>
      </c>
      <c r="AR157" s="2797"/>
      <c r="AS157" s="2797"/>
      <c r="AT157" s="2798"/>
      <c r="AU157" s="678" t="s">
        <v>901</v>
      </c>
      <c r="AV157" s="627"/>
      <c r="AW157" s="627"/>
      <c r="AX157" s="637"/>
    </row>
    <row r="158" spans="1:50" ht="24" customHeight="1" x14ac:dyDescent="0.15">
      <c r="A158" s="674">
        <v>9</v>
      </c>
      <c r="B158" s="674">
        <v>1</v>
      </c>
      <c r="C158" s="2800" t="s">
        <v>1525</v>
      </c>
      <c r="D158" s="2801"/>
      <c r="E158" s="2801"/>
      <c r="F158" s="2801"/>
      <c r="G158" s="2801"/>
      <c r="H158" s="2801"/>
      <c r="I158" s="2801"/>
      <c r="J158" s="2801"/>
      <c r="K158" s="2801"/>
      <c r="L158" s="2802"/>
      <c r="M158" s="2791" t="s">
        <v>1524</v>
      </c>
      <c r="N158" s="2792"/>
      <c r="O158" s="2792"/>
      <c r="P158" s="2792"/>
      <c r="Q158" s="2792"/>
      <c r="R158" s="2792"/>
      <c r="S158" s="2792"/>
      <c r="T158" s="2792"/>
      <c r="U158" s="2792"/>
      <c r="V158" s="2792"/>
      <c r="W158" s="2792"/>
      <c r="X158" s="2792"/>
      <c r="Y158" s="2792"/>
      <c r="Z158" s="2792"/>
      <c r="AA158" s="2792"/>
      <c r="AB158" s="2792"/>
      <c r="AC158" s="2792"/>
      <c r="AD158" s="2792"/>
      <c r="AE158" s="2792"/>
      <c r="AF158" s="2792"/>
      <c r="AG158" s="2792"/>
      <c r="AH158" s="2792"/>
      <c r="AI158" s="2792"/>
      <c r="AJ158" s="2793"/>
      <c r="AK158" s="2794">
        <v>1.8</v>
      </c>
      <c r="AL158" s="2795"/>
      <c r="AM158" s="2795"/>
      <c r="AN158" s="2795"/>
      <c r="AO158" s="2795"/>
      <c r="AP158" s="2795"/>
      <c r="AQ158" s="2796" t="s">
        <v>205</v>
      </c>
      <c r="AR158" s="2797"/>
      <c r="AS158" s="2797"/>
      <c r="AT158" s="2798"/>
      <c r="AU158" s="678" t="s">
        <v>901</v>
      </c>
      <c r="AV158" s="627"/>
      <c r="AW158" s="627"/>
      <c r="AX158" s="637"/>
    </row>
    <row r="159" spans="1:50" ht="24" customHeight="1" x14ac:dyDescent="0.15">
      <c r="A159" s="674">
        <v>10</v>
      </c>
      <c r="B159" s="674">
        <v>1</v>
      </c>
      <c r="C159" s="2800" t="s">
        <v>1004</v>
      </c>
      <c r="D159" s="2801"/>
      <c r="E159" s="2801"/>
      <c r="F159" s="2801"/>
      <c r="G159" s="2801"/>
      <c r="H159" s="2801"/>
      <c r="I159" s="2801"/>
      <c r="J159" s="2801"/>
      <c r="K159" s="2801"/>
      <c r="L159" s="2802"/>
      <c r="M159" s="2791" t="s">
        <v>1524</v>
      </c>
      <c r="N159" s="2792"/>
      <c r="O159" s="2792"/>
      <c r="P159" s="2792"/>
      <c r="Q159" s="2792"/>
      <c r="R159" s="2792"/>
      <c r="S159" s="2792"/>
      <c r="T159" s="2792"/>
      <c r="U159" s="2792"/>
      <c r="V159" s="2792"/>
      <c r="W159" s="2792"/>
      <c r="X159" s="2792"/>
      <c r="Y159" s="2792"/>
      <c r="Z159" s="2792"/>
      <c r="AA159" s="2792"/>
      <c r="AB159" s="2792"/>
      <c r="AC159" s="2792"/>
      <c r="AD159" s="2792"/>
      <c r="AE159" s="2792"/>
      <c r="AF159" s="2792"/>
      <c r="AG159" s="2792"/>
      <c r="AH159" s="2792"/>
      <c r="AI159" s="2792"/>
      <c r="AJ159" s="2793"/>
      <c r="AK159" s="2794">
        <v>1.7</v>
      </c>
      <c r="AL159" s="2795"/>
      <c r="AM159" s="2795"/>
      <c r="AN159" s="2795"/>
      <c r="AO159" s="2795"/>
      <c r="AP159" s="2795"/>
      <c r="AQ159" s="2796" t="s">
        <v>205</v>
      </c>
      <c r="AR159" s="2797"/>
      <c r="AS159" s="2797"/>
      <c r="AT159" s="2798"/>
      <c r="AU159" s="678" t="s">
        <v>901</v>
      </c>
      <c r="AV159" s="627"/>
      <c r="AW159" s="627"/>
      <c r="AX159" s="637"/>
    </row>
    <row r="160" spans="1:50" ht="24" customHeight="1" x14ac:dyDescent="0.15">
      <c r="A160" s="2799" t="s">
        <v>1526</v>
      </c>
      <c r="B160" s="2799"/>
      <c r="C160" s="2799"/>
      <c r="D160" s="2799"/>
      <c r="E160" s="2799"/>
      <c r="F160" s="2799"/>
      <c r="G160" s="2799"/>
      <c r="H160" s="2799"/>
      <c r="I160" s="2799"/>
      <c r="J160" s="2799"/>
      <c r="K160" s="2799"/>
      <c r="L160" s="2799"/>
      <c r="M160" s="2799"/>
      <c r="N160" s="2799"/>
      <c r="O160" s="2799"/>
      <c r="P160" s="2799"/>
      <c r="Q160" s="2799"/>
      <c r="R160" s="2799"/>
      <c r="S160" s="2799"/>
      <c r="T160" s="2799"/>
      <c r="U160" s="2799"/>
      <c r="V160" s="2799"/>
      <c r="W160" s="2799"/>
      <c r="X160" s="2799"/>
      <c r="Y160" s="2799"/>
      <c r="Z160" s="2799"/>
      <c r="AA160" s="2799"/>
      <c r="AB160" s="2799"/>
      <c r="AC160" s="2799"/>
      <c r="AD160" s="2799"/>
      <c r="AE160" s="2799"/>
      <c r="AF160" s="2799"/>
      <c r="AG160" s="2799"/>
      <c r="AH160" s="2799"/>
      <c r="AI160" s="2799"/>
      <c r="AJ160" s="2799"/>
      <c r="AK160" s="2799"/>
      <c r="AL160" s="2799"/>
      <c r="AM160" s="2799"/>
      <c r="AN160" s="2799"/>
      <c r="AO160" s="2799"/>
      <c r="AP160" s="2799"/>
      <c r="AQ160" s="2799"/>
      <c r="AR160" s="2799"/>
      <c r="AS160" s="2799"/>
      <c r="AT160" s="2799"/>
      <c r="AU160" s="2799"/>
      <c r="AV160" s="2799"/>
      <c r="AW160" s="2799"/>
      <c r="AX160" s="2799"/>
    </row>
    <row r="161" spans="1:50" ht="24" customHeight="1" x14ac:dyDescent="0.15">
      <c r="A161" s="674"/>
      <c r="B161" s="674"/>
      <c r="C161" s="682" t="s">
        <v>195</v>
      </c>
      <c r="D161" s="682"/>
      <c r="E161" s="682"/>
      <c r="F161" s="682"/>
      <c r="G161" s="682"/>
      <c r="H161" s="682"/>
      <c r="I161" s="682"/>
      <c r="J161" s="682"/>
      <c r="K161" s="682"/>
      <c r="L161" s="682"/>
      <c r="M161" s="682" t="s">
        <v>196</v>
      </c>
      <c r="N161" s="682"/>
      <c r="O161" s="682"/>
      <c r="P161" s="682"/>
      <c r="Q161" s="682"/>
      <c r="R161" s="682"/>
      <c r="S161" s="682"/>
      <c r="T161" s="682"/>
      <c r="U161" s="682"/>
      <c r="V161" s="682"/>
      <c r="W161" s="682"/>
      <c r="X161" s="682"/>
      <c r="Y161" s="682"/>
      <c r="Z161" s="682"/>
      <c r="AA161" s="682"/>
      <c r="AB161" s="682"/>
      <c r="AC161" s="682"/>
      <c r="AD161" s="682"/>
      <c r="AE161" s="682"/>
      <c r="AF161" s="682"/>
      <c r="AG161" s="682"/>
      <c r="AH161" s="682"/>
      <c r="AI161" s="682"/>
      <c r="AJ161" s="682"/>
      <c r="AK161" s="681" t="s">
        <v>197</v>
      </c>
      <c r="AL161" s="682"/>
      <c r="AM161" s="682"/>
      <c r="AN161" s="682"/>
      <c r="AO161" s="682"/>
      <c r="AP161" s="682"/>
      <c r="AQ161" s="682" t="s">
        <v>198</v>
      </c>
      <c r="AR161" s="682"/>
      <c r="AS161" s="682"/>
      <c r="AT161" s="682"/>
      <c r="AU161" s="441" t="s">
        <v>199</v>
      </c>
      <c r="AV161" s="442"/>
      <c r="AW161" s="442"/>
      <c r="AX161" s="677"/>
    </row>
    <row r="162" spans="1:50" ht="24" customHeight="1" x14ac:dyDescent="0.15">
      <c r="A162" s="674">
        <v>1</v>
      </c>
      <c r="B162" s="674">
        <v>1</v>
      </c>
      <c r="C162" s="2791" t="s">
        <v>969</v>
      </c>
      <c r="D162" s="2792"/>
      <c r="E162" s="2792"/>
      <c r="F162" s="2792"/>
      <c r="G162" s="2792"/>
      <c r="H162" s="2792"/>
      <c r="I162" s="2792"/>
      <c r="J162" s="2792"/>
      <c r="K162" s="2792"/>
      <c r="L162" s="2793"/>
      <c r="M162" s="2791" t="s">
        <v>970</v>
      </c>
      <c r="N162" s="2792"/>
      <c r="O162" s="2792"/>
      <c r="P162" s="2792"/>
      <c r="Q162" s="2792"/>
      <c r="R162" s="2792"/>
      <c r="S162" s="2792"/>
      <c r="T162" s="2792"/>
      <c r="U162" s="2792"/>
      <c r="V162" s="2792"/>
      <c r="W162" s="2792"/>
      <c r="X162" s="2792"/>
      <c r="Y162" s="2792"/>
      <c r="Z162" s="2792"/>
      <c r="AA162" s="2792"/>
      <c r="AB162" s="2792"/>
      <c r="AC162" s="2792"/>
      <c r="AD162" s="2792"/>
      <c r="AE162" s="2792"/>
      <c r="AF162" s="2792"/>
      <c r="AG162" s="2792"/>
      <c r="AH162" s="2792"/>
      <c r="AI162" s="2792"/>
      <c r="AJ162" s="2793"/>
      <c r="AK162" s="2794">
        <v>0.04</v>
      </c>
      <c r="AL162" s="2795"/>
      <c r="AM162" s="2795"/>
      <c r="AN162" s="2795"/>
      <c r="AO162" s="2795"/>
      <c r="AP162" s="2795"/>
      <c r="AQ162" s="2796" t="s">
        <v>901</v>
      </c>
      <c r="AR162" s="2797"/>
      <c r="AS162" s="2797"/>
      <c r="AT162" s="2798"/>
      <c r="AU162" s="678" t="s">
        <v>901</v>
      </c>
      <c r="AV162" s="627"/>
      <c r="AW162" s="627"/>
      <c r="AX162" s="637"/>
    </row>
    <row r="163" spans="1:50" ht="24" customHeight="1" x14ac:dyDescent="0.15">
      <c r="A163" s="674">
        <v>2</v>
      </c>
      <c r="B163" s="674">
        <v>1</v>
      </c>
      <c r="C163" s="2791" t="s">
        <v>971</v>
      </c>
      <c r="D163" s="2792"/>
      <c r="E163" s="2792"/>
      <c r="F163" s="2792"/>
      <c r="G163" s="2792"/>
      <c r="H163" s="2792"/>
      <c r="I163" s="2792"/>
      <c r="J163" s="2792"/>
      <c r="K163" s="2792"/>
      <c r="L163" s="2793"/>
      <c r="M163" s="2791" t="s">
        <v>970</v>
      </c>
      <c r="N163" s="2792"/>
      <c r="O163" s="2792"/>
      <c r="P163" s="2792"/>
      <c r="Q163" s="2792"/>
      <c r="R163" s="2792"/>
      <c r="S163" s="2792"/>
      <c r="T163" s="2792"/>
      <c r="U163" s="2792"/>
      <c r="V163" s="2792"/>
      <c r="W163" s="2792"/>
      <c r="X163" s="2792"/>
      <c r="Y163" s="2792"/>
      <c r="Z163" s="2792"/>
      <c r="AA163" s="2792"/>
      <c r="AB163" s="2792"/>
      <c r="AC163" s="2792"/>
      <c r="AD163" s="2792"/>
      <c r="AE163" s="2792"/>
      <c r="AF163" s="2792"/>
      <c r="AG163" s="2792"/>
      <c r="AH163" s="2792"/>
      <c r="AI163" s="2792"/>
      <c r="AJ163" s="2793"/>
      <c r="AK163" s="2794">
        <v>0.02</v>
      </c>
      <c r="AL163" s="2795"/>
      <c r="AM163" s="2795"/>
      <c r="AN163" s="2795"/>
      <c r="AO163" s="2795"/>
      <c r="AP163" s="2795"/>
      <c r="AQ163" s="2796" t="s">
        <v>901</v>
      </c>
      <c r="AR163" s="2797"/>
      <c r="AS163" s="2797"/>
      <c r="AT163" s="2798"/>
      <c r="AU163" s="678" t="s">
        <v>901</v>
      </c>
      <c r="AV163" s="627"/>
      <c r="AW163" s="627"/>
      <c r="AX163" s="637"/>
    </row>
    <row r="164" spans="1:50" ht="24" customHeight="1" x14ac:dyDescent="0.15">
      <c r="A164" s="674">
        <v>3</v>
      </c>
      <c r="B164" s="674">
        <v>1</v>
      </c>
      <c r="C164" s="2791" t="s">
        <v>1508</v>
      </c>
      <c r="D164" s="2792"/>
      <c r="E164" s="2792"/>
      <c r="F164" s="2792"/>
      <c r="G164" s="2792"/>
      <c r="H164" s="2792"/>
      <c r="I164" s="2792"/>
      <c r="J164" s="2792"/>
      <c r="K164" s="2792"/>
      <c r="L164" s="2793"/>
      <c r="M164" s="2791" t="s">
        <v>970</v>
      </c>
      <c r="N164" s="2792"/>
      <c r="O164" s="2792"/>
      <c r="P164" s="2792"/>
      <c r="Q164" s="2792"/>
      <c r="R164" s="2792"/>
      <c r="S164" s="2792"/>
      <c r="T164" s="2792"/>
      <c r="U164" s="2792"/>
      <c r="V164" s="2792"/>
      <c r="W164" s="2792"/>
      <c r="X164" s="2792"/>
      <c r="Y164" s="2792"/>
      <c r="Z164" s="2792"/>
      <c r="AA164" s="2792"/>
      <c r="AB164" s="2792"/>
      <c r="AC164" s="2792"/>
      <c r="AD164" s="2792"/>
      <c r="AE164" s="2792"/>
      <c r="AF164" s="2792"/>
      <c r="AG164" s="2792"/>
      <c r="AH164" s="2792"/>
      <c r="AI164" s="2792"/>
      <c r="AJ164" s="2793"/>
      <c r="AK164" s="2794">
        <v>8.0000000000000002E-3</v>
      </c>
      <c r="AL164" s="2795"/>
      <c r="AM164" s="2795"/>
      <c r="AN164" s="2795"/>
      <c r="AO164" s="2795"/>
      <c r="AP164" s="2795"/>
      <c r="AQ164" s="2796" t="s">
        <v>901</v>
      </c>
      <c r="AR164" s="2797"/>
      <c r="AS164" s="2797"/>
      <c r="AT164" s="2798"/>
      <c r="AU164" s="678" t="s">
        <v>901</v>
      </c>
      <c r="AV164" s="627"/>
      <c r="AW164" s="627"/>
      <c r="AX164" s="637"/>
    </row>
  </sheetData>
  <mergeCells count="688">
    <mergeCell ref="AJ1:AP1"/>
    <mergeCell ref="AQ1:AX1"/>
    <mergeCell ref="A2:AN2"/>
    <mergeCell ref="AO2:AX2"/>
    <mergeCell ref="A3:F3"/>
    <mergeCell ref="G3:X3"/>
    <mergeCell ref="Y3:AD3"/>
    <mergeCell ref="AE3:AP3"/>
    <mergeCell ref="AQ3:AX3"/>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A8:F8"/>
    <mergeCell ref="G8:AX8"/>
    <mergeCell ref="A9:F9"/>
    <mergeCell ref="G9:AX9"/>
    <mergeCell ref="A10:F18"/>
    <mergeCell ref="G10:O10"/>
    <mergeCell ref="P10:V10"/>
    <mergeCell ref="W10:AC10"/>
    <mergeCell ref="AD10:AJ10"/>
    <mergeCell ref="AK10:AQ10"/>
    <mergeCell ref="AR10:AX10"/>
    <mergeCell ref="G11:H16"/>
    <mergeCell ref="I11:O11"/>
    <mergeCell ref="P11:V11"/>
    <mergeCell ref="W11:AC11"/>
    <mergeCell ref="AD11:AJ11"/>
    <mergeCell ref="AK11:AQ11"/>
    <mergeCell ref="AR11:AX11"/>
    <mergeCell ref="I12:O12"/>
    <mergeCell ref="P12:V12"/>
    <mergeCell ref="I14:O14"/>
    <mergeCell ref="P14:V14"/>
    <mergeCell ref="W14:AC14"/>
    <mergeCell ref="AD14:AJ14"/>
    <mergeCell ref="AK14:AQ14"/>
    <mergeCell ref="AR14:AX14"/>
    <mergeCell ref="W12:AC12"/>
    <mergeCell ref="AD12:AJ12"/>
    <mergeCell ref="AK12:AQ12"/>
    <mergeCell ref="AR12:AX12"/>
    <mergeCell ref="I13:O13"/>
    <mergeCell ref="P13:V13"/>
    <mergeCell ref="W13:AC13"/>
    <mergeCell ref="AD13:AJ13"/>
    <mergeCell ref="AK13:AQ13"/>
    <mergeCell ref="AR13:AX13"/>
    <mergeCell ref="I16:O16"/>
    <mergeCell ref="P16:V16"/>
    <mergeCell ref="W16:AC16"/>
    <mergeCell ref="AD16:AJ16"/>
    <mergeCell ref="AK16:AQ16"/>
    <mergeCell ref="AR16:AX16"/>
    <mergeCell ref="I15:O15"/>
    <mergeCell ref="P15:V15"/>
    <mergeCell ref="W15:AC15"/>
    <mergeCell ref="AD15:AJ15"/>
    <mergeCell ref="AK15:AQ15"/>
    <mergeCell ref="AR15:AX15"/>
    <mergeCell ref="G18:O18"/>
    <mergeCell ref="P18:V18"/>
    <mergeCell ref="W18:AC18"/>
    <mergeCell ref="AD18:AJ18"/>
    <mergeCell ref="AK18:AQ18"/>
    <mergeCell ref="AR18:AX18"/>
    <mergeCell ref="G17:O17"/>
    <mergeCell ref="P17:V17"/>
    <mergeCell ref="W17:AC17"/>
    <mergeCell ref="AD17:AJ17"/>
    <mergeCell ref="AK17:AQ17"/>
    <mergeCell ref="AR17:AX17"/>
    <mergeCell ref="AE20:AI20"/>
    <mergeCell ref="AJ20:AN20"/>
    <mergeCell ref="AO20:AS20"/>
    <mergeCell ref="AT20:AX20"/>
    <mergeCell ref="Y21:AA21"/>
    <mergeCell ref="A19:F22"/>
    <mergeCell ref="G19:X19"/>
    <mergeCell ref="Y19:AA19"/>
    <mergeCell ref="AB19:AD19"/>
    <mergeCell ref="AE19:AI19"/>
    <mergeCell ref="AJ19:AN19"/>
    <mergeCell ref="AB21:AD21"/>
    <mergeCell ref="AE21:AI21"/>
    <mergeCell ref="AJ21:AN21"/>
    <mergeCell ref="AO21:AS21"/>
    <mergeCell ref="AT21:AX21"/>
    <mergeCell ref="Y22:AA22"/>
    <mergeCell ref="AB22:AD22"/>
    <mergeCell ref="AE22:AI22"/>
    <mergeCell ref="AJ22:AN22"/>
    <mergeCell ref="AO22:AS22"/>
    <mergeCell ref="AT22:AX22"/>
    <mergeCell ref="AO19:AS19"/>
    <mergeCell ref="AT19:AX19"/>
    <mergeCell ref="AO23:AS23"/>
    <mergeCell ref="AT23:AX23"/>
    <mergeCell ref="G24:X25"/>
    <mergeCell ref="Y24:AA24"/>
    <mergeCell ref="AB24:AD24"/>
    <mergeCell ref="AE24:AI24"/>
    <mergeCell ref="AJ24:AN24"/>
    <mergeCell ref="AO24:AS24"/>
    <mergeCell ref="AT24:AX24"/>
    <mergeCell ref="Y25:AA25"/>
    <mergeCell ref="G23:X23"/>
    <mergeCell ref="Y23:AA23"/>
    <mergeCell ref="AB23:AD23"/>
    <mergeCell ref="AE23:AI23"/>
    <mergeCell ref="AJ23:AN23"/>
    <mergeCell ref="AB25:AD25"/>
    <mergeCell ref="AE25:AI25"/>
    <mergeCell ref="AJ25:AN25"/>
    <mergeCell ref="AO25:AS25"/>
    <mergeCell ref="AT25:AX25"/>
    <mergeCell ref="G20:X22"/>
    <mergeCell ref="Y20:AA20"/>
    <mergeCell ref="AB20:AD20"/>
    <mergeCell ref="A26:F28"/>
    <mergeCell ref="G26:X26"/>
    <mergeCell ref="Y26:AA26"/>
    <mergeCell ref="AB26:AD26"/>
    <mergeCell ref="AE26:AI26"/>
    <mergeCell ref="AJ26:AN26"/>
    <mergeCell ref="AO26:AS26"/>
    <mergeCell ref="AT26:AX26"/>
    <mergeCell ref="A23:F25"/>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C35:K35"/>
    <mergeCell ref="L35:Q35"/>
    <mergeCell ref="R35:W35"/>
    <mergeCell ref="X35:AX35"/>
    <mergeCell ref="C36:K36"/>
    <mergeCell ref="L36:Q36"/>
    <mergeCell ref="R36:W36"/>
    <mergeCell ref="X36:AX36"/>
    <mergeCell ref="C33:K33"/>
    <mergeCell ref="L33:Q33"/>
    <mergeCell ref="R33:W33"/>
    <mergeCell ref="X33:AX33"/>
    <mergeCell ref="C34:K34"/>
    <mergeCell ref="L34:Q34"/>
    <mergeCell ref="R34:W34"/>
    <mergeCell ref="X34:AX34"/>
    <mergeCell ref="A39:AX39"/>
    <mergeCell ref="C40:AC40"/>
    <mergeCell ref="AD40:AF40"/>
    <mergeCell ref="AG40:AX40"/>
    <mergeCell ref="A41:B43"/>
    <mergeCell ref="C41:AC41"/>
    <mergeCell ref="AD41:AF41"/>
    <mergeCell ref="AG41:AX43"/>
    <mergeCell ref="C42:AC42"/>
    <mergeCell ref="AD42:AF42"/>
    <mergeCell ref="C43:AC43"/>
    <mergeCell ref="AD43:AF43"/>
    <mergeCell ref="A44:B49"/>
    <mergeCell ref="C44:AC44"/>
    <mergeCell ref="AD44:AF44"/>
    <mergeCell ref="AG44:AX49"/>
    <mergeCell ref="C45:AC45"/>
    <mergeCell ref="AD45:AF45"/>
    <mergeCell ref="C46:AC46"/>
    <mergeCell ref="AD46:AF46"/>
    <mergeCell ref="A50:B52"/>
    <mergeCell ref="C50:AC50"/>
    <mergeCell ref="AD50:AF50"/>
    <mergeCell ref="AG50:AX52"/>
    <mergeCell ref="C51:AC51"/>
    <mergeCell ref="AD51:AF51"/>
    <mergeCell ref="C52:AC52"/>
    <mergeCell ref="AD52:AF52"/>
    <mergeCell ref="C47:AC47"/>
    <mergeCell ref="AD47:AF47"/>
    <mergeCell ref="C48:AC48"/>
    <mergeCell ref="AD48:AF48"/>
    <mergeCell ref="C49:AC49"/>
    <mergeCell ref="AD49:AF49"/>
    <mergeCell ref="A59:AX59"/>
    <mergeCell ref="A60:AX60"/>
    <mergeCell ref="A61:AX61"/>
    <mergeCell ref="A62:E62"/>
    <mergeCell ref="F62:AX62"/>
    <mergeCell ref="A63:AX63"/>
    <mergeCell ref="C56:F56"/>
    <mergeCell ref="G56:S56"/>
    <mergeCell ref="T56:AF56"/>
    <mergeCell ref="A57:B58"/>
    <mergeCell ref="C57:F57"/>
    <mergeCell ref="G57:AX57"/>
    <mergeCell ref="C58:F58"/>
    <mergeCell ref="G58:AX58"/>
    <mergeCell ref="A53:B56"/>
    <mergeCell ref="C53:AC53"/>
    <mergeCell ref="AD53:AF53"/>
    <mergeCell ref="AG53:AX56"/>
    <mergeCell ref="C54:F54"/>
    <mergeCell ref="G54:S54"/>
    <mergeCell ref="T54:AF54"/>
    <mergeCell ref="C55:F55"/>
    <mergeCell ref="G55:S55"/>
    <mergeCell ref="T55:AF55"/>
    <mergeCell ref="A64:E64"/>
    <mergeCell ref="F64:AX64"/>
    <mergeCell ref="A65:AX65"/>
    <mergeCell ref="A66:AX66"/>
    <mergeCell ref="A67:AX67"/>
    <mergeCell ref="A68:B68"/>
    <mergeCell ref="C68:J68"/>
    <mergeCell ref="K68:R68"/>
    <mergeCell ref="S68:Z68"/>
    <mergeCell ref="AA68:AH68"/>
    <mergeCell ref="AI68:AP68"/>
    <mergeCell ref="AQ68:AX68"/>
    <mergeCell ref="A70:F82"/>
    <mergeCell ref="G70:AX81"/>
    <mergeCell ref="A84:F127"/>
    <mergeCell ref="G84:AB84"/>
    <mergeCell ref="AC84:AX84"/>
    <mergeCell ref="G85:K85"/>
    <mergeCell ref="L85:X85"/>
    <mergeCell ref="Y85:AB85"/>
    <mergeCell ref="AC85:AG85"/>
    <mergeCell ref="AH85:AT85"/>
    <mergeCell ref="AU85:AX85"/>
    <mergeCell ref="G86:K86"/>
    <mergeCell ref="L86:X86"/>
    <mergeCell ref="Y86:AB86"/>
    <mergeCell ref="AC86:AG86"/>
    <mergeCell ref="AH86:AT86"/>
    <mergeCell ref="AU86:AX86"/>
    <mergeCell ref="G88:K88"/>
    <mergeCell ref="L88:X88"/>
    <mergeCell ref="Y88:AB88"/>
    <mergeCell ref="AC88:AG88"/>
    <mergeCell ref="AH88:AT88"/>
    <mergeCell ref="AU88:AX88"/>
    <mergeCell ref="G87:K87"/>
    <mergeCell ref="L87:X87"/>
    <mergeCell ref="Y87:AB87"/>
    <mergeCell ref="AC87:AG87"/>
    <mergeCell ref="AH87:AT87"/>
    <mergeCell ref="AU87:AX87"/>
    <mergeCell ref="G90:K90"/>
    <mergeCell ref="L90:X90"/>
    <mergeCell ref="Y90:AB90"/>
    <mergeCell ref="AC90:AG90"/>
    <mergeCell ref="AH90:AT90"/>
    <mergeCell ref="AU90:AX90"/>
    <mergeCell ref="G89:K89"/>
    <mergeCell ref="L89:X89"/>
    <mergeCell ref="Y89:AB89"/>
    <mergeCell ref="AC89:AG89"/>
    <mergeCell ref="AH89:AT89"/>
    <mergeCell ref="AU89:AX89"/>
    <mergeCell ref="G92:K92"/>
    <mergeCell ref="L92:X92"/>
    <mergeCell ref="Y92:AB92"/>
    <mergeCell ref="AC92:AG92"/>
    <mergeCell ref="AH92:AT92"/>
    <mergeCell ref="AU92:AX92"/>
    <mergeCell ref="G91:K91"/>
    <mergeCell ref="L91:X91"/>
    <mergeCell ref="Y91:AB91"/>
    <mergeCell ref="AC91:AG91"/>
    <mergeCell ref="AH91:AT91"/>
    <mergeCell ref="AU91:AX91"/>
    <mergeCell ref="G94:AB94"/>
    <mergeCell ref="AC94:AG94"/>
    <mergeCell ref="AH94:AT94"/>
    <mergeCell ref="AU94:AX94"/>
    <mergeCell ref="G95:K95"/>
    <mergeCell ref="L95:X95"/>
    <mergeCell ref="Y95:AB95"/>
    <mergeCell ref="AC95:AX95"/>
    <mergeCell ref="G93:K93"/>
    <mergeCell ref="L93:X93"/>
    <mergeCell ref="Y93:AB93"/>
    <mergeCell ref="AC93:AG93"/>
    <mergeCell ref="AH93:AT93"/>
    <mergeCell ref="AU93:AX93"/>
    <mergeCell ref="G97:K97"/>
    <mergeCell ref="L97:X97"/>
    <mergeCell ref="Y97:AB97"/>
    <mergeCell ref="AC97:AG97"/>
    <mergeCell ref="AH97:AT97"/>
    <mergeCell ref="AU97:AX97"/>
    <mergeCell ref="G96:K96"/>
    <mergeCell ref="L96:X96"/>
    <mergeCell ref="Y96:AB96"/>
    <mergeCell ref="AC96:AG96"/>
    <mergeCell ref="AH96:AT96"/>
    <mergeCell ref="AU96:AX96"/>
    <mergeCell ref="G98:AB98"/>
    <mergeCell ref="AC98:AG98"/>
    <mergeCell ref="AH98:AT98"/>
    <mergeCell ref="AU98:AX98"/>
    <mergeCell ref="G99:K99"/>
    <mergeCell ref="L99:X99"/>
    <mergeCell ref="Y99:AB99"/>
    <mergeCell ref="AC99:AG99"/>
    <mergeCell ref="AH99:AT99"/>
    <mergeCell ref="AU99:AX99"/>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102:AB102"/>
    <mergeCell ref="AC102:AG102"/>
    <mergeCell ref="AH102:AT102"/>
    <mergeCell ref="AU102:AX102"/>
    <mergeCell ref="G103:K103"/>
    <mergeCell ref="L103:X103"/>
    <mergeCell ref="Y103:AB103"/>
    <mergeCell ref="AC103:AG103"/>
    <mergeCell ref="AH103:AT103"/>
    <mergeCell ref="AU103:AX103"/>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8:K108"/>
    <mergeCell ref="L108:X108"/>
    <mergeCell ref="Y108:AB108"/>
    <mergeCell ref="AC108:AG108"/>
    <mergeCell ref="AH108:AT108"/>
    <mergeCell ref="AU108:AX108"/>
    <mergeCell ref="G106:AB106"/>
    <mergeCell ref="AC106:AX106"/>
    <mergeCell ref="G107:K107"/>
    <mergeCell ref="L107:X107"/>
    <mergeCell ref="Y107:AB107"/>
    <mergeCell ref="AC107:AG107"/>
    <mergeCell ref="AH107:AT107"/>
    <mergeCell ref="AU107:AX107"/>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12:K112"/>
    <mergeCell ref="L112:X112"/>
    <mergeCell ref="Y112:AB112"/>
    <mergeCell ref="AC112:AG112"/>
    <mergeCell ref="AH112:AT112"/>
    <mergeCell ref="AU112:AX112"/>
    <mergeCell ref="G111:K111"/>
    <mergeCell ref="L111:X111"/>
    <mergeCell ref="Y111:AB111"/>
    <mergeCell ref="AC111:AG111"/>
    <mergeCell ref="AH111:AT111"/>
    <mergeCell ref="AU111:AX111"/>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19:K119"/>
    <mergeCell ref="L119:X119"/>
    <mergeCell ref="Y119:AB119"/>
    <mergeCell ref="AC119:AG119"/>
    <mergeCell ref="AH119:AT119"/>
    <mergeCell ref="AU119:AX119"/>
    <mergeCell ref="G117:AB117"/>
    <mergeCell ref="AC117:AX117"/>
    <mergeCell ref="G118:K118"/>
    <mergeCell ref="L118:X118"/>
    <mergeCell ref="Y118:AB118"/>
    <mergeCell ref="AC118:AG118"/>
    <mergeCell ref="AH118:AT118"/>
    <mergeCell ref="AU118:AX118"/>
    <mergeCell ref="G121:K121"/>
    <mergeCell ref="L121:X121"/>
    <mergeCell ref="Y121:AB121"/>
    <mergeCell ref="AC121:AG121"/>
    <mergeCell ref="AH121:AT121"/>
    <mergeCell ref="AU121:AX121"/>
    <mergeCell ref="G120:K120"/>
    <mergeCell ref="L120:X120"/>
    <mergeCell ref="Y120:AB120"/>
    <mergeCell ref="AC120:AG120"/>
    <mergeCell ref="AH120:AT120"/>
    <mergeCell ref="AU120:AX120"/>
    <mergeCell ref="G123:K123"/>
    <mergeCell ref="L123:X123"/>
    <mergeCell ref="Y123:AB123"/>
    <mergeCell ref="AC123:AG123"/>
    <mergeCell ref="AH123:AT123"/>
    <mergeCell ref="AU123:AX123"/>
    <mergeCell ref="G122:K122"/>
    <mergeCell ref="L122:X122"/>
    <mergeCell ref="Y122:AB122"/>
    <mergeCell ref="AC122:AG122"/>
    <mergeCell ref="AH122:AT122"/>
    <mergeCell ref="AU122:AX122"/>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A132:B132"/>
    <mergeCell ref="C132:L132"/>
    <mergeCell ref="M132:AJ132"/>
    <mergeCell ref="AK132:AP132"/>
    <mergeCell ref="AQ132:AT132"/>
    <mergeCell ref="AU132:AX132"/>
    <mergeCell ref="A130:AX130"/>
    <mergeCell ref="A131:B131"/>
    <mergeCell ref="C131:L131"/>
    <mergeCell ref="M131:AJ131"/>
    <mergeCell ref="AK131:AP131"/>
    <mergeCell ref="AQ131:AT131"/>
    <mergeCell ref="AU131:AX131"/>
    <mergeCell ref="A135:B135"/>
    <mergeCell ref="C135:L135"/>
    <mergeCell ref="M135:AJ135"/>
    <mergeCell ref="AK135:AP135"/>
    <mergeCell ref="AQ135:AT135"/>
    <mergeCell ref="AU135:AX135"/>
    <mergeCell ref="A133:AX133"/>
    <mergeCell ref="A134:B134"/>
    <mergeCell ref="C134:L134"/>
    <mergeCell ref="M134:AJ134"/>
    <mergeCell ref="AK134:AP134"/>
    <mergeCell ref="AQ134:AT134"/>
    <mergeCell ref="AU134:AX134"/>
    <mergeCell ref="A137:B137"/>
    <mergeCell ref="C137:L137"/>
    <mergeCell ref="M137:AJ137"/>
    <mergeCell ref="AK137:AP137"/>
    <mergeCell ref="AQ137:AT137"/>
    <mergeCell ref="AU137:AX137"/>
    <mergeCell ref="A136:B136"/>
    <mergeCell ref="C136:L136"/>
    <mergeCell ref="M136:AJ136"/>
    <mergeCell ref="AK136:AP136"/>
    <mergeCell ref="AQ136:AT136"/>
    <mergeCell ref="AU136:AX136"/>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43:B143"/>
    <mergeCell ref="C143:L143"/>
    <mergeCell ref="M143:AJ143"/>
    <mergeCell ref="AK143:AP143"/>
    <mergeCell ref="AQ143:AT143"/>
    <mergeCell ref="AU143:AX143"/>
    <mergeCell ref="A142:B142"/>
    <mergeCell ref="C142:L142"/>
    <mergeCell ref="M142:AJ142"/>
    <mergeCell ref="AK142:AP142"/>
    <mergeCell ref="AQ142:AT142"/>
    <mergeCell ref="AU142:AX142"/>
    <mergeCell ref="A145:AX145"/>
    <mergeCell ref="A146:B146"/>
    <mergeCell ref="C146:L146"/>
    <mergeCell ref="M146:AJ146"/>
    <mergeCell ref="AK146:AP146"/>
    <mergeCell ref="AQ146:AT146"/>
    <mergeCell ref="AU146:AX146"/>
    <mergeCell ref="A144:B144"/>
    <mergeCell ref="C144:L144"/>
    <mergeCell ref="M144:AJ144"/>
    <mergeCell ref="AK144:AP144"/>
    <mergeCell ref="AQ144:AT144"/>
    <mergeCell ref="AU144:AX144"/>
    <mergeCell ref="A148:AX148"/>
    <mergeCell ref="A149:B149"/>
    <mergeCell ref="C149:L149"/>
    <mergeCell ref="M149:AJ149"/>
    <mergeCell ref="AK149:AP149"/>
    <mergeCell ref="AQ149:AT149"/>
    <mergeCell ref="AU149:AX149"/>
    <mergeCell ref="A147:B147"/>
    <mergeCell ref="C147:L147"/>
    <mergeCell ref="M147:AJ147"/>
    <mergeCell ref="AK147:AP147"/>
    <mergeCell ref="AQ147:AT147"/>
    <mergeCell ref="AU147:AX147"/>
    <mergeCell ref="A151:B151"/>
    <mergeCell ref="C151:L151"/>
    <mergeCell ref="M151:AJ151"/>
    <mergeCell ref="AK151:AP151"/>
    <mergeCell ref="AQ151:AT151"/>
    <mergeCell ref="AU151:AX151"/>
    <mergeCell ref="A150:B150"/>
    <mergeCell ref="C150:L150"/>
    <mergeCell ref="M150:AJ150"/>
    <mergeCell ref="AK150:AP150"/>
    <mergeCell ref="AQ150:AT150"/>
    <mergeCell ref="AU150:AX150"/>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7:B157"/>
    <mergeCell ref="C157:L157"/>
    <mergeCell ref="M157:AJ157"/>
    <mergeCell ref="AK157:AP157"/>
    <mergeCell ref="AQ157:AT157"/>
    <mergeCell ref="AU157:AX157"/>
    <mergeCell ref="A156:B156"/>
    <mergeCell ref="C156:L156"/>
    <mergeCell ref="M156:AJ156"/>
    <mergeCell ref="AK156:AP156"/>
    <mergeCell ref="AQ156:AT156"/>
    <mergeCell ref="AU156:AX156"/>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62:B162"/>
    <mergeCell ref="C162:L162"/>
    <mergeCell ref="M162:AJ162"/>
    <mergeCell ref="AK162:AP162"/>
    <mergeCell ref="AQ162:AT162"/>
    <mergeCell ref="AU162:AX162"/>
    <mergeCell ref="A160:AX160"/>
    <mergeCell ref="A161:B161"/>
    <mergeCell ref="C161:L161"/>
    <mergeCell ref="M161:AJ161"/>
    <mergeCell ref="AK161:AP161"/>
    <mergeCell ref="AQ161:AT161"/>
    <mergeCell ref="AU161:AX161"/>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s>
  <phoneticPr fontId="4"/>
  <pageMargins left="0.62992125984251968" right="0.39370078740157483" top="0.59055118110236227" bottom="0.39370078740157483" header="0.51181102362204722" footer="0.51181102362204722"/>
  <pageSetup paperSize="9" scale="69" fitToHeight="4" orientation="portrait" horizontalDpi="4294967292" r:id="rId1"/>
  <headerFooter alignWithMargins="0"/>
  <rowBreaks count="4" manualBreakCount="4">
    <brk id="37" max="49" man="1"/>
    <brk id="68" max="49" man="1"/>
    <brk id="82" max="49" man="1"/>
    <brk id="127" max="4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61"/>
  <sheetViews>
    <sheetView view="pageBreakPreview" zoomScale="70" zoomScaleNormal="100" zoomScaleSheetLayoutView="70" workbookViewId="0">
      <selection activeCell="AQ1" sqref="AQ1:AX1"/>
    </sheetView>
  </sheetViews>
  <sheetFormatPr defaultColWidth="9" defaultRowHeight="13.5" x14ac:dyDescent="0.15"/>
  <cols>
    <col min="1" max="50" width="2.625" style="52" customWidth="1"/>
    <col min="51" max="57" width="2.25" style="52" customWidth="1"/>
    <col min="58" max="16384" width="9" style="52"/>
  </cols>
  <sheetData>
    <row r="1" spans="1:50" ht="21.75" customHeight="1" thickBot="1" x14ac:dyDescent="0.2">
      <c r="AJ1" s="981" t="s">
        <v>0</v>
      </c>
      <c r="AK1" s="981"/>
      <c r="AL1" s="981"/>
      <c r="AM1" s="981"/>
      <c r="AN1" s="981"/>
      <c r="AO1" s="981"/>
      <c r="AP1" s="981"/>
      <c r="AQ1" s="982" t="str">
        <f ca="1">RIGHT(CELL("filename",AQ1),LEN(CELL("filename",AQ1))-FIND("]",CELL("filename",AQ1)))</f>
        <v>072</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0" ht="25.15" customHeight="1" x14ac:dyDescent="0.15">
      <c r="A3" s="511" t="s">
        <v>3</v>
      </c>
      <c r="B3" s="512"/>
      <c r="C3" s="512"/>
      <c r="D3" s="512"/>
      <c r="E3" s="512"/>
      <c r="F3" s="512"/>
      <c r="G3" s="3072" t="s">
        <v>1201</v>
      </c>
      <c r="H3" s="3073"/>
      <c r="I3" s="3073"/>
      <c r="J3" s="3073"/>
      <c r="K3" s="3073"/>
      <c r="L3" s="3073"/>
      <c r="M3" s="3073"/>
      <c r="N3" s="3073"/>
      <c r="O3" s="3073"/>
      <c r="P3" s="3073"/>
      <c r="Q3" s="3073"/>
      <c r="R3" s="3073"/>
      <c r="S3" s="3073"/>
      <c r="T3" s="3073"/>
      <c r="U3" s="3073"/>
      <c r="V3" s="3073"/>
      <c r="W3" s="3073"/>
      <c r="X3" s="3074"/>
      <c r="Y3" s="517" t="s">
        <v>918</v>
      </c>
      <c r="Z3" s="631"/>
      <c r="AA3" s="631"/>
      <c r="AB3" s="631"/>
      <c r="AC3" s="631"/>
      <c r="AD3" s="632"/>
      <c r="AE3" s="3075" t="s">
        <v>1179</v>
      </c>
      <c r="AF3" s="2959"/>
      <c r="AG3" s="2959"/>
      <c r="AH3" s="2959"/>
      <c r="AI3" s="2959"/>
      <c r="AJ3" s="2959"/>
      <c r="AK3" s="2959"/>
      <c r="AL3" s="2959"/>
      <c r="AM3" s="2959"/>
      <c r="AN3" s="2959"/>
      <c r="AO3" s="2959"/>
      <c r="AP3" s="2960"/>
      <c r="AQ3" s="523" t="s">
        <v>6</v>
      </c>
      <c r="AR3" s="631"/>
      <c r="AS3" s="631"/>
      <c r="AT3" s="631"/>
      <c r="AU3" s="631"/>
      <c r="AV3" s="631"/>
      <c r="AW3" s="631"/>
      <c r="AX3" s="633"/>
    </row>
    <row r="4" spans="1:50" ht="30" customHeight="1" x14ac:dyDescent="0.15">
      <c r="A4" s="550" t="s">
        <v>7</v>
      </c>
      <c r="B4" s="625"/>
      <c r="C4" s="625"/>
      <c r="D4" s="625"/>
      <c r="E4" s="625"/>
      <c r="F4" s="626"/>
      <c r="G4" s="3082" t="s">
        <v>1202</v>
      </c>
      <c r="H4" s="3083"/>
      <c r="I4" s="3083"/>
      <c r="J4" s="3083"/>
      <c r="K4" s="3083"/>
      <c r="L4" s="3083"/>
      <c r="M4" s="3083"/>
      <c r="N4" s="3083"/>
      <c r="O4" s="3083"/>
      <c r="P4" s="3083"/>
      <c r="Q4" s="3083"/>
      <c r="R4" s="3083"/>
      <c r="S4" s="3083"/>
      <c r="T4" s="3083"/>
      <c r="U4" s="3083"/>
      <c r="V4" s="3084"/>
      <c r="W4" s="3084"/>
      <c r="X4" s="3084"/>
      <c r="Y4" s="556" t="s">
        <v>9</v>
      </c>
      <c r="Z4" s="560"/>
      <c r="AA4" s="560"/>
      <c r="AB4" s="560"/>
      <c r="AC4" s="560"/>
      <c r="AD4" s="561"/>
      <c r="AE4" s="3085" t="s">
        <v>740</v>
      </c>
      <c r="AF4" s="2948"/>
      <c r="AG4" s="2948"/>
      <c r="AH4" s="2948"/>
      <c r="AI4" s="2948"/>
      <c r="AJ4" s="2948"/>
      <c r="AK4" s="2948"/>
      <c r="AL4" s="2948"/>
      <c r="AM4" s="2948"/>
      <c r="AN4" s="2948"/>
      <c r="AO4" s="2948"/>
      <c r="AP4" s="2949"/>
      <c r="AQ4" s="562" t="s">
        <v>741</v>
      </c>
      <c r="AR4" s="563"/>
      <c r="AS4" s="563"/>
      <c r="AT4" s="563"/>
      <c r="AU4" s="563"/>
      <c r="AV4" s="563"/>
      <c r="AW4" s="563"/>
      <c r="AX4" s="564"/>
    </row>
    <row r="5" spans="1:50" ht="30" customHeight="1" x14ac:dyDescent="0.15">
      <c r="A5" s="565" t="s">
        <v>12</v>
      </c>
      <c r="B5" s="566"/>
      <c r="C5" s="566"/>
      <c r="D5" s="566"/>
      <c r="E5" s="566"/>
      <c r="F5" s="566"/>
      <c r="G5" s="3086" t="s">
        <v>13</v>
      </c>
      <c r="H5" s="2946"/>
      <c r="I5" s="2946"/>
      <c r="J5" s="2946"/>
      <c r="K5" s="2946"/>
      <c r="L5" s="2946"/>
      <c r="M5" s="2946"/>
      <c r="N5" s="2946"/>
      <c r="O5" s="2946"/>
      <c r="P5" s="2946"/>
      <c r="Q5" s="2946"/>
      <c r="R5" s="2946"/>
      <c r="S5" s="2946"/>
      <c r="T5" s="2946"/>
      <c r="U5" s="2946"/>
      <c r="V5" s="2946"/>
      <c r="W5" s="2946"/>
      <c r="X5" s="2946"/>
      <c r="Y5" s="571" t="s">
        <v>14</v>
      </c>
      <c r="Z5" s="572"/>
      <c r="AA5" s="572"/>
      <c r="AB5" s="572"/>
      <c r="AC5" s="572"/>
      <c r="AD5" s="573"/>
      <c r="AE5" s="2954" t="s">
        <v>920</v>
      </c>
      <c r="AF5" s="2955"/>
      <c r="AG5" s="2955"/>
      <c r="AH5" s="2955"/>
      <c r="AI5" s="2955"/>
      <c r="AJ5" s="2955"/>
      <c r="AK5" s="2955"/>
      <c r="AL5" s="2955"/>
      <c r="AM5" s="2955"/>
      <c r="AN5" s="2955"/>
      <c r="AO5" s="2955"/>
      <c r="AP5" s="2955"/>
      <c r="AQ5" s="2946"/>
      <c r="AR5" s="2946"/>
      <c r="AS5" s="2946"/>
      <c r="AT5" s="2946"/>
      <c r="AU5" s="2946"/>
      <c r="AV5" s="2946"/>
      <c r="AW5" s="2946"/>
      <c r="AX5" s="2956"/>
    </row>
    <row r="6" spans="1:50" ht="39.950000000000003" customHeight="1" x14ac:dyDescent="0.15">
      <c r="A6" s="990" t="s">
        <v>16</v>
      </c>
      <c r="B6" s="991"/>
      <c r="C6" s="991"/>
      <c r="D6" s="991"/>
      <c r="E6" s="991"/>
      <c r="F6" s="991"/>
      <c r="G6" s="3077" t="s">
        <v>921</v>
      </c>
      <c r="H6" s="3078"/>
      <c r="I6" s="3078"/>
      <c r="J6" s="3078"/>
      <c r="K6" s="3078"/>
      <c r="L6" s="3078"/>
      <c r="M6" s="3078"/>
      <c r="N6" s="3078"/>
      <c r="O6" s="3078"/>
      <c r="P6" s="3078"/>
      <c r="Q6" s="3078"/>
      <c r="R6" s="3078"/>
      <c r="S6" s="3078"/>
      <c r="T6" s="3078"/>
      <c r="U6" s="3078"/>
      <c r="V6" s="3079"/>
      <c r="W6" s="3079"/>
      <c r="X6" s="3079"/>
      <c r="Y6" s="541" t="s">
        <v>922</v>
      </c>
      <c r="Z6" s="627"/>
      <c r="AA6" s="627"/>
      <c r="AB6" s="627"/>
      <c r="AC6" s="627"/>
      <c r="AD6" s="637"/>
      <c r="AE6" s="638"/>
      <c r="AF6" s="639"/>
      <c r="AG6" s="639"/>
      <c r="AH6" s="639"/>
      <c r="AI6" s="639"/>
      <c r="AJ6" s="639"/>
      <c r="AK6" s="639"/>
      <c r="AL6" s="639"/>
      <c r="AM6" s="639"/>
      <c r="AN6" s="639"/>
      <c r="AO6" s="639"/>
      <c r="AP6" s="639"/>
      <c r="AQ6" s="639"/>
      <c r="AR6" s="639"/>
      <c r="AS6" s="639"/>
      <c r="AT6" s="639"/>
      <c r="AU6" s="639"/>
      <c r="AV6" s="639"/>
      <c r="AW6" s="639"/>
      <c r="AX6" s="640"/>
    </row>
    <row r="7" spans="1:50" ht="103.7" customHeight="1" x14ac:dyDescent="0.15">
      <c r="A7" s="526" t="s">
        <v>17</v>
      </c>
      <c r="B7" s="527"/>
      <c r="C7" s="527"/>
      <c r="D7" s="527"/>
      <c r="E7" s="527"/>
      <c r="F7" s="527"/>
      <c r="G7" s="2637" t="s">
        <v>1203</v>
      </c>
      <c r="H7" s="3080"/>
      <c r="I7" s="3080"/>
      <c r="J7" s="3080"/>
      <c r="K7" s="3080"/>
      <c r="L7" s="3080"/>
      <c r="M7" s="3080"/>
      <c r="N7" s="3080"/>
      <c r="O7" s="3080"/>
      <c r="P7" s="3080"/>
      <c r="Q7" s="3080"/>
      <c r="R7" s="3080"/>
      <c r="S7" s="3080"/>
      <c r="T7" s="3080"/>
      <c r="U7" s="3080"/>
      <c r="V7" s="3080"/>
      <c r="W7" s="3080"/>
      <c r="X7" s="3080"/>
      <c r="Y7" s="3080"/>
      <c r="Z7" s="3080"/>
      <c r="AA7" s="3080"/>
      <c r="AB7" s="3080"/>
      <c r="AC7" s="3080"/>
      <c r="AD7" s="3080"/>
      <c r="AE7" s="3080"/>
      <c r="AF7" s="3080"/>
      <c r="AG7" s="3080"/>
      <c r="AH7" s="3080"/>
      <c r="AI7" s="3080"/>
      <c r="AJ7" s="3080"/>
      <c r="AK7" s="3080"/>
      <c r="AL7" s="3080"/>
      <c r="AM7" s="3080"/>
      <c r="AN7" s="3080"/>
      <c r="AO7" s="3080"/>
      <c r="AP7" s="3080"/>
      <c r="AQ7" s="3080"/>
      <c r="AR7" s="3080"/>
      <c r="AS7" s="3080"/>
      <c r="AT7" s="3080"/>
      <c r="AU7" s="3080"/>
      <c r="AV7" s="3080"/>
      <c r="AW7" s="3080"/>
      <c r="AX7" s="3081"/>
    </row>
    <row r="8" spans="1:50" ht="137.25" customHeight="1" x14ac:dyDescent="0.15">
      <c r="A8" s="526" t="s">
        <v>19</v>
      </c>
      <c r="B8" s="527"/>
      <c r="C8" s="527"/>
      <c r="D8" s="527"/>
      <c r="E8" s="527"/>
      <c r="F8" s="527"/>
      <c r="G8" s="3076" t="s">
        <v>1204</v>
      </c>
      <c r="H8" s="548"/>
      <c r="I8" s="548"/>
      <c r="J8" s="548"/>
      <c r="K8" s="548"/>
      <c r="L8" s="548"/>
      <c r="M8" s="548"/>
      <c r="N8" s="548"/>
      <c r="O8" s="548"/>
      <c r="P8" s="548"/>
      <c r="Q8" s="548"/>
      <c r="R8" s="548"/>
      <c r="S8" s="548"/>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9"/>
    </row>
    <row r="9" spans="1:50" ht="29.25" customHeight="1" x14ac:dyDescent="0.15">
      <c r="A9" s="526" t="s">
        <v>21</v>
      </c>
      <c r="B9" s="527"/>
      <c r="C9" s="527"/>
      <c r="D9" s="527"/>
      <c r="E9" s="527"/>
      <c r="F9" s="528"/>
      <c r="G9" s="1034" t="s">
        <v>1205</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21" customHeight="1" x14ac:dyDescent="0.15">
      <c r="A10" s="429" t="s">
        <v>23</v>
      </c>
      <c r="B10" s="430"/>
      <c r="C10" s="430"/>
      <c r="D10" s="430"/>
      <c r="E10" s="430"/>
      <c r="F10" s="431"/>
      <c r="G10" s="623"/>
      <c r="H10" s="624"/>
      <c r="I10" s="624"/>
      <c r="J10" s="624"/>
      <c r="K10" s="624"/>
      <c r="L10" s="624"/>
      <c r="M10" s="624"/>
      <c r="N10" s="624"/>
      <c r="O10" s="624"/>
      <c r="P10" s="441" t="s">
        <v>748</v>
      </c>
      <c r="Q10" s="442"/>
      <c r="R10" s="442"/>
      <c r="S10" s="442"/>
      <c r="T10" s="442"/>
      <c r="U10" s="442"/>
      <c r="V10" s="443"/>
      <c r="W10" s="441" t="s">
        <v>749</v>
      </c>
      <c r="X10" s="442"/>
      <c r="Y10" s="442"/>
      <c r="Z10" s="442"/>
      <c r="AA10" s="442"/>
      <c r="AB10" s="442"/>
      <c r="AC10" s="443"/>
      <c r="AD10" s="441" t="s">
        <v>750</v>
      </c>
      <c r="AE10" s="442"/>
      <c r="AF10" s="442"/>
      <c r="AG10" s="442"/>
      <c r="AH10" s="442"/>
      <c r="AI10" s="442"/>
      <c r="AJ10" s="443"/>
      <c r="AK10" s="441" t="s">
        <v>751</v>
      </c>
      <c r="AL10" s="442"/>
      <c r="AM10" s="442"/>
      <c r="AN10" s="442"/>
      <c r="AO10" s="442"/>
      <c r="AP10" s="442"/>
      <c r="AQ10" s="443"/>
      <c r="AR10" s="441" t="s">
        <v>752</v>
      </c>
      <c r="AS10" s="442"/>
      <c r="AT10" s="442"/>
      <c r="AU10" s="442"/>
      <c r="AV10" s="442"/>
      <c r="AW10" s="442"/>
      <c r="AX10" s="488"/>
    </row>
    <row r="11" spans="1:50" ht="21" customHeight="1" x14ac:dyDescent="0.15">
      <c r="A11" s="432"/>
      <c r="B11" s="433"/>
      <c r="C11" s="433"/>
      <c r="D11" s="433"/>
      <c r="E11" s="433"/>
      <c r="F11" s="434"/>
      <c r="G11" s="489" t="s">
        <v>29</v>
      </c>
      <c r="H11" s="613"/>
      <c r="I11" s="618" t="s">
        <v>30</v>
      </c>
      <c r="J11" s="619"/>
      <c r="K11" s="619"/>
      <c r="L11" s="619"/>
      <c r="M11" s="619"/>
      <c r="N11" s="619"/>
      <c r="O11" s="490"/>
      <c r="P11" s="2459">
        <v>125</v>
      </c>
      <c r="Q11" s="2459"/>
      <c r="R11" s="2459"/>
      <c r="S11" s="2459"/>
      <c r="T11" s="2459"/>
      <c r="U11" s="2459"/>
      <c r="V11" s="2459"/>
      <c r="W11" s="2459">
        <v>105</v>
      </c>
      <c r="X11" s="2459"/>
      <c r="Y11" s="2459"/>
      <c r="Z11" s="2459"/>
      <c r="AA11" s="2459"/>
      <c r="AB11" s="2459"/>
      <c r="AC11" s="2459"/>
      <c r="AD11" s="2773">
        <v>100</v>
      </c>
      <c r="AE11" s="2773"/>
      <c r="AF11" s="2773"/>
      <c r="AG11" s="2773"/>
      <c r="AH11" s="2773"/>
      <c r="AI11" s="2773"/>
      <c r="AJ11" s="2773"/>
      <c r="AK11" s="2773">
        <v>113</v>
      </c>
      <c r="AL11" s="2773"/>
      <c r="AM11" s="2773"/>
      <c r="AN11" s="2773"/>
      <c r="AO11" s="2773"/>
      <c r="AP11" s="2773"/>
      <c r="AQ11" s="2775"/>
      <c r="AR11" s="2939"/>
      <c r="AS11" s="2939"/>
      <c r="AT11" s="2939"/>
      <c r="AU11" s="2939"/>
      <c r="AV11" s="2939"/>
      <c r="AW11" s="2939"/>
      <c r="AX11" s="2940"/>
    </row>
    <row r="12" spans="1:50" ht="21" customHeight="1" x14ac:dyDescent="0.15">
      <c r="A12" s="432"/>
      <c r="B12" s="433"/>
      <c r="C12" s="433"/>
      <c r="D12" s="433"/>
      <c r="E12" s="433"/>
      <c r="F12" s="434"/>
      <c r="G12" s="614"/>
      <c r="H12" s="615"/>
      <c r="I12" s="467" t="s">
        <v>31</v>
      </c>
      <c r="J12" s="468"/>
      <c r="K12" s="468"/>
      <c r="L12" s="468"/>
      <c r="M12" s="468"/>
      <c r="N12" s="468"/>
      <c r="O12" s="469"/>
      <c r="P12" s="509" t="s">
        <v>926</v>
      </c>
      <c r="Q12" s="509"/>
      <c r="R12" s="509"/>
      <c r="S12" s="509"/>
      <c r="T12" s="509"/>
      <c r="U12" s="509"/>
      <c r="V12" s="509"/>
      <c r="W12" s="509" t="s">
        <v>926</v>
      </c>
      <c r="X12" s="509"/>
      <c r="Y12" s="509"/>
      <c r="Z12" s="509"/>
      <c r="AA12" s="509"/>
      <c r="AB12" s="509"/>
      <c r="AC12" s="509"/>
      <c r="AD12" s="509" t="s">
        <v>926</v>
      </c>
      <c r="AE12" s="509"/>
      <c r="AF12" s="509"/>
      <c r="AG12" s="509"/>
      <c r="AH12" s="509"/>
      <c r="AI12" s="509"/>
      <c r="AJ12" s="509"/>
      <c r="AK12" s="509" t="s">
        <v>926</v>
      </c>
      <c r="AL12" s="509"/>
      <c r="AM12" s="509"/>
      <c r="AN12" s="509"/>
      <c r="AO12" s="509"/>
      <c r="AP12" s="509"/>
      <c r="AQ12" s="509"/>
      <c r="AR12" s="600"/>
      <c r="AS12" s="600"/>
      <c r="AT12" s="600"/>
      <c r="AU12" s="600"/>
      <c r="AV12" s="600"/>
      <c r="AW12" s="600"/>
      <c r="AX12" s="601"/>
    </row>
    <row r="13" spans="1:50" ht="21" customHeight="1" x14ac:dyDescent="0.15">
      <c r="A13" s="432"/>
      <c r="B13" s="433"/>
      <c r="C13" s="433"/>
      <c r="D13" s="433"/>
      <c r="E13" s="433"/>
      <c r="F13" s="434"/>
      <c r="G13" s="614"/>
      <c r="H13" s="615"/>
      <c r="I13" s="467" t="s">
        <v>32</v>
      </c>
      <c r="J13" s="2935"/>
      <c r="K13" s="2935"/>
      <c r="L13" s="2935"/>
      <c r="M13" s="2935"/>
      <c r="N13" s="2935"/>
      <c r="O13" s="2936"/>
      <c r="P13" s="444" t="s">
        <v>926</v>
      </c>
      <c r="Q13" s="2930"/>
      <c r="R13" s="2930"/>
      <c r="S13" s="2930"/>
      <c r="T13" s="2930"/>
      <c r="U13" s="2930"/>
      <c r="V13" s="2931"/>
      <c r="W13" s="444" t="s">
        <v>926</v>
      </c>
      <c r="X13" s="2930"/>
      <c r="Y13" s="2930"/>
      <c r="Z13" s="2930"/>
      <c r="AA13" s="2930"/>
      <c r="AB13" s="2930"/>
      <c r="AC13" s="2931"/>
      <c r="AD13" s="444" t="s">
        <v>926</v>
      </c>
      <c r="AE13" s="2930"/>
      <c r="AF13" s="2930"/>
      <c r="AG13" s="2930"/>
      <c r="AH13" s="2930"/>
      <c r="AI13" s="2930"/>
      <c r="AJ13" s="2931"/>
      <c r="AK13" s="444" t="s">
        <v>926</v>
      </c>
      <c r="AL13" s="2930"/>
      <c r="AM13" s="2930"/>
      <c r="AN13" s="2930"/>
      <c r="AO13" s="2930"/>
      <c r="AP13" s="2930"/>
      <c r="AQ13" s="2931"/>
      <c r="AR13" s="444"/>
      <c r="AS13" s="2930"/>
      <c r="AT13" s="2930"/>
      <c r="AU13" s="2930"/>
      <c r="AV13" s="2930"/>
      <c r="AW13" s="2930"/>
      <c r="AX13" s="2937"/>
    </row>
    <row r="14" spans="1:50" ht="21" customHeight="1" x14ac:dyDescent="0.15">
      <c r="A14" s="432"/>
      <c r="B14" s="433"/>
      <c r="C14" s="433"/>
      <c r="D14" s="433"/>
      <c r="E14" s="433"/>
      <c r="F14" s="434"/>
      <c r="G14" s="614"/>
      <c r="H14" s="615"/>
      <c r="I14" s="467" t="s">
        <v>33</v>
      </c>
      <c r="J14" s="2935"/>
      <c r="K14" s="2935"/>
      <c r="L14" s="2935"/>
      <c r="M14" s="2935"/>
      <c r="N14" s="2935"/>
      <c r="O14" s="2936"/>
      <c r="P14" s="444" t="s">
        <v>926</v>
      </c>
      <c r="Q14" s="2930"/>
      <c r="R14" s="2930"/>
      <c r="S14" s="2930"/>
      <c r="T14" s="2930"/>
      <c r="U14" s="2930"/>
      <c r="V14" s="2931"/>
      <c r="W14" s="444" t="s">
        <v>926</v>
      </c>
      <c r="X14" s="2930"/>
      <c r="Y14" s="2930"/>
      <c r="Z14" s="2930"/>
      <c r="AA14" s="2930"/>
      <c r="AB14" s="2930"/>
      <c r="AC14" s="2931"/>
      <c r="AD14" s="444" t="s">
        <v>926</v>
      </c>
      <c r="AE14" s="2930"/>
      <c r="AF14" s="2930"/>
      <c r="AG14" s="2930"/>
      <c r="AH14" s="2930"/>
      <c r="AI14" s="2930"/>
      <c r="AJ14" s="2931"/>
      <c r="AK14" s="444" t="s">
        <v>926</v>
      </c>
      <c r="AL14" s="2930"/>
      <c r="AM14" s="2930"/>
      <c r="AN14" s="2930"/>
      <c r="AO14" s="2930"/>
      <c r="AP14" s="2930"/>
      <c r="AQ14" s="2931"/>
      <c r="AR14" s="464"/>
      <c r="AS14" s="2932"/>
      <c r="AT14" s="2932"/>
      <c r="AU14" s="2932"/>
      <c r="AV14" s="2932"/>
      <c r="AW14" s="2932"/>
      <c r="AX14" s="2933"/>
    </row>
    <row r="15" spans="1:50" ht="24.75" customHeight="1" x14ac:dyDescent="0.15">
      <c r="A15" s="432"/>
      <c r="B15" s="433"/>
      <c r="C15" s="433"/>
      <c r="D15" s="433"/>
      <c r="E15" s="433"/>
      <c r="F15" s="434"/>
      <c r="G15" s="614"/>
      <c r="H15" s="615"/>
      <c r="I15" s="467" t="s">
        <v>34</v>
      </c>
      <c r="J15" s="468"/>
      <c r="K15" s="468"/>
      <c r="L15" s="468"/>
      <c r="M15" s="468"/>
      <c r="N15" s="468"/>
      <c r="O15" s="469"/>
      <c r="P15" s="509" t="s">
        <v>926</v>
      </c>
      <c r="Q15" s="509"/>
      <c r="R15" s="509"/>
      <c r="S15" s="509"/>
      <c r="T15" s="509"/>
      <c r="U15" s="509"/>
      <c r="V15" s="509"/>
      <c r="W15" s="509" t="s">
        <v>926</v>
      </c>
      <c r="X15" s="509"/>
      <c r="Y15" s="509"/>
      <c r="Z15" s="509"/>
      <c r="AA15" s="509"/>
      <c r="AB15" s="509"/>
      <c r="AC15" s="509"/>
      <c r="AD15" s="509" t="s">
        <v>926</v>
      </c>
      <c r="AE15" s="509"/>
      <c r="AF15" s="509"/>
      <c r="AG15" s="509"/>
      <c r="AH15" s="509"/>
      <c r="AI15" s="509"/>
      <c r="AJ15" s="509"/>
      <c r="AK15" s="509" t="s">
        <v>926</v>
      </c>
      <c r="AL15" s="509"/>
      <c r="AM15" s="509"/>
      <c r="AN15" s="509"/>
      <c r="AO15" s="509"/>
      <c r="AP15" s="509"/>
      <c r="AQ15" s="509"/>
      <c r="AR15" s="600"/>
      <c r="AS15" s="600"/>
      <c r="AT15" s="600"/>
      <c r="AU15" s="600"/>
      <c r="AV15" s="600"/>
      <c r="AW15" s="600"/>
      <c r="AX15" s="601"/>
    </row>
    <row r="16" spans="1:50" ht="24.75" customHeight="1" x14ac:dyDescent="0.15">
      <c r="A16" s="432"/>
      <c r="B16" s="433"/>
      <c r="C16" s="433"/>
      <c r="D16" s="433"/>
      <c r="E16" s="433"/>
      <c r="F16" s="434"/>
      <c r="G16" s="616"/>
      <c r="H16" s="617"/>
      <c r="I16" s="609" t="s">
        <v>35</v>
      </c>
      <c r="J16" s="610"/>
      <c r="K16" s="610"/>
      <c r="L16" s="610"/>
      <c r="M16" s="610"/>
      <c r="N16" s="610"/>
      <c r="O16" s="494"/>
      <c r="P16" s="611">
        <v>125</v>
      </c>
      <c r="Q16" s="611"/>
      <c r="R16" s="611"/>
      <c r="S16" s="611"/>
      <c r="T16" s="611"/>
      <c r="U16" s="611"/>
      <c r="V16" s="611"/>
      <c r="W16" s="611">
        <v>105</v>
      </c>
      <c r="X16" s="611"/>
      <c r="Y16" s="611"/>
      <c r="Z16" s="611"/>
      <c r="AA16" s="611"/>
      <c r="AB16" s="611"/>
      <c r="AC16" s="611"/>
      <c r="AD16" s="611">
        <v>100</v>
      </c>
      <c r="AE16" s="611"/>
      <c r="AF16" s="611"/>
      <c r="AG16" s="611"/>
      <c r="AH16" s="611"/>
      <c r="AI16" s="611"/>
      <c r="AJ16" s="611"/>
      <c r="AK16" s="611">
        <v>113</v>
      </c>
      <c r="AL16" s="611"/>
      <c r="AM16" s="611"/>
      <c r="AN16" s="611"/>
      <c r="AO16" s="611"/>
      <c r="AP16" s="611"/>
      <c r="AQ16" s="611"/>
      <c r="AR16" s="611"/>
      <c r="AS16" s="611"/>
      <c r="AT16" s="611"/>
      <c r="AU16" s="611"/>
      <c r="AV16" s="611"/>
      <c r="AW16" s="611"/>
      <c r="AX16" s="612"/>
    </row>
    <row r="17" spans="1:55" ht="24.75" customHeight="1" x14ac:dyDescent="0.15">
      <c r="A17" s="432"/>
      <c r="B17" s="433"/>
      <c r="C17" s="433"/>
      <c r="D17" s="433"/>
      <c r="E17" s="433"/>
      <c r="F17" s="434"/>
      <c r="G17" s="604" t="s">
        <v>36</v>
      </c>
      <c r="H17" s="605"/>
      <c r="I17" s="605"/>
      <c r="J17" s="605"/>
      <c r="K17" s="605"/>
      <c r="L17" s="605"/>
      <c r="M17" s="605"/>
      <c r="N17" s="605"/>
      <c r="O17" s="605"/>
      <c r="P17" s="2396">
        <v>101</v>
      </c>
      <c r="Q17" s="2396"/>
      <c r="R17" s="2396"/>
      <c r="S17" s="2396"/>
      <c r="T17" s="2396"/>
      <c r="U17" s="2396"/>
      <c r="V17" s="2396"/>
      <c r="W17" s="2458">
        <v>91</v>
      </c>
      <c r="X17" s="2458"/>
      <c r="Y17" s="2458"/>
      <c r="Z17" s="2458"/>
      <c r="AA17" s="2458"/>
      <c r="AB17" s="2458"/>
      <c r="AC17" s="2458"/>
      <c r="AD17" s="606">
        <v>94</v>
      </c>
      <c r="AE17" s="606"/>
      <c r="AF17" s="606"/>
      <c r="AG17" s="606"/>
      <c r="AH17" s="606"/>
      <c r="AI17" s="606"/>
      <c r="AJ17" s="606"/>
      <c r="AK17" s="607"/>
      <c r="AL17" s="607"/>
      <c r="AM17" s="607"/>
      <c r="AN17" s="607"/>
      <c r="AO17" s="607"/>
      <c r="AP17" s="607"/>
      <c r="AQ17" s="607"/>
      <c r="AR17" s="607"/>
      <c r="AS17" s="607"/>
      <c r="AT17" s="607"/>
      <c r="AU17" s="607"/>
      <c r="AV17" s="607"/>
      <c r="AW17" s="607"/>
      <c r="AX17" s="608"/>
    </row>
    <row r="18" spans="1:55" ht="24.75" customHeight="1" x14ac:dyDescent="0.15">
      <c r="A18" s="435"/>
      <c r="B18" s="436"/>
      <c r="C18" s="436"/>
      <c r="D18" s="436"/>
      <c r="E18" s="436"/>
      <c r="F18" s="437"/>
      <c r="G18" s="604" t="s">
        <v>37</v>
      </c>
      <c r="H18" s="605"/>
      <c r="I18" s="605"/>
      <c r="J18" s="605"/>
      <c r="K18" s="605"/>
      <c r="L18" s="605"/>
      <c r="M18" s="605"/>
      <c r="N18" s="605"/>
      <c r="O18" s="605"/>
      <c r="P18" s="2395">
        <v>80.8</v>
      </c>
      <c r="Q18" s="2395"/>
      <c r="R18" s="2395"/>
      <c r="S18" s="2395"/>
      <c r="T18" s="2395"/>
      <c r="U18" s="2395"/>
      <c r="V18" s="2395"/>
      <c r="W18" s="3071">
        <v>87</v>
      </c>
      <c r="X18" s="3071"/>
      <c r="Y18" s="3071"/>
      <c r="Z18" s="3071"/>
      <c r="AA18" s="3071"/>
      <c r="AB18" s="3071"/>
      <c r="AC18" s="3071"/>
      <c r="AD18" s="1522">
        <v>94</v>
      </c>
      <c r="AE18" s="1522"/>
      <c r="AF18" s="1522"/>
      <c r="AG18" s="1522"/>
      <c r="AH18" s="1522"/>
      <c r="AI18" s="1522"/>
      <c r="AJ18" s="1522"/>
      <c r="AK18" s="607"/>
      <c r="AL18" s="607"/>
      <c r="AM18" s="607"/>
      <c r="AN18" s="607"/>
      <c r="AO18" s="607"/>
      <c r="AP18" s="607"/>
      <c r="AQ18" s="607"/>
      <c r="AR18" s="607"/>
      <c r="AS18" s="607"/>
      <c r="AT18" s="607"/>
      <c r="AU18" s="607"/>
      <c r="AV18" s="607"/>
      <c r="AW18" s="607"/>
      <c r="AX18" s="608"/>
    </row>
    <row r="19" spans="1:55" ht="31.7"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748</v>
      </c>
      <c r="AF19" s="682"/>
      <c r="AG19" s="682"/>
      <c r="AH19" s="682"/>
      <c r="AI19" s="682"/>
      <c r="AJ19" s="682" t="s">
        <v>749</v>
      </c>
      <c r="AK19" s="682"/>
      <c r="AL19" s="682"/>
      <c r="AM19" s="682"/>
      <c r="AN19" s="682"/>
      <c r="AO19" s="682" t="s">
        <v>750</v>
      </c>
      <c r="AP19" s="682"/>
      <c r="AQ19" s="682"/>
      <c r="AR19" s="682"/>
      <c r="AS19" s="682"/>
      <c r="AT19" s="681" t="s">
        <v>754</v>
      </c>
      <c r="AU19" s="682"/>
      <c r="AV19" s="682"/>
      <c r="AW19" s="682"/>
      <c r="AX19" s="965"/>
    </row>
    <row r="20" spans="1:55" ht="26.45" customHeight="1" x14ac:dyDescent="0.15">
      <c r="A20" s="977"/>
      <c r="B20" s="975"/>
      <c r="C20" s="975"/>
      <c r="D20" s="975"/>
      <c r="E20" s="975"/>
      <c r="F20" s="976"/>
      <c r="G20" s="2911" t="s">
        <v>1206</v>
      </c>
      <c r="H20" s="2872"/>
      <c r="I20" s="2872"/>
      <c r="J20" s="2872"/>
      <c r="K20" s="2872"/>
      <c r="L20" s="2872"/>
      <c r="M20" s="2872"/>
      <c r="N20" s="2872"/>
      <c r="O20" s="2872"/>
      <c r="P20" s="2872"/>
      <c r="Q20" s="2872"/>
      <c r="R20" s="2872"/>
      <c r="S20" s="2872"/>
      <c r="T20" s="2872"/>
      <c r="U20" s="2872"/>
      <c r="V20" s="2872"/>
      <c r="W20" s="2872"/>
      <c r="X20" s="2912"/>
      <c r="Y20" s="920" t="s">
        <v>42</v>
      </c>
      <c r="Z20" s="969"/>
      <c r="AA20" s="970"/>
      <c r="AB20" s="1148" t="s">
        <v>756</v>
      </c>
      <c r="AC20" s="1148"/>
      <c r="AD20" s="1148"/>
      <c r="AE20" s="3068">
        <v>9109</v>
      </c>
      <c r="AF20" s="2135"/>
      <c r="AG20" s="2135"/>
      <c r="AH20" s="2135"/>
      <c r="AI20" s="2135"/>
      <c r="AJ20" s="3069">
        <v>7504</v>
      </c>
      <c r="AK20" s="3069"/>
      <c r="AL20" s="3069"/>
      <c r="AM20" s="3069"/>
      <c r="AN20" s="3069"/>
      <c r="AO20" s="3069">
        <v>8140</v>
      </c>
      <c r="AP20" s="3069"/>
      <c r="AQ20" s="3069"/>
      <c r="AR20" s="3069"/>
      <c r="AS20" s="3069"/>
      <c r="AT20" s="2372"/>
      <c r="AU20" s="2372"/>
      <c r="AV20" s="2372"/>
      <c r="AW20" s="2372"/>
      <c r="AX20" s="2373"/>
    </row>
    <row r="21" spans="1:55" ht="23.45" customHeight="1" x14ac:dyDescent="0.15">
      <c r="A21" s="978"/>
      <c r="B21" s="979"/>
      <c r="C21" s="979"/>
      <c r="D21" s="979"/>
      <c r="E21" s="979"/>
      <c r="F21" s="980"/>
      <c r="G21" s="2921"/>
      <c r="H21" s="2720"/>
      <c r="I21" s="2720"/>
      <c r="J21" s="2720"/>
      <c r="K21" s="2720"/>
      <c r="L21" s="2720"/>
      <c r="M21" s="2720"/>
      <c r="N21" s="2720"/>
      <c r="O21" s="2720"/>
      <c r="P21" s="2720"/>
      <c r="Q21" s="2720"/>
      <c r="R21" s="2720"/>
      <c r="S21" s="2720"/>
      <c r="T21" s="2720"/>
      <c r="U21" s="2720"/>
      <c r="V21" s="2720"/>
      <c r="W21" s="2720"/>
      <c r="X21" s="2922"/>
      <c r="Y21" s="441" t="s">
        <v>44</v>
      </c>
      <c r="Z21" s="442"/>
      <c r="AA21" s="443"/>
      <c r="AB21" s="961"/>
      <c r="AC21" s="961"/>
      <c r="AD21" s="961"/>
      <c r="AE21" s="3070">
        <v>6640</v>
      </c>
      <c r="AF21" s="3070"/>
      <c r="AG21" s="3070"/>
      <c r="AH21" s="3070"/>
      <c r="AI21" s="3070"/>
      <c r="AJ21" s="3070">
        <v>7012</v>
      </c>
      <c r="AK21" s="3070"/>
      <c r="AL21" s="3070"/>
      <c r="AM21" s="3070"/>
      <c r="AN21" s="3070"/>
      <c r="AO21" s="3070">
        <v>6144</v>
      </c>
      <c r="AP21" s="3070"/>
      <c r="AQ21" s="3070"/>
      <c r="AR21" s="3070"/>
      <c r="AS21" s="3070"/>
      <c r="AT21" s="606">
        <v>6644</v>
      </c>
      <c r="AU21" s="606"/>
      <c r="AV21" s="606"/>
      <c r="AW21" s="606"/>
      <c r="AX21" s="2315"/>
    </row>
    <row r="22" spans="1:55" ht="32.25" customHeight="1" x14ac:dyDescent="0.15">
      <c r="A22" s="978"/>
      <c r="B22" s="979"/>
      <c r="C22" s="979"/>
      <c r="D22" s="979"/>
      <c r="E22" s="979"/>
      <c r="F22" s="980"/>
      <c r="G22" s="2913"/>
      <c r="H22" s="2877"/>
      <c r="I22" s="2877"/>
      <c r="J22" s="2877"/>
      <c r="K22" s="2877"/>
      <c r="L22" s="2877"/>
      <c r="M22" s="2877"/>
      <c r="N22" s="2877"/>
      <c r="O22" s="2877"/>
      <c r="P22" s="2877"/>
      <c r="Q22" s="2877"/>
      <c r="R22" s="2877"/>
      <c r="S22" s="2877"/>
      <c r="T22" s="2877"/>
      <c r="U22" s="2877"/>
      <c r="V22" s="2877"/>
      <c r="W22" s="2877"/>
      <c r="X22" s="2914"/>
      <c r="Y22" s="441" t="s">
        <v>45</v>
      </c>
      <c r="Z22" s="442"/>
      <c r="AA22" s="443"/>
      <c r="AB22" s="952" t="s">
        <v>758</v>
      </c>
      <c r="AC22" s="952"/>
      <c r="AD22" s="952"/>
      <c r="AE22" s="952">
        <v>137</v>
      </c>
      <c r="AF22" s="952"/>
      <c r="AG22" s="952"/>
      <c r="AH22" s="952"/>
      <c r="AI22" s="952"/>
      <c r="AJ22" s="952">
        <v>107</v>
      </c>
      <c r="AK22" s="952"/>
      <c r="AL22" s="952"/>
      <c r="AM22" s="952"/>
      <c r="AN22" s="952"/>
      <c r="AO22" s="952">
        <v>132</v>
      </c>
      <c r="AP22" s="952"/>
      <c r="AQ22" s="952"/>
      <c r="AR22" s="952"/>
      <c r="AS22" s="952"/>
      <c r="AT22" s="2285"/>
      <c r="AU22" s="2285"/>
      <c r="AV22" s="2285"/>
      <c r="AW22" s="2285"/>
      <c r="AX22" s="2286"/>
    </row>
    <row r="23" spans="1:55" ht="31.7"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441" t="s">
        <v>40</v>
      </c>
      <c r="AC23" s="442"/>
      <c r="AD23" s="443"/>
      <c r="AE23" s="682" t="s">
        <v>748</v>
      </c>
      <c r="AF23" s="682"/>
      <c r="AG23" s="682"/>
      <c r="AH23" s="682"/>
      <c r="AI23" s="682"/>
      <c r="AJ23" s="682" t="s">
        <v>749</v>
      </c>
      <c r="AK23" s="682"/>
      <c r="AL23" s="682"/>
      <c r="AM23" s="682"/>
      <c r="AN23" s="682"/>
      <c r="AO23" s="682" t="s">
        <v>750</v>
      </c>
      <c r="AP23" s="682"/>
      <c r="AQ23" s="682"/>
      <c r="AR23" s="682"/>
      <c r="AS23" s="682"/>
      <c r="AT23" s="939" t="s">
        <v>48</v>
      </c>
      <c r="AU23" s="940"/>
      <c r="AV23" s="940"/>
      <c r="AW23" s="940"/>
      <c r="AX23" s="941"/>
    </row>
    <row r="24" spans="1:55" ht="39.950000000000003" customHeight="1" x14ac:dyDescent="0.15">
      <c r="A24" s="771"/>
      <c r="B24" s="772"/>
      <c r="C24" s="772"/>
      <c r="D24" s="772"/>
      <c r="E24" s="772"/>
      <c r="F24" s="773"/>
      <c r="G24" s="3064" t="s">
        <v>1207</v>
      </c>
      <c r="H24" s="2718"/>
      <c r="I24" s="2718"/>
      <c r="J24" s="2718"/>
      <c r="K24" s="2718"/>
      <c r="L24" s="2718"/>
      <c r="M24" s="2718"/>
      <c r="N24" s="2718"/>
      <c r="O24" s="2718"/>
      <c r="P24" s="2718"/>
      <c r="Q24" s="2718"/>
      <c r="R24" s="2718"/>
      <c r="S24" s="2718"/>
      <c r="T24" s="2718"/>
      <c r="U24" s="2718"/>
      <c r="V24" s="2718"/>
      <c r="W24" s="2718"/>
      <c r="X24" s="2719"/>
      <c r="Y24" s="948" t="s">
        <v>50</v>
      </c>
      <c r="Z24" s="2915"/>
      <c r="AA24" s="2916"/>
      <c r="AB24" s="950" t="s">
        <v>760</v>
      </c>
      <c r="AC24" s="2915"/>
      <c r="AD24" s="2916"/>
      <c r="AE24" s="952">
        <v>247</v>
      </c>
      <c r="AF24" s="952"/>
      <c r="AG24" s="952"/>
      <c r="AH24" s="952"/>
      <c r="AI24" s="952"/>
      <c r="AJ24" s="2135">
        <v>276</v>
      </c>
      <c r="AK24" s="2135"/>
      <c r="AL24" s="2135"/>
      <c r="AM24" s="2135"/>
      <c r="AN24" s="2135"/>
      <c r="AO24" s="2135">
        <v>293</v>
      </c>
      <c r="AP24" s="2135"/>
      <c r="AQ24" s="2135"/>
      <c r="AR24" s="2135"/>
      <c r="AS24" s="2135"/>
      <c r="AT24" s="678" t="s">
        <v>762</v>
      </c>
      <c r="AU24" s="627"/>
      <c r="AV24" s="627"/>
      <c r="AW24" s="627"/>
      <c r="AX24" s="628"/>
      <c r="AY24" s="132"/>
      <c r="AZ24" s="133"/>
      <c r="BA24" s="133"/>
      <c r="BB24" s="133"/>
      <c r="BC24" s="133"/>
    </row>
    <row r="25" spans="1:55" ht="32.25" customHeight="1" x14ac:dyDescent="0.15">
      <c r="A25" s="956"/>
      <c r="B25" s="957"/>
      <c r="C25" s="957"/>
      <c r="D25" s="957"/>
      <c r="E25" s="957"/>
      <c r="F25" s="958"/>
      <c r="G25" s="3065"/>
      <c r="H25" s="3066"/>
      <c r="I25" s="3066"/>
      <c r="J25" s="3066"/>
      <c r="K25" s="3066"/>
      <c r="L25" s="3066"/>
      <c r="M25" s="3066"/>
      <c r="N25" s="3066"/>
      <c r="O25" s="3066"/>
      <c r="P25" s="3066"/>
      <c r="Q25" s="3066"/>
      <c r="R25" s="3066"/>
      <c r="S25" s="3066"/>
      <c r="T25" s="3066"/>
      <c r="U25" s="3066"/>
      <c r="V25" s="3066"/>
      <c r="W25" s="3066"/>
      <c r="X25" s="3067"/>
      <c r="Y25" s="953" t="s">
        <v>763</v>
      </c>
      <c r="Z25" s="2905"/>
      <c r="AA25" s="2906"/>
      <c r="AB25" s="559" t="s">
        <v>760</v>
      </c>
      <c r="AC25" s="2905"/>
      <c r="AD25" s="2906"/>
      <c r="AE25" s="678" t="s">
        <v>761</v>
      </c>
      <c r="AF25" s="627"/>
      <c r="AG25" s="627"/>
      <c r="AH25" s="627"/>
      <c r="AI25" s="637"/>
      <c r="AJ25" s="875" t="s">
        <v>761</v>
      </c>
      <c r="AK25" s="876"/>
      <c r="AL25" s="876"/>
      <c r="AM25" s="876"/>
      <c r="AN25" s="2356"/>
      <c r="AO25" s="875" t="s">
        <v>761</v>
      </c>
      <c r="AP25" s="876"/>
      <c r="AQ25" s="876"/>
      <c r="AR25" s="876"/>
      <c r="AS25" s="2356"/>
      <c r="AT25" s="875" t="s">
        <v>761</v>
      </c>
      <c r="AU25" s="876"/>
      <c r="AV25" s="876"/>
      <c r="AW25" s="876"/>
      <c r="AX25" s="877"/>
      <c r="AY25" s="132"/>
      <c r="AZ25" s="133"/>
      <c r="BA25" s="133"/>
      <c r="BB25" s="133"/>
      <c r="BC25" s="133"/>
    </row>
    <row r="26" spans="1:55" ht="32.25" customHeight="1" x14ac:dyDescent="0.15">
      <c r="A26" s="930" t="s">
        <v>60</v>
      </c>
      <c r="B26" s="2893"/>
      <c r="C26" s="2893"/>
      <c r="D26" s="2893"/>
      <c r="E26" s="2893"/>
      <c r="F26" s="2894"/>
      <c r="G26" s="442" t="s">
        <v>61</v>
      </c>
      <c r="H26" s="442"/>
      <c r="I26" s="442"/>
      <c r="J26" s="442"/>
      <c r="K26" s="442"/>
      <c r="L26" s="442"/>
      <c r="M26" s="442"/>
      <c r="N26" s="442"/>
      <c r="O26" s="442"/>
      <c r="P26" s="442"/>
      <c r="Q26" s="442"/>
      <c r="R26" s="442"/>
      <c r="S26" s="442"/>
      <c r="T26" s="442"/>
      <c r="U26" s="442"/>
      <c r="V26" s="442"/>
      <c r="W26" s="442"/>
      <c r="X26" s="443"/>
      <c r="Y26" s="936"/>
      <c r="Z26" s="2901"/>
      <c r="AA26" s="2902"/>
      <c r="AB26" s="441" t="s">
        <v>40</v>
      </c>
      <c r="AC26" s="442"/>
      <c r="AD26" s="443"/>
      <c r="AE26" s="441" t="s">
        <v>748</v>
      </c>
      <c r="AF26" s="442"/>
      <c r="AG26" s="442"/>
      <c r="AH26" s="442"/>
      <c r="AI26" s="443"/>
      <c r="AJ26" s="441" t="s">
        <v>749</v>
      </c>
      <c r="AK26" s="442"/>
      <c r="AL26" s="442"/>
      <c r="AM26" s="442"/>
      <c r="AN26" s="443"/>
      <c r="AO26" s="441" t="s">
        <v>750</v>
      </c>
      <c r="AP26" s="442"/>
      <c r="AQ26" s="442"/>
      <c r="AR26" s="442"/>
      <c r="AS26" s="443"/>
      <c r="AT26" s="939" t="s">
        <v>62</v>
      </c>
      <c r="AU26" s="940"/>
      <c r="AV26" s="940"/>
      <c r="AW26" s="940"/>
      <c r="AX26" s="941"/>
      <c r="AY26" s="132"/>
      <c r="AZ26" s="133"/>
      <c r="BA26" s="133"/>
      <c r="BB26" s="133"/>
      <c r="BC26" s="133"/>
    </row>
    <row r="27" spans="1:55" ht="46.5" customHeight="1" x14ac:dyDescent="0.15">
      <c r="A27" s="2895"/>
      <c r="B27" s="2896"/>
      <c r="C27" s="2896"/>
      <c r="D27" s="2896"/>
      <c r="E27" s="2896"/>
      <c r="F27" s="2897"/>
      <c r="G27" s="924" t="s">
        <v>1208</v>
      </c>
      <c r="H27" s="924"/>
      <c r="I27" s="924"/>
      <c r="J27" s="924"/>
      <c r="K27" s="924"/>
      <c r="L27" s="924"/>
      <c r="M27" s="924"/>
      <c r="N27" s="924"/>
      <c r="O27" s="924"/>
      <c r="P27" s="924"/>
      <c r="Q27" s="924"/>
      <c r="R27" s="924"/>
      <c r="S27" s="924"/>
      <c r="T27" s="924"/>
      <c r="U27" s="924"/>
      <c r="V27" s="924"/>
      <c r="W27" s="924"/>
      <c r="X27" s="924"/>
      <c r="Y27" s="926" t="s">
        <v>60</v>
      </c>
      <c r="Z27" s="927"/>
      <c r="AA27" s="928"/>
      <c r="AB27" s="474" t="s">
        <v>822</v>
      </c>
      <c r="AC27" s="2903"/>
      <c r="AD27" s="2909"/>
      <c r="AE27" s="3061" t="s">
        <v>1209</v>
      </c>
      <c r="AF27" s="3062"/>
      <c r="AG27" s="3062"/>
      <c r="AH27" s="3062"/>
      <c r="AI27" s="3063"/>
      <c r="AJ27" s="3061" t="s">
        <v>1210</v>
      </c>
      <c r="AK27" s="3062"/>
      <c r="AL27" s="3062"/>
      <c r="AM27" s="3062"/>
      <c r="AN27" s="3063"/>
      <c r="AO27" s="3061" t="s">
        <v>1211</v>
      </c>
      <c r="AP27" s="3062"/>
      <c r="AQ27" s="3062"/>
      <c r="AR27" s="3062"/>
      <c r="AS27" s="3063"/>
      <c r="AT27" s="474" t="s">
        <v>1212</v>
      </c>
      <c r="AU27" s="2903"/>
      <c r="AV27" s="2903"/>
      <c r="AW27" s="2903"/>
      <c r="AX27" s="2904"/>
    </row>
    <row r="28" spans="1:55" ht="47.1" customHeight="1" x14ac:dyDescent="0.15">
      <c r="A28" s="2898"/>
      <c r="B28" s="2899"/>
      <c r="C28" s="2899"/>
      <c r="D28" s="2899"/>
      <c r="E28" s="2899"/>
      <c r="F28" s="2900"/>
      <c r="G28" s="2910"/>
      <c r="H28" s="2910"/>
      <c r="I28" s="2910"/>
      <c r="J28" s="2910"/>
      <c r="K28" s="2910"/>
      <c r="L28" s="2910"/>
      <c r="M28" s="2910"/>
      <c r="N28" s="2910"/>
      <c r="O28" s="2910"/>
      <c r="P28" s="2910"/>
      <c r="Q28" s="2910"/>
      <c r="R28" s="2910"/>
      <c r="S28" s="2910"/>
      <c r="T28" s="2910"/>
      <c r="U28" s="2910"/>
      <c r="V28" s="2910"/>
      <c r="W28" s="2910"/>
      <c r="X28" s="2910"/>
      <c r="Y28" s="920" t="s">
        <v>68</v>
      </c>
      <c r="Z28" s="2905"/>
      <c r="AA28" s="2906"/>
      <c r="AB28" s="2344" t="s">
        <v>1213</v>
      </c>
      <c r="AC28" s="3059"/>
      <c r="AD28" s="3060"/>
      <c r="AE28" s="919" t="s">
        <v>1214</v>
      </c>
      <c r="AF28" s="2903"/>
      <c r="AG28" s="2903"/>
      <c r="AH28" s="2903"/>
      <c r="AI28" s="2909"/>
      <c r="AJ28" s="919" t="s">
        <v>1215</v>
      </c>
      <c r="AK28" s="2903"/>
      <c r="AL28" s="2903"/>
      <c r="AM28" s="2903"/>
      <c r="AN28" s="2909"/>
      <c r="AO28" s="919" t="s">
        <v>1216</v>
      </c>
      <c r="AP28" s="2903"/>
      <c r="AQ28" s="2903"/>
      <c r="AR28" s="2903"/>
      <c r="AS28" s="2909"/>
      <c r="AT28" s="474" t="s">
        <v>1212</v>
      </c>
      <c r="AU28" s="2903"/>
      <c r="AV28" s="2903"/>
      <c r="AW28" s="2903"/>
      <c r="AX28" s="2904"/>
    </row>
    <row r="29" spans="1:55" ht="23.1" customHeight="1" x14ac:dyDescent="0.15">
      <c r="A29" s="447" t="s">
        <v>90</v>
      </c>
      <c r="B29" s="448"/>
      <c r="C29" s="588" t="s">
        <v>91</v>
      </c>
      <c r="D29" s="589"/>
      <c r="E29" s="589"/>
      <c r="F29" s="589"/>
      <c r="G29" s="589"/>
      <c r="H29" s="589"/>
      <c r="I29" s="589"/>
      <c r="J29" s="589"/>
      <c r="K29" s="590"/>
      <c r="L29" s="591" t="s">
        <v>92</v>
      </c>
      <c r="M29" s="591"/>
      <c r="N29" s="591"/>
      <c r="O29" s="591"/>
      <c r="P29" s="591"/>
      <c r="Q29" s="591"/>
      <c r="R29" s="592" t="s">
        <v>752</v>
      </c>
      <c r="S29" s="592"/>
      <c r="T29" s="592"/>
      <c r="U29" s="592"/>
      <c r="V29" s="592"/>
      <c r="W29" s="592"/>
      <c r="X29" s="593" t="s">
        <v>93</v>
      </c>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94"/>
    </row>
    <row r="30" spans="1:55" ht="23.1" customHeight="1" x14ac:dyDescent="0.15">
      <c r="A30" s="449"/>
      <c r="B30" s="450"/>
      <c r="C30" s="3056" t="s">
        <v>1217</v>
      </c>
      <c r="D30" s="3057"/>
      <c r="E30" s="3057"/>
      <c r="F30" s="3057"/>
      <c r="G30" s="3057"/>
      <c r="H30" s="3057"/>
      <c r="I30" s="3057"/>
      <c r="J30" s="3057"/>
      <c r="K30" s="3058"/>
      <c r="L30" s="2773">
        <v>17</v>
      </c>
      <c r="M30" s="2773"/>
      <c r="N30" s="2773"/>
      <c r="O30" s="2773"/>
      <c r="P30" s="2773"/>
      <c r="Q30" s="2773"/>
      <c r="R30" s="599"/>
      <c r="S30" s="599"/>
      <c r="T30" s="599"/>
      <c r="U30" s="599"/>
      <c r="V30" s="599"/>
      <c r="W30" s="599"/>
      <c r="X30" s="482"/>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4"/>
    </row>
    <row r="31" spans="1:55" ht="23.1" customHeight="1" x14ac:dyDescent="0.15">
      <c r="A31" s="449"/>
      <c r="B31" s="450"/>
      <c r="C31" s="3046" t="s">
        <v>1218</v>
      </c>
      <c r="D31" s="2820"/>
      <c r="E31" s="2820"/>
      <c r="F31" s="2820"/>
      <c r="G31" s="2820"/>
      <c r="H31" s="2820"/>
      <c r="I31" s="2820"/>
      <c r="J31" s="2820"/>
      <c r="K31" s="2821"/>
      <c r="L31" s="2777">
        <v>31</v>
      </c>
      <c r="M31" s="2777"/>
      <c r="N31" s="2777"/>
      <c r="O31" s="2777"/>
      <c r="P31" s="2777"/>
      <c r="Q31" s="2777"/>
      <c r="R31" s="587"/>
      <c r="S31" s="587"/>
      <c r="T31" s="587"/>
      <c r="U31" s="587"/>
      <c r="V31" s="587"/>
      <c r="W31" s="587"/>
      <c r="X31" s="422"/>
      <c r="Y31" s="423"/>
      <c r="Z31" s="423"/>
      <c r="AA31" s="423"/>
      <c r="AB31" s="423"/>
      <c r="AC31" s="423"/>
      <c r="AD31" s="423"/>
      <c r="AE31" s="423"/>
      <c r="AF31" s="423"/>
      <c r="AG31" s="423"/>
      <c r="AH31" s="423"/>
      <c r="AI31" s="423"/>
      <c r="AJ31" s="423"/>
      <c r="AK31" s="423"/>
      <c r="AL31" s="423"/>
      <c r="AM31" s="423"/>
      <c r="AN31" s="423"/>
      <c r="AO31" s="423"/>
      <c r="AP31" s="423"/>
      <c r="AQ31" s="423"/>
      <c r="AR31" s="423"/>
      <c r="AS31" s="423"/>
      <c r="AT31" s="423"/>
      <c r="AU31" s="423"/>
      <c r="AV31" s="423"/>
      <c r="AW31" s="423"/>
      <c r="AX31" s="424"/>
    </row>
    <row r="32" spans="1:55" ht="23.1" customHeight="1" x14ac:dyDescent="0.15">
      <c r="A32" s="449"/>
      <c r="B32" s="450"/>
      <c r="C32" s="3046" t="s">
        <v>1219</v>
      </c>
      <c r="D32" s="2820"/>
      <c r="E32" s="2820"/>
      <c r="F32" s="2820"/>
      <c r="G32" s="2820"/>
      <c r="H32" s="2820"/>
      <c r="I32" s="2820"/>
      <c r="J32" s="2820"/>
      <c r="K32" s="2821"/>
      <c r="L32" s="2777">
        <v>23</v>
      </c>
      <c r="M32" s="2777"/>
      <c r="N32" s="2777"/>
      <c r="O32" s="2777"/>
      <c r="P32" s="2777"/>
      <c r="Q32" s="2777"/>
      <c r="R32" s="587"/>
      <c r="S32" s="587"/>
      <c r="T32" s="587"/>
      <c r="U32" s="587"/>
      <c r="V32" s="587"/>
      <c r="W32" s="587"/>
      <c r="X32" s="422"/>
      <c r="Y32" s="423"/>
      <c r="Z32" s="423"/>
      <c r="AA32" s="423"/>
      <c r="AB32" s="423"/>
      <c r="AC32" s="423"/>
      <c r="AD32" s="423"/>
      <c r="AE32" s="423"/>
      <c r="AF32" s="423"/>
      <c r="AG32" s="423"/>
      <c r="AH32" s="423"/>
      <c r="AI32" s="423"/>
      <c r="AJ32" s="423"/>
      <c r="AK32" s="423"/>
      <c r="AL32" s="423"/>
      <c r="AM32" s="423"/>
      <c r="AN32" s="423"/>
      <c r="AO32" s="423"/>
      <c r="AP32" s="423"/>
      <c r="AQ32" s="423"/>
      <c r="AR32" s="423"/>
      <c r="AS32" s="423"/>
      <c r="AT32" s="423"/>
      <c r="AU32" s="423"/>
      <c r="AV32" s="423"/>
      <c r="AW32" s="423"/>
      <c r="AX32" s="424"/>
    </row>
    <row r="33" spans="1:50" ht="23.1" customHeight="1" x14ac:dyDescent="0.15">
      <c r="A33" s="449"/>
      <c r="B33" s="450"/>
      <c r="C33" s="3050" t="s">
        <v>1220</v>
      </c>
      <c r="D33" s="3051"/>
      <c r="E33" s="3051"/>
      <c r="F33" s="3051"/>
      <c r="G33" s="3051"/>
      <c r="H33" s="3051"/>
      <c r="I33" s="3051"/>
      <c r="J33" s="3051"/>
      <c r="K33" s="3052"/>
      <c r="L33" s="2777">
        <v>13</v>
      </c>
      <c r="M33" s="2777"/>
      <c r="N33" s="2777"/>
      <c r="O33" s="2777"/>
      <c r="P33" s="2777"/>
      <c r="Q33" s="2777"/>
      <c r="R33" s="587"/>
      <c r="S33" s="587"/>
      <c r="T33" s="587"/>
      <c r="U33" s="587"/>
      <c r="V33" s="587"/>
      <c r="W33" s="587"/>
      <c r="X33" s="422"/>
      <c r="Y33" s="423"/>
      <c r="Z33" s="423"/>
      <c r="AA33" s="423"/>
      <c r="AB33" s="423"/>
      <c r="AC33" s="423"/>
      <c r="AD33" s="423"/>
      <c r="AE33" s="423"/>
      <c r="AF33" s="423"/>
      <c r="AG33" s="423"/>
      <c r="AH33" s="423"/>
      <c r="AI33" s="423"/>
      <c r="AJ33" s="423"/>
      <c r="AK33" s="423"/>
      <c r="AL33" s="423"/>
      <c r="AM33" s="423"/>
      <c r="AN33" s="423"/>
      <c r="AO33" s="423"/>
      <c r="AP33" s="423"/>
      <c r="AQ33" s="423"/>
      <c r="AR33" s="423"/>
      <c r="AS33" s="423"/>
      <c r="AT33" s="423"/>
      <c r="AU33" s="423"/>
      <c r="AV33" s="423"/>
      <c r="AW33" s="423"/>
      <c r="AX33" s="424"/>
    </row>
    <row r="34" spans="1:50" ht="23.1" customHeight="1" x14ac:dyDescent="0.15">
      <c r="A34" s="449"/>
      <c r="B34" s="450"/>
      <c r="C34" s="3053" t="s">
        <v>1221</v>
      </c>
      <c r="D34" s="3054"/>
      <c r="E34" s="3054"/>
      <c r="F34" s="3054"/>
      <c r="G34" s="3054"/>
      <c r="H34" s="3054"/>
      <c r="I34" s="3054"/>
      <c r="J34" s="3054"/>
      <c r="K34" s="3055"/>
      <c r="L34" s="2777">
        <v>23</v>
      </c>
      <c r="M34" s="2777"/>
      <c r="N34" s="2777"/>
      <c r="O34" s="2777"/>
      <c r="P34" s="2777"/>
      <c r="Q34" s="2777"/>
      <c r="R34" s="587"/>
      <c r="S34" s="587"/>
      <c r="T34" s="587"/>
      <c r="U34" s="587"/>
      <c r="V34" s="587"/>
      <c r="W34" s="587"/>
      <c r="X34" s="422"/>
      <c r="Y34" s="423"/>
      <c r="Z34" s="423"/>
      <c r="AA34" s="423"/>
      <c r="AB34" s="423"/>
      <c r="AC34" s="423"/>
      <c r="AD34" s="423"/>
      <c r="AE34" s="423"/>
      <c r="AF34" s="423"/>
      <c r="AG34" s="423"/>
      <c r="AH34" s="423"/>
      <c r="AI34" s="423"/>
      <c r="AJ34" s="423"/>
      <c r="AK34" s="423"/>
      <c r="AL34" s="423"/>
      <c r="AM34" s="423"/>
      <c r="AN34" s="423"/>
      <c r="AO34" s="423"/>
      <c r="AP34" s="423"/>
      <c r="AQ34" s="423"/>
      <c r="AR34" s="423"/>
      <c r="AS34" s="423"/>
      <c r="AT34" s="423"/>
      <c r="AU34" s="423"/>
      <c r="AV34" s="423"/>
      <c r="AW34" s="423"/>
      <c r="AX34" s="424"/>
    </row>
    <row r="35" spans="1:50" ht="22.5" customHeight="1" x14ac:dyDescent="0.15">
      <c r="A35" s="449"/>
      <c r="B35" s="450"/>
      <c r="C35" s="3046" t="s">
        <v>1222</v>
      </c>
      <c r="D35" s="2820"/>
      <c r="E35" s="2820"/>
      <c r="F35" s="2820"/>
      <c r="G35" s="2820"/>
      <c r="H35" s="2820"/>
      <c r="I35" s="2820"/>
      <c r="J35" s="2820"/>
      <c r="K35" s="2821"/>
      <c r="L35" s="2777">
        <v>6</v>
      </c>
      <c r="M35" s="2777"/>
      <c r="N35" s="2777"/>
      <c r="O35" s="2777"/>
      <c r="P35" s="2777"/>
      <c r="Q35" s="2777"/>
      <c r="R35" s="428"/>
      <c r="S35" s="426"/>
      <c r="T35" s="426"/>
      <c r="U35" s="426"/>
      <c r="V35" s="426"/>
      <c r="W35" s="427"/>
      <c r="X35" s="422"/>
      <c r="Y35" s="423"/>
      <c r="Z35" s="423"/>
      <c r="AA35" s="423"/>
      <c r="AB35" s="423"/>
      <c r="AC35" s="423"/>
      <c r="AD35" s="423"/>
      <c r="AE35" s="423"/>
      <c r="AF35" s="423"/>
      <c r="AG35" s="423"/>
      <c r="AH35" s="423"/>
      <c r="AI35" s="423"/>
      <c r="AJ35" s="423"/>
      <c r="AK35" s="423"/>
      <c r="AL35" s="423"/>
      <c r="AM35" s="423"/>
      <c r="AN35" s="423"/>
      <c r="AO35" s="423"/>
      <c r="AP35" s="423"/>
      <c r="AQ35" s="423"/>
      <c r="AR35" s="423"/>
      <c r="AS35" s="423"/>
      <c r="AT35" s="423"/>
      <c r="AU35" s="423"/>
      <c r="AV35" s="423"/>
      <c r="AW35" s="423"/>
      <c r="AX35" s="424"/>
    </row>
    <row r="36" spans="1:50" ht="21.75" customHeight="1" thickBot="1" x14ac:dyDescent="0.2">
      <c r="A36" s="451"/>
      <c r="B36" s="452"/>
      <c r="C36" s="412" t="s">
        <v>35</v>
      </c>
      <c r="D36" s="413"/>
      <c r="E36" s="413"/>
      <c r="F36" s="413"/>
      <c r="G36" s="413"/>
      <c r="H36" s="413"/>
      <c r="I36" s="413"/>
      <c r="J36" s="413"/>
      <c r="K36" s="414"/>
      <c r="L36" s="3047">
        <v>113</v>
      </c>
      <c r="M36" s="3048"/>
      <c r="N36" s="3048"/>
      <c r="O36" s="3048"/>
      <c r="P36" s="3048"/>
      <c r="Q36" s="3049"/>
      <c r="R36" s="415"/>
      <c r="S36" s="416"/>
      <c r="T36" s="416"/>
      <c r="U36" s="416"/>
      <c r="V36" s="416"/>
      <c r="W36" s="417"/>
      <c r="X36" s="418"/>
      <c r="Y36" s="419"/>
      <c r="Z36" s="419"/>
      <c r="AA36" s="419"/>
      <c r="AB36" s="419"/>
      <c r="AC36" s="419"/>
      <c r="AD36" s="419"/>
      <c r="AE36" s="419"/>
      <c r="AF36" s="419"/>
      <c r="AG36" s="419"/>
      <c r="AH36" s="419"/>
      <c r="AI36" s="419"/>
      <c r="AJ36" s="419"/>
      <c r="AK36" s="419"/>
      <c r="AL36" s="419"/>
      <c r="AM36" s="419"/>
      <c r="AN36" s="419"/>
      <c r="AO36" s="419"/>
      <c r="AP36" s="419"/>
      <c r="AQ36" s="419"/>
      <c r="AR36" s="419"/>
      <c r="AS36" s="419"/>
      <c r="AT36" s="419"/>
      <c r="AU36" s="419"/>
      <c r="AV36" s="419"/>
      <c r="AW36" s="419"/>
      <c r="AX36" s="420"/>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28" t="s">
        <v>105</v>
      </c>
      <c r="B38" s="829"/>
      <c r="C38" s="829"/>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30"/>
    </row>
    <row r="39" spans="1:50" ht="21" customHeight="1" x14ac:dyDescent="0.15">
      <c r="A39" s="8"/>
      <c r="B39" s="9"/>
      <c r="C39" s="911" t="s">
        <v>106</v>
      </c>
      <c r="D39" s="912"/>
      <c r="E39" s="912"/>
      <c r="F39" s="912"/>
      <c r="G39" s="912"/>
      <c r="H39" s="912"/>
      <c r="I39" s="912"/>
      <c r="J39" s="912"/>
      <c r="K39" s="912"/>
      <c r="L39" s="912"/>
      <c r="M39" s="912"/>
      <c r="N39" s="912"/>
      <c r="O39" s="912"/>
      <c r="P39" s="912"/>
      <c r="Q39" s="912"/>
      <c r="R39" s="912"/>
      <c r="S39" s="912"/>
      <c r="T39" s="912"/>
      <c r="U39" s="912"/>
      <c r="V39" s="912"/>
      <c r="W39" s="912"/>
      <c r="X39" s="912"/>
      <c r="Y39" s="912"/>
      <c r="Z39" s="912"/>
      <c r="AA39" s="912"/>
      <c r="AB39" s="912"/>
      <c r="AC39" s="913"/>
      <c r="AD39" s="912" t="s">
        <v>107</v>
      </c>
      <c r="AE39" s="912"/>
      <c r="AF39" s="912"/>
      <c r="AG39" s="914" t="s">
        <v>108</v>
      </c>
      <c r="AH39" s="912"/>
      <c r="AI39" s="912"/>
      <c r="AJ39" s="912"/>
      <c r="AK39" s="912"/>
      <c r="AL39" s="912"/>
      <c r="AM39" s="912"/>
      <c r="AN39" s="912"/>
      <c r="AO39" s="912"/>
      <c r="AP39" s="912"/>
      <c r="AQ39" s="912"/>
      <c r="AR39" s="912"/>
      <c r="AS39" s="912"/>
      <c r="AT39" s="912"/>
      <c r="AU39" s="912"/>
      <c r="AV39" s="912"/>
      <c r="AW39" s="912"/>
      <c r="AX39" s="915"/>
    </row>
    <row r="40" spans="1:50" ht="26.25" customHeight="1" x14ac:dyDescent="0.15">
      <c r="A40" s="891" t="s">
        <v>769</v>
      </c>
      <c r="B40" s="892"/>
      <c r="C40" s="893" t="s">
        <v>770</v>
      </c>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5"/>
      <c r="AD40" s="2881" t="s">
        <v>771</v>
      </c>
      <c r="AE40" s="2662"/>
      <c r="AF40" s="2662"/>
      <c r="AG40" s="3029" t="s">
        <v>1223</v>
      </c>
      <c r="AH40" s="3038"/>
      <c r="AI40" s="3038"/>
      <c r="AJ40" s="3038"/>
      <c r="AK40" s="3038"/>
      <c r="AL40" s="3038"/>
      <c r="AM40" s="3038"/>
      <c r="AN40" s="3038"/>
      <c r="AO40" s="3038"/>
      <c r="AP40" s="3038"/>
      <c r="AQ40" s="3038"/>
      <c r="AR40" s="3038"/>
      <c r="AS40" s="3038"/>
      <c r="AT40" s="3038"/>
      <c r="AU40" s="3038"/>
      <c r="AV40" s="3038"/>
      <c r="AW40" s="3038"/>
      <c r="AX40" s="3039"/>
    </row>
    <row r="41" spans="1:50" ht="26.25" customHeight="1" x14ac:dyDescent="0.15">
      <c r="A41" s="863"/>
      <c r="B41" s="864"/>
      <c r="C41" s="906" t="s">
        <v>773</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860"/>
      <c r="AD41" s="2879" t="s">
        <v>771</v>
      </c>
      <c r="AE41" s="2673"/>
      <c r="AF41" s="3027"/>
      <c r="AG41" s="3040"/>
      <c r="AH41" s="3041"/>
      <c r="AI41" s="3041"/>
      <c r="AJ41" s="3041"/>
      <c r="AK41" s="3041"/>
      <c r="AL41" s="3041"/>
      <c r="AM41" s="3041"/>
      <c r="AN41" s="3041"/>
      <c r="AO41" s="3041"/>
      <c r="AP41" s="3041"/>
      <c r="AQ41" s="3041"/>
      <c r="AR41" s="3041"/>
      <c r="AS41" s="3041"/>
      <c r="AT41" s="3041"/>
      <c r="AU41" s="3041"/>
      <c r="AV41" s="3041"/>
      <c r="AW41" s="3041"/>
      <c r="AX41" s="3042"/>
    </row>
    <row r="42" spans="1:50" ht="30" customHeight="1" x14ac:dyDescent="0.15">
      <c r="A42" s="865"/>
      <c r="B42" s="866"/>
      <c r="C42" s="908" t="s">
        <v>774</v>
      </c>
      <c r="D42" s="909"/>
      <c r="E42" s="909"/>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10"/>
      <c r="AD42" s="2880" t="s">
        <v>771</v>
      </c>
      <c r="AE42" s="2676"/>
      <c r="AF42" s="3028"/>
      <c r="AG42" s="3043"/>
      <c r="AH42" s="3044"/>
      <c r="AI42" s="3044"/>
      <c r="AJ42" s="3044"/>
      <c r="AK42" s="3044"/>
      <c r="AL42" s="3044"/>
      <c r="AM42" s="3044"/>
      <c r="AN42" s="3044"/>
      <c r="AO42" s="3044"/>
      <c r="AP42" s="3044"/>
      <c r="AQ42" s="3044"/>
      <c r="AR42" s="3044"/>
      <c r="AS42" s="3044"/>
      <c r="AT42" s="3044"/>
      <c r="AU42" s="3044"/>
      <c r="AV42" s="3044"/>
      <c r="AW42" s="3044"/>
      <c r="AX42" s="3045"/>
    </row>
    <row r="43" spans="1:50" ht="26.25" customHeight="1" x14ac:dyDescent="0.15">
      <c r="A43" s="816" t="s">
        <v>775</v>
      </c>
      <c r="B43" s="862"/>
      <c r="C43" s="887" t="s">
        <v>776</v>
      </c>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2870" t="s">
        <v>771</v>
      </c>
      <c r="AE43" s="2871"/>
      <c r="AF43" s="3017"/>
      <c r="AG43" s="3029" t="s">
        <v>1224</v>
      </c>
      <c r="AH43" s="3030"/>
      <c r="AI43" s="3030"/>
      <c r="AJ43" s="3030"/>
      <c r="AK43" s="3030"/>
      <c r="AL43" s="3030"/>
      <c r="AM43" s="3030"/>
      <c r="AN43" s="3030"/>
      <c r="AO43" s="3030"/>
      <c r="AP43" s="3030"/>
      <c r="AQ43" s="3030"/>
      <c r="AR43" s="3030"/>
      <c r="AS43" s="3030"/>
      <c r="AT43" s="3030"/>
      <c r="AU43" s="3030"/>
      <c r="AV43" s="3030"/>
      <c r="AW43" s="3030"/>
      <c r="AX43" s="3031"/>
    </row>
    <row r="44" spans="1:50" ht="26.25" customHeight="1" x14ac:dyDescent="0.15">
      <c r="A44" s="863"/>
      <c r="B44" s="864"/>
      <c r="C44" s="859" t="s">
        <v>778</v>
      </c>
      <c r="D44" s="860"/>
      <c r="E44" s="860"/>
      <c r="F44" s="860"/>
      <c r="G44" s="860"/>
      <c r="H44" s="860"/>
      <c r="I44" s="860"/>
      <c r="J44" s="860"/>
      <c r="K44" s="860"/>
      <c r="L44" s="860"/>
      <c r="M44" s="860"/>
      <c r="N44" s="860"/>
      <c r="O44" s="860"/>
      <c r="P44" s="860"/>
      <c r="Q44" s="860"/>
      <c r="R44" s="860"/>
      <c r="S44" s="860"/>
      <c r="T44" s="860"/>
      <c r="U44" s="860"/>
      <c r="V44" s="860"/>
      <c r="W44" s="860"/>
      <c r="X44" s="860"/>
      <c r="Y44" s="860"/>
      <c r="Z44" s="860"/>
      <c r="AA44" s="860"/>
      <c r="AB44" s="860"/>
      <c r="AC44" s="860"/>
      <c r="AD44" s="2879" t="s">
        <v>771</v>
      </c>
      <c r="AE44" s="2673"/>
      <c r="AF44" s="3027"/>
      <c r="AG44" s="3032"/>
      <c r="AH44" s="3033"/>
      <c r="AI44" s="3033"/>
      <c r="AJ44" s="3033"/>
      <c r="AK44" s="3033"/>
      <c r="AL44" s="3033"/>
      <c r="AM44" s="3033"/>
      <c r="AN44" s="3033"/>
      <c r="AO44" s="3033"/>
      <c r="AP44" s="3033"/>
      <c r="AQ44" s="3033"/>
      <c r="AR44" s="3033"/>
      <c r="AS44" s="3033"/>
      <c r="AT44" s="3033"/>
      <c r="AU44" s="3033"/>
      <c r="AV44" s="3033"/>
      <c r="AW44" s="3033"/>
      <c r="AX44" s="3034"/>
    </row>
    <row r="45" spans="1:50" ht="26.25" customHeight="1" x14ac:dyDescent="0.15">
      <c r="A45" s="863"/>
      <c r="B45" s="864"/>
      <c r="C45" s="859" t="s">
        <v>779</v>
      </c>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860"/>
      <c r="AB45" s="860"/>
      <c r="AC45" s="860"/>
      <c r="AD45" s="2879" t="s">
        <v>771</v>
      </c>
      <c r="AE45" s="2673"/>
      <c r="AF45" s="3027"/>
      <c r="AG45" s="3032"/>
      <c r="AH45" s="3033"/>
      <c r="AI45" s="3033"/>
      <c r="AJ45" s="3033"/>
      <c r="AK45" s="3033"/>
      <c r="AL45" s="3033"/>
      <c r="AM45" s="3033"/>
      <c r="AN45" s="3033"/>
      <c r="AO45" s="3033"/>
      <c r="AP45" s="3033"/>
      <c r="AQ45" s="3033"/>
      <c r="AR45" s="3033"/>
      <c r="AS45" s="3033"/>
      <c r="AT45" s="3033"/>
      <c r="AU45" s="3033"/>
      <c r="AV45" s="3033"/>
      <c r="AW45" s="3033"/>
      <c r="AX45" s="3034"/>
    </row>
    <row r="46" spans="1:50" ht="26.25" customHeight="1" x14ac:dyDescent="0.15">
      <c r="A46" s="863"/>
      <c r="B46" s="864"/>
      <c r="C46" s="859" t="s">
        <v>780</v>
      </c>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2879" t="s">
        <v>771</v>
      </c>
      <c r="AE46" s="2673"/>
      <c r="AF46" s="3027"/>
      <c r="AG46" s="3032"/>
      <c r="AH46" s="3033"/>
      <c r="AI46" s="3033"/>
      <c r="AJ46" s="3033"/>
      <c r="AK46" s="3033"/>
      <c r="AL46" s="3033"/>
      <c r="AM46" s="3033"/>
      <c r="AN46" s="3033"/>
      <c r="AO46" s="3033"/>
      <c r="AP46" s="3033"/>
      <c r="AQ46" s="3033"/>
      <c r="AR46" s="3033"/>
      <c r="AS46" s="3033"/>
      <c r="AT46" s="3033"/>
      <c r="AU46" s="3033"/>
      <c r="AV46" s="3033"/>
      <c r="AW46" s="3033"/>
      <c r="AX46" s="3034"/>
    </row>
    <row r="47" spans="1:50" ht="26.25" customHeight="1" x14ac:dyDescent="0.15">
      <c r="A47" s="863"/>
      <c r="B47" s="864"/>
      <c r="C47" s="859" t="s">
        <v>781</v>
      </c>
      <c r="D47" s="860"/>
      <c r="E47" s="860"/>
      <c r="F47" s="860"/>
      <c r="G47" s="860"/>
      <c r="H47" s="860"/>
      <c r="I47" s="860"/>
      <c r="J47" s="860"/>
      <c r="K47" s="860"/>
      <c r="L47" s="860"/>
      <c r="M47" s="860"/>
      <c r="N47" s="860"/>
      <c r="O47" s="860"/>
      <c r="P47" s="860"/>
      <c r="Q47" s="860"/>
      <c r="R47" s="860"/>
      <c r="S47" s="860"/>
      <c r="T47" s="860"/>
      <c r="U47" s="860"/>
      <c r="V47" s="860"/>
      <c r="W47" s="860"/>
      <c r="X47" s="860"/>
      <c r="Y47" s="860"/>
      <c r="Z47" s="860"/>
      <c r="AA47" s="860"/>
      <c r="AB47" s="860"/>
      <c r="AC47" s="880"/>
      <c r="AD47" s="2879" t="s">
        <v>771</v>
      </c>
      <c r="AE47" s="2673"/>
      <c r="AF47" s="3027"/>
      <c r="AG47" s="3032"/>
      <c r="AH47" s="3033"/>
      <c r="AI47" s="3033"/>
      <c r="AJ47" s="3033"/>
      <c r="AK47" s="3033"/>
      <c r="AL47" s="3033"/>
      <c r="AM47" s="3033"/>
      <c r="AN47" s="3033"/>
      <c r="AO47" s="3033"/>
      <c r="AP47" s="3033"/>
      <c r="AQ47" s="3033"/>
      <c r="AR47" s="3033"/>
      <c r="AS47" s="3033"/>
      <c r="AT47" s="3033"/>
      <c r="AU47" s="3033"/>
      <c r="AV47" s="3033"/>
      <c r="AW47" s="3033"/>
      <c r="AX47" s="3034"/>
    </row>
    <row r="48" spans="1:50" ht="26.25" customHeight="1" x14ac:dyDescent="0.15">
      <c r="A48" s="863"/>
      <c r="B48" s="864"/>
      <c r="C48" s="881" t="s">
        <v>782</v>
      </c>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2880" t="s">
        <v>771</v>
      </c>
      <c r="AE48" s="2676"/>
      <c r="AF48" s="3028"/>
      <c r="AG48" s="3035"/>
      <c r="AH48" s="3036"/>
      <c r="AI48" s="3036"/>
      <c r="AJ48" s="3036"/>
      <c r="AK48" s="3036"/>
      <c r="AL48" s="3036"/>
      <c r="AM48" s="3036"/>
      <c r="AN48" s="3036"/>
      <c r="AO48" s="3036"/>
      <c r="AP48" s="3036"/>
      <c r="AQ48" s="3036"/>
      <c r="AR48" s="3036"/>
      <c r="AS48" s="3036"/>
      <c r="AT48" s="3036"/>
      <c r="AU48" s="3036"/>
      <c r="AV48" s="3036"/>
      <c r="AW48" s="3036"/>
      <c r="AX48" s="3037"/>
    </row>
    <row r="49" spans="1:55" ht="30" customHeight="1" x14ac:dyDescent="0.15">
      <c r="A49" s="816" t="s">
        <v>111</v>
      </c>
      <c r="B49" s="862"/>
      <c r="C49" s="884" t="s">
        <v>112</v>
      </c>
      <c r="D49" s="885"/>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6"/>
      <c r="AD49" s="2870" t="s">
        <v>771</v>
      </c>
      <c r="AE49" s="2871"/>
      <c r="AF49" s="3017"/>
      <c r="AG49" s="3018" t="s">
        <v>1225</v>
      </c>
      <c r="AH49" s="3019"/>
      <c r="AI49" s="3019"/>
      <c r="AJ49" s="3019"/>
      <c r="AK49" s="3019"/>
      <c r="AL49" s="3019"/>
      <c r="AM49" s="3019"/>
      <c r="AN49" s="3019"/>
      <c r="AO49" s="3019"/>
      <c r="AP49" s="3019"/>
      <c r="AQ49" s="3019"/>
      <c r="AR49" s="3019"/>
      <c r="AS49" s="3019"/>
      <c r="AT49" s="3019"/>
      <c r="AU49" s="3019"/>
      <c r="AV49" s="3019"/>
      <c r="AW49" s="3019"/>
      <c r="AX49" s="3020"/>
    </row>
    <row r="50" spans="1:55" ht="26.25" customHeight="1" x14ac:dyDescent="0.15">
      <c r="A50" s="863"/>
      <c r="B50" s="864"/>
      <c r="C50" s="859" t="s">
        <v>784</v>
      </c>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2879" t="s">
        <v>58</v>
      </c>
      <c r="AE50" s="2673"/>
      <c r="AF50" s="2673"/>
      <c r="AG50" s="3021"/>
      <c r="AH50" s="3022"/>
      <c r="AI50" s="3022"/>
      <c r="AJ50" s="3022"/>
      <c r="AK50" s="3022"/>
      <c r="AL50" s="3022"/>
      <c r="AM50" s="3022"/>
      <c r="AN50" s="3022"/>
      <c r="AO50" s="3022"/>
      <c r="AP50" s="3022"/>
      <c r="AQ50" s="3022"/>
      <c r="AR50" s="3022"/>
      <c r="AS50" s="3022"/>
      <c r="AT50" s="3022"/>
      <c r="AU50" s="3022"/>
      <c r="AV50" s="3022"/>
      <c r="AW50" s="3022"/>
      <c r="AX50" s="3023"/>
    </row>
    <row r="51" spans="1:55" ht="26.25" customHeight="1" x14ac:dyDescent="0.15">
      <c r="A51" s="863"/>
      <c r="B51" s="864"/>
      <c r="C51" s="3024" t="s">
        <v>785</v>
      </c>
      <c r="D51" s="2639"/>
      <c r="E51" s="2639"/>
      <c r="F51" s="2639"/>
      <c r="G51" s="2639"/>
      <c r="H51" s="2639"/>
      <c r="I51" s="2639"/>
      <c r="J51" s="2639"/>
      <c r="K51" s="2639"/>
      <c r="L51" s="2639"/>
      <c r="M51" s="2639"/>
      <c r="N51" s="2639"/>
      <c r="O51" s="2639"/>
      <c r="P51" s="2639"/>
      <c r="Q51" s="2639"/>
      <c r="R51" s="2639"/>
      <c r="S51" s="2639"/>
      <c r="T51" s="2639"/>
      <c r="U51" s="2639"/>
      <c r="V51" s="2639"/>
      <c r="W51" s="2639"/>
      <c r="X51" s="2639"/>
      <c r="Y51" s="2639"/>
      <c r="Z51" s="2639"/>
      <c r="AA51" s="2639"/>
      <c r="AB51" s="2639"/>
      <c r="AC51" s="2639"/>
      <c r="AD51" s="3025" t="s">
        <v>771</v>
      </c>
      <c r="AE51" s="3026"/>
      <c r="AF51" s="3026"/>
      <c r="AG51" s="3021"/>
      <c r="AH51" s="3022"/>
      <c r="AI51" s="3022"/>
      <c r="AJ51" s="3022"/>
      <c r="AK51" s="3022"/>
      <c r="AL51" s="3022"/>
      <c r="AM51" s="3022"/>
      <c r="AN51" s="3022"/>
      <c r="AO51" s="3022"/>
      <c r="AP51" s="3022"/>
      <c r="AQ51" s="3022"/>
      <c r="AR51" s="3022"/>
      <c r="AS51" s="3022"/>
      <c r="AT51" s="3022"/>
      <c r="AU51" s="3022"/>
      <c r="AV51" s="3022"/>
      <c r="AW51" s="3022"/>
      <c r="AX51" s="3023"/>
    </row>
    <row r="52" spans="1:55" ht="33.6" customHeight="1" x14ac:dyDescent="0.15">
      <c r="A52" s="816" t="s">
        <v>114</v>
      </c>
      <c r="B52" s="3011"/>
      <c r="C52" s="3014" t="s">
        <v>115</v>
      </c>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9"/>
      <c r="AD52" s="2323"/>
      <c r="AE52" s="869"/>
      <c r="AF52" s="869"/>
      <c r="AG52" s="641"/>
      <c r="AH52" s="732"/>
      <c r="AI52" s="732"/>
      <c r="AJ52" s="732"/>
      <c r="AK52" s="732"/>
      <c r="AL52" s="732"/>
      <c r="AM52" s="732"/>
      <c r="AN52" s="732"/>
      <c r="AO52" s="732"/>
      <c r="AP52" s="732"/>
      <c r="AQ52" s="732"/>
      <c r="AR52" s="732"/>
      <c r="AS52" s="732"/>
      <c r="AT52" s="732"/>
      <c r="AU52" s="732"/>
      <c r="AV52" s="732"/>
      <c r="AW52" s="732"/>
      <c r="AX52" s="871"/>
      <c r="AY52" s="133"/>
      <c r="AZ52" s="133"/>
      <c r="BA52" s="133"/>
      <c r="BB52" s="133"/>
      <c r="BC52" s="133"/>
    </row>
    <row r="53" spans="1:55" ht="15.75" customHeight="1" x14ac:dyDescent="0.15">
      <c r="A53" s="863"/>
      <c r="B53" s="3012"/>
      <c r="C53" s="3015" t="s">
        <v>0</v>
      </c>
      <c r="D53" s="879"/>
      <c r="E53" s="879"/>
      <c r="F53" s="879"/>
      <c r="G53" s="831" t="s">
        <v>116</v>
      </c>
      <c r="H53" s="832"/>
      <c r="I53" s="832"/>
      <c r="J53" s="832"/>
      <c r="K53" s="832"/>
      <c r="L53" s="832"/>
      <c r="M53" s="832"/>
      <c r="N53" s="832"/>
      <c r="O53" s="832"/>
      <c r="P53" s="832"/>
      <c r="Q53" s="832"/>
      <c r="R53" s="832"/>
      <c r="S53" s="833"/>
      <c r="T53" s="834" t="s">
        <v>1226</v>
      </c>
      <c r="U53" s="835"/>
      <c r="V53" s="835"/>
      <c r="W53" s="835"/>
      <c r="X53" s="835"/>
      <c r="Y53" s="835"/>
      <c r="Z53" s="835"/>
      <c r="AA53" s="835"/>
      <c r="AB53" s="835"/>
      <c r="AC53" s="835"/>
      <c r="AD53" s="835"/>
      <c r="AE53" s="835"/>
      <c r="AF53" s="835"/>
      <c r="AG53" s="872"/>
      <c r="AH53" s="873"/>
      <c r="AI53" s="873"/>
      <c r="AJ53" s="873"/>
      <c r="AK53" s="873"/>
      <c r="AL53" s="873"/>
      <c r="AM53" s="873"/>
      <c r="AN53" s="873"/>
      <c r="AO53" s="873"/>
      <c r="AP53" s="873"/>
      <c r="AQ53" s="873"/>
      <c r="AR53" s="873"/>
      <c r="AS53" s="873"/>
      <c r="AT53" s="873"/>
      <c r="AU53" s="873"/>
      <c r="AV53" s="873"/>
      <c r="AW53" s="873"/>
      <c r="AX53" s="874"/>
      <c r="AY53" s="133"/>
      <c r="AZ53" s="133"/>
      <c r="BA53" s="133"/>
      <c r="BB53" s="133"/>
      <c r="BC53" s="133"/>
    </row>
    <row r="54" spans="1:55" ht="26.25" customHeight="1" x14ac:dyDescent="0.15">
      <c r="A54" s="863"/>
      <c r="B54" s="3012"/>
      <c r="C54" s="3016"/>
      <c r="D54" s="837"/>
      <c r="E54" s="837"/>
      <c r="F54" s="837"/>
      <c r="G54" s="1340"/>
      <c r="H54" s="860"/>
      <c r="I54" s="860"/>
      <c r="J54" s="860"/>
      <c r="K54" s="860"/>
      <c r="L54" s="860"/>
      <c r="M54" s="860"/>
      <c r="N54" s="860"/>
      <c r="O54" s="860"/>
      <c r="P54" s="860"/>
      <c r="Q54" s="860"/>
      <c r="R54" s="860"/>
      <c r="S54" s="2188"/>
      <c r="T54" s="2189"/>
      <c r="U54" s="860"/>
      <c r="V54" s="860"/>
      <c r="W54" s="860"/>
      <c r="X54" s="860"/>
      <c r="Y54" s="860"/>
      <c r="Z54" s="860"/>
      <c r="AA54" s="860"/>
      <c r="AB54" s="860"/>
      <c r="AC54" s="860"/>
      <c r="AD54" s="860"/>
      <c r="AE54" s="860"/>
      <c r="AF54" s="860"/>
      <c r="AG54" s="872"/>
      <c r="AH54" s="873"/>
      <c r="AI54" s="873"/>
      <c r="AJ54" s="873"/>
      <c r="AK54" s="873"/>
      <c r="AL54" s="873"/>
      <c r="AM54" s="873"/>
      <c r="AN54" s="873"/>
      <c r="AO54" s="873"/>
      <c r="AP54" s="873"/>
      <c r="AQ54" s="873"/>
      <c r="AR54" s="873"/>
      <c r="AS54" s="873"/>
      <c r="AT54" s="873"/>
      <c r="AU54" s="873"/>
      <c r="AV54" s="873"/>
      <c r="AW54" s="873"/>
      <c r="AX54" s="874"/>
      <c r="AY54" s="133"/>
      <c r="AZ54" s="133"/>
      <c r="BA54" s="133"/>
      <c r="BB54" s="133"/>
      <c r="BC54" s="133"/>
    </row>
    <row r="55" spans="1:55" ht="26.25" customHeight="1" x14ac:dyDescent="0.15">
      <c r="A55" s="865"/>
      <c r="B55" s="3013"/>
      <c r="C55" s="3001"/>
      <c r="D55" s="844"/>
      <c r="E55" s="844"/>
      <c r="F55" s="844"/>
      <c r="G55" s="2638"/>
      <c r="H55" s="2639"/>
      <c r="I55" s="2639"/>
      <c r="J55" s="2639"/>
      <c r="K55" s="2639"/>
      <c r="L55" s="2639"/>
      <c r="M55" s="2639"/>
      <c r="N55" s="2639"/>
      <c r="O55" s="2639"/>
      <c r="P55" s="2639"/>
      <c r="Q55" s="2639"/>
      <c r="R55" s="2639"/>
      <c r="S55" s="2640"/>
      <c r="T55" s="3002"/>
      <c r="U55" s="2639"/>
      <c r="V55" s="2639"/>
      <c r="W55" s="2639"/>
      <c r="X55" s="2639"/>
      <c r="Y55" s="2639"/>
      <c r="Z55" s="2639"/>
      <c r="AA55" s="2639"/>
      <c r="AB55" s="2639"/>
      <c r="AC55" s="2639"/>
      <c r="AD55" s="2639"/>
      <c r="AE55" s="2639"/>
      <c r="AF55" s="3003"/>
      <c r="AG55" s="872"/>
      <c r="AH55" s="873"/>
      <c r="AI55" s="873"/>
      <c r="AJ55" s="873"/>
      <c r="AK55" s="873"/>
      <c r="AL55" s="873"/>
      <c r="AM55" s="873"/>
      <c r="AN55" s="873"/>
      <c r="AO55" s="873"/>
      <c r="AP55" s="873"/>
      <c r="AQ55" s="873"/>
      <c r="AR55" s="873"/>
      <c r="AS55" s="873"/>
      <c r="AT55" s="873"/>
      <c r="AU55" s="873"/>
      <c r="AV55" s="873"/>
      <c r="AW55" s="873"/>
      <c r="AX55" s="874"/>
      <c r="AY55" s="133"/>
      <c r="AZ55" s="133"/>
      <c r="BA55" s="133"/>
      <c r="BB55" s="133"/>
      <c r="BC55" s="133"/>
    </row>
    <row r="56" spans="1:55" ht="57" customHeight="1" x14ac:dyDescent="0.15">
      <c r="A56" s="816" t="s">
        <v>117</v>
      </c>
      <c r="B56" s="817"/>
      <c r="C56" s="727" t="s">
        <v>118</v>
      </c>
      <c r="D56" s="2903"/>
      <c r="E56" s="2903"/>
      <c r="F56" s="2909"/>
      <c r="G56" s="3006" t="s">
        <v>1227</v>
      </c>
      <c r="H56" s="3006"/>
      <c r="I56" s="3006"/>
      <c r="J56" s="3006"/>
      <c r="K56" s="3006"/>
      <c r="L56" s="3006"/>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7"/>
      <c r="AY56" s="133"/>
      <c r="AZ56" s="133"/>
      <c r="BA56" s="133"/>
      <c r="BB56" s="133"/>
    </row>
    <row r="57" spans="1:55" ht="66.75" customHeight="1" x14ac:dyDescent="0.15">
      <c r="A57" s="3004"/>
      <c r="B57" s="3005"/>
      <c r="C57" s="3008" t="s">
        <v>120</v>
      </c>
      <c r="D57" s="3009"/>
      <c r="E57" s="3009"/>
      <c r="F57" s="3010"/>
      <c r="G57" s="3006" t="s">
        <v>1228</v>
      </c>
      <c r="H57" s="3006"/>
      <c r="I57" s="3006"/>
      <c r="J57" s="3006"/>
      <c r="K57" s="3006"/>
      <c r="L57" s="3006"/>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7"/>
      <c r="AY57" s="133"/>
      <c r="AZ57" s="133"/>
      <c r="BA57" s="133"/>
      <c r="BB57" s="133"/>
    </row>
    <row r="58" spans="1:55" ht="21" customHeight="1" x14ac:dyDescent="0.15">
      <c r="A58" s="2998"/>
      <c r="B58" s="2999"/>
      <c r="C58" s="2999"/>
      <c r="D58" s="2999"/>
      <c r="E58" s="2999"/>
      <c r="F58" s="2999"/>
      <c r="G58" s="2999"/>
      <c r="H58" s="2999"/>
      <c r="I58" s="2999"/>
      <c r="J58" s="2999"/>
      <c r="K58" s="2999"/>
      <c r="L58" s="2999"/>
      <c r="M58" s="2999"/>
      <c r="N58" s="2999"/>
      <c r="O58" s="2999"/>
      <c r="P58" s="2999"/>
      <c r="Q58" s="2999"/>
      <c r="R58" s="2999"/>
      <c r="S58" s="2999"/>
      <c r="T58" s="2999"/>
      <c r="U58" s="2999"/>
      <c r="V58" s="2999"/>
      <c r="W58" s="2999"/>
      <c r="X58" s="2999"/>
      <c r="Y58" s="2999"/>
      <c r="Z58" s="2999"/>
      <c r="AA58" s="2999"/>
      <c r="AB58" s="2999"/>
      <c r="AC58" s="2999"/>
      <c r="AD58" s="2999"/>
      <c r="AE58" s="2999"/>
      <c r="AF58" s="2999"/>
      <c r="AG58" s="2999"/>
      <c r="AH58" s="2999"/>
      <c r="AI58" s="2999"/>
      <c r="AJ58" s="2999"/>
      <c r="AK58" s="2999"/>
      <c r="AL58" s="2999"/>
      <c r="AM58" s="2999"/>
      <c r="AN58" s="2999"/>
      <c r="AO58" s="2999"/>
      <c r="AP58" s="2999"/>
      <c r="AQ58" s="2999"/>
      <c r="AR58" s="2999"/>
      <c r="AS58" s="2999"/>
      <c r="AT58" s="2999"/>
      <c r="AU58" s="2999"/>
      <c r="AV58" s="2999"/>
      <c r="AW58" s="2999"/>
      <c r="AX58" s="3000"/>
    </row>
    <row r="59" spans="1:55" ht="120" customHeight="1" thickBot="1" x14ac:dyDescent="0.2">
      <c r="A59" s="803"/>
      <c r="B59" s="804"/>
      <c r="C59" s="804"/>
      <c r="D59" s="804"/>
      <c r="E59" s="804"/>
      <c r="F59" s="804"/>
      <c r="G59" s="804"/>
      <c r="H59" s="804"/>
      <c r="I59" s="804"/>
      <c r="J59" s="804"/>
      <c r="K59" s="804"/>
      <c r="L59" s="804"/>
      <c r="M59" s="804"/>
      <c r="N59" s="804"/>
      <c r="O59" s="804"/>
      <c r="P59" s="804"/>
      <c r="Q59" s="804"/>
      <c r="R59" s="804"/>
      <c r="S59" s="804"/>
      <c r="T59" s="804"/>
      <c r="U59" s="804"/>
      <c r="V59" s="804"/>
      <c r="W59" s="804"/>
      <c r="X59" s="804"/>
      <c r="Y59" s="804"/>
      <c r="Z59" s="804"/>
      <c r="AA59" s="804"/>
      <c r="AB59" s="804"/>
      <c r="AC59" s="804"/>
      <c r="AD59" s="804"/>
      <c r="AE59" s="804"/>
      <c r="AF59" s="804"/>
      <c r="AG59" s="804"/>
      <c r="AH59" s="804"/>
      <c r="AI59" s="804"/>
      <c r="AJ59" s="804"/>
      <c r="AK59" s="804"/>
      <c r="AL59" s="804"/>
      <c r="AM59" s="804"/>
      <c r="AN59" s="804"/>
      <c r="AO59" s="804"/>
      <c r="AP59" s="804"/>
      <c r="AQ59" s="804"/>
      <c r="AR59" s="804"/>
      <c r="AS59" s="804"/>
      <c r="AT59" s="804"/>
      <c r="AU59" s="804"/>
      <c r="AV59" s="804"/>
      <c r="AW59" s="804"/>
      <c r="AX59" s="805"/>
    </row>
    <row r="60" spans="1:55" ht="21" customHeight="1" x14ac:dyDescent="0.15">
      <c r="A60" s="806" t="s">
        <v>123</v>
      </c>
      <c r="B60" s="807"/>
      <c r="C60" s="807"/>
      <c r="D60" s="807"/>
      <c r="E60" s="807"/>
      <c r="F60" s="807"/>
      <c r="G60" s="807"/>
      <c r="H60" s="807"/>
      <c r="I60" s="807"/>
      <c r="J60" s="807"/>
      <c r="K60" s="807"/>
      <c r="L60" s="807"/>
      <c r="M60" s="807"/>
      <c r="N60" s="807"/>
      <c r="O60" s="807"/>
      <c r="P60" s="807"/>
      <c r="Q60" s="807"/>
      <c r="R60" s="807"/>
      <c r="S60" s="807"/>
      <c r="T60" s="807"/>
      <c r="U60" s="807"/>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8"/>
    </row>
    <row r="61" spans="1:55" ht="120" customHeight="1" thickBot="1" x14ac:dyDescent="0.2">
      <c r="A61" s="803"/>
      <c r="B61" s="804"/>
      <c r="C61" s="804"/>
      <c r="D61" s="804"/>
      <c r="E61" s="809"/>
      <c r="F61" s="810"/>
      <c r="G61" s="811"/>
      <c r="H61" s="811"/>
      <c r="I61" s="811"/>
      <c r="J61" s="811"/>
      <c r="K61" s="811"/>
      <c r="L61" s="811"/>
      <c r="M61" s="811"/>
      <c r="N61" s="811"/>
      <c r="O61" s="811"/>
      <c r="P61" s="811"/>
      <c r="Q61" s="811"/>
      <c r="R61" s="811"/>
      <c r="S61" s="811"/>
      <c r="T61" s="811"/>
      <c r="U61" s="811"/>
      <c r="V61" s="811"/>
      <c r="W61" s="811"/>
      <c r="X61" s="811"/>
      <c r="Y61" s="811"/>
      <c r="Z61" s="811"/>
      <c r="AA61" s="811"/>
      <c r="AB61" s="811"/>
      <c r="AC61" s="811"/>
      <c r="AD61" s="811"/>
      <c r="AE61" s="811"/>
      <c r="AF61" s="811"/>
      <c r="AG61" s="811"/>
      <c r="AH61" s="811"/>
      <c r="AI61" s="811"/>
      <c r="AJ61" s="811"/>
      <c r="AK61" s="811"/>
      <c r="AL61" s="811"/>
      <c r="AM61" s="811"/>
      <c r="AN61" s="811"/>
      <c r="AO61" s="811"/>
      <c r="AP61" s="811"/>
      <c r="AQ61" s="811"/>
      <c r="AR61" s="811"/>
      <c r="AS61" s="811"/>
      <c r="AT61" s="811"/>
      <c r="AU61" s="811"/>
      <c r="AV61" s="811"/>
      <c r="AW61" s="811"/>
      <c r="AX61" s="812"/>
    </row>
    <row r="62" spans="1:55" ht="21" customHeight="1" x14ac:dyDescent="0.15">
      <c r="A62" s="806" t="s">
        <v>124</v>
      </c>
      <c r="B62" s="807"/>
      <c r="C62" s="807"/>
      <c r="D62" s="807"/>
      <c r="E62" s="807"/>
      <c r="F62" s="807"/>
      <c r="G62" s="807"/>
      <c r="H62" s="807"/>
      <c r="I62" s="807"/>
      <c r="J62" s="807"/>
      <c r="K62" s="807"/>
      <c r="L62" s="807"/>
      <c r="M62" s="807"/>
      <c r="N62" s="807"/>
      <c r="O62" s="807"/>
      <c r="P62" s="807"/>
      <c r="Q62" s="807"/>
      <c r="R62" s="807"/>
      <c r="S62" s="807"/>
      <c r="T62" s="807"/>
      <c r="U62" s="807"/>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7"/>
      <c r="AX62" s="808"/>
    </row>
    <row r="63" spans="1:55" ht="99.95" customHeight="1" thickBot="1" x14ac:dyDescent="0.2">
      <c r="A63" s="803"/>
      <c r="B63" s="813"/>
      <c r="C63" s="813"/>
      <c r="D63" s="813"/>
      <c r="E63" s="814"/>
      <c r="F63" s="813"/>
      <c r="G63" s="813"/>
      <c r="H63" s="813"/>
      <c r="I63" s="813"/>
      <c r="J63" s="813"/>
      <c r="K63" s="813"/>
      <c r="L63" s="813"/>
      <c r="M63" s="813"/>
      <c r="N63" s="813"/>
      <c r="O63" s="813"/>
      <c r="P63" s="813"/>
      <c r="Q63" s="813"/>
      <c r="R63" s="813"/>
      <c r="S63" s="813"/>
      <c r="T63" s="813"/>
      <c r="U63" s="813"/>
      <c r="V63" s="813"/>
      <c r="W63" s="813"/>
      <c r="X63" s="813"/>
      <c r="Y63" s="813"/>
      <c r="Z63" s="813"/>
      <c r="AA63" s="813"/>
      <c r="AB63" s="813"/>
      <c r="AC63" s="813"/>
      <c r="AD63" s="813"/>
      <c r="AE63" s="813"/>
      <c r="AF63" s="813"/>
      <c r="AG63" s="813"/>
      <c r="AH63" s="813"/>
      <c r="AI63" s="813"/>
      <c r="AJ63" s="813"/>
      <c r="AK63" s="813"/>
      <c r="AL63" s="813"/>
      <c r="AM63" s="813"/>
      <c r="AN63" s="813"/>
      <c r="AO63" s="813"/>
      <c r="AP63" s="813"/>
      <c r="AQ63" s="813"/>
      <c r="AR63" s="813"/>
      <c r="AS63" s="813"/>
      <c r="AT63" s="813"/>
      <c r="AU63" s="813"/>
      <c r="AV63" s="813"/>
      <c r="AW63" s="813"/>
      <c r="AX63" s="815"/>
    </row>
    <row r="64" spans="1:55" ht="21" customHeight="1" x14ac:dyDescent="0.15">
      <c r="A64" s="783" t="s">
        <v>125</v>
      </c>
      <c r="B64" s="784"/>
      <c r="C64" s="784"/>
      <c r="D64" s="784"/>
      <c r="E64" s="784"/>
      <c r="F64" s="784"/>
      <c r="G64" s="784"/>
      <c r="H64" s="784"/>
      <c r="I64" s="784"/>
      <c r="J64" s="784"/>
      <c r="K64" s="784"/>
      <c r="L64" s="784"/>
      <c r="M64" s="784"/>
      <c r="N64" s="784"/>
      <c r="O64" s="784"/>
      <c r="P64" s="784"/>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784"/>
      <c r="AV64" s="784"/>
      <c r="AW64" s="784"/>
      <c r="AX64" s="785"/>
    </row>
    <row r="65" spans="1:50" ht="99.95" customHeight="1" thickBot="1" x14ac:dyDescent="0.2">
      <c r="A65" s="786"/>
      <c r="B65" s="787"/>
      <c r="C65" s="787"/>
      <c r="D65" s="787"/>
      <c r="E65" s="787"/>
      <c r="F65" s="787"/>
      <c r="G65" s="787"/>
      <c r="H65" s="787"/>
      <c r="I65" s="787"/>
      <c r="J65" s="787"/>
      <c r="K65" s="787"/>
      <c r="L65" s="787"/>
      <c r="M65" s="787"/>
      <c r="N65" s="787"/>
      <c r="O65" s="787"/>
      <c r="P65" s="787"/>
      <c r="Q65" s="787"/>
      <c r="R65" s="787"/>
      <c r="S65" s="787"/>
      <c r="T65" s="787"/>
      <c r="U65" s="787"/>
      <c r="V65" s="787"/>
      <c r="W65" s="787"/>
      <c r="X65" s="787"/>
      <c r="Y65" s="787"/>
      <c r="Z65" s="787"/>
      <c r="AA65" s="787"/>
      <c r="AB65" s="787"/>
      <c r="AC65" s="787"/>
      <c r="AD65" s="787"/>
      <c r="AE65" s="787"/>
      <c r="AF65" s="787"/>
      <c r="AG65" s="787"/>
      <c r="AH65" s="787"/>
      <c r="AI65" s="787"/>
      <c r="AJ65" s="787"/>
      <c r="AK65" s="787"/>
      <c r="AL65" s="787"/>
      <c r="AM65" s="787"/>
      <c r="AN65" s="787"/>
      <c r="AO65" s="787"/>
      <c r="AP65" s="787"/>
      <c r="AQ65" s="787"/>
      <c r="AR65" s="787"/>
      <c r="AS65" s="787"/>
      <c r="AT65" s="787"/>
      <c r="AU65" s="787"/>
      <c r="AV65" s="787"/>
      <c r="AW65" s="787"/>
      <c r="AX65" s="788"/>
    </row>
    <row r="66" spans="1:50" ht="19.7" customHeight="1" x14ac:dyDescent="0.15">
      <c r="A66" s="789" t="s">
        <v>126</v>
      </c>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790"/>
      <c r="AK66" s="790"/>
      <c r="AL66" s="790"/>
      <c r="AM66" s="790"/>
      <c r="AN66" s="790"/>
      <c r="AO66" s="790"/>
      <c r="AP66" s="790"/>
      <c r="AQ66" s="790"/>
      <c r="AR66" s="790"/>
      <c r="AS66" s="790"/>
      <c r="AT66" s="790"/>
      <c r="AU66" s="790"/>
      <c r="AV66" s="790"/>
      <c r="AW66" s="790"/>
      <c r="AX66" s="791"/>
    </row>
    <row r="67" spans="1:50" ht="19.899999999999999" customHeight="1" thickBot="1" x14ac:dyDescent="0.2">
      <c r="A67" s="792"/>
      <c r="B67" s="793"/>
      <c r="C67" s="794" t="s">
        <v>789</v>
      </c>
      <c r="D67" s="694"/>
      <c r="E67" s="694"/>
      <c r="F67" s="694"/>
      <c r="G67" s="694"/>
      <c r="H67" s="694"/>
      <c r="I67" s="694"/>
      <c r="J67" s="695"/>
      <c r="K67" s="2857">
        <v>227</v>
      </c>
      <c r="L67" s="2858"/>
      <c r="M67" s="2858"/>
      <c r="N67" s="2858"/>
      <c r="O67" s="2858"/>
      <c r="P67" s="2858"/>
      <c r="Q67" s="2858"/>
      <c r="R67" s="2859"/>
      <c r="S67" s="794" t="s">
        <v>790</v>
      </c>
      <c r="T67" s="694"/>
      <c r="U67" s="694"/>
      <c r="V67" s="694"/>
      <c r="W67" s="694"/>
      <c r="X67" s="694"/>
      <c r="Y67" s="694"/>
      <c r="Z67" s="695"/>
      <c r="AA67" s="2857">
        <v>198</v>
      </c>
      <c r="AB67" s="2858"/>
      <c r="AC67" s="2858"/>
      <c r="AD67" s="2858"/>
      <c r="AE67" s="2858"/>
      <c r="AF67" s="2858"/>
      <c r="AG67" s="2858"/>
      <c r="AH67" s="2859"/>
      <c r="AI67" s="794" t="s">
        <v>791</v>
      </c>
      <c r="AJ67" s="799"/>
      <c r="AK67" s="799"/>
      <c r="AL67" s="799"/>
      <c r="AM67" s="799"/>
      <c r="AN67" s="799"/>
      <c r="AO67" s="799"/>
      <c r="AP67" s="800"/>
      <c r="AQ67" s="2857">
        <v>74</v>
      </c>
      <c r="AR67" s="2858"/>
      <c r="AS67" s="2858"/>
      <c r="AT67" s="2858"/>
      <c r="AU67" s="2858"/>
      <c r="AV67" s="2858"/>
      <c r="AW67" s="2858"/>
      <c r="AX67" s="2859"/>
    </row>
    <row r="68" spans="1:50" ht="24.75" customHeight="1" thickBot="1" x14ac:dyDescent="0.2">
      <c r="A68" s="4"/>
      <c r="B68" s="4"/>
      <c r="C68" s="4"/>
      <c r="D68" s="4"/>
      <c r="E68" s="4"/>
      <c r="F68" s="4"/>
      <c r="G68" s="5"/>
      <c r="H68" s="5"/>
      <c r="I68" s="5"/>
      <c r="J68" s="5"/>
      <c r="K68" s="5"/>
      <c r="L68" s="6"/>
      <c r="M68" s="5"/>
      <c r="N68" s="5"/>
      <c r="O68" s="5"/>
      <c r="P68" s="5"/>
      <c r="Q68" s="5"/>
      <c r="R68" s="5"/>
      <c r="S68" s="5"/>
      <c r="T68" s="5"/>
      <c r="U68" s="5"/>
      <c r="V68" s="5"/>
      <c r="W68" s="5"/>
      <c r="X68" s="5"/>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0" ht="15" customHeight="1" x14ac:dyDescent="0.15">
      <c r="A69" s="1279" t="s">
        <v>132</v>
      </c>
      <c r="B69" s="1280"/>
      <c r="C69" s="1280"/>
      <c r="D69" s="1280"/>
      <c r="E69" s="1280"/>
      <c r="F69" s="1281"/>
      <c r="G69" s="11" t="s">
        <v>133</v>
      </c>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3"/>
    </row>
    <row r="70" spans="1:50" customFormat="1" ht="348.95" customHeight="1" x14ac:dyDescent="0.15">
      <c r="A70" s="432"/>
      <c r="B70" s="433"/>
      <c r="C70" s="433"/>
      <c r="D70" s="433"/>
      <c r="E70" s="433"/>
      <c r="F70" s="434"/>
      <c r="G70" s="14"/>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6"/>
    </row>
    <row r="71" spans="1:50" ht="41.25" customHeight="1" x14ac:dyDescent="0.15">
      <c r="A71" s="432"/>
      <c r="B71" s="433"/>
      <c r="C71" s="433"/>
      <c r="D71" s="433"/>
      <c r="E71" s="433"/>
      <c r="F71" s="434"/>
      <c r="G71" s="14"/>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6"/>
    </row>
    <row r="72" spans="1:50" ht="52.35" customHeight="1" x14ac:dyDescent="0.15">
      <c r="A72" s="432"/>
      <c r="B72" s="433"/>
      <c r="C72" s="433"/>
      <c r="D72" s="433"/>
      <c r="E72" s="433"/>
      <c r="F72" s="434"/>
      <c r="G72" s="14"/>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6"/>
    </row>
    <row r="73" spans="1:50" ht="52.35" customHeight="1" x14ac:dyDescent="0.15">
      <c r="A73" s="432"/>
      <c r="B73" s="433"/>
      <c r="C73" s="433"/>
      <c r="D73" s="433"/>
      <c r="E73" s="433"/>
      <c r="F73" s="434"/>
      <c r="G73" s="14"/>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6"/>
    </row>
    <row r="74" spans="1:50" ht="52.35" customHeight="1" x14ac:dyDescent="0.15">
      <c r="A74" s="432"/>
      <c r="B74" s="433"/>
      <c r="C74" s="433"/>
      <c r="D74" s="433"/>
      <c r="E74" s="433"/>
      <c r="F74" s="434"/>
      <c r="G74" s="14"/>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6"/>
    </row>
    <row r="75" spans="1:50" ht="41.25" customHeight="1" x14ac:dyDescent="0.15">
      <c r="A75" s="432"/>
      <c r="B75" s="433"/>
      <c r="C75" s="433"/>
      <c r="D75" s="433"/>
      <c r="E75" s="433"/>
      <c r="F75" s="434"/>
      <c r="G75" s="14"/>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6"/>
    </row>
    <row r="76" spans="1:50" ht="52.5" customHeight="1" x14ac:dyDescent="0.15">
      <c r="A76" s="432"/>
      <c r="B76" s="433"/>
      <c r="C76" s="433"/>
      <c r="D76" s="433"/>
      <c r="E76" s="433"/>
      <c r="F76" s="434"/>
      <c r="G76" s="14"/>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6"/>
    </row>
    <row r="77" spans="1:50" ht="52.5" customHeight="1" x14ac:dyDescent="0.15">
      <c r="A77" s="432"/>
      <c r="B77" s="433"/>
      <c r="C77" s="433"/>
      <c r="D77" s="433"/>
      <c r="E77" s="433"/>
      <c r="F77" s="434"/>
      <c r="G77" s="14"/>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6"/>
    </row>
    <row r="78" spans="1:50" ht="52.5" customHeight="1" x14ac:dyDescent="0.15">
      <c r="A78" s="432"/>
      <c r="B78" s="433"/>
      <c r="C78" s="433"/>
      <c r="D78" s="433"/>
      <c r="E78" s="433"/>
      <c r="F78" s="434"/>
      <c r="G78" s="14"/>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6"/>
    </row>
    <row r="79" spans="1:50" ht="52.5" customHeight="1" x14ac:dyDescent="0.15">
      <c r="A79" s="432"/>
      <c r="B79" s="433"/>
      <c r="C79" s="433"/>
      <c r="D79" s="433"/>
      <c r="E79" s="433"/>
      <c r="F79" s="434"/>
      <c r="G79" s="14"/>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6"/>
    </row>
    <row r="80" spans="1:50" ht="52.5" customHeight="1" x14ac:dyDescent="0.15">
      <c r="A80" s="432"/>
      <c r="B80" s="433"/>
      <c r="C80" s="433"/>
      <c r="D80" s="433"/>
      <c r="E80" s="433"/>
      <c r="F80" s="434"/>
      <c r="G80" s="14"/>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6"/>
    </row>
    <row r="81" spans="1:50" ht="52.5" customHeight="1" x14ac:dyDescent="0.15">
      <c r="A81" s="432"/>
      <c r="B81" s="433"/>
      <c r="C81" s="433"/>
      <c r="D81" s="433"/>
      <c r="E81" s="433"/>
      <c r="F81" s="434"/>
      <c r="G81" s="14"/>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6"/>
    </row>
    <row r="82" spans="1:50" ht="52.5" customHeight="1" x14ac:dyDescent="0.15">
      <c r="A82" s="432"/>
      <c r="B82" s="433"/>
      <c r="C82" s="433"/>
      <c r="D82" s="433"/>
      <c r="E82" s="433"/>
      <c r="F82" s="434"/>
      <c r="G82" s="14"/>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6"/>
    </row>
    <row r="83" spans="1:50" ht="52.5" customHeight="1" x14ac:dyDescent="0.15">
      <c r="A83" s="432"/>
      <c r="B83" s="433"/>
      <c r="C83" s="433"/>
      <c r="D83" s="433"/>
      <c r="E83" s="433"/>
      <c r="F83" s="434"/>
      <c r="G83" s="14"/>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6"/>
    </row>
    <row r="84" spans="1:50" ht="52.5" customHeight="1" x14ac:dyDescent="0.15">
      <c r="A84" s="432"/>
      <c r="B84" s="433"/>
      <c r="C84" s="433"/>
      <c r="D84" s="433"/>
      <c r="E84" s="433"/>
      <c r="F84" s="434"/>
      <c r="G84" s="14"/>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6"/>
    </row>
    <row r="85" spans="1:50" ht="47.85" customHeight="1" x14ac:dyDescent="0.15">
      <c r="A85" s="432"/>
      <c r="B85" s="433"/>
      <c r="C85" s="433"/>
      <c r="D85" s="433"/>
      <c r="E85" s="433"/>
      <c r="F85" s="434"/>
      <c r="G85" s="14"/>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6"/>
    </row>
    <row r="86" spans="1:50" ht="14.25" thickBot="1" x14ac:dyDescent="0.2">
      <c r="A86" s="1261"/>
      <c r="B86" s="1262"/>
      <c r="C86" s="1262"/>
      <c r="D86" s="1262"/>
      <c r="E86" s="1262"/>
      <c r="F86" s="2168"/>
      <c r="G86" s="17" t="s">
        <v>412</v>
      </c>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9"/>
    </row>
    <row r="87" spans="1:50" s="133" customFormat="1" x14ac:dyDescent="0.15">
      <c r="A87" s="20"/>
      <c r="B87" s="20"/>
      <c r="C87" s="20"/>
      <c r="D87" s="20"/>
      <c r="E87" s="20"/>
      <c r="F87" s="20"/>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row>
    <row r="88" spans="1:50" s="133" customFormat="1" ht="26.25" customHeight="1" thickBot="1" x14ac:dyDescent="0.2">
      <c r="A88" s="23"/>
      <c r="B88" s="23"/>
      <c r="C88" s="23"/>
      <c r="D88" s="23"/>
      <c r="E88" s="23"/>
      <c r="F88" s="23"/>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row>
    <row r="89" spans="1:50" ht="30" customHeight="1" x14ac:dyDescent="0.15">
      <c r="A89" s="768" t="s">
        <v>134</v>
      </c>
      <c r="B89" s="769"/>
      <c r="C89" s="769"/>
      <c r="D89" s="769"/>
      <c r="E89" s="769"/>
      <c r="F89" s="770"/>
      <c r="G89" s="2995" t="s">
        <v>1229</v>
      </c>
      <c r="H89" s="2996"/>
      <c r="I89" s="2996"/>
      <c r="J89" s="2996"/>
      <c r="K89" s="2996"/>
      <c r="L89" s="2996"/>
      <c r="M89" s="2996"/>
      <c r="N89" s="2996"/>
      <c r="O89" s="2996"/>
      <c r="P89" s="2996"/>
      <c r="Q89" s="2996"/>
      <c r="R89" s="2996"/>
      <c r="S89" s="2996"/>
      <c r="T89" s="2996"/>
      <c r="U89" s="2996"/>
      <c r="V89" s="2996"/>
      <c r="W89" s="2996"/>
      <c r="X89" s="2996"/>
      <c r="Y89" s="2996"/>
      <c r="Z89" s="2996"/>
      <c r="AA89" s="2996"/>
      <c r="AB89" s="2997"/>
      <c r="AC89" s="723"/>
      <c r="AD89" s="751"/>
      <c r="AE89" s="751"/>
      <c r="AF89" s="751"/>
      <c r="AG89" s="751"/>
      <c r="AH89" s="751"/>
      <c r="AI89" s="751"/>
      <c r="AJ89" s="751"/>
      <c r="AK89" s="751"/>
      <c r="AL89" s="751"/>
      <c r="AM89" s="751"/>
      <c r="AN89" s="751"/>
      <c r="AO89" s="751"/>
      <c r="AP89" s="751"/>
      <c r="AQ89" s="751"/>
      <c r="AR89" s="751"/>
      <c r="AS89" s="751"/>
      <c r="AT89" s="751"/>
      <c r="AU89" s="751"/>
      <c r="AV89" s="751"/>
      <c r="AW89" s="751"/>
      <c r="AX89" s="752"/>
    </row>
    <row r="90" spans="1:50" ht="24.75" customHeight="1" x14ac:dyDescent="0.15">
      <c r="A90" s="771"/>
      <c r="B90" s="772"/>
      <c r="C90" s="772"/>
      <c r="D90" s="772"/>
      <c r="E90" s="772"/>
      <c r="F90" s="773"/>
      <c r="G90" s="731" t="s">
        <v>91</v>
      </c>
      <c r="H90" s="732"/>
      <c r="I90" s="732"/>
      <c r="J90" s="732"/>
      <c r="K90" s="732"/>
      <c r="L90" s="474" t="s">
        <v>136</v>
      </c>
      <c r="M90" s="627"/>
      <c r="N90" s="627"/>
      <c r="O90" s="627"/>
      <c r="P90" s="627"/>
      <c r="Q90" s="627"/>
      <c r="R90" s="627"/>
      <c r="S90" s="627"/>
      <c r="T90" s="627"/>
      <c r="U90" s="627"/>
      <c r="V90" s="627"/>
      <c r="W90" s="627"/>
      <c r="X90" s="637"/>
      <c r="Y90" s="728" t="s">
        <v>137</v>
      </c>
      <c r="Z90" s="733"/>
      <c r="AA90" s="733"/>
      <c r="AB90" s="756"/>
      <c r="AC90" s="731" t="s">
        <v>91</v>
      </c>
      <c r="AD90" s="732"/>
      <c r="AE90" s="732"/>
      <c r="AF90" s="732"/>
      <c r="AG90" s="732"/>
      <c r="AH90" s="474" t="s">
        <v>136</v>
      </c>
      <c r="AI90" s="627"/>
      <c r="AJ90" s="627"/>
      <c r="AK90" s="627"/>
      <c r="AL90" s="627"/>
      <c r="AM90" s="627"/>
      <c r="AN90" s="627"/>
      <c r="AO90" s="627"/>
      <c r="AP90" s="627"/>
      <c r="AQ90" s="627"/>
      <c r="AR90" s="627"/>
      <c r="AS90" s="627"/>
      <c r="AT90" s="637"/>
      <c r="AU90" s="728" t="s">
        <v>137</v>
      </c>
      <c r="AV90" s="733"/>
      <c r="AW90" s="733"/>
      <c r="AX90" s="734"/>
    </row>
    <row r="91" spans="1:50" ht="24.75" customHeight="1" x14ac:dyDescent="0.15">
      <c r="A91" s="771"/>
      <c r="B91" s="772"/>
      <c r="C91" s="772"/>
      <c r="D91" s="772"/>
      <c r="E91" s="772"/>
      <c r="F91" s="773"/>
      <c r="G91" s="2979" t="s">
        <v>1230</v>
      </c>
      <c r="H91" s="2980"/>
      <c r="I91" s="2980"/>
      <c r="J91" s="2980"/>
      <c r="K91" s="2981"/>
      <c r="L91" s="2982" t="s">
        <v>1231</v>
      </c>
      <c r="M91" s="2983"/>
      <c r="N91" s="2983"/>
      <c r="O91" s="2983"/>
      <c r="P91" s="2983"/>
      <c r="Q91" s="2983"/>
      <c r="R91" s="2983"/>
      <c r="S91" s="2983"/>
      <c r="T91" s="2983"/>
      <c r="U91" s="2983"/>
      <c r="V91" s="2983"/>
      <c r="W91" s="2983"/>
      <c r="X91" s="2984"/>
      <c r="Y91" s="2985">
        <v>3</v>
      </c>
      <c r="Z91" s="2986"/>
      <c r="AA91" s="2986"/>
      <c r="AB91" s="2987"/>
      <c r="AC91" s="714"/>
      <c r="AD91" s="715"/>
      <c r="AE91" s="715"/>
      <c r="AF91" s="715"/>
      <c r="AG91" s="716"/>
      <c r="AH91" s="717"/>
      <c r="AI91" s="718"/>
      <c r="AJ91" s="718"/>
      <c r="AK91" s="718"/>
      <c r="AL91" s="718"/>
      <c r="AM91" s="718"/>
      <c r="AN91" s="718"/>
      <c r="AO91" s="718"/>
      <c r="AP91" s="718"/>
      <c r="AQ91" s="718"/>
      <c r="AR91" s="718"/>
      <c r="AS91" s="718"/>
      <c r="AT91" s="719"/>
      <c r="AU91" s="720"/>
      <c r="AV91" s="721"/>
      <c r="AW91" s="721"/>
      <c r="AX91" s="722"/>
    </row>
    <row r="92" spans="1:50" ht="24.75" customHeight="1" x14ac:dyDescent="0.15">
      <c r="A92" s="771"/>
      <c r="B92" s="772"/>
      <c r="C92" s="772"/>
      <c r="D92" s="772"/>
      <c r="E92" s="772"/>
      <c r="F92" s="773"/>
      <c r="G92" s="707" t="s">
        <v>35</v>
      </c>
      <c r="H92" s="627"/>
      <c r="I92" s="627"/>
      <c r="J92" s="627"/>
      <c r="K92" s="627"/>
      <c r="L92" s="742"/>
      <c r="M92" s="743"/>
      <c r="N92" s="743"/>
      <c r="O92" s="743"/>
      <c r="P92" s="743"/>
      <c r="Q92" s="743"/>
      <c r="R92" s="743"/>
      <c r="S92" s="743"/>
      <c r="T92" s="743"/>
      <c r="U92" s="743"/>
      <c r="V92" s="743"/>
      <c r="W92" s="743"/>
      <c r="X92" s="744"/>
      <c r="Y92" s="745">
        <f>SUM(Y84:AB91)</f>
        <v>3</v>
      </c>
      <c r="Z92" s="746"/>
      <c r="AA92" s="746"/>
      <c r="AB92" s="759"/>
      <c r="AC92" s="1166"/>
      <c r="AD92" s="839"/>
      <c r="AE92" s="839"/>
      <c r="AF92" s="839"/>
      <c r="AG92" s="842"/>
      <c r="AH92" s="1167"/>
      <c r="AI92" s="1168"/>
      <c r="AJ92" s="1168"/>
      <c r="AK92" s="1168"/>
      <c r="AL92" s="1168"/>
      <c r="AM92" s="1168"/>
      <c r="AN92" s="1168"/>
      <c r="AO92" s="1168"/>
      <c r="AP92" s="1168"/>
      <c r="AQ92" s="1168"/>
      <c r="AR92" s="1168"/>
      <c r="AS92" s="1168"/>
      <c r="AT92" s="1169"/>
      <c r="AU92" s="1170"/>
      <c r="AV92" s="1171"/>
      <c r="AW92" s="1171"/>
      <c r="AX92" s="1172"/>
    </row>
    <row r="93" spans="1:50" ht="24.75" customHeight="1" x14ac:dyDescent="0.15">
      <c r="A93" s="771"/>
      <c r="B93" s="772"/>
      <c r="C93" s="772"/>
      <c r="D93" s="772"/>
      <c r="E93" s="772"/>
      <c r="F93" s="773"/>
      <c r="G93" s="2991" t="s">
        <v>1232</v>
      </c>
      <c r="H93" s="2992"/>
      <c r="I93" s="2992"/>
      <c r="J93" s="2992"/>
      <c r="K93" s="2992"/>
      <c r="L93" s="2992"/>
      <c r="M93" s="2992"/>
      <c r="N93" s="2992"/>
      <c r="O93" s="2992"/>
      <c r="P93" s="2992"/>
      <c r="Q93" s="2992"/>
      <c r="R93" s="2992"/>
      <c r="S93" s="2992"/>
      <c r="T93" s="2992"/>
      <c r="U93" s="2992"/>
      <c r="V93" s="2992"/>
      <c r="W93" s="2992"/>
      <c r="X93" s="2992"/>
      <c r="Y93" s="2992"/>
      <c r="Z93" s="2992"/>
      <c r="AA93" s="2992"/>
      <c r="AB93" s="2993"/>
      <c r="AC93" s="739"/>
      <c r="AD93" s="740"/>
      <c r="AE93" s="740"/>
      <c r="AF93" s="740"/>
      <c r="AG93" s="740"/>
      <c r="AH93" s="740"/>
      <c r="AI93" s="740"/>
      <c r="AJ93" s="740"/>
      <c r="AK93" s="740"/>
      <c r="AL93" s="740"/>
      <c r="AM93" s="740"/>
      <c r="AN93" s="740"/>
      <c r="AO93" s="740"/>
      <c r="AP93" s="740"/>
      <c r="AQ93" s="740"/>
      <c r="AR93" s="740"/>
      <c r="AS93" s="740"/>
      <c r="AT93" s="740"/>
      <c r="AU93" s="740"/>
      <c r="AV93" s="740"/>
      <c r="AW93" s="740"/>
      <c r="AX93" s="741"/>
    </row>
    <row r="94" spans="1:50" ht="24.75" customHeight="1" x14ac:dyDescent="0.15">
      <c r="A94" s="771"/>
      <c r="B94" s="772"/>
      <c r="C94" s="772"/>
      <c r="D94" s="772"/>
      <c r="E94" s="772"/>
      <c r="F94" s="773"/>
      <c r="G94" s="731" t="s">
        <v>91</v>
      </c>
      <c r="H94" s="732"/>
      <c r="I94" s="732"/>
      <c r="J94" s="732"/>
      <c r="K94" s="732"/>
      <c r="L94" s="474" t="s">
        <v>136</v>
      </c>
      <c r="M94" s="627"/>
      <c r="N94" s="627"/>
      <c r="O94" s="627"/>
      <c r="P94" s="627"/>
      <c r="Q94" s="627"/>
      <c r="R94" s="627"/>
      <c r="S94" s="627"/>
      <c r="T94" s="627"/>
      <c r="U94" s="627"/>
      <c r="V94" s="627"/>
      <c r="W94" s="627"/>
      <c r="X94" s="637"/>
      <c r="Y94" s="728" t="s">
        <v>137</v>
      </c>
      <c r="Z94" s="733"/>
      <c r="AA94" s="733"/>
      <c r="AB94" s="756"/>
      <c r="AC94" s="731" t="s">
        <v>91</v>
      </c>
      <c r="AD94" s="732"/>
      <c r="AE94" s="732"/>
      <c r="AF94" s="732"/>
      <c r="AG94" s="732"/>
      <c r="AH94" s="474" t="s">
        <v>136</v>
      </c>
      <c r="AI94" s="627"/>
      <c r="AJ94" s="627"/>
      <c r="AK94" s="627"/>
      <c r="AL94" s="627"/>
      <c r="AM94" s="627"/>
      <c r="AN94" s="627"/>
      <c r="AO94" s="627"/>
      <c r="AP94" s="627"/>
      <c r="AQ94" s="627"/>
      <c r="AR94" s="627"/>
      <c r="AS94" s="627"/>
      <c r="AT94" s="637"/>
      <c r="AU94" s="728" t="s">
        <v>137</v>
      </c>
      <c r="AV94" s="733"/>
      <c r="AW94" s="733"/>
      <c r="AX94" s="734"/>
    </row>
    <row r="95" spans="1:50" ht="24.75" customHeight="1" x14ac:dyDescent="0.15">
      <c r="A95" s="771"/>
      <c r="B95" s="772"/>
      <c r="C95" s="772"/>
      <c r="D95" s="772"/>
      <c r="E95" s="772"/>
      <c r="F95" s="773"/>
      <c r="G95" s="714" t="s">
        <v>436</v>
      </c>
      <c r="H95" s="715"/>
      <c r="I95" s="715"/>
      <c r="J95" s="715"/>
      <c r="K95" s="716"/>
      <c r="L95" s="717" t="s">
        <v>1233</v>
      </c>
      <c r="M95" s="718"/>
      <c r="N95" s="718"/>
      <c r="O95" s="718"/>
      <c r="P95" s="718"/>
      <c r="Q95" s="718"/>
      <c r="R95" s="718"/>
      <c r="S95" s="718"/>
      <c r="T95" s="718"/>
      <c r="U95" s="718"/>
      <c r="V95" s="718"/>
      <c r="W95" s="718"/>
      <c r="X95" s="719"/>
      <c r="Y95" s="720">
        <v>2</v>
      </c>
      <c r="Z95" s="721"/>
      <c r="AA95" s="721"/>
      <c r="AB95" s="754"/>
      <c r="AC95" s="2979"/>
      <c r="AD95" s="2980"/>
      <c r="AE95" s="2980"/>
      <c r="AF95" s="2980"/>
      <c r="AG95" s="2981"/>
      <c r="AH95" s="2982"/>
      <c r="AI95" s="2988"/>
      <c r="AJ95" s="2988"/>
      <c r="AK95" s="2988"/>
      <c r="AL95" s="2988"/>
      <c r="AM95" s="2988"/>
      <c r="AN95" s="2988"/>
      <c r="AO95" s="2988"/>
      <c r="AP95" s="2988"/>
      <c r="AQ95" s="2988"/>
      <c r="AR95" s="2988"/>
      <c r="AS95" s="2988"/>
      <c r="AT95" s="2989"/>
      <c r="AU95" s="2985"/>
      <c r="AV95" s="2986"/>
      <c r="AW95" s="2986"/>
      <c r="AX95" s="2990"/>
    </row>
    <row r="96" spans="1:50" ht="24.75" customHeight="1" x14ac:dyDescent="0.15">
      <c r="A96" s="771"/>
      <c r="B96" s="772"/>
      <c r="C96" s="772"/>
      <c r="D96" s="772"/>
      <c r="E96" s="772"/>
      <c r="F96" s="773"/>
      <c r="G96" s="1180" t="s">
        <v>35</v>
      </c>
      <c r="H96" s="732"/>
      <c r="I96" s="732"/>
      <c r="J96" s="732"/>
      <c r="K96" s="732"/>
      <c r="L96" s="742"/>
      <c r="M96" s="743"/>
      <c r="N96" s="743"/>
      <c r="O96" s="743"/>
      <c r="P96" s="743"/>
      <c r="Q96" s="743"/>
      <c r="R96" s="743"/>
      <c r="S96" s="743"/>
      <c r="T96" s="743"/>
      <c r="U96" s="743"/>
      <c r="V96" s="743"/>
      <c r="W96" s="743"/>
      <c r="X96" s="744"/>
      <c r="Y96" s="1184">
        <f>SUM(Y95)</f>
        <v>2</v>
      </c>
      <c r="Z96" s="1185"/>
      <c r="AA96" s="1185"/>
      <c r="AB96" s="1186"/>
      <c r="AC96" s="1166"/>
      <c r="AD96" s="839"/>
      <c r="AE96" s="839"/>
      <c r="AF96" s="839"/>
      <c r="AG96" s="842"/>
      <c r="AH96" s="1167"/>
      <c r="AI96" s="1168"/>
      <c r="AJ96" s="1168"/>
      <c r="AK96" s="1168"/>
      <c r="AL96" s="1168"/>
      <c r="AM96" s="1168"/>
      <c r="AN96" s="1168"/>
      <c r="AO96" s="1168"/>
      <c r="AP96" s="1168"/>
      <c r="AQ96" s="1168"/>
      <c r="AR96" s="1168"/>
      <c r="AS96" s="1168"/>
      <c r="AT96" s="1169"/>
      <c r="AU96" s="1170"/>
      <c r="AV96" s="1171"/>
      <c r="AW96" s="1171"/>
      <c r="AX96" s="1172"/>
    </row>
    <row r="97" spans="1:50" ht="24.75" customHeight="1" x14ac:dyDescent="0.15">
      <c r="A97" s="771"/>
      <c r="B97" s="772"/>
      <c r="C97" s="772"/>
      <c r="D97" s="772"/>
      <c r="E97" s="772"/>
      <c r="F97" s="773"/>
      <c r="G97" s="2991" t="s">
        <v>1234</v>
      </c>
      <c r="H97" s="2992"/>
      <c r="I97" s="2992"/>
      <c r="J97" s="2992"/>
      <c r="K97" s="2992"/>
      <c r="L97" s="2992"/>
      <c r="M97" s="2992"/>
      <c r="N97" s="2992"/>
      <c r="O97" s="2992"/>
      <c r="P97" s="2992"/>
      <c r="Q97" s="2992"/>
      <c r="R97" s="2992"/>
      <c r="S97" s="2992"/>
      <c r="T97" s="2992"/>
      <c r="U97" s="2992"/>
      <c r="V97" s="2992"/>
      <c r="W97" s="2992"/>
      <c r="X97" s="2992"/>
      <c r="Y97" s="2992"/>
      <c r="Z97" s="2992"/>
      <c r="AA97" s="2992"/>
      <c r="AB97" s="2993"/>
      <c r="AC97" s="1166"/>
      <c r="AD97" s="839"/>
      <c r="AE97" s="839"/>
      <c r="AF97" s="839"/>
      <c r="AG97" s="842"/>
      <c r="AH97" s="1167"/>
      <c r="AI97" s="1168"/>
      <c r="AJ97" s="1168"/>
      <c r="AK97" s="1168"/>
      <c r="AL97" s="1168"/>
      <c r="AM97" s="1168"/>
      <c r="AN97" s="1168"/>
      <c r="AO97" s="1168"/>
      <c r="AP97" s="1168"/>
      <c r="AQ97" s="1168"/>
      <c r="AR97" s="1168"/>
      <c r="AS97" s="1168"/>
      <c r="AT97" s="1169"/>
      <c r="AU97" s="1170"/>
      <c r="AV97" s="1171"/>
      <c r="AW97" s="1171"/>
      <c r="AX97" s="1172"/>
    </row>
    <row r="98" spans="1:50" ht="24.75" customHeight="1" x14ac:dyDescent="0.15">
      <c r="A98" s="771"/>
      <c r="B98" s="772"/>
      <c r="C98" s="772"/>
      <c r="D98" s="772"/>
      <c r="E98" s="772"/>
      <c r="F98" s="773"/>
      <c r="G98" s="731" t="s">
        <v>91</v>
      </c>
      <c r="H98" s="732"/>
      <c r="I98" s="732"/>
      <c r="J98" s="732"/>
      <c r="K98" s="732"/>
      <c r="L98" s="474" t="s">
        <v>136</v>
      </c>
      <c r="M98" s="627"/>
      <c r="N98" s="627"/>
      <c r="O98" s="627"/>
      <c r="P98" s="627"/>
      <c r="Q98" s="627"/>
      <c r="R98" s="627"/>
      <c r="S98" s="627"/>
      <c r="T98" s="627"/>
      <c r="U98" s="627"/>
      <c r="V98" s="627"/>
      <c r="W98" s="627"/>
      <c r="X98" s="637"/>
      <c r="Y98" s="728" t="s">
        <v>137</v>
      </c>
      <c r="Z98" s="733"/>
      <c r="AA98" s="733"/>
      <c r="AB98" s="756"/>
      <c r="AC98" s="1158"/>
      <c r="AD98" s="846"/>
      <c r="AE98" s="846"/>
      <c r="AF98" s="846"/>
      <c r="AG98" s="849"/>
      <c r="AH98" s="1159"/>
      <c r="AI98" s="1160"/>
      <c r="AJ98" s="1160"/>
      <c r="AK98" s="1160"/>
      <c r="AL98" s="1160"/>
      <c r="AM98" s="1160"/>
      <c r="AN98" s="1160"/>
      <c r="AO98" s="1160"/>
      <c r="AP98" s="1160"/>
      <c r="AQ98" s="1160"/>
      <c r="AR98" s="1160"/>
      <c r="AS98" s="1160"/>
      <c r="AT98" s="1161"/>
      <c r="AU98" s="1162"/>
      <c r="AV98" s="1163"/>
      <c r="AW98" s="1163"/>
      <c r="AX98" s="1164"/>
    </row>
    <row r="99" spans="1:50" ht="24.6" customHeight="1" x14ac:dyDescent="0.15">
      <c r="A99" s="771"/>
      <c r="B99" s="772"/>
      <c r="C99" s="772"/>
      <c r="D99" s="772"/>
      <c r="E99" s="772"/>
      <c r="F99" s="773"/>
      <c r="G99" s="2979" t="s">
        <v>436</v>
      </c>
      <c r="H99" s="2980"/>
      <c r="I99" s="2980"/>
      <c r="J99" s="2980"/>
      <c r="K99" s="2981"/>
      <c r="L99" s="2982" t="s">
        <v>1235</v>
      </c>
      <c r="M99" s="2988"/>
      <c r="N99" s="2988"/>
      <c r="O99" s="2988"/>
      <c r="P99" s="2988"/>
      <c r="Q99" s="2988"/>
      <c r="R99" s="2988"/>
      <c r="S99" s="2988"/>
      <c r="T99" s="2988"/>
      <c r="U99" s="2988"/>
      <c r="V99" s="2988"/>
      <c r="W99" s="2988"/>
      <c r="X99" s="2989"/>
      <c r="Y99" s="2985">
        <v>2</v>
      </c>
      <c r="Z99" s="2986"/>
      <c r="AA99" s="2986"/>
      <c r="AB99" s="2994"/>
      <c r="AC99" s="707" t="s">
        <v>35</v>
      </c>
      <c r="AD99" s="627"/>
      <c r="AE99" s="627"/>
      <c r="AF99" s="627"/>
      <c r="AG99" s="627"/>
      <c r="AH99" s="742"/>
      <c r="AI99" s="743"/>
      <c r="AJ99" s="743"/>
      <c r="AK99" s="743"/>
      <c r="AL99" s="743"/>
      <c r="AM99" s="743"/>
      <c r="AN99" s="743"/>
      <c r="AO99" s="743"/>
      <c r="AP99" s="743"/>
      <c r="AQ99" s="743"/>
      <c r="AR99" s="743"/>
      <c r="AS99" s="743"/>
      <c r="AT99" s="744"/>
      <c r="AU99" s="745">
        <f>SUM(AU91:AX98)</f>
        <v>0</v>
      </c>
      <c r="AV99" s="746"/>
      <c r="AW99" s="746"/>
      <c r="AX99" s="747"/>
    </row>
    <row r="100" spans="1:50" ht="24" customHeight="1" x14ac:dyDescent="0.15">
      <c r="A100" s="771"/>
      <c r="B100" s="772"/>
      <c r="C100" s="772"/>
      <c r="D100" s="772"/>
      <c r="E100" s="772"/>
      <c r="F100" s="773"/>
      <c r="G100" s="707" t="s">
        <v>35</v>
      </c>
      <c r="H100" s="627"/>
      <c r="I100" s="627"/>
      <c r="J100" s="627"/>
      <c r="K100" s="627"/>
      <c r="L100" s="742"/>
      <c r="M100" s="743"/>
      <c r="N100" s="743"/>
      <c r="O100" s="743"/>
      <c r="P100" s="743"/>
      <c r="Q100" s="743"/>
      <c r="R100" s="743"/>
      <c r="S100" s="743"/>
      <c r="T100" s="743"/>
      <c r="U100" s="743"/>
      <c r="V100" s="743"/>
      <c r="W100" s="743"/>
      <c r="X100" s="744"/>
      <c r="Y100" s="745">
        <f>SUM(Y99)</f>
        <v>2</v>
      </c>
      <c r="Z100" s="746"/>
      <c r="AA100" s="746"/>
      <c r="AB100" s="759"/>
      <c r="AC100" s="739"/>
      <c r="AD100" s="740"/>
      <c r="AE100" s="740"/>
      <c r="AF100" s="740"/>
      <c r="AG100" s="740"/>
      <c r="AH100" s="740"/>
      <c r="AI100" s="740"/>
      <c r="AJ100" s="740"/>
      <c r="AK100" s="740"/>
      <c r="AL100" s="740"/>
      <c r="AM100" s="740"/>
      <c r="AN100" s="740"/>
      <c r="AO100" s="740"/>
      <c r="AP100" s="740"/>
      <c r="AQ100" s="740"/>
      <c r="AR100" s="740"/>
      <c r="AS100" s="740"/>
      <c r="AT100" s="740"/>
      <c r="AU100" s="740"/>
      <c r="AV100" s="740"/>
      <c r="AW100" s="740"/>
      <c r="AX100" s="741"/>
    </row>
    <row r="101" spans="1:50" ht="25.5" customHeight="1" x14ac:dyDescent="0.15">
      <c r="A101" s="771"/>
      <c r="B101" s="772"/>
      <c r="C101" s="772"/>
      <c r="D101" s="772"/>
      <c r="E101" s="772"/>
      <c r="F101" s="773"/>
      <c r="G101" s="2991" t="s">
        <v>1236</v>
      </c>
      <c r="H101" s="2992"/>
      <c r="I101" s="2992"/>
      <c r="J101" s="2992"/>
      <c r="K101" s="2992"/>
      <c r="L101" s="2992"/>
      <c r="M101" s="2992"/>
      <c r="N101" s="2992"/>
      <c r="O101" s="2992"/>
      <c r="P101" s="2992"/>
      <c r="Q101" s="2992"/>
      <c r="R101" s="2992"/>
      <c r="S101" s="2992"/>
      <c r="T101" s="2992"/>
      <c r="U101" s="2992"/>
      <c r="V101" s="2992"/>
      <c r="W101" s="2992"/>
      <c r="X101" s="2992"/>
      <c r="Y101" s="2992"/>
      <c r="Z101" s="2992"/>
      <c r="AA101" s="2992"/>
      <c r="AB101" s="2993"/>
      <c r="AC101" s="731" t="s">
        <v>91</v>
      </c>
      <c r="AD101" s="732"/>
      <c r="AE101" s="732"/>
      <c r="AF101" s="732"/>
      <c r="AG101" s="732"/>
      <c r="AH101" s="474" t="s">
        <v>136</v>
      </c>
      <c r="AI101" s="627"/>
      <c r="AJ101" s="627"/>
      <c r="AK101" s="627"/>
      <c r="AL101" s="627"/>
      <c r="AM101" s="627"/>
      <c r="AN101" s="627"/>
      <c r="AO101" s="627"/>
      <c r="AP101" s="627"/>
      <c r="AQ101" s="627"/>
      <c r="AR101" s="627"/>
      <c r="AS101" s="627"/>
      <c r="AT101" s="637"/>
      <c r="AU101" s="728" t="s">
        <v>137</v>
      </c>
      <c r="AV101" s="733"/>
      <c r="AW101" s="733"/>
      <c r="AX101" s="734"/>
    </row>
    <row r="102" spans="1:50" ht="24.75" customHeight="1" x14ac:dyDescent="0.15">
      <c r="A102" s="771"/>
      <c r="B102" s="772"/>
      <c r="C102" s="772"/>
      <c r="D102" s="772"/>
      <c r="E102" s="772"/>
      <c r="F102" s="773"/>
      <c r="G102" s="731" t="s">
        <v>91</v>
      </c>
      <c r="H102" s="732"/>
      <c r="I102" s="732"/>
      <c r="J102" s="732"/>
      <c r="K102" s="732"/>
      <c r="L102" s="474" t="s">
        <v>136</v>
      </c>
      <c r="M102" s="475"/>
      <c r="N102" s="475"/>
      <c r="O102" s="475"/>
      <c r="P102" s="475"/>
      <c r="Q102" s="475"/>
      <c r="R102" s="475"/>
      <c r="S102" s="475"/>
      <c r="T102" s="475"/>
      <c r="U102" s="475"/>
      <c r="V102" s="475"/>
      <c r="W102" s="475"/>
      <c r="X102" s="476"/>
      <c r="Y102" s="728" t="s">
        <v>137</v>
      </c>
      <c r="Z102" s="729"/>
      <c r="AA102" s="729"/>
      <c r="AB102" s="730"/>
      <c r="AC102" s="714"/>
      <c r="AD102" s="715"/>
      <c r="AE102" s="715"/>
      <c r="AF102" s="715"/>
      <c r="AG102" s="716"/>
      <c r="AH102" s="717"/>
      <c r="AI102" s="718"/>
      <c r="AJ102" s="718"/>
      <c r="AK102" s="718"/>
      <c r="AL102" s="718"/>
      <c r="AM102" s="718"/>
      <c r="AN102" s="718"/>
      <c r="AO102" s="718"/>
      <c r="AP102" s="718"/>
      <c r="AQ102" s="718"/>
      <c r="AR102" s="718"/>
      <c r="AS102" s="718"/>
      <c r="AT102" s="719"/>
      <c r="AU102" s="720"/>
      <c r="AV102" s="721"/>
      <c r="AW102" s="721"/>
      <c r="AX102" s="722"/>
    </row>
    <row r="103" spans="1:50" ht="24.75" customHeight="1" x14ac:dyDescent="0.15">
      <c r="A103" s="771"/>
      <c r="B103" s="772"/>
      <c r="C103" s="772"/>
      <c r="D103" s="772"/>
      <c r="E103" s="772"/>
      <c r="F103" s="773"/>
      <c r="G103" s="2979" t="s">
        <v>1237</v>
      </c>
      <c r="H103" s="2980"/>
      <c r="I103" s="2980"/>
      <c r="J103" s="2980"/>
      <c r="K103" s="2981"/>
      <c r="L103" s="2982" t="s">
        <v>1238</v>
      </c>
      <c r="M103" s="2983"/>
      <c r="N103" s="2983"/>
      <c r="O103" s="2983"/>
      <c r="P103" s="2983"/>
      <c r="Q103" s="2983"/>
      <c r="R103" s="2983"/>
      <c r="S103" s="2983"/>
      <c r="T103" s="2983"/>
      <c r="U103" s="2983"/>
      <c r="V103" s="2983"/>
      <c r="W103" s="2983"/>
      <c r="X103" s="2984"/>
      <c r="Y103" s="2985">
        <v>1</v>
      </c>
      <c r="Z103" s="2986"/>
      <c r="AA103" s="2986"/>
      <c r="AB103" s="2987"/>
      <c r="AC103" s="1166"/>
      <c r="AD103" s="839"/>
      <c r="AE103" s="839"/>
      <c r="AF103" s="839"/>
      <c r="AG103" s="842"/>
      <c r="AH103" s="1167"/>
      <c r="AI103" s="1168"/>
      <c r="AJ103" s="1168"/>
      <c r="AK103" s="1168"/>
      <c r="AL103" s="1168"/>
      <c r="AM103" s="1168"/>
      <c r="AN103" s="1168"/>
      <c r="AO103" s="1168"/>
      <c r="AP103" s="1168"/>
      <c r="AQ103" s="1168"/>
      <c r="AR103" s="1168"/>
      <c r="AS103" s="1168"/>
      <c r="AT103" s="1169"/>
      <c r="AU103" s="1170"/>
      <c r="AV103" s="1171"/>
      <c r="AW103" s="1171"/>
      <c r="AX103" s="1172"/>
    </row>
    <row r="104" spans="1:50" ht="24.75" customHeight="1" x14ac:dyDescent="0.15">
      <c r="A104" s="771"/>
      <c r="B104" s="772"/>
      <c r="C104" s="772"/>
      <c r="D104" s="772"/>
      <c r="E104" s="772"/>
      <c r="F104" s="773"/>
      <c r="G104" s="707" t="s">
        <v>35</v>
      </c>
      <c r="H104" s="627"/>
      <c r="I104" s="627"/>
      <c r="J104" s="627"/>
      <c r="K104" s="627"/>
      <c r="L104" s="742"/>
      <c r="M104" s="743"/>
      <c r="N104" s="743"/>
      <c r="O104" s="743"/>
      <c r="P104" s="743"/>
      <c r="Q104" s="743"/>
      <c r="R104" s="743"/>
      <c r="S104" s="743"/>
      <c r="T104" s="743"/>
      <c r="U104" s="743"/>
      <c r="V104" s="743"/>
      <c r="W104" s="743"/>
      <c r="X104" s="744"/>
      <c r="Y104" s="745">
        <f>SUM(Y103)</f>
        <v>1</v>
      </c>
      <c r="Z104" s="746"/>
      <c r="AA104" s="746"/>
      <c r="AB104" s="759"/>
      <c r="AC104" s="1166"/>
      <c r="AD104" s="839"/>
      <c r="AE104" s="839"/>
      <c r="AF104" s="839"/>
      <c r="AG104" s="842"/>
      <c r="AH104" s="1167"/>
      <c r="AI104" s="1168"/>
      <c r="AJ104" s="1168"/>
      <c r="AK104" s="1168"/>
      <c r="AL104" s="1168"/>
      <c r="AM104" s="1168"/>
      <c r="AN104" s="1168"/>
      <c r="AO104" s="1168"/>
      <c r="AP104" s="1168"/>
      <c r="AQ104" s="1168"/>
      <c r="AR104" s="1168"/>
      <c r="AS104" s="1168"/>
      <c r="AT104" s="1169"/>
      <c r="AU104" s="1170"/>
      <c r="AV104" s="1171"/>
      <c r="AW104" s="1171"/>
      <c r="AX104" s="1172"/>
    </row>
    <row r="105" spans="1:50" ht="24.75" customHeight="1" x14ac:dyDescent="0.15">
      <c r="A105" s="771"/>
      <c r="B105" s="772"/>
      <c r="C105" s="772"/>
      <c r="D105" s="772"/>
      <c r="E105" s="772"/>
      <c r="F105" s="773"/>
      <c r="G105" s="714"/>
      <c r="H105" s="715"/>
      <c r="I105" s="715"/>
      <c r="J105" s="715"/>
      <c r="K105" s="716"/>
      <c r="L105" s="1238"/>
      <c r="M105" s="1239"/>
      <c r="N105" s="1239"/>
      <c r="O105" s="1239"/>
      <c r="P105" s="1239"/>
      <c r="Q105" s="1239"/>
      <c r="R105" s="1239"/>
      <c r="S105" s="1239"/>
      <c r="T105" s="1239"/>
      <c r="U105" s="1239"/>
      <c r="V105" s="1239"/>
      <c r="W105" s="1239"/>
      <c r="X105" s="1240"/>
      <c r="Y105" s="720"/>
      <c r="Z105" s="721"/>
      <c r="AA105" s="721"/>
      <c r="AB105" s="1153"/>
      <c r="AC105" s="1166"/>
      <c r="AD105" s="839"/>
      <c r="AE105" s="839"/>
      <c r="AF105" s="839"/>
      <c r="AG105" s="842"/>
      <c r="AH105" s="1167"/>
      <c r="AI105" s="1168"/>
      <c r="AJ105" s="1168"/>
      <c r="AK105" s="1168"/>
      <c r="AL105" s="1168"/>
      <c r="AM105" s="1168"/>
      <c r="AN105" s="1168"/>
      <c r="AO105" s="1168"/>
      <c r="AP105" s="1168"/>
      <c r="AQ105" s="1168"/>
      <c r="AR105" s="1168"/>
      <c r="AS105" s="1168"/>
      <c r="AT105" s="1169"/>
      <c r="AU105" s="1170"/>
      <c r="AV105" s="1171"/>
      <c r="AW105" s="1171"/>
      <c r="AX105" s="1172"/>
    </row>
    <row r="106" spans="1:50" ht="24.75" customHeight="1" x14ac:dyDescent="0.15">
      <c r="A106" s="771"/>
      <c r="B106" s="772"/>
      <c r="C106" s="772"/>
      <c r="D106" s="772"/>
      <c r="E106" s="772"/>
      <c r="F106" s="773"/>
      <c r="G106" s="1166"/>
      <c r="H106" s="839"/>
      <c r="I106" s="839"/>
      <c r="J106" s="839"/>
      <c r="K106" s="842"/>
      <c r="L106" s="1167"/>
      <c r="M106" s="1168"/>
      <c r="N106" s="1168"/>
      <c r="O106" s="1168"/>
      <c r="P106" s="1168"/>
      <c r="Q106" s="1168"/>
      <c r="R106" s="1168"/>
      <c r="S106" s="1168"/>
      <c r="T106" s="1168"/>
      <c r="U106" s="1168"/>
      <c r="V106" s="1168"/>
      <c r="W106" s="1168"/>
      <c r="X106" s="1169"/>
      <c r="Y106" s="1170"/>
      <c r="Z106" s="1171"/>
      <c r="AA106" s="1171"/>
      <c r="AB106" s="1171"/>
      <c r="AC106" s="1166"/>
      <c r="AD106" s="839"/>
      <c r="AE106" s="839"/>
      <c r="AF106" s="839"/>
      <c r="AG106" s="842"/>
      <c r="AH106" s="1167"/>
      <c r="AI106" s="1168"/>
      <c r="AJ106" s="1168"/>
      <c r="AK106" s="1168"/>
      <c r="AL106" s="1168"/>
      <c r="AM106" s="1168"/>
      <c r="AN106" s="1168"/>
      <c r="AO106" s="1168"/>
      <c r="AP106" s="1168"/>
      <c r="AQ106" s="1168"/>
      <c r="AR106" s="1168"/>
      <c r="AS106" s="1168"/>
      <c r="AT106" s="1169"/>
      <c r="AU106" s="1170"/>
      <c r="AV106" s="1171"/>
      <c r="AW106" s="1171"/>
      <c r="AX106" s="1172"/>
    </row>
    <row r="107" spans="1:50" ht="24.75" customHeight="1" x14ac:dyDescent="0.15">
      <c r="A107" s="771"/>
      <c r="B107" s="772"/>
      <c r="C107" s="772"/>
      <c r="D107" s="772"/>
      <c r="E107" s="772"/>
      <c r="F107" s="773"/>
      <c r="G107" s="1166"/>
      <c r="H107" s="839"/>
      <c r="I107" s="839"/>
      <c r="J107" s="839"/>
      <c r="K107" s="842"/>
      <c r="L107" s="1167"/>
      <c r="M107" s="1168"/>
      <c r="N107" s="1168"/>
      <c r="O107" s="1168"/>
      <c r="P107" s="1168"/>
      <c r="Q107" s="1168"/>
      <c r="R107" s="1168"/>
      <c r="S107" s="1168"/>
      <c r="T107" s="1168"/>
      <c r="U107" s="1168"/>
      <c r="V107" s="1168"/>
      <c r="W107" s="1168"/>
      <c r="X107" s="1169"/>
      <c r="Y107" s="1170"/>
      <c r="Z107" s="1171"/>
      <c r="AA107" s="1171"/>
      <c r="AB107" s="1171"/>
      <c r="AC107" s="1166"/>
      <c r="AD107" s="839"/>
      <c r="AE107" s="839"/>
      <c r="AF107" s="839"/>
      <c r="AG107" s="842"/>
      <c r="AH107" s="1167"/>
      <c r="AI107" s="1168"/>
      <c r="AJ107" s="1168"/>
      <c r="AK107" s="1168"/>
      <c r="AL107" s="1168"/>
      <c r="AM107" s="1168"/>
      <c r="AN107" s="1168"/>
      <c r="AO107" s="1168"/>
      <c r="AP107" s="1168"/>
      <c r="AQ107" s="1168"/>
      <c r="AR107" s="1168"/>
      <c r="AS107" s="1168"/>
      <c r="AT107" s="1169"/>
      <c r="AU107" s="1170"/>
      <c r="AV107" s="1171"/>
      <c r="AW107" s="1171"/>
      <c r="AX107" s="1172"/>
    </row>
    <row r="108" spans="1:50" ht="24.75" customHeight="1" x14ac:dyDescent="0.15">
      <c r="A108" s="771"/>
      <c r="B108" s="772"/>
      <c r="C108" s="772"/>
      <c r="D108" s="772"/>
      <c r="E108" s="772"/>
      <c r="F108" s="773"/>
      <c r="G108" s="1166"/>
      <c r="H108" s="839"/>
      <c r="I108" s="839"/>
      <c r="J108" s="839"/>
      <c r="K108" s="842"/>
      <c r="L108" s="1167"/>
      <c r="M108" s="1168"/>
      <c r="N108" s="1168"/>
      <c r="O108" s="1168"/>
      <c r="P108" s="1168"/>
      <c r="Q108" s="1168"/>
      <c r="R108" s="1168"/>
      <c r="S108" s="1168"/>
      <c r="T108" s="1168"/>
      <c r="U108" s="1168"/>
      <c r="V108" s="1168"/>
      <c r="W108" s="1168"/>
      <c r="X108" s="1169"/>
      <c r="Y108" s="1170"/>
      <c r="Z108" s="1171"/>
      <c r="AA108" s="1171"/>
      <c r="AB108" s="1171"/>
      <c r="AC108" s="1166"/>
      <c r="AD108" s="839"/>
      <c r="AE108" s="839"/>
      <c r="AF108" s="839"/>
      <c r="AG108" s="842"/>
      <c r="AH108" s="1167"/>
      <c r="AI108" s="1168"/>
      <c r="AJ108" s="1168"/>
      <c r="AK108" s="1168"/>
      <c r="AL108" s="1168"/>
      <c r="AM108" s="1168"/>
      <c r="AN108" s="1168"/>
      <c r="AO108" s="1168"/>
      <c r="AP108" s="1168"/>
      <c r="AQ108" s="1168"/>
      <c r="AR108" s="1168"/>
      <c r="AS108" s="1168"/>
      <c r="AT108" s="1169"/>
      <c r="AU108" s="1170"/>
      <c r="AV108" s="1171"/>
      <c r="AW108" s="1171"/>
      <c r="AX108" s="1172"/>
    </row>
    <row r="109" spans="1:50" ht="24.75" customHeight="1" x14ac:dyDescent="0.15">
      <c r="A109" s="771"/>
      <c r="B109" s="772"/>
      <c r="C109" s="772"/>
      <c r="D109" s="772"/>
      <c r="E109" s="772"/>
      <c r="F109" s="773"/>
      <c r="G109" s="1158"/>
      <c r="H109" s="846"/>
      <c r="I109" s="846"/>
      <c r="J109" s="846"/>
      <c r="K109" s="849"/>
      <c r="L109" s="1159"/>
      <c r="M109" s="1160"/>
      <c r="N109" s="1160"/>
      <c r="O109" s="1160"/>
      <c r="P109" s="1160"/>
      <c r="Q109" s="1160"/>
      <c r="R109" s="1160"/>
      <c r="S109" s="1160"/>
      <c r="T109" s="1160"/>
      <c r="U109" s="1160"/>
      <c r="V109" s="1160"/>
      <c r="W109" s="1160"/>
      <c r="X109" s="1161"/>
      <c r="Y109" s="1162"/>
      <c r="Z109" s="1163"/>
      <c r="AA109" s="1163"/>
      <c r="AB109" s="1163"/>
      <c r="AC109" s="1158"/>
      <c r="AD109" s="846"/>
      <c r="AE109" s="846"/>
      <c r="AF109" s="846"/>
      <c r="AG109" s="849"/>
      <c r="AH109" s="1159"/>
      <c r="AI109" s="1160"/>
      <c r="AJ109" s="1160"/>
      <c r="AK109" s="1160"/>
      <c r="AL109" s="1160"/>
      <c r="AM109" s="1160"/>
      <c r="AN109" s="1160"/>
      <c r="AO109" s="1160"/>
      <c r="AP109" s="1160"/>
      <c r="AQ109" s="1160"/>
      <c r="AR109" s="1160"/>
      <c r="AS109" s="1160"/>
      <c r="AT109" s="1161"/>
      <c r="AU109" s="1162"/>
      <c r="AV109" s="1163"/>
      <c r="AW109" s="1163"/>
      <c r="AX109" s="1164"/>
    </row>
    <row r="110" spans="1:50" ht="24.75" customHeight="1" x14ac:dyDescent="0.15">
      <c r="A110" s="771"/>
      <c r="B110" s="772"/>
      <c r="C110" s="772"/>
      <c r="D110" s="772"/>
      <c r="E110" s="772"/>
      <c r="F110" s="773"/>
      <c r="G110" s="707"/>
      <c r="H110" s="627"/>
      <c r="I110" s="627"/>
      <c r="J110" s="627"/>
      <c r="K110" s="627"/>
      <c r="L110" s="742"/>
      <c r="M110" s="743"/>
      <c r="N110" s="743"/>
      <c r="O110" s="743"/>
      <c r="P110" s="743"/>
      <c r="Q110" s="743"/>
      <c r="R110" s="743"/>
      <c r="S110" s="743"/>
      <c r="T110" s="743"/>
      <c r="U110" s="743"/>
      <c r="V110" s="743"/>
      <c r="W110" s="743"/>
      <c r="X110" s="744"/>
      <c r="Y110" s="745"/>
      <c r="Z110" s="746"/>
      <c r="AA110" s="746"/>
      <c r="AB110" s="759"/>
      <c r="AC110" s="707" t="s">
        <v>35</v>
      </c>
      <c r="AD110" s="627"/>
      <c r="AE110" s="627"/>
      <c r="AF110" s="627"/>
      <c r="AG110" s="627"/>
      <c r="AH110" s="742"/>
      <c r="AI110" s="743"/>
      <c r="AJ110" s="743"/>
      <c r="AK110" s="743"/>
      <c r="AL110" s="743"/>
      <c r="AM110" s="743"/>
      <c r="AN110" s="743"/>
      <c r="AO110" s="743"/>
      <c r="AP110" s="743"/>
      <c r="AQ110" s="743"/>
      <c r="AR110" s="743"/>
      <c r="AS110" s="743"/>
      <c r="AT110" s="744"/>
      <c r="AU110" s="745">
        <f>SUM(AU102:AX109)</f>
        <v>0</v>
      </c>
      <c r="AV110" s="746"/>
      <c r="AW110" s="746"/>
      <c r="AX110" s="747"/>
    </row>
    <row r="111" spans="1:50" ht="30" customHeight="1" x14ac:dyDescent="0.15">
      <c r="A111" s="771"/>
      <c r="B111" s="772"/>
      <c r="C111" s="772"/>
      <c r="D111" s="772"/>
      <c r="E111" s="772"/>
      <c r="F111" s="773"/>
      <c r="G111" s="739"/>
      <c r="H111" s="740"/>
      <c r="I111" s="740"/>
      <c r="J111" s="740"/>
      <c r="K111" s="740"/>
      <c r="L111" s="740"/>
      <c r="M111" s="740"/>
      <c r="N111" s="740"/>
      <c r="O111" s="740"/>
      <c r="P111" s="740"/>
      <c r="Q111" s="740"/>
      <c r="R111" s="740"/>
      <c r="S111" s="740"/>
      <c r="T111" s="740"/>
      <c r="U111" s="740"/>
      <c r="V111" s="740"/>
      <c r="W111" s="740"/>
      <c r="X111" s="740"/>
      <c r="Y111" s="740"/>
      <c r="Z111" s="740"/>
      <c r="AA111" s="740"/>
      <c r="AB111" s="755"/>
      <c r="AC111" s="739"/>
      <c r="AD111" s="740"/>
      <c r="AE111" s="740"/>
      <c r="AF111" s="740"/>
      <c r="AG111" s="740"/>
      <c r="AH111" s="740"/>
      <c r="AI111" s="740"/>
      <c r="AJ111" s="740"/>
      <c r="AK111" s="740"/>
      <c r="AL111" s="740"/>
      <c r="AM111" s="740"/>
      <c r="AN111" s="740"/>
      <c r="AO111" s="740"/>
      <c r="AP111" s="740"/>
      <c r="AQ111" s="740"/>
      <c r="AR111" s="740"/>
      <c r="AS111" s="740"/>
      <c r="AT111" s="740"/>
      <c r="AU111" s="740"/>
      <c r="AV111" s="740"/>
      <c r="AW111" s="740"/>
      <c r="AX111" s="741"/>
    </row>
    <row r="112" spans="1:50" ht="24.75" customHeight="1" x14ac:dyDescent="0.15">
      <c r="A112" s="771"/>
      <c r="B112" s="772"/>
      <c r="C112" s="772"/>
      <c r="D112" s="772"/>
      <c r="E112" s="772"/>
      <c r="F112" s="773"/>
      <c r="G112" s="731" t="s">
        <v>91</v>
      </c>
      <c r="H112" s="732"/>
      <c r="I112" s="732"/>
      <c r="J112" s="732"/>
      <c r="K112" s="732"/>
      <c r="L112" s="474" t="s">
        <v>136</v>
      </c>
      <c r="M112" s="475"/>
      <c r="N112" s="475"/>
      <c r="O112" s="475"/>
      <c r="P112" s="475"/>
      <c r="Q112" s="475"/>
      <c r="R112" s="475"/>
      <c r="S112" s="475"/>
      <c r="T112" s="475"/>
      <c r="U112" s="475"/>
      <c r="V112" s="475"/>
      <c r="W112" s="475"/>
      <c r="X112" s="476"/>
      <c r="Y112" s="728" t="s">
        <v>137</v>
      </c>
      <c r="Z112" s="729"/>
      <c r="AA112" s="729"/>
      <c r="AB112" s="730"/>
      <c r="AC112" s="727" t="s">
        <v>91</v>
      </c>
      <c r="AD112" s="475"/>
      <c r="AE112" s="475"/>
      <c r="AF112" s="475"/>
      <c r="AG112" s="476"/>
      <c r="AH112" s="474" t="s">
        <v>136</v>
      </c>
      <c r="AI112" s="627"/>
      <c r="AJ112" s="627"/>
      <c r="AK112" s="627"/>
      <c r="AL112" s="627"/>
      <c r="AM112" s="627"/>
      <c r="AN112" s="627"/>
      <c r="AO112" s="627"/>
      <c r="AP112" s="627"/>
      <c r="AQ112" s="627"/>
      <c r="AR112" s="627"/>
      <c r="AS112" s="627"/>
      <c r="AT112" s="637"/>
      <c r="AU112" s="728" t="s">
        <v>137</v>
      </c>
      <c r="AV112" s="733"/>
      <c r="AW112" s="733"/>
      <c r="AX112" s="734"/>
    </row>
    <row r="113" spans="1:50" ht="24.75" customHeight="1" x14ac:dyDescent="0.15">
      <c r="A113" s="771"/>
      <c r="B113" s="772"/>
      <c r="C113" s="772"/>
      <c r="D113" s="772"/>
      <c r="E113" s="772"/>
      <c r="F113" s="773"/>
      <c r="G113" s="2979"/>
      <c r="H113" s="2980"/>
      <c r="I113" s="2980"/>
      <c r="J113" s="2980"/>
      <c r="K113" s="2981"/>
      <c r="L113" s="2982"/>
      <c r="M113" s="2983"/>
      <c r="N113" s="2983"/>
      <c r="O113" s="2983"/>
      <c r="P113" s="2983"/>
      <c r="Q113" s="2983"/>
      <c r="R113" s="2983"/>
      <c r="S113" s="2983"/>
      <c r="T113" s="2983"/>
      <c r="U113" s="2983"/>
      <c r="V113" s="2983"/>
      <c r="W113" s="2983"/>
      <c r="X113" s="2984"/>
      <c r="Y113" s="2985"/>
      <c r="Z113" s="2986"/>
      <c r="AA113" s="2986"/>
      <c r="AB113" s="2987"/>
      <c r="AC113" s="714"/>
      <c r="AD113" s="715"/>
      <c r="AE113" s="715"/>
      <c r="AF113" s="715"/>
      <c r="AG113" s="716"/>
      <c r="AH113" s="717"/>
      <c r="AI113" s="718"/>
      <c r="AJ113" s="718"/>
      <c r="AK113" s="718"/>
      <c r="AL113" s="718"/>
      <c r="AM113" s="718"/>
      <c r="AN113" s="718"/>
      <c r="AO113" s="718"/>
      <c r="AP113" s="718"/>
      <c r="AQ113" s="718"/>
      <c r="AR113" s="718"/>
      <c r="AS113" s="718"/>
      <c r="AT113" s="719"/>
      <c r="AU113" s="720"/>
      <c r="AV113" s="721"/>
      <c r="AW113" s="721"/>
      <c r="AX113" s="722"/>
    </row>
    <row r="114" spans="1:50" ht="24.75" customHeight="1" x14ac:dyDescent="0.15">
      <c r="A114" s="771"/>
      <c r="B114" s="772"/>
      <c r="C114" s="772"/>
      <c r="D114" s="772"/>
      <c r="E114" s="772"/>
      <c r="F114" s="773"/>
      <c r="G114" s="2967"/>
      <c r="H114" s="2968"/>
      <c r="I114" s="2968"/>
      <c r="J114" s="2968"/>
      <c r="K114" s="2969"/>
      <c r="L114" s="2970"/>
      <c r="M114" s="2971"/>
      <c r="N114" s="2971"/>
      <c r="O114" s="2971"/>
      <c r="P114" s="2971"/>
      <c r="Q114" s="2971"/>
      <c r="R114" s="2971"/>
      <c r="S114" s="2971"/>
      <c r="T114" s="2971"/>
      <c r="U114" s="2971"/>
      <c r="V114" s="2971"/>
      <c r="W114" s="2971"/>
      <c r="X114" s="2972"/>
      <c r="Y114" s="2975"/>
      <c r="Z114" s="2976"/>
      <c r="AA114" s="2976"/>
      <c r="AB114" s="2977"/>
      <c r="AC114" s="1166"/>
      <c r="AD114" s="839"/>
      <c r="AE114" s="839"/>
      <c r="AF114" s="839"/>
      <c r="AG114" s="842"/>
      <c r="AH114" s="1167"/>
      <c r="AI114" s="1168"/>
      <c r="AJ114" s="1168"/>
      <c r="AK114" s="1168"/>
      <c r="AL114" s="1168"/>
      <c r="AM114" s="1168"/>
      <c r="AN114" s="1168"/>
      <c r="AO114" s="1168"/>
      <c r="AP114" s="1168"/>
      <c r="AQ114" s="1168"/>
      <c r="AR114" s="1168"/>
      <c r="AS114" s="1168"/>
      <c r="AT114" s="1169"/>
      <c r="AU114" s="1170"/>
      <c r="AV114" s="1171"/>
      <c r="AW114" s="1171"/>
      <c r="AX114" s="1172"/>
    </row>
    <row r="115" spans="1:50" ht="24.75" customHeight="1" x14ac:dyDescent="0.15">
      <c r="A115" s="771"/>
      <c r="B115" s="772"/>
      <c r="C115" s="772"/>
      <c r="D115" s="772"/>
      <c r="E115" s="772"/>
      <c r="F115" s="773"/>
      <c r="G115" s="2967"/>
      <c r="H115" s="2968"/>
      <c r="I115" s="2968"/>
      <c r="J115" s="2968"/>
      <c r="K115" s="2969"/>
      <c r="L115" s="2970"/>
      <c r="M115" s="2971"/>
      <c r="N115" s="2971"/>
      <c r="O115" s="2971"/>
      <c r="P115" s="2971"/>
      <c r="Q115" s="2971"/>
      <c r="R115" s="2971"/>
      <c r="S115" s="2971"/>
      <c r="T115" s="2971"/>
      <c r="U115" s="2971"/>
      <c r="V115" s="2971"/>
      <c r="W115" s="2971"/>
      <c r="X115" s="2972"/>
      <c r="Y115" s="2973"/>
      <c r="Z115" s="2974"/>
      <c r="AA115" s="2974"/>
      <c r="AB115" s="2978"/>
      <c r="AC115" s="1166"/>
      <c r="AD115" s="839"/>
      <c r="AE115" s="839"/>
      <c r="AF115" s="839"/>
      <c r="AG115" s="842"/>
      <c r="AH115" s="1167"/>
      <c r="AI115" s="1168"/>
      <c r="AJ115" s="1168"/>
      <c r="AK115" s="1168"/>
      <c r="AL115" s="1168"/>
      <c r="AM115" s="1168"/>
      <c r="AN115" s="1168"/>
      <c r="AO115" s="1168"/>
      <c r="AP115" s="1168"/>
      <c r="AQ115" s="1168"/>
      <c r="AR115" s="1168"/>
      <c r="AS115" s="1168"/>
      <c r="AT115" s="1169"/>
      <c r="AU115" s="1170"/>
      <c r="AV115" s="1171"/>
      <c r="AW115" s="1171"/>
      <c r="AX115" s="1172"/>
    </row>
    <row r="116" spans="1:50" ht="24.75" customHeight="1" x14ac:dyDescent="0.15">
      <c r="A116" s="771"/>
      <c r="B116" s="772"/>
      <c r="C116" s="772"/>
      <c r="D116" s="772"/>
      <c r="E116" s="772"/>
      <c r="F116" s="773"/>
      <c r="G116" s="2967"/>
      <c r="H116" s="2968"/>
      <c r="I116" s="2968"/>
      <c r="J116" s="2968"/>
      <c r="K116" s="2969"/>
      <c r="L116" s="2970"/>
      <c r="M116" s="2971"/>
      <c r="N116" s="2971"/>
      <c r="O116" s="2971"/>
      <c r="P116" s="2971"/>
      <c r="Q116" s="2971"/>
      <c r="R116" s="2971"/>
      <c r="S116" s="2971"/>
      <c r="T116" s="2971"/>
      <c r="U116" s="2971"/>
      <c r="V116" s="2971"/>
      <c r="W116" s="2971"/>
      <c r="X116" s="2972"/>
      <c r="Y116" s="2975"/>
      <c r="Z116" s="2976"/>
      <c r="AA116" s="2976"/>
      <c r="AB116" s="2977"/>
      <c r="AC116" s="1166"/>
      <c r="AD116" s="839"/>
      <c r="AE116" s="839"/>
      <c r="AF116" s="839"/>
      <c r="AG116" s="842"/>
      <c r="AH116" s="1167"/>
      <c r="AI116" s="1168"/>
      <c r="AJ116" s="1168"/>
      <c r="AK116" s="1168"/>
      <c r="AL116" s="1168"/>
      <c r="AM116" s="1168"/>
      <c r="AN116" s="1168"/>
      <c r="AO116" s="1168"/>
      <c r="AP116" s="1168"/>
      <c r="AQ116" s="1168"/>
      <c r="AR116" s="1168"/>
      <c r="AS116" s="1168"/>
      <c r="AT116" s="1169"/>
      <c r="AU116" s="1170"/>
      <c r="AV116" s="1171"/>
      <c r="AW116" s="1171"/>
      <c r="AX116" s="1172"/>
    </row>
    <row r="117" spans="1:50" ht="24.75" customHeight="1" x14ac:dyDescent="0.15">
      <c r="A117" s="771"/>
      <c r="B117" s="772"/>
      <c r="C117" s="772"/>
      <c r="D117" s="772"/>
      <c r="E117" s="772"/>
      <c r="F117" s="773"/>
      <c r="G117" s="2967"/>
      <c r="H117" s="2968"/>
      <c r="I117" s="2968"/>
      <c r="J117" s="2968"/>
      <c r="K117" s="2969"/>
      <c r="L117" s="2970"/>
      <c r="M117" s="2971"/>
      <c r="N117" s="2971"/>
      <c r="O117" s="2971"/>
      <c r="P117" s="2971"/>
      <c r="Q117" s="2971"/>
      <c r="R117" s="2971"/>
      <c r="S117" s="2971"/>
      <c r="T117" s="2971"/>
      <c r="U117" s="2971"/>
      <c r="V117" s="2971"/>
      <c r="W117" s="2971"/>
      <c r="X117" s="2972"/>
      <c r="Y117" s="2973"/>
      <c r="Z117" s="2974"/>
      <c r="AA117" s="2974"/>
      <c r="AB117" s="2974"/>
      <c r="AC117" s="1166"/>
      <c r="AD117" s="839"/>
      <c r="AE117" s="839"/>
      <c r="AF117" s="839"/>
      <c r="AG117" s="842"/>
      <c r="AH117" s="1167"/>
      <c r="AI117" s="1168"/>
      <c r="AJ117" s="1168"/>
      <c r="AK117" s="1168"/>
      <c r="AL117" s="1168"/>
      <c r="AM117" s="1168"/>
      <c r="AN117" s="1168"/>
      <c r="AO117" s="1168"/>
      <c r="AP117" s="1168"/>
      <c r="AQ117" s="1168"/>
      <c r="AR117" s="1168"/>
      <c r="AS117" s="1168"/>
      <c r="AT117" s="1169"/>
      <c r="AU117" s="1170"/>
      <c r="AV117" s="1171"/>
      <c r="AW117" s="1171"/>
      <c r="AX117" s="1172"/>
    </row>
    <row r="118" spans="1:50" ht="24.75" customHeight="1" x14ac:dyDescent="0.15">
      <c r="A118" s="771"/>
      <c r="B118" s="772"/>
      <c r="C118" s="772"/>
      <c r="D118" s="772"/>
      <c r="E118" s="772"/>
      <c r="F118" s="773"/>
      <c r="G118" s="1166"/>
      <c r="H118" s="839"/>
      <c r="I118" s="839"/>
      <c r="J118" s="839"/>
      <c r="K118" s="842"/>
      <c r="L118" s="1167"/>
      <c r="M118" s="1168"/>
      <c r="N118" s="1168"/>
      <c r="O118" s="1168"/>
      <c r="P118" s="1168"/>
      <c r="Q118" s="1168"/>
      <c r="R118" s="1168"/>
      <c r="S118" s="1168"/>
      <c r="T118" s="1168"/>
      <c r="U118" s="1168"/>
      <c r="V118" s="1168"/>
      <c r="W118" s="1168"/>
      <c r="X118" s="1169"/>
      <c r="Y118" s="1170"/>
      <c r="Z118" s="1171"/>
      <c r="AA118" s="1171"/>
      <c r="AB118" s="1171"/>
      <c r="AC118" s="1166"/>
      <c r="AD118" s="839"/>
      <c r="AE118" s="839"/>
      <c r="AF118" s="839"/>
      <c r="AG118" s="842"/>
      <c r="AH118" s="1167"/>
      <c r="AI118" s="1168"/>
      <c r="AJ118" s="1168"/>
      <c r="AK118" s="1168"/>
      <c r="AL118" s="1168"/>
      <c r="AM118" s="1168"/>
      <c r="AN118" s="1168"/>
      <c r="AO118" s="1168"/>
      <c r="AP118" s="1168"/>
      <c r="AQ118" s="1168"/>
      <c r="AR118" s="1168"/>
      <c r="AS118" s="1168"/>
      <c r="AT118" s="1169"/>
      <c r="AU118" s="1170"/>
      <c r="AV118" s="1171"/>
      <c r="AW118" s="1171"/>
      <c r="AX118" s="1172"/>
    </row>
    <row r="119" spans="1:50" ht="24.75" customHeight="1" x14ac:dyDescent="0.15">
      <c r="A119" s="771"/>
      <c r="B119" s="772"/>
      <c r="C119" s="772"/>
      <c r="D119" s="772"/>
      <c r="E119" s="772"/>
      <c r="F119" s="773"/>
      <c r="G119" s="1166"/>
      <c r="H119" s="839"/>
      <c r="I119" s="839"/>
      <c r="J119" s="839"/>
      <c r="K119" s="842"/>
      <c r="L119" s="1167"/>
      <c r="M119" s="1168"/>
      <c r="N119" s="1168"/>
      <c r="O119" s="1168"/>
      <c r="P119" s="1168"/>
      <c r="Q119" s="1168"/>
      <c r="R119" s="1168"/>
      <c r="S119" s="1168"/>
      <c r="T119" s="1168"/>
      <c r="U119" s="1168"/>
      <c r="V119" s="1168"/>
      <c r="W119" s="1168"/>
      <c r="X119" s="1169"/>
      <c r="Y119" s="1170"/>
      <c r="Z119" s="1171"/>
      <c r="AA119" s="1171"/>
      <c r="AB119" s="1171"/>
      <c r="AC119" s="1166"/>
      <c r="AD119" s="839"/>
      <c r="AE119" s="839"/>
      <c r="AF119" s="839"/>
      <c r="AG119" s="842"/>
      <c r="AH119" s="1167"/>
      <c r="AI119" s="1168"/>
      <c r="AJ119" s="1168"/>
      <c r="AK119" s="1168"/>
      <c r="AL119" s="1168"/>
      <c r="AM119" s="1168"/>
      <c r="AN119" s="1168"/>
      <c r="AO119" s="1168"/>
      <c r="AP119" s="1168"/>
      <c r="AQ119" s="1168"/>
      <c r="AR119" s="1168"/>
      <c r="AS119" s="1168"/>
      <c r="AT119" s="1169"/>
      <c r="AU119" s="1170"/>
      <c r="AV119" s="1171"/>
      <c r="AW119" s="1171"/>
      <c r="AX119" s="1172"/>
    </row>
    <row r="120" spans="1:50" ht="24.75" customHeight="1" x14ac:dyDescent="0.15">
      <c r="A120" s="771"/>
      <c r="B120" s="772"/>
      <c r="C120" s="772"/>
      <c r="D120" s="772"/>
      <c r="E120" s="772"/>
      <c r="F120" s="773"/>
      <c r="G120" s="1158"/>
      <c r="H120" s="846"/>
      <c r="I120" s="846"/>
      <c r="J120" s="846"/>
      <c r="K120" s="849"/>
      <c r="L120" s="1159"/>
      <c r="M120" s="1160"/>
      <c r="N120" s="1160"/>
      <c r="O120" s="1160"/>
      <c r="P120" s="1160"/>
      <c r="Q120" s="1160"/>
      <c r="R120" s="1160"/>
      <c r="S120" s="1160"/>
      <c r="T120" s="1160"/>
      <c r="U120" s="1160"/>
      <c r="V120" s="1160"/>
      <c r="W120" s="1160"/>
      <c r="X120" s="1161"/>
      <c r="Y120" s="1162"/>
      <c r="Z120" s="1163"/>
      <c r="AA120" s="1163"/>
      <c r="AB120" s="1163"/>
      <c r="AC120" s="1158"/>
      <c r="AD120" s="846"/>
      <c r="AE120" s="846"/>
      <c r="AF120" s="846"/>
      <c r="AG120" s="849"/>
      <c r="AH120" s="1159"/>
      <c r="AI120" s="1160"/>
      <c r="AJ120" s="1160"/>
      <c r="AK120" s="1160"/>
      <c r="AL120" s="1160"/>
      <c r="AM120" s="1160"/>
      <c r="AN120" s="1160"/>
      <c r="AO120" s="1160"/>
      <c r="AP120" s="1160"/>
      <c r="AQ120" s="1160"/>
      <c r="AR120" s="1160"/>
      <c r="AS120" s="1160"/>
      <c r="AT120" s="1161"/>
      <c r="AU120" s="1162"/>
      <c r="AV120" s="1163"/>
      <c r="AW120" s="1163"/>
      <c r="AX120" s="1164"/>
    </row>
    <row r="121" spans="1:50" ht="24.75" customHeight="1" x14ac:dyDescent="0.15">
      <c r="A121" s="771"/>
      <c r="B121" s="772"/>
      <c r="C121" s="772"/>
      <c r="D121" s="772"/>
      <c r="E121" s="772"/>
      <c r="F121" s="773"/>
      <c r="G121" s="707" t="s">
        <v>35</v>
      </c>
      <c r="H121" s="627"/>
      <c r="I121" s="627"/>
      <c r="J121" s="627"/>
      <c r="K121" s="627"/>
      <c r="L121" s="742"/>
      <c r="M121" s="743"/>
      <c r="N121" s="743"/>
      <c r="O121" s="743"/>
      <c r="P121" s="743"/>
      <c r="Q121" s="743"/>
      <c r="R121" s="743"/>
      <c r="S121" s="743"/>
      <c r="T121" s="743"/>
      <c r="U121" s="743"/>
      <c r="V121" s="743"/>
      <c r="W121" s="743"/>
      <c r="X121" s="744"/>
      <c r="Y121" s="745">
        <f>SUM(Y113:AB120)</f>
        <v>0</v>
      </c>
      <c r="Z121" s="746"/>
      <c r="AA121" s="746"/>
      <c r="AB121" s="759"/>
      <c r="AC121" s="707" t="s">
        <v>35</v>
      </c>
      <c r="AD121" s="627"/>
      <c r="AE121" s="627"/>
      <c r="AF121" s="627"/>
      <c r="AG121" s="627"/>
      <c r="AH121" s="742"/>
      <c r="AI121" s="743"/>
      <c r="AJ121" s="743"/>
      <c r="AK121" s="743"/>
      <c r="AL121" s="743"/>
      <c r="AM121" s="743"/>
      <c r="AN121" s="743"/>
      <c r="AO121" s="743"/>
      <c r="AP121" s="743"/>
      <c r="AQ121" s="743"/>
      <c r="AR121" s="743"/>
      <c r="AS121" s="743"/>
      <c r="AT121" s="744"/>
      <c r="AU121" s="745">
        <f>SUM(AU113:AX120)</f>
        <v>0</v>
      </c>
      <c r="AV121" s="746"/>
      <c r="AW121" s="746"/>
      <c r="AX121" s="747"/>
    </row>
    <row r="122" spans="1:50" ht="30" customHeight="1" x14ac:dyDescent="0.15">
      <c r="A122" s="771"/>
      <c r="B122" s="772"/>
      <c r="C122" s="772"/>
      <c r="D122" s="772"/>
      <c r="E122" s="772"/>
      <c r="F122" s="773"/>
      <c r="G122" s="739"/>
      <c r="H122" s="740"/>
      <c r="I122" s="740"/>
      <c r="J122" s="740"/>
      <c r="K122" s="740"/>
      <c r="L122" s="740"/>
      <c r="M122" s="740"/>
      <c r="N122" s="740"/>
      <c r="O122" s="740"/>
      <c r="P122" s="740"/>
      <c r="Q122" s="740"/>
      <c r="R122" s="740"/>
      <c r="S122" s="740"/>
      <c r="T122" s="740"/>
      <c r="U122" s="740"/>
      <c r="V122" s="740"/>
      <c r="W122" s="740"/>
      <c r="X122" s="740"/>
      <c r="Y122" s="740"/>
      <c r="Z122" s="740"/>
      <c r="AA122" s="740"/>
      <c r="AB122" s="755"/>
      <c r="AC122" s="739" t="s">
        <v>432</v>
      </c>
      <c r="AD122" s="740"/>
      <c r="AE122" s="740"/>
      <c r="AF122" s="740"/>
      <c r="AG122" s="740"/>
      <c r="AH122" s="740"/>
      <c r="AI122" s="740"/>
      <c r="AJ122" s="740"/>
      <c r="AK122" s="740"/>
      <c r="AL122" s="740"/>
      <c r="AM122" s="740"/>
      <c r="AN122" s="740"/>
      <c r="AO122" s="740"/>
      <c r="AP122" s="740"/>
      <c r="AQ122" s="740"/>
      <c r="AR122" s="740"/>
      <c r="AS122" s="740"/>
      <c r="AT122" s="740"/>
      <c r="AU122" s="740"/>
      <c r="AV122" s="740"/>
      <c r="AW122" s="740"/>
      <c r="AX122" s="741"/>
    </row>
    <row r="123" spans="1:50" ht="24.75" customHeight="1" x14ac:dyDescent="0.15">
      <c r="A123" s="771"/>
      <c r="B123" s="772"/>
      <c r="C123" s="772"/>
      <c r="D123" s="772"/>
      <c r="E123" s="772"/>
      <c r="F123" s="773"/>
      <c r="G123" s="731" t="s">
        <v>91</v>
      </c>
      <c r="H123" s="732"/>
      <c r="I123" s="732"/>
      <c r="J123" s="732"/>
      <c r="K123" s="732"/>
      <c r="L123" s="474" t="s">
        <v>136</v>
      </c>
      <c r="M123" s="627"/>
      <c r="N123" s="627"/>
      <c r="O123" s="627"/>
      <c r="P123" s="627"/>
      <c r="Q123" s="627"/>
      <c r="R123" s="627"/>
      <c r="S123" s="627"/>
      <c r="T123" s="627"/>
      <c r="U123" s="627"/>
      <c r="V123" s="627"/>
      <c r="W123" s="627"/>
      <c r="X123" s="637"/>
      <c r="Y123" s="728" t="s">
        <v>137</v>
      </c>
      <c r="Z123" s="733"/>
      <c r="AA123" s="733"/>
      <c r="AB123" s="756"/>
      <c r="AC123" s="731" t="s">
        <v>91</v>
      </c>
      <c r="AD123" s="732"/>
      <c r="AE123" s="732"/>
      <c r="AF123" s="732"/>
      <c r="AG123" s="732"/>
      <c r="AH123" s="474" t="s">
        <v>136</v>
      </c>
      <c r="AI123" s="627"/>
      <c r="AJ123" s="627"/>
      <c r="AK123" s="627"/>
      <c r="AL123" s="627"/>
      <c r="AM123" s="627"/>
      <c r="AN123" s="627"/>
      <c r="AO123" s="627"/>
      <c r="AP123" s="627"/>
      <c r="AQ123" s="627"/>
      <c r="AR123" s="627"/>
      <c r="AS123" s="627"/>
      <c r="AT123" s="637"/>
      <c r="AU123" s="728" t="s">
        <v>137</v>
      </c>
      <c r="AV123" s="733"/>
      <c r="AW123" s="733"/>
      <c r="AX123" s="734"/>
    </row>
    <row r="124" spans="1:50" ht="24.75" customHeight="1" x14ac:dyDescent="0.15">
      <c r="A124" s="771"/>
      <c r="B124" s="772"/>
      <c r="C124" s="772"/>
      <c r="D124" s="772"/>
      <c r="E124" s="772"/>
      <c r="F124" s="773"/>
      <c r="G124" s="714"/>
      <c r="H124" s="715"/>
      <c r="I124" s="715"/>
      <c r="J124" s="715"/>
      <c r="K124" s="716"/>
      <c r="L124" s="717"/>
      <c r="M124" s="718"/>
      <c r="N124" s="718"/>
      <c r="O124" s="718"/>
      <c r="P124" s="718"/>
      <c r="Q124" s="718"/>
      <c r="R124" s="718"/>
      <c r="S124" s="718"/>
      <c r="T124" s="718"/>
      <c r="U124" s="718"/>
      <c r="V124" s="718"/>
      <c r="W124" s="718"/>
      <c r="X124" s="719"/>
      <c r="Y124" s="720"/>
      <c r="Z124" s="721"/>
      <c r="AA124" s="721"/>
      <c r="AB124" s="754"/>
      <c r="AC124" s="714"/>
      <c r="AD124" s="715"/>
      <c r="AE124" s="715"/>
      <c r="AF124" s="715"/>
      <c r="AG124" s="716"/>
      <c r="AH124" s="717"/>
      <c r="AI124" s="718"/>
      <c r="AJ124" s="718"/>
      <c r="AK124" s="718"/>
      <c r="AL124" s="718"/>
      <c r="AM124" s="718"/>
      <c r="AN124" s="718"/>
      <c r="AO124" s="718"/>
      <c r="AP124" s="718"/>
      <c r="AQ124" s="718"/>
      <c r="AR124" s="718"/>
      <c r="AS124" s="718"/>
      <c r="AT124" s="719"/>
      <c r="AU124" s="720"/>
      <c r="AV124" s="721"/>
      <c r="AW124" s="721"/>
      <c r="AX124" s="722"/>
    </row>
    <row r="125" spans="1:50" ht="24.75" customHeight="1" x14ac:dyDescent="0.15">
      <c r="A125" s="771"/>
      <c r="B125" s="772"/>
      <c r="C125" s="772"/>
      <c r="D125" s="772"/>
      <c r="E125" s="772"/>
      <c r="F125" s="773"/>
      <c r="G125" s="1166"/>
      <c r="H125" s="839"/>
      <c r="I125" s="839"/>
      <c r="J125" s="839"/>
      <c r="K125" s="842"/>
      <c r="L125" s="1167"/>
      <c r="M125" s="1168"/>
      <c r="N125" s="1168"/>
      <c r="O125" s="1168"/>
      <c r="P125" s="1168"/>
      <c r="Q125" s="1168"/>
      <c r="R125" s="1168"/>
      <c r="S125" s="1168"/>
      <c r="T125" s="1168"/>
      <c r="U125" s="1168"/>
      <c r="V125" s="1168"/>
      <c r="W125" s="1168"/>
      <c r="X125" s="1169"/>
      <c r="Y125" s="1170"/>
      <c r="Z125" s="1171"/>
      <c r="AA125" s="1171"/>
      <c r="AB125" s="1227"/>
      <c r="AC125" s="1166"/>
      <c r="AD125" s="839"/>
      <c r="AE125" s="839"/>
      <c r="AF125" s="839"/>
      <c r="AG125" s="842"/>
      <c r="AH125" s="1167"/>
      <c r="AI125" s="1168"/>
      <c r="AJ125" s="1168"/>
      <c r="AK125" s="1168"/>
      <c r="AL125" s="1168"/>
      <c r="AM125" s="1168"/>
      <c r="AN125" s="1168"/>
      <c r="AO125" s="1168"/>
      <c r="AP125" s="1168"/>
      <c r="AQ125" s="1168"/>
      <c r="AR125" s="1168"/>
      <c r="AS125" s="1168"/>
      <c r="AT125" s="1169"/>
      <c r="AU125" s="1170"/>
      <c r="AV125" s="1171"/>
      <c r="AW125" s="1171"/>
      <c r="AX125" s="1172"/>
    </row>
    <row r="126" spans="1:50" ht="24.75" customHeight="1" x14ac:dyDescent="0.15">
      <c r="A126" s="771"/>
      <c r="B126" s="772"/>
      <c r="C126" s="772"/>
      <c r="D126" s="772"/>
      <c r="E126" s="772"/>
      <c r="F126" s="773"/>
      <c r="G126" s="1166"/>
      <c r="H126" s="839"/>
      <c r="I126" s="839"/>
      <c r="J126" s="839"/>
      <c r="K126" s="842"/>
      <c r="L126" s="1167"/>
      <c r="M126" s="1168"/>
      <c r="N126" s="1168"/>
      <c r="O126" s="1168"/>
      <c r="P126" s="1168"/>
      <c r="Q126" s="1168"/>
      <c r="R126" s="1168"/>
      <c r="S126" s="1168"/>
      <c r="T126" s="1168"/>
      <c r="U126" s="1168"/>
      <c r="V126" s="1168"/>
      <c r="W126" s="1168"/>
      <c r="X126" s="1169"/>
      <c r="Y126" s="1170"/>
      <c r="Z126" s="1171"/>
      <c r="AA126" s="1171"/>
      <c r="AB126" s="1227"/>
      <c r="AC126" s="1166"/>
      <c r="AD126" s="839"/>
      <c r="AE126" s="839"/>
      <c r="AF126" s="839"/>
      <c r="AG126" s="842"/>
      <c r="AH126" s="1167"/>
      <c r="AI126" s="1168"/>
      <c r="AJ126" s="1168"/>
      <c r="AK126" s="1168"/>
      <c r="AL126" s="1168"/>
      <c r="AM126" s="1168"/>
      <c r="AN126" s="1168"/>
      <c r="AO126" s="1168"/>
      <c r="AP126" s="1168"/>
      <c r="AQ126" s="1168"/>
      <c r="AR126" s="1168"/>
      <c r="AS126" s="1168"/>
      <c r="AT126" s="1169"/>
      <c r="AU126" s="1170"/>
      <c r="AV126" s="1171"/>
      <c r="AW126" s="1171"/>
      <c r="AX126" s="1172"/>
    </row>
    <row r="127" spans="1:50" ht="24.75" customHeight="1" x14ac:dyDescent="0.15">
      <c r="A127" s="771"/>
      <c r="B127" s="772"/>
      <c r="C127" s="772"/>
      <c r="D127" s="772"/>
      <c r="E127" s="772"/>
      <c r="F127" s="773"/>
      <c r="G127" s="1166"/>
      <c r="H127" s="839"/>
      <c r="I127" s="839"/>
      <c r="J127" s="839"/>
      <c r="K127" s="842"/>
      <c r="L127" s="1167"/>
      <c r="M127" s="1168"/>
      <c r="N127" s="1168"/>
      <c r="O127" s="1168"/>
      <c r="P127" s="1168"/>
      <c r="Q127" s="1168"/>
      <c r="R127" s="1168"/>
      <c r="S127" s="1168"/>
      <c r="T127" s="1168"/>
      <c r="U127" s="1168"/>
      <c r="V127" s="1168"/>
      <c r="W127" s="1168"/>
      <c r="X127" s="1169"/>
      <c r="Y127" s="1170"/>
      <c r="Z127" s="1171"/>
      <c r="AA127" s="1171"/>
      <c r="AB127" s="1227"/>
      <c r="AC127" s="1166"/>
      <c r="AD127" s="839"/>
      <c r="AE127" s="839"/>
      <c r="AF127" s="839"/>
      <c r="AG127" s="842"/>
      <c r="AH127" s="1167"/>
      <c r="AI127" s="1168"/>
      <c r="AJ127" s="1168"/>
      <c r="AK127" s="1168"/>
      <c r="AL127" s="1168"/>
      <c r="AM127" s="1168"/>
      <c r="AN127" s="1168"/>
      <c r="AO127" s="1168"/>
      <c r="AP127" s="1168"/>
      <c r="AQ127" s="1168"/>
      <c r="AR127" s="1168"/>
      <c r="AS127" s="1168"/>
      <c r="AT127" s="1169"/>
      <c r="AU127" s="1170"/>
      <c r="AV127" s="1171"/>
      <c r="AW127" s="1171"/>
      <c r="AX127" s="1172"/>
    </row>
    <row r="128" spans="1:50" ht="24.75" customHeight="1" x14ac:dyDescent="0.15">
      <c r="A128" s="771"/>
      <c r="B128" s="772"/>
      <c r="C128" s="772"/>
      <c r="D128" s="772"/>
      <c r="E128" s="772"/>
      <c r="F128" s="773"/>
      <c r="G128" s="1166"/>
      <c r="H128" s="839"/>
      <c r="I128" s="839"/>
      <c r="J128" s="839"/>
      <c r="K128" s="842"/>
      <c r="L128" s="1167"/>
      <c r="M128" s="1168"/>
      <c r="N128" s="1168"/>
      <c r="O128" s="1168"/>
      <c r="P128" s="1168"/>
      <c r="Q128" s="1168"/>
      <c r="R128" s="1168"/>
      <c r="S128" s="1168"/>
      <c r="T128" s="1168"/>
      <c r="U128" s="1168"/>
      <c r="V128" s="1168"/>
      <c r="W128" s="1168"/>
      <c r="X128" s="1169"/>
      <c r="Y128" s="1170"/>
      <c r="Z128" s="1171"/>
      <c r="AA128" s="1171"/>
      <c r="AB128" s="1171"/>
      <c r="AC128" s="1166"/>
      <c r="AD128" s="839"/>
      <c r="AE128" s="839"/>
      <c r="AF128" s="839"/>
      <c r="AG128" s="842"/>
      <c r="AH128" s="1167"/>
      <c r="AI128" s="1168"/>
      <c r="AJ128" s="1168"/>
      <c r="AK128" s="1168"/>
      <c r="AL128" s="1168"/>
      <c r="AM128" s="1168"/>
      <c r="AN128" s="1168"/>
      <c r="AO128" s="1168"/>
      <c r="AP128" s="1168"/>
      <c r="AQ128" s="1168"/>
      <c r="AR128" s="1168"/>
      <c r="AS128" s="1168"/>
      <c r="AT128" s="1169"/>
      <c r="AU128" s="1170"/>
      <c r="AV128" s="1171"/>
      <c r="AW128" s="1171"/>
      <c r="AX128" s="1172"/>
    </row>
    <row r="129" spans="1:50" ht="24.75" customHeight="1" x14ac:dyDescent="0.15">
      <c r="A129" s="771"/>
      <c r="B129" s="772"/>
      <c r="C129" s="772"/>
      <c r="D129" s="772"/>
      <c r="E129" s="772"/>
      <c r="F129" s="773"/>
      <c r="G129" s="1166"/>
      <c r="H129" s="839"/>
      <c r="I129" s="839"/>
      <c r="J129" s="839"/>
      <c r="K129" s="842"/>
      <c r="L129" s="1167"/>
      <c r="M129" s="1168"/>
      <c r="N129" s="1168"/>
      <c r="O129" s="1168"/>
      <c r="P129" s="1168"/>
      <c r="Q129" s="1168"/>
      <c r="R129" s="1168"/>
      <c r="S129" s="1168"/>
      <c r="T129" s="1168"/>
      <c r="U129" s="1168"/>
      <c r="V129" s="1168"/>
      <c r="W129" s="1168"/>
      <c r="X129" s="1169"/>
      <c r="Y129" s="1170"/>
      <c r="Z129" s="1171"/>
      <c r="AA129" s="1171"/>
      <c r="AB129" s="1171"/>
      <c r="AC129" s="1166"/>
      <c r="AD129" s="839"/>
      <c r="AE129" s="839"/>
      <c r="AF129" s="839"/>
      <c r="AG129" s="842"/>
      <c r="AH129" s="1167"/>
      <c r="AI129" s="1168"/>
      <c r="AJ129" s="1168"/>
      <c r="AK129" s="1168"/>
      <c r="AL129" s="1168"/>
      <c r="AM129" s="1168"/>
      <c r="AN129" s="1168"/>
      <c r="AO129" s="1168"/>
      <c r="AP129" s="1168"/>
      <c r="AQ129" s="1168"/>
      <c r="AR129" s="1168"/>
      <c r="AS129" s="1168"/>
      <c r="AT129" s="1169"/>
      <c r="AU129" s="1170"/>
      <c r="AV129" s="1171"/>
      <c r="AW129" s="1171"/>
      <c r="AX129" s="1172"/>
    </row>
    <row r="130" spans="1:50" ht="24.75" customHeight="1" x14ac:dyDescent="0.15">
      <c r="A130" s="771"/>
      <c r="B130" s="772"/>
      <c r="C130" s="772"/>
      <c r="D130" s="772"/>
      <c r="E130" s="772"/>
      <c r="F130" s="773"/>
      <c r="G130" s="1166"/>
      <c r="H130" s="839"/>
      <c r="I130" s="839"/>
      <c r="J130" s="839"/>
      <c r="K130" s="842"/>
      <c r="L130" s="1167"/>
      <c r="M130" s="1168"/>
      <c r="N130" s="1168"/>
      <c r="O130" s="1168"/>
      <c r="P130" s="1168"/>
      <c r="Q130" s="1168"/>
      <c r="R130" s="1168"/>
      <c r="S130" s="1168"/>
      <c r="T130" s="1168"/>
      <c r="U130" s="1168"/>
      <c r="V130" s="1168"/>
      <c r="W130" s="1168"/>
      <c r="X130" s="1169"/>
      <c r="Y130" s="1170"/>
      <c r="Z130" s="1171"/>
      <c r="AA130" s="1171"/>
      <c r="AB130" s="1171"/>
      <c r="AC130" s="1166"/>
      <c r="AD130" s="839"/>
      <c r="AE130" s="839"/>
      <c r="AF130" s="839"/>
      <c r="AG130" s="842"/>
      <c r="AH130" s="1167"/>
      <c r="AI130" s="1168"/>
      <c r="AJ130" s="1168"/>
      <c r="AK130" s="1168"/>
      <c r="AL130" s="1168"/>
      <c r="AM130" s="1168"/>
      <c r="AN130" s="1168"/>
      <c r="AO130" s="1168"/>
      <c r="AP130" s="1168"/>
      <c r="AQ130" s="1168"/>
      <c r="AR130" s="1168"/>
      <c r="AS130" s="1168"/>
      <c r="AT130" s="1169"/>
      <c r="AU130" s="1170"/>
      <c r="AV130" s="1171"/>
      <c r="AW130" s="1171"/>
      <c r="AX130" s="1172"/>
    </row>
    <row r="131" spans="1:50" ht="24.75" customHeight="1" x14ac:dyDescent="0.15">
      <c r="A131" s="771"/>
      <c r="B131" s="772"/>
      <c r="C131" s="772"/>
      <c r="D131" s="772"/>
      <c r="E131" s="772"/>
      <c r="F131" s="773"/>
      <c r="G131" s="1158"/>
      <c r="H131" s="846"/>
      <c r="I131" s="846"/>
      <c r="J131" s="846"/>
      <c r="K131" s="849"/>
      <c r="L131" s="1159"/>
      <c r="M131" s="1160"/>
      <c r="N131" s="1160"/>
      <c r="O131" s="1160"/>
      <c r="P131" s="1160"/>
      <c r="Q131" s="1160"/>
      <c r="R131" s="1160"/>
      <c r="S131" s="1160"/>
      <c r="T131" s="1160"/>
      <c r="U131" s="1160"/>
      <c r="V131" s="1160"/>
      <c r="W131" s="1160"/>
      <c r="X131" s="1161"/>
      <c r="Y131" s="1162"/>
      <c r="Z131" s="1163"/>
      <c r="AA131" s="1163"/>
      <c r="AB131" s="1163"/>
      <c r="AC131" s="1158"/>
      <c r="AD131" s="846"/>
      <c r="AE131" s="846"/>
      <c r="AF131" s="846"/>
      <c r="AG131" s="849"/>
      <c r="AH131" s="1159"/>
      <c r="AI131" s="1160"/>
      <c r="AJ131" s="1160"/>
      <c r="AK131" s="1160"/>
      <c r="AL131" s="1160"/>
      <c r="AM131" s="1160"/>
      <c r="AN131" s="1160"/>
      <c r="AO131" s="1160"/>
      <c r="AP131" s="1160"/>
      <c r="AQ131" s="1160"/>
      <c r="AR131" s="1160"/>
      <c r="AS131" s="1160"/>
      <c r="AT131" s="1161"/>
      <c r="AU131" s="1162"/>
      <c r="AV131" s="1163"/>
      <c r="AW131" s="1163"/>
      <c r="AX131" s="1164"/>
    </row>
    <row r="132" spans="1:50" ht="24.75" customHeight="1" thickBot="1" x14ac:dyDescent="0.2">
      <c r="A132" s="774"/>
      <c r="B132" s="775"/>
      <c r="C132" s="775"/>
      <c r="D132" s="775"/>
      <c r="E132" s="775"/>
      <c r="F132" s="776"/>
      <c r="G132" s="693" t="s">
        <v>35</v>
      </c>
      <c r="H132" s="694"/>
      <c r="I132" s="694"/>
      <c r="J132" s="694"/>
      <c r="K132" s="694"/>
      <c r="L132" s="696"/>
      <c r="M132" s="702"/>
      <c r="N132" s="702"/>
      <c r="O132" s="702"/>
      <c r="P132" s="702"/>
      <c r="Q132" s="702"/>
      <c r="R132" s="702"/>
      <c r="S132" s="702"/>
      <c r="T132" s="702"/>
      <c r="U132" s="702"/>
      <c r="V132" s="702"/>
      <c r="W132" s="702"/>
      <c r="X132" s="703"/>
      <c r="Y132" s="704">
        <f>SUM(Y124:AB131)</f>
        <v>0</v>
      </c>
      <c r="Z132" s="705"/>
      <c r="AA132" s="705"/>
      <c r="AB132" s="753"/>
      <c r="AC132" s="693" t="s">
        <v>35</v>
      </c>
      <c r="AD132" s="694"/>
      <c r="AE132" s="694"/>
      <c r="AF132" s="694"/>
      <c r="AG132" s="694"/>
      <c r="AH132" s="696"/>
      <c r="AI132" s="702"/>
      <c r="AJ132" s="702"/>
      <c r="AK132" s="702"/>
      <c r="AL132" s="702"/>
      <c r="AM132" s="702"/>
      <c r="AN132" s="702"/>
      <c r="AO132" s="702"/>
      <c r="AP132" s="702"/>
      <c r="AQ132" s="702"/>
      <c r="AR132" s="702"/>
      <c r="AS132" s="702"/>
      <c r="AT132" s="703"/>
      <c r="AU132" s="704">
        <f>SUM(AU124:AX131)</f>
        <v>0</v>
      </c>
      <c r="AV132" s="705"/>
      <c r="AW132" s="705"/>
      <c r="AX132" s="706"/>
    </row>
    <row r="133" spans="1:50" x14ac:dyDescent="0.15">
      <c r="A133" s="4"/>
      <c r="B133" s="4"/>
      <c r="C133" s="4"/>
      <c r="D133" s="4"/>
      <c r="E133" s="4"/>
      <c r="F133" s="4"/>
      <c r="G133" s="5"/>
      <c r="H133" s="5"/>
      <c r="I133" s="5"/>
      <c r="J133" s="5"/>
      <c r="K133" s="5"/>
      <c r="L133" s="6"/>
      <c r="M133" s="5"/>
      <c r="N133" s="5"/>
      <c r="O133" s="5"/>
      <c r="P133" s="5"/>
      <c r="Q133" s="5"/>
      <c r="R133" s="5"/>
      <c r="S133" s="5"/>
      <c r="T133" s="5"/>
      <c r="U133" s="5"/>
      <c r="V133" s="5"/>
      <c r="W133" s="5"/>
      <c r="X133" s="5"/>
      <c r="Y133" s="7"/>
      <c r="Z133" s="7"/>
      <c r="AA133" s="7"/>
      <c r="AB133" s="7"/>
      <c r="AC133" s="5"/>
      <c r="AD133" s="5"/>
      <c r="AE133" s="5"/>
      <c r="AF133" s="5"/>
      <c r="AG133" s="5"/>
      <c r="AH133" s="6"/>
      <c r="AI133" s="5"/>
      <c r="AJ133" s="5"/>
      <c r="AK133" s="5"/>
      <c r="AL133" s="5"/>
      <c r="AM133" s="5"/>
      <c r="AN133" s="5"/>
      <c r="AO133" s="5"/>
      <c r="AP133" s="5"/>
      <c r="AQ133" s="5"/>
      <c r="AR133" s="5"/>
      <c r="AS133" s="5"/>
      <c r="AT133" s="5"/>
      <c r="AU133" s="7"/>
      <c r="AV133" s="7"/>
      <c r="AW133" s="7"/>
      <c r="AX133" s="7"/>
    </row>
    <row r="134" spans="1:50" ht="14.25" x14ac:dyDescent="0.15">
      <c r="A134" s="1"/>
      <c r="B134" s="48" t="s">
        <v>192</v>
      </c>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x14ac:dyDescent="0.15">
      <c r="A135" s="1"/>
      <c r="B135" s="1" t="s">
        <v>1239</v>
      </c>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row>
    <row r="136" spans="1:50" ht="24" customHeight="1" x14ac:dyDescent="0.15">
      <c r="A136" s="674"/>
      <c r="B136" s="674"/>
      <c r="C136" s="682" t="s">
        <v>195</v>
      </c>
      <c r="D136" s="682"/>
      <c r="E136" s="682"/>
      <c r="F136" s="682"/>
      <c r="G136" s="682"/>
      <c r="H136" s="682"/>
      <c r="I136" s="682"/>
      <c r="J136" s="682"/>
      <c r="K136" s="682"/>
      <c r="L136" s="682"/>
      <c r="M136" s="682" t="s">
        <v>196</v>
      </c>
      <c r="N136" s="682"/>
      <c r="O136" s="682"/>
      <c r="P136" s="682"/>
      <c r="Q136" s="682"/>
      <c r="R136" s="682"/>
      <c r="S136" s="682"/>
      <c r="T136" s="682"/>
      <c r="U136" s="682"/>
      <c r="V136" s="682"/>
      <c r="W136" s="682"/>
      <c r="X136" s="682"/>
      <c r="Y136" s="682"/>
      <c r="Z136" s="682"/>
      <c r="AA136" s="682"/>
      <c r="AB136" s="682"/>
      <c r="AC136" s="682"/>
      <c r="AD136" s="682"/>
      <c r="AE136" s="682"/>
      <c r="AF136" s="682"/>
      <c r="AG136" s="682"/>
      <c r="AH136" s="682"/>
      <c r="AI136" s="682"/>
      <c r="AJ136" s="682"/>
      <c r="AK136" s="681" t="s">
        <v>197</v>
      </c>
      <c r="AL136" s="682"/>
      <c r="AM136" s="682"/>
      <c r="AN136" s="682"/>
      <c r="AO136" s="682"/>
      <c r="AP136" s="682"/>
      <c r="AQ136" s="682" t="s">
        <v>198</v>
      </c>
      <c r="AR136" s="682"/>
      <c r="AS136" s="682"/>
      <c r="AT136" s="682"/>
      <c r="AU136" s="441" t="s">
        <v>199</v>
      </c>
      <c r="AV136" s="442"/>
      <c r="AW136" s="442"/>
      <c r="AX136" s="677"/>
    </row>
    <row r="137" spans="1:50" ht="24" customHeight="1" x14ac:dyDescent="0.15">
      <c r="A137" s="674">
        <v>1</v>
      </c>
      <c r="B137" s="674">
        <v>1</v>
      </c>
      <c r="C137" s="2795" t="s">
        <v>1240</v>
      </c>
      <c r="D137" s="2795"/>
      <c r="E137" s="2795"/>
      <c r="F137" s="2795"/>
      <c r="G137" s="2795"/>
      <c r="H137" s="2795"/>
      <c r="I137" s="2795"/>
      <c r="J137" s="2795"/>
      <c r="K137" s="2795"/>
      <c r="L137" s="2795"/>
      <c r="M137" s="2795" t="s">
        <v>1241</v>
      </c>
      <c r="N137" s="2795"/>
      <c r="O137" s="2795"/>
      <c r="P137" s="2795"/>
      <c r="Q137" s="2795"/>
      <c r="R137" s="2795"/>
      <c r="S137" s="2795"/>
      <c r="T137" s="2795"/>
      <c r="U137" s="2795"/>
      <c r="V137" s="2795"/>
      <c r="W137" s="2795"/>
      <c r="X137" s="2795"/>
      <c r="Y137" s="2795"/>
      <c r="Z137" s="2795"/>
      <c r="AA137" s="2795"/>
      <c r="AB137" s="2795"/>
      <c r="AC137" s="2795"/>
      <c r="AD137" s="2795"/>
      <c r="AE137" s="2795"/>
      <c r="AF137" s="2795"/>
      <c r="AG137" s="2795"/>
      <c r="AH137" s="2795"/>
      <c r="AI137" s="2795"/>
      <c r="AJ137" s="2795"/>
      <c r="AK137" s="2794">
        <v>3</v>
      </c>
      <c r="AL137" s="2795"/>
      <c r="AM137" s="2795"/>
      <c r="AN137" s="2795"/>
      <c r="AO137" s="2795"/>
      <c r="AP137" s="2795"/>
      <c r="AQ137" s="2796" t="s">
        <v>205</v>
      </c>
      <c r="AR137" s="2797"/>
      <c r="AS137" s="2797"/>
      <c r="AT137" s="2798"/>
      <c r="AU137" s="675"/>
      <c r="AV137" s="676"/>
      <c r="AW137" s="676"/>
      <c r="AX137" s="677"/>
    </row>
    <row r="138" spans="1:50" ht="24" customHeight="1" x14ac:dyDescent="0.15">
      <c r="A138" s="674">
        <v>2</v>
      </c>
      <c r="B138" s="674">
        <v>1</v>
      </c>
      <c r="C138" s="2795" t="s">
        <v>1242</v>
      </c>
      <c r="D138" s="2795"/>
      <c r="E138" s="2795"/>
      <c r="F138" s="2795"/>
      <c r="G138" s="2795"/>
      <c r="H138" s="2795"/>
      <c r="I138" s="2795"/>
      <c r="J138" s="2795"/>
      <c r="K138" s="2795"/>
      <c r="L138" s="2795"/>
      <c r="M138" s="2795" t="s">
        <v>1241</v>
      </c>
      <c r="N138" s="2795"/>
      <c r="O138" s="2795"/>
      <c r="P138" s="2795"/>
      <c r="Q138" s="2795"/>
      <c r="R138" s="2795"/>
      <c r="S138" s="2795"/>
      <c r="T138" s="2795"/>
      <c r="U138" s="2795"/>
      <c r="V138" s="2795"/>
      <c r="W138" s="2795"/>
      <c r="X138" s="2795"/>
      <c r="Y138" s="2795"/>
      <c r="Z138" s="2795"/>
      <c r="AA138" s="2795"/>
      <c r="AB138" s="2795"/>
      <c r="AC138" s="2795"/>
      <c r="AD138" s="2795"/>
      <c r="AE138" s="2795"/>
      <c r="AF138" s="2795"/>
      <c r="AG138" s="2795"/>
      <c r="AH138" s="2795"/>
      <c r="AI138" s="2795"/>
      <c r="AJ138" s="2795"/>
      <c r="AK138" s="2794">
        <v>3</v>
      </c>
      <c r="AL138" s="2795"/>
      <c r="AM138" s="2795"/>
      <c r="AN138" s="2795"/>
      <c r="AO138" s="2795"/>
      <c r="AP138" s="2795"/>
      <c r="AQ138" s="2796" t="s">
        <v>205</v>
      </c>
      <c r="AR138" s="2797"/>
      <c r="AS138" s="2797"/>
      <c r="AT138" s="2798"/>
      <c r="AU138" s="675"/>
      <c r="AV138" s="676"/>
      <c r="AW138" s="676"/>
      <c r="AX138" s="677"/>
    </row>
    <row r="139" spans="1:50" ht="24" customHeight="1" x14ac:dyDescent="0.15">
      <c r="A139" s="674">
        <v>3</v>
      </c>
      <c r="B139" s="674">
        <v>1</v>
      </c>
      <c r="C139" s="2795" t="s">
        <v>1243</v>
      </c>
      <c r="D139" s="2795"/>
      <c r="E139" s="2795"/>
      <c r="F139" s="2795"/>
      <c r="G139" s="2795"/>
      <c r="H139" s="2795"/>
      <c r="I139" s="2795"/>
      <c r="J139" s="2795"/>
      <c r="K139" s="2795"/>
      <c r="L139" s="2795"/>
      <c r="M139" s="2795" t="s">
        <v>1241</v>
      </c>
      <c r="N139" s="2795"/>
      <c r="O139" s="2795"/>
      <c r="P139" s="2795"/>
      <c r="Q139" s="2795"/>
      <c r="R139" s="2795"/>
      <c r="S139" s="2795"/>
      <c r="T139" s="2795"/>
      <c r="U139" s="2795"/>
      <c r="V139" s="2795"/>
      <c r="W139" s="2795"/>
      <c r="X139" s="2795"/>
      <c r="Y139" s="2795"/>
      <c r="Z139" s="2795"/>
      <c r="AA139" s="2795"/>
      <c r="AB139" s="2795"/>
      <c r="AC139" s="2795"/>
      <c r="AD139" s="2795"/>
      <c r="AE139" s="2795"/>
      <c r="AF139" s="2795"/>
      <c r="AG139" s="2795"/>
      <c r="AH139" s="2795"/>
      <c r="AI139" s="2795"/>
      <c r="AJ139" s="2795"/>
      <c r="AK139" s="2794">
        <v>2</v>
      </c>
      <c r="AL139" s="2795"/>
      <c r="AM139" s="2795"/>
      <c r="AN139" s="2795"/>
      <c r="AO139" s="2795"/>
      <c r="AP139" s="2795"/>
      <c r="AQ139" s="2796" t="s">
        <v>205</v>
      </c>
      <c r="AR139" s="2797"/>
      <c r="AS139" s="2797"/>
      <c r="AT139" s="2798"/>
      <c r="AU139" s="675"/>
      <c r="AV139" s="676"/>
      <c r="AW139" s="676"/>
      <c r="AX139" s="677"/>
    </row>
    <row r="140" spans="1:50" ht="24" customHeight="1" x14ac:dyDescent="0.15">
      <c r="A140" s="674">
        <v>4</v>
      </c>
      <c r="B140" s="674">
        <v>1</v>
      </c>
      <c r="C140" s="2795" t="s">
        <v>1244</v>
      </c>
      <c r="D140" s="2795"/>
      <c r="E140" s="2795"/>
      <c r="F140" s="2795"/>
      <c r="G140" s="2795"/>
      <c r="H140" s="2795"/>
      <c r="I140" s="2795"/>
      <c r="J140" s="2795"/>
      <c r="K140" s="2795"/>
      <c r="L140" s="2795"/>
      <c r="M140" s="2795" t="s">
        <v>1241</v>
      </c>
      <c r="N140" s="2795"/>
      <c r="O140" s="2795"/>
      <c r="P140" s="2795"/>
      <c r="Q140" s="2795"/>
      <c r="R140" s="2795"/>
      <c r="S140" s="2795"/>
      <c r="T140" s="2795"/>
      <c r="U140" s="2795"/>
      <c r="V140" s="2795"/>
      <c r="W140" s="2795"/>
      <c r="X140" s="2795"/>
      <c r="Y140" s="2795"/>
      <c r="Z140" s="2795"/>
      <c r="AA140" s="2795"/>
      <c r="AB140" s="2795"/>
      <c r="AC140" s="2795"/>
      <c r="AD140" s="2795"/>
      <c r="AE140" s="2795"/>
      <c r="AF140" s="2795"/>
      <c r="AG140" s="2795"/>
      <c r="AH140" s="2795"/>
      <c r="AI140" s="2795"/>
      <c r="AJ140" s="2795"/>
      <c r="AK140" s="2794">
        <v>2</v>
      </c>
      <c r="AL140" s="2795"/>
      <c r="AM140" s="2795"/>
      <c r="AN140" s="2795"/>
      <c r="AO140" s="2795"/>
      <c r="AP140" s="2795"/>
      <c r="AQ140" s="2796" t="s">
        <v>205</v>
      </c>
      <c r="AR140" s="2797"/>
      <c r="AS140" s="2797"/>
      <c r="AT140" s="2798"/>
      <c r="AU140" s="675"/>
      <c r="AV140" s="676"/>
      <c r="AW140" s="676"/>
      <c r="AX140" s="677"/>
    </row>
    <row r="141" spans="1:50" ht="24" customHeight="1" x14ac:dyDescent="0.15">
      <c r="A141" s="674">
        <v>5</v>
      </c>
      <c r="B141" s="674">
        <v>1</v>
      </c>
      <c r="C141" s="2795" t="s">
        <v>1245</v>
      </c>
      <c r="D141" s="2795"/>
      <c r="E141" s="2795"/>
      <c r="F141" s="2795"/>
      <c r="G141" s="2795"/>
      <c r="H141" s="2795"/>
      <c r="I141" s="2795"/>
      <c r="J141" s="2795"/>
      <c r="K141" s="2795"/>
      <c r="L141" s="2795"/>
      <c r="M141" s="2795" t="s">
        <v>1241</v>
      </c>
      <c r="N141" s="2795"/>
      <c r="O141" s="2795"/>
      <c r="P141" s="2795"/>
      <c r="Q141" s="2795"/>
      <c r="R141" s="2795"/>
      <c r="S141" s="2795"/>
      <c r="T141" s="2795"/>
      <c r="U141" s="2795"/>
      <c r="V141" s="2795"/>
      <c r="W141" s="2795"/>
      <c r="X141" s="2795"/>
      <c r="Y141" s="2795"/>
      <c r="Z141" s="2795"/>
      <c r="AA141" s="2795"/>
      <c r="AB141" s="2795"/>
      <c r="AC141" s="2795"/>
      <c r="AD141" s="2795"/>
      <c r="AE141" s="2795"/>
      <c r="AF141" s="2795"/>
      <c r="AG141" s="2795"/>
      <c r="AH141" s="2795"/>
      <c r="AI141" s="2795"/>
      <c r="AJ141" s="2795"/>
      <c r="AK141" s="2794">
        <v>2</v>
      </c>
      <c r="AL141" s="2795"/>
      <c r="AM141" s="2795"/>
      <c r="AN141" s="2795"/>
      <c r="AO141" s="2795"/>
      <c r="AP141" s="2795"/>
      <c r="AQ141" s="2796" t="s">
        <v>205</v>
      </c>
      <c r="AR141" s="2797"/>
      <c r="AS141" s="2797"/>
      <c r="AT141" s="2798"/>
      <c r="AU141" s="675"/>
      <c r="AV141" s="676"/>
      <c r="AW141" s="676"/>
      <c r="AX141" s="677"/>
    </row>
    <row r="142" spans="1:50" ht="24" customHeight="1" x14ac:dyDescent="0.15">
      <c r="A142" s="674">
        <v>6</v>
      </c>
      <c r="B142" s="674">
        <v>1</v>
      </c>
      <c r="C142" s="2795" t="s">
        <v>1246</v>
      </c>
      <c r="D142" s="2795"/>
      <c r="E142" s="2795"/>
      <c r="F142" s="2795"/>
      <c r="G142" s="2795"/>
      <c r="H142" s="2795"/>
      <c r="I142" s="2795"/>
      <c r="J142" s="2795"/>
      <c r="K142" s="2795"/>
      <c r="L142" s="2795"/>
      <c r="M142" s="2795" t="s">
        <v>1241</v>
      </c>
      <c r="N142" s="2795"/>
      <c r="O142" s="2795"/>
      <c r="P142" s="2795"/>
      <c r="Q142" s="2795"/>
      <c r="R142" s="2795"/>
      <c r="S142" s="2795"/>
      <c r="T142" s="2795"/>
      <c r="U142" s="2795"/>
      <c r="V142" s="2795"/>
      <c r="W142" s="2795"/>
      <c r="X142" s="2795"/>
      <c r="Y142" s="2795"/>
      <c r="Z142" s="2795"/>
      <c r="AA142" s="2795"/>
      <c r="AB142" s="2795"/>
      <c r="AC142" s="2795"/>
      <c r="AD142" s="2795"/>
      <c r="AE142" s="2795"/>
      <c r="AF142" s="2795"/>
      <c r="AG142" s="2795"/>
      <c r="AH142" s="2795"/>
      <c r="AI142" s="2795"/>
      <c r="AJ142" s="2795"/>
      <c r="AK142" s="2794">
        <v>1</v>
      </c>
      <c r="AL142" s="2795"/>
      <c r="AM142" s="2795"/>
      <c r="AN142" s="2795"/>
      <c r="AO142" s="2795"/>
      <c r="AP142" s="2795"/>
      <c r="AQ142" s="2796" t="s">
        <v>205</v>
      </c>
      <c r="AR142" s="2797"/>
      <c r="AS142" s="2797"/>
      <c r="AT142" s="2798"/>
      <c r="AU142" s="675"/>
      <c r="AV142" s="676"/>
      <c r="AW142" s="676"/>
      <c r="AX142" s="677"/>
    </row>
    <row r="143" spans="1:50" ht="24" customHeight="1" x14ac:dyDescent="0.15">
      <c r="A143" s="674">
        <v>7</v>
      </c>
      <c r="B143" s="674">
        <v>1</v>
      </c>
      <c r="C143" s="2795" t="s">
        <v>1247</v>
      </c>
      <c r="D143" s="2795"/>
      <c r="E143" s="2795"/>
      <c r="F143" s="2795"/>
      <c r="G143" s="2795"/>
      <c r="H143" s="2795"/>
      <c r="I143" s="2795"/>
      <c r="J143" s="2795"/>
      <c r="K143" s="2795"/>
      <c r="L143" s="2795"/>
      <c r="M143" s="2795" t="s">
        <v>1241</v>
      </c>
      <c r="N143" s="2795"/>
      <c r="O143" s="2795"/>
      <c r="P143" s="2795"/>
      <c r="Q143" s="2795"/>
      <c r="R143" s="2795"/>
      <c r="S143" s="2795"/>
      <c r="T143" s="2795"/>
      <c r="U143" s="2795"/>
      <c r="V143" s="2795"/>
      <c r="W143" s="2795"/>
      <c r="X143" s="2795"/>
      <c r="Y143" s="2795"/>
      <c r="Z143" s="2795"/>
      <c r="AA143" s="2795"/>
      <c r="AB143" s="2795"/>
      <c r="AC143" s="2795"/>
      <c r="AD143" s="2795"/>
      <c r="AE143" s="2795"/>
      <c r="AF143" s="2795"/>
      <c r="AG143" s="2795"/>
      <c r="AH143" s="2795"/>
      <c r="AI143" s="2795"/>
      <c r="AJ143" s="2795"/>
      <c r="AK143" s="2794">
        <v>0.8</v>
      </c>
      <c r="AL143" s="2795"/>
      <c r="AM143" s="2795"/>
      <c r="AN143" s="2795"/>
      <c r="AO143" s="2795"/>
      <c r="AP143" s="2795"/>
      <c r="AQ143" s="2796" t="s">
        <v>205</v>
      </c>
      <c r="AR143" s="2797"/>
      <c r="AS143" s="2797"/>
      <c r="AT143" s="2798"/>
      <c r="AU143" s="675"/>
      <c r="AV143" s="676"/>
      <c r="AW143" s="676"/>
      <c r="AX143" s="677"/>
    </row>
    <row r="144" spans="1:50" ht="24" customHeight="1" x14ac:dyDescent="0.15">
      <c r="A144" s="674">
        <v>8</v>
      </c>
      <c r="B144" s="674">
        <v>1</v>
      </c>
      <c r="C144" s="2795" t="s">
        <v>1248</v>
      </c>
      <c r="D144" s="2795"/>
      <c r="E144" s="2795"/>
      <c r="F144" s="2795"/>
      <c r="G144" s="2795"/>
      <c r="H144" s="2795"/>
      <c r="I144" s="2795"/>
      <c r="J144" s="2795"/>
      <c r="K144" s="2795"/>
      <c r="L144" s="2795"/>
      <c r="M144" s="2795" t="s">
        <v>1249</v>
      </c>
      <c r="N144" s="2795"/>
      <c r="O144" s="2795"/>
      <c r="P144" s="2795"/>
      <c r="Q144" s="2795"/>
      <c r="R144" s="2795"/>
      <c r="S144" s="2795"/>
      <c r="T144" s="2795"/>
      <c r="U144" s="2795"/>
      <c r="V144" s="2795"/>
      <c r="W144" s="2795"/>
      <c r="X144" s="2795"/>
      <c r="Y144" s="2795"/>
      <c r="Z144" s="2795"/>
      <c r="AA144" s="2795"/>
      <c r="AB144" s="2795"/>
      <c r="AC144" s="2795"/>
      <c r="AD144" s="2795"/>
      <c r="AE144" s="2795"/>
      <c r="AF144" s="2795"/>
      <c r="AG144" s="2795"/>
      <c r="AH144" s="2795"/>
      <c r="AI144" s="2795"/>
      <c r="AJ144" s="2795"/>
      <c r="AK144" s="2794">
        <v>0.8</v>
      </c>
      <c r="AL144" s="2795"/>
      <c r="AM144" s="2795"/>
      <c r="AN144" s="2795"/>
      <c r="AO144" s="2795"/>
      <c r="AP144" s="2795"/>
      <c r="AQ144" s="2796" t="s">
        <v>205</v>
      </c>
      <c r="AR144" s="2797"/>
      <c r="AS144" s="2797"/>
      <c r="AT144" s="2798"/>
      <c r="AU144" s="675"/>
      <c r="AV144" s="676"/>
      <c r="AW144" s="676"/>
      <c r="AX144" s="677"/>
    </row>
    <row r="145" spans="1:50" ht="24" customHeight="1" x14ac:dyDescent="0.15">
      <c r="A145" s="674">
        <v>9</v>
      </c>
      <c r="B145" s="674">
        <v>1</v>
      </c>
      <c r="C145" s="2795" t="s">
        <v>1250</v>
      </c>
      <c r="D145" s="2795"/>
      <c r="E145" s="2795"/>
      <c r="F145" s="2795"/>
      <c r="G145" s="2795"/>
      <c r="H145" s="2795"/>
      <c r="I145" s="2795"/>
      <c r="J145" s="2795"/>
      <c r="K145" s="2795"/>
      <c r="L145" s="2795"/>
      <c r="M145" s="2795" t="s">
        <v>1241</v>
      </c>
      <c r="N145" s="2795"/>
      <c r="O145" s="2795"/>
      <c r="P145" s="2795"/>
      <c r="Q145" s="2795"/>
      <c r="R145" s="2795"/>
      <c r="S145" s="2795"/>
      <c r="T145" s="2795"/>
      <c r="U145" s="2795"/>
      <c r="V145" s="2795"/>
      <c r="W145" s="2795"/>
      <c r="X145" s="2795"/>
      <c r="Y145" s="2795"/>
      <c r="Z145" s="2795"/>
      <c r="AA145" s="2795"/>
      <c r="AB145" s="2795"/>
      <c r="AC145" s="2795"/>
      <c r="AD145" s="2795"/>
      <c r="AE145" s="2795"/>
      <c r="AF145" s="2795"/>
      <c r="AG145" s="2795"/>
      <c r="AH145" s="2795"/>
      <c r="AI145" s="2795"/>
      <c r="AJ145" s="2795"/>
      <c r="AK145" s="2794">
        <v>0.6</v>
      </c>
      <c r="AL145" s="2795"/>
      <c r="AM145" s="2795"/>
      <c r="AN145" s="2795"/>
      <c r="AO145" s="2795"/>
      <c r="AP145" s="2795"/>
      <c r="AQ145" s="2796" t="s">
        <v>205</v>
      </c>
      <c r="AR145" s="2797"/>
      <c r="AS145" s="2797"/>
      <c r="AT145" s="2798"/>
      <c r="AU145" s="675"/>
      <c r="AV145" s="676"/>
      <c r="AW145" s="676"/>
      <c r="AX145" s="677"/>
    </row>
    <row r="146" spans="1:50" ht="24" customHeight="1" x14ac:dyDescent="0.15">
      <c r="A146" s="674">
        <v>10</v>
      </c>
      <c r="B146" s="674">
        <v>1</v>
      </c>
      <c r="C146" s="2795" t="s">
        <v>1251</v>
      </c>
      <c r="D146" s="2795"/>
      <c r="E146" s="2795"/>
      <c r="F146" s="2795"/>
      <c r="G146" s="2795"/>
      <c r="H146" s="2795"/>
      <c r="I146" s="2795"/>
      <c r="J146" s="2795"/>
      <c r="K146" s="2795"/>
      <c r="L146" s="2795"/>
      <c r="M146" s="2795" t="s">
        <v>1241</v>
      </c>
      <c r="N146" s="2795"/>
      <c r="O146" s="2795"/>
      <c r="P146" s="2795"/>
      <c r="Q146" s="2795"/>
      <c r="R146" s="2795"/>
      <c r="S146" s="2795"/>
      <c r="T146" s="2795"/>
      <c r="U146" s="2795"/>
      <c r="V146" s="2795"/>
      <c r="W146" s="2795"/>
      <c r="X146" s="2795"/>
      <c r="Y146" s="2795"/>
      <c r="Z146" s="2795"/>
      <c r="AA146" s="2795"/>
      <c r="AB146" s="2795"/>
      <c r="AC146" s="2795"/>
      <c r="AD146" s="2795"/>
      <c r="AE146" s="2795"/>
      <c r="AF146" s="2795"/>
      <c r="AG146" s="2795"/>
      <c r="AH146" s="2795"/>
      <c r="AI146" s="2795"/>
      <c r="AJ146" s="2795"/>
      <c r="AK146" s="2794">
        <v>0.6</v>
      </c>
      <c r="AL146" s="2795"/>
      <c r="AM146" s="2795"/>
      <c r="AN146" s="2795"/>
      <c r="AO146" s="2795"/>
      <c r="AP146" s="2795"/>
      <c r="AQ146" s="2796" t="s">
        <v>205</v>
      </c>
      <c r="AR146" s="2797"/>
      <c r="AS146" s="2797"/>
      <c r="AT146" s="2798"/>
      <c r="AU146" s="675"/>
      <c r="AV146" s="676"/>
      <c r="AW146" s="676"/>
      <c r="AX146" s="677"/>
    </row>
    <row r="147" spans="1:50"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row>
    <row r="148" spans="1:50" x14ac:dyDescent="0.15">
      <c r="A148" s="1"/>
      <c r="B148" s="1" t="s">
        <v>1252</v>
      </c>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row>
    <row r="149" spans="1:50" ht="24" customHeight="1" x14ac:dyDescent="0.15">
      <c r="A149" s="674"/>
      <c r="B149" s="674"/>
      <c r="C149" s="682" t="s">
        <v>195</v>
      </c>
      <c r="D149" s="682"/>
      <c r="E149" s="682"/>
      <c r="F149" s="682"/>
      <c r="G149" s="682"/>
      <c r="H149" s="682"/>
      <c r="I149" s="682"/>
      <c r="J149" s="682"/>
      <c r="K149" s="682"/>
      <c r="L149" s="682"/>
      <c r="M149" s="682" t="s">
        <v>196</v>
      </c>
      <c r="N149" s="682"/>
      <c r="O149" s="682"/>
      <c r="P149" s="682"/>
      <c r="Q149" s="682"/>
      <c r="R149" s="682"/>
      <c r="S149" s="682"/>
      <c r="T149" s="682"/>
      <c r="U149" s="682"/>
      <c r="V149" s="682"/>
      <c r="W149" s="682"/>
      <c r="X149" s="682"/>
      <c r="Y149" s="682"/>
      <c r="Z149" s="682"/>
      <c r="AA149" s="682"/>
      <c r="AB149" s="682"/>
      <c r="AC149" s="682"/>
      <c r="AD149" s="682"/>
      <c r="AE149" s="682"/>
      <c r="AF149" s="682"/>
      <c r="AG149" s="682"/>
      <c r="AH149" s="682"/>
      <c r="AI149" s="682"/>
      <c r="AJ149" s="682"/>
      <c r="AK149" s="681" t="s">
        <v>197</v>
      </c>
      <c r="AL149" s="682"/>
      <c r="AM149" s="682"/>
      <c r="AN149" s="682"/>
      <c r="AO149" s="682"/>
      <c r="AP149" s="682"/>
      <c r="AQ149" s="682" t="s">
        <v>198</v>
      </c>
      <c r="AR149" s="682"/>
      <c r="AS149" s="682"/>
      <c r="AT149" s="682"/>
      <c r="AU149" s="441" t="s">
        <v>199</v>
      </c>
      <c r="AV149" s="442"/>
      <c r="AW149" s="442"/>
      <c r="AX149" s="677"/>
    </row>
    <row r="150" spans="1:50" ht="24" customHeight="1" x14ac:dyDescent="0.15">
      <c r="A150" s="674">
        <v>1</v>
      </c>
      <c r="B150" s="674">
        <v>1</v>
      </c>
      <c r="C150" s="2795" t="s">
        <v>969</v>
      </c>
      <c r="D150" s="2795"/>
      <c r="E150" s="2795"/>
      <c r="F150" s="2795"/>
      <c r="G150" s="2795"/>
      <c r="H150" s="2795"/>
      <c r="I150" s="2795"/>
      <c r="J150" s="2795"/>
      <c r="K150" s="2795"/>
      <c r="L150" s="2795"/>
      <c r="M150" s="2795" t="s">
        <v>1253</v>
      </c>
      <c r="N150" s="2795"/>
      <c r="O150" s="2795"/>
      <c r="P150" s="2795"/>
      <c r="Q150" s="2795"/>
      <c r="R150" s="2795"/>
      <c r="S150" s="2795"/>
      <c r="T150" s="2795"/>
      <c r="U150" s="2795"/>
      <c r="V150" s="2795"/>
      <c r="W150" s="2795"/>
      <c r="X150" s="2795"/>
      <c r="Y150" s="2795"/>
      <c r="Z150" s="2795"/>
      <c r="AA150" s="2795"/>
      <c r="AB150" s="2795"/>
      <c r="AC150" s="2795"/>
      <c r="AD150" s="2795"/>
      <c r="AE150" s="2795"/>
      <c r="AF150" s="2795"/>
      <c r="AG150" s="2795"/>
      <c r="AH150" s="2795"/>
      <c r="AI150" s="2795"/>
      <c r="AJ150" s="2795"/>
      <c r="AK150" s="2794">
        <v>0.4</v>
      </c>
      <c r="AL150" s="2795"/>
      <c r="AM150" s="2795"/>
      <c r="AN150" s="2795"/>
      <c r="AO150" s="2795"/>
      <c r="AP150" s="2795"/>
      <c r="AQ150" s="2135" t="s">
        <v>868</v>
      </c>
      <c r="AR150" s="2135"/>
      <c r="AS150" s="2135"/>
      <c r="AT150" s="2135"/>
      <c r="AU150" s="675"/>
      <c r="AV150" s="676"/>
      <c r="AW150" s="676"/>
      <c r="AX150" s="677"/>
    </row>
    <row r="151" spans="1:50" ht="24" customHeight="1" x14ac:dyDescent="0.15">
      <c r="A151" s="674">
        <v>2</v>
      </c>
      <c r="B151" s="674">
        <v>1</v>
      </c>
      <c r="C151" s="2795" t="s">
        <v>971</v>
      </c>
      <c r="D151" s="2795"/>
      <c r="E151" s="2795"/>
      <c r="F151" s="2795"/>
      <c r="G151" s="2795"/>
      <c r="H151" s="2795"/>
      <c r="I151" s="2795"/>
      <c r="J151" s="2795"/>
      <c r="K151" s="2795"/>
      <c r="L151" s="2795"/>
      <c r="M151" s="2795" t="s">
        <v>1253</v>
      </c>
      <c r="N151" s="2795"/>
      <c r="O151" s="2795"/>
      <c r="P151" s="2795"/>
      <c r="Q151" s="2795"/>
      <c r="R151" s="2795"/>
      <c r="S151" s="2795"/>
      <c r="T151" s="2795"/>
      <c r="U151" s="2795"/>
      <c r="V151" s="2795"/>
      <c r="W151" s="2795"/>
      <c r="X151" s="2795"/>
      <c r="Y151" s="2795"/>
      <c r="Z151" s="2795"/>
      <c r="AA151" s="2795"/>
      <c r="AB151" s="2795"/>
      <c r="AC151" s="2795"/>
      <c r="AD151" s="2795"/>
      <c r="AE151" s="2795"/>
      <c r="AF151" s="2795"/>
      <c r="AG151" s="2795"/>
      <c r="AH151" s="2795"/>
      <c r="AI151" s="2795"/>
      <c r="AJ151" s="2795"/>
      <c r="AK151" s="2794">
        <v>0.2</v>
      </c>
      <c r="AL151" s="2795"/>
      <c r="AM151" s="2795"/>
      <c r="AN151" s="2795"/>
      <c r="AO151" s="2795"/>
      <c r="AP151" s="2795"/>
      <c r="AQ151" s="2135" t="s">
        <v>868</v>
      </c>
      <c r="AR151" s="2135"/>
      <c r="AS151" s="2135"/>
      <c r="AT151" s="2135"/>
      <c r="AU151" s="675"/>
      <c r="AV151" s="676"/>
      <c r="AW151" s="676"/>
      <c r="AX151" s="677"/>
    </row>
    <row r="152" spans="1:50" ht="24" customHeight="1" x14ac:dyDescent="0.15">
      <c r="A152" s="674">
        <v>3</v>
      </c>
      <c r="B152" s="674">
        <v>1</v>
      </c>
      <c r="C152" s="2795" t="s">
        <v>972</v>
      </c>
      <c r="D152" s="2795"/>
      <c r="E152" s="2795"/>
      <c r="F152" s="2795"/>
      <c r="G152" s="2795"/>
      <c r="H152" s="2795"/>
      <c r="I152" s="2795"/>
      <c r="J152" s="2795"/>
      <c r="K152" s="2795"/>
      <c r="L152" s="2795"/>
      <c r="M152" s="2795" t="s">
        <v>1253</v>
      </c>
      <c r="N152" s="2795"/>
      <c r="O152" s="2795"/>
      <c r="P152" s="2795"/>
      <c r="Q152" s="2795"/>
      <c r="R152" s="2795"/>
      <c r="S152" s="2795"/>
      <c r="T152" s="2795"/>
      <c r="U152" s="2795"/>
      <c r="V152" s="2795"/>
      <c r="W152" s="2795"/>
      <c r="X152" s="2795"/>
      <c r="Y152" s="2795"/>
      <c r="Z152" s="2795"/>
      <c r="AA152" s="2795"/>
      <c r="AB152" s="2795"/>
      <c r="AC152" s="2795"/>
      <c r="AD152" s="2795"/>
      <c r="AE152" s="2795"/>
      <c r="AF152" s="2795"/>
      <c r="AG152" s="2795"/>
      <c r="AH152" s="2795"/>
      <c r="AI152" s="2795"/>
      <c r="AJ152" s="2795"/>
      <c r="AK152" s="2794">
        <v>0.2</v>
      </c>
      <c r="AL152" s="2795"/>
      <c r="AM152" s="2795"/>
      <c r="AN152" s="2795"/>
      <c r="AO152" s="2795"/>
      <c r="AP152" s="2795"/>
      <c r="AQ152" s="2135" t="s">
        <v>868</v>
      </c>
      <c r="AR152" s="2135"/>
      <c r="AS152" s="2135"/>
      <c r="AT152" s="2135"/>
      <c r="AU152" s="675"/>
      <c r="AV152" s="676"/>
      <c r="AW152" s="676"/>
      <c r="AX152" s="677"/>
    </row>
    <row r="153" spans="1:50" ht="24" customHeight="1" x14ac:dyDescent="0.15">
      <c r="A153" s="674">
        <v>4</v>
      </c>
      <c r="B153" s="674">
        <v>1</v>
      </c>
      <c r="C153" s="2795" t="s">
        <v>1254</v>
      </c>
      <c r="D153" s="2795"/>
      <c r="E153" s="2795"/>
      <c r="F153" s="2795"/>
      <c r="G153" s="2795"/>
      <c r="H153" s="2795"/>
      <c r="I153" s="2795"/>
      <c r="J153" s="2795"/>
      <c r="K153" s="2795"/>
      <c r="L153" s="2795"/>
      <c r="M153" s="2795" t="s">
        <v>1253</v>
      </c>
      <c r="N153" s="2795"/>
      <c r="O153" s="2795"/>
      <c r="P153" s="2795"/>
      <c r="Q153" s="2795"/>
      <c r="R153" s="2795"/>
      <c r="S153" s="2795"/>
      <c r="T153" s="2795"/>
      <c r="U153" s="2795"/>
      <c r="V153" s="2795"/>
      <c r="W153" s="2795"/>
      <c r="X153" s="2795"/>
      <c r="Y153" s="2795"/>
      <c r="Z153" s="2795"/>
      <c r="AA153" s="2795"/>
      <c r="AB153" s="2795"/>
      <c r="AC153" s="2795"/>
      <c r="AD153" s="2795"/>
      <c r="AE153" s="2795"/>
      <c r="AF153" s="2795"/>
      <c r="AG153" s="2795"/>
      <c r="AH153" s="2795"/>
      <c r="AI153" s="2795"/>
      <c r="AJ153" s="2795"/>
      <c r="AK153" s="2794">
        <v>0.2</v>
      </c>
      <c r="AL153" s="2795"/>
      <c r="AM153" s="2795"/>
      <c r="AN153" s="2795"/>
      <c r="AO153" s="2795"/>
      <c r="AP153" s="2795"/>
      <c r="AQ153" s="2135" t="s">
        <v>868</v>
      </c>
      <c r="AR153" s="2135"/>
      <c r="AS153" s="2135"/>
      <c r="AT153" s="2135"/>
      <c r="AU153" s="675"/>
      <c r="AV153" s="676"/>
      <c r="AW153" s="676"/>
      <c r="AX153" s="677"/>
    </row>
    <row r="154" spans="1:50" ht="24" customHeight="1" x14ac:dyDescent="0.15">
      <c r="A154" s="674">
        <v>5</v>
      </c>
      <c r="B154" s="674">
        <v>1</v>
      </c>
      <c r="C154" s="2795" t="s">
        <v>1255</v>
      </c>
      <c r="D154" s="2795"/>
      <c r="E154" s="2795"/>
      <c r="F154" s="2795"/>
      <c r="G154" s="2795"/>
      <c r="H154" s="2795"/>
      <c r="I154" s="2795"/>
      <c r="J154" s="2795"/>
      <c r="K154" s="2795"/>
      <c r="L154" s="2795"/>
      <c r="M154" s="2795" t="s">
        <v>1253</v>
      </c>
      <c r="N154" s="2795"/>
      <c r="O154" s="2795"/>
      <c r="P154" s="2795"/>
      <c r="Q154" s="2795"/>
      <c r="R154" s="2795"/>
      <c r="S154" s="2795"/>
      <c r="T154" s="2795"/>
      <c r="U154" s="2795"/>
      <c r="V154" s="2795"/>
      <c r="W154" s="2795"/>
      <c r="X154" s="2795"/>
      <c r="Y154" s="2795"/>
      <c r="Z154" s="2795"/>
      <c r="AA154" s="2795"/>
      <c r="AB154" s="2795"/>
      <c r="AC154" s="2795"/>
      <c r="AD154" s="2795"/>
      <c r="AE154" s="2795"/>
      <c r="AF154" s="2795"/>
      <c r="AG154" s="2795"/>
      <c r="AH154" s="2795"/>
      <c r="AI154" s="2795"/>
      <c r="AJ154" s="2795"/>
      <c r="AK154" s="2794">
        <v>0.1</v>
      </c>
      <c r="AL154" s="2795"/>
      <c r="AM154" s="2795"/>
      <c r="AN154" s="2795"/>
      <c r="AO154" s="2795"/>
      <c r="AP154" s="2795"/>
      <c r="AQ154" s="2135" t="s">
        <v>868</v>
      </c>
      <c r="AR154" s="2135"/>
      <c r="AS154" s="2135"/>
      <c r="AT154" s="2135"/>
      <c r="AU154" s="675"/>
      <c r="AV154" s="676"/>
      <c r="AW154" s="676"/>
      <c r="AX154" s="677"/>
    </row>
    <row r="155" spans="1:50" ht="24" customHeight="1" x14ac:dyDescent="0.15">
      <c r="A155" s="674">
        <v>6</v>
      </c>
      <c r="B155" s="674">
        <v>1</v>
      </c>
      <c r="C155" s="2795" t="s">
        <v>1256</v>
      </c>
      <c r="D155" s="2795"/>
      <c r="E155" s="2795"/>
      <c r="F155" s="2795"/>
      <c r="G155" s="2795"/>
      <c r="H155" s="2795"/>
      <c r="I155" s="2795"/>
      <c r="J155" s="2795"/>
      <c r="K155" s="2795"/>
      <c r="L155" s="2795"/>
      <c r="M155" s="2795" t="s">
        <v>1253</v>
      </c>
      <c r="N155" s="2795"/>
      <c r="O155" s="2795"/>
      <c r="P155" s="2795"/>
      <c r="Q155" s="2795"/>
      <c r="R155" s="2795"/>
      <c r="S155" s="2795"/>
      <c r="T155" s="2795"/>
      <c r="U155" s="2795"/>
      <c r="V155" s="2795"/>
      <c r="W155" s="2795"/>
      <c r="X155" s="2795"/>
      <c r="Y155" s="2795"/>
      <c r="Z155" s="2795"/>
      <c r="AA155" s="2795"/>
      <c r="AB155" s="2795"/>
      <c r="AC155" s="2795"/>
      <c r="AD155" s="2795"/>
      <c r="AE155" s="2795"/>
      <c r="AF155" s="2795"/>
      <c r="AG155" s="2795"/>
      <c r="AH155" s="2795"/>
      <c r="AI155" s="2795"/>
      <c r="AJ155" s="2795"/>
      <c r="AK155" s="2794">
        <v>0.1</v>
      </c>
      <c r="AL155" s="2795"/>
      <c r="AM155" s="2795"/>
      <c r="AN155" s="2795"/>
      <c r="AO155" s="2795"/>
      <c r="AP155" s="2795"/>
      <c r="AQ155" s="2135" t="s">
        <v>868</v>
      </c>
      <c r="AR155" s="2135"/>
      <c r="AS155" s="2135"/>
      <c r="AT155" s="2135"/>
      <c r="AU155" s="675"/>
      <c r="AV155" s="676"/>
      <c r="AW155" s="676"/>
      <c r="AX155" s="677"/>
    </row>
    <row r="156" spans="1:50" ht="24" customHeight="1" x14ac:dyDescent="0.15">
      <c r="A156" s="674">
        <v>7</v>
      </c>
      <c r="B156" s="674">
        <v>1</v>
      </c>
      <c r="C156" s="2795" t="s">
        <v>1257</v>
      </c>
      <c r="D156" s="2795"/>
      <c r="E156" s="2795"/>
      <c r="F156" s="2795"/>
      <c r="G156" s="2795"/>
      <c r="H156" s="2795"/>
      <c r="I156" s="2795"/>
      <c r="J156" s="2795"/>
      <c r="K156" s="2795"/>
      <c r="L156" s="2795"/>
      <c r="M156" s="2795" t="s">
        <v>1253</v>
      </c>
      <c r="N156" s="2795"/>
      <c r="O156" s="2795"/>
      <c r="P156" s="2795"/>
      <c r="Q156" s="2795"/>
      <c r="R156" s="2795"/>
      <c r="S156" s="2795"/>
      <c r="T156" s="2795"/>
      <c r="U156" s="2795"/>
      <c r="V156" s="2795"/>
      <c r="W156" s="2795"/>
      <c r="X156" s="2795"/>
      <c r="Y156" s="2795"/>
      <c r="Z156" s="2795"/>
      <c r="AA156" s="2795"/>
      <c r="AB156" s="2795"/>
      <c r="AC156" s="2795"/>
      <c r="AD156" s="2795"/>
      <c r="AE156" s="2795"/>
      <c r="AF156" s="2795"/>
      <c r="AG156" s="2795"/>
      <c r="AH156" s="2795"/>
      <c r="AI156" s="2795"/>
      <c r="AJ156" s="2795"/>
      <c r="AK156" s="2794">
        <v>0.1</v>
      </c>
      <c r="AL156" s="2795"/>
      <c r="AM156" s="2795"/>
      <c r="AN156" s="2795"/>
      <c r="AO156" s="2795"/>
      <c r="AP156" s="2795"/>
      <c r="AQ156" s="2135" t="s">
        <v>868</v>
      </c>
      <c r="AR156" s="2135"/>
      <c r="AS156" s="2135"/>
      <c r="AT156" s="2135"/>
      <c r="AU156" s="675"/>
      <c r="AV156" s="676"/>
      <c r="AW156" s="676"/>
      <c r="AX156" s="677"/>
    </row>
    <row r="157" spans="1:50" ht="24" customHeight="1" x14ac:dyDescent="0.15">
      <c r="A157" s="674">
        <v>8</v>
      </c>
      <c r="B157" s="674">
        <v>1</v>
      </c>
      <c r="C157" s="2795" t="s">
        <v>1258</v>
      </c>
      <c r="D157" s="2795"/>
      <c r="E157" s="2795"/>
      <c r="F157" s="2795"/>
      <c r="G157" s="2795"/>
      <c r="H157" s="2795"/>
      <c r="I157" s="2795"/>
      <c r="J157" s="2795"/>
      <c r="K157" s="2795"/>
      <c r="L157" s="2795"/>
      <c r="M157" s="2795" t="s">
        <v>1253</v>
      </c>
      <c r="N157" s="2795"/>
      <c r="O157" s="2795"/>
      <c r="P157" s="2795"/>
      <c r="Q157" s="2795"/>
      <c r="R157" s="2795"/>
      <c r="S157" s="2795"/>
      <c r="T157" s="2795"/>
      <c r="U157" s="2795"/>
      <c r="V157" s="2795"/>
      <c r="W157" s="2795"/>
      <c r="X157" s="2795"/>
      <c r="Y157" s="2795"/>
      <c r="Z157" s="2795"/>
      <c r="AA157" s="2795"/>
      <c r="AB157" s="2795"/>
      <c r="AC157" s="2795"/>
      <c r="AD157" s="2795"/>
      <c r="AE157" s="2795"/>
      <c r="AF157" s="2795"/>
      <c r="AG157" s="2795"/>
      <c r="AH157" s="2795"/>
      <c r="AI157" s="2795"/>
      <c r="AJ157" s="2795"/>
      <c r="AK157" s="2794">
        <v>0.08</v>
      </c>
      <c r="AL157" s="2795"/>
      <c r="AM157" s="2795"/>
      <c r="AN157" s="2795"/>
      <c r="AO157" s="2795"/>
      <c r="AP157" s="2795"/>
      <c r="AQ157" s="2135" t="s">
        <v>868</v>
      </c>
      <c r="AR157" s="2135"/>
      <c r="AS157" s="2135"/>
      <c r="AT157" s="2135"/>
      <c r="AU157" s="675"/>
      <c r="AV157" s="676"/>
      <c r="AW157" s="676"/>
      <c r="AX157" s="677"/>
    </row>
    <row r="158" spans="1:50" ht="24" customHeight="1" x14ac:dyDescent="0.15">
      <c r="A158" s="674">
        <v>9</v>
      </c>
      <c r="B158" s="674">
        <v>1</v>
      </c>
      <c r="C158" s="2795" t="s">
        <v>1259</v>
      </c>
      <c r="D158" s="2795"/>
      <c r="E158" s="2795"/>
      <c r="F158" s="2795"/>
      <c r="G158" s="2795"/>
      <c r="H158" s="2795"/>
      <c r="I158" s="2795"/>
      <c r="J158" s="2795"/>
      <c r="K158" s="2795"/>
      <c r="L158" s="2795"/>
      <c r="M158" s="2795" t="s">
        <v>1253</v>
      </c>
      <c r="N158" s="2795"/>
      <c r="O158" s="2795"/>
      <c r="P158" s="2795"/>
      <c r="Q158" s="2795"/>
      <c r="R158" s="2795"/>
      <c r="S158" s="2795"/>
      <c r="T158" s="2795"/>
      <c r="U158" s="2795"/>
      <c r="V158" s="2795"/>
      <c r="W158" s="2795"/>
      <c r="X158" s="2795"/>
      <c r="Y158" s="2795"/>
      <c r="Z158" s="2795"/>
      <c r="AA158" s="2795"/>
      <c r="AB158" s="2795"/>
      <c r="AC158" s="2795"/>
      <c r="AD158" s="2795"/>
      <c r="AE158" s="2795"/>
      <c r="AF158" s="2795"/>
      <c r="AG158" s="2795"/>
      <c r="AH158" s="2795"/>
      <c r="AI158" s="2795"/>
      <c r="AJ158" s="2795"/>
      <c r="AK158" s="2794">
        <v>7.0000000000000007E-2</v>
      </c>
      <c r="AL158" s="2795"/>
      <c r="AM158" s="2795"/>
      <c r="AN158" s="2795"/>
      <c r="AO158" s="2795"/>
      <c r="AP158" s="2795"/>
      <c r="AQ158" s="2135" t="s">
        <v>868</v>
      </c>
      <c r="AR158" s="2135"/>
      <c r="AS158" s="2135"/>
      <c r="AT158" s="2135"/>
      <c r="AU158" s="675"/>
      <c r="AV158" s="676"/>
      <c r="AW158" s="676"/>
      <c r="AX158" s="677"/>
    </row>
    <row r="159" spans="1:50" ht="24" customHeight="1" x14ac:dyDescent="0.15">
      <c r="A159" s="674">
        <v>10</v>
      </c>
      <c r="B159" s="674">
        <v>1</v>
      </c>
      <c r="C159" s="2795" t="s">
        <v>1260</v>
      </c>
      <c r="D159" s="2795"/>
      <c r="E159" s="2795"/>
      <c r="F159" s="2795"/>
      <c r="G159" s="2795"/>
      <c r="H159" s="2795"/>
      <c r="I159" s="2795"/>
      <c r="J159" s="2795"/>
      <c r="K159" s="2795"/>
      <c r="L159" s="2795"/>
      <c r="M159" s="2795" t="s">
        <v>1253</v>
      </c>
      <c r="N159" s="2795"/>
      <c r="O159" s="2795"/>
      <c r="P159" s="2795"/>
      <c r="Q159" s="2795"/>
      <c r="R159" s="2795"/>
      <c r="S159" s="2795"/>
      <c r="T159" s="2795"/>
      <c r="U159" s="2795"/>
      <c r="V159" s="2795"/>
      <c r="W159" s="2795"/>
      <c r="X159" s="2795"/>
      <c r="Y159" s="2795"/>
      <c r="Z159" s="2795"/>
      <c r="AA159" s="2795"/>
      <c r="AB159" s="2795"/>
      <c r="AC159" s="2795"/>
      <c r="AD159" s="2795"/>
      <c r="AE159" s="2795"/>
      <c r="AF159" s="2795"/>
      <c r="AG159" s="2795"/>
      <c r="AH159" s="2795"/>
      <c r="AI159" s="2795"/>
      <c r="AJ159" s="2795"/>
      <c r="AK159" s="2794">
        <v>0.06</v>
      </c>
      <c r="AL159" s="2795"/>
      <c r="AM159" s="2795"/>
      <c r="AN159" s="2795"/>
      <c r="AO159" s="2795"/>
      <c r="AP159" s="2795"/>
      <c r="AQ159" s="2135" t="s">
        <v>868</v>
      </c>
      <c r="AR159" s="2135"/>
      <c r="AS159" s="2135"/>
      <c r="AT159" s="2135"/>
      <c r="AU159" s="675"/>
      <c r="AV159" s="676"/>
      <c r="AW159" s="676"/>
      <c r="AX159" s="677"/>
    </row>
    <row r="160" spans="1:50"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row>
    <row r="161" spans="1:50" x14ac:dyDescent="0.15">
      <c r="A161" s="1"/>
      <c r="B161" s="1" t="s">
        <v>1261</v>
      </c>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row>
    <row r="162" spans="1:50" ht="24" customHeight="1" x14ac:dyDescent="0.15">
      <c r="A162" s="674"/>
      <c r="B162" s="674"/>
      <c r="C162" s="682" t="s">
        <v>195</v>
      </c>
      <c r="D162" s="682"/>
      <c r="E162" s="682"/>
      <c r="F162" s="682"/>
      <c r="G162" s="682"/>
      <c r="H162" s="682"/>
      <c r="I162" s="682"/>
      <c r="J162" s="682"/>
      <c r="K162" s="682"/>
      <c r="L162" s="682"/>
      <c r="M162" s="682" t="s">
        <v>196</v>
      </c>
      <c r="N162" s="682"/>
      <c r="O162" s="682"/>
      <c r="P162" s="682"/>
      <c r="Q162" s="682"/>
      <c r="R162" s="682"/>
      <c r="S162" s="682"/>
      <c r="T162" s="682"/>
      <c r="U162" s="682"/>
      <c r="V162" s="682"/>
      <c r="W162" s="682"/>
      <c r="X162" s="682"/>
      <c r="Y162" s="682"/>
      <c r="Z162" s="682"/>
      <c r="AA162" s="682"/>
      <c r="AB162" s="682"/>
      <c r="AC162" s="682"/>
      <c r="AD162" s="682"/>
      <c r="AE162" s="682"/>
      <c r="AF162" s="682"/>
      <c r="AG162" s="682"/>
      <c r="AH162" s="682"/>
      <c r="AI162" s="682"/>
      <c r="AJ162" s="682"/>
      <c r="AK162" s="681" t="s">
        <v>197</v>
      </c>
      <c r="AL162" s="682"/>
      <c r="AM162" s="682"/>
      <c r="AN162" s="682"/>
      <c r="AO162" s="682"/>
      <c r="AP162" s="682"/>
      <c r="AQ162" s="682" t="s">
        <v>198</v>
      </c>
      <c r="AR162" s="682"/>
      <c r="AS162" s="682"/>
      <c r="AT162" s="682"/>
      <c r="AU162" s="441" t="s">
        <v>199</v>
      </c>
      <c r="AV162" s="442"/>
      <c r="AW162" s="442"/>
      <c r="AX162" s="677"/>
    </row>
    <row r="163" spans="1:50" ht="24" customHeight="1" x14ac:dyDescent="0.15">
      <c r="A163" s="674">
        <v>1</v>
      </c>
      <c r="B163" s="674">
        <v>1</v>
      </c>
      <c r="C163" s="2795" t="s">
        <v>1262</v>
      </c>
      <c r="D163" s="2795"/>
      <c r="E163" s="2795"/>
      <c r="F163" s="2795"/>
      <c r="G163" s="2795"/>
      <c r="H163" s="2795"/>
      <c r="I163" s="2795"/>
      <c r="J163" s="2795"/>
      <c r="K163" s="2795"/>
      <c r="L163" s="2795"/>
      <c r="M163" s="2795" t="s">
        <v>1263</v>
      </c>
      <c r="N163" s="2795"/>
      <c r="O163" s="2795"/>
      <c r="P163" s="2795"/>
      <c r="Q163" s="2795"/>
      <c r="R163" s="2795"/>
      <c r="S163" s="2795"/>
      <c r="T163" s="2795"/>
      <c r="U163" s="2795"/>
      <c r="V163" s="2795"/>
      <c r="W163" s="2795"/>
      <c r="X163" s="2795"/>
      <c r="Y163" s="2795"/>
      <c r="Z163" s="2795"/>
      <c r="AA163" s="2795"/>
      <c r="AB163" s="2795"/>
      <c r="AC163" s="2795"/>
      <c r="AD163" s="2795"/>
      <c r="AE163" s="2795"/>
      <c r="AF163" s="2795"/>
      <c r="AG163" s="2795"/>
      <c r="AH163" s="2795"/>
      <c r="AI163" s="2795"/>
      <c r="AJ163" s="2795"/>
      <c r="AK163" s="2794">
        <v>0.3</v>
      </c>
      <c r="AL163" s="2795"/>
      <c r="AM163" s="2795"/>
      <c r="AN163" s="2795"/>
      <c r="AO163" s="2795"/>
      <c r="AP163" s="2795"/>
      <c r="AQ163" s="2796" t="s">
        <v>205</v>
      </c>
      <c r="AR163" s="2797"/>
      <c r="AS163" s="2797"/>
      <c r="AT163" s="2798"/>
      <c r="AU163" s="678" t="s">
        <v>868</v>
      </c>
      <c r="AV163" s="627"/>
      <c r="AW163" s="627"/>
      <c r="AX163" s="637"/>
    </row>
    <row r="164" spans="1:50" ht="24" customHeight="1" x14ac:dyDescent="0.15">
      <c r="A164" s="674">
        <v>2</v>
      </c>
      <c r="B164" s="674">
        <v>1</v>
      </c>
      <c r="C164" s="2795" t="s">
        <v>1264</v>
      </c>
      <c r="D164" s="2795"/>
      <c r="E164" s="2795"/>
      <c r="F164" s="2795"/>
      <c r="G164" s="2795"/>
      <c r="H164" s="2795"/>
      <c r="I164" s="2795"/>
      <c r="J164" s="2795"/>
      <c r="K164" s="2795"/>
      <c r="L164" s="2795"/>
      <c r="M164" s="2795" t="s">
        <v>1263</v>
      </c>
      <c r="N164" s="2795"/>
      <c r="O164" s="2795"/>
      <c r="P164" s="2795"/>
      <c r="Q164" s="2795"/>
      <c r="R164" s="2795"/>
      <c r="S164" s="2795"/>
      <c r="T164" s="2795"/>
      <c r="U164" s="2795"/>
      <c r="V164" s="2795"/>
      <c r="W164" s="2795"/>
      <c r="X164" s="2795"/>
      <c r="Y164" s="2795"/>
      <c r="Z164" s="2795"/>
      <c r="AA164" s="2795"/>
      <c r="AB164" s="2795"/>
      <c r="AC164" s="2795"/>
      <c r="AD164" s="2795"/>
      <c r="AE164" s="2795"/>
      <c r="AF164" s="2795"/>
      <c r="AG164" s="2795"/>
      <c r="AH164" s="2795"/>
      <c r="AI164" s="2795"/>
      <c r="AJ164" s="2795"/>
      <c r="AK164" s="2794">
        <v>0.3</v>
      </c>
      <c r="AL164" s="2795"/>
      <c r="AM164" s="2795"/>
      <c r="AN164" s="2795"/>
      <c r="AO164" s="2795"/>
      <c r="AP164" s="2795"/>
      <c r="AQ164" s="2796" t="s">
        <v>205</v>
      </c>
      <c r="AR164" s="2797"/>
      <c r="AS164" s="2797"/>
      <c r="AT164" s="2798"/>
      <c r="AU164" s="678" t="s">
        <v>868</v>
      </c>
      <c r="AV164" s="627"/>
      <c r="AW164" s="627"/>
      <c r="AX164" s="637"/>
    </row>
    <row r="165" spans="1:50" ht="24" customHeight="1" x14ac:dyDescent="0.15">
      <c r="A165" s="674">
        <v>3</v>
      </c>
      <c r="B165" s="674">
        <v>1</v>
      </c>
      <c r="C165" s="2795" t="s">
        <v>1265</v>
      </c>
      <c r="D165" s="2795"/>
      <c r="E165" s="2795"/>
      <c r="F165" s="2795"/>
      <c r="G165" s="2795"/>
      <c r="H165" s="2795"/>
      <c r="I165" s="2795"/>
      <c r="J165" s="2795"/>
      <c r="K165" s="2795"/>
      <c r="L165" s="2795"/>
      <c r="M165" s="2795" t="s">
        <v>1263</v>
      </c>
      <c r="N165" s="2795"/>
      <c r="O165" s="2795"/>
      <c r="P165" s="2795"/>
      <c r="Q165" s="2795"/>
      <c r="R165" s="2795"/>
      <c r="S165" s="2795"/>
      <c r="T165" s="2795"/>
      <c r="U165" s="2795"/>
      <c r="V165" s="2795"/>
      <c r="W165" s="2795"/>
      <c r="X165" s="2795"/>
      <c r="Y165" s="2795"/>
      <c r="Z165" s="2795"/>
      <c r="AA165" s="2795"/>
      <c r="AB165" s="2795"/>
      <c r="AC165" s="2795"/>
      <c r="AD165" s="2795"/>
      <c r="AE165" s="2795"/>
      <c r="AF165" s="2795"/>
      <c r="AG165" s="2795"/>
      <c r="AH165" s="2795"/>
      <c r="AI165" s="2795"/>
      <c r="AJ165" s="2795"/>
      <c r="AK165" s="2794">
        <v>0.2</v>
      </c>
      <c r="AL165" s="2795"/>
      <c r="AM165" s="2795"/>
      <c r="AN165" s="2795"/>
      <c r="AO165" s="2795"/>
      <c r="AP165" s="2795"/>
      <c r="AQ165" s="2796" t="s">
        <v>205</v>
      </c>
      <c r="AR165" s="2797"/>
      <c r="AS165" s="2797"/>
      <c r="AT165" s="2798"/>
      <c r="AU165" s="678" t="s">
        <v>868</v>
      </c>
      <c r="AV165" s="627"/>
      <c r="AW165" s="627"/>
      <c r="AX165" s="637"/>
    </row>
    <row r="166" spans="1:50" ht="24" customHeight="1" x14ac:dyDescent="0.15">
      <c r="A166" s="674">
        <v>4</v>
      </c>
      <c r="B166" s="674">
        <v>1</v>
      </c>
      <c r="C166" s="2795" t="s">
        <v>1266</v>
      </c>
      <c r="D166" s="2795"/>
      <c r="E166" s="2795"/>
      <c r="F166" s="2795"/>
      <c r="G166" s="2795"/>
      <c r="H166" s="2795"/>
      <c r="I166" s="2795"/>
      <c r="J166" s="2795"/>
      <c r="K166" s="2795"/>
      <c r="L166" s="2795"/>
      <c r="M166" s="2795" t="s">
        <v>1263</v>
      </c>
      <c r="N166" s="2795"/>
      <c r="O166" s="2795"/>
      <c r="P166" s="2795"/>
      <c r="Q166" s="2795"/>
      <c r="R166" s="2795"/>
      <c r="S166" s="2795"/>
      <c r="T166" s="2795"/>
      <c r="U166" s="2795"/>
      <c r="V166" s="2795"/>
      <c r="W166" s="2795"/>
      <c r="X166" s="2795"/>
      <c r="Y166" s="2795"/>
      <c r="Z166" s="2795"/>
      <c r="AA166" s="2795"/>
      <c r="AB166" s="2795"/>
      <c r="AC166" s="2795"/>
      <c r="AD166" s="2795"/>
      <c r="AE166" s="2795"/>
      <c r="AF166" s="2795"/>
      <c r="AG166" s="2795"/>
      <c r="AH166" s="2795"/>
      <c r="AI166" s="2795"/>
      <c r="AJ166" s="2795"/>
      <c r="AK166" s="2794">
        <v>0.2</v>
      </c>
      <c r="AL166" s="2795"/>
      <c r="AM166" s="2795"/>
      <c r="AN166" s="2795"/>
      <c r="AO166" s="2795"/>
      <c r="AP166" s="2795"/>
      <c r="AQ166" s="2796" t="s">
        <v>205</v>
      </c>
      <c r="AR166" s="2797"/>
      <c r="AS166" s="2797"/>
      <c r="AT166" s="2798"/>
      <c r="AU166" s="678" t="s">
        <v>868</v>
      </c>
      <c r="AV166" s="627"/>
      <c r="AW166" s="627"/>
      <c r="AX166" s="637"/>
    </row>
    <row r="167" spans="1:50" ht="24" customHeight="1" x14ac:dyDescent="0.15">
      <c r="A167" s="674">
        <v>5</v>
      </c>
      <c r="B167" s="674">
        <v>1</v>
      </c>
      <c r="C167" s="2795" t="s">
        <v>1267</v>
      </c>
      <c r="D167" s="2795"/>
      <c r="E167" s="2795"/>
      <c r="F167" s="2795"/>
      <c r="G167" s="2795"/>
      <c r="H167" s="2795"/>
      <c r="I167" s="2795"/>
      <c r="J167" s="2795"/>
      <c r="K167" s="2795"/>
      <c r="L167" s="2795"/>
      <c r="M167" s="2795" t="s">
        <v>1263</v>
      </c>
      <c r="N167" s="2795"/>
      <c r="O167" s="2795"/>
      <c r="P167" s="2795"/>
      <c r="Q167" s="2795"/>
      <c r="R167" s="2795"/>
      <c r="S167" s="2795"/>
      <c r="T167" s="2795"/>
      <c r="U167" s="2795"/>
      <c r="V167" s="2795"/>
      <c r="W167" s="2795"/>
      <c r="X167" s="2795"/>
      <c r="Y167" s="2795"/>
      <c r="Z167" s="2795"/>
      <c r="AA167" s="2795"/>
      <c r="AB167" s="2795"/>
      <c r="AC167" s="2795"/>
      <c r="AD167" s="2795"/>
      <c r="AE167" s="2795"/>
      <c r="AF167" s="2795"/>
      <c r="AG167" s="2795"/>
      <c r="AH167" s="2795"/>
      <c r="AI167" s="2795"/>
      <c r="AJ167" s="2795"/>
      <c r="AK167" s="2794">
        <v>0.2</v>
      </c>
      <c r="AL167" s="2795"/>
      <c r="AM167" s="2795"/>
      <c r="AN167" s="2795"/>
      <c r="AO167" s="2795"/>
      <c r="AP167" s="2795"/>
      <c r="AQ167" s="2796" t="s">
        <v>205</v>
      </c>
      <c r="AR167" s="2797"/>
      <c r="AS167" s="2797"/>
      <c r="AT167" s="2798"/>
      <c r="AU167" s="678" t="s">
        <v>868</v>
      </c>
      <c r="AV167" s="627"/>
      <c r="AW167" s="627"/>
      <c r="AX167" s="637"/>
    </row>
    <row r="168" spans="1:50" ht="24" customHeight="1" x14ac:dyDescent="0.15">
      <c r="A168" s="674">
        <v>6</v>
      </c>
      <c r="B168" s="674">
        <v>1</v>
      </c>
      <c r="C168" s="2795" t="s">
        <v>1268</v>
      </c>
      <c r="D168" s="2795"/>
      <c r="E168" s="2795"/>
      <c r="F168" s="2795"/>
      <c r="G168" s="2795"/>
      <c r="H168" s="2795"/>
      <c r="I168" s="2795"/>
      <c r="J168" s="2795"/>
      <c r="K168" s="2795"/>
      <c r="L168" s="2795"/>
      <c r="M168" s="2795" t="s">
        <v>1263</v>
      </c>
      <c r="N168" s="2795"/>
      <c r="O168" s="2795"/>
      <c r="P168" s="2795"/>
      <c r="Q168" s="2795"/>
      <c r="R168" s="2795"/>
      <c r="S168" s="2795"/>
      <c r="T168" s="2795"/>
      <c r="U168" s="2795"/>
      <c r="V168" s="2795"/>
      <c r="W168" s="2795"/>
      <c r="X168" s="2795"/>
      <c r="Y168" s="2795"/>
      <c r="Z168" s="2795"/>
      <c r="AA168" s="2795"/>
      <c r="AB168" s="2795"/>
      <c r="AC168" s="2795"/>
      <c r="AD168" s="2795"/>
      <c r="AE168" s="2795"/>
      <c r="AF168" s="2795"/>
      <c r="AG168" s="2795"/>
      <c r="AH168" s="2795"/>
      <c r="AI168" s="2795"/>
      <c r="AJ168" s="2795"/>
      <c r="AK168" s="2794">
        <v>0.2</v>
      </c>
      <c r="AL168" s="2795"/>
      <c r="AM168" s="2795"/>
      <c r="AN168" s="2795"/>
      <c r="AO168" s="2795"/>
      <c r="AP168" s="2795"/>
      <c r="AQ168" s="2796" t="s">
        <v>205</v>
      </c>
      <c r="AR168" s="2797"/>
      <c r="AS168" s="2797"/>
      <c r="AT168" s="2798"/>
      <c r="AU168" s="678" t="s">
        <v>868</v>
      </c>
      <c r="AV168" s="627"/>
      <c r="AW168" s="627"/>
      <c r="AX168" s="637"/>
    </row>
    <row r="169" spans="1:50" ht="24" customHeight="1" x14ac:dyDescent="0.15">
      <c r="A169" s="674">
        <v>7</v>
      </c>
      <c r="B169" s="674">
        <v>1</v>
      </c>
      <c r="C169" s="2795" t="s">
        <v>1269</v>
      </c>
      <c r="D169" s="2795"/>
      <c r="E169" s="2795"/>
      <c r="F169" s="2795"/>
      <c r="G169" s="2795"/>
      <c r="H169" s="2795"/>
      <c r="I169" s="2795"/>
      <c r="J169" s="2795"/>
      <c r="K169" s="2795"/>
      <c r="L169" s="2795"/>
      <c r="M169" s="2795" t="s">
        <v>1263</v>
      </c>
      <c r="N169" s="2795"/>
      <c r="O169" s="2795"/>
      <c r="P169" s="2795"/>
      <c r="Q169" s="2795"/>
      <c r="R169" s="2795"/>
      <c r="S169" s="2795"/>
      <c r="T169" s="2795"/>
      <c r="U169" s="2795"/>
      <c r="V169" s="2795"/>
      <c r="W169" s="2795"/>
      <c r="X169" s="2795"/>
      <c r="Y169" s="2795"/>
      <c r="Z169" s="2795"/>
      <c r="AA169" s="2795"/>
      <c r="AB169" s="2795"/>
      <c r="AC169" s="2795"/>
      <c r="AD169" s="2795"/>
      <c r="AE169" s="2795"/>
      <c r="AF169" s="2795"/>
      <c r="AG169" s="2795"/>
      <c r="AH169" s="2795"/>
      <c r="AI169" s="2795"/>
      <c r="AJ169" s="2795"/>
      <c r="AK169" s="2794">
        <v>0.2</v>
      </c>
      <c r="AL169" s="2795"/>
      <c r="AM169" s="2795"/>
      <c r="AN169" s="2795"/>
      <c r="AO169" s="2795"/>
      <c r="AP169" s="2795"/>
      <c r="AQ169" s="2796" t="s">
        <v>205</v>
      </c>
      <c r="AR169" s="2797"/>
      <c r="AS169" s="2797"/>
      <c r="AT169" s="2798"/>
      <c r="AU169" s="678" t="s">
        <v>868</v>
      </c>
      <c r="AV169" s="627"/>
      <c r="AW169" s="627"/>
      <c r="AX169" s="637"/>
    </row>
    <row r="170" spans="1:50" ht="24" customHeight="1" x14ac:dyDescent="0.15">
      <c r="A170" s="674">
        <v>8</v>
      </c>
      <c r="B170" s="674">
        <v>1</v>
      </c>
      <c r="C170" s="2795" t="s">
        <v>1270</v>
      </c>
      <c r="D170" s="2795"/>
      <c r="E170" s="2795"/>
      <c r="F170" s="2795"/>
      <c r="G170" s="2795"/>
      <c r="H170" s="2795"/>
      <c r="I170" s="2795"/>
      <c r="J170" s="2795"/>
      <c r="K170" s="2795"/>
      <c r="L170" s="2795"/>
      <c r="M170" s="2795" t="s">
        <v>1263</v>
      </c>
      <c r="N170" s="2795"/>
      <c r="O170" s="2795"/>
      <c r="P170" s="2795"/>
      <c r="Q170" s="2795"/>
      <c r="R170" s="2795"/>
      <c r="S170" s="2795"/>
      <c r="T170" s="2795"/>
      <c r="U170" s="2795"/>
      <c r="V170" s="2795"/>
      <c r="W170" s="2795"/>
      <c r="X170" s="2795"/>
      <c r="Y170" s="2795"/>
      <c r="Z170" s="2795"/>
      <c r="AA170" s="2795"/>
      <c r="AB170" s="2795"/>
      <c r="AC170" s="2795"/>
      <c r="AD170" s="2795"/>
      <c r="AE170" s="2795"/>
      <c r="AF170" s="2795"/>
      <c r="AG170" s="2795"/>
      <c r="AH170" s="2795"/>
      <c r="AI170" s="2795"/>
      <c r="AJ170" s="2795"/>
      <c r="AK170" s="2794">
        <v>0.2</v>
      </c>
      <c r="AL170" s="2795"/>
      <c r="AM170" s="2795"/>
      <c r="AN170" s="2795"/>
      <c r="AO170" s="2795"/>
      <c r="AP170" s="2795"/>
      <c r="AQ170" s="2796" t="s">
        <v>205</v>
      </c>
      <c r="AR170" s="2797"/>
      <c r="AS170" s="2797"/>
      <c r="AT170" s="2798"/>
      <c r="AU170" s="678" t="s">
        <v>868</v>
      </c>
      <c r="AV170" s="627"/>
      <c r="AW170" s="627"/>
      <c r="AX170" s="637"/>
    </row>
    <row r="171" spans="1:50" ht="24" customHeight="1" x14ac:dyDescent="0.15">
      <c r="A171" s="674">
        <v>9</v>
      </c>
      <c r="B171" s="674">
        <v>1</v>
      </c>
      <c r="C171" s="2795" t="s">
        <v>1271</v>
      </c>
      <c r="D171" s="2795"/>
      <c r="E171" s="2795"/>
      <c r="F171" s="2795"/>
      <c r="G171" s="2795"/>
      <c r="H171" s="2795"/>
      <c r="I171" s="2795"/>
      <c r="J171" s="2795"/>
      <c r="K171" s="2795"/>
      <c r="L171" s="2795"/>
      <c r="M171" s="2795" t="s">
        <v>1263</v>
      </c>
      <c r="N171" s="2795"/>
      <c r="O171" s="2795"/>
      <c r="P171" s="2795"/>
      <c r="Q171" s="2795"/>
      <c r="R171" s="2795"/>
      <c r="S171" s="2795"/>
      <c r="T171" s="2795"/>
      <c r="U171" s="2795"/>
      <c r="V171" s="2795"/>
      <c r="W171" s="2795"/>
      <c r="X171" s="2795"/>
      <c r="Y171" s="2795"/>
      <c r="Z171" s="2795"/>
      <c r="AA171" s="2795"/>
      <c r="AB171" s="2795"/>
      <c r="AC171" s="2795"/>
      <c r="AD171" s="2795"/>
      <c r="AE171" s="2795"/>
      <c r="AF171" s="2795"/>
      <c r="AG171" s="2795"/>
      <c r="AH171" s="2795"/>
      <c r="AI171" s="2795"/>
      <c r="AJ171" s="2795"/>
      <c r="AK171" s="2794">
        <v>0.2</v>
      </c>
      <c r="AL171" s="2795"/>
      <c r="AM171" s="2795"/>
      <c r="AN171" s="2795"/>
      <c r="AO171" s="2795"/>
      <c r="AP171" s="2795"/>
      <c r="AQ171" s="2796" t="s">
        <v>205</v>
      </c>
      <c r="AR171" s="2797"/>
      <c r="AS171" s="2797"/>
      <c r="AT171" s="2798"/>
      <c r="AU171" s="678" t="s">
        <v>868</v>
      </c>
      <c r="AV171" s="627"/>
      <c r="AW171" s="627"/>
      <c r="AX171" s="637"/>
    </row>
    <row r="172" spans="1:50" ht="24" customHeight="1" x14ac:dyDescent="0.15">
      <c r="A172" s="674">
        <v>10</v>
      </c>
      <c r="B172" s="674">
        <v>1</v>
      </c>
      <c r="C172" s="2795" t="s">
        <v>1272</v>
      </c>
      <c r="D172" s="2795"/>
      <c r="E172" s="2795"/>
      <c r="F172" s="2795"/>
      <c r="G172" s="2795"/>
      <c r="H172" s="2795"/>
      <c r="I172" s="2795"/>
      <c r="J172" s="2795"/>
      <c r="K172" s="2795"/>
      <c r="L172" s="2795"/>
      <c r="M172" s="2795" t="s">
        <v>1263</v>
      </c>
      <c r="N172" s="2795"/>
      <c r="O172" s="2795"/>
      <c r="P172" s="2795"/>
      <c r="Q172" s="2795"/>
      <c r="R172" s="2795"/>
      <c r="S172" s="2795"/>
      <c r="T172" s="2795"/>
      <c r="U172" s="2795"/>
      <c r="V172" s="2795"/>
      <c r="W172" s="2795"/>
      <c r="X172" s="2795"/>
      <c r="Y172" s="2795"/>
      <c r="Z172" s="2795"/>
      <c r="AA172" s="2795"/>
      <c r="AB172" s="2795"/>
      <c r="AC172" s="2795"/>
      <c r="AD172" s="2795"/>
      <c r="AE172" s="2795"/>
      <c r="AF172" s="2795"/>
      <c r="AG172" s="2795"/>
      <c r="AH172" s="2795"/>
      <c r="AI172" s="2795"/>
      <c r="AJ172" s="2795"/>
      <c r="AK172" s="2794">
        <v>0.1</v>
      </c>
      <c r="AL172" s="2795"/>
      <c r="AM172" s="2795"/>
      <c r="AN172" s="2795"/>
      <c r="AO172" s="2795"/>
      <c r="AP172" s="2795"/>
      <c r="AQ172" s="2796" t="s">
        <v>205</v>
      </c>
      <c r="AR172" s="2797"/>
      <c r="AS172" s="2797"/>
      <c r="AT172" s="2798"/>
      <c r="AU172" s="678" t="s">
        <v>868</v>
      </c>
      <c r="AV172" s="627"/>
      <c r="AW172" s="627"/>
      <c r="AX172" s="637"/>
    </row>
    <row r="173" spans="1:50"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row>
    <row r="174" spans="1:50" x14ac:dyDescent="0.15">
      <c r="A174" s="1"/>
      <c r="B174" s="1" t="s">
        <v>1273</v>
      </c>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row>
    <row r="175" spans="1:50" ht="24" customHeight="1" x14ac:dyDescent="0.15">
      <c r="A175" s="674"/>
      <c r="B175" s="674"/>
      <c r="C175" s="682" t="s">
        <v>195</v>
      </c>
      <c r="D175" s="682"/>
      <c r="E175" s="682"/>
      <c r="F175" s="682"/>
      <c r="G175" s="682"/>
      <c r="H175" s="682"/>
      <c r="I175" s="682"/>
      <c r="J175" s="682"/>
      <c r="K175" s="682"/>
      <c r="L175" s="682"/>
      <c r="M175" s="682" t="s">
        <v>196</v>
      </c>
      <c r="N175" s="682"/>
      <c r="O175" s="682"/>
      <c r="P175" s="682"/>
      <c r="Q175" s="682"/>
      <c r="R175" s="682"/>
      <c r="S175" s="682"/>
      <c r="T175" s="682"/>
      <c r="U175" s="682"/>
      <c r="V175" s="682"/>
      <c r="W175" s="682"/>
      <c r="X175" s="682"/>
      <c r="Y175" s="682"/>
      <c r="Z175" s="682"/>
      <c r="AA175" s="682"/>
      <c r="AB175" s="682"/>
      <c r="AC175" s="682"/>
      <c r="AD175" s="682"/>
      <c r="AE175" s="682"/>
      <c r="AF175" s="682"/>
      <c r="AG175" s="682"/>
      <c r="AH175" s="682"/>
      <c r="AI175" s="682"/>
      <c r="AJ175" s="682"/>
      <c r="AK175" s="681" t="s">
        <v>197</v>
      </c>
      <c r="AL175" s="682"/>
      <c r="AM175" s="682"/>
      <c r="AN175" s="682"/>
      <c r="AO175" s="682"/>
      <c r="AP175" s="682"/>
      <c r="AQ175" s="682" t="s">
        <v>198</v>
      </c>
      <c r="AR175" s="682"/>
      <c r="AS175" s="682"/>
      <c r="AT175" s="682"/>
      <c r="AU175" s="441" t="s">
        <v>199</v>
      </c>
      <c r="AV175" s="442"/>
      <c r="AW175" s="442"/>
      <c r="AX175" s="677"/>
    </row>
    <row r="176" spans="1:50" ht="24" customHeight="1" x14ac:dyDescent="0.15">
      <c r="A176" s="674">
        <v>1</v>
      </c>
      <c r="B176" s="674">
        <v>1</v>
      </c>
      <c r="C176" s="2795" t="s">
        <v>1274</v>
      </c>
      <c r="D176" s="2795"/>
      <c r="E176" s="2795"/>
      <c r="F176" s="2795"/>
      <c r="G176" s="2795"/>
      <c r="H176" s="2795"/>
      <c r="I176" s="2795"/>
      <c r="J176" s="2795"/>
      <c r="K176" s="2795"/>
      <c r="L176" s="2795"/>
      <c r="M176" s="2795" t="s">
        <v>1275</v>
      </c>
      <c r="N176" s="2795"/>
      <c r="O176" s="2795"/>
      <c r="P176" s="2795"/>
      <c r="Q176" s="2795"/>
      <c r="R176" s="2795"/>
      <c r="S176" s="2795"/>
      <c r="T176" s="2795"/>
      <c r="U176" s="2795"/>
      <c r="V176" s="2795"/>
      <c r="W176" s="2795"/>
      <c r="X176" s="2795"/>
      <c r="Y176" s="2795"/>
      <c r="Z176" s="2795"/>
      <c r="AA176" s="2795"/>
      <c r="AB176" s="2795"/>
      <c r="AC176" s="2795"/>
      <c r="AD176" s="2795"/>
      <c r="AE176" s="2795"/>
      <c r="AF176" s="2795"/>
      <c r="AG176" s="2795"/>
      <c r="AH176" s="2795"/>
      <c r="AI176" s="2795"/>
      <c r="AJ176" s="2795"/>
      <c r="AK176" s="2794">
        <v>2</v>
      </c>
      <c r="AL176" s="2795"/>
      <c r="AM176" s="2795"/>
      <c r="AN176" s="2795"/>
      <c r="AO176" s="2795"/>
      <c r="AP176" s="2795"/>
      <c r="AQ176" s="2796" t="s">
        <v>205</v>
      </c>
      <c r="AR176" s="2797"/>
      <c r="AS176" s="2797"/>
      <c r="AT176" s="2798"/>
      <c r="AU176" s="678" t="s">
        <v>868</v>
      </c>
      <c r="AV176" s="627"/>
      <c r="AW176" s="627"/>
      <c r="AX176" s="637"/>
    </row>
    <row r="177" spans="1:50" ht="24" customHeight="1" x14ac:dyDescent="0.15">
      <c r="A177" s="674">
        <v>2</v>
      </c>
      <c r="B177" s="674">
        <v>1</v>
      </c>
      <c r="C177" s="2795" t="s">
        <v>1276</v>
      </c>
      <c r="D177" s="2795"/>
      <c r="E177" s="2795"/>
      <c r="F177" s="2795"/>
      <c r="G177" s="2795"/>
      <c r="H177" s="2795"/>
      <c r="I177" s="2795"/>
      <c r="J177" s="2795"/>
      <c r="K177" s="2795"/>
      <c r="L177" s="2795"/>
      <c r="M177" s="2795" t="s">
        <v>1277</v>
      </c>
      <c r="N177" s="2795"/>
      <c r="O177" s="2795"/>
      <c r="P177" s="2795"/>
      <c r="Q177" s="2795"/>
      <c r="R177" s="2795"/>
      <c r="S177" s="2795"/>
      <c r="T177" s="2795"/>
      <c r="U177" s="2795"/>
      <c r="V177" s="2795"/>
      <c r="W177" s="2795"/>
      <c r="X177" s="2795"/>
      <c r="Y177" s="2795"/>
      <c r="Z177" s="2795"/>
      <c r="AA177" s="2795"/>
      <c r="AB177" s="2795"/>
      <c r="AC177" s="2795"/>
      <c r="AD177" s="2795"/>
      <c r="AE177" s="2795"/>
      <c r="AF177" s="2795"/>
      <c r="AG177" s="2795"/>
      <c r="AH177" s="2795"/>
      <c r="AI177" s="2795"/>
      <c r="AJ177" s="2795"/>
      <c r="AK177" s="2794">
        <v>0.8</v>
      </c>
      <c r="AL177" s="2795"/>
      <c r="AM177" s="2795"/>
      <c r="AN177" s="2795"/>
      <c r="AO177" s="2795"/>
      <c r="AP177" s="2795"/>
      <c r="AQ177" s="2796" t="s">
        <v>205</v>
      </c>
      <c r="AR177" s="2797"/>
      <c r="AS177" s="2797"/>
      <c r="AT177" s="2798"/>
      <c r="AU177" s="678" t="s">
        <v>868</v>
      </c>
      <c r="AV177" s="627"/>
      <c r="AW177" s="627"/>
      <c r="AX177" s="637"/>
    </row>
    <row r="178" spans="1:50" ht="24" customHeight="1" x14ac:dyDescent="0.15">
      <c r="A178" s="674">
        <v>3</v>
      </c>
      <c r="B178" s="674">
        <v>1</v>
      </c>
      <c r="C178" s="2795" t="s">
        <v>1278</v>
      </c>
      <c r="D178" s="2795"/>
      <c r="E178" s="2795"/>
      <c r="F178" s="2795"/>
      <c r="G178" s="2795"/>
      <c r="H178" s="2795"/>
      <c r="I178" s="2795"/>
      <c r="J178" s="2795"/>
      <c r="K178" s="2795"/>
      <c r="L178" s="2795"/>
      <c r="M178" s="2795" t="s">
        <v>1275</v>
      </c>
      <c r="N178" s="2795"/>
      <c r="O178" s="2795"/>
      <c r="P178" s="2795"/>
      <c r="Q178" s="2795"/>
      <c r="R178" s="2795"/>
      <c r="S178" s="2795"/>
      <c r="T178" s="2795"/>
      <c r="U178" s="2795"/>
      <c r="V178" s="2795"/>
      <c r="W178" s="2795"/>
      <c r="X178" s="2795"/>
      <c r="Y178" s="2795"/>
      <c r="Z178" s="2795"/>
      <c r="AA178" s="2795"/>
      <c r="AB178" s="2795"/>
      <c r="AC178" s="2795"/>
      <c r="AD178" s="2795"/>
      <c r="AE178" s="2795"/>
      <c r="AF178" s="2795"/>
      <c r="AG178" s="2795"/>
      <c r="AH178" s="2795"/>
      <c r="AI178" s="2795"/>
      <c r="AJ178" s="2795"/>
      <c r="AK178" s="2794">
        <v>0.8</v>
      </c>
      <c r="AL178" s="2795"/>
      <c r="AM178" s="2795"/>
      <c r="AN178" s="2795"/>
      <c r="AO178" s="2795"/>
      <c r="AP178" s="2795"/>
      <c r="AQ178" s="2796" t="s">
        <v>205</v>
      </c>
      <c r="AR178" s="2797"/>
      <c r="AS178" s="2797"/>
      <c r="AT178" s="2798"/>
      <c r="AU178" s="678" t="s">
        <v>868</v>
      </c>
      <c r="AV178" s="627"/>
      <c r="AW178" s="627"/>
      <c r="AX178" s="637"/>
    </row>
    <row r="179" spans="1:50" ht="24" customHeight="1" x14ac:dyDescent="0.15">
      <c r="A179" s="674">
        <v>4</v>
      </c>
      <c r="B179" s="674">
        <v>1</v>
      </c>
      <c r="C179" s="2795" t="s">
        <v>1279</v>
      </c>
      <c r="D179" s="2795"/>
      <c r="E179" s="2795"/>
      <c r="F179" s="2795"/>
      <c r="G179" s="2795"/>
      <c r="H179" s="2795"/>
      <c r="I179" s="2795"/>
      <c r="J179" s="2795"/>
      <c r="K179" s="2795"/>
      <c r="L179" s="2795"/>
      <c r="M179" s="2795" t="s">
        <v>1280</v>
      </c>
      <c r="N179" s="2795"/>
      <c r="O179" s="2795"/>
      <c r="P179" s="2795"/>
      <c r="Q179" s="2795"/>
      <c r="R179" s="2795"/>
      <c r="S179" s="2795"/>
      <c r="T179" s="2795"/>
      <c r="U179" s="2795"/>
      <c r="V179" s="2795"/>
      <c r="W179" s="2795"/>
      <c r="X179" s="2795"/>
      <c r="Y179" s="2795"/>
      <c r="Z179" s="2795"/>
      <c r="AA179" s="2795"/>
      <c r="AB179" s="2795"/>
      <c r="AC179" s="2795"/>
      <c r="AD179" s="2795"/>
      <c r="AE179" s="2795"/>
      <c r="AF179" s="2795"/>
      <c r="AG179" s="2795"/>
      <c r="AH179" s="2795"/>
      <c r="AI179" s="2795"/>
      <c r="AJ179" s="2795"/>
      <c r="AK179" s="2794">
        <v>0.1</v>
      </c>
      <c r="AL179" s="2795"/>
      <c r="AM179" s="2795"/>
      <c r="AN179" s="2795"/>
      <c r="AO179" s="2795"/>
      <c r="AP179" s="2795"/>
      <c r="AQ179" s="2796" t="s">
        <v>205</v>
      </c>
      <c r="AR179" s="2797"/>
      <c r="AS179" s="2797"/>
      <c r="AT179" s="2798"/>
      <c r="AU179" s="678" t="s">
        <v>868</v>
      </c>
      <c r="AV179" s="627"/>
      <c r="AW179" s="627"/>
      <c r="AX179" s="637"/>
    </row>
    <row r="180" spans="1:50" ht="24" customHeight="1" x14ac:dyDescent="0.15">
      <c r="A180" s="674">
        <v>5</v>
      </c>
      <c r="B180" s="674">
        <v>1</v>
      </c>
      <c r="C180" s="2795" t="s">
        <v>1281</v>
      </c>
      <c r="D180" s="2795"/>
      <c r="E180" s="2795"/>
      <c r="F180" s="2795"/>
      <c r="G180" s="2795"/>
      <c r="H180" s="2795"/>
      <c r="I180" s="2795"/>
      <c r="J180" s="2795"/>
      <c r="K180" s="2795"/>
      <c r="L180" s="2795"/>
      <c r="M180" s="2795" t="s">
        <v>1280</v>
      </c>
      <c r="N180" s="2795"/>
      <c r="O180" s="2795"/>
      <c r="P180" s="2795"/>
      <c r="Q180" s="2795"/>
      <c r="R180" s="2795"/>
      <c r="S180" s="2795"/>
      <c r="T180" s="2795"/>
      <c r="U180" s="2795"/>
      <c r="V180" s="2795"/>
      <c r="W180" s="2795"/>
      <c r="X180" s="2795"/>
      <c r="Y180" s="2795"/>
      <c r="Z180" s="2795"/>
      <c r="AA180" s="2795"/>
      <c r="AB180" s="2795"/>
      <c r="AC180" s="2795"/>
      <c r="AD180" s="2795"/>
      <c r="AE180" s="2795"/>
      <c r="AF180" s="2795"/>
      <c r="AG180" s="2795"/>
      <c r="AH180" s="2795"/>
      <c r="AI180" s="2795"/>
      <c r="AJ180" s="2795"/>
      <c r="AK180" s="2794">
        <v>0.08</v>
      </c>
      <c r="AL180" s="2795"/>
      <c r="AM180" s="2795"/>
      <c r="AN180" s="2795"/>
      <c r="AO180" s="2795"/>
      <c r="AP180" s="2795"/>
      <c r="AQ180" s="2796" t="s">
        <v>205</v>
      </c>
      <c r="AR180" s="2797"/>
      <c r="AS180" s="2797"/>
      <c r="AT180" s="2798"/>
      <c r="AU180" s="678" t="s">
        <v>868</v>
      </c>
      <c r="AV180" s="627"/>
      <c r="AW180" s="627"/>
      <c r="AX180" s="637"/>
    </row>
    <row r="181" spans="1:50" ht="24" customHeight="1" x14ac:dyDescent="0.15">
      <c r="A181" s="674">
        <v>6</v>
      </c>
      <c r="B181" s="674">
        <v>1</v>
      </c>
      <c r="C181" s="2795" t="s">
        <v>1282</v>
      </c>
      <c r="D181" s="2795"/>
      <c r="E181" s="2795"/>
      <c r="F181" s="2795"/>
      <c r="G181" s="2795"/>
      <c r="H181" s="2795"/>
      <c r="I181" s="2795"/>
      <c r="J181" s="2795"/>
      <c r="K181" s="2795"/>
      <c r="L181" s="2795"/>
      <c r="M181" s="2795" t="s">
        <v>1280</v>
      </c>
      <c r="N181" s="2795"/>
      <c r="O181" s="2795"/>
      <c r="P181" s="2795"/>
      <c r="Q181" s="2795"/>
      <c r="R181" s="2795"/>
      <c r="S181" s="2795"/>
      <c r="T181" s="2795"/>
      <c r="U181" s="2795"/>
      <c r="V181" s="2795"/>
      <c r="W181" s="2795"/>
      <c r="X181" s="2795"/>
      <c r="Y181" s="2795"/>
      <c r="Z181" s="2795"/>
      <c r="AA181" s="2795"/>
      <c r="AB181" s="2795"/>
      <c r="AC181" s="2795"/>
      <c r="AD181" s="2795"/>
      <c r="AE181" s="2795"/>
      <c r="AF181" s="2795"/>
      <c r="AG181" s="2795"/>
      <c r="AH181" s="2795"/>
      <c r="AI181" s="2795"/>
      <c r="AJ181" s="2795"/>
      <c r="AK181" s="2794">
        <v>0.08</v>
      </c>
      <c r="AL181" s="2795"/>
      <c r="AM181" s="2795"/>
      <c r="AN181" s="2795"/>
      <c r="AO181" s="2795"/>
      <c r="AP181" s="2795"/>
      <c r="AQ181" s="2796" t="s">
        <v>205</v>
      </c>
      <c r="AR181" s="2797"/>
      <c r="AS181" s="2797"/>
      <c r="AT181" s="2798"/>
      <c r="AU181" s="678" t="s">
        <v>868</v>
      </c>
      <c r="AV181" s="627"/>
      <c r="AW181" s="627"/>
      <c r="AX181" s="637"/>
    </row>
    <row r="182" spans="1:50" ht="24" customHeight="1" x14ac:dyDescent="0.15">
      <c r="A182" s="674">
        <v>7</v>
      </c>
      <c r="B182" s="674">
        <v>1</v>
      </c>
      <c r="C182" s="2795" t="s">
        <v>1283</v>
      </c>
      <c r="D182" s="2795"/>
      <c r="E182" s="2795"/>
      <c r="F182" s="2795"/>
      <c r="G182" s="2795"/>
      <c r="H182" s="2795"/>
      <c r="I182" s="2795"/>
      <c r="J182" s="2795"/>
      <c r="K182" s="2795"/>
      <c r="L182" s="2795"/>
      <c r="M182" s="2795" t="s">
        <v>1280</v>
      </c>
      <c r="N182" s="2795"/>
      <c r="O182" s="2795"/>
      <c r="P182" s="2795"/>
      <c r="Q182" s="2795"/>
      <c r="R182" s="2795"/>
      <c r="S182" s="2795"/>
      <c r="T182" s="2795"/>
      <c r="U182" s="2795"/>
      <c r="V182" s="2795"/>
      <c r="W182" s="2795"/>
      <c r="X182" s="2795"/>
      <c r="Y182" s="2795"/>
      <c r="Z182" s="2795"/>
      <c r="AA182" s="2795"/>
      <c r="AB182" s="2795"/>
      <c r="AC182" s="2795"/>
      <c r="AD182" s="2795"/>
      <c r="AE182" s="2795"/>
      <c r="AF182" s="2795"/>
      <c r="AG182" s="2795"/>
      <c r="AH182" s="2795"/>
      <c r="AI182" s="2795"/>
      <c r="AJ182" s="2795"/>
      <c r="AK182" s="2794">
        <v>7.0000000000000007E-2</v>
      </c>
      <c r="AL182" s="2795"/>
      <c r="AM182" s="2795"/>
      <c r="AN182" s="2795"/>
      <c r="AO182" s="2795"/>
      <c r="AP182" s="2795"/>
      <c r="AQ182" s="2796" t="s">
        <v>205</v>
      </c>
      <c r="AR182" s="2797"/>
      <c r="AS182" s="2797"/>
      <c r="AT182" s="2798"/>
      <c r="AU182" s="678" t="s">
        <v>868</v>
      </c>
      <c r="AV182" s="627"/>
      <c r="AW182" s="627"/>
      <c r="AX182" s="637"/>
    </row>
    <row r="183" spans="1:50" ht="24" customHeight="1" x14ac:dyDescent="0.15">
      <c r="A183" s="674">
        <v>8</v>
      </c>
      <c r="B183" s="674">
        <v>1</v>
      </c>
      <c r="C183" s="2795" t="s">
        <v>1284</v>
      </c>
      <c r="D183" s="2795"/>
      <c r="E183" s="2795"/>
      <c r="F183" s="2795"/>
      <c r="G183" s="2795"/>
      <c r="H183" s="2795"/>
      <c r="I183" s="2795"/>
      <c r="J183" s="2795"/>
      <c r="K183" s="2795"/>
      <c r="L183" s="2795"/>
      <c r="M183" s="2795" t="s">
        <v>1280</v>
      </c>
      <c r="N183" s="2795"/>
      <c r="O183" s="2795"/>
      <c r="P183" s="2795"/>
      <c r="Q183" s="2795"/>
      <c r="R183" s="2795"/>
      <c r="S183" s="2795"/>
      <c r="T183" s="2795"/>
      <c r="U183" s="2795"/>
      <c r="V183" s="2795"/>
      <c r="W183" s="2795"/>
      <c r="X183" s="2795"/>
      <c r="Y183" s="2795"/>
      <c r="Z183" s="2795"/>
      <c r="AA183" s="2795"/>
      <c r="AB183" s="2795"/>
      <c r="AC183" s="2795"/>
      <c r="AD183" s="2795"/>
      <c r="AE183" s="2795"/>
      <c r="AF183" s="2795"/>
      <c r="AG183" s="2795"/>
      <c r="AH183" s="2795"/>
      <c r="AI183" s="2795"/>
      <c r="AJ183" s="2795"/>
      <c r="AK183" s="2794">
        <v>0.06</v>
      </c>
      <c r="AL183" s="2795"/>
      <c r="AM183" s="2795"/>
      <c r="AN183" s="2795"/>
      <c r="AO183" s="2795"/>
      <c r="AP183" s="2795"/>
      <c r="AQ183" s="2796" t="s">
        <v>205</v>
      </c>
      <c r="AR183" s="2797"/>
      <c r="AS183" s="2797"/>
      <c r="AT183" s="2798"/>
      <c r="AU183" s="678" t="s">
        <v>868</v>
      </c>
      <c r="AV183" s="627"/>
      <c r="AW183" s="627"/>
      <c r="AX183" s="637"/>
    </row>
    <row r="184" spans="1:50" ht="24" customHeight="1" x14ac:dyDescent="0.15">
      <c r="A184" s="674">
        <v>9</v>
      </c>
      <c r="B184" s="674">
        <v>1</v>
      </c>
      <c r="C184" s="2795" t="s">
        <v>1285</v>
      </c>
      <c r="D184" s="2795"/>
      <c r="E184" s="2795"/>
      <c r="F184" s="2795"/>
      <c r="G184" s="2795"/>
      <c r="H184" s="2795"/>
      <c r="I184" s="2795"/>
      <c r="J184" s="2795"/>
      <c r="K184" s="2795"/>
      <c r="L184" s="2795"/>
      <c r="M184" s="2795" t="s">
        <v>1280</v>
      </c>
      <c r="N184" s="2795"/>
      <c r="O184" s="2795"/>
      <c r="P184" s="2795"/>
      <c r="Q184" s="2795"/>
      <c r="R184" s="2795"/>
      <c r="S184" s="2795"/>
      <c r="T184" s="2795"/>
      <c r="U184" s="2795"/>
      <c r="V184" s="2795"/>
      <c r="W184" s="2795"/>
      <c r="X184" s="2795"/>
      <c r="Y184" s="2795"/>
      <c r="Z184" s="2795"/>
      <c r="AA184" s="2795"/>
      <c r="AB184" s="2795"/>
      <c r="AC184" s="2795"/>
      <c r="AD184" s="2795"/>
      <c r="AE184" s="2795"/>
      <c r="AF184" s="2795"/>
      <c r="AG184" s="2795"/>
      <c r="AH184" s="2795"/>
      <c r="AI184" s="2795"/>
      <c r="AJ184" s="2795"/>
      <c r="AK184" s="2794">
        <v>0.05</v>
      </c>
      <c r="AL184" s="2795"/>
      <c r="AM184" s="2795"/>
      <c r="AN184" s="2795"/>
      <c r="AO184" s="2795"/>
      <c r="AP184" s="2795"/>
      <c r="AQ184" s="2796" t="s">
        <v>205</v>
      </c>
      <c r="AR184" s="2797"/>
      <c r="AS184" s="2797"/>
      <c r="AT184" s="2798"/>
      <c r="AU184" s="678" t="s">
        <v>868</v>
      </c>
      <c r="AV184" s="627"/>
      <c r="AW184" s="627"/>
      <c r="AX184" s="637"/>
    </row>
    <row r="185" spans="1:50" ht="24" customHeight="1" x14ac:dyDescent="0.15">
      <c r="A185" s="674">
        <v>10</v>
      </c>
      <c r="B185" s="674">
        <v>1</v>
      </c>
      <c r="C185" s="2795" t="s">
        <v>1286</v>
      </c>
      <c r="D185" s="2795"/>
      <c r="E185" s="2795"/>
      <c r="F185" s="2795"/>
      <c r="G185" s="2795"/>
      <c r="H185" s="2795"/>
      <c r="I185" s="2795"/>
      <c r="J185" s="2795"/>
      <c r="K185" s="2795"/>
      <c r="L185" s="2795"/>
      <c r="M185" s="2795" t="s">
        <v>1280</v>
      </c>
      <c r="N185" s="2795"/>
      <c r="O185" s="2795"/>
      <c r="P185" s="2795"/>
      <c r="Q185" s="2795"/>
      <c r="R185" s="2795"/>
      <c r="S185" s="2795"/>
      <c r="T185" s="2795"/>
      <c r="U185" s="2795"/>
      <c r="V185" s="2795"/>
      <c r="W185" s="2795"/>
      <c r="X185" s="2795"/>
      <c r="Y185" s="2795"/>
      <c r="Z185" s="2795"/>
      <c r="AA185" s="2795"/>
      <c r="AB185" s="2795"/>
      <c r="AC185" s="2795"/>
      <c r="AD185" s="2795"/>
      <c r="AE185" s="2795"/>
      <c r="AF185" s="2795"/>
      <c r="AG185" s="2795"/>
      <c r="AH185" s="2795"/>
      <c r="AI185" s="2795"/>
      <c r="AJ185" s="2795"/>
      <c r="AK185" s="2794">
        <v>0.04</v>
      </c>
      <c r="AL185" s="2795"/>
      <c r="AM185" s="2795"/>
      <c r="AN185" s="2795"/>
      <c r="AO185" s="2795"/>
      <c r="AP185" s="2795"/>
      <c r="AQ185" s="2796" t="s">
        <v>205</v>
      </c>
      <c r="AR185" s="2797"/>
      <c r="AS185" s="2797"/>
      <c r="AT185" s="2798"/>
      <c r="AU185" s="678" t="s">
        <v>868</v>
      </c>
      <c r="AV185" s="627"/>
      <c r="AW185" s="627"/>
      <c r="AX185" s="637"/>
    </row>
    <row r="186" spans="1:50"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row>
    <row r="187" spans="1:50" x14ac:dyDescent="0.15">
      <c r="A187" s="1"/>
      <c r="B187" s="1" t="s">
        <v>1287</v>
      </c>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row>
    <row r="188" spans="1:50" ht="24" customHeight="1" x14ac:dyDescent="0.15">
      <c r="A188" s="674"/>
      <c r="B188" s="674"/>
      <c r="C188" s="682" t="s">
        <v>195</v>
      </c>
      <c r="D188" s="682"/>
      <c r="E188" s="682"/>
      <c r="F188" s="682"/>
      <c r="G188" s="682"/>
      <c r="H188" s="682"/>
      <c r="I188" s="682"/>
      <c r="J188" s="682"/>
      <c r="K188" s="682"/>
      <c r="L188" s="682"/>
      <c r="M188" s="682" t="s">
        <v>196</v>
      </c>
      <c r="N188" s="682"/>
      <c r="O188" s="682"/>
      <c r="P188" s="682"/>
      <c r="Q188" s="682"/>
      <c r="R188" s="682"/>
      <c r="S188" s="682"/>
      <c r="T188" s="682"/>
      <c r="U188" s="682"/>
      <c r="V188" s="682"/>
      <c r="W188" s="682"/>
      <c r="X188" s="682"/>
      <c r="Y188" s="682"/>
      <c r="Z188" s="682"/>
      <c r="AA188" s="682"/>
      <c r="AB188" s="682"/>
      <c r="AC188" s="682"/>
      <c r="AD188" s="682"/>
      <c r="AE188" s="682"/>
      <c r="AF188" s="682"/>
      <c r="AG188" s="682"/>
      <c r="AH188" s="682"/>
      <c r="AI188" s="682"/>
      <c r="AJ188" s="682"/>
      <c r="AK188" s="681" t="s">
        <v>197</v>
      </c>
      <c r="AL188" s="682"/>
      <c r="AM188" s="682"/>
      <c r="AN188" s="682"/>
      <c r="AO188" s="682"/>
      <c r="AP188" s="682"/>
      <c r="AQ188" s="682" t="s">
        <v>198</v>
      </c>
      <c r="AR188" s="682"/>
      <c r="AS188" s="682"/>
      <c r="AT188" s="682"/>
      <c r="AU188" s="441" t="s">
        <v>199</v>
      </c>
      <c r="AV188" s="442"/>
      <c r="AW188" s="442"/>
      <c r="AX188" s="677"/>
    </row>
    <row r="189" spans="1:50" ht="24" customHeight="1" x14ac:dyDescent="0.15">
      <c r="A189" s="674">
        <v>1</v>
      </c>
      <c r="B189" s="674">
        <v>1</v>
      </c>
      <c r="C189" s="2795" t="s">
        <v>1288</v>
      </c>
      <c r="D189" s="2795"/>
      <c r="E189" s="2795"/>
      <c r="F189" s="2795"/>
      <c r="G189" s="2795"/>
      <c r="H189" s="2795"/>
      <c r="I189" s="2795"/>
      <c r="J189" s="2795"/>
      <c r="K189" s="2795"/>
      <c r="L189" s="2795"/>
      <c r="M189" s="2795" t="s">
        <v>1289</v>
      </c>
      <c r="N189" s="2795"/>
      <c r="O189" s="2795"/>
      <c r="P189" s="2795"/>
      <c r="Q189" s="2795"/>
      <c r="R189" s="2795"/>
      <c r="S189" s="2795"/>
      <c r="T189" s="2795"/>
      <c r="U189" s="2795"/>
      <c r="V189" s="2795"/>
      <c r="W189" s="2795"/>
      <c r="X189" s="2795"/>
      <c r="Y189" s="2795"/>
      <c r="Z189" s="2795"/>
      <c r="AA189" s="2795"/>
      <c r="AB189" s="2795"/>
      <c r="AC189" s="2795"/>
      <c r="AD189" s="2795"/>
      <c r="AE189" s="2795"/>
      <c r="AF189" s="2795"/>
      <c r="AG189" s="2795"/>
      <c r="AH189" s="2795"/>
      <c r="AI189" s="2795"/>
      <c r="AJ189" s="2795"/>
      <c r="AK189" s="2794">
        <v>0.9</v>
      </c>
      <c r="AL189" s="2795"/>
      <c r="AM189" s="2795"/>
      <c r="AN189" s="2795"/>
      <c r="AO189" s="2795"/>
      <c r="AP189" s="2795"/>
      <c r="AQ189" s="2796" t="s">
        <v>205</v>
      </c>
      <c r="AR189" s="2797"/>
      <c r="AS189" s="2797"/>
      <c r="AT189" s="2798"/>
      <c r="AU189" s="678" t="s">
        <v>868</v>
      </c>
      <c r="AV189" s="627"/>
      <c r="AW189" s="627"/>
      <c r="AX189" s="637"/>
    </row>
    <row r="190" spans="1:50" ht="24" customHeight="1" x14ac:dyDescent="0.15">
      <c r="A190" s="674">
        <v>2</v>
      </c>
      <c r="B190" s="674">
        <v>1</v>
      </c>
      <c r="C190" s="2795" t="s">
        <v>1290</v>
      </c>
      <c r="D190" s="2795"/>
      <c r="E190" s="2795"/>
      <c r="F190" s="2795"/>
      <c r="G190" s="2795"/>
      <c r="H190" s="2795"/>
      <c r="I190" s="2795"/>
      <c r="J190" s="2795"/>
      <c r="K190" s="2795"/>
      <c r="L190" s="2795"/>
      <c r="M190" s="2795" t="s">
        <v>1291</v>
      </c>
      <c r="N190" s="2795"/>
      <c r="O190" s="2795"/>
      <c r="P190" s="2795"/>
      <c r="Q190" s="2795"/>
      <c r="R190" s="2795"/>
      <c r="S190" s="2795"/>
      <c r="T190" s="2795"/>
      <c r="U190" s="2795"/>
      <c r="V190" s="2795"/>
      <c r="W190" s="2795"/>
      <c r="X190" s="2795"/>
      <c r="Y190" s="2795"/>
      <c r="Z190" s="2795"/>
      <c r="AA190" s="2795"/>
      <c r="AB190" s="2795"/>
      <c r="AC190" s="2795"/>
      <c r="AD190" s="2795"/>
      <c r="AE190" s="2795"/>
      <c r="AF190" s="2795"/>
      <c r="AG190" s="2795"/>
      <c r="AH190" s="2795"/>
      <c r="AI190" s="2795"/>
      <c r="AJ190" s="2795"/>
      <c r="AK190" s="2794">
        <v>0.5</v>
      </c>
      <c r="AL190" s="2795"/>
      <c r="AM190" s="2795"/>
      <c r="AN190" s="2795"/>
      <c r="AO190" s="2795"/>
      <c r="AP190" s="2795"/>
      <c r="AQ190" s="2796" t="s">
        <v>205</v>
      </c>
      <c r="AR190" s="2797"/>
      <c r="AS190" s="2797"/>
      <c r="AT190" s="2798"/>
      <c r="AU190" s="678" t="s">
        <v>868</v>
      </c>
      <c r="AV190" s="627"/>
      <c r="AW190" s="627"/>
      <c r="AX190" s="637"/>
    </row>
    <row r="191" spans="1:50" ht="24" customHeight="1" x14ac:dyDescent="0.15">
      <c r="A191" s="674">
        <v>3</v>
      </c>
      <c r="B191" s="674">
        <v>1</v>
      </c>
      <c r="C191" s="2795" t="s">
        <v>1292</v>
      </c>
      <c r="D191" s="2795"/>
      <c r="E191" s="2795"/>
      <c r="F191" s="2795"/>
      <c r="G191" s="2795"/>
      <c r="H191" s="2795"/>
      <c r="I191" s="2795"/>
      <c r="J191" s="2795"/>
      <c r="K191" s="2795"/>
      <c r="L191" s="2795"/>
      <c r="M191" s="2795" t="s">
        <v>1291</v>
      </c>
      <c r="N191" s="2795"/>
      <c r="O191" s="2795"/>
      <c r="P191" s="2795"/>
      <c r="Q191" s="2795"/>
      <c r="R191" s="2795"/>
      <c r="S191" s="2795"/>
      <c r="T191" s="2795"/>
      <c r="U191" s="2795"/>
      <c r="V191" s="2795"/>
      <c r="W191" s="2795"/>
      <c r="X191" s="2795"/>
      <c r="Y191" s="2795"/>
      <c r="Z191" s="2795"/>
      <c r="AA191" s="2795"/>
      <c r="AB191" s="2795"/>
      <c r="AC191" s="2795"/>
      <c r="AD191" s="2795"/>
      <c r="AE191" s="2795"/>
      <c r="AF191" s="2795"/>
      <c r="AG191" s="2795"/>
      <c r="AH191" s="2795"/>
      <c r="AI191" s="2795"/>
      <c r="AJ191" s="2795"/>
      <c r="AK191" s="2794">
        <v>0.4</v>
      </c>
      <c r="AL191" s="2795"/>
      <c r="AM191" s="2795"/>
      <c r="AN191" s="2795"/>
      <c r="AO191" s="2795"/>
      <c r="AP191" s="2795"/>
      <c r="AQ191" s="2796" t="s">
        <v>205</v>
      </c>
      <c r="AR191" s="2797"/>
      <c r="AS191" s="2797"/>
      <c r="AT191" s="2798"/>
      <c r="AU191" s="678" t="s">
        <v>868</v>
      </c>
      <c r="AV191" s="627"/>
      <c r="AW191" s="627"/>
      <c r="AX191" s="637"/>
    </row>
    <row r="192" spans="1:50" ht="24" customHeight="1" x14ac:dyDescent="0.15">
      <c r="A192" s="674">
        <v>4</v>
      </c>
      <c r="B192" s="674">
        <v>1</v>
      </c>
      <c r="C192" s="2795" t="s">
        <v>1293</v>
      </c>
      <c r="D192" s="2795"/>
      <c r="E192" s="2795"/>
      <c r="F192" s="2795"/>
      <c r="G192" s="2795"/>
      <c r="H192" s="2795"/>
      <c r="I192" s="2795"/>
      <c r="J192" s="2795"/>
      <c r="K192" s="2795"/>
      <c r="L192" s="2795"/>
      <c r="M192" s="2795" t="s">
        <v>1294</v>
      </c>
      <c r="N192" s="2795"/>
      <c r="O192" s="2795"/>
      <c r="P192" s="2795"/>
      <c r="Q192" s="2795"/>
      <c r="R192" s="2795"/>
      <c r="S192" s="2795"/>
      <c r="T192" s="2795"/>
      <c r="U192" s="2795"/>
      <c r="V192" s="2795"/>
      <c r="W192" s="2795"/>
      <c r="X192" s="2795"/>
      <c r="Y192" s="2795"/>
      <c r="Z192" s="2795"/>
      <c r="AA192" s="2795"/>
      <c r="AB192" s="2795"/>
      <c r="AC192" s="2795"/>
      <c r="AD192" s="2795"/>
      <c r="AE192" s="2795"/>
      <c r="AF192" s="2795"/>
      <c r="AG192" s="2795"/>
      <c r="AH192" s="2795"/>
      <c r="AI192" s="2795"/>
      <c r="AJ192" s="2795"/>
      <c r="AK192" s="2794">
        <v>0.4</v>
      </c>
      <c r="AL192" s="2795"/>
      <c r="AM192" s="2795"/>
      <c r="AN192" s="2795"/>
      <c r="AO192" s="2795"/>
      <c r="AP192" s="2795"/>
      <c r="AQ192" s="2796" t="s">
        <v>205</v>
      </c>
      <c r="AR192" s="2797"/>
      <c r="AS192" s="2797"/>
      <c r="AT192" s="2798"/>
      <c r="AU192" s="678" t="s">
        <v>868</v>
      </c>
      <c r="AV192" s="627"/>
      <c r="AW192" s="627"/>
      <c r="AX192" s="637"/>
    </row>
    <row r="193" spans="1:50" ht="24" customHeight="1" x14ac:dyDescent="0.15">
      <c r="A193" s="674">
        <v>5</v>
      </c>
      <c r="B193" s="674">
        <v>1</v>
      </c>
      <c r="C193" s="2795" t="s">
        <v>1295</v>
      </c>
      <c r="D193" s="2795"/>
      <c r="E193" s="2795"/>
      <c r="F193" s="2795"/>
      <c r="G193" s="2795"/>
      <c r="H193" s="2795"/>
      <c r="I193" s="2795"/>
      <c r="J193" s="2795"/>
      <c r="K193" s="2795"/>
      <c r="L193" s="2795"/>
      <c r="M193" s="2795" t="s">
        <v>1296</v>
      </c>
      <c r="N193" s="2795"/>
      <c r="O193" s="2795"/>
      <c r="P193" s="2795"/>
      <c r="Q193" s="2795"/>
      <c r="R193" s="2795"/>
      <c r="S193" s="2795"/>
      <c r="T193" s="2795"/>
      <c r="U193" s="2795"/>
      <c r="V193" s="2795"/>
      <c r="W193" s="2795"/>
      <c r="X193" s="2795"/>
      <c r="Y193" s="2795"/>
      <c r="Z193" s="2795"/>
      <c r="AA193" s="2795"/>
      <c r="AB193" s="2795"/>
      <c r="AC193" s="2795"/>
      <c r="AD193" s="2795"/>
      <c r="AE193" s="2795"/>
      <c r="AF193" s="2795"/>
      <c r="AG193" s="2795"/>
      <c r="AH193" s="2795"/>
      <c r="AI193" s="2795"/>
      <c r="AJ193" s="2795"/>
      <c r="AK193" s="2794">
        <v>0.3</v>
      </c>
      <c r="AL193" s="2795"/>
      <c r="AM193" s="2795"/>
      <c r="AN193" s="2795"/>
      <c r="AO193" s="2795"/>
      <c r="AP193" s="2795"/>
      <c r="AQ193" s="2796" t="s">
        <v>205</v>
      </c>
      <c r="AR193" s="2797"/>
      <c r="AS193" s="2797"/>
      <c r="AT193" s="2798"/>
      <c r="AU193" s="678" t="s">
        <v>868</v>
      </c>
      <c r="AV193" s="627"/>
      <c r="AW193" s="627"/>
      <c r="AX193" s="637"/>
    </row>
    <row r="194" spans="1:50" ht="24" customHeight="1" x14ac:dyDescent="0.15">
      <c r="A194" s="674">
        <v>6</v>
      </c>
      <c r="B194" s="674">
        <v>1</v>
      </c>
      <c r="C194" s="2795" t="s">
        <v>1297</v>
      </c>
      <c r="D194" s="2795"/>
      <c r="E194" s="2795"/>
      <c r="F194" s="2795"/>
      <c r="G194" s="2795"/>
      <c r="H194" s="2795"/>
      <c r="I194" s="2795"/>
      <c r="J194" s="2795"/>
      <c r="K194" s="2795"/>
      <c r="L194" s="2795"/>
      <c r="M194" s="2795" t="s">
        <v>1296</v>
      </c>
      <c r="N194" s="2795"/>
      <c r="O194" s="2795"/>
      <c r="P194" s="2795"/>
      <c r="Q194" s="2795"/>
      <c r="R194" s="2795"/>
      <c r="S194" s="2795"/>
      <c r="T194" s="2795"/>
      <c r="U194" s="2795"/>
      <c r="V194" s="2795"/>
      <c r="W194" s="2795"/>
      <c r="X194" s="2795"/>
      <c r="Y194" s="2795"/>
      <c r="Z194" s="2795"/>
      <c r="AA194" s="2795"/>
      <c r="AB194" s="2795"/>
      <c r="AC194" s="2795"/>
      <c r="AD194" s="2795"/>
      <c r="AE194" s="2795"/>
      <c r="AF194" s="2795"/>
      <c r="AG194" s="2795"/>
      <c r="AH194" s="2795"/>
      <c r="AI194" s="2795"/>
      <c r="AJ194" s="2795"/>
      <c r="AK194" s="2794">
        <v>0.2</v>
      </c>
      <c r="AL194" s="2795"/>
      <c r="AM194" s="2795"/>
      <c r="AN194" s="2795"/>
      <c r="AO194" s="2795"/>
      <c r="AP194" s="2795"/>
      <c r="AQ194" s="2796" t="s">
        <v>205</v>
      </c>
      <c r="AR194" s="2797"/>
      <c r="AS194" s="2797"/>
      <c r="AT194" s="2798"/>
      <c r="AU194" s="678" t="s">
        <v>868</v>
      </c>
      <c r="AV194" s="627"/>
      <c r="AW194" s="627"/>
      <c r="AX194" s="637"/>
    </row>
    <row r="195" spans="1:50" ht="24" customHeight="1" x14ac:dyDescent="0.15">
      <c r="A195" s="674">
        <v>7</v>
      </c>
      <c r="B195" s="674">
        <v>1</v>
      </c>
      <c r="C195" s="2795" t="s">
        <v>1298</v>
      </c>
      <c r="D195" s="2795"/>
      <c r="E195" s="2795"/>
      <c r="F195" s="2795"/>
      <c r="G195" s="2795"/>
      <c r="H195" s="2795"/>
      <c r="I195" s="2795"/>
      <c r="J195" s="2795"/>
      <c r="K195" s="2795"/>
      <c r="L195" s="2795"/>
      <c r="M195" s="2795" t="s">
        <v>1299</v>
      </c>
      <c r="N195" s="2795"/>
      <c r="O195" s="2795"/>
      <c r="P195" s="2795"/>
      <c r="Q195" s="2795"/>
      <c r="R195" s="2795"/>
      <c r="S195" s="2795"/>
      <c r="T195" s="2795"/>
      <c r="U195" s="2795"/>
      <c r="V195" s="2795"/>
      <c r="W195" s="2795"/>
      <c r="X195" s="2795"/>
      <c r="Y195" s="2795"/>
      <c r="Z195" s="2795"/>
      <c r="AA195" s="2795"/>
      <c r="AB195" s="2795"/>
      <c r="AC195" s="2795"/>
      <c r="AD195" s="2795"/>
      <c r="AE195" s="2795"/>
      <c r="AF195" s="2795"/>
      <c r="AG195" s="2795"/>
      <c r="AH195" s="2795"/>
      <c r="AI195" s="2795"/>
      <c r="AJ195" s="2795"/>
      <c r="AK195" s="2794">
        <v>0.2</v>
      </c>
      <c r="AL195" s="2795"/>
      <c r="AM195" s="2795"/>
      <c r="AN195" s="2795"/>
      <c r="AO195" s="2795"/>
      <c r="AP195" s="2795"/>
      <c r="AQ195" s="2796" t="s">
        <v>205</v>
      </c>
      <c r="AR195" s="2797"/>
      <c r="AS195" s="2797"/>
      <c r="AT195" s="2798"/>
      <c r="AU195" s="678" t="s">
        <v>868</v>
      </c>
      <c r="AV195" s="627"/>
      <c r="AW195" s="627"/>
      <c r="AX195" s="637"/>
    </row>
    <row r="196" spans="1:50" ht="24" customHeight="1" x14ac:dyDescent="0.15">
      <c r="A196" s="674">
        <v>8</v>
      </c>
      <c r="B196" s="674">
        <v>1</v>
      </c>
      <c r="C196" s="2795" t="s">
        <v>1300</v>
      </c>
      <c r="D196" s="2795"/>
      <c r="E196" s="2795"/>
      <c r="F196" s="2795"/>
      <c r="G196" s="2795"/>
      <c r="H196" s="2795"/>
      <c r="I196" s="2795"/>
      <c r="J196" s="2795"/>
      <c r="K196" s="2795"/>
      <c r="L196" s="2795"/>
      <c r="M196" s="2795" t="s">
        <v>1301</v>
      </c>
      <c r="N196" s="2795"/>
      <c r="O196" s="2795"/>
      <c r="P196" s="2795"/>
      <c r="Q196" s="2795"/>
      <c r="R196" s="2795"/>
      <c r="S196" s="2795"/>
      <c r="T196" s="2795"/>
      <c r="U196" s="2795"/>
      <c r="V196" s="2795"/>
      <c r="W196" s="2795"/>
      <c r="X196" s="2795"/>
      <c r="Y196" s="2795"/>
      <c r="Z196" s="2795"/>
      <c r="AA196" s="2795"/>
      <c r="AB196" s="2795"/>
      <c r="AC196" s="2795"/>
      <c r="AD196" s="2795"/>
      <c r="AE196" s="2795"/>
      <c r="AF196" s="2795"/>
      <c r="AG196" s="2795"/>
      <c r="AH196" s="2795"/>
      <c r="AI196" s="2795"/>
      <c r="AJ196" s="2795"/>
      <c r="AK196" s="2794">
        <v>0.2</v>
      </c>
      <c r="AL196" s="2795"/>
      <c r="AM196" s="2795"/>
      <c r="AN196" s="2795"/>
      <c r="AO196" s="2795"/>
      <c r="AP196" s="2795"/>
      <c r="AQ196" s="2796" t="s">
        <v>205</v>
      </c>
      <c r="AR196" s="2797"/>
      <c r="AS196" s="2797"/>
      <c r="AT196" s="2798"/>
      <c r="AU196" s="678" t="s">
        <v>868</v>
      </c>
      <c r="AV196" s="627"/>
      <c r="AW196" s="627"/>
      <c r="AX196" s="637"/>
    </row>
    <row r="197" spans="1:50" ht="24" customHeight="1" x14ac:dyDescent="0.15">
      <c r="A197" s="674">
        <v>9</v>
      </c>
      <c r="B197" s="674">
        <v>1</v>
      </c>
      <c r="C197" s="2795" t="s">
        <v>1302</v>
      </c>
      <c r="D197" s="2795"/>
      <c r="E197" s="2795"/>
      <c r="F197" s="2795"/>
      <c r="G197" s="2795"/>
      <c r="H197" s="2795"/>
      <c r="I197" s="2795"/>
      <c r="J197" s="2795"/>
      <c r="K197" s="2795"/>
      <c r="L197" s="2795"/>
      <c r="M197" s="2795" t="s">
        <v>1291</v>
      </c>
      <c r="N197" s="2795"/>
      <c r="O197" s="2795"/>
      <c r="P197" s="2795"/>
      <c r="Q197" s="2795"/>
      <c r="R197" s="2795"/>
      <c r="S197" s="2795"/>
      <c r="T197" s="2795"/>
      <c r="U197" s="2795"/>
      <c r="V197" s="2795"/>
      <c r="W197" s="2795"/>
      <c r="X197" s="2795"/>
      <c r="Y197" s="2795"/>
      <c r="Z197" s="2795"/>
      <c r="AA197" s="2795"/>
      <c r="AB197" s="2795"/>
      <c r="AC197" s="2795"/>
      <c r="AD197" s="2795"/>
      <c r="AE197" s="2795"/>
      <c r="AF197" s="2795"/>
      <c r="AG197" s="2795"/>
      <c r="AH197" s="2795"/>
      <c r="AI197" s="2795"/>
      <c r="AJ197" s="2795"/>
      <c r="AK197" s="2794">
        <v>0.2</v>
      </c>
      <c r="AL197" s="2795"/>
      <c r="AM197" s="2795"/>
      <c r="AN197" s="2795"/>
      <c r="AO197" s="2795"/>
      <c r="AP197" s="2795"/>
      <c r="AQ197" s="2796" t="s">
        <v>205</v>
      </c>
      <c r="AR197" s="2797"/>
      <c r="AS197" s="2797"/>
      <c r="AT197" s="2798"/>
      <c r="AU197" s="678" t="s">
        <v>868</v>
      </c>
      <c r="AV197" s="627"/>
      <c r="AW197" s="627"/>
      <c r="AX197" s="637"/>
    </row>
    <row r="198" spans="1:50" ht="24" customHeight="1" x14ac:dyDescent="0.15">
      <c r="A198" s="674">
        <v>10</v>
      </c>
      <c r="B198" s="674">
        <v>1</v>
      </c>
      <c r="C198" s="2795" t="s">
        <v>1303</v>
      </c>
      <c r="D198" s="2795"/>
      <c r="E198" s="2795"/>
      <c r="F198" s="2795"/>
      <c r="G198" s="2795"/>
      <c r="H198" s="2795"/>
      <c r="I198" s="2795"/>
      <c r="J198" s="2795"/>
      <c r="K198" s="2795"/>
      <c r="L198" s="2795"/>
      <c r="M198" s="2795" t="s">
        <v>1301</v>
      </c>
      <c r="N198" s="2795"/>
      <c r="O198" s="2795"/>
      <c r="P198" s="2795"/>
      <c r="Q198" s="2795"/>
      <c r="R198" s="2795"/>
      <c r="S198" s="2795"/>
      <c r="T198" s="2795"/>
      <c r="U198" s="2795"/>
      <c r="V198" s="2795"/>
      <c r="W198" s="2795"/>
      <c r="X198" s="2795"/>
      <c r="Y198" s="2795"/>
      <c r="Z198" s="2795"/>
      <c r="AA198" s="2795"/>
      <c r="AB198" s="2795"/>
      <c r="AC198" s="2795"/>
      <c r="AD198" s="2795"/>
      <c r="AE198" s="2795"/>
      <c r="AF198" s="2795"/>
      <c r="AG198" s="2795"/>
      <c r="AH198" s="2795"/>
      <c r="AI198" s="2795"/>
      <c r="AJ198" s="2795"/>
      <c r="AK198" s="2794">
        <v>0.2</v>
      </c>
      <c r="AL198" s="2795"/>
      <c r="AM198" s="2795"/>
      <c r="AN198" s="2795"/>
      <c r="AO198" s="2795"/>
      <c r="AP198" s="2795"/>
      <c r="AQ198" s="2796" t="s">
        <v>205</v>
      </c>
      <c r="AR198" s="2797"/>
      <c r="AS198" s="2797"/>
      <c r="AT198" s="2798"/>
      <c r="AU198" s="678" t="s">
        <v>868</v>
      </c>
      <c r="AV198" s="627"/>
      <c r="AW198" s="627"/>
      <c r="AX198" s="637"/>
    </row>
    <row r="199" spans="1:50" ht="13.15" customHeight="1" x14ac:dyDescent="0.15">
      <c r="A199" s="31"/>
      <c r="B199" s="31"/>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4"/>
      <c r="AL199" s="45"/>
      <c r="AM199" s="45"/>
      <c r="AN199" s="45"/>
      <c r="AO199" s="45"/>
      <c r="AP199" s="45"/>
      <c r="AQ199" s="46"/>
      <c r="AR199" s="46"/>
      <c r="AS199" s="46"/>
      <c r="AT199" s="46"/>
      <c r="AU199" s="5"/>
      <c r="AV199" s="5"/>
      <c r="AW199" s="5"/>
      <c r="AX199" s="5"/>
    </row>
    <row r="200" spans="1:50" ht="13.15" customHeight="1" x14ac:dyDescent="0.15">
      <c r="A200" s="1"/>
      <c r="B200" s="1" t="s">
        <v>1304</v>
      </c>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row>
    <row r="201" spans="1:50" ht="24" customHeight="1" x14ac:dyDescent="0.15">
      <c r="A201" s="674"/>
      <c r="B201" s="674"/>
      <c r="C201" s="682" t="s">
        <v>195</v>
      </c>
      <c r="D201" s="682"/>
      <c r="E201" s="682"/>
      <c r="F201" s="682"/>
      <c r="G201" s="682"/>
      <c r="H201" s="682"/>
      <c r="I201" s="682"/>
      <c r="J201" s="682"/>
      <c r="K201" s="682"/>
      <c r="L201" s="682"/>
      <c r="M201" s="682" t="s">
        <v>196</v>
      </c>
      <c r="N201" s="682"/>
      <c r="O201" s="682"/>
      <c r="P201" s="682"/>
      <c r="Q201" s="682"/>
      <c r="R201" s="682"/>
      <c r="S201" s="682"/>
      <c r="T201" s="682"/>
      <c r="U201" s="682"/>
      <c r="V201" s="682"/>
      <c r="W201" s="682"/>
      <c r="X201" s="682"/>
      <c r="Y201" s="682"/>
      <c r="Z201" s="682"/>
      <c r="AA201" s="682"/>
      <c r="AB201" s="682"/>
      <c r="AC201" s="682"/>
      <c r="AD201" s="682"/>
      <c r="AE201" s="682"/>
      <c r="AF201" s="682"/>
      <c r="AG201" s="682"/>
      <c r="AH201" s="682"/>
      <c r="AI201" s="682"/>
      <c r="AJ201" s="682"/>
      <c r="AK201" s="681" t="s">
        <v>197</v>
      </c>
      <c r="AL201" s="682"/>
      <c r="AM201" s="682"/>
      <c r="AN201" s="682"/>
      <c r="AO201" s="682"/>
      <c r="AP201" s="682"/>
      <c r="AQ201" s="682" t="s">
        <v>198</v>
      </c>
      <c r="AR201" s="682"/>
      <c r="AS201" s="682"/>
      <c r="AT201" s="682"/>
      <c r="AU201" s="441" t="s">
        <v>199</v>
      </c>
      <c r="AV201" s="442"/>
      <c r="AW201" s="442"/>
      <c r="AX201" s="677"/>
    </row>
    <row r="202" spans="1:50" ht="24" customHeight="1" x14ac:dyDescent="0.15">
      <c r="A202" s="674">
        <v>1</v>
      </c>
      <c r="B202" s="674">
        <v>1</v>
      </c>
      <c r="C202" s="2795" t="s">
        <v>1305</v>
      </c>
      <c r="D202" s="2795"/>
      <c r="E202" s="2795"/>
      <c r="F202" s="2795"/>
      <c r="G202" s="2795"/>
      <c r="H202" s="2795"/>
      <c r="I202" s="2795"/>
      <c r="J202" s="2795"/>
      <c r="K202" s="2795"/>
      <c r="L202" s="2795"/>
      <c r="M202" s="2795" t="s">
        <v>1306</v>
      </c>
      <c r="N202" s="2795"/>
      <c r="O202" s="2795"/>
      <c r="P202" s="2795"/>
      <c r="Q202" s="2795"/>
      <c r="R202" s="2795"/>
      <c r="S202" s="2795"/>
      <c r="T202" s="2795"/>
      <c r="U202" s="2795"/>
      <c r="V202" s="2795"/>
      <c r="W202" s="2795"/>
      <c r="X202" s="2795"/>
      <c r="Y202" s="2795"/>
      <c r="Z202" s="2795"/>
      <c r="AA202" s="2795"/>
      <c r="AB202" s="2795"/>
      <c r="AC202" s="2795"/>
      <c r="AD202" s="2795"/>
      <c r="AE202" s="2795"/>
      <c r="AF202" s="2795"/>
      <c r="AG202" s="2795"/>
      <c r="AH202" s="2795"/>
      <c r="AI202" s="2795"/>
      <c r="AJ202" s="2795"/>
      <c r="AK202" s="2794">
        <v>0.1</v>
      </c>
      <c r="AL202" s="2795"/>
      <c r="AM202" s="2795"/>
      <c r="AN202" s="2795"/>
      <c r="AO202" s="2795"/>
      <c r="AP202" s="2795"/>
      <c r="AQ202" s="2796" t="s">
        <v>205</v>
      </c>
      <c r="AR202" s="2797"/>
      <c r="AS202" s="2797"/>
      <c r="AT202" s="2798"/>
      <c r="AU202" s="678" t="s">
        <v>868</v>
      </c>
      <c r="AV202" s="627"/>
      <c r="AW202" s="627"/>
      <c r="AX202" s="637"/>
    </row>
    <row r="203" spans="1:50" ht="24" customHeight="1" x14ac:dyDescent="0.15">
      <c r="A203" s="674">
        <v>2</v>
      </c>
      <c r="B203" s="674">
        <v>1</v>
      </c>
      <c r="C203" s="2795" t="s">
        <v>1307</v>
      </c>
      <c r="D203" s="2795"/>
      <c r="E203" s="2795"/>
      <c r="F203" s="2795"/>
      <c r="G203" s="2795"/>
      <c r="H203" s="2795"/>
      <c r="I203" s="2795"/>
      <c r="J203" s="2795"/>
      <c r="K203" s="2795"/>
      <c r="L203" s="2795"/>
      <c r="M203" s="2795" t="s">
        <v>1306</v>
      </c>
      <c r="N203" s="2795"/>
      <c r="O203" s="2795"/>
      <c r="P203" s="2795"/>
      <c r="Q203" s="2795"/>
      <c r="R203" s="2795"/>
      <c r="S203" s="2795"/>
      <c r="T203" s="2795"/>
      <c r="U203" s="2795"/>
      <c r="V203" s="2795"/>
      <c r="W203" s="2795"/>
      <c r="X203" s="2795"/>
      <c r="Y203" s="2795"/>
      <c r="Z203" s="2795"/>
      <c r="AA203" s="2795"/>
      <c r="AB203" s="2795"/>
      <c r="AC203" s="2795"/>
      <c r="AD203" s="2795"/>
      <c r="AE203" s="2795"/>
      <c r="AF203" s="2795"/>
      <c r="AG203" s="2795"/>
      <c r="AH203" s="2795"/>
      <c r="AI203" s="2795"/>
      <c r="AJ203" s="2795"/>
      <c r="AK203" s="2794">
        <v>0.1</v>
      </c>
      <c r="AL203" s="2795"/>
      <c r="AM203" s="2795"/>
      <c r="AN203" s="2795"/>
      <c r="AO203" s="2795"/>
      <c r="AP203" s="2795"/>
      <c r="AQ203" s="2796" t="s">
        <v>205</v>
      </c>
      <c r="AR203" s="2797"/>
      <c r="AS203" s="2797"/>
      <c r="AT203" s="2798"/>
      <c r="AU203" s="678" t="s">
        <v>868</v>
      </c>
      <c r="AV203" s="627"/>
      <c r="AW203" s="627"/>
      <c r="AX203" s="637"/>
    </row>
    <row r="204" spans="1:50" ht="24" customHeight="1" x14ac:dyDescent="0.15">
      <c r="A204" s="674">
        <v>3</v>
      </c>
      <c r="B204" s="674">
        <v>1</v>
      </c>
      <c r="C204" s="2795" t="s">
        <v>1308</v>
      </c>
      <c r="D204" s="2795"/>
      <c r="E204" s="2795"/>
      <c r="F204" s="2795"/>
      <c r="G204" s="2795"/>
      <c r="H204" s="2795"/>
      <c r="I204" s="2795"/>
      <c r="J204" s="2795"/>
      <c r="K204" s="2795"/>
      <c r="L204" s="2795"/>
      <c r="M204" s="2795" t="s">
        <v>1306</v>
      </c>
      <c r="N204" s="2795"/>
      <c r="O204" s="2795"/>
      <c r="P204" s="2795"/>
      <c r="Q204" s="2795"/>
      <c r="R204" s="2795"/>
      <c r="S204" s="2795"/>
      <c r="T204" s="2795"/>
      <c r="U204" s="2795"/>
      <c r="V204" s="2795"/>
      <c r="W204" s="2795"/>
      <c r="X204" s="2795"/>
      <c r="Y204" s="2795"/>
      <c r="Z204" s="2795"/>
      <c r="AA204" s="2795"/>
      <c r="AB204" s="2795"/>
      <c r="AC204" s="2795"/>
      <c r="AD204" s="2795"/>
      <c r="AE204" s="2795"/>
      <c r="AF204" s="2795"/>
      <c r="AG204" s="2795"/>
      <c r="AH204" s="2795"/>
      <c r="AI204" s="2795"/>
      <c r="AJ204" s="2795"/>
      <c r="AK204" s="2794">
        <v>0.09</v>
      </c>
      <c r="AL204" s="2795"/>
      <c r="AM204" s="2795"/>
      <c r="AN204" s="2795"/>
      <c r="AO204" s="2795"/>
      <c r="AP204" s="2795"/>
      <c r="AQ204" s="2796" t="s">
        <v>205</v>
      </c>
      <c r="AR204" s="2797"/>
      <c r="AS204" s="2797"/>
      <c r="AT204" s="2798"/>
      <c r="AU204" s="678" t="s">
        <v>868</v>
      </c>
      <c r="AV204" s="627"/>
      <c r="AW204" s="627"/>
      <c r="AX204" s="637"/>
    </row>
    <row r="205" spans="1:50" ht="24" customHeight="1" x14ac:dyDescent="0.15">
      <c r="A205" s="674">
        <v>4</v>
      </c>
      <c r="B205" s="674">
        <v>1</v>
      </c>
      <c r="C205" s="2795" t="s">
        <v>1309</v>
      </c>
      <c r="D205" s="2795"/>
      <c r="E205" s="2795"/>
      <c r="F205" s="2795"/>
      <c r="G205" s="2795"/>
      <c r="H205" s="2795"/>
      <c r="I205" s="2795"/>
      <c r="J205" s="2795"/>
      <c r="K205" s="2795"/>
      <c r="L205" s="2795"/>
      <c r="M205" s="2795" t="s">
        <v>1310</v>
      </c>
      <c r="N205" s="2795"/>
      <c r="O205" s="2795"/>
      <c r="P205" s="2795"/>
      <c r="Q205" s="2795"/>
      <c r="R205" s="2795"/>
      <c r="S205" s="2795"/>
      <c r="T205" s="2795"/>
      <c r="U205" s="2795"/>
      <c r="V205" s="2795"/>
      <c r="W205" s="2795"/>
      <c r="X205" s="2795"/>
      <c r="Y205" s="2795"/>
      <c r="Z205" s="2795"/>
      <c r="AA205" s="2795"/>
      <c r="AB205" s="2795"/>
      <c r="AC205" s="2795"/>
      <c r="AD205" s="2795"/>
      <c r="AE205" s="2795"/>
      <c r="AF205" s="2795"/>
      <c r="AG205" s="2795"/>
      <c r="AH205" s="2795"/>
      <c r="AI205" s="2795"/>
      <c r="AJ205" s="2795"/>
      <c r="AK205" s="2794">
        <v>0.09</v>
      </c>
      <c r="AL205" s="2795"/>
      <c r="AM205" s="2795"/>
      <c r="AN205" s="2795"/>
      <c r="AO205" s="2795"/>
      <c r="AP205" s="2795"/>
      <c r="AQ205" s="2796" t="s">
        <v>205</v>
      </c>
      <c r="AR205" s="2797"/>
      <c r="AS205" s="2797"/>
      <c r="AT205" s="2798"/>
      <c r="AU205" s="678" t="s">
        <v>868</v>
      </c>
      <c r="AV205" s="627"/>
      <c r="AW205" s="627"/>
      <c r="AX205" s="637"/>
    </row>
    <row r="206" spans="1:50" ht="24" customHeight="1" x14ac:dyDescent="0.15">
      <c r="A206" s="674">
        <v>5</v>
      </c>
      <c r="B206" s="674">
        <v>1</v>
      </c>
      <c r="C206" s="2795" t="s">
        <v>1311</v>
      </c>
      <c r="D206" s="2795"/>
      <c r="E206" s="2795"/>
      <c r="F206" s="2795"/>
      <c r="G206" s="2795"/>
      <c r="H206" s="2795"/>
      <c r="I206" s="2795"/>
      <c r="J206" s="2795"/>
      <c r="K206" s="2795"/>
      <c r="L206" s="2795"/>
      <c r="M206" s="2795" t="s">
        <v>1306</v>
      </c>
      <c r="N206" s="2795"/>
      <c r="O206" s="2795"/>
      <c r="P206" s="2795"/>
      <c r="Q206" s="2795"/>
      <c r="R206" s="2795"/>
      <c r="S206" s="2795"/>
      <c r="T206" s="2795"/>
      <c r="U206" s="2795"/>
      <c r="V206" s="2795"/>
      <c r="W206" s="2795"/>
      <c r="X206" s="2795"/>
      <c r="Y206" s="2795"/>
      <c r="Z206" s="2795"/>
      <c r="AA206" s="2795"/>
      <c r="AB206" s="2795"/>
      <c r="AC206" s="2795"/>
      <c r="AD206" s="2795"/>
      <c r="AE206" s="2795"/>
      <c r="AF206" s="2795"/>
      <c r="AG206" s="2795"/>
      <c r="AH206" s="2795"/>
      <c r="AI206" s="2795"/>
      <c r="AJ206" s="2795"/>
      <c r="AK206" s="2794">
        <v>0.06</v>
      </c>
      <c r="AL206" s="2795"/>
      <c r="AM206" s="2795"/>
      <c r="AN206" s="2795"/>
      <c r="AO206" s="2795"/>
      <c r="AP206" s="2795"/>
      <c r="AQ206" s="2796" t="s">
        <v>205</v>
      </c>
      <c r="AR206" s="2797"/>
      <c r="AS206" s="2797"/>
      <c r="AT206" s="2798"/>
      <c r="AU206" s="678" t="s">
        <v>868</v>
      </c>
      <c r="AV206" s="627"/>
      <c r="AW206" s="627"/>
      <c r="AX206" s="637"/>
    </row>
    <row r="207" spans="1:50" ht="24" customHeight="1" x14ac:dyDescent="0.15">
      <c r="A207" s="674">
        <v>6</v>
      </c>
      <c r="B207" s="674">
        <v>1</v>
      </c>
      <c r="C207" s="2795" t="s">
        <v>1312</v>
      </c>
      <c r="D207" s="2795"/>
      <c r="E207" s="2795"/>
      <c r="F207" s="2795"/>
      <c r="G207" s="2795"/>
      <c r="H207" s="2795"/>
      <c r="I207" s="2795"/>
      <c r="J207" s="2795"/>
      <c r="K207" s="2795"/>
      <c r="L207" s="2795"/>
      <c r="M207" s="2795" t="s">
        <v>1306</v>
      </c>
      <c r="N207" s="2795"/>
      <c r="O207" s="2795"/>
      <c r="P207" s="2795"/>
      <c r="Q207" s="2795"/>
      <c r="R207" s="2795"/>
      <c r="S207" s="2795"/>
      <c r="T207" s="2795"/>
      <c r="U207" s="2795"/>
      <c r="V207" s="2795"/>
      <c r="W207" s="2795"/>
      <c r="X207" s="2795"/>
      <c r="Y207" s="2795"/>
      <c r="Z207" s="2795"/>
      <c r="AA207" s="2795"/>
      <c r="AB207" s="2795"/>
      <c r="AC207" s="2795"/>
      <c r="AD207" s="2795"/>
      <c r="AE207" s="2795"/>
      <c r="AF207" s="2795"/>
      <c r="AG207" s="2795"/>
      <c r="AH207" s="2795"/>
      <c r="AI207" s="2795"/>
      <c r="AJ207" s="2795"/>
      <c r="AK207" s="2794">
        <v>0.04</v>
      </c>
      <c r="AL207" s="2795"/>
      <c r="AM207" s="2795"/>
      <c r="AN207" s="2795"/>
      <c r="AO207" s="2795"/>
      <c r="AP207" s="2795"/>
      <c r="AQ207" s="2796" t="s">
        <v>205</v>
      </c>
      <c r="AR207" s="2797"/>
      <c r="AS207" s="2797"/>
      <c r="AT207" s="2798"/>
      <c r="AU207" s="678" t="s">
        <v>868</v>
      </c>
      <c r="AV207" s="627"/>
      <c r="AW207" s="627"/>
      <c r="AX207" s="637"/>
    </row>
    <row r="208" spans="1:50" ht="24" customHeight="1" x14ac:dyDescent="0.15">
      <c r="A208" s="674">
        <v>7</v>
      </c>
      <c r="B208" s="674">
        <v>1</v>
      </c>
      <c r="C208" s="2795" t="s">
        <v>1313</v>
      </c>
      <c r="D208" s="2795"/>
      <c r="E208" s="2795"/>
      <c r="F208" s="2795"/>
      <c r="G208" s="2795"/>
      <c r="H208" s="2795"/>
      <c r="I208" s="2795"/>
      <c r="J208" s="2795"/>
      <c r="K208" s="2795"/>
      <c r="L208" s="2795"/>
      <c r="M208" s="2795" t="s">
        <v>1306</v>
      </c>
      <c r="N208" s="2795"/>
      <c r="O208" s="2795"/>
      <c r="P208" s="2795"/>
      <c r="Q208" s="2795"/>
      <c r="R208" s="2795"/>
      <c r="S208" s="2795"/>
      <c r="T208" s="2795"/>
      <c r="U208" s="2795"/>
      <c r="V208" s="2795"/>
      <c r="W208" s="2795"/>
      <c r="X208" s="2795"/>
      <c r="Y208" s="2795"/>
      <c r="Z208" s="2795"/>
      <c r="AA208" s="2795"/>
      <c r="AB208" s="2795"/>
      <c r="AC208" s="2795"/>
      <c r="AD208" s="2795"/>
      <c r="AE208" s="2795"/>
      <c r="AF208" s="2795"/>
      <c r="AG208" s="2795"/>
      <c r="AH208" s="2795"/>
      <c r="AI208" s="2795"/>
      <c r="AJ208" s="2795"/>
      <c r="AK208" s="2794">
        <v>0.04</v>
      </c>
      <c r="AL208" s="2795"/>
      <c r="AM208" s="2795"/>
      <c r="AN208" s="2795"/>
      <c r="AO208" s="2795"/>
      <c r="AP208" s="2795"/>
      <c r="AQ208" s="2796" t="s">
        <v>205</v>
      </c>
      <c r="AR208" s="2797"/>
      <c r="AS208" s="2797"/>
      <c r="AT208" s="2798"/>
      <c r="AU208" s="678" t="s">
        <v>868</v>
      </c>
      <c r="AV208" s="627"/>
      <c r="AW208" s="627"/>
      <c r="AX208" s="637"/>
    </row>
    <row r="209" spans="1:50" ht="24" customHeight="1" x14ac:dyDescent="0.15">
      <c r="A209" s="674">
        <v>8</v>
      </c>
      <c r="B209" s="674">
        <v>1</v>
      </c>
      <c r="C209" s="2795" t="s">
        <v>1314</v>
      </c>
      <c r="D209" s="2795"/>
      <c r="E209" s="2795"/>
      <c r="F209" s="2795"/>
      <c r="G209" s="2795"/>
      <c r="H209" s="2795"/>
      <c r="I209" s="2795"/>
      <c r="J209" s="2795"/>
      <c r="K209" s="2795"/>
      <c r="L209" s="2795"/>
      <c r="M209" s="2795" t="s">
        <v>1306</v>
      </c>
      <c r="N209" s="2795"/>
      <c r="O209" s="2795"/>
      <c r="P209" s="2795"/>
      <c r="Q209" s="2795"/>
      <c r="R209" s="2795"/>
      <c r="S209" s="2795"/>
      <c r="T209" s="2795"/>
      <c r="U209" s="2795"/>
      <c r="V209" s="2795"/>
      <c r="W209" s="2795"/>
      <c r="X209" s="2795"/>
      <c r="Y209" s="2795"/>
      <c r="Z209" s="2795"/>
      <c r="AA209" s="2795"/>
      <c r="AB209" s="2795"/>
      <c r="AC209" s="2795"/>
      <c r="AD209" s="2795"/>
      <c r="AE209" s="2795"/>
      <c r="AF209" s="2795"/>
      <c r="AG209" s="2795"/>
      <c r="AH209" s="2795"/>
      <c r="AI209" s="2795"/>
      <c r="AJ209" s="2795"/>
      <c r="AK209" s="2794">
        <v>0.03</v>
      </c>
      <c r="AL209" s="2795"/>
      <c r="AM209" s="2795"/>
      <c r="AN209" s="2795"/>
      <c r="AO209" s="2795"/>
      <c r="AP209" s="2795"/>
      <c r="AQ209" s="2796" t="s">
        <v>205</v>
      </c>
      <c r="AR209" s="2797"/>
      <c r="AS209" s="2797"/>
      <c r="AT209" s="2798"/>
      <c r="AU209" s="678" t="s">
        <v>868</v>
      </c>
      <c r="AV209" s="627"/>
      <c r="AW209" s="627"/>
      <c r="AX209" s="637"/>
    </row>
    <row r="210" spans="1:50" ht="24" customHeight="1" x14ac:dyDescent="0.15">
      <c r="A210" s="674">
        <v>9</v>
      </c>
      <c r="B210" s="674">
        <v>1</v>
      </c>
      <c r="C210" s="2795" t="s">
        <v>1315</v>
      </c>
      <c r="D210" s="2795"/>
      <c r="E210" s="2795"/>
      <c r="F210" s="2795"/>
      <c r="G210" s="2795"/>
      <c r="H210" s="2795"/>
      <c r="I210" s="2795"/>
      <c r="J210" s="2795"/>
      <c r="K210" s="2795"/>
      <c r="L210" s="2795"/>
      <c r="M210" s="2795" t="s">
        <v>1306</v>
      </c>
      <c r="N210" s="2795"/>
      <c r="O210" s="2795"/>
      <c r="P210" s="2795"/>
      <c r="Q210" s="2795"/>
      <c r="R210" s="2795"/>
      <c r="S210" s="2795"/>
      <c r="T210" s="2795"/>
      <c r="U210" s="2795"/>
      <c r="V210" s="2795"/>
      <c r="W210" s="2795"/>
      <c r="X210" s="2795"/>
      <c r="Y210" s="2795"/>
      <c r="Z210" s="2795"/>
      <c r="AA210" s="2795"/>
      <c r="AB210" s="2795"/>
      <c r="AC210" s="2795"/>
      <c r="AD210" s="2795"/>
      <c r="AE210" s="2795"/>
      <c r="AF210" s="2795"/>
      <c r="AG210" s="2795"/>
      <c r="AH210" s="2795"/>
      <c r="AI210" s="2795"/>
      <c r="AJ210" s="2795"/>
      <c r="AK210" s="2794">
        <v>0.03</v>
      </c>
      <c r="AL210" s="2795"/>
      <c r="AM210" s="2795"/>
      <c r="AN210" s="2795"/>
      <c r="AO210" s="2795"/>
      <c r="AP210" s="2795"/>
      <c r="AQ210" s="2796" t="s">
        <v>205</v>
      </c>
      <c r="AR210" s="2797"/>
      <c r="AS210" s="2797"/>
      <c r="AT210" s="2798"/>
      <c r="AU210" s="678" t="s">
        <v>868</v>
      </c>
      <c r="AV210" s="627"/>
      <c r="AW210" s="627"/>
      <c r="AX210" s="637"/>
    </row>
    <row r="211" spans="1:50" ht="24" customHeight="1" x14ac:dyDescent="0.15">
      <c r="A211" s="674">
        <v>10</v>
      </c>
      <c r="B211" s="674">
        <v>1</v>
      </c>
      <c r="C211" s="2795" t="s">
        <v>1316</v>
      </c>
      <c r="D211" s="2795"/>
      <c r="E211" s="2795"/>
      <c r="F211" s="2795"/>
      <c r="G211" s="2795"/>
      <c r="H211" s="2795"/>
      <c r="I211" s="2795"/>
      <c r="J211" s="2795"/>
      <c r="K211" s="2795"/>
      <c r="L211" s="2795"/>
      <c r="M211" s="2795" t="s">
        <v>1317</v>
      </c>
      <c r="N211" s="2795"/>
      <c r="O211" s="2795"/>
      <c r="P211" s="2795"/>
      <c r="Q211" s="2795"/>
      <c r="R211" s="2795"/>
      <c r="S211" s="2795"/>
      <c r="T211" s="2795"/>
      <c r="U211" s="2795"/>
      <c r="V211" s="2795"/>
      <c r="W211" s="2795"/>
      <c r="X211" s="2795"/>
      <c r="Y211" s="2795"/>
      <c r="Z211" s="2795"/>
      <c r="AA211" s="2795"/>
      <c r="AB211" s="2795"/>
      <c r="AC211" s="2795"/>
      <c r="AD211" s="2795"/>
      <c r="AE211" s="2795"/>
      <c r="AF211" s="2795"/>
      <c r="AG211" s="2795"/>
      <c r="AH211" s="2795"/>
      <c r="AI211" s="2795"/>
      <c r="AJ211" s="2795"/>
      <c r="AK211" s="2794">
        <v>0.01</v>
      </c>
      <c r="AL211" s="2795"/>
      <c r="AM211" s="2795"/>
      <c r="AN211" s="2795"/>
      <c r="AO211" s="2795"/>
      <c r="AP211" s="2795"/>
      <c r="AQ211" s="2796" t="s">
        <v>205</v>
      </c>
      <c r="AR211" s="2797"/>
      <c r="AS211" s="2797"/>
      <c r="AT211" s="2798"/>
      <c r="AU211" s="678" t="s">
        <v>868</v>
      </c>
      <c r="AV211" s="627"/>
      <c r="AW211" s="627"/>
      <c r="AX211" s="637"/>
    </row>
    <row r="212" spans="1:50" ht="13.15" customHeight="1" x14ac:dyDescent="0.15">
      <c r="A212" s="31"/>
      <c r="B212" s="31"/>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4"/>
      <c r="AL212" s="45"/>
      <c r="AM212" s="45"/>
      <c r="AN212" s="45"/>
      <c r="AO212" s="45"/>
      <c r="AP212" s="45"/>
      <c r="AQ212" s="46"/>
      <c r="AR212" s="46"/>
      <c r="AS212" s="46"/>
      <c r="AT212" s="46"/>
      <c r="AU212" s="5"/>
      <c r="AV212" s="5"/>
      <c r="AW212" s="5"/>
      <c r="AX212" s="5"/>
    </row>
    <row r="213" spans="1:50" ht="13.15" customHeight="1" x14ac:dyDescent="0.15">
      <c r="A213" s="1"/>
      <c r="B213" s="1" t="s">
        <v>1318</v>
      </c>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ht="24" customHeight="1" x14ac:dyDescent="0.15">
      <c r="A214" s="674"/>
      <c r="B214" s="674"/>
      <c r="C214" s="682" t="s">
        <v>195</v>
      </c>
      <c r="D214" s="682"/>
      <c r="E214" s="682"/>
      <c r="F214" s="682"/>
      <c r="G214" s="682"/>
      <c r="H214" s="682"/>
      <c r="I214" s="682"/>
      <c r="J214" s="682"/>
      <c r="K214" s="682"/>
      <c r="L214" s="682"/>
      <c r="M214" s="682" t="s">
        <v>196</v>
      </c>
      <c r="N214" s="682"/>
      <c r="O214" s="682"/>
      <c r="P214" s="682"/>
      <c r="Q214" s="682"/>
      <c r="R214" s="682"/>
      <c r="S214" s="682"/>
      <c r="T214" s="682"/>
      <c r="U214" s="682"/>
      <c r="V214" s="682"/>
      <c r="W214" s="682"/>
      <c r="X214" s="682"/>
      <c r="Y214" s="682"/>
      <c r="Z214" s="682"/>
      <c r="AA214" s="682"/>
      <c r="AB214" s="682"/>
      <c r="AC214" s="682"/>
      <c r="AD214" s="682"/>
      <c r="AE214" s="682"/>
      <c r="AF214" s="682"/>
      <c r="AG214" s="682"/>
      <c r="AH214" s="682"/>
      <c r="AI214" s="682"/>
      <c r="AJ214" s="682"/>
      <c r="AK214" s="681" t="s">
        <v>197</v>
      </c>
      <c r="AL214" s="682"/>
      <c r="AM214" s="682"/>
      <c r="AN214" s="682"/>
      <c r="AO214" s="682"/>
      <c r="AP214" s="682"/>
      <c r="AQ214" s="682" t="s">
        <v>198</v>
      </c>
      <c r="AR214" s="682"/>
      <c r="AS214" s="682"/>
      <c r="AT214" s="682"/>
      <c r="AU214" s="441" t="s">
        <v>199</v>
      </c>
      <c r="AV214" s="442"/>
      <c r="AW214" s="442"/>
      <c r="AX214" s="677"/>
    </row>
    <row r="215" spans="1:50" ht="24" customHeight="1" x14ac:dyDescent="0.15">
      <c r="A215" s="674">
        <v>1</v>
      </c>
      <c r="B215" s="674">
        <v>1</v>
      </c>
      <c r="C215" s="2795" t="s">
        <v>1319</v>
      </c>
      <c r="D215" s="2795"/>
      <c r="E215" s="2795"/>
      <c r="F215" s="2795"/>
      <c r="G215" s="2795"/>
      <c r="H215" s="2795"/>
      <c r="I215" s="2795"/>
      <c r="J215" s="2795"/>
      <c r="K215" s="2795"/>
      <c r="L215" s="2795"/>
      <c r="M215" s="2795" t="s">
        <v>1320</v>
      </c>
      <c r="N215" s="2795"/>
      <c r="O215" s="2795"/>
      <c r="P215" s="2795"/>
      <c r="Q215" s="2795"/>
      <c r="R215" s="2795"/>
      <c r="S215" s="2795"/>
      <c r="T215" s="2795"/>
      <c r="U215" s="2795"/>
      <c r="V215" s="2795"/>
      <c r="W215" s="2795"/>
      <c r="X215" s="2795"/>
      <c r="Y215" s="2795"/>
      <c r="Z215" s="2795"/>
      <c r="AA215" s="2795"/>
      <c r="AB215" s="2795"/>
      <c r="AC215" s="2795"/>
      <c r="AD215" s="2795"/>
      <c r="AE215" s="2795"/>
      <c r="AF215" s="2795"/>
      <c r="AG215" s="2795"/>
      <c r="AH215" s="2795"/>
      <c r="AI215" s="2795"/>
      <c r="AJ215" s="2795"/>
      <c r="AK215" s="2794">
        <v>0.5</v>
      </c>
      <c r="AL215" s="2795"/>
      <c r="AM215" s="2795"/>
      <c r="AN215" s="2795"/>
      <c r="AO215" s="2795"/>
      <c r="AP215" s="2795"/>
      <c r="AQ215" s="2796" t="s">
        <v>205</v>
      </c>
      <c r="AR215" s="2797"/>
      <c r="AS215" s="2797"/>
      <c r="AT215" s="2798"/>
      <c r="AU215" s="678" t="s">
        <v>868</v>
      </c>
      <c r="AV215" s="627"/>
      <c r="AW215" s="627"/>
      <c r="AX215" s="637"/>
    </row>
    <row r="216" spans="1:50" ht="24" customHeight="1" x14ac:dyDescent="0.15">
      <c r="A216" s="674">
        <v>2</v>
      </c>
      <c r="B216" s="674">
        <v>1</v>
      </c>
      <c r="C216" s="2795" t="s">
        <v>1321</v>
      </c>
      <c r="D216" s="2795"/>
      <c r="E216" s="2795"/>
      <c r="F216" s="2795"/>
      <c r="G216" s="2795"/>
      <c r="H216" s="2795"/>
      <c r="I216" s="2795"/>
      <c r="J216" s="2795"/>
      <c r="K216" s="2795"/>
      <c r="L216" s="2795"/>
      <c r="M216" s="2795" t="s">
        <v>1301</v>
      </c>
      <c r="N216" s="2795"/>
      <c r="O216" s="2795"/>
      <c r="P216" s="2795"/>
      <c r="Q216" s="2795"/>
      <c r="R216" s="2795"/>
      <c r="S216" s="2795"/>
      <c r="T216" s="2795"/>
      <c r="U216" s="2795"/>
      <c r="V216" s="2795"/>
      <c r="W216" s="2795"/>
      <c r="X216" s="2795"/>
      <c r="Y216" s="2795"/>
      <c r="Z216" s="2795"/>
      <c r="AA216" s="2795"/>
      <c r="AB216" s="2795"/>
      <c r="AC216" s="2795"/>
      <c r="AD216" s="2795"/>
      <c r="AE216" s="2795"/>
      <c r="AF216" s="2795"/>
      <c r="AG216" s="2795"/>
      <c r="AH216" s="2795"/>
      <c r="AI216" s="2795"/>
      <c r="AJ216" s="2795"/>
      <c r="AK216" s="2794">
        <v>0.4</v>
      </c>
      <c r="AL216" s="2795"/>
      <c r="AM216" s="2795"/>
      <c r="AN216" s="2795"/>
      <c r="AO216" s="2795"/>
      <c r="AP216" s="2795"/>
      <c r="AQ216" s="2796" t="s">
        <v>205</v>
      </c>
      <c r="AR216" s="2797"/>
      <c r="AS216" s="2797"/>
      <c r="AT216" s="2798"/>
      <c r="AU216" s="678" t="s">
        <v>868</v>
      </c>
      <c r="AV216" s="627"/>
      <c r="AW216" s="627"/>
      <c r="AX216" s="637"/>
    </row>
    <row r="217" spans="1:50" ht="24" customHeight="1" x14ac:dyDescent="0.15">
      <c r="A217" s="674">
        <v>3</v>
      </c>
      <c r="B217" s="674">
        <v>1</v>
      </c>
      <c r="C217" s="2795" t="s">
        <v>1322</v>
      </c>
      <c r="D217" s="2795"/>
      <c r="E217" s="2795"/>
      <c r="F217" s="2795"/>
      <c r="G217" s="2795"/>
      <c r="H217" s="2795"/>
      <c r="I217" s="2795"/>
      <c r="J217" s="2795"/>
      <c r="K217" s="2795"/>
      <c r="L217" s="2795"/>
      <c r="M217" s="2795" t="s">
        <v>1323</v>
      </c>
      <c r="N217" s="2795"/>
      <c r="O217" s="2795"/>
      <c r="P217" s="2795"/>
      <c r="Q217" s="2795"/>
      <c r="R217" s="2795"/>
      <c r="S217" s="2795"/>
      <c r="T217" s="2795"/>
      <c r="U217" s="2795"/>
      <c r="V217" s="2795"/>
      <c r="W217" s="2795"/>
      <c r="X217" s="2795"/>
      <c r="Y217" s="2795"/>
      <c r="Z217" s="2795"/>
      <c r="AA217" s="2795"/>
      <c r="AB217" s="2795"/>
      <c r="AC217" s="2795"/>
      <c r="AD217" s="2795"/>
      <c r="AE217" s="2795"/>
      <c r="AF217" s="2795"/>
      <c r="AG217" s="2795"/>
      <c r="AH217" s="2795"/>
      <c r="AI217" s="2795"/>
      <c r="AJ217" s="2795"/>
      <c r="AK217" s="2794">
        <v>0.2</v>
      </c>
      <c r="AL217" s="2795"/>
      <c r="AM217" s="2795"/>
      <c r="AN217" s="2795"/>
      <c r="AO217" s="2795"/>
      <c r="AP217" s="2795"/>
      <c r="AQ217" s="2796" t="s">
        <v>205</v>
      </c>
      <c r="AR217" s="2797"/>
      <c r="AS217" s="2797"/>
      <c r="AT217" s="2798"/>
      <c r="AU217" s="678" t="s">
        <v>868</v>
      </c>
      <c r="AV217" s="627"/>
      <c r="AW217" s="627"/>
      <c r="AX217" s="637"/>
    </row>
    <row r="218" spans="1:50" ht="24" customHeight="1" x14ac:dyDescent="0.15">
      <c r="A218" s="674">
        <v>4</v>
      </c>
      <c r="B218" s="674">
        <v>1</v>
      </c>
      <c r="C218" s="2795" t="s">
        <v>1324</v>
      </c>
      <c r="D218" s="2795"/>
      <c r="E218" s="2795"/>
      <c r="F218" s="2795"/>
      <c r="G218" s="2795"/>
      <c r="H218" s="2795"/>
      <c r="I218" s="2795"/>
      <c r="J218" s="2795"/>
      <c r="K218" s="2795"/>
      <c r="L218" s="2795"/>
      <c r="M218" s="2795" t="s">
        <v>1323</v>
      </c>
      <c r="N218" s="2795"/>
      <c r="O218" s="2795"/>
      <c r="P218" s="2795"/>
      <c r="Q218" s="2795"/>
      <c r="R218" s="2795"/>
      <c r="S218" s="2795"/>
      <c r="T218" s="2795"/>
      <c r="U218" s="2795"/>
      <c r="V218" s="2795"/>
      <c r="W218" s="2795"/>
      <c r="X218" s="2795"/>
      <c r="Y218" s="2795"/>
      <c r="Z218" s="2795"/>
      <c r="AA218" s="2795"/>
      <c r="AB218" s="2795"/>
      <c r="AC218" s="2795"/>
      <c r="AD218" s="2795"/>
      <c r="AE218" s="2795"/>
      <c r="AF218" s="2795"/>
      <c r="AG218" s="2795"/>
      <c r="AH218" s="2795"/>
      <c r="AI218" s="2795"/>
      <c r="AJ218" s="2795"/>
      <c r="AK218" s="2794">
        <v>0.1</v>
      </c>
      <c r="AL218" s="2795"/>
      <c r="AM218" s="2795"/>
      <c r="AN218" s="2795"/>
      <c r="AO218" s="2795"/>
      <c r="AP218" s="2795"/>
      <c r="AQ218" s="2796" t="s">
        <v>205</v>
      </c>
      <c r="AR218" s="2797"/>
      <c r="AS218" s="2797"/>
      <c r="AT218" s="2798"/>
      <c r="AU218" s="678" t="s">
        <v>868</v>
      </c>
      <c r="AV218" s="627"/>
      <c r="AW218" s="627"/>
      <c r="AX218" s="637"/>
    </row>
    <row r="219" spans="1:50" ht="24" customHeight="1" x14ac:dyDescent="0.15">
      <c r="A219" s="674">
        <v>5</v>
      </c>
      <c r="B219" s="674">
        <v>1</v>
      </c>
      <c r="C219" s="2795" t="s">
        <v>1325</v>
      </c>
      <c r="D219" s="2795"/>
      <c r="E219" s="2795"/>
      <c r="F219" s="2795"/>
      <c r="G219" s="2795"/>
      <c r="H219" s="2795"/>
      <c r="I219" s="2795"/>
      <c r="J219" s="2795"/>
      <c r="K219" s="2795"/>
      <c r="L219" s="2795"/>
      <c r="M219" s="2795" t="s">
        <v>1301</v>
      </c>
      <c r="N219" s="2795"/>
      <c r="O219" s="2795"/>
      <c r="P219" s="2795"/>
      <c r="Q219" s="2795"/>
      <c r="R219" s="2795"/>
      <c r="S219" s="2795"/>
      <c r="T219" s="2795"/>
      <c r="U219" s="2795"/>
      <c r="V219" s="2795"/>
      <c r="W219" s="2795"/>
      <c r="X219" s="2795"/>
      <c r="Y219" s="2795"/>
      <c r="Z219" s="2795"/>
      <c r="AA219" s="2795"/>
      <c r="AB219" s="2795"/>
      <c r="AC219" s="2795"/>
      <c r="AD219" s="2795"/>
      <c r="AE219" s="2795"/>
      <c r="AF219" s="2795"/>
      <c r="AG219" s="2795"/>
      <c r="AH219" s="2795"/>
      <c r="AI219" s="2795"/>
      <c r="AJ219" s="2795"/>
      <c r="AK219" s="2794">
        <v>0.1</v>
      </c>
      <c r="AL219" s="2795"/>
      <c r="AM219" s="2795"/>
      <c r="AN219" s="2795"/>
      <c r="AO219" s="2795"/>
      <c r="AP219" s="2795"/>
      <c r="AQ219" s="2796" t="s">
        <v>205</v>
      </c>
      <c r="AR219" s="2797"/>
      <c r="AS219" s="2797"/>
      <c r="AT219" s="2798"/>
      <c r="AU219" s="678" t="s">
        <v>868</v>
      </c>
      <c r="AV219" s="627"/>
      <c r="AW219" s="627"/>
      <c r="AX219" s="637"/>
    </row>
    <row r="220" spans="1:50" ht="24" customHeight="1" x14ac:dyDescent="0.15">
      <c r="A220" s="674">
        <v>6</v>
      </c>
      <c r="B220" s="674">
        <v>1</v>
      </c>
      <c r="C220" s="2795" t="s">
        <v>1326</v>
      </c>
      <c r="D220" s="2795"/>
      <c r="E220" s="2795"/>
      <c r="F220" s="2795"/>
      <c r="G220" s="2795"/>
      <c r="H220" s="2795"/>
      <c r="I220" s="2795"/>
      <c r="J220" s="2795"/>
      <c r="K220" s="2795"/>
      <c r="L220" s="2795"/>
      <c r="M220" s="2795" t="s">
        <v>1323</v>
      </c>
      <c r="N220" s="2795"/>
      <c r="O220" s="2795"/>
      <c r="P220" s="2795"/>
      <c r="Q220" s="2795"/>
      <c r="R220" s="2795"/>
      <c r="S220" s="2795"/>
      <c r="T220" s="2795"/>
      <c r="U220" s="2795"/>
      <c r="V220" s="2795"/>
      <c r="W220" s="2795"/>
      <c r="X220" s="2795"/>
      <c r="Y220" s="2795"/>
      <c r="Z220" s="2795"/>
      <c r="AA220" s="2795"/>
      <c r="AB220" s="2795"/>
      <c r="AC220" s="2795"/>
      <c r="AD220" s="2795"/>
      <c r="AE220" s="2795"/>
      <c r="AF220" s="2795"/>
      <c r="AG220" s="2795"/>
      <c r="AH220" s="2795"/>
      <c r="AI220" s="2795"/>
      <c r="AJ220" s="2795"/>
      <c r="AK220" s="2794">
        <v>0.05</v>
      </c>
      <c r="AL220" s="2795"/>
      <c r="AM220" s="2795"/>
      <c r="AN220" s="2795"/>
      <c r="AO220" s="2795"/>
      <c r="AP220" s="2795"/>
      <c r="AQ220" s="2796" t="s">
        <v>205</v>
      </c>
      <c r="AR220" s="2797"/>
      <c r="AS220" s="2797"/>
      <c r="AT220" s="2798"/>
      <c r="AU220" s="678" t="s">
        <v>868</v>
      </c>
      <c r="AV220" s="627"/>
      <c r="AW220" s="627"/>
      <c r="AX220" s="637"/>
    </row>
    <row r="221" spans="1:50" ht="24" customHeight="1" x14ac:dyDescent="0.15">
      <c r="A221" s="674">
        <v>7</v>
      </c>
      <c r="B221" s="674">
        <v>1</v>
      </c>
      <c r="C221" s="2795" t="s">
        <v>1327</v>
      </c>
      <c r="D221" s="2795"/>
      <c r="E221" s="2795"/>
      <c r="F221" s="2795"/>
      <c r="G221" s="2795"/>
      <c r="H221" s="2795"/>
      <c r="I221" s="2795"/>
      <c r="J221" s="2795"/>
      <c r="K221" s="2795"/>
      <c r="L221" s="2795"/>
      <c r="M221" s="2795" t="s">
        <v>1328</v>
      </c>
      <c r="N221" s="2795"/>
      <c r="O221" s="2795"/>
      <c r="P221" s="2795"/>
      <c r="Q221" s="2795"/>
      <c r="R221" s="2795"/>
      <c r="S221" s="2795"/>
      <c r="T221" s="2795"/>
      <c r="U221" s="2795"/>
      <c r="V221" s="2795"/>
      <c r="W221" s="2795"/>
      <c r="X221" s="2795"/>
      <c r="Y221" s="2795"/>
      <c r="Z221" s="2795"/>
      <c r="AA221" s="2795"/>
      <c r="AB221" s="2795"/>
      <c r="AC221" s="2795"/>
      <c r="AD221" s="2795"/>
      <c r="AE221" s="2795"/>
      <c r="AF221" s="2795"/>
      <c r="AG221" s="2795"/>
      <c r="AH221" s="2795"/>
      <c r="AI221" s="2795"/>
      <c r="AJ221" s="2795"/>
      <c r="AK221" s="2794">
        <v>0.03</v>
      </c>
      <c r="AL221" s="2795"/>
      <c r="AM221" s="2795"/>
      <c r="AN221" s="2795"/>
      <c r="AO221" s="2795"/>
      <c r="AP221" s="2795"/>
      <c r="AQ221" s="2796" t="s">
        <v>205</v>
      </c>
      <c r="AR221" s="2797"/>
      <c r="AS221" s="2797"/>
      <c r="AT221" s="2798"/>
      <c r="AU221" s="678" t="s">
        <v>868</v>
      </c>
      <c r="AV221" s="627"/>
      <c r="AW221" s="627"/>
      <c r="AX221" s="637"/>
    </row>
    <row r="222" spans="1:50" ht="24" customHeight="1" x14ac:dyDescent="0.15">
      <c r="A222" s="674">
        <v>8</v>
      </c>
      <c r="B222" s="674">
        <v>1</v>
      </c>
      <c r="C222" s="2795" t="s">
        <v>1329</v>
      </c>
      <c r="D222" s="2795"/>
      <c r="E222" s="2795"/>
      <c r="F222" s="2795"/>
      <c r="G222" s="2795"/>
      <c r="H222" s="2795"/>
      <c r="I222" s="2795"/>
      <c r="J222" s="2795"/>
      <c r="K222" s="2795"/>
      <c r="L222" s="2795"/>
      <c r="M222" s="2795" t="s">
        <v>1323</v>
      </c>
      <c r="N222" s="2795"/>
      <c r="O222" s="2795"/>
      <c r="P222" s="2795"/>
      <c r="Q222" s="2795"/>
      <c r="R222" s="2795"/>
      <c r="S222" s="2795"/>
      <c r="T222" s="2795"/>
      <c r="U222" s="2795"/>
      <c r="V222" s="2795"/>
      <c r="W222" s="2795"/>
      <c r="X222" s="2795"/>
      <c r="Y222" s="2795"/>
      <c r="Z222" s="2795"/>
      <c r="AA222" s="2795"/>
      <c r="AB222" s="2795"/>
      <c r="AC222" s="2795"/>
      <c r="AD222" s="2795"/>
      <c r="AE222" s="2795"/>
      <c r="AF222" s="2795"/>
      <c r="AG222" s="2795"/>
      <c r="AH222" s="2795"/>
      <c r="AI222" s="2795"/>
      <c r="AJ222" s="2795"/>
      <c r="AK222" s="2794">
        <v>0.03</v>
      </c>
      <c r="AL222" s="2795"/>
      <c r="AM222" s="2795"/>
      <c r="AN222" s="2795"/>
      <c r="AO222" s="2795"/>
      <c r="AP222" s="2795"/>
      <c r="AQ222" s="2796" t="s">
        <v>205</v>
      </c>
      <c r="AR222" s="2797"/>
      <c r="AS222" s="2797"/>
      <c r="AT222" s="2798"/>
      <c r="AU222" s="678" t="s">
        <v>868</v>
      </c>
      <c r="AV222" s="627"/>
      <c r="AW222" s="627"/>
      <c r="AX222" s="637"/>
    </row>
    <row r="223" spans="1:50" ht="24" customHeight="1" x14ac:dyDescent="0.15">
      <c r="A223" s="674">
        <v>9</v>
      </c>
      <c r="B223" s="674">
        <v>1</v>
      </c>
      <c r="C223" s="2795" t="s">
        <v>1330</v>
      </c>
      <c r="D223" s="2795"/>
      <c r="E223" s="2795"/>
      <c r="F223" s="2795"/>
      <c r="G223" s="2795"/>
      <c r="H223" s="2795"/>
      <c r="I223" s="2795"/>
      <c r="J223" s="2795"/>
      <c r="K223" s="2795"/>
      <c r="L223" s="2795"/>
      <c r="M223" s="2795" t="s">
        <v>1328</v>
      </c>
      <c r="N223" s="2795"/>
      <c r="O223" s="2795"/>
      <c r="P223" s="2795"/>
      <c r="Q223" s="2795"/>
      <c r="R223" s="2795"/>
      <c r="S223" s="2795"/>
      <c r="T223" s="2795"/>
      <c r="U223" s="2795"/>
      <c r="V223" s="2795"/>
      <c r="W223" s="2795"/>
      <c r="X223" s="2795"/>
      <c r="Y223" s="2795"/>
      <c r="Z223" s="2795"/>
      <c r="AA223" s="2795"/>
      <c r="AB223" s="2795"/>
      <c r="AC223" s="2795"/>
      <c r="AD223" s="2795"/>
      <c r="AE223" s="2795"/>
      <c r="AF223" s="2795"/>
      <c r="AG223" s="2795"/>
      <c r="AH223" s="2795"/>
      <c r="AI223" s="2795"/>
      <c r="AJ223" s="2795"/>
      <c r="AK223" s="2794">
        <v>0.03</v>
      </c>
      <c r="AL223" s="2795"/>
      <c r="AM223" s="2795"/>
      <c r="AN223" s="2795"/>
      <c r="AO223" s="2795"/>
      <c r="AP223" s="2795"/>
      <c r="AQ223" s="2796" t="s">
        <v>205</v>
      </c>
      <c r="AR223" s="2797"/>
      <c r="AS223" s="2797"/>
      <c r="AT223" s="2798"/>
      <c r="AU223" s="678" t="s">
        <v>868</v>
      </c>
      <c r="AV223" s="627"/>
      <c r="AW223" s="627"/>
      <c r="AX223" s="637"/>
    </row>
    <row r="224" spans="1:50" ht="24" customHeight="1" x14ac:dyDescent="0.15">
      <c r="A224" s="674">
        <v>10</v>
      </c>
      <c r="B224" s="674">
        <v>1</v>
      </c>
      <c r="C224" s="2795" t="s">
        <v>1331</v>
      </c>
      <c r="D224" s="2795"/>
      <c r="E224" s="2795"/>
      <c r="F224" s="2795"/>
      <c r="G224" s="2795"/>
      <c r="H224" s="2795"/>
      <c r="I224" s="2795"/>
      <c r="J224" s="2795"/>
      <c r="K224" s="2795"/>
      <c r="L224" s="2795"/>
      <c r="M224" s="2795" t="s">
        <v>1328</v>
      </c>
      <c r="N224" s="2795"/>
      <c r="O224" s="2795"/>
      <c r="P224" s="2795"/>
      <c r="Q224" s="2795"/>
      <c r="R224" s="2795"/>
      <c r="S224" s="2795"/>
      <c r="T224" s="2795"/>
      <c r="U224" s="2795"/>
      <c r="V224" s="2795"/>
      <c r="W224" s="2795"/>
      <c r="X224" s="2795"/>
      <c r="Y224" s="2795"/>
      <c r="Z224" s="2795"/>
      <c r="AA224" s="2795"/>
      <c r="AB224" s="2795"/>
      <c r="AC224" s="2795"/>
      <c r="AD224" s="2795"/>
      <c r="AE224" s="2795"/>
      <c r="AF224" s="2795"/>
      <c r="AG224" s="2795"/>
      <c r="AH224" s="2795"/>
      <c r="AI224" s="2795"/>
      <c r="AJ224" s="2795"/>
      <c r="AK224" s="2794">
        <v>0.02</v>
      </c>
      <c r="AL224" s="2795"/>
      <c r="AM224" s="2795"/>
      <c r="AN224" s="2795"/>
      <c r="AO224" s="2795"/>
      <c r="AP224" s="2795"/>
      <c r="AQ224" s="2796" t="s">
        <v>205</v>
      </c>
      <c r="AR224" s="2797"/>
      <c r="AS224" s="2797"/>
      <c r="AT224" s="2798"/>
      <c r="AU224" s="678" t="s">
        <v>868</v>
      </c>
      <c r="AV224" s="627"/>
      <c r="AW224" s="627"/>
      <c r="AX224" s="637"/>
    </row>
    <row r="225" spans="1:50" ht="13.15" customHeight="1" x14ac:dyDescent="0.15">
      <c r="A225" s="31"/>
      <c r="B225" s="31"/>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4"/>
      <c r="AL225" s="45"/>
      <c r="AM225" s="45"/>
      <c r="AN225" s="45"/>
      <c r="AO225" s="45"/>
      <c r="AP225" s="45"/>
      <c r="AQ225" s="46"/>
      <c r="AR225" s="46"/>
      <c r="AS225" s="46"/>
      <c r="AT225" s="46"/>
      <c r="AU225" s="5"/>
      <c r="AV225" s="5"/>
      <c r="AW225" s="5"/>
      <c r="AX225" s="5"/>
    </row>
    <row r="226" spans="1:50" ht="13.15" customHeight="1" x14ac:dyDescent="0.15">
      <c r="A226" s="1"/>
      <c r="B226" s="1" t="s">
        <v>1332</v>
      </c>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row>
    <row r="227" spans="1:50" ht="24" customHeight="1" x14ac:dyDescent="0.15">
      <c r="A227" s="674"/>
      <c r="B227" s="674"/>
      <c r="C227" s="682" t="s">
        <v>195</v>
      </c>
      <c r="D227" s="682"/>
      <c r="E227" s="682"/>
      <c r="F227" s="682"/>
      <c r="G227" s="682"/>
      <c r="H227" s="682"/>
      <c r="I227" s="682"/>
      <c r="J227" s="682"/>
      <c r="K227" s="682"/>
      <c r="L227" s="682"/>
      <c r="M227" s="682" t="s">
        <v>196</v>
      </c>
      <c r="N227" s="682"/>
      <c r="O227" s="682"/>
      <c r="P227" s="682"/>
      <c r="Q227" s="682"/>
      <c r="R227" s="682"/>
      <c r="S227" s="682"/>
      <c r="T227" s="682"/>
      <c r="U227" s="682"/>
      <c r="V227" s="682"/>
      <c r="W227" s="682"/>
      <c r="X227" s="682"/>
      <c r="Y227" s="682"/>
      <c r="Z227" s="682"/>
      <c r="AA227" s="682"/>
      <c r="AB227" s="682"/>
      <c r="AC227" s="682"/>
      <c r="AD227" s="682"/>
      <c r="AE227" s="682"/>
      <c r="AF227" s="682"/>
      <c r="AG227" s="682"/>
      <c r="AH227" s="682"/>
      <c r="AI227" s="682"/>
      <c r="AJ227" s="682"/>
      <c r="AK227" s="681" t="s">
        <v>197</v>
      </c>
      <c r="AL227" s="682"/>
      <c r="AM227" s="682"/>
      <c r="AN227" s="682"/>
      <c r="AO227" s="682"/>
      <c r="AP227" s="682"/>
      <c r="AQ227" s="682" t="s">
        <v>198</v>
      </c>
      <c r="AR227" s="682"/>
      <c r="AS227" s="682"/>
      <c r="AT227" s="682"/>
      <c r="AU227" s="441" t="s">
        <v>199</v>
      </c>
      <c r="AV227" s="442"/>
      <c r="AW227" s="442"/>
      <c r="AX227" s="677"/>
    </row>
    <row r="228" spans="1:50" ht="24" customHeight="1" x14ac:dyDescent="0.15">
      <c r="A228" s="674">
        <v>1</v>
      </c>
      <c r="B228" s="674">
        <v>1</v>
      </c>
      <c r="C228" s="2795" t="s">
        <v>1333</v>
      </c>
      <c r="D228" s="2795"/>
      <c r="E228" s="2795"/>
      <c r="F228" s="2795"/>
      <c r="G228" s="2795"/>
      <c r="H228" s="2795"/>
      <c r="I228" s="2795"/>
      <c r="J228" s="2795"/>
      <c r="K228" s="2795"/>
      <c r="L228" s="2795"/>
      <c r="M228" s="2795" t="s">
        <v>1334</v>
      </c>
      <c r="N228" s="2795"/>
      <c r="O228" s="2795"/>
      <c r="P228" s="2795"/>
      <c r="Q228" s="2795"/>
      <c r="R228" s="2795"/>
      <c r="S228" s="2795"/>
      <c r="T228" s="2795"/>
      <c r="U228" s="2795"/>
      <c r="V228" s="2795"/>
      <c r="W228" s="2795"/>
      <c r="X228" s="2795"/>
      <c r="Y228" s="2795"/>
      <c r="Z228" s="2795"/>
      <c r="AA228" s="2795"/>
      <c r="AB228" s="2795"/>
      <c r="AC228" s="2795"/>
      <c r="AD228" s="2795"/>
      <c r="AE228" s="2795"/>
      <c r="AF228" s="2795"/>
      <c r="AG228" s="2795"/>
      <c r="AH228" s="2795"/>
      <c r="AI228" s="2795"/>
      <c r="AJ228" s="2795"/>
      <c r="AK228" s="2794">
        <v>0.4</v>
      </c>
      <c r="AL228" s="2795"/>
      <c r="AM228" s="2795"/>
      <c r="AN228" s="2795"/>
      <c r="AO228" s="2795"/>
      <c r="AP228" s="2795"/>
      <c r="AQ228" s="2796" t="s">
        <v>205</v>
      </c>
      <c r="AR228" s="2797"/>
      <c r="AS228" s="2797"/>
      <c r="AT228" s="2798"/>
      <c r="AU228" s="678" t="s">
        <v>868</v>
      </c>
      <c r="AV228" s="627"/>
      <c r="AW228" s="627"/>
      <c r="AX228" s="637"/>
    </row>
    <row r="229" spans="1:50" ht="24" customHeight="1" x14ac:dyDescent="0.15">
      <c r="A229" s="674">
        <v>2</v>
      </c>
      <c r="B229" s="674">
        <v>1</v>
      </c>
      <c r="C229" s="2795" t="s">
        <v>1335</v>
      </c>
      <c r="D229" s="2795"/>
      <c r="E229" s="2795"/>
      <c r="F229" s="2795"/>
      <c r="G229" s="2795"/>
      <c r="H229" s="2795"/>
      <c r="I229" s="2795"/>
      <c r="J229" s="2795"/>
      <c r="K229" s="2795"/>
      <c r="L229" s="2795"/>
      <c r="M229" s="2795" t="s">
        <v>1334</v>
      </c>
      <c r="N229" s="2795"/>
      <c r="O229" s="2795"/>
      <c r="P229" s="2795"/>
      <c r="Q229" s="2795"/>
      <c r="R229" s="2795"/>
      <c r="S229" s="2795"/>
      <c r="T229" s="2795"/>
      <c r="U229" s="2795"/>
      <c r="V229" s="2795"/>
      <c r="W229" s="2795"/>
      <c r="X229" s="2795"/>
      <c r="Y229" s="2795"/>
      <c r="Z229" s="2795"/>
      <c r="AA229" s="2795"/>
      <c r="AB229" s="2795"/>
      <c r="AC229" s="2795"/>
      <c r="AD229" s="2795"/>
      <c r="AE229" s="2795"/>
      <c r="AF229" s="2795"/>
      <c r="AG229" s="2795"/>
      <c r="AH229" s="2795"/>
      <c r="AI229" s="2795"/>
      <c r="AJ229" s="2795"/>
      <c r="AK229" s="2794">
        <v>0.3</v>
      </c>
      <c r="AL229" s="2795"/>
      <c r="AM229" s="2795"/>
      <c r="AN229" s="2795"/>
      <c r="AO229" s="2795"/>
      <c r="AP229" s="2795"/>
      <c r="AQ229" s="2796" t="s">
        <v>205</v>
      </c>
      <c r="AR229" s="2797"/>
      <c r="AS229" s="2797"/>
      <c r="AT229" s="2798"/>
      <c r="AU229" s="678" t="s">
        <v>868</v>
      </c>
      <c r="AV229" s="627"/>
      <c r="AW229" s="627"/>
      <c r="AX229" s="637"/>
    </row>
    <row r="230" spans="1:50" ht="24" customHeight="1" x14ac:dyDescent="0.15">
      <c r="A230" s="674">
        <v>3</v>
      </c>
      <c r="B230" s="674">
        <v>1</v>
      </c>
      <c r="C230" s="2795" t="s">
        <v>1336</v>
      </c>
      <c r="D230" s="2795"/>
      <c r="E230" s="2795"/>
      <c r="F230" s="2795"/>
      <c r="G230" s="2795"/>
      <c r="H230" s="2795"/>
      <c r="I230" s="2795"/>
      <c r="J230" s="2795"/>
      <c r="K230" s="2795"/>
      <c r="L230" s="2795"/>
      <c r="M230" s="2795" t="s">
        <v>1334</v>
      </c>
      <c r="N230" s="2795"/>
      <c r="O230" s="2795"/>
      <c r="P230" s="2795"/>
      <c r="Q230" s="2795"/>
      <c r="R230" s="2795"/>
      <c r="S230" s="2795"/>
      <c r="T230" s="2795"/>
      <c r="U230" s="2795"/>
      <c r="V230" s="2795"/>
      <c r="W230" s="2795"/>
      <c r="X230" s="2795"/>
      <c r="Y230" s="2795"/>
      <c r="Z230" s="2795"/>
      <c r="AA230" s="2795"/>
      <c r="AB230" s="2795"/>
      <c r="AC230" s="2795"/>
      <c r="AD230" s="2795"/>
      <c r="AE230" s="2795"/>
      <c r="AF230" s="2795"/>
      <c r="AG230" s="2795"/>
      <c r="AH230" s="2795"/>
      <c r="AI230" s="2795"/>
      <c r="AJ230" s="2795"/>
      <c r="AK230" s="2794">
        <v>0.2</v>
      </c>
      <c r="AL230" s="2795"/>
      <c r="AM230" s="2795"/>
      <c r="AN230" s="2795"/>
      <c r="AO230" s="2795"/>
      <c r="AP230" s="2795"/>
      <c r="AQ230" s="2796" t="s">
        <v>205</v>
      </c>
      <c r="AR230" s="2797"/>
      <c r="AS230" s="2797"/>
      <c r="AT230" s="2798"/>
      <c r="AU230" s="678" t="s">
        <v>868</v>
      </c>
      <c r="AV230" s="627"/>
      <c r="AW230" s="627"/>
      <c r="AX230" s="637"/>
    </row>
    <row r="231" spans="1:50" ht="24" customHeight="1" x14ac:dyDescent="0.15">
      <c r="A231" s="674">
        <v>4</v>
      </c>
      <c r="B231" s="674">
        <v>1</v>
      </c>
      <c r="C231" s="2795" t="s">
        <v>1337</v>
      </c>
      <c r="D231" s="2795"/>
      <c r="E231" s="2795"/>
      <c r="F231" s="2795"/>
      <c r="G231" s="2795"/>
      <c r="H231" s="2795"/>
      <c r="I231" s="2795"/>
      <c r="J231" s="2795"/>
      <c r="K231" s="2795"/>
      <c r="L231" s="2795"/>
      <c r="M231" s="2795" t="s">
        <v>1334</v>
      </c>
      <c r="N231" s="2795"/>
      <c r="O231" s="2795"/>
      <c r="P231" s="2795"/>
      <c r="Q231" s="2795"/>
      <c r="R231" s="2795"/>
      <c r="S231" s="2795"/>
      <c r="T231" s="2795"/>
      <c r="U231" s="2795"/>
      <c r="V231" s="2795"/>
      <c r="W231" s="2795"/>
      <c r="X231" s="2795"/>
      <c r="Y231" s="2795"/>
      <c r="Z231" s="2795"/>
      <c r="AA231" s="2795"/>
      <c r="AB231" s="2795"/>
      <c r="AC231" s="2795"/>
      <c r="AD231" s="2795"/>
      <c r="AE231" s="2795"/>
      <c r="AF231" s="2795"/>
      <c r="AG231" s="2795"/>
      <c r="AH231" s="2795"/>
      <c r="AI231" s="2795"/>
      <c r="AJ231" s="2795"/>
      <c r="AK231" s="2794">
        <v>0.2</v>
      </c>
      <c r="AL231" s="2795"/>
      <c r="AM231" s="2795"/>
      <c r="AN231" s="2795"/>
      <c r="AO231" s="2795"/>
      <c r="AP231" s="2795"/>
      <c r="AQ231" s="2796" t="s">
        <v>205</v>
      </c>
      <c r="AR231" s="2797"/>
      <c r="AS231" s="2797"/>
      <c r="AT231" s="2798"/>
      <c r="AU231" s="678" t="s">
        <v>868</v>
      </c>
      <c r="AV231" s="627"/>
      <c r="AW231" s="627"/>
      <c r="AX231" s="637"/>
    </row>
    <row r="232" spans="1:50" ht="24" customHeight="1" x14ac:dyDescent="0.15">
      <c r="A232" s="674">
        <v>5</v>
      </c>
      <c r="B232" s="674">
        <v>1</v>
      </c>
      <c r="C232" s="2795" t="s">
        <v>1338</v>
      </c>
      <c r="D232" s="2795"/>
      <c r="E232" s="2795"/>
      <c r="F232" s="2795"/>
      <c r="G232" s="2795"/>
      <c r="H232" s="2795"/>
      <c r="I232" s="2795"/>
      <c r="J232" s="2795"/>
      <c r="K232" s="2795"/>
      <c r="L232" s="2795"/>
      <c r="M232" s="2795" t="s">
        <v>1334</v>
      </c>
      <c r="N232" s="2795"/>
      <c r="O232" s="2795"/>
      <c r="P232" s="2795"/>
      <c r="Q232" s="2795"/>
      <c r="R232" s="2795"/>
      <c r="S232" s="2795"/>
      <c r="T232" s="2795"/>
      <c r="U232" s="2795"/>
      <c r="V232" s="2795"/>
      <c r="W232" s="2795"/>
      <c r="X232" s="2795"/>
      <c r="Y232" s="2795"/>
      <c r="Z232" s="2795"/>
      <c r="AA232" s="2795"/>
      <c r="AB232" s="2795"/>
      <c r="AC232" s="2795"/>
      <c r="AD232" s="2795"/>
      <c r="AE232" s="2795"/>
      <c r="AF232" s="2795"/>
      <c r="AG232" s="2795"/>
      <c r="AH232" s="2795"/>
      <c r="AI232" s="2795"/>
      <c r="AJ232" s="2795"/>
      <c r="AK232" s="2794">
        <v>0.2</v>
      </c>
      <c r="AL232" s="2795"/>
      <c r="AM232" s="2795"/>
      <c r="AN232" s="2795"/>
      <c r="AO232" s="2795"/>
      <c r="AP232" s="2795"/>
      <c r="AQ232" s="2796" t="s">
        <v>205</v>
      </c>
      <c r="AR232" s="2797"/>
      <c r="AS232" s="2797"/>
      <c r="AT232" s="2798"/>
      <c r="AU232" s="678" t="s">
        <v>868</v>
      </c>
      <c r="AV232" s="627"/>
      <c r="AW232" s="627"/>
      <c r="AX232" s="637"/>
    </row>
    <row r="233" spans="1:50" ht="24" customHeight="1" x14ac:dyDescent="0.15">
      <c r="A233" s="674">
        <v>6</v>
      </c>
      <c r="B233" s="674">
        <v>1</v>
      </c>
      <c r="C233" s="2795" t="s">
        <v>1339</v>
      </c>
      <c r="D233" s="2795"/>
      <c r="E233" s="2795"/>
      <c r="F233" s="2795"/>
      <c r="G233" s="2795"/>
      <c r="H233" s="2795"/>
      <c r="I233" s="2795"/>
      <c r="J233" s="2795"/>
      <c r="K233" s="2795"/>
      <c r="L233" s="2795"/>
      <c r="M233" s="2795" t="s">
        <v>1334</v>
      </c>
      <c r="N233" s="2795"/>
      <c r="O233" s="2795"/>
      <c r="P233" s="2795"/>
      <c r="Q233" s="2795"/>
      <c r="R233" s="2795"/>
      <c r="S233" s="2795"/>
      <c r="T233" s="2795"/>
      <c r="U233" s="2795"/>
      <c r="V233" s="2795"/>
      <c r="W233" s="2795"/>
      <c r="X233" s="2795"/>
      <c r="Y233" s="2795"/>
      <c r="Z233" s="2795"/>
      <c r="AA233" s="2795"/>
      <c r="AB233" s="2795"/>
      <c r="AC233" s="2795"/>
      <c r="AD233" s="2795"/>
      <c r="AE233" s="2795"/>
      <c r="AF233" s="2795"/>
      <c r="AG233" s="2795"/>
      <c r="AH233" s="2795"/>
      <c r="AI233" s="2795"/>
      <c r="AJ233" s="2795"/>
      <c r="AK233" s="2794">
        <v>0.2</v>
      </c>
      <c r="AL233" s="2795"/>
      <c r="AM233" s="2795"/>
      <c r="AN233" s="2795"/>
      <c r="AO233" s="2795"/>
      <c r="AP233" s="2795"/>
      <c r="AQ233" s="2796" t="s">
        <v>205</v>
      </c>
      <c r="AR233" s="2797"/>
      <c r="AS233" s="2797"/>
      <c r="AT233" s="2798"/>
      <c r="AU233" s="678" t="s">
        <v>868</v>
      </c>
      <c r="AV233" s="627"/>
      <c r="AW233" s="627"/>
      <c r="AX233" s="637"/>
    </row>
    <row r="234" spans="1:50" ht="24" customHeight="1" x14ac:dyDescent="0.15">
      <c r="A234" s="674">
        <v>7</v>
      </c>
      <c r="B234" s="674">
        <v>1</v>
      </c>
      <c r="C234" s="2795" t="s">
        <v>1340</v>
      </c>
      <c r="D234" s="2795"/>
      <c r="E234" s="2795"/>
      <c r="F234" s="2795"/>
      <c r="G234" s="2795"/>
      <c r="H234" s="2795"/>
      <c r="I234" s="2795"/>
      <c r="J234" s="2795"/>
      <c r="K234" s="2795"/>
      <c r="L234" s="2795"/>
      <c r="M234" s="2795" t="s">
        <v>1334</v>
      </c>
      <c r="N234" s="2795"/>
      <c r="O234" s="2795"/>
      <c r="P234" s="2795"/>
      <c r="Q234" s="2795"/>
      <c r="R234" s="2795"/>
      <c r="S234" s="2795"/>
      <c r="T234" s="2795"/>
      <c r="U234" s="2795"/>
      <c r="V234" s="2795"/>
      <c r="W234" s="2795"/>
      <c r="X234" s="2795"/>
      <c r="Y234" s="2795"/>
      <c r="Z234" s="2795"/>
      <c r="AA234" s="2795"/>
      <c r="AB234" s="2795"/>
      <c r="AC234" s="2795"/>
      <c r="AD234" s="2795"/>
      <c r="AE234" s="2795"/>
      <c r="AF234" s="2795"/>
      <c r="AG234" s="2795"/>
      <c r="AH234" s="2795"/>
      <c r="AI234" s="2795"/>
      <c r="AJ234" s="2795"/>
      <c r="AK234" s="2794">
        <v>0.2</v>
      </c>
      <c r="AL234" s="2795"/>
      <c r="AM234" s="2795"/>
      <c r="AN234" s="2795"/>
      <c r="AO234" s="2795"/>
      <c r="AP234" s="2795"/>
      <c r="AQ234" s="2796" t="s">
        <v>205</v>
      </c>
      <c r="AR234" s="2797"/>
      <c r="AS234" s="2797"/>
      <c r="AT234" s="2798"/>
      <c r="AU234" s="678" t="s">
        <v>868</v>
      </c>
      <c r="AV234" s="627"/>
      <c r="AW234" s="627"/>
      <c r="AX234" s="637"/>
    </row>
    <row r="235" spans="1:50" ht="24" customHeight="1" x14ac:dyDescent="0.15">
      <c r="A235" s="674">
        <v>8</v>
      </c>
      <c r="B235" s="674">
        <v>1</v>
      </c>
      <c r="C235" s="2795" t="s">
        <v>1341</v>
      </c>
      <c r="D235" s="2795"/>
      <c r="E235" s="2795"/>
      <c r="F235" s="2795"/>
      <c r="G235" s="2795"/>
      <c r="H235" s="2795"/>
      <c r="I235" s="2795"/>
      <c r="J235" s="2795"/>
      <c r="K235" s="2795"/>
      <c r="L235" s="2795"/>
      <c r="M235" s="2795" t="s">
        <v>1334</v>
      </c>
      <c r="N235" s="2795"/>
      <c r="O235" s="2795"/>
      <c r="P235" s="2795"/>
      <c r="Q235" s="2795"/>
      <c r="R235" s="2795"/>
      <c r="S235" s="2795"/>
      <c r="T235" s="2795"/>
      <c r="U235" s="2795"/>
      <c r="V235" s="2795"/>
      <c r="W235" s="2795"/>
      <c r="X235" s="2795"/>
      <c r="Y235" s="2795"/>
      <c r="Z235" s="2795"/>
      <c r="AA235" s="2795"/>
      <c r="AB235" s="2795"/>
      <c r="AC235" s="2795"/>
      <c r="AD235" s="2795"/>
      <c r="AE235" s="2795"/>
      <c r="AF235" s="2795"/>
      <c r="AG235" s="2795"/>
      <c r="AH235" s="2795"/>
      <c r="AI235" s="2795"/>
      <c r="AJ235" s="2795"/>
      <c r="AK235" s="2794">
        <v>0.1</v>
      </c>
      <c r="AL235" s="2795"/>
      <c r="AM235" s="2795"/>
      <c r="AN235" s="2795"/>
      <c r="AO235" s="2795"/>
      <c r="AP235" s="2795"/>
      <c r="AQ235" s="2796" t="s">
        <v>205</v>
      </c>
      <c r="AR235" s="2797"/>
      <c r="AS235" s="2797"/>
      <c r="AT235" s="2798"/>
      <c r="AU235" s="678" t="s">
        <v>868</v>
      </c>
      <c r="AV235" s="627"/>
      <c r="AW235" s="627"/>
      <c r="AX235" s="637"/>
    </row>
    <row r="236" spans="1:50" ht="24" customHeight="1" x14ac:dyDescent="0.15">
      <c r="A236" s="674">
        <v>9</v>
      </c>
      <c r="B236" s="674">
        <v>1</v>
      </c>
      <c r="C236" s="2795" t="s">
        <v>1342</v>
      </c>
      <c r="D236" s="2795"/>
      <c r="E236" s="2795"/>
      <c r="F236" s="2795"/>
      <c r="G236" s="2795"/>
      <c r="H236" s="2795"/>
      <c r="I236" s="2795"/>
      <c r="J236" s="2795"/>
      <c r="K236" s="2795"/>
      <c r="L236" s="2795"/>
      <c r="M236" s="2795" t="s">
        <v>1334</v>
      </c>
      <c r="N236" s="2795"/>
      <c r="O236" s="2795"/>
      <c r="P236" s="2795"/>
      <c r="Q236" s="2795"/>
      <c r="R236" s="2795"/>
      <c r="S236" s="2795"/>
      <c r="T236" s="2795"/>
      <c r="U236" s="2795"/>
      <c r="V236" s="2795"/>
      <c r="W236" s="2795"/>
      <c r="X236" s="2795"/>
      <c r="Y236" s="2795"/>
      <c r="Z236" s="2795"/>
      <c r="AA236" s="2795"/>
      <c r="AB236" s="2795"/>
      <c r="AC236" s="2795"/>
      <c r="AD236" s="2795"/>
      <c r="AE236" s="2795"/>
      <c r="AF236" s="2795"/>
      <c r="AG236" s="2795"/>
      <c r="AH236" s="2795"/>
      <c r="AI236" s="2795"/>
      <c r="AJ236" s="2795"/>
      <c r="AK236" s="2794">
        <v>0.1</v>
      </c>
      <c r="AL236" s="2795"/>
      <c r="AM236" s="2795"/>
      <c r="AN236" s="2795"/>
      <c r="AO236" s="2795"/>
      <c r="AP236" s="2795"/>
      <c r="AQ236" s="2796" t="s">
        <v>205</v>
      </c>
      <c r="AR236" s="2797"/>
      <c r="AS236" s="2797"/>
      <c r="AT236" s="2798"/>
      <c r="AU236" s="678" t="s">
        <v>868</v>
      </c>
      <c r="AV236" s="627"/>
      <c r="AW236" s="627"/>
      <c r="AX236" s="637"/>
    </row>
    <row r="237" spans="1:50" ht="24" customHeight="1" x14ac:dyDescent="0.15">
      <c r="A237" s="674">
        <v>10</v>
      </c>
      <c r="B237" s="674">
        <v>1</v>
      </c>
      <c r="C237" s="2795" t="s">
        <v>1343</v>
      </c>
      <c r="D237" s="2795"/>
      <c r="E237" s="2795"/>
      <c r="F237" s="2795"/>
      <c r="G237" s="2795"/>
      <c r="H237" s="2795"/>
      <c r="I237" s="2795"/>
      <c r="J237" s="2795"/>
      <c r="K237" s="2795"/>
      <c r="L237" s="2795"/>
      <c r="M237" s="2795" t="s">
        <v>1334</v>
      </c>
      <c r="N237" s="2795"/>
      <c r="O237" s="2795"/>
      <c r="P237" s="2795"/>
      <c r="Q237" s="2795"/>
      <c r="R237" s="2795"/>
      <c r="S237" s="2795"/>
      <c r="T237" s="2795"/>
      <c r="U237" s="2795"/>
      <c r="V237" s="2795"/>
      <c r="W237" s="2795"/>
      <c r="X237" s="2795"/>
      <c r="Y237" s="2795"/>
      <c r="Z237" s="2795"/>
      <c r="AA237" s="2795"/>
      <c r="AB237" s="2795"/>
      <c r="AC237" s="2795"/>
      <c r="AD237" s="2795"/>
      <c r="AE237" s="2795"/>
      <c r="AF237" s="2795"/>
      <c r="AG237" s="2795"/>
      <c r="AH237" s="2795"/>
      <c r="AI237" s="2795"/>
      <c r="AJ237" s="2795"/>
      <c r="AK237" s="2794">
        <v>0.1</v>
      </c>
      <c r="AL237" s="2795"/>
      <c r="AM237" s="2795"/>
      <c r="AN237" s="2795"/>
      <c r="AO237" s="2795"/>
      <c r="AP237" s="2795"/>
      <c r="AQ237" s="2796" t="s">
        <v>205</v>
      </c>
      <c r="AR237" s="2797"/>
      <c r="AS237" s="2797"/>
      <c r="AT237" s="2798"/>
      <c r="AU237" s="678" t="s">
        <v>868</v>
      </c>
      <c r="AV237" s="627"/>
      <c r="AW237" s="627"/>
      <c r="AX237" s="637"/>
    </row>
    <row r="238" spans="1:50" ht="13.15" customHeight="1" x14ac:dyDescent="0.15">
      <c r="A238" s="31"/>
      <c r="B238" s="31"/>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4"/>
      <c r="AL238" s="45"/>
      <c r="AM238" s="45"/>
      <c r="AN238" s="45"/>
      <c r="AO238" s="45"/>
      <c r="AP238" s="45"/>
      <c r="AQ238" s="46"/>
      <c r="AR238" s="46"/>
      <c r="AS238" s="46"/>
      <c r="AT238" s="46"/>
      <c r="AU238" s="5"/>
      <c r="AV238" s="5"/>
      <c r="AW238" s="5"/>
      <c r="AX238" s="5"/>
    </row>
    <row r="239" spans="1:50" ht="13.15" customHeight="1" x14ac:dyDescent="0.15">
      <c r="A239" s="1"/>
      <c r="B239" s="1" t="s">
        <v>1344</v>
      </c>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row>
    <row r="240" spans="1:50" ht="24" customHeight="1" x14ac:dyDescent="0.15">
      <c r="A240" s="674"/>
      <c r="B240" s="674"/>
      <c r="C240" s="682" t="s">
        <v>195</v>
      </c>
      <c r="D240" s="682"/>
      <c r="E240" s="682"/>
      <c r="F240" s="682"/>
      <c r="G240" s="682"/>
      <c r="H240" s="682"/>
      <c r="I240" s="682"/>
      <c r="J240" s="682"/>
      <c r="K240" s="682"/>
      <c r="L240" s="682"/>
      <c r="M240" s="682" t="s">
        <v>196</v>
      </c>
      <c r="N240" s="682"/>
      <c r="O240" s="682"/>
      <c r="P240" s="682"/>
      <c r="Q240" s="682"/>
      <c r="R240" s="682"/>
      <c r="S240" s="682"/>
      <c r="T240" s="682"/>
      <c r="U240" s="682"/>
      <c r="V240" s="682"/>
      <c r="W240" s="682"/>
      <c r="X240" s="682"/>
      <c r="Y240" s="682"/>
      <c r="Z240" s="682"/>
      <c r="AA240" s="682"/>
      <c r="AB240" s="682"/>
      <c r="AC240" s="682"/>
      <c r="AD240" s="682"/>
      <c r="AE240" s="682"/>
      <c r="AF240" s="682"/>
      <c r="AG240" s="682"/>
      <c r="AH240" s="682"/>
      <c r="AI240" s="682"/>
      <c r="AJ240" s="682"/>
      <c r="AK240" s="681" t="s">
        <v>197</v>
      </c>
      <c r="AL240" s="682"/>
      <c r="AM240" s="682"/>
      <c r="AN240" s="682"/>
      <c r="AO240" s="682"/>
      <c r="AP240" s="682"/>
      <c r="AQ240" s="682" t="s">
        <v>198</v>
      </c>
      <c r="AR240" s="682"/>
      <c r="AS240" s="682"/>
      <c r="AT240" s="682"/>
      <c r="AU240" s="441" t="s">
        <v>199</v>
      </c>
      <c r="AV240" s="442"/>
      <c r="AW240" s="442"/>
      <c r="AX240" s="677"/>
    </row>
    <row r="241" spans="1:50" ht="24" customHeight="1" x14ac:dyDescent="0.15">
      <c r="A241" s="674">
        <v>1</v>
      </c>
      <c r="B241" s="674">
        <v>1</v>
      </c>
      <c r="C241" s="2795" t="s">
        <v>1345</v>
      </c>
      <c r="D241" s="2795"/>
      <c r="E241" s="2795"/>
      <c r="F241" s="2795"/>
      <c r="G241" s="2795"/>
      <c r="H241" s="2795"/>
      <c r="I241" s="2795"/>
      <c r="J241" s="2795"/>
      <c r="K241" s="2795"/>
      <c r="L241" s="2795"/>
      <c r="M241" s="2795" t="s">
        <v>1346</v>
      </c>
      <c r="N241" s="2795"/>
      <c r="O241" s="2795"/>
      <c r="P241" s="2795"/>
      <c r="Q241" s="2795"/>
      <c r="R241" s="2795"/>
      <c r="S241" s="2795"/>
      <c r="T241" s="2795"/>
      <c r="U241" s="2795"/>
      <c r="V241" s="2795"/>
      <c r="W241" s="2795"/>
      <c r="X241" s="2795"/>
      <c r="Y241" s="2795"/>
      <c r="Z241" s="2795"/>
      <c r="AA241" s="2795"/>
      <c r="AB241" s="2795"/>
      <c r="AC241" s="2795"/>
      <c r="AD241" s="2795"/>
      <c r="AE241" s="2795"/>
      <c r="AF241" s="2795"/>
      <c r="AG241" s="2795"/>
      <c r="AH241" s="2795"/>
      <c r="AI241" s="2795"/>
      <c r="AJ241" s="2795"/>
      <c r="AK241" s="2794">
        <v>0.2</v>
      </c>
      <c r="AL241" s="2795"/>
      <c r="AM241" s="2795"/>
      <c r="AN241" s="2795"/>
      <c r="AO241" s="2795"/>
      <c r="AP241" s="2795"/>
      <c r="AQ241" s="2796" t="s">
        <v>205</v>
      </c>
      <c r="AR241" s="2797"/>
      <c r="AS241" s="2797"/>
      <c r="AT241" s="2798"/>
      <c r="AU241" s="678" t="s">
        <v>868</v>
      </c>
      <c r="AV241" s="627"/>
      <c r="AW241" s="627"/>
      <c r="AX241" s="637"/>
    </row>
    <row r="242" spans="1:50" ht="24" customHeight="1" x14ac:dyDescent="0.15">
      <c r="A242" s="674">
        <v>2</v>
      </c>
      <c r="B242" s="674">
        <v>1</v>
      </c>
      <c r="C242" s="2795" t="s">
        <v>1347</v>
      </c>
      <c r="D242" s="2795"/>
      <c r="E242" s="2795"/>
      <c r="F242" s="2795"/>
      <c r="G242" s="2795"/>
      <c r="H242" s="2795"/>
      <c r="I242" s="2795"/>
      <c r="J242" s="2795"/>
      <c r="K242" s="2795"/>
      <c r="L242" s="2795"/>
      <c r="M242" s="2795" t="s">
        <v>1346</v>
      </c>
      <c r="N242" s="2795"/>
      <c r="O242" s="2795"/>
      <c r="P242" s="2795"/>
      <c r="Q242" s="2795"/>
      <c r="R242" s="2795"/>
      <c r="S242" s="2795"/>
      <c r="T242" s="2795"/>
      <c r="U242" s="2795"/>
      <c r="V242" s="2795"/>
      <c r="W242" s="2795"/>
      <c r="X242" s="2795"/>
      <c r="Y242" s="2795"/>
      <c r="Z242" s="2795"/>
      <c r="AA242" s="2795"/>
      <c r="AB242" s="2795"/>
      <c r="AC242" s="2795"/>
      <c r="AD242" s="2795"/>
      <c r="AE242" s="2795"/>
      <c r="AF242" s="2795"/>
      <c r="AG242" s="2795"/>
      <c r="AH242" s="2795"/>
      <c r="AI242" s="2795"/>
      <c r="AJ242" s="2795"/>
      <c r="AK242" s="2794">
        <v>0.2</v>
      </c>
      <c r="AL242" s="2795"/>
      <c r="AM242" s="2795"/>
      <c r="AN242" s="2795"/>
      <c r="AO242" s="2795"/>
      <c r="AP242" s="2795"/>
      <c r="AQ242" s="2796" t="s">
        <v>205</v>
      </c>
      <c r="AR242" s="2797"/>
      <c r="AS242" s="2797"/>
      <c r="AT242" s="2798"/>
      <c r="AU242" s="678" t="s">
        <v>868</v>
      </c>
      <c r="AV242" s="627"/>
      <c r="AW242" s="627"/>
      <c r="AX242" s="637"/>
    </row>
    <row r="243" spans="1:50" ht="24" customHeight="1" x14ac:dyDescent="0.15">
      <c r="A243" s="674">
        <v>3</v>
      </c>
      <c r="B243" s="674">
        <v>1</v>
      </c>
      <c r="C243" s="2795" t="s">
        <v>1348</v>
      </c>
      <c r="D243" s="2795"/>
      <c r="E243" s="2795"/>
      <c r="F243" s="2795"/>
      <c r="G243" s="2795"/>
      <c r="H243" s="2795"/>
      <c r="I243" s="2795"/>
      <c r="J243" s="2795"/>
      <c r="K243" s="2795"/>
      <c r="L243" s="2795"/>
      <c r="M243" s="2795" t="s">
        <v>1346</v>
      </c>
      <c r="N243" s="2795"/>
      <c r="O243" s="2795"/>
      <c r="P243" s="2795"/>
      <c r="Q243" s="2795"/>
      <c r="R243" s="2795"/>
      <c r="S243" s="2795"/>
      <c r="T243" s="2795"/>
      <c r="U243" s="2795"/>
      <c r="V243" s="2795"/>
      <c r="W243" s="2795"/>
      <c r="X243" s="2795"/>
      <c r="Y243" s="2795"/>
      <c r="Z243" s="2795"/>
      <c r="AA243" s="2795"/>
      <c r="AB243" s="2795"/>
      <c r="AC243" s="2795"/>
      <c r="AD243" s="2795"/>
      <c r="AE243" s="2795"/>
      <c r="AF243" s="2795"/>
      <c r="AG243" s="2795"/>
      <c r="AH243" s="2795"/>
      <c r="AI243" s="2795"/>
      <c r="AJ243" s="2795"/>
      <c r="AK243" s="2794">
        <v>7.0000000000000007E-2</v>
      </c>
      <c r="AL243" s="2795"/>
      <c r="AM243" s="2795"/>
      <c r="AN243" s="2795"/>
      <c r="AO243" s="2795"/>
      <c r="AP243" s="2795"/>
      <c r="AQ243" s="2796" t="s">
        <v>205</v>
      </c>
      <c r="AR243" s="2797"/>
      <c r="AS243" s="2797"/>
      <c r="AT243" s="2798"/>
      <c r="AU243" s="678" t="s">
        <v>868</v>
      </c>
      <c r="AV243" s="627"/>
      <c r="AW243" s="627"/>
      <c r="AX243" s="637"/>
    </row>
    <row r="244" spans="1:50" ht="24" customHeight="1" x14ac:dyDescent="0.15">
      <c r="A244" s="674">
        <v>4</v>
      </c>
      <c r="B244" s="674">
        <v>1</v>
      </c>
      <c r="C244" s="2795" t="s">
        <v>1349</v>
      </c>
      <c r="D244" s="2795"/>
      <c r="E244" s="2795"/>
      <c r="F244" s="2795"/>
      <c r="G244" s="2795"/>
      <c r="H244" s="2795"/>
      <c r="I244" s="2795"/>
      <c r="J244" s="2795"/>
      <c r="K244" s="2795"/>
      <c r="L244" s="2795"/>
      <c r="M244" s="2795" t="s">
        <v>1346</v>
      </c>
      <c r="N244" s="2795"/>
      <c r="O244" s="2795"/>
      <c r="P244" s="2795"/>
      <c r="Q244" s="2795"/>
      <c r="R244" s="2795"/>
      <c r="S244" s="2795"/>
      <c r="T244" s="2795"/>
      <c r="U244" s="2795"/>
      <c r="V244" s="2795"/>
      <c r="W244" s="2795"/>
      <c r="X244" s="2795"/>
      <c r="Y244" s="2795"/>
      <c r="Z244" s="2795"/>
      <c r="AA244" s="2795"/>
      <c r="AB244" s="2795"/>
      <c r="AC244" s="2795"/>
      <c r="AD244" s="2795"/>
      <c r="AE244" s="2795"/>
      <c r="AF244" s="2795"/>
      <c r="AG244" s="2795"/>
      <c r="AH244" s="2795"/>
      <c r="AI244" s="2795"/>
      <c r="AJ244" s="2795"/>
      <c r="AK244" s="2794">
        <v>7.0000000000000007E-2</v>
      </c>
      <c r="AL244" s="2795"/>
      <c r="AM244" s="2795"/>
      <c r="AN244" s="2795"/>
      <c r="AO244" s="2795"/>
      <c r="AP244" s="2795"/>
      <c r="AQ244" s="2796" t="s">
        <v>205</v>
      </c>
      <c r="AR244" s="2797"/>
      <c r="AS244" s="2797"/>
      <c r="AT244" s="2798"/>
      <c r="AU244" s="678" t="s">
        <v>868</v>
      </c>
      <c r="AV244" s="627"/>
      <c r="AW244" s="627"/>
      <c r="AX244" s="637"/>
    </row>
    <row r="245" spans="1:50" ht="24" customHeight="1" x14ac:dyDescent="0.15">
      <c r="A245" s="674">
        <v>5</v>
      </c>
      <c r="B245" s="674">
        <v>1</v>
      </c>
      <c r="C245" s="2795" t="s">
        <v>1350</v>
      </c>
      <c r="D245" s="2795"/>
      <c r="E245" s="2795"/>
      <c r="F245" s="2795"/>
      <c r="G245" s="2795"/>
      <c r="H245" s="2795"/>
      <c r="I245" s="2795"/>
      <c r="J245" s="2795"/>
      <c r="K245" s="2795"/>
      <c r="L245" s="2795"/>
      <c r="M245" s="2795" t="s">
        <v>1346</v>
      </c>
      <c r="N245" s="2795"/>
      <c r="O245" s="2795"/>
      <c r="P245" s="2795"/>
      <c r="Q245" s="2795"/>
      <c r="R245" s="2795"/>
      <c r="S245" s="2795"/>
      <c r="T245" s="2795"/>
      <c r="U245" s="2795"/>
      <c r="V245" s="2795"/>
      <c r="W245" s="2795"/>
      <c r="X245" s="2795"/>
      <c r="Y245" s="2795"/>
      <c r="Z245" s="2795"/>
      <c r="AA245" s="2795"/>
      <c r="AB245" s="2795"/>
      <c r="AC245" s="2795"/>
      <c r="AD245" s="2795"/>
      <c r="AE245" s="2795"/>
      <c r="AF245" s="2795"/>
      <c r="AG245" s="2795"/>
      <c r="AH245" s="2795"/>
      <c r="AI245" s="2795"/>
      <c r="AJ245" s="2795"/>
      <c r="AK245" s="2794">
        <v>0.06</v>
      </c>
      <c r="AL245" s="2795"/>
      <c r="AM245" s="2795"/>
      <c r="AN245" s="2795"/>
      <c r="AO245" s="2795"/>
      <c r="AP245" s="2795"/>
      <c r="AQ245" s="2796" t="s">
        <v>205</v>
      </c>
      <c r="AR245" s="2797"/>
      <c r="AS245" s="2797"/>
      <c r="AT245" s="2798"/>
      <c r="AU245" s="678" t="s">
        <v>868</v>
      </c>
      <c r="AV245" s="627"/>
      <c r="AW245" s="627"/>
      <c r="AX245" s="637"/>
    </row>
    <row r="246" spans="1:50" ht="24" customHeight="1" x14ac:dyDescent="0.15">
      <c r="A246" s="674">
        <v>6</v>
      </c>
      <c r="B246" s="674">
        <v>1</v>
      </c>
      <c r="C246" s="2795" t="s">
        <v>1351</v>
      </c>
      <c r="D246" s="2795"/>
      <c r="E246" s="2795"/>
      <c r="F246" s="2795"/>
      <c r="G246" s="2795"/>
      <c r="H246" s="2795"/>
      <c r="I246" s="2795"/>
      <c r="J246" s="2795"/>
      <c r="K246" s="2795"/>
      <c r="L246" s="2795"/>
      <c r="M246" s="2795" t="s">
        <v>1346</v>
      </c>
      <c r="N246" s="2795"/>
      <c r="O246" s="2795"/>
      <c r="P246" s="2795"/>
      <c r="Q246" s="2795"/>
      <c r="R246" s="2795"/>
      <c r="S246" s="2795"/>
      <c r="T246" s="2795"/>
      <c r="U246" s="2795"/>
      <c r="V246" s="2795"/>
      <c r="W246" s="2795"/>
      <c r="X246" s="2795"/>
      <c r="Y246" s="2795"/>
      <c r="Z246" s="2795"/>
      <c r="AA246" s="2795"/>
      <c r="AB246" s="2795"/>
      <c r="AC246" s="2795"/>
      <c r="AD246" s="2795"/>
      <c r="AE246" s="2795"/>
      <c r="AF246" s="2795"/>
      <c r="AG246" s="2795"/>
      <c r="AH246" s="2795"/>
      <c r="AI246" s="2795"/>
      <c r="AJ246" s="2795"/>
      <c r="AK246" s="2794">
        <v>0.06</v>
      </c>
      <c r="AL246" s="2795"/>
      <c r="AM246" s="2795"/>
      <c r="AN246" s="2795"/>
      <c r="AO246" s="2795"/>
      <c r="AP246" s="2795"/>
      <c r="AQ246" s="2796" t="s">
        <v>205</v>
      </c>
      <c r="AR246" s="2797"/>
      <c r="AS246" s="2797"/>
      <c r="AT246" s="2798"/>
      <c r="AU246" s="678" t="s">
        <v>868</v>
      </c>
      <c r="AV246" s="627"/>
      <c r="AW246" s="627"/>
      <c r="AX246" s="637"/>
    </row>
    <row r="247" spans="1:50" ht="24" customHeight="1" x14ac:dyDescent="0.15">
      <c r="A247" s="674">
        <v>7</v>
      </c>
      <c r="B247" s="674">
        <v>1</v>
      </c>
      <c r="C247" s="2795" t="s">
        <v>1352</v>
      </c>
      <c r="D247" s="2795"/>
      <c r="E247" s="2795"/>
      <c r="F247" s="2795"/>
      <c r="G247" s="2795"/>
      <c r="H247" s="2795"/>
      <c r="I247" s="2795"/>
      <c r="J247" s="2795"/>
      <c r="K247" s="2795"/>
      <c r="L247" s="2795"/>
      <c r="M247" s="2795" t="s">
        <v>1346</v>
      </c>
      <c r="N247" s="2795"/>
      <c r="O247" s="2795"/>
      <c r="P247" s="2795"/>
      <c r="Q247" s="2795"/>
      <c r="R247" s="2795"/>
      <c r="S247" s="2795"/>
      <c r="T247" s="2795"/>
      <c r="U247" s="2795"/>
      <c r="V247" s="2795"/>
      <c r="W247" s="2795"/>
      <c r="X247" s="2795"/>
      <c r="Y247" s="2795"/>
      <c r="Z247" s="2795"/>
      <c r="AA247" s="2795"/>
      <c r="AB247" s="2795"/>
      <c r="AC247" s="2795"/>
      <c r="AD247" s="2795"/>
      <c r="AE247" s="2795"/>
      <c r="AF247" s="2795"/>
      <c r="AG247" s="2795"/>
      <c r="AH247" s="2795"/>
      <c r="AI247" s="2795"/>
      <c r="AJ247" s="2795"/>
      <c r="AK247" s="2794">
        <v>0.02</v>
      </c>
      <c r="AL247" s="2795"/>
      <c r="AM247" s="2795"/>
      <c r="AN247" s="2795"/>
      <c r="AO247" s="2795"/>
      <c r="AP247" s="2795"/>
      <c r="AQ247" s="2796" t="s">
        <v>205</v>
      </c>
      <c r="AR247" s="2797"/>
      <c r="AS247" s="2797"/>
      <c r="AT247" s="2798"/>
      <c r="AU247" s="678" t="s">
        <v>868</v>
      </c>
      <c r="AV247" s="627"/>
      <c r="AW247" s="627"/>
      <c r="AX247" s="637"/>
    </row>
    <row r="248" spans="1:50" ht="24" customHeight="1" x14ac:dyDescent="0.15">
      <c r="A248" s="674">
        <v>8</v>
      </c>
      <c r="B248" s="674">
        <v>1</v>
      </c>
      <c r="C248" s="2795" t="s">
        <v>1353</v>
      </c>
      <c r="D248" s="2795"/>
      <c r="E248" s="2795"/>
      <c r="F248" s="2795"/>
      <c r="G248" s="2795"/>
      <c r="H248" s="2795"/>
      <c r="I248" s="2795"/>
      <c r="J248" s="2795"/>
      <c r="K248" s="2795"/>
      <c r="L248" s="2795"/>
      <c r="M248" s="2795" t="s">
        <v>1346</v>
      </c>
      <c r="N248" s="2795"/>
      <c r="O248" s="2795"/>
      <c r="P248" s="2795"/>
      <c r="Q248" s="2795"/>
      <c r="R248" s="2795"/>
      <c r="S248" s="2795"/>
      <c r="T248" s="2795"/>
      <c r="U248" s="2795"/>
      <c r="V248" s="2795"/>
      <c r="W248" s="2795"/>
      <c r="X248" s="2795"/>
      <c r="Y248" s="2795"/>
      <c r="Z248" s="2795"/>
      <c r="AA248" s="2795"/>
      <c r="AB248" s="2795"/>
      <c r="AC248" s="2795"/>
      <c r="AD248" s="2795"/>
      <c r="AE248" s="2795"/>
      <c r="AF248" s="2795"/>
      <c r="AG248" s="2795"/>
      <c r="AH248" s="2795"/>
      <c r="AI248" s="2795"/>
      <c r="AJ248" s="2795"/>
      <c r="AK248" s="2794">
        <v>0.01</v>
      </c>
      <c r="AL248" s="2795"/>
      <c r="AM248" s="2795"/>
      <c r="AN248" s="2795"/>
      <c r="AO248" s="2795"/>
      <c r="AP248" s="2795"/>
      <c r="AQ248" s="2796" t="s">
        <v>205</v>
      </c>
      <c r="AR248" s="2797"/>
      <c r="AS248" s="2797"/>
      <c r="AT248" s="2798"/>
      <c r="AU248" s="678" t="s">
        <v>868</v>
      </c>
      <c r="AV248" s="627"/>
      <c r="AW248" s="627"/>
      <c r="AX248" s="637"/>
    </row>
    <row r="249" spans="1:50" ht="24" customHeight="1" x14ac:dyDescent="0.15">
      <c r="A249" s="674">
        <v>9</v>
      </c>
      <c r="B249" s="674">
        <v>1</v>
      </c>
      <c r="C249" s="2795" t="s">
        <v>1354</v>
      </c>
      <c r="D249" s="2795"/>
      <c r="E249" s="2795"/>
      <c r="F249" s="2795"/>
      <c r="G249" s="2795"/>
      <c r="H249" s="2795"/>
      <c r="I249" s="2795"/>
      <c r="J249" s="2795"/>
      <c r="K249" s="2795"/>
      <c r="L249" s="2795"/>
      <c r="M249" s="2795" t="s">
        <v>1346</v>
      </c>
      <c r="N249" s="2795"/>
      <c r="O249" s="2795"/>
      <c r="P249" s="2795"/>
      <c r="Q249" s="2795"/>
      <c r="R249" s="2795"/>
      <c r="S249" s="2795"/>
      <c r="T249" s="2795"/>
      <c r="U249" s="2795"/>
      <c r="V249" s="2795"/>
      <c r="W249" s="2795"/>
      <c r="X249" s="2795"/>
      <c r="Y249" s="2795"/>
      <c r="Z249" s="2795"/>
      <c r="AA249" s="2795"/>
      <c r="AB249" s="2795"/>
      <c r="AC249" s="2795"/>
      <c r="AD249" s="2795"/>
      <c r="AE249" s="2795"/>
      <c r="AF249" s="2795"/>
      <c r="AG249" s="2795"/>
      <c r="AH249" s="2795"/>
      <c r="AI249" s="2795"/>
      <c r="AJ249" s="2795"/>
      <c r="AK249" s="2794">
        <v>0.01</v>
      </c>
      <c r="AL249" s="2795"/>
      <c r="AM249" s="2795"/>
      <c r="AN249" s="2795"/>
      <c r="AO249" s="2795"/>
      <c r="AP249" s="2795"/>
      <c r="AQ249" s="2796" t="s">
        <v>205</v>
      </c>
      <c r="AR249" s="2797"/>
      <c r="AS249" s="2797"/>
      <c r="AT249" s="2798"/>
      <c r="AU249" s="678" t="s">
        <v>868</v>
      </c>
      <c r="AV249" s="627"/>
      <c r="AW249" s="627"/>
      <c r="AX249" s="637"/>
    </row>
    <row r="250" spans="1:50" ht="13.15" customHeight="1" x14ac:dyDescent="0.15">
      <c r="A250" s="31"/>
      <c r="B250" s="31"/>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4"/>
      <c r="AL250" s="45"/>
      <c r="AM250" s="45"/>
      <c r="AN250" s="45"/>
      <c r="AO250" s="45"/>
      <c r="AP250" s="45"/>
      <c r="AQ250" s="46"/>
      <c r="AR250" s="46"/>
      <c r="AS250" s="46"/>
      <c r="AT250" s="46"/>
      <c r="AU250" s="5"/>
      <c r="AV250" s="5"/>
      <c r="AW250" s="5"/>
      <c r="AX250" s="5"/>
    </row>
    <row r="251" spans="1:50" ht="13.15" customHeight="1" x14ac:dyDescent="0.15">
      <c r="A251" s="1"/>
      <c r="B251" s="1" t="s">
        <v>1355</v>
      </c>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row>
    <row r="252" spans="1:50" ht="24" customHeight="1" x14ac:dyDescent="0.15">
      <c r="A252" s="674"/>
      <c r="B252" s="674"/>
      <c r="C252" s="682" t="s">
        <v>195</v>
      </c>
      <c r="D252" s="682"/>
      <c r="E252" s="682"/>
      <c r="F252" s="682"/>
      <c r="G252" s="682"/>
      <c r="H252" s="682"/>
      <c r="I252" s="682"/>
      <c r="J252" s="682"/>
      <c r="K252" s="682"/>
      <c r="L252" s="682"/>
      <c r="M252" s="682" t="s">
        <v>196</v>
      </c>
      <c r="N252" s="682"/>
      <c r="O252" s="682"/>
      <c r="P252" s="682"/>
      <c r="Q252" s="682"/>
      <c r="R252" s="682"/>
      <c r="S252" s="682"/>
      <c r="T252" s="682"/>
      <c r="U252" s="682"/>
      <c r="V252" s="682"/>
      <c r="W252" s="682"/>
      <c r="X252" s="682"/>
      <c r="Y252" s="682"/>
      <c r="Z252" s="682"/>
      <c r="AA252" s="682"/>
      <c r="AB252" s="682"/>
      <c r="AC252" s="682"/>
      <c r="AD252" s="682"/>
      <c r="AE252" s="682"/>
      <c r="AF252" s="682"/>
      <c r="AG252" s="682"/>
      <c r="AH252" s="682"/>
      <c r="AI252" s="682"/>
      <c r="AJ252" s="682"/>
      <c r="AK252" s="681" t="s">
        <v>197</v>
      </c>
      <c r="AL252" s="682"/>
      <c r="AM252" s="682"/>
      <c r="AN252" s="682"/>
      <c r="AO252" s="682"/>
      <c r="AP252" s="682"/>
      <c r="AQ252" s="682" t="s">
        <v>198</v>
      </c>
      <c r="AR252" s="682"/>
      <c r="AS252" s="682"/>
      <c r="AT252" s="682"/>
      <c r="AU252" s="441" t="s">
        <v>199</v>
      </c>
      <c r="AV252" s="442"/>
      <c r="AW252" s="442"/>
      <c r="AX252" s="677"/>
    </row>
    <row r="253" spans="1:50" ht="24" customHeight="1" x14ac:dyDescent="0.15">
      <c r="A253" s="674">
        <v>1</v>
      </c>
      <c r="B253" s="674">
        <v>1</v>
      </c>
      <c r="C253" s="2795" t="s">
        <v>1356</v>
      </c>
      <c r="D253" s="2795"/>
      <c r="E253" s="2795"/>
      <c r="F253" s="2795"/>
      <c r="G253" s="2795"/>
      <c r="H253" s="2795"/>
      <c r="I253" s="2795"/>
      <c r="J253" s="2795"/>
      <c r="K253" s="2795"/>
      <c r="L253" s="2795"/>
      <c r="M253" s="2795" t="s">
        <v>1357</v>
      </c>
      <c r="N253" s="2795"/>
      <c r="O253" s="2795"/>
      <c r="P253" s="2795"/>
      <c r="Q253" s="2795"/>
      <c r="R253" s="2795"/>
      <c r="S253" s="2795"/>
      <c r="T253" s="2795"/>
      <c r="U253" s="2795"/>
      <c r="V253" s="2795"/>
      <c r="W253" s="2795"/>
      <c r="X253" s="2795"/>
      <c r="Y253" s="2795"/>
      <c r="Z253" s="2795"/>
      <c r="AA253" s="2795"/>
      <c r="AB253" s="2795"/>
      <c r="AC253" s="2795"/>
      <c r="AD253" s="2795"/>
      <c r="AE253" s="2795"/>
      <c r="AF253" s="2795"/>
      <c r="AG253" s="2795"/>
      <c r="AH253" s="2795"/>
      <c r="AI253" s="2795"/>
      <c r="AJ253" s="2795"/>
      <c r="AK253" s="2794">
        <v>0.4</v>
      </c>
      <c r="AL253" s="2795"/>
      <c r="AM253" s="2795"/>
      <c r="AN253" s="2795"/>
      <c r="AO253" s="2795"/>
      <c r="AP253" s="2795"/>
      <c r="AQ253" s="2796" t="s">
        <v>205</v>
      </c>
      <c r="AR253" s="2797"/>
      <c r="AS253" s="2797"/>
      <c r="AT253" s="2798"/>
      <c r="AU253" s="678" t="s">
        <v>868</v>
      </c>
      <c r="AV253" s="627"/>
      <c r="AW253" s="627"/>
      <c r="AX253" s="637"/>
    </row>
    <row r="254" spans="1:50" ht="24" customHeight="1" x14ac:dyDescent="0.15">
      <c r="A254" s="674">
        <v>2</v>
      </c>
      <c r="B254" s="674">
        <v>1</v>
      </c>
      <c r="C254" s="2795" t="s">
        <v>1358</v>
      </c>
      <c r="D254" s="2795"/>
      <c r="E254" s="2795"/>
      <c r="F254" s="2795"/>
      <c r="G254" s="2795"/>
      <c r="H254" s="2795"/>
      <c r="I254" s="2795"/>
      <c r="J254" s="2795"/>
      <c r="K254" s="2795"/>
      <c r="L254" s="2795"/>
      <c r="M254" s="2795" t="s">
        <v>1359</v>
      </c>
      <c r="N254" s="2795"/>
      <c r="O254" s="2795"/>
      <c r="P254" s="2795"/>
      <c r="Q254" s="2795"/>
      <c r="R254" s="2795"/>
      <c r="S254" s="2795"/>
      <c r="T254" s="2795"/>
      <c r="U254" s="2795"/>
      <c r="V254" s="2795"/>
      <c r="W254" s="2795"/>
      <c r="X254" s="2795"/>
      <c r="Y254" s="2795"/>
      <c r="Z254" s="2795"/>
      <c r="AA254" s="2795"/>
      <c r="AB254" s="2795"/>
      <c r="AC254" s="2795"/>
      <c r="AD254" s="2795"/>
      <c r="AE254" s="2795"/>
      <c r="AF254" s="2795"/>
      <c r="AG254" s="2795"/>
      <c r="AH254" s="2795"/>
      <c r="AI254" s="2795"/>
      <c r="AJ254" s="2795"/>
      <c r="AK254" s="2794">
        <v>0.3</v>
      </c>
      <c r="AL254" s="2795"/>
      <c r="AM254" s="2795"/>
      <c r="AN254" s="2795"/>
      <c r="AO254" s="2795"/>
      <c r="AP254" s="2795"/>
      <c r="AQ254" s="2796" t="s">
        <v>205</v>
      </c>
      <c r="AR254" s="2797"/>
      <c r="AS254" s="2797"/>
      <c r="AT254" s="2798"/>
      <c r="AU254" s="678" t="s">
        <v>868</v>
      </c>
      <c r="AV254" s="627"/>
      <c r="AW254" s="627"/>
      <c r="AX254" s="637"/>
    </row>
    <row r="255" spans="1:50" ht="24" customHeight="1" x14ac:dyDescent="0.15">
      <c r="A255" s="674">
        <v>3</v>
      </c>
      <c r="B255" s="674">
        <v>1</v>
      </c>
      <c r="C255" s="2795" t="s">
        <v>1265</v>
      </c>
      <c r="D255" s="2795"/>
      <c r="E255" s="2795"/>
      <c r="F255" s="2795"/>
      <c r="G255" s="2795"/>
      <c r="H255" s="2795"/>
      <c r="I255" s="2795"/>
      <c r="J255" s="2795"/>
      <c r="K255" s="2795"/>
      <c r="L255" s="2795"/>
      <c r="M255" s="2795" t="s">
        <v>1360</v>
      </c>
      <c r="N255" s="2795"/>
      <c r="O255" s="2795"/>
      <c r="P255" s="2795"/>
      <c r="Q255" s="2795"/>
      <c r="R255" s="2795"/>
      <c r="S255" s="2795"/>
      <c r="T255" s="2795"/>
      <c r="U255" s="2795"/>
      <c r="V255" s="2795"/>
      <c r="W255" s="2795"/>
      <c r="X255" s="2795"/>
      <c r="Y255" s="2795"/>
      <c r="Z255" s="2795"/>
      <c r="AA255" s="2795"/>
      <c r="AB255" s="2795"/>
      <c r="AC255" s="2795"/>
      <c r="AD255" s="2795"/>
      <c r="AE255" s="2795"/>
      <c r="AF255" s="2795"/>
      <c r="AG255" s="2795"/>
      <c r="AH255" s="2795"/>
      <c r="AI255" s="2795"/>
      <c r="AJ255" s="2795"/>
      <c r="AK255" s="2794">
        <v>0.3</v>
      </c>
      <c r="AL255" s="2795"/>
      <c r="AM255" s="2795"/>
      <c r="AN255" s="2795"/>
      <c r="AO255" s="2795"/>
      <c r="AP255" s="2795"/>
      <c r="AQ255" s="2796" t="s">
        <v>205</v>
      </c>
      <c r="AR255" s="2797"/>
      <c r="AS255" s="2797"/>
      <c r="AT255" s="2798"/>
      <c r="AU255" s="678" t="s">
        <v>868</v>
      </c>
      <c r="AV255" s="627"/>
      <c r="AW255" s="627"/>
      <c r="AX255" s="637"/>
    </row>
    <row r="256" spans="1:50" ht="24" customHeight="1" x14ac:dyDescent="0.15">
      <c r="A256" s="674">
        <v>4</v>
      </c>
      <c r="B256" s="674">
        <v>1</v>
      </c>
      <c r="C256" s="2795" t="s">
        <v>1361</v>
      </c>
      <c r="D256" s="2795"/>
      <c r="E256" s="2795"/>
      <c r="F256" s="2795"/>
      <c r="G256" s="2795"/>
      <c r="H256" s="2795"/>
      <c r="I256" s="2795"/>
      <c r="J256" s="2795"/>
      <c r="K256" s="2795"/>
      <c r="L256" s="2795"/>
      <c r="M256" s="2795" t="s">
        <v>1362</v>
      </c>
      <c r="N256" s="2795"/>
      <c r="O256" s="2795"/>
      <c r="P256" s="2795"/>
      <c r="Q256" s="2795"/>
      <c r="R256" s="2795"/>
      <c r="S256" s="2795"/>
      <c r="T256" s="2795"/>
      <c r="U256" s="2795"/>
      <c r="V256" s="2795"/>
      <c r="W256" s="2795"/>
      <c r="X256" s="2795"/>
      <c r="Y256" s="2795"/>
      <c r="Z256" s="2795"/>
      <c r="AA256" s="2795"/>
      <c r="AB256" s="2795"/>
      <c r="AC256" s="2795"/>
      <c r="AD256" s="2795"/>
      <c r="AE256" s="2795"/>
      <c r="AF256" s="2795"/>
      <c r="AG256" s="2795"/>
      <c r="AH256" s="2795"/>
      <c r="AI256" s="2795"/>
      <c r="AJ256" s="2795"/>
      <c r="AK256" s="2794">
        <v>0.2</v>
      </c>
      <c r="AL256" s="2795"/>
      <c r="AM256" s="2795"/>
      <c r="AN256" s="2795"/>
      <c r="AO256" s="2795"/>
      <c r="AP256" s="2795"/>
      <c r="AQ256" s="2796" t="s">
        <v>205</v>
      </c>
      <c r="AR256" s="2797"/>
      <c r="AS256" s="2797"/>
      <c r="AT256" s="2798"/>
      <c r="AU256" s="678" t="s">
        <v>868</v>
      </c>
      <c r="AV256" s="627"/>
      <c r="AW256" s="627"/>
      <c r="AX256" s="637"/>
    </row>
    <row r="257" spans="1:50" ht="24" customHeight="1" x14ac:dyDescent="0.15">
      <c r="A257" s="674">
        <v>5</v>
      </c>
      <c r="B257" s="674">
        <v>1</v>
      </c>
      <c r="C257" s="2795" t="s">
        <v>1363</v>
      </c>
      <c r="D257" s="2795"/>
      <c r="E257" s="2795"/>
      <c r="F257" s="2795"/>
      <c r="G257" s="2795"/>
      <c r="H257" s="2795"/>
      <c r="I257" s="2795"/>
      <c r="J257" s="2795"/>
      <c r="K257" s="2795"/>
      <c r="L257" s="2795"/>
      <c r="M257" s="2795" t="s">
        <v>1364</v>
      </c>
      <c r="N257" s="2795"/>
      <c r="O257" s="2795"/>
      <c r="P257" s="2795"/>
      <c r="Q257" s="2795"/>
      <c r="R257" s="2795"/>
      <c r="S257" s="2795"/>
      <c r="T257" s="2795"/>
      <c r="U257" s="2795"/>
      <c r="V257" s="2795"/>
      <c r="W257" s="2795"/>
      <c r="X257" s="2795"/>
      <c r="Y257" s="2795"/>
      <c r="Z257" s="2795"/>
      <c r="AA257" s="2795"/>
      <c r="AB257" s="2795"/>
      <c r="AC257" s="2795"/>
      <c r="AD257" s="2795"/>
      <c r="AE257" s="2795"/>
      <c r="AF257" s="2795"/>
      <c r="AG257" s="2795"/>
      <c r="AH257" s="2795"/>
      <c r="AI257" s="2795"/>
      <c r="AJ257" s="2795"/>
      <c r="AK257" s="2794">
        <v>0.1</v>
      </c>
      <c r="AL257" s="2795"/>
      <c r="AM257" s="2795"/>
      <c r="AN257" s="2795"/>
      <c r="AO257" s="2795"/>
      <c r="AP257" s="2795"/>
      <c r="AQ257" s="2796" t="s">
        <v>205</v>
      </c>
      <c r="AR257" s="2797"/>
      <c r="AS257" s="2797"/>
      <c r="AT257" s="2798"/>
      <c r="AU257" s="678" t="s">
        <v>868</v>
      </c>
      <c r="AV257" s="627"/>
      <c r="AW257" s="627"/>
      <c r="AX257" s="637"/>
    </row>
    <row r="258" spans="1:50" ht="24" customHeight="1" x14ac:dyDescent="0.15">
      <c r="A258" s="674">
        <v>6</v>
      </c>
      <c r="B258" s="674">
        <v>1</v>
      </c>
      <c r="C258" s="2795" t="s">
        <v>1365</v>
      </c>
      <c r="D258" s="2795"/>
      <c r="E258" s="2795"/>
      <c r="F258" s="2795"/>
      <c r="G258" s="2795"/>
      <c r="H258" s="2795"/>
      <c r="I258" s="2795"/>
      <c r="J258" s="2795"/>
      <c r="K258" s="2795"/>
      <c r="L258" s="2795"/>
      <c r="M258" s="2795" t="s">
        <v>1362</v>
      </c>
      <c r="N258" s="2795"/>
      <c r="O258" s="2795"/>
      <c r="P258" s="2795"/>
      <c r="Q258" s="2795"/>
      <c r="R258" s="2795"/>
      <c r="S258" s="2795"/>
      <c r="T258" s="2795"/>
      <c r="U258" s="2795"/>
      <c r="V258" s="2795"/>
      <c r="W258" s="2795"/>
      <c r="X258" s="2795"/>
      <c r="Y258" s="2795"/>
      <c r="Z258" s="2795"/>
      <c r="AA258" s="2795"/>
      <c r="AB258" s="2795"/>
      <c r="AC258" s="2795"/>
      <c r="AD258" s="2795"/>
      <c r="AE258" s="2795"/>
      <c r="AF258" s="2795"/>
      <c r="AG258" s="2795"/>
      <c r="AH258" s="2795"/>
      <c r="AI258" s="2795"/>
      <c r="AJ258" s="2795"/>
      <c r="AK258" s="2794">
        <v>0.1</v>
      </c>
      <c r="AL258" s="2795"/>
      <c r="AM258" s="2795"/>
      <c r="AN258" s="2795"/>
      <c r="AO258" s="2795"/>
      <c r="AP258" s="2795"/>
      <c r="AQ258" s="2796" t="s">
        <v>205</v>
      </c>
      <c r="AR258" s="2797"/>
      <c r="AS258" s="2797"/>
      <c r="AT258" s="2798"/>
      <c r="AU258" s="678" t="s">
        <v>868</v>
      </c>
      <c r="AV258" s="627"/>
      <c r="AW258" s="627"/>
      <c r="AX258" s="637"/>
    </row>
    <row r="259" spans="1:50" ht="24" customHeight="1" x14ac:dyDescent="0.15">
      <c r="A259" s="674">
        <v>7</v>
      </c>
      <c r="B259" s="674">
        <v>1</v>
      </c>
      <c r="C259" s="2795" t="s">
        <v>1366</v>
      </c>
      <c r="D259" s="2795"/>
      <c r="E259" s="2795"/>
      <c r="F259" s="2795"/>
      <c r="G259" s="2795"/>
      <c r="H259" s="2795"/>
      <c r="I259" s="2795"/>
      <c r="J259" s="2795"/>
      <c r="K259" s="2795"/>
      <c r="L259" s="2795"/>
      <c r="M259" s="2795" t="s">
        <v>1360</v>
      </c>
      <c r="N259" s="2795"/>
      <c r="O259" s="2795"/>
      <c r="P259" s="2795"/>
      <c r="Q259" s="2795"/>
      <c r="R259" s="2795"/>
      <c r="S259" s="2795"/>
      <c r="T259" s="2795"/>
      <c r="U259" s="2795"/>
      <c r="V259" s="2795"/>
      <c r="W259" s="2795"/>
      <c r="X259" s="2795"/>
      <c r="Y259" s="2795"/>
      <c r="Z259" s="2795"/>
      <c r="AA259" s="2795"/>
      <c r="AB259" s="2795"/>
      <c r="AC259" s="2795"/>
      <c r="AD259" s="2795"/>
      <c r="AE259" s="2795"/>
      <c r="AF259" s="2795"/>
      <c r="AG259" s="2795"/>
      <c r="AH259" s="2795"/>
      <c r="AI259" s="2795"/>
      <c r="AJ259" s="2795"/>
      <c r="AK259" s="2794">
        <v>0.08</v>
      </c>
      <c r="AL259" s="2795"/>
      <c r="AM259" s="2795"/>
      <c r="AN259" s="2795"/>
      <c r="AO259" s="2795"/>
      <c r="AP259" s="2795"/>
      <c r="AQ259" s="2796" t="s">
        <v>205</v>
      </c>
      <c r="AR259" s="2797"/>
      <c r="AS259" s="2797"/>
      <c r="AT259" s="2798"/>
      <c r="AU259" s="678" t="s">
        <v>868</v>
      </c>
      <c r="AV259" s="627"/>
      <c r="AW259" s="627"/>
      <c r="AX259" s="637"/>
    </row>
    <row r="260" spans="1:50" ht="24" customHeight="1" x14ac:dyDescent="0.15">
      <c r="A260" s="674">
        <v>8</v>
      </c>
      <c r="B260" s="674">
        <v>1</v>
      </c>
      <c r="C260" s="2795" t="s">
        <v>1367</v>
      </c>
      <c r="D260" s="2795"/>
      <c r="E260" s="2795"/>
      <c r="F260" s="2795"/>
      <c r="G260" s="2795"/>
      <c r="H260" s="2795"/>
      <c r="I260" s="2795"/>
      <c r="J260" s="2795"/>
      <c r="K260" s="2795"/>
      <c r="L260" s="2795"/>
      <c r="M260" s="2795" t="s">
        <v>1362</v>
      </c>
      <c r="N260" s="2795"/>
      <c r="O260" s="2795"/>
      <c r="P260" s="2795"/>
      <c r="Q260" s="2795"/>
      <c r="R260" s="2795"/>
      <c r="S260" s="2795"/>
      <c r="T260" s="2795"/>
      <c r="U260" s="2795"/>
      <c r="V260" s="2795"/>
      <c r="W260" s="2795"/>
      <c r="X260" s="2795"/>
      <c r="Y260" s="2795"/>
      <c r="Z260" s="2795"/>
      <c r="AA260" s="2795"/>
      <c r="AB260" s="2795"/>
      <c r="AC260" s="2795"/>
      <c r="AD260" s="2795"/>
      <c r="AE260" s="2795"/>
      <c r="AF260" s="2795"/>
      <c r="AG260" s="2795"/>
      <c r="AH260" s="2795"/>
      <c r="AI260" s="2795"/>
      <c r="AJ260" s="2795"/>
      <c r="AK260" s="2794">
        <v>0.08</v>
      </c>
      <c r="AL260" s="2795"/>
      <c r="AM260" s="2795"/>
      <c r="AN260" s="2795"/>
      <c r="AO260" s="2795"/>
      <c r="AP260" s="2795"/>
      <c r="AQ260" s="2796" t="s">
        <v>205</v>
      </c>
      <c r="AR260" s="2797"/>
      <c r="AS260" s="2797"/>
      <c r="AT260" s="2798"/>
      <c r="AU260" s="678" t="s">
        <v>868</v>
      </c>
      <c r="AV260" s="627"/>
      <c r="AW260" s="627"/>
      <c r="AX260" s="637"/>
    </row>
    <row r="261" spans="1:50" ht="24" customHeight="1" x14ac:dyDescent="0.15">
      <c r="A261" s="674">
        <v>9</v>
      </c>
      <c r="B261" s="674">
        <v>1</v>
      </c>
      <c r="C261" s="2795" t="s">
        <v>1368</v>
      </c>
      <c r="D261" s="2795"/>
      <c r="E261" s="2795"/>
      <c r="F261" s="2795"/>
      <c r="G261" s="2795"/>
      <c r="H261" s="2795"/>
      <c r="I261" s="2795"/>
      <c r="J261" s="2795"/>
      <c r="K261" s="2795"/>
      <c r="L261" s="2795"/>
      <c r="M261" s="2795" t="s">
        <v>1360</v>
      </c>
      <c r="N261" s="2795"/>
      <c r="O261" s="2795"/>
      <c r="P261" s="2795"/>
      <c r="Q261" s="2795"/>
      <c r="R261" s="2795"/>
      <c r="S261" s="2795"/>
      <c r="T261" s="2795"/>
      <c r="U261" s="2795"/>
      <c r="V261" s="2795"/>
      <c r="W261" s="2795"/>
      <c r="X261" s="2795"/>
      <c r="Y261" s="2795"/>
      <c r="Z261" s="2795"/>
      <c r="AA261" s="2795"/>
      <c r="AB261" s="2795"/>
      <c r="AC261" s="2795"/>
      <c r="AD261" s="2795"/>
      <c r="AE261" s="2795"/>
      <c r="AF261" s="2795"/>
      <c r="AG261" s="2795"/>
      <c r="AH261" s="2795"/>
      <c r="AI261" s="2795"/>
      <c r="AJ261" s="2795"/>
      <c r="AK261" s="2794">
        <v>0.06</v>
      </c>
      <c r="AL261" s="2795"/>
      <c r="AM261" s="2795"/>
      <c r="AN261" s="2795"/>
      <c r="AO261" s="2795"/>
      <c r="AP261" s="2795"/>
      <c r="AQ261" s="2796" t="s">
        <v>205</v>
      </c>
      <c r="AR261" s="2797"/>
      <c r="AS261" s="2797"/>
      <c r="AT261" s="2798"/>
      <c r="AU261" s="678" t="s">
        <v>868</v>
      </c>
      <c r="AV261" s="627"/>
      <c r="AW261" s="627"/>
      <c r="AX261" s="637"/>
    </row>
    <row r="262" spans="1:50" ht="24" customHeight="1" x14ac:dyDescent="0.15">
      <c r="A262" s="674">
        <v>10</v>
      </c>
      <c r="B262" s="674">
        <v>1</v>
      </c>
      <c r="C262" s="2795" t="s">
        <v>1369</v>
      </c>
      <c r="D262" s="2795"/>
      <c r="E262" s="2795"/>
      <c r="F262" s="2795"/>
      <c r="G262" s="2795"/>
      <c r="H262" s="2795"/>
      <c r="I262" s="2795"/>
      <c r="J262" s="2795"/>
      <c r="K262" s="2795"/>
      <c r="L262" s="2795"/>
      <c r="M262" s="2795" t="s">
        <v>1360</v>
      </c>
      <c r="N262" s="2795"/>
      <c r="O262" s="2795"/>
      <c r="P262" s="2795"/>
      <c r="Q262" s="2795"/>
      <c r="R262" s="2795"/>
      <c r="S262" s="2795"/>
      <c r="T262" s="2795"/>
      <c r="U262" s="2795"/>
      <c r="V262" s="2795"/>
      <c r="W262" s="2795"/>
      <c r="X262" s="2795"/>
      <c r="Y262" s="2795"/>
      <c r="Z262" s="2795"/>
      <c r="AA262" s="2795"/>
      <c r="AB262" s="2795"/>
      <c r="AC262" s="2795"/>
      <c r="AD262" s="2795"/>
      <c r="AE262" s="2795"/>
      <c r="AF262" s="2795"/>
      <c r="AG262" s="2795"/>
      <c r="AH262" s="2795"/>
      <c r="AI262" s="2795"/>
      <c r="AJ262" s="2795"/>
      <c r="AK262" s="2794">
        <v>0.03</v>
      </c>
      <c r="AL262" s="2795"/>
      <c r="AM262" s="2795"/>
      <c r="AN262" s="2795"/>
      <c r="AO262" s="2795"/>
      <c r="AP262" s="2795"/>
      <c r="AQ262" s="2796" t="s">
        <v>205</v>
      </c>
      <c r="AR262" s="2797"/>
      <c r="AS262" s="2797"/>
      <c r="AT262" s="2798"/>
      <c r="AU262" s="678" t="s">
        <v>868</v>
      </c>
      <c r="AV262" s="627"/>
      <c r="AW262" s="627"/>
      <c r="AX262" s="637"/>
    </row>
    <row r="263" spans="1:50" ht="13.15" customHeight="1" x14ac:dyDescent="0.15">
      <c r="A263" s="31"/>
      <c r="B263" s="31"/>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4"/>
      <c r="AL263" s="45"/>
      <c r="AM263" s="45"/>
      <c r="AN263" s="45"/>
      <c r="AO263" s="45"/>
      <c r="AP263" s="45"/>
      <c r="AQ263" s="46"/>
      <c r="AR263" s="46"/>
      <c r="AS263" s="46"/>
      <c r="AT263" s="46"/>
      <c r="AU263" s="5"/>
      <c r="AV263" s="5"/>
      <c r="AW263" s="5"/>
      <c r="AX263" s="5"/>
    </row>
    <row r="264" spans="1:50" ht="13.15" customHeight="1" x14ac:dyDescent="0.15">
      <c r="A264" s="1"/>
      <c r="B264" s="1" t="s">
        <v>1370</v>
      </c>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row>
    <row r="265" spans="1:50" ht="24" customHeight="1" x14ac:dyDescent="0.15">
      <c r="A265" s="674"/>
      <c r="B265" s="674"/>
      <c r="C265" s="682" t="s">
        <v>195</v>
      </c>
      <c r="D265" s="682"/>
      <c r="E265" s="682"/>
      <c r="F265" s="682"/>
      <c r="G265" s="682"/>
      <c r="H265" s="682"/>
      <c r="I265" s="682"/>
      <c r="J265" s="682"/>
      <c r="K265" s="682"/>
      <c r="L265" s="682"/>
      <c r="M265" s="682" t="s">
        <v>196</v>
      </c>
      <c r="N265" s="682"/>
      <c r="O265" s="682"/>
      <c r="P265" s="682"/>
      <c r="Q265" s="682"/>
      <c r="R265" s="682"/>
      <c r="S265" s="682"/>
      <c r="T265" s="682"/>
      <c r="U265" s="682"/>
      <c r="V265" s="682"/>
      <c r="W265" s="682"/>
      <c r="X265" s="682"/>
      <c r="Y265" s="682"/>
      <c r="Z265" s="682"/>
      <c r="AA265" s="682"/>
      <c r="AB265" s="682"/>
      <c r="AC265" s="682"/>
      <c r="AD265" s="682"/>
      <c r="AE265" s="682"/>
      <c r="AF265" s="682"/>
      <c r="AG265" s="682"/>
      <c r="AH265" s="682"/>
      <c r="AI265" s="682"/>
      <c r="AJ265" s="682"/>
      <c r="AK265" s="681" t="s">
        <v>197</v>
      </c>
      <c r="AL265" s="682"/>
      <c r="AM265" s="682"/>
      <c r="AN265" s="682"/>
      <c r="AO265" s="682"/>
      <c r="AP265" s="682"/>
      <c r="AQ265" s="682" t="s">
        <v>198</v>
      </c>
      <c r="AR265" s="682"/>
      <c r="AS265" s="682"/>
      <c r="AT265" s="682"/>
      <c r="AU265" s="441" t="s">
        <v>199</v>
      </c>
      <c r="AV265" s="442"/>
      <c r="AW265" s="442"/>
      <c r="AX265" s="677"/>
    </row>
    <row r="266" spans="1:50" ht="24" customHeight="1" x14ac:dyDescent="0.15">
      <c r="A266" s="674">
        <v>1</v>
      </c>
      <c r="B266" s="674">
        <v>1</v>
      </c>
      <c r="C266" s="2795" t="s">
        <v>1371</v>
      </c>
      <c r="D266" s="2795"/>
      <c r="E266" s="2795"/>
      <c r="F266" s="2795"/>
      <c r="G266" s="2795"/>
      <c r="H266" s="2795"/>
      <c r="I266" s="2795"/>
      <c r="J266" s="2795"/>
      <c r="K266" s="2795"/>
      <c r="L266" s="2795"/>
      <c r="M266" s="2795" t="s">
        <v>146</v>
      </c>
      <c r="N266" s="2795"/>
      <c r="O266" s="2795"/>
      <c r="P266" s="2795"/>
      <c r="Q266" s="2795"/>
      <c r="R266" s="2795"/>
      <c r="S266" s="2795"/>
      <c r="T266" s="2795"/>
      <c r="U266" s="2795"/>
      <c r="V266" s="2795"/>
      <c r="W266" s="2795"/>
      <c r="X266" s="2795"/>
      <c r="Y266" s="2795"/>
      <c r="Z266" s="2795"/>
      <c r="AA266" s="2795"/>
      <c r="AB266" s="2795"/>
      <c r="AC266" s="2795"/>
      <c r="AD266" s="2795"/>
      <c r="AE266" s="2795"/>
      <c r="AF266" s="2795"/>
      <c r="AG266" s="2795"/>
      <c r="AH266" s="2795"/>
      <c r="AI266" s="2795"/>
      <c r="AJ266" s="2795"/>
      <c r="AK266" s="2794">
        <v>0.4</v>
      </c>
      <c r="AL266" s="2795"/>
      <c r="AM266" s="2795"/>
      <c r="AN266" s="2795"/>
      <c r="AO266" s="2795"/>
      <c r="AP266" s="2795"/>
      <c r="AQ266" s="2796" t="s">
        <v>205</v>
      </c>
      <c r="AR266" s="2797"/>
      <c r="AS266" s="2797"/>
      <c r="AT266" s="2798"/>
      <c r="AU266" s="678" t="s">
        <v>868</v>
      </c>
      <c r="AV266" s="627"/>
      <c r="AW266" s="627"/>
      <c r="AX266" s="637"/>
    </row>
    <row r="267" spans="1:50" ht="24" customHeight="1" x14ac:dyDescent="0.15">
      <c r="A267" s="674">
        <v>2</v>
      </c>
      <c r="B267" s="674">
        <v>1</v>
      </c>
      <c r="C267" s="2795" t="s">
        <v>1372</v>
      </c>
      <c r="D267" s="2795"/>
      <c r="E267" s="2795"/>
      <c r="F267" s="2795"/>
      <c r="G267" s="2795"/>
      <c r="H267" s="2795"/>
      <c r="I267" s="2795"/>
      <c r="J267" s="2795"/>
      <c r="K267" s="2795"/>
      <c r="L267" s="2795"/>
      <c r="M267" s="2795" t="s">
        <v>146</v>
      </c>
      <c r="N267" s="2795"/>
      <c r="O267" s="2795"/>
      <c r="P267" s="2795"/>
      <c r="Q267" s="2795"/>
      <c r="R267" s="2795"/>
      <c r="S267" s="2795"/>
      <c r="T267" s="2795"/>
      <c r="U267" s="2795"/>
      <c r="V267" s="2795"/>
      <c r="W267" s="2795"/>
      <c r="X267" s="2795"/>
      <c r="Y267" s="2795"/>
      <c r="Z267" s="2795"/>
      <c r="AA267" s="2795"/>
      <c r="AB267" s="2795"/>
      <c r="AC267" s="2795"/>
      <c r="AD267" s="2795"/>
      <c r="AE267" s="2795"/>
      <c r="AF267" s="2795"/>
      <c r="AG267" s="2795"/>
      <c r="AH267" s="2795"/>
      <c r="AI267" s="2795"/>
      <c r="AJ267" s="2795"/>
      <c r="AK267" s="2794">
        <v>0.2</v>
      </c>
      <c r="AL267" s="2795"/>
      <c r="AM267" s="2795"/>
      <c r="AN267" s="2795"/>
      <c r="AO267" s="2795"/>
      <c r="AP267" s="2795"/>
      <c r="AQ267" s="2796" t="s">
        <v>205</v>
      </c>
      <c r="AR267" s="2797"/>
      <c r="AS267" s="2797"/>
      <c r="AT267" s="2798"/>
      <c r="AU267" s="678" t="s">
        <v>868</v>
      </c>
      <c r="AV267" s="627"/>
      <c r="AW267" s="627"/>
      <c r="AX267" s="637"/>
    </row>
    <row r="268" spans="1:50" ht="24" customHeight="1" x14ac:dyDescent="0.15">
      <c r="A268" s="674">
        <v>3</v>
      </c>
      <c r="B268" s="674">
        <v>1</v>
      </c>
      <c r="C268" s="2795" t="s">
        <v>1373</v>
      </c>
      <c r="D268" s="2795"/>
      <c r="E268" s="2795"/>
      <c r="F268" s="2795"/>
      <c r="G268" s="2795"/>
      <c r="H268" s="2795"/>
      <c r="I268" s="2795"/>
      <c r="J268" s="2795"/>
      <c r="K268" s="2795"/>
      <c r="L268" s="2795"/>
      <c r="M268" s="2795" t="s">
        <v>146</v>
      </c>
      <c r="N268" s="2795"/>
      <c r="O268" s="2795"/>
      <c r="P268" s="2795"/>
      <c r="Q268" s="2795"/>
      <c r="R268" s="2795"/>
      <c r="S268" s="2795"/>
      <c r="T268" s="2795"/>
      <c r="U268" s="2795"/>
      <c r="V268" s="2795"/>
      <c r="W268" s="2795"/>
      <c r="X268" s="2795"/>
      <c r="Y268" s="2795"/>
      <c r="Z268" s="2795"/>
      <c r="AA268" s="2795"/>
      <c r="AB268" s="2795"/>
      <c r="AC268" s="2795"/>
      <c r="AD268" s="2795"/>
      <c r="AE268" s="2795"/>
      <c r="AF268" s="2795"/>
      <c r="AG268" s="2795"/>
      <c r="AH268" s="2795"/>
      <c r="AI268" s="2795"/>
      <c r="AJ268" s="2795"/>
      <c r="AK268" s="2794">
        <v>0.2</v>
      </c>
      <c r="AL268" s="2795"/>
      <c r="AM268" s="2795"/>
      <c r="AN268" s="2795"/>
      <c r="AO268" s="2795"/>
      <c r="AP268" s="2795"/>
      <c r="AQ268" s="2796" t="s">
        <v>205</v>
      </c>
      <c r="AR268" s="2797"/>
      <c r="AS268" s="2797"/>
      <c r="AT268" s="2798"/>
      <c r="AU268" s="678" t="s">
        <v>868</v>
      </c>
      <c r="AV268" s="627"/>
      <c r="AW268" s="627"/>
      <c r="AX268" s="637"/>
    </row>
    <row r="269" spans="1:50" ht="24" customHeight="1" x14ac:dyDescent="0.15">
      <c r="A269" s="674">
        <v>4</v>
      </c>
      <c r="B269" s="674">
        <v>1</v>
      </c>
      <c r="C269" s="2795" t="s">
        <v>1374</v>
      </c>
      <c r="D269" s="2795"/>
      <c r="E269" s="2795"/>
      <c r="F269" s="2795"/>
      <c r="G269" s="2795"/>
      <c r="H269" s="2795"/>
      <c r="I269" s="2795"/>
      <c r="J269" s="2795"/>
      <c r="K269" s="2795"/>
      <c r="L269" s="2795"/>
      <c r="M269" s="2795" t="s">
        <v>146</v>
      </c>
      <c r="N269" s="2795"/>
      <c r="O269" s="2795"/>
      <c r="P269" s="2795"/>
      <c r="Q269" s="2795"/>
      <c r="R269" s="2795"/>
      <c r="S269" s="2795"/>
      <c r="T269" s="2795"/>
      <c r="U269" s="2795"/>
      <c r="V269" s="2795"/>
      <c r="W269" s="2795"/>
      <c r="X269" s="2795"/>
      <c r="Y269" s="2795"/>
      <c r="Z269" s="2795"/>
      <c r="AA269" s="2795"/>
      <c r="AB269" s="2795"/>
      <c r="AC269" s="2795"/>
      <c r="AD269" s="2795"/>
      <c r="AE269" s="2795"/>
      <c r="AF269" s="2795"/>
      <c r="AG269" s="2795"/>
      <c r="AH269" s="2795"/>
      <c r="AI269" s="2795"/>
      <c r="AJ269" s="2795"/>
      <c r="AK269" s="2794">
        <v>0.2</v>
      </c>
      <c r="AL269" s="2795"/>
      <c r="AM269" s="2795"/>
      <c r="AN269" s="2795"/>
      <c r="AO269" s="2795"/>
      <c r="AP269" s="2795"/>
      <c r="AQ269" s="2796" t="s">
        <v>205</v>
      </c>
      <c r="AR269" s="2797"/>
      <c r="AS269" s="2797"/>
      <c r="AT269" s="2798"/>
      <c r="AU269" s="678" t="s">
        <v>868</v>
      </c>
      <c r="AV269" s="627"/>
      <c r="AW269" s="627"/>
      <c r="AX269" s="637"/>
    </row>
    <row r="270" spans="1:50" ht="24" customHeight="1" x14ac:dyDescent="0.15">
      <c r="A270" s="674">
        <v>5</v>
      </c>
      <c r="B270" s="674">
        <v>1</v>
      </c>
      <c r="C270" s="2795" t="s">
        <v>1375</v>
      </c>
      <c r="D270" s="2795"/>
      <c r="E270" s="2795"/>
      <c r="F270" s="2795"/>
      <c r="G270" s="2795"/>
      <c r="H270" s="2795"/>
      <c r="I270" s="2795"/>
      <c r="J270" s="2795"/>
      <c r="K270" s="2795"/>
      <c r="L270" s="2795"/>
      <c r="M270" s="2795" t="s">
        <v>146</v>
      </c>
      <c r="N270" s="2795"/>
      <c r="O270" s="2795"/>
      <c r="P270" s="2795"/>
      <c r="Q270" s="2795"/>
      <c r="R270" s="2795"/>
      <c r="S270" s="2795"/>
      <c r="T270" s="2795"/>
      <c r="U270" s="2795"/>
      <c r="V270" s="2795"/>
      <c r="W270" s="2795"/>
      <c r="X270" s="2795"/>
      <c r="Y270" s="2795"/>
      <c r="Z270" s="2795"/>
      <c r="AA270" s="2795"/>
      <c r="AB270" s="2795"/>
      <c r="AC270" s="2795"/>
      <c r="AD270" s="2795"/>
      <c r="AE270" s="2795"/>
      <c r="AF270" s="2795"/>
      <c r="AG270" s="2795"/>
      <c r="AH270" s="2795"/>
      <c r="AI270" s="2795"/>
      <c r="AJ270" s="2795"/>
      <c r="AK270" s="2794">
        <v>0.1</v>
      </c>
      <c r="AL270" s="2795"/>
      <c r="AM270" s="2795"/>
      <c r="AN270" s="2795"/>
      <c r="AO270" s="2795"/>
      <c r="AP270" s="2795"/>
      <c r="AQ270" s="2796" t="s">
        <v>205</v>
      </c>
      <c r="AR270" s="2797"/>
      <c r="AS270" s="2797"/>
      <c r="AT270" s="2798"/>
      <c r="AU270" s="678" t="s">
        <v>868</v>
      </c>
      <c r="AV270" s="627"/>
      <c r="AW270" s="627"/>
      <c r="AX270" s="637"/>
    </row>
    <row r="271" spans="1:50" ht="24" customHeight="1" x14ac:dyDescent="0.15">
      <c r="A271" s="674">
        <v>6</v>
      </c>
      <c r="B271" s="674">
        <v>1</v>
      </c>
      <c r="C271" s="2795" t="s">
        <v>1376</v>
      </c>
      <c r="D271" s="2795"/>
      <c r="E271" s="2795"/>
      <c r="F271" s="2795"/>
      <c r="G271" s="2795"/>
      <c r="H271" s="2795"/>
      <c r="I271" s="2795"/>
      <c r="J271" s="2795"/>
      <c r="K271" s="2795"/>
      <c r="L271" s="2795"/>
      <c r="M271" s="2795" t="s">
        <v>146</v>
      </c>
      <c r="N271" s="2795"/>
      <c r="O271" s="2795"/>
      <c r="P271" s="2795"/>
      <c r="Q271" s="2795"/>
      <c r="R271" s="2795"/>
      <c r="S271" s="2795"/>
      <c r="T271" s="2795"/>
      <c r="U271" s="2795"/>
      <c r="V271" s="2795"/>
      <c r="W271" s="2795"/>
      <c r="X271" s="2795"/>
      <c r="Y271" s="2795"/>
      <c r="Z271" s="2795"/>
      <c r="AA271" s="2795"/>
      <c r="AB271" s="2795"/>
      <c r="AC271" s="2795"/>
      <c r="AD271" s="2795"/>
      <c r="AE271" s="2795"/>
      <c r="AF271" s="2795"/>
      <c r="AG271" s="2795"/>
      <c r="AH271" s="2795"/>
      <c r="AI271" s="2795"/>
      <c r="AJ271" s="2795"/>
      <c r="AK271" s="2794">
        <v>0.1</v>
      </c>
      <c r="AL271" s="2795"/>
      <c r="AM271" s="2795"/>
      <c r="AN271" s="2795"/>
      <c r="AO271" s="2795"/>
      <c r="AP271" s="2795"/>
      <c r="AQ271" s="2796" t="s">
        <v>205</v>
      </c>
      <c r="AR271" s="2797"/>
      <c r="AS271" s="2797"/>
      <c r="AT271" s="2798"/>
      <c r="AU271" s="678" t="s">
        <v>868</v>
      </c>
      <c r="AV271" s="627"/>
      <c r="AW271" s="627"/>
      <c r="AX271" s="637"/>
    </row>
    <row r="272" spans="1:50" ht="24" customHeight="1" x14ac:dyDescent="0.15">
      <c r="A272" s="674">
        <v>7</v>
      </c>
      <c r="B272" s="674">
        <v>1</v>
      </c>
      <c r="C272" s="2795" t="s">
        <v>1377</v>
      </c>
      <c r="D272" s="2795"/>
      <c r="E272" s="2795"/>
      <c r="F272" s="2795"/>
      <c r="G272" s="2795"/>
      <c r="H272" s="2795"/>
      <c r="I272" s="2795"/>
      <c r="J272" s="2795"/>
      <c r="K272" s="2795"/>
      <c r="L272" s="2795"/>
      <c r="M272" s="2795" t="s">
        <v>146</v>
      </c>
      <c r="N272" s="2795"/>
      <c r="O272" s="2795"/>
      <c r="P272" s="2795"/>
      <c r="Q272" s="2795"/>
      <c r="R272" s="2795"/>
      <c r="S272" s="2795"/>
      <c r="T272" s="2795"/>
      <c r="U272" s="2795"/>
      <c r="V272" s="2795"/>
      <c r="W272" s="2795"/>
      <c r="X272" s="2795"/>
      <c r="Y272" s="2795"/>
      <c r="Z272" s="2795"/>
      <c r="AA272" s="2795"/>
      <c r="AB272" s="2795"/>
      <c r="AC272" s="2795"/>
      <c r="AD272" s="2795"/>
      <c r="AE272" s="2795"/>
      <c r="AF272" s="2795"/>
      <c r="AG272" s="2795"/>
      <c r="AH272" s="2795"/>
      <c r="AI272" s="2795"/>
      <c r="AJ272" s="2795"/>
      <c r="AK272" s="2794">
        <v>0.09</v>
      </c>
      <c r="AL272" s="2795"/>
      <c r="AM272" s="2795"/>
      <c r="AN272" s="2795"/>
      <c r="AO272" s="2795"/>
      <c r="AP272" s="2795"/>
      <c r="AQ272" s="2796" t="s">
        <v>205</v>
      </c>
      <c r="AR272" s="2797"/>
      <c r="AS272" s="2797"/>
      <c r="AT272" s="2798"/>
      <c r="AU272" s="678" t="s">
        <v>868</v>
      </c>
      <c r="AV272" s="627"/>
      <c r="AW272" s="627"/>
      <c r="AX272" s="637"/>
    </row>
    <row r="273" spans="1:50" ht="24" customHeight="1" x14ac:dyDescent="0.15">
      <c r="A273" s="674">
        <v>8</v>
      </c>
      <c r="B273" s="674">
        <v>1</v>
      </c>
      <c r="C273" s="2795" t="s">
        <v>1378</v>
      </c>
      <c r="D273" s="2795"/>
      <c r="E273" s="2795"/>
      <c r="F273" s="2795"/>
      <c r="G273" s="2795"/>
      <c r="H273" s="2795"/>
      <c r="I273" s="2795"/>
      <c r="J273" s="2795"/>
      <c r="K273" s="2795"/>
      <c r="L273" s="2795"/>
      <c r="M273" s="2795" t="s">
        <v>146</v>
      </c>
      <c r="N273" s="2795"/>
      <c r="O273" s="2795"/>
      <c r="P273" s="2795"/>
      <c r="Q273" s="2795"/>
      <c r="R273" s="2795"/>
      <c r="S273" s="2795"/>
      <c r="T273" s="2795"/>
      <c r="U273" s="2795"/>
      <c r="V273" s="2795"/>
      <c r="W273" s="2795"/>
      <c r="X273" s="2795"/>
      <c r="Y273" s="2795"/>
      <c r="Z273" s="2795"/>
      <c r="AA273" s="2795"/>
      <c r="AB273" s="2795"/>
      <c r="AC273" s="2795"/>
      <c r="AD273" s="2795"/>
      <c r="AE273" s="2795"/>
      <c r="AF273" s="2795"/>
      <c r="AG273" s="2795"/>
      <c r="AH273" s="2795"/>
      <c r="AI273" s="2795"/>
      <c r="AJ273" s="2795"/>
      <c r="AK273" s="2794">
        <v>0.06</v>
      </c>
      <c r="AL273" s="2795"/>
      <c r="AM273" s="2795"/>
      <c r="AN273" s="2795"/>
      <c r="AO273" s="2795"/>
      <c r="AP273" s="2795"/>
      <c r="AQ273" s="2796" t="s">
        <v>205</v>
      </c>
      <c r="AR273" s="2797"/>
      <c r="AS273" s="2797"/>
      <c r="AT273" s="2798"/>
      <c r="AU273" s="678" t="s">
        <v>868</v>
      </c>
      <c r="AV273" s="627"/>
      <c r="AW273" s="627"/>
      <c r="AX273" s="637"/>
    </row>
    <row r="274" spans="1:50" ht="24" customHeight="1" x14ac:dyDescent="0.15">
      <c r="A274" s="674">
        <v>9</v>
      </c>
      <c r="B274" s="674">
        <v>1</v>
      </c>
      <c r="C274" s="2795" t="s">
        <v>1379</v>
      </c>
      <c r="D274" s="2795"/>
      <c r="E274" s="2795"/>
      <c r="F274" s="2795"/>
      <c r="G274" s="2795"/>
      <c r="H274" s="2795"/>
      <c r="I274" s="2795"/>
      <c r="J274" s="2795"/>
      <c r="K274" s="2795"/>
      <c r="L274" s="2795"/>
      <c r="M274" s="2795" t="s">
        <v>146</v>
      </c>
      <c r="N274" s="2795"/>
      <c r="O274" s="2795"/>
      <c r="P274" s="2795"/>
      <c r="Q274" s="2795"/>
      <c r="R274" s="2795"/>
      <c r="S274" s="2795"/>
      <c r="T274" s="2795"/>
      <c r="U274" s="2795"/>
      <c r="V274" s="2795"/>
      <c r="W274" s="2795"/>
      <c r="X274" s="2795"/>
      <c r="Y274" s="2795"/>
      <c r="Z274" s="2795"/>
      <c r="AA274" s="2795"/>
      <c r="AB274" s="2795"/>
      <c r="AC274" s="2795"/>
      <c r="AD274" s="2795"/>
      <c r="AE274" s="2795"/>
      <c r="AF274" s="2795"/>
      <c r="AG274" s="2795"/>
      <c r="AH274" s="2795"/>
      <c r="AI274" s="2795"/>
      <c r="AJ274" s="2795"/>
      <c r="AK274" s="2794">
        <v>0.06</v>
      </c>
      <c r="AL274" s="2795"/>
      <c r="AM274" s="2795"/>
      <c r="AN274" s="2795"/>
      <c r="AO274" s="2795"/>
      <c r="AP274" s="2795"/>
      <c r="AQ274" s="2796" t="s">
        <v>205</v>
      </c>
      <c r="AR274" s="2797"/>
      <c r="AS274" s="2797"/>
      <c r="AT274" s="2798"/>
      <c r="AU274" s="678" t="s">
        <v>868</v>
      </c>
      <c r="AV274" s="627"/>
      <c r="AW274" s="627"/>
      <c r="AX274" s="637"/>
    </row>
    <row r="275" spans="1:50" ht="24" customHeight="1" x14ac:dyDescent="0.15">
      <c r="A275" s="674">
        <v>10</v>
      </c>
      <c r="B275" s="674">
        <v>1</v>
      </c>
      <c r="C275" s="2795" t="s">
        <v>1380</v>
      </c>
      <c r="D275" s="2795"/>
      <c r="E275" s="2795"/>
      <c r="F275" s="2795"/>
      <c r="G275" s="2795"/>
      <c r="H275" s="2795"/>
      <c r="I275" s="2795"/>
      <c r="J275" s="2795"/>
      <c r="K275" s="2795"/>
      <c r="L275" s="2795"/>
      <c r="M275" s="2795" t="s">
        <v>146</v>
      </c>
      <c r="N275" s="2795"/>
      <c r="O275" s="2795"/>
      <c r="P275" s="2795"/>
      <c r="Q275" s="2795"/>
      <c r="R275" s="2795"/>
      <c r="S275" s="2795"/>
      <c r="T275" s="2795"/>
      <c r="U275" s="2795"/>
      <c r="V275" s="2795"/>
      <c r="W275" s="2795"/>
      <c r="X275" s="2795"/>
      <c r="Y275" s="2795"/>
      <c r="Z275" s="2795"/>
      <c r="AA275" s="2795"/>
      <c r="AB275" s="2795"/>
      <c r="AC275" s="2795"/>
      <c r="AD275" s="2795"/>
      <c r="AE275" s="2795"/>
      <c r="AF275" s="2795"/>
      <c r="AG275" s="2795"/>
      <c r="AH275" s="2795"/>
      <c r="AI275" s="2795"/>
      <c r="AJ275" s="2795"/>
      <c r="AK275" s="2794">
        <v>0.03</v>
      </c>
      <c r="AL275" s="2795"/>
      <c r="AM275" s="2795"/>
      <c r="AN275" s="2795"/>
      <c r="AO275" s="2795"/>
      <c r="AP275" s="2795"/>
      <c r="AQ275" s="2796" t="s">
        <v>205</v>
      </c>
      <c r="AR275" s="2797"/>
      <c r="AS275" s="2797"/>
      <c r="AT275" s="2798"/>
      <c r="AU275" s="678" t="s">
        <v>868</v>
      </c>
      <c r="AV275" s="627"/>
      <c r="AW275" s="627"/>
      <c r="AX275" s="637"/>
    </row>
    <row r="276" spans="1:50" s="138" customFormat="1" ht="12.75" customHeight="1" x14ac:dyDescent="0.15">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4"/>
      <c r="AL276" s="45"/>
      <c r="AM276" s="45"/>
      <c r="AN276" s="45"/>
      <c r="AO276" s="45"/>
      <c r="AP276" s="45"/>
      <c r="AQ276" s="45"/>
      <c r="AR276" s="45"/>
      <c r="AS276" s="45"/>
      <c r="AT276" s="45"/>
      <c r="AU276" s="45"/>
      <c r="AV276" s="45"/>
      <c r="AW276" s="45"/>
    </row>
    <row r="277" spans="1:50" s="138" customFormat="1" x14ac:dyDescent="0.15">
      <c r="B277" s="138" t="s">
        <v>1381</v>
      </c>
    </row>
    <row r="278" spans="1:50" s="138" customFormat="1" ht="24" customHeight="1" x14ac:dyDescent="0.15">
      <c r="A278" s="2961"/>
      <c r="B278" s="2961"/>
      <c r="C278" s="2962" t="s">
        <v>195</v>
      </c>
      <c r="D278" s="2962"/>
      <c r="E278" s="2962"/>
      <c r="F278" s="2962"/>
      <c r="G278" s="2962"/>
      <c r="H278" s="2962"/>
      <c r="I278" s="2962"/>
      <c r="J278" s="2962"/>
      <c r="K278" s="2962"/>
      <c r="L278" s="2962"/>
      <c r="M278" s="2962" t="s">
        <v>196</v>
      </c>
      <c r="N278" s="2962"/>
      <c r="O278" s="2962"/>
      <c r="P278" s="2962"/>
      <c r="Q278" s="2962"/>
      <c r="R278" s="2962"/>
      <c r="S278" s="2962"/>
      <c r="T278" s="2962"/>
      <c r="U278" s="2962"/>
      <c r="V278" s="2962"/>
      <c r="W278" s="2962"/>
      <c r="X278" s="2962"/>
      <c r="Y278" s="2962"/>
      <c r="Z278" s="2962"/>
      <c r="AA278" s="2962"/>
      <c r="AB278" s="2962"/>
      <c r="AC278" s="2962"/>
      <c r="AD278" s="2962"/>
      <c r="AE278" s="2962"/>
      <c r="AF278" s="2962"/>
      <c r="AG278" s="2962"/>
      <c r="AH278" s="2962"/>
      <c r="AI278" s="2962"/>
      <c r="AJ278" s="2962"/>
      <c r="AK278" s="2963" t="s">
        <v>197</v>
      </c>
      <c r="AL278" s="2962"/>
      <c r="AM278" s="2962"/>
      <c r="AN278" s="2962"/>
      <c r="AO278" s="2962"/>
      <c r="AP278" s="2962"/>
      <c r="AQ278" s="2962" t="s">
        <v>198</v>
      </c>
      <c r="AR278" s="2962"/>
      <c r="AS278" s="2962"/>
      <c r="AT278" s="2962"/>
      <c r="AU278" s="441" t="s">
        <v>199</v>
      </c>
      <c r="AV278" s="442"/>
      <c r="AW278" s="442"/>
      <c r="AX278" s="677"/>
    </row>
    <row r="279" spans="1:50" s="138" customFormat="1" ht="24" customHeight="1" x14ac:dyDescent="0.15">
      <c r="A279" s="2961">
        <v>1</v>
      </c>
      <c r="B279" s="2961">
        <v>1</v>
      </c>
      <c r="C279" s="2795" t="s">
        <v>1382</v>
      </c>
      <c r="D279" s="2795"/>
      <c r="E279" s="2795"/>
      <c r="F279" s="2795"/>
      <c r="G279" s="2795"/>
      <c r="H279" s="2795"/>
      <c r="I279" s="2795"/>
      <c r="J279" s="2795"/>
      <c r="K279" s="2795"/>
      <c r="L279" s="2795"/>
      <c r="M279" s="2795" t="s">
        <v>1383</v>
      </c>
      <c r="N279" s="2795"/>
      <c r="O279" s="2795"/>
      <c r="P279" s="2795"/>
      <c r="Q279" s="2795"/>
      <c r="R279" s="2795"/>
      <c r="S279" s="2795"/>
      <c r="T279" s="2795"/>
      <c r="U279" s="2795"/>
      <c r="V279" s="2795"/>
      <c r="W279" s="2795"/>
      <c r="X279" s="2795"/>
      <c r="Y279" s="2795"/>
      <c r="Z279" s="2795"/>
      <c r="AA279" s="2795"/>
      <c r="AB279" s="2795"/>
      <c r="AC279" s="2795"/>
      <c r="AD279" s="2795"/>
      <c r="AE279" s="2795"/>
      <c r="AF279" s="2795"/>
      <c r="AG279" s="2795"/>
      <c r="AH279" s="2795"/>
      <c r="AI279" s="2795"/>
      <c r="AJ279" s="2795"/>
      <c r="AK279" s="2794">
        <v>0.9</v>
      </c>
      <c r="AL279" s="2795"/>
      <c r="AM279" s="2795"/>
      <c r="AN279" s="2795"/>
      <c r="AO279" s="2795"/>
      <c r="AP279" s="2795"/>
      <c r="AQ279" s="2796" t="s">
        <v>205</v>
      </c>
      <c r="AR279" s="2797"/>
      <c r="AS279" s="2797"/>
      <c r="AT279" s="2798"/>
      <c r="AU279" s="678" t="s">
        <v>868</v>
      </c>
      <c r="AV279" s="627"/>
      <c r="AW279" s="627"/>
      <c r="AX279" s="637"/>
    </row>
    <row r="280" spans="1:50" s="138" customFormat="1" ht="24" customHeight="1" x14ac:dyDescent="0.15">
      <c r="A280" s="2961">
        <v>2</v>
      </c>
      <c r="B280" s="2961">
        <v>1</v>
      </c>
      <c r="C280" s="2795" t="s">
        <v>1384</v>
      </c>
      <c r="D280" s="2795"/>
      <c r="E280" s="2795"/>
      <c r="F280" s="2795"/>
      <c r="G280" s="2795"/>
      <c r="H280" s="2795"/>
      <c r="I280" s="2795"/>
      <c r="J280" s="2795"/>
      <c r="K280" s="2795"/>
      <c r="L280" s="2795"/>
      <c r="M280" s="2795" t="s">
        <v>1383</v>
      </c>
      <c r="N280" s="2795"/>
      <c r="O280" s="2795"/>
      <c r="P280" s="2795"/>
      <c r="Q280" s="2795"/>
      <c r="R280" s="2795"/>
      <c r="S280" s="2795"/>
      <c r="T280" s="2795"/>
      <c r="U280" s="2795"/>
      <c r="V280" s="2795"/>
      <c r="W280" s="2795"/>
      <c r="X280" s="2795"/>
      <c r="Y280" s="2795"/>
      <c r="Z280" s="2795"/>
      <c r="AA280" s="2795"/>
      <c r="AB280" s="2795"/>
      <c r="AC280" s="2795"/>
      <c r="AD280" s="2795"/>
      <c r="AE280" s="2795"/>
      <c r="AF280" s="2795"/>
      <c r="AG280" s="2795"/>
      <c r="AH280" s="2795"/>
      <c r="AI280" s="2795"/>
      <c r="AJ280" s="2795"/>
      <c r="AK280" s="2794">
        <v>0.9</v>
      </c>
      <c r="AL280" s="2795"/>
      <c r="AM280" s="2795"/>
      <c r="AN280" s="2795"/>
      <c r="AO280" s="2795"/>
      <c r="AP280" s="2795"/>
      <c r="AQ280" s="2796" t="s">
        <v>205</v>
      </c>
      <c r="AR280" s="2797"/>
      <c r="AS280" s="2797"/>
      <c r="AT280" s="2798"/>
      <c r="AU280" s="678" t="s">
        <v>868</v>
      </c>
      <c r="AV280" s="627"/>
      <c r="AW280" s="627"/>
      <c r="AX280" s="637"/>
    </row>
    <row r="281" spans="1:50" s="138" customFormat="1" ht="24" customHeight="1" x14ac:dyDescent="0.15">
      <c r="A281" s="2961">
        <v>3</v>
      </c>
      <c r="B281" s="2961">
        <v>1</v>
      </c>
      <c r="C281" s="2795" t="s">
        <v>1385</v>
      </c>
      <c r="D281" s="2795"/>
      <c r="E281" s="2795"/>
      <c r="F281" s="2795"/>
      <c r="G281" s="2795"/>
      <c r="H281" s="2795"/>
      <c r="I281" s="2795"/>
      <c r="J281" s="2795"/>
      <c r="K281" s="2795"/>
      <c r="L281" s="2795"/>
      <c r="M281" s="2795" t="s">
        <v>1383</v>
      </c>
      <c r="N281" s="2795"/>
      <c r="O281" s="2795"/>
      <c r="P281" s="2795"/>
      <c r="Q281" s="2795"/>
      <c r="R281" s="2795"/>
      <c r="S281" s="2795"/>
      <c r="T281" s="2795"/>
      <c r="U281" s="2795"/>
      <c r="V281" s="2795"/>
      <c r="W281" s="2795"/>
      <c r="X281" s="2795"/>
      <c r="Y281" s="2795"/>
      <c r="Z281" s="2795"/>
      <c r="AA281" s="2795"/>
      <c r="AB281" s="2795"/>
      <c r="AC281" s="2795"/>
      <c r="AD281" s="2795"/>
      <c r="AE281" s="2795"/>
      <c r="AF281" s="2795"/>
      <c r="AG281" s="2795"/>
      <c r="AH281" s="2795"/>
      <c r="AI281" s="2795"/>
      <c r="AJ281" s="2795"/>
      <c r="AK281" s="2794">
        <v>0.6</v>
      </c>
      <c r="AL281" s="2795"/>
      <c r="AM281" s="2795"/>
      <c r="AN281" s="2795"/>
      <c r="AO281" s="2795"/>
      <c r="AP281" s="2795"/>
      <c r="AQ281" s="2796" t="s">
        <v>205</v>
      </c>
      <c r="AR281" s="2797"/>
      <c r="AS281" s="2797"/>
      <c r="AT281" s="2798"/>
      <c r="AU281" s="678" t="s">
        <v>868</v>
      </c>
      <c r="AV281" s="627"/>
      <c r="AW281" s="627"/>
      <c r="AX281" s="637"/>
    </row>
    <row r="282" spans="1:50" s="138" customFormat="1" ht="24" customHeight="1" x14ac:dyDescent="0.15">
      <c r="A282" s="2961">
        <v>4</v>
      </c>
      <c r="B282" s="2961">
        <v>1</v>
      </c>
      <c r="C282" s="2795" t="s">
        <v>1386</v>
      </c>
      <c r="D282" s="2795"/>
      <c r="E282" s="2795"/>
      <c r="F282" s="2795"/>
      <c r="G282" s="2795"/>
      <c r="H282" s="2795"/>
      <c r="I282" s="2795"/>
      <c r="J282" s="2795"/>
      <c r="K282" s="2795"/>
      <c r="L282" s="2795"/>
      <c r="M282" s="2795" t="s">
        <v>1383</v>
      </c>
      <c r="N282" s="2795"/>
      <c r="O282" s="2795"/>
      <c r="P282" s="2795"/>
      <c r="Q282" s="2795"/>
      <c r="R282" s="2795"/>
      <c r="S282" s="2795"/>
      <c r="T282" s="2795"/>
      <c r="U282" s="2795"/>
      <c r="V282" s="2795"/>
      <c r="W282" s="2795"/>
      <c r="X282" s="2795"/>
      <c r="Y282" s="2795"/>
      <c r="Z282" s="2795"/>
      <c r="AA282" s="2795"/>
      <c r="AB282" s="2795"/>
      <c r="AC282" s="2795"/>
      <c r="AD282" s="2795"/>
      <c r="AE282" s="2795"/>
      <c r="AF282" s="2795"/>
      <c r="AG282" s="2795"/>
      <c r="AH282" s="2795"/>
      <c r="AI282" s="2795"/>
      <c r="AJ282" s="2795"/>
      <c r="AK282" s="2794">
        <v>0.5</v>
      </c>
      <c r="AL282" s="2795"/>
      <c r="AM282" s="2795"/>
      <c r="AN282" s="2795"/>
      <c r="AO282" s="2795"/>
      <c r="AP282" s="2795"/>
      <c r="AQ282" s="2796" t="s">
        <v>205</v>
      </c>
      <c r="AR282" s="2797"/>
      <c r="AS282" s="2797"/>
      <c r="AT282" s="2798"/>
      <c r="AU282" s="678" t="s">
        <v>868</v>
      </c>
      <c r="AV282" s="627"/>
      <c r="AW282" s="627"/>
      <c r="AX282" s="637"/>
    </row>
    <row r="283" spans="1:50" s="138" customFormat="1" ht="24" customHeight="1" x14ac:dyDescent="0.15">
      <c r="A283" s="2961">
        <v>5</v>
      </c>
      <c r="B283" s="2961">
        <v>1</v>
      </c>
      <c r="C283" s="2795" t="s">
        <v>1387</v>
      </c>
      <c r="D283" s="2795"/>
      <c r="E283" s="2795"/>
      <c r="F283" s="2795"/>
      <c r="G283" s="2795"/>
      <c r="H283" s="2795"/>
      <c r="I283" s="2795"/>
      <c r="J283" s="2795"/>
      <c r="K283" s="2795"/>
      <c r="L283" s="2795"/>
      <c r="M283" s="2795" t="s">
        <v>1383</v>
      </c>
      <c r="N283" s="2795"/>
      <c r="O283" s="2795"/>
      <c r="P283" s="2795"/>
      <c r="Q283" s="2795"/>
      <c r="R283" s="2795"/>
      <c r="S283" s="2795"/>
      <c r="T283" s="2795"/>
      <c r="U283" s="2795"/>
      <c r="V283" s="2795"/>
      <c r="W283" s="2795"/>
      <c r="X283" s="2795"/>
      <c r="Y283" s="2795"/>
      <c r="Z283" s="2795"/>
      <c r="AA283" s="2795"/>
      <c r="AB283" s="2795"/>
      <c r="AC283" s="2795"/>
      <c r="AD283" s="2795"/>
      <c r="AE283" s="2795"/>
      <c r="AF283" s="2795"/>
      <c r="AG283" s="2795"/>
      <c r="AH283" s="2795"/>
      <c r="AI283" s="2795"/>
      <c r="AJ283" s="2795"/>
      <c r="AK283" s="2794">
        <v>0.5</v>
      </c>
      <c r="AL283" s="2795"/>
      <c r="AM283" s="2795"/>
      <c r="AN283" s="2795"/>
      <c r="AO283" s="2795"/>
      <c r="AP283" s="2795"/>
      <c r="AQ283" s="2796" t="s">
        <v>205</v>
      </c>
      <c r="AR283" s="2797"/>
      <c r="AS283" s="2797"/>
      <c r="AT283" s="2798"/>
      <c r="AU283" s="678" t="s">
        <v>868</v>
      </c>
      <c r="AV283" s="627"/>
      <c r="AW283" s="627"/>
      <c r="AX283" s="637"/>
    </row>
    <row r="284" spans="1:50" s="138" customFormat="1" ht="24" customHeight="1" x14ac:dyDescent="0.15">
      <c r="A284" s="2961">
        <v>6</v>
      </c>
      <c r="B284" s="2961">
        <v>1</v>
      </c>
      <c r="C284" s="2795" t="s">
        <v>1388</v>
      </c>
      <c r="D284" s="2795"/>
      <c r="E284" s="2795"/>
      <c r="F284" s="2795"/>
      <c r="G284" s="2795"/>
      <c r="H284" s="2795"/>
      <c r="I284" s="2795"/>
      <c r="J284" s="2795"/>
      <c r="K284" s="2795"/>
      <c r="L284" s="2795"/>
      <c r="M284" s="2795" t="s">
        <v>1383</v>
      </c>
      <c r="N284" s="2795"/>
      <c r="O284" s="2795"/>
      <c r="P284" s="2795"/>
      <c r="Q284" s="2795"/>
      <c r="R284" s="2795"/>
      <c r="S284" s="2795"/>
      <c r="T284" s="2795"/>
      <c r="U284" s="2795"/>
      <c r="V284" s="2795"/>
      <c r="W284" s="2795"/>
      <c r="X284" s="2795"/>
      <c r="Y284" s="2795"/>
      <c r="Z284" s="2795"/>
      <c r="AA284" s="2795"/>
      <c r="AB284" s="2795"/>
      <c r="AC284" s="2795"/>
      <c r="AD284" s="2795"/>
      <c r="AE284" s="2795"/>
      <c r="AF284" s="2795"/>
      <c r="AG284" s="2795"/>
      <c r="AH284" s="2795"/>
      <c r="AI284" s="2795"/>
      <c r="AJ284" s="2795"/>
      <c r="AK284" s="2794">
        <v>0.4</v>
      </c>
      <c r="AL284" s="2795"/>
      <c r="AM284" s="2795"/>
      <c r="AN284" s="2795"/>
      <c r="AO284" s="2795"/>
      <c r="AP284" s="2795"/>
      <c r="AQ284" s="2796" t="s">
        <v>205</v>
      </c>
      <c r="AR284" s="2797"/>
      <c r="AS284" s="2797"/>
      <c r="AT284" s="2798"/>
      <c r="AU284" s="678" t="s">
        <v>868</v>
      </c>
      <c r="AV284" s="627"/>
      <c r="AW284" s="627"/>
      <c r="AX284" s="637"/>
    </row>
    <row r="285" spans="1:50" s="138" customFormat="1" ht="24" customHeight="1" x14ac:dyDescent="0.15">
      <c r="A285" s="2961">
        <v>7</v>
      </c>
      <c r="B285" s="2961">
        <v>1</v>
      </c>
      <c r="C285" s="2795" t="s">
        <v>1389</v>
      </c>
      <c r="D285" s="2795"/>
      <c r="E285" s="2795"/>
      <c r="F285" s="2795"/>
      <c r="G285" s="2795"/>
      <c r="H285" s="2795"/>
      <c r="I285" s="2795"/>
      <c r="J285" s="2795"/>
      <c r="K285" s="2795"/>
      <c r="L285" s="2795"/>
      <c r="M285" s="2795" t="s">
        <v>1383</v>
      </c>
      <c r="N285" s="2795"/>
      <c r="O285" s="2795"/>
      <c r="P285" s="2795"/>
      <c r="Q285" s="2795"/>
      <c r="R285" s="2795"/>
      <c r="S285" s="2795"/>
      <c r="T285" s="2795"/>
      <c r="U285" s="2795"/>
      <c r="V285" s="2795"/>
      <c r="W285" s="2795"/>
      <c r="X285" s="2795"/>
      <c r="Y285" s="2795"/>
      <c r="Z285" s="2795"/>
      <c r="AA285" s="2795"/>
      <c r="AB285" s="2795"/>
      <c r="AC285" s="2795"/>
      <c r="AD285" s="2795"/>
      <c r="AE285" s="2795"/>
      <c r="AF285" s="2795"/>
      <c r="AG285" s="2795"/>
      <c r="AH285" s="2795"/>
      <c r="AI285" s="2795"/>
      <c r="AJ285" s="2795"/>
      <c r="AK285" s="2794">
        <v>0.3</v>
      </c>
      <c r="AL285" s="2795"/>
      <c r="AM285" s="2795"/>
      <c r="AN285" s="2795"/>
      <c r="AO285" s="2795"/>
      <c r="AP285" s="2795"/>
      <c r="AQ285" s="2796" t="s">
        <v>205</v>
      </c>
      <c r="AR285" s="2797"/>
      <c r="AS285" s="2797"/>
      <c r="AT285" s="2798"/>
      <c r="AU285" s="678" t="s">
        <v>868</v>
      </c>
      <c r="AV285" s="627"/>
      <c r="AW285" s="627"/>
      <c r="AX285" s="637"/>
    </row>
    <row r="286" spans="1:50" s="138" customFormat="1" ht="24" customHeight="1" x14ac:dyDescent="0.15">
      <c r="A286" s="2961">
        <v>8</v>
      </c>
      <c r="B286" s="2961">
        <v>1</v>
      </c>
      <c r="C286" s="2795" t="s">
        <v>1390</v>
      </c>
      <c r="D286" s="2795"/>
      <c r="E286" s="2795"/>
      <c r="F286" s="2795"/>
      <c r="G286" s="2795"/>
      <c r="H286" s="2795"/>
      <c r="I286" s="2795"/>
      <c r="J286" s="2795"/>
      <c r="K286" s="2795"/>
      <c r="L286" s="2795"/>
      <c r="M286" s="2795" t="s">
        <v>1383</v>
      </c>
      <c r="N286" s="2795"/>
      <c r="O286" s="2795"/>
      <c r="P286" s="2795"/>
      <c r="Q286" s="2795"/>
      <c r="R286" s="2795"/>
      <c r="S286" s="2795"/>
      <c r="T286" s="2795"/>
      <c r="U286" s="2795"/>
      <c r="V286" s="2795"/>
      <c r="W286" s="2795"/>
      <c r="X286" s="2795"/>
      <c r="Y286" s="2795"/>
      <c r="Z286" s="2795"/>
      <c r="AA286" s="2795"/>
      <c r="AB286" s="2795"/>
      <c r="AC286" s="2795"/>
      <c r="AD286" s="2795"/>
      <c r="AE286" s="2795"/>
      <c r="AF286" s="2795"/>
      <c r="AG286" s="2795"/>
      <c r="AH286" s="2795"/>
      <c r="AI286" s="2795"/>
      <c r="AJ286" s="2795"/>
      <c r="AK286" s="2794">
        <v>0.3</v>
      </c>
      <c r="AL286" s="2795"/>
      <c r="AM286" s="2795"/>
      <c r="AN286" s="2795"/>
      <c r="AO286" s="2795"/>
      <c r="AP286" s="2795"/>
      <c r="AQ286" s="2796" t="s">
        <v>205</v>
      </c>
      <c r="AR286" s="2797"/>
      <c r="AS286" s="2797"/>
      <c r="AT286" s="2798"/>
      <c r="AU286" s="678" t="s">
        <v>868</v>
      </c>
      <c r="AV286" s="627"/>
      <c r="AW286" s="627"/>
      <c r="AX286" s="637"/>
    </row>
    <row r="287" spans="1:50" s="138" customFormat="1" ht="24" customHeight="1" x14ac:dyDescent="0.15">
      <c r="A287" s="2961">
        <v>9</v>
      </c>
      <c r="B287" s="2961">
        <v>1</v>
      </c>
      <c r="C287" s="2795" t="s">
        <v>1391</v>
      </c>
      <c r="D287" s="2795"/>
      <c r="E287" s="2795"/>
      <c r="F287" s="2795"/>
      <c r="G287" s="2795"/>
      <c r="H287" s="2795"/>
      <c r="I287" s="2795"/>
      <c r="J287" s="2795"/>
      <c r="K287" s="2795"/>
      <c r="L287" s="2795"/>
      <c r="M287" s="2795" t="s">
        <v>1383</v>
      </c>
      <c r="N287" s="2795"/>
      <c r="O287" s="2795"/>
      <c r="P287" s="2795"/>
      <c r="Q287" s="2795"/>
      <c r="R287" s="2795"/>
      <c r="S287" s="2795"/>
      <c r="T287" s="2795"/>
      <c r="U287" s="2795"/>
      <c r="V287" s="2795"/>
      <c r="W287" s="2795"/>
      <c r="X287" s="2795"/>
      <c r="Y287" s="2795"/>
      <c r="Z287" s="2795"/>
      <c r="AA287" s="2795"/>
      <c r="AB287" s="2795"/>
      <c r="AC287" s="2795"/>
      <c r="AD287" s="2795"/>
      <c r="AE287" s="2795"/>
      <c r="AF287" s="2795"/>
      <c r="AG287" s="2795"/>
      <c r="AH287" s="2795"/>
      <c r="AI287" s="2795"/>
      <c r="AJ287" s="2795"/>
      <c r="AK287" s="2794">
        <v>0.2</v>
      </c>
      <c r="AL287" s="2795"/>
      <c r="AM287" s="2795"/>
      <c r="AN287" s="2795"/>
      <c r="AO287" s="2795"/>
      <c r="AP287" s="2795"/>
      <c r="AQ287" s="2796" t="s">
        <v>205</v>
      </c>
      <c r="AR287" s="2797"/>
      <c r="AS287" s="2797"/>
      <c r="AT287" s="2798"/>
      <c r="AU287" s="678" t="s">
        <v>868</v>
      </c>
      <c r="AV287" s="627"/>
      <c r="AW287" s="627"/>
      <c r="AX287" s="637"/>
    </row>
    <row r="288" spans="1:50" s="138" customFormat="1" ht="24" customHeight="1" x14ac:dyDescent="0.15">
      <c r="A288" s="2961">
        <v>10</v>
      </c>
      <c r="B288" s="2961">
        <v>1</v>
      </c>
      <c r="C288" s="2795" t="s">
        <v>1392</v>
      </c>
      <c r="D288" s="2795"/>
      <c r="E288" s="2795"/>
      <c r="F288" s="2795"/>
      <c r="G288" s="2795"/>
      <c r="H288" s="2795"/>
      <c r="I288" s="2795"/>
      <c r="J288" s="2795"/>
      <c r="K288" s="2795"/>
      <c r="L288" s="2795"/>
      <c r="M288" s="2795" t="s">
        <v>1383</v>
      </c>
      <c r="N288" s="2795"/>
      <c r="O288" s="2795"/>
      <c r="P288" s="2795"/>
      <c r="Q288" s="2795"/>
      <c r="R288" s="2795"/>
      <c r="S288" s="2795"/>
      <c r="T288" s="2795"/>
      <c r="U288" s="2795"/>
      <c r="V288" s="2795"/>
      <c r="W288" s="2795"/>
      <c r="X288" s="2795"/>
      <c r="Y288" s="2795"/>
      <c r="Z288" s="2795"/>
      <c r="AA288" s="2795"/>
      <c r="AB288" s="2795"/>
      <c r="AC288" s="2795"/>
      <c r="AD288" s="2795"/>
      <c r="AE288" s="2795"/>
      <c r="AF288" s="2795"/>
      <c r="AG288" s="2795"/>
      <c r="AH288" s="2795"/>
      <c r="AI288" s="2795"/>
      <c r="AJ288" s="2795"/>
      <c r="AK288" s="2794">
        <v>0.1</v>
      </c>
      <c r="AL288" s="2795"/>
      <c r="AM288" s="2795"/>
      <c r="AN288" s="2795"/>
      <c r="AO288" s="2795"/>
      <c r="AP288" s="2795"/>
      <c r="AQ288" s="2796" t="s">
        <v>205</v>
      </c>
      <c r="AR288" s="2797"/>
      <c r="AS288" s="2797"/>
      <c r="AT288" s="2798"/>
      <c r="AU288" s="678" t="s">
        <v>868</v>
      </c>
      <c r="AV288" s="627"/>
      <c r="AW288" s="627"/>
      <c r="AX288" s="637"/>
    </row>
    <row r="289" spans="1:50" s="138" customFormat="1" ht="13.15" customHeight="1" x14ac:dyDescent="0.15">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4"/>
      <c r="AL289" s="45"/>
      <c r="AM289" s="45"/>
      <c r="AN289" s="45"/>
      <c r="AO289" s="45"/>
      <c r="AP289" s="45"/>
      <c r="AQ289" s="46"/>
      <c r="AR289" s="46"/>
      <c r="AS289" s="46"/>
      <c r="AT289" s="46"/>
      <c r="AU289" s="46"/>
      <c r="AV289" s="46"/>
      <c r="AW289" s="46"/>
    </row>
    <row r="290" spans="1:50" s="138" customFormat="1" x14ac:dyDescent="0.15">
      <c r="B290" s="138" t="s">
        <v>1393</v>
      </c>
    </row>
    <row r="291" spans="1:50" s="138" customFormat="1" ht="24" customHeight="1" x14ac:dyDescent="0.15">
      <c r="A291" s="2961"/>
      <c r="B291" s="2961"/>
      <c r="C291" s="2962" t="s">
        <v>195</v>
      </c>
      <c r="D291" s="2962"/>
      <c r="E291" s="2962"/>
      <c r="F291" s="2962"/>
      <c r="G291" s="2962"/>
      <c r="H291" s="2962"/>
      <c r="I291" s="2962"/>
      <c r="J291" s="2962"/>
      <c r="K291" s="2962"/>
      <c r="L291" s="2962"/>
      <c r="M291" s="2962" t="s">
        <v>196</v>
      </c>
      <c r="N291" s="2962"/>
      <c r="O291" s="2962"/>
      <c r="P291" s="2962"/>
      <c r="Q291" s="2962"/>
      <c r="R291" s="2962"/>
      <c r="S291" s="2962"/>
      <c r="T291" s="2962"/>
      <c r="U291" s="2962"/>
      <c r="V291" s="2962"/>
      <c r="W291" s="2962"/>
      <c r="X291" s="2962"/>
      <c r="Y291" s="2962"/>
      <c r="Z291" s="2962"/>
      <c r="AA291" s="2962"/>
      <c r="AB291" s="2962"/>
      <c r="AC291" s="2962"/>
      <c r="AD291" s="2962"/>
      <c r="AE291" s="2962"/>
      <c r="AF291" s="2962"/>
      <c r="AG291" s="2962"/>
      <c r="AH291" s="2962"/>
      <c r="AI291" s="2962"/>
      <c r="AJ291" s="2962"/>
      <c r="AK291" s="2963" t="s">
        <v>197</v>
      </c>
      <c r="AL291" s="2962"/>
      <c r="AM291" s="2962"/>
      <c r="AN291" s="2962"/>
      <c r="AO291" s="2962"/>
      <c r="AP291" s="2962"/>
      <c r="AQ291" s="2962" t="s">
        <v>198</v>
      </c>
      <c r="AR291" s="2962"/>
      <c r="AS291" s="2962"/>
      <c r="AT291" s="2962"/>
      <c r="AU291" s="441" t="s">
        <v>199</v>
      </c>
      <c r="AV291" s="442"/>
      <c r="AW291" s="442"/>
      <c r="AX291" s="677"/>
    </row>
    <row r="292" spans="1:50" s="138" customFormat="1" ht="24" customHeight="1" x14ac:dyDescent="0.15">
      <c r="A292" s="2961">
        <v>1</v>
      </c>
      <c r="B292" s="2961">
        <v>1</v>
      </c>
      <c r="C292" s="2795" t="s">
        <v>1394</v>
      </c>
      <c r="D292" s="2795"/>
      <c r="E292" s="2795"/>
      <c r="F292" s="2795"/>
      <c r="G292" s="2795"/>
      <c r="H292" s="2795"/>
      <c r="I292" s="2795"/>
      <c r="J292" s="2795"/>
      <c r="K292" s="2795"/>
      <c r="L292" s="2795"/>
      <c r="M292" s="2795" t="s">
        <v>1395</v>
      </c>
      <c r="N292" s="2795"/>
      <c r="O292" s="2795"/>
      <c r="P292" s="2795"/>
      <c r="Q292" s="2795"/>
      <c r="R292" s="2795"/>
      <c r="S292" s="2795"/>
      <c r="T292" s="2795"/>
      <c r="U292" s="2795"/>
      <c r="V292" s="2795"/>
      <c r="W292" s="2795"/>
      <c r="X292" s="2795"/>
      <c r="Y292" s="2795"/>
      <c r="Z292" s="2795"/>
      <c r="AA292" s="2795"/>
      <c r="AB292" s="2795"/>
      <c r="AC292" s="2795"/>
      <c r="AD292" s="2795"/>
      <c r="AE292" s="2795"/>
      <c r="AF292" s="2795"/>
      <c r="AG292" s="2795"/>
      <c r="AH292" s="2795"/>
      <c r="AI292" s="2795"/>
      <c r="AJ292" s="2795"/>
      <c r="AK292" s="2794">
        <v>0.02</v>
      </c>
      <c r="AL292" s="2795"/>
      <c r="AM292" s="2795"/>
      <c r="AN292" s="2795"/>
      <c r="AO292" s="2795"/>
      <c r="AP292" s="2795"/>
      <c r="AQ292" s="2796" t="s">
        <v>205</v>
      </c>
      <c r="AR292" s="2797"/>
      <c r="AS292" s="2797"/>
      <c r="AT292" s="2798"/>
      <c r="AU292" s="678" t="s">
        <v>868</v>
      </c>
      <c r="AV292" s="627"/>
      <c r="AW292" s="627"/>
      <c r="AX292" s="637"/>
    </row>
    <row r="293" spans="1:50" s="138" customFormat="1" ht="24" customHeight="1" x14ac:dyDescent="0.15">
      <c r="A293" s="2961">
        <v>2</v>
      </c>
      <c r="B293" s="2961">
        <v>1</v>
      </c>
      <c r="C293" s="2964" t="s">
        <v>1396</v>
      </c>
      <c r="D293" s="2965"/>
      <c r="E293" s="2965"/>
      <c r="F293" s="2965"/>
      <c r="G293" s="2965"/>
      <c r="H293" s="2965"/>
      <c r="I293" s="2965"/>
      <c r="J293" s="2965"/>
      <c r="K293" s="2965"/>
      <c r="L293" s="2966"/>
      <c r="M293" s="2795" t="s">
        <v>1395</v>
      </c>
      <c r="N293" s="2795"/>
      <c r="O293" s="2795"/>
      <c r="P293" s="2795"/>
      <c r="Q293" s="2795"/>
      <c r="R293" s="2795"/>
      <c r="S293" s="2795"/>
      <c r="T293" s="2795"/>
      <c r="U293" s="2795"/>
      <c r="V293" s="2795"/>
      <c r="W293" s="2795"/>
      <c r="X293" s="2795"/>
      <c r="Y293" s="2795"/>
      <c r="Z293" s="2795"/>
      <c r="AA293" s="2795"/>
      <c r="AB293" s="2795"/>
      <c r="AC293" s="2795"/>
      <c r="AD293" s="2795"/>
      <c r="AE293" s="2795"/>
      <c r="AF293" s="2795"/>
      <c r="AG293" s="2795"/>
      <c r="AH293" s="2795"/>
      <c r="AI293" s="2795"/>
      <c r="AJ293" s="2795"/>
      <c r="AK293" s="2794">
        <v>0.02</v>
      </c>
      <c r="AL293" s="2795"/>
      <c r="AM293" s="2795"/>
      <c r="AN293" s="2795"/>
      <c r="AO293" s="2795"/>
      <c r="AP293" s="2795"/>
      <c r="AQ293" s="2796" t="s">
        <v>205</v>
      </c>
      <c r="AR293" s="2797"/>
      <c r="AS293" s="2797"/>
      <c r="AT293" s="2798"/>
      <c r="AU293" s="678" t="s">
        <v>868</v>
      </c>
      <c r="AV293" s="627"/>
      <c r="AW293" s="627"/>
      <c r="AX293" s="637"/>
    </row>
    <row r="294" spans="1:50" s="138" customFormat="1" ht="24" customHeight="1" x14ac:dyDescent="0.15">
      <c r="A294" s="2961">
        <v>3</v>
      </c>
      <c r="B294" s="2961">
        <v>1</v>
      </c>
      <c r="C294" s="2795" t="s">
        <v>1397</v>
      </c>
      <c r="D294" s="2795"/>
      <c r="E294" s="2795"/>
      <c r="F294" s="2795"/>
      <c r="G294" s="2795"/>
      <c r="H294" s="2795"/>
      <c r="I294" s="2795"/>
      <c r="J294" s="2795"/>
      <c r="K294" s="2795"/>
      <c r="L294" s="2795"/>
      <c r="M294" s="2795" t="s">
        <v>1395</v>
      </c>
      <c r="N294" s="2795"/>
      <c r="O294" s="2795"/>
      <c r="P294" s="2795"/>
      <c r="Q294" s="2795"/>
      <c r="R294" s="2795"/>
      <c r="S294" s="2795"/>
      <c r="T294" s="2795"/>
      <c r="U294" s="2795"/>
      <c r="V294" s="2795"/>
      <c r="W294" s="2795"/>
      <c r="X294" s="2795"/>
      <c r="Y294" s="2795"/>
      <c r="Z294" s="2795"/>
      <c r="AA294" s="2795"/>
      <c r="AB294" s="2795"/>
      <c r="AC294" s="2795"/>
      <c r="AD294" s="2795"/>
      <c r="AE294" s="2795"/>
      <c r="AF294" s="2795"/>
      <c r="AG294" s="2795"/>
      <c r="AH294" s="2795"/>
      <c r="AI294" s="2795"/>
      <c r="AJ294" s="2795"/>
      <c r="AK294" s="2794">
        <v>0.01</v>
      </c>
      <c r="AL294" s="2795"/>
      <c r="AM294" s="2795"/>
      <c r="AN294" s="2795"/>
      <c r="AO294" s="2795"/>
      <c r="AP294" s="2795"/>
      <c r="AQ294" s="2796" t="s">
        <v>205</v>
      </c>
      <c r="AR294" s="2797"/>
      <c r="AS294" s="2797"/>
      <c r="AT294" s="2798"/>
      <c r="AU294" s="678" t="s">
        <v>868</v>
      </c>
      <c r="AV294" s="627"/>
      <c r="AW294" s="627"/>
      <c r="AX294" s="637"/>
    </row>
    <row r="295" spans="1:50" s="138" customFormat="1" ht="24" customHeight="1" x14ac:dyDescent="0.15">
      <c r="A295" s="2961">
        <v>4</v>
      </c>
      <c r="B295" s="2961">
        <v>1</v>
      </c>
      <c r="C295" s="2964" t="s">
        <v>1398</v>
      </c>
      <c r="D295" s="2965"/>
      <c r="E295" s="2965"/>
      <c r="F295" s="2965"/>
      <c r="G295" s="2965"/>
      <c r="H295" s="2965"/>
      <c r="I295" s="2965"/>
      <c r="J295" s="2965"/>
      <c r="K295" s="2965"/>
      <c r="L295" s="2966"/>
      <c r="M295" s="2795" t="s">
        <v>1395</v>
      </c>
      <c r="N295" s="2795"/>
      <c r="O295" s="2795"/>
      <c r="P295" s="2795"/>
      <c r="Q295" s="2795"/>
      <c r="R295" s="2795"/>
      <c r="S295" s="2795"/>
      <c r="T295" s="2795"/>
      <c r="U295" s="2795"/>
      <c r="V295" s="2795"/>
      <c r="W295" s="2795"/>
      <c r="X295" s="2795"/>
      <c r="Y295" s="2795"/>
      <c r="Z295" s="2795"/>
      <c r="AA295" s="2795"/>
      <c r="AB295" s="2795"/>
      <c r="AC295" s="2795"/>
      <c r="AD295" s="2795"/>
      <c r="AE295" s="2795"/>
      <c r="AF295" s="2795"/>
      <c r="AG295" s="2795"/>
      <c r="AH295" s="2795"/>
      <c r="AI295" s="2795"/>
      <c r="AJ295" s="2795"/>
      <c r="AK295" s="2794">
        <v>0.01</v>
      </c>
      <c r="AL295" s="2795"/>
      <c r="AM295" s="2795"/>
      <c r="AN295" s="2795"/>
      <c r="AO295" s="2795"/>
      <c r="AP295" s="2795"/>
      <c r="AQ295" s="2796" t="s">
        <v>205</v>
      </c>
      <c r="AR295" s="2797"/>
      <c r="AS295" s="2797"/>
      <c r="AT295" s="2798"/>
      <c r="AU295" s="678" t="s">
        <v>868</v>
      </c>
      <c r="AV295" s="627"/>
      <c r="AW295" s="627"/>
      <c r="AX295" s="637"/>
    </row>
    <row r="296" spans="1:50" s="138" customFormat="1" ht="12.75" customHeight="1" x14ac:dyDescent="0.15">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4"/>
      <c r="AL296" s="45"/>
      <c r="AM296" s="45"/>
      <c r="AN296" s="45"/>
      <c r="AO296" s="45"/>
      <c r="AP296" s="45"/>
      <c r="AQ296" s="45"/>
      <c r="AR296" s="45"/>
      <c r="AS296" s="45"/>
      <c r="AT296" s="45"/>
      <c r="AU296" s="45"/>
      <c r="AV296" s="45"/>
      <c r="AW296" s="45"/>
    </row>
    <row r="297" spans="1:50" s="138" customFormat="1" x14ac:dyDescent="0.15">
      <c r="B297" s="138" t="s">
        <v>1399</v>
      </c>
    </row>
    <row r="298" spans="1:50" s="138" customFormat="1" ht="24" customHeight="1" x14ac:dyDescent="0.15">
      <c r="A298" s="2961"/>
      <c r="B298" s="2961"/>
      <c r="C298" s="2962" t="s">
        <v>195</v>
      </c>
      <c r="D298" s="2962"/>
      <c r="E298" s="2962"/>
      <c r="F298" s="2962"/>
      <c r="G298" s="2962"/>
      <c r="H298" s="2962"/>
      <c r="I298" s="2962"/>
      <c r="J298" s="2962"/>
      <c r="K298" s="2962"/>
      <c r="L298" s="2962"/>
      <c r="M298" s="2962" t="s">
        <v>196</v>
      </c>
      <c r="N298" s="2962"/>
      <c r="O298" s="2962"/>
      <c r="P298" s="2962"/>
      <c r="Q298" s="2962"/>
      <c r="R298" s="2962"/>
      <c r="S298" s="2962"/>
      <c r="T298" s="2962"/>
      <c r="U298" s="2962"/>
      <c r="V298" s="2962"/>
      <c r="W298" s="2962"/>
      <c r="X298" s="2962"/>
      <c r="Y298" s="2962"/>
      <c r="Z298" s="2962"/>
      <c r="AA298" s="2962"/>
      <c r="AB298" s="2962"/>
      <c r="AC298" s="2962"/>
      <c r="AD298" s="2962"/>
      <c r="AE298" s="2962"/>
      <c r="AF298" s="2962"/>
      <c r="AG298" s="2962"/>
      <c r="AH298" s="2962"/>
      <c r="AI298" s="2962"/>
      <c r="AJ298" s="2962"/>
      <c r="AK298" s="2963" t="s">
        <v>197</v>
      </c>
      <c r="AL298" s="2962"/>
      <c r="AM298" s="2962"/>
      <c r="AN298" s="2962"/>
      <c r="AO298" s="2962"/>
      <c r="AP298" s="2962"/>
      <c r="AQ298" s="2962" t="s">
        <v>198</v>
      </c>
      <c r="AR298" s="2962"/>
      <c r="AS298" s="2962"/>
      <c r="AT298" s="2962"/>
      <c r="AU298" s="441" t="s">
        <v>199</v>
      </c>
      <c r="AV298" s="442"/>
      <c r="AW298" s="442"/>
      <c r="AX298" s="677"/>
    </row>
    <row r="299" spans="1:50" s="138" customFormat="1" ht="24" customHeight="1" x14ac:dyDescent="0.15">
      <c r="A299" s="2961">
        <v>1</v>
      </c>
      <c r="B299" s="2961">
        <v>1</v>
      </c>
      <c r="C299" s="2795" t="s">
        <v>1400</v>
      </c>
      <c r="D299" s="2795"/>
      <c r="E299" s="2795"/>
      <c r="F299" s="2795"/>
      <c r="G299" s="2795"/>
      <c r="H299" s="2795"/>
      <c r="I299" s="2795"/>
      <c r="J299" s="2795"/>
      <c r="K299" s="2795"/>
      <c r="L299" s="2795"/>
      <c r="M299" s="2795" t="s">
        <v>1401</v>
      </c>
      <c r="N299" s="2795"/>
      <c r="O299" s="2795"/>
      <c r="P299" s="2795"/>
      <c r="Q299" s="2795"/>
      <c r="R299" s="2795"/>
      <c r="S299" s="2795"/>
      <c r="T299" s="2795"/>
      <c r="U299" s="2795"/>
      <c r="V299" s="2795"/>
      <c r="W299" s="2795"/>
      <c r="X299" s="2795"/>
      <c r="Y299" s="2795"/>
      <c r="Z299" s="2795"/>
      <c r="AA299" s="2795"/>
      <c r="AB299" s="2795"/>
      <c r="AC299" s="2795"/>
      <c r="AD299" s="2795"/>
      <c r="AE299" s="2795"/>
      <c r="AF299" s="2795"/>
      <c r="AG299" s="2795"/>
      <c r="AH299" s="2795"/>
      <c r="AI299" s="2795"/>
      <c r="AJ299" s="2795"/>
      <c r="AK299" s="2794">
        <v>0.02</v>
      </c>
      <c r="AL299" s="2795"/>
      <c r="AM299" s="2795"/>
      <c r="AN299" s="2795"/>
      <c r="AO299" s="2795"/>
      <c r="AP299" s="2795"/>
      <c r="AQ299" s="2796" t="s">
        <v>205</v>
      </c>
      <c r="AR299" s="2797"/>
      <c r="AS299" s="2797"/>
      <c r="AT299" s="2798"/>
      <c r="AU299" s="678" t="s">
        <v>868</v>
      </c>
      <c r="AV299" s="627"/>
      <c r="AW299" s="627"/>
      <c r="AX299" s="637"/>
    </row>
    <row r="300" spans="1:50" s="138" customFormat="1" ht="24" customHeight="1" x14ac:dyDescent="0.15">
      <c r="A300" s="2961">
        <v>2</v>
      </c>
      <c r="B300" s="2961">
        <v>1</v>
      </c>
      <c r="C300" s="2795" t="s">
        <v>1402</v>
      </c>
      <c r="D300" s="2795"/>
      <c r="E300" s="2795"/>
      <c r="F300" s="2795"/>
      <c r="G300" s="2795"/>
      <c r="H300" s="2795"/>
      <c r="I300" s="2795"/>
      <c r="J300" s="2795"/>
      <c r="K300" s="2795"/>
      <c r="L300" s="2795"/>
      <c r="M300" s="2795" t="s">
        <v>1403</v>
      </c>
      <c r="N300" s="2795"/>
      <c r="O300" s="2795"/>
      <c r="P300" s="2795"/>
      <c r="Q300" s="2795"/>
      <c r="R300" s="2795"/>
      <c r="S300" s="2795"/>
      <c r="T300" s="2795"/>
      <c r="U300" s="2795"/>
      <c r="V300" s="2795"/>
      <c r="W300" s="2795"/>
      <c r="X300" s="2795"/>
      <c r="Y300" s="2795"/>
      <c r="Z300" s="2795"/>
      <c r="AA300" s="2795"/>
      <c r="AB300" s="2795"/>
      <c r="AC300" s="2795"/>
      <c r="AD300" s="2795"/>
      <c r="AE300" s="2795"/>
      <c r="AF300" s="2795"/>
      <c r="AG300" s="2795"/>
      <c r="AH300" s="2795"/>
      <c r="AI300" s="2795"/>
      <c r="AJ300" s="2795"/>
      <c r="AK300" s="2794">
        <v>0.01</v>
      </c>
      <c r="AL300" s="2795"/>
      <c r="AM300" s="2795"/>
      <c r="AN300" s="2795"/>
      <c r="AO300" s="2795"/>
      <c r="AP300" s="2795"/>
      <c r="AQ300" s="2796" t="s">
        <v>205</v>
      </c>
      <c r="AR300" s="2797"/>
      <c r="AS300" s="2797"/>
      <c r="AT300" s="2798"/>
      <c r="AU300" s="678" t="s">
        <v>868</v>
      </c>
      <c r="AV300" s="627"/>
      <c r="AW300" s="627"/>
      <c r="AX300" s="637"/>
    </row>
    <row r="301" spans="1:50" s="138" customFormat="1" ht="12.75" customHeight="1" x14ac:dyDescent="0.15">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4"/>
      <c r="AL301" s="45"/>
      <c r="AM301" s="45"/>
      <c r="AN301" s="45"/>
      <c r="AO301" s="45"/>
      <c r="AP301" s="45"/>
      <c r="AQ301" s="45"/>
      <c r="AR301" s="45"/>
      <c r="AS301" s="45"/>
      <c r="AT301" s="45"/>
      <c r="AU301" s="45"/>
      <c r="AV301" s="45"/>
      <c r="AW301" s="45"/>
    </row>
    <row r="302" spans="1:50" s="138" customFormat="1" x14ac:dyDescent="0.15">
      <c r="B302" s="138" t="s">
        <v>1404</v>
      </c>
    </row>
    <row r="303" spans="1:50" s="138" customFormat="1" ht="24" customHeight="1" x14ac:dyDescent="0.15">
      <c r="A303" s="2961"/>
      <c r="B303" s="2961"/>
      <c r="C303" s="2962" t="s">
        <v>195</v>
      </c>
      <c r="D303" s="2962"/>
      <c r="E303" s="2962"/>
      <c r="F303" s="2962"/>
      <c r="G303" s="2962"/>
      <c r="H303" s="2962"/>
      <c r="I303" s="2962"/>
      <c r="J303" s="2962"/>
      <c r="K303" s="2962"/>
      <c r="L303" s="2962"/>
      <c r="M303" s="2962" t="s">
        <v>196</v>
      </c>
      <c r="N303" s="2962"/>
      <c r="O303" s="2962"/>
      <c r="P303" s="2962"/>
      <c r="Q303" s="2962"/>
      <c r="R303" s="2962"/>
      <c r="S303" s="2962"/>
      <c r="T303" s="2962"/>
      <c r="U303" s="2962"/>
      <c r="V303" s="2962"/>
      <c r="W303" s="2962"/>
      <c r="X303" s="2962"/>
      <c r="Y303" s="2962"/>
      <c r="Z303" s="2962"/>
      <c r="AA303" s="2962"/>
      <c r="AB303" s="2962"/>
      <c r="AC303" s="2962"/>
      <c r="AD303" s="2962"/>
      <c r="AE303" s="2962"/>
      <c r="AF303" s="2962"/>
      <c r="AG303" s="2962"/>
      <c r="AH303" s="2962"/>
      <c r="AI303" s="2962"/>
      <c r="AJ303" s="2962"/>
      <c r="AK303" s="2963" t="s">
        <v>197</v>
      </c>
      <c r="AL303" s="2962"/>
      <c r="AM303" s="2962"/>
      <c r="AN303" s="2962"/>
      <c r="AO303" s="2962"/>
      <c r="AP303" s="2962"/>
      <c r="AQ303" s="2962" t="s">
        <v>198</v>
      </c>
      <c r="AR303" s="2962"/>
      <c r="AS303" s="2962"/>
      <c r="AT303" s="2962"/>
      <c r="AU303" s="441" t="s">
        <v>199</v>
      </c>
      <c r="AV303" s="442"/>
      <c r="AW303" s="442"/>
      <c r="AX303" s="443"/>
    </row>
    <row r="304" spans="1:50" s="138" customFormat="1" ht="24" customHeight="1" x14ac:dyDescent="0.15">
      <c r="A304" s="2961">
        <v>1</v>
      </c>
      <c r="B304" s="2961">
        <v>1</v>
      </c>
      <c r="C304" s="2795" t="s">
        <v>1405</v>
      </c>
      <c r="D304" s="2795"/>
      <c r="E304" s="2795"/>
      <c r="F304" s="2795"/>
      <c r="G304" s="2795"/>
      <c r="H304" s="2795"/>
      <c r="I304" s="2795"/>
      <c r="J304" s="2795"/>
      <c r="K304" s="2795"/>
      <c r="L304" s="2795"/>
      <c r="M304" s="2795" t="s">
        <v>1406</v>
      </c>
      <c r="N304" s="2795"/>
      <c r="O304" s="2795"/>
      <c r="P304" s="2795"/>
      <c r="Q304" s="2795"/>
      <c r="R304" s="2795"/>
      <c r="S304" s="2795"/>
      <c r="T304" s="2795"/>
      <c r="U304" s="2795"/>
      <c r="V304" s="2795"/>
      <c r="W304" s="2795"/>
      <c r="X304" s="2795"/>
      <c r="Y304" s="2795"/>
      <c r="Z304" s="2795"/>
      <c r="AA304" s="2795"/>
      <c r="AB304" s="2795"/>
      <c r="AC304" s="2795"/>
      <c r="AD304" s="2795"/>
      <c r="AE304" s="2795"/>
      <c r="AF304" s="2795"/>
      <c r="AG304" s="2795"/>
      <c r="AH304" s="2795"/>
      <c r="AI304" s="2795"/>
      <c r="AJ304" s="2795"/>
      <c r="AK304" s="2794">
        <v>0.1</v>
      </c>
      <c r="AL304" s="2795"/>
      <c r="AM304" s="2795"/>
      <c r="AN304" s="2795"/>
      <c r="AO304" s="2795"/>
      <c r="AP304" s="2795"/>
      <c r="AQ304" s="2796" t="s">
        <v>205</v>
      </c>
      <c r="AR304" s="2797"/>
      <c r="AS304" s="2797"/>
      <c r="AT304" s="2798"/>
      <c r="AU304" s="678" t="s">
        <v>868</v>
      </c>
      <c r="AV304" s="627"/>
      <c r="AW304" s="627"/>
      <c r="AX304" s="637"/>
    </row>
    <row r="305" spans="1:50" s="138" customFormat="1" ht="24" customHeight="1" x14ac:dyDescent="0.15">
      <c r="A305" s="2961">
        <v>2</v>
      </c>
      <c r="B305" s="2961">
        <v>1</v>
      </c>
      <c r="C305" s="2795" t="s">
        <v>1407</v>
      </c>
      <c r="D305" s="2795"/>
      <c r="E305" s="2795"/>
      <c r="F305" s="2795"/>
      <c r="G305" s="2795"/>
      <c r="H305" s="2795"/>
      <c r="I305" s="2795"/>
      <c r="J305" s="2795"/>
      <c r="K305" s="2795"/>
      <c r="L305" s="2795"/>
      <c r="M305" s="2795" t="s">
        <v>1408</v>
      </c>
      <c r="N305" s="2795"/>
      <c r="O305" s="2795"/>
      <c r="P305" s="2795"/>
      <c r="Q305" s="2795"/>
      <c r="R305" s="2795"/>
      <c r="S305" s="2795"/>
      <c r="T305" s="2795"/>
      <c r="U305" s="2795"/>
      <c r="V305" s="2795"/>
      <c r="W305" s="2795"/>
      <c r="X305" s="2795"/>
      <c r="Y305" s="2795"/>
      <c r="Z305" s="2795"/>
      <c r="AA305" s="2795"/>
      <c r="AB305" s="2795"/>
      <c r="AC305" s="2795"/>
      <c r="AD305" s="2795"/>
      <c r="AE305" s="2795"/>
      <c r="AF305" s="2795"/>
      <c r="AG305" s="2795"/>
      <c r="AH305" s="2795"/>
      <c r="AI305" s="2795"/>
      <c r="AJ305" s="2795"/>
      <c r="AK305" s="2794">
        <v>0.1</v>
      </c>
      <c r="AL305" s="2795"/>
      <c r="AM305" s="2795"/>
      <c r="AN305" s="2795"/>
      <c r="AO305" s="2795"/>
      <c r="AP305" s="2795"/>
      <c r="AQ305" s="2796" t="s">
        <v>205</v>
      </c>
      <c r="AR305" s="2797"/>
      <c r="AS305" s="2797"/>
      <c r="AT305" s="2798"/>
      <c r="AU305" s="678" t="s">
        <v>868</v>
      </c>
      <c r="AV305" s="627"/>
      <c r="AW305" s="627"/>
      <c r="AX305" s="637"/>
    </row>
    <row r="306" spans="1:50" s="138" customFormat="1" ht="24" customHeight="1" x14ac:dyDescent="0.15">
      <c r="A306" s="2961">
        <v>3</v>
      </c>
      <c r="B306" s="2961">
        <v>1</v>
      </c>
      <c r="C306" s="2795" t="s">
        <v>1409</v>
      </c>
      <c r="D306" s="2795"/>
      <c r="E306" s="2795"/>
      <c r="F306" s="2795"/>
      <c r="G306" s="2795"/>
      <c r="H306" s="2795"/>
      <c r="I306" s="2795"/>
      <c r="J306" s="2795"/>
      <c r="K306" s="2795"/>
      <c r="L306" s="2795"/>
      <c r="M306" s="2795" t="s">
        <v>1408</v>
      </c>
      <c r="N306" s="2795"/>
      <c r="O306" s="2795"/>
      <c r="P306" s="2795"/>
      <c r="Q306" s="2795"/>
      <c r="R306" s="2795"/>
      <c r="S306" s="2795"/>
      <c r="T306" s="2795"/>
      <c r="U306" s="2795"/>
      <c r="V306" s="2795"/>
      <c r="W306" s="2795"/>
      <c r="X306" s="2795"/>
      <c r="Y306" s="2795"/>
      <c r="Z306" s="2795"/>
      <c r="AA306" s="2795"/>
      <c r="AB306" s="2795"/>
      <c r="AC306" s="2795"/>
      <c r="AD306" s="2795"/>
      <c r="AE306" s="2795"/>
      <c r="AF306" s="2795"/>
      <c r="AG306" s="2795"/>
      <c r="AH306" s="2795"/>
      <c r="AI306" s="2795"/>
      <c r="AJ306" s="2795"/>
      <c r="AK306" s="2794">
        <v>7.0000000000000007E-2</v>
      </c>
      <c r="AL306" s="2795"/>
      <c r="AM306" s="2795"/>
      <c r="AN306" s="2795"/>
      <c r="AO306" s="2795"/>
      <c r="AP306" s="2795"/>
      <c r="AQ306" s="2796" t="s">
        <v>205</v>
      </c>
      <c r="AR306" s="2797"/>
      <c r="AS306" s="2797"/>
      <c r="AT306" s="2798"/>
      <c r="AU306" s="678" t="s">
        <v>868</v>
      </c>
      <c r="AV306" s="627"/>
      <c r="AW306" s="627"/>
      <c r="AX306" s="637"/>
    </row>
    <row r="307" spans="1:50" s="138" customFormat="1" ht="24" customHeight="1" x14ac:dyDescent="0.15">
      <c r="A307" s="2961">
        <v>4</v>
      </c>
      <c r="B307" s="2961">
        <v>1</v>
      </c>
      <c r="C307" s="2795" t="s">
        <v>1410</v>
      </c>
      <c r="D307" s="2795"/>
      <c r="E307" s="2795"/>
      <c r="F307" s="2795"/>
      <c r="G307" s="2795"/>
      <c r="H307" s="2795"/>
      <c r="I307" s="2795"/>
      <c r="J307" s="2795"/>
      <c r="K307" s="2795"/>
      <c r="L307" s="2795"/>
      <c r="M307" s="2795" t="s">
        <v>1406</v>
      </c>
      <c r="N307" s="2795"/>
      <c r="O307" s="2795"/>
      <c r="P307" s="2795"/>
      <c r="Q307" s="2795"/>
      <c r="R307" s="2795"/>
      <c r="S307" s="2795"/>
      <c r="T307" s="2795"/>
      <c r="U307" s="2795"/>
      <c r="V307" s="2795"/>
      <c r="W307" s="2795"/>
      <c r="X307" s="2795"/>
      <c r="Y307" s="2795"/>
      <c r="Z307" s="2795"/>
      <c r="AA307" s="2795"/>
      <c r="AB307" s="2795"/>
      <c r="AC307" s="2795"/>
      <c r="AD307" s="2795"/>
      <c r="AE307" s="2795"/>
      <c r="AF307" s="2795"/>
      <c r="AG307" s="2795"/>
      <c r="AH307" s="2795"/>
      <c r="AI307" s="2795"/>
      <c r="AJ307" s="2795"/>
      <c r="AK307" s="2794">
        <v>0.06</v>
      </c>
      <c r="AL307" s="2795"/>
      <c r="AM307" s="2795"/>
      <c r="AN307" s="2795"/>
      <c r="AO307" s="2795"/>
      <c r="AP307" s="2795"/>
      <c r="AQ307" s="2796" t="s">
        <v>205</v>
      </c>
      <c r="AR307" s="2797"/>
      <c r="AS307" s="2797"/>
      <c r="AT307" s="2798"/>
      <c r="AU307" s="678" t="s">
        <v>868</v>
      </c>
      <c r="AV307" s="627"/>
      <c r="AW307" s="627"/>
      <c r="AX307" s="637"/>
    </row>
    <row r="308" spans="1:50" s="138" customFormat="1" ht="24" customHeight="1" x14ac:dyDescent="0.15">
      <c r="A308" s="2961">
        <v>5</v>
      </c>
      <c r="B308" s="2961">
        <v>1</v>
      </c>
      <c r="C308" s="2795" t="s">
        <v>1411</v>
      </c>
      <c r="D308" s="2795"/>
      <c r="E308" s="2795"/>
      <c r="F308" s="2795"/>
      <c r="G308" s="2795"/>
      <c r="H308" s="2795"/>
      <c r="I308" s="2795"/>
      <c r="J308" s="2795"/>
      <c r="K308" s="2795"/>
      <c r="L308" s="2795"/>
      <c r="M308" s="2795" t="s">
        <v>1408</v>
      </c>
      <c r="N308" s="2795"/>
      <c r="O308" s="2795"/>
      <c r="P308" s="2795"/>
      <c r="Q308" s="2795"/>
      <c r="R308" s="2795"/>
      <c r="S308" s="2795"/>
      <c r="T308" s="2795"/>
      <c r="U308" s="2795"/>
      <c r="V308" s="2795"/>
      <c r="W308" s="2795"/>
      <c r="X308" s="2795"/>
      <c r="Y308" s="2795"/>
      <c r="Z308" s="2795"/>
      <c r="AA308" s="2795"/>
      <c r="AB308" s="2795"/>
      <c r="AC308" s="2795"/>
      <c r="AD308" s="2795"/>
      <c r="AE308" s="2795"/>
      <c r="AF308" s="2795"/>
      <c r="AG308" s="2795"/>
      <c r="AH308" s="2795"/>
      <c r="AI308" s="2795"/>
      <c r="AJ308" s="2795"/>
      <c r="AK308" s="2794">
        <v>0.05</v>
      </c>
      <c r="AL308" s="2795"/>
      <c r="AM308" s="2795"/>
      <c r="AN308" s="2795"/>
      <c r="AO308" s="2795"/>
      <c r="AP308" s="2795"/>
      <c r="AQ308" s="2796" t="s">
        <v>205</v>
      </c>
      <c r="AR308" s="2797"/>
      <c r="AS308" s="2797"/>
      <c r="AT308" s="2798"/>
      <c r="AU308" s="678" t="s">
        <v>868</v>
      </c>
      <c r="AV308" s="627"/>
      <c r="AW308" s="627"/>
      <c r="AX308" s="637"/>
    </row>
    <row r="309" spans="1:50" s="138" customFormat="1" ht="24" customHeight="1" x14ac:dyDescent="0.15">
      <c r="A309" s="2961">
        <v>6</v>
      </c>
      <c r="B309" s="2961">
        <v>1</v>
      </c>
      <c r="C309" s="2795" t="s">
        <v>1412</v>
      </c>
      <c r="D309" s="2795"/>
      <c r="E309" s="2795"/>
      <c r="F309" s="2795"/>
      <c r="G309" s="2795"/>
      <c r="H309" s="2795"/>
      <c r="I309" s="2795"/>
      <c r="J309" s="2795"/>
      <c r="K309" s="2795"/>
      <c r="L309" s="2795"/>
      <c r="M309" s="2795" t="s">
        <v>1408</v>
      </c>
      <c r="N309" s="2795"/>
      <c r="O309" s="2795"/>
      <c r="P309" s="2795"/>
      <c r="Q309" s="2795"/>
      <c r="R309" s="2795"/>
      <c r="S309" s="2795"/>
      <c r="T309" s="2795"/>
      <c r="U309" s="2795"/>
      <c r="V309" s="2795"/>
      <c r="W309" s="2795"/>
      <c r="X309" s="2795"/>
      <c r="Y309" s="2795"/>
      <c r="Z309" s="2795"/>
      <c r="AA309" s="2795"/>
      <c r="AB309" s="2795"/>
      <c r="AC309" s="2795"/>
      <c r="AD309" s="2795"/>
      <c r="AE309" s="2795"/>
      <c r="AF309" s="2795"/>
      <c r="AG309" s="2795"/>
      <c r="AH309" s="2795"/>
      <c r="AI309" s="2795"/>
      <c r="AJ309" s="2795"/>
      <c r="AK309" s="2794">
        <v>0.05</v>
      </c>
      <c r="AL309" s="2795"/>
      <c r="AM309" s="2795"/>
      <c r="AN309" s="2795"/>
      <c r="AO309" s="2795"/>
      <c r="AP309" s="2795"/>
      <c r="AQ309" s="2796" t="s">
        <v>205</v>
      </c>
      <c r="AR309" s="2797"/>
      <c r="AS309" s="2797"/>
      <c r="AT309" s="2798"/>
      <c r="AU309" s="678" t="s">
        <v>868</v>
      </c>
      <c r="AV309" s="627"/>
      <c r="AW309" s="627"/>
      <c r="AX309" s="637"/>
    </row>
    <row r="310" spans="1:50" s="138" customFormat="1" ht="24" customHeight="1" x14ac:dyDescent="0.15">
      <c r="A310" s="2961">
        <v>7</v>
      </c>
      <c r="B310" s="2961">
        <v>1</v>
      </c>
      <c r="C310" s="2795" t="s">
        <v>1413</v>
      </c>
      <c r="D310" s="2795"/>
      <c r="E310" s="2795"/>
      <c r="F310" s="2795"/>
      <c r="G310" s="2795"/>
      <c r="H310" s="2795"/>
      <c r="I310" s="2795"/>
      <c r="J310" s="2795"/>
      <c r="K310" s="2795"/>
      <c r="L310" s="2795"/>
      <c r="M310" s="2795" t="s">
        <v>1414</v>
      </c>
      <c r="N310" s="2795"/>
      <c r="O310" s="2795"/>
      <c r="P310" s="2795"/>
      <c r="Q310" s="2795"/>
      <c r="R310" s="2795"/>
      <c r="S310" s="2795"/>
      <c r="T310" s="2795"/>
      <c r="U310" s="2795"/>
      <c r="V310" s="2795"/>
      <c r="W310" s="2795"/>
      <c r="X310" s="2795"/>
      <c r="Y310" s="2795"/>
      <c r="Z310" s="2795"/>
      <c r="AA310" s="2795"/>
      <c r="AB310" s="2795"/>
      <c r="AC310" s="2795"/>
      <c r="AD310" s="2795"/>
      <c r="AE310" s="2795"/>
      <c r="AF310" s="2795"/>
      <c r="AG310" s="2795"/>
      <c r="AH310" s="2795"/>
      <c r="AI310" s="2795"/>
      <c r="AJ310" s="2795"/>
      <c r="AK310" s="2794">
        <v>0.05</v>
      </c>
      <c r="AL310" s="2795"/>
      <c r="AM310" s="2795"/>
      <c r="AN310" s="2795"/>
      <c r="AO310" s="2795"/>
      <c r="AP310" s="2795"/>
      <c r="AQ310" s="2796" t="s">
        <v>205</v>
      </c>
      <c r="AR310" s="2797"/>
      <c r="AS310" s="2797"/>
      <c r="AT310" s="2798"/>
      <c r="AU310" s="678" t="s">
        <v>868</v>
      </c>
      <c r="AV310" s="627"/>
      <c r="AW310" s="627"/>
      <c r="AX310" s="637"/>
    </row>
    <row r="311" spans="1:50" s="138" customFormat="1" ht="24" customHeight="1" x14ac:dyDescent="0.15">
      <c r="A311" s="2961">
        <v>8</v>
      </c>
      <c r="B311" s="2961">
        <v>1</v>
      </c>
      <c r="C311" s="2795" t="s">
        <v>1415</v>
      </c>
      <c r="D311" s="2795"/>
      <c r="E311" s="2795"/>
      <c r="F311" s="2795"/>
      <c r="G311" s="2795"/>
      <c r="H311" s="2795"/>
      <c r="I311" s="2795"/>
      <c r="J311" s="2795"/>
      <c r="K311" s="2795"/>
      <c r="L311" s="2795"/>
      <c r="M311" s="2795" t="s">
        <v>1408</v>
      </c>
      <c r="N311" s="2795"/>
      <c r="O311" s="2795"/>
      <c r="P311" s="2795"/>
      <c r="Q311" s="2795"/>
      <c r="R311" s="2795"/>
      <c r="S311" s="2795"/>
      <c r="T311" s="2795"/>
      <c r="U311" s="2795"/>
      <c r="V311" s="2795"/>
      <c r="W311" s="2795"/>
      <c r="X311" s="2795"/>
      <c r="Y311" s="2795"/>
      <c r="Z311" s="2795"/>
      <c r="AA311" s="2795"/>
      <c r="AB311" s="2795"/>
      <c r="AC311" s="2795"/>
      <c r="AD311" s="2795"/>
      <c r="AE311" s="2795"/>
      <c r="AF311" s="2795"/>
      <c r="AG311" s="2795"/>
      <c r="AH311" s="2795"/>
      <c r="AI311" s="2795"/>
      <c r="AJ311" s="2795"/>
      <c r="AK311" s="2794">
        <v>0.05</v>
      </c>
      <c r="AL311" s="2795"/>
      <c r="AM311" s="2795"/>
      <c r="AN311" s="2795"/>
      <c r="AO311" s="2795"/>
      <c r="AP311" s="2795"/>
      <c r="AQ311" s="2796" t="s">
        <v>205</v>
      </c>
      <c r="AR311" s="2797"/>
      <c r="AS311" s="2797"/>
      <c r="AT311" s="2798"/>
      <c r="AU311" s="678" t="s">
        <v>868</v>
      </c>
      <c r="AV311" s="627"/>
      <c r="AW311" s="627"/>
      <c r="AX311" s="637"/>
    </row>
    <row r="312" spans="1:50" s="138" customFormat="1" ht="24" customHeight="1" x14ac:dyDescent="0.15">
      <c r="A312" s="2961">
        <v>9</v>
      </c>
      <c r="B312" s="2961">
        <v>1</v>
      </c>
      <c r="C312" s="2795" t="s">
        <v>1416</v>
      </c>
      <c r="D312" s="2795"/>
      <c r="E312" s="2795"/>
      <c r="F312" s="2795"/>
      <c r="G312" s="2795"/>
      <c r="H312" s="2795"/>
      <c r="I312" s="2795"/>
      <c r="J312" s="2795"/>
      <c r="K312" s="2795"/>
      <c r="L312" s="2795"/>
      <c r="M312" s="2795" t="s">
        <v>1414</v>
      </c>
      <c r="N312" s="2795"/>
      <c r="O312" s="2795"/>
      <c r="P312" s="2795"/>
      <c r="Q312" s="2795"/>
      <c r="R312" s="2795"/>
      <c r="S312" s="2795"/>
      <c r="T312" s="2795"/>
      <c r="U312" s="2795"/>
      <c r="V312" s="2795"/>
      <c r="W312" s="2795"/>
      <c r="X312" s="2795"/>
      <c r="Y312" s="2795"/>
      <c r="Z312" s="2795"/>
      <c r="AA312" s="2795"/>
      <c r="AB312" s="2795"/>
      <c r="AC312" s="2795"/>
      <c r="AD312" s="2795"/>
      <c r="AE312" s="2795"/>
      <c r="AF312" s="2795"/>
      <c r="AG312" s="2795"/>
      <c r="AH312" s="2795"/>
      <c r="AI312" s="2795"/>
      <c r="AJ312" s="2795"/>
      <c r="AK312" s="2794">
        <v>0.03</v>
      </c>
      <c r="AL312" s="2795"/>
      <c r="AM312" s="2795"/>
      <c r="AN312" s="2795"/>
      <c r="AO312" s="2795"/>
      <c r="AP312" s="2795"/>
      <c r="AQ312" s="2796" t="s">
        <v>205</v>
      </c>
      <c r="AR312" s="2797"/>
      <c r="AS312" s="2797"/>
      <c r="AT312" s="2798"/>
      <c r="AU312" s="678" t="s">
        <v>868</v>
      </c>
      <c r="AV312" s="627"/>
      <c r="AW312" s="627"/>
      <c r="AX312" s="637"/>
    </row>
    <row r="313" spans="1:50" s="138" customFormat="1" ht="24" customHeight="1" x14ac:dyDescent="0.15">
      <c r="A313" s="2961">
        <v>10</v>
      </c>
      <c r="B313" s="2961">
        <v>1</v>
      </c>
      <c r="C313" s="2795" t="s">
        <v>1417</v>
      </c>
      <c r="D313" s="2795"/>
      <c r="E313" s="2795"/>
      <c r="F313" s="2795"/>
      <c r="G313" s="2795"/>
      <c r="H313" s="2795"/>
      <c r="I313" s="2795"/>
      <c r="J313" s="2795"/>
      <c r="K313" s="2795"/>
      <c r="L313" s="2795"/>
      <c r="M313" s="2795" t="s">
        <v>1408</v>
      </c>
      <c r="N313" s="2795"/>
      <c r="O313" s="2795"/>
      <c r="P313" s="2795"/>
      <c r="Q313" s="2795"/>
      <c r="R313" s="2795"/>
      <c r="S313" s="2795"/>
      <c r="T313" s="2795"/>
      <c r="U313" s="2795"/>
      <c r="V313" s="2795"/>
      <c r="W313" s="2795"/>
      <c r="X313" s="2795"/>
      <c r="Y313" s="2795"/>
      <c r="Z313" s="2795"/>
      <c r="AA313" s="2795"/>
      <c r="AB313" s="2795"/>
      <c r="AC313" s="2795"/>
      <c r="AD313" s="2795"/>
      <c r="AE313" s="2795"/>
      <c r="AF313" s="2795"/>
      <c r="AG313" s="2795"/>
      <c r="AH313" s="2795"/>
      <c r="AI313" s="2795"/>
      <c r="AJ313" s="2795"/>
      <c r="AK313" s="2794">
        <v>0.02</v>
      </c>
      <c r="AL313" s="2795"/>
      <c r="AM313" s="2795"/>
      <c r="AN313" s="2795"/>
      <c r="AO313" s="2795"/>
      <c r="AP313" s="2795"/>
      <c r="AQ313" s="2796" t="s">
        <v>205</v>
      </c>
      <c r="AR313" s="2797"/>
      <c r="AS313" s="2797"/>
      <c r="AT313" s="2798"/>
      <c r="AU313" s="678" t="s">
        <v>868</v>
      </c>
      <c r="AV313" s="627"/>
      <c r="AW313" s="627"/>
      <c r="AX313" s="637"/>
    </row>
    <row r="314" spans="1:50" s="138" customFormat="1" x14ac:dyDescent="0.15"/>
    <row r="315" spans="1:50" s="138" customFormat="1" x14ac:dyDescent="0.15">
      <c r="B315" s="138" t="s">
        <v>1418</v>
      </c>
    </row>
    <row r="316" spans="1:50" s="138" customFormat="1" ht="24" customHeight="1" x14ac:dyDescent="0.15">
      <c r="A316" s="2961"/>
      <c r="B316" s="2961"/>
      <c r="C316" s="2962" t="s">
        <v>195</v>
      </c>
      <c r="D316" s="2962"/>
      <c r="E316" s="2962"/>
      <c r="F316" s="2962"/>
      <c r="G316" s="2962"/>
      <c r="H316" s="2962"/>
      <c r="I316" s="2962"/>
      <c r="J316" s="2962"/>
      <c r="K316" s="2962"/>
      <c r="L316" s="2962"/>
      <c r="M316" s="2962" t="s">
        <v>196</v>
      </c>
      <c r="N316" s="2962"/>
      <c r="O316" s="2962"/>
      <c r="P316" s="2962"/>
      <c r="Q316" s="2962"/>
      <c r="R316" s="2962"/>
      <c r="S316" s="2962"/>
      <c r="T316" s="2962"/>
      <c r="U316" s="2962"/>
      <c r="V316" s="2962"/>
      <c r="W316" s="2962"/>
      <c r="X316" s="2962"/>
      <c r="Y316" s="2962"/>
      <c r="Z316" s="2962"/>
      <c r="AA316" s="2962"/>
      <c r="AB316" s="2962"/>
      <c r="AC316" s="2962"/>
      <c r="AD316" s="2962"/>
      <c r="AE316" s="2962"/>
      <c r="AF316" s="2962"/>
      <c r="AG316" s="2962"/>
      <c r="AH316" s="2962"/>
      <c r="AI316" s="2962"/>
      <c r="AJ316" s="2962"/>
      <c r="AK316" s="2963" t="s">
        <v>197</v>
      </c>
      <c r="AL316" s="2962"/>
      <c r="AM316" s="2962"/>
      <c r="AN316" s="2962"/>
      <c r="AO316" s="2962"/>
      <c r="AP316" s="2962"/>
      <c r="AQ316" s="2962" t="s">
        <v>198</v>
      </c>
      <c r="AR316" s="2962"/>
      <c r="AS316" s="2962"/>
      <c r="AT316" s="2962"/>
      <c r="AU316" s="441" t="s">
        <v>199</v>
      </c>
      <c r="AV316" s="442"/>
      <c r="AW316" s="442"/>
      <c r="AX316" s="443"/>
    </row>
    <row r="317" spans="1:50" s="138" customFormat="1" ht="24" customHeight="1" x14ac:dyDescent="0.15">
      <c r="A317" s="2961">
        <v>1</v>
      </c>
      <c r="B317" s="2961">
        <v>1</v>
      </c>
      <c r="C317" s="2795" t="s">
        <v>1297</v>
      </c>
      <c r="D317" s="2795"/>
      <c r="E317" s="2795"/>
      <c r="F317" s="2795"/>
      <c r="G317" s="2795"/>
      <c r="H317" s="2795"/>
      <c r="I317" s="2795"/>
      <c r="J317" s="2795"/>
      <c r="K317" s="2795"/>
      <c r="L317" s="2795"/>
      <c r="M317" s="2795" t="s">
        <v>1419</v>
      </c>
      <c r="N317" s="2795"/>
      <c r="O317" s="2795"/>
      <c r="P317" s="2795"/>
      <c r="Q317" s="2795"/>
      <c r="R317" s="2795"/>
      <c r="S317" s="2795"/>
      <c r="T317" s="2795"/>
      <c r="U317" s="2795"/>
      <c r="V317" s="2795"/>
      <c r="W317" s="2795"/>
      <c r="X317" s="2795"/>
      <c r="Y317" s="2795"/>
      <c r="Z317" s="2795"/>
      <c r="AA317" s="2795"/>
      <c r="AB317" s="2795"/>
      <c r="AC317" s="2795"/>
      <c r="AD317" s="2795"/>
      <c r="AE317" s="2795"/>
      <c r="AF317" s="2795"/>
      <c r="AG317" s="2795"/>
      <c r="AH317" s="2795"/>
      <c r="AI317" s="2795"/>
      <c r="AJ317" s="2795"/>
      <c r="AK317" s="2794">
        <v>0.6</v>
      </c>
      <c r="AL317" s="2795"/>
      <c r="AM317" s="2795"/>
      <c r="AN317" s="2795"/>
      <c r="AO317" s="2795"/>
      <c r="AP317" s="2795"/>
      <c r="AQ317" s="2796" t="s">
        <v>205</v>
      </c>
      <c r="AR317" s="2797"/>
      <c r="AS317" s="2797"/>
      <c r="AT317" s="2798"/>
      <c r="AU317" s="678" t="s">
        <v>868</v>
      </c>
      <c r="AV317" s="627"/>
      <c r="AW317" s="627"/>
      <c r="AX317" s="637"/>
    </row>
    <row r="318" spans="1:50" s="138" customFormat="1" ht="24" customHeight="1" x14ac:dyDescent="0.15">
      <c r="A318" s="2961">
        <v>2</v>
      </c>
      <c r="B318" s="2961">
        <v>1</v>
      </c>
      <c r="C318" s="2795" t="s">
        <v>1420</v>
      </c>
      <c r="D318" s="2795"/>
      <c r="E318" s="2795"/>
      <c r="F318" s="2795"/>
      <c r="G318" s="2795"/>
      <c r="H318" s="2795"/>
      <c r="I318" s="2795"/>
      <c r="J318" s="2795"/>
      <c r="K318" s="2795"/>
      <c r="L318" s="2795"/>
      <c r="M318" s="2795" t="s">
        <v>1419</v>
      </c>
      <c r="N318" s="2795"/>
      <c r="O318" s="2795"/>
      <c r="P318" s="2795"/>
      <c r="Q318" s="2795"/>
      <c r="R318" s="2795"/>
      <c r="S318" s="2795"/>
      <c r="T318" s="2795"/>
      <c r="U318" s="2795"/>
      <c r="V318" s="2795"/>
      <c r="W318" s="2795"/>
      <c r="X318" s="2795"/>
      <c r="Y318" s="2795"/>
      <c r="Z318" s="2795"/>
      <c r="AA318" s="2795"/>
      <c r="AB318" s="2795"/>
      <c r="AC318" s="2795"/>
      <c r="AD318" s="2795"/>
      <c r="AE318" s="2795"/>
      <c r="AF318" s="2795"/>
      <c r="AG318" s="2795"/>
      <c r="AH318" s="2795"/>
      <c r="AI318" s="2795"/>
      <c r="AJ318" s="2795"/>
      <c r="AK318" s="2794">
        <v>0.3</v>
      </c>
      <c r="AL318" s="2795"/>
      <c r="AM318" s="2795"/>
      <c r="AN318" s="2795"/>
      <c r="AO318" s="2795"/>
      <c r="AP318" s="2795"/>
      <c r="AQ318" s="2796" t="s">
        <v>205</v>
      </c>
      <c r="AR318" s="2797"/>
      <c r="AS318" s="2797"/>
      <c r="AT318" s="2798"/>
      <c r="AU318" s="678" t="s">
        <v>868</v>
      </c>
      <c r="AV318" s="627"/>
      <c r="AW318" s="627"/>
      <c r="AX318" s="637"/>
    </row>
    <row r="319" spans="1:50" s="138" customFormat="1" ht="24" customHeight="1" x14ac:dyDescent="0.15">
      <c r="A319" s="2961">
        <v>3</v>
      </c>
      <c r="B319" s="2961">
        <v>1</v>
      </c>
      <c r="C319" s="2795" t="s">
        <v>1421</v>
      </c>
      <c r="D319" s="2795"/>
      <c r="E319" s="2795"/>
      <c r="F319" s="2795"/>
      <c r="G319" s="2795"/>
      <c r="H319" s="2795"/>
      <c r="I319" s="2795"/>
      <c r="J319" s="2795"/>
      <c r="K319" s="2795"/>
      <c r="L319" s="2795"/>
      <c r="M319" s="2795" t="s">
        <v>1419</v>
      </c>
      <c r="N319" s="2795"/>
      <c r="O319" s="2795"/>
      <c r="P319" s="2795"/>
      <c r="Q319" s="2795"/>
      <c r="R319" s="2795"/>
      <c r="S319" s="2795"/>
      <c r="T319" s="2795"/>
      <c r="U319" s="2795"/>
      <c r="V319" s="2795"/>
      <c r="W319" s="2795"/>
      <c r="X319" s="2795"/>
      <c r="Y319" s="2795"/>
      <c r="Z319" s="2795"/>
      <c r="AA319" s="2795"/>
      <c r="AB319" s="2795"/>
      <c r="AC319" s="2795"/>
      <c r="AD319" s="2795"/>
      <c r="AE319" s="2795"/>
      <c r="AF319" s="2795"/>
      <c r="AG319" s="2795"/>
      <c r="AH319" s="2795"/>
      <c r="AI319" s="2795"/>
      <c r="AJ319" s="2795"/>
      <c r="AK319" s="2794">
        <v>0.2</v>
      </c>
      <c r="AL319" s="2795"/>
      <c r="AM319" s="2795"/>
      <c r="AN319" s="2795"/>
      <c r="AO319" s="2795"/>
      <c r="AP319" s="2795"/>
      <c r="AQ319" s="2796" t="s">
        <v>205</v>
      </c>
      <c r="AR319" s="2797"/>
      <c r="AS319" s="2797"/>
      <c r="AT319" s="2798"/>
      <c r="AU319" s="678" t="s">
        <v>868</v>
      </c>
      <c r="AV319" s="627"/>
      <c r="AW319" s="627"/>
      <c r="AX319" s="637"/>
    </row>
    <row r="320" spans="1:50" s="138" customFormat="1" ht="24" customHeight="1" x14ac:dyDescent="0.15">
      <c r="A320" s="2961">
        <v>4</v>
      </c>
      <c r="B320" s="2961">
        <v>1</v>
      </c>
      <c r="C320" s="2795" t="s">
        <v>1422</v>
      </c>
      <c r="D320" s="2795"/>
      <c r="E320" s="2795"/>
      <c r="F320" s="2795"/>
      <c r="G320" s="2795"/>
      <c r="H320" s="2795"/>
      <c r="I320" s="2795"/>
      <c r="J320" s="2795"/>
      <c r="K320" s="2795"/>
      <c r="L320" s="2795"/>
      <c r="M320" s="2795" t="s">
        <v>1419</v>
      </c>
      <c r="N320" s="2795"/>
      <c r="O320" s="2795"/>
      <c r="P320" s="2795"/>
      <c r="Q320" s="2795"/>
      <c r="R320" s="2795"/>
      <c r="S320" s="2795"/>
      <c r="T320" s="2795"/>
      <c r="U320" s="2795"/>
      <c r="V320" s="2795"/>
      <c r="W320" s="2795"/>
      <c r="X320" s="2795"/>
      <c r="Y320" s="2795"/>
      <c r="Z320" s="2795"/>
      <c r="AA320" s="2795"/>
      <c r="AB320" s="2795"/>
      <c r="AC320" s="2795"/>
      <c r="AD320" s="2795"/>
      <c r="AE320" s="2795"/>
      <c r="AF320" s="2795"/>
      <c r="AG320" s="2795"/>
      <c r="AH320" s="2795"/>
      <c r="AI320" s="2795"/>
      <c r="AJ320" s="2795"/>
      <c r="AK320" s="2794">
        <v>0.06</v>
      </c>
      <c r="AL320" s="2795"/>
      <c r="AM320" s="2795"/>
      <c r="AN320" s="2795"/>
      <c r="AO320" s="2795"/>
      <c r="AP320" s="2795"/>
      <c r="AQ320" s="2796" t="s">
        <v>205</v>
      </c>
      <c r="AR320" s="2797"/>
      <c r="AS320" s="2797"/>
      <c r="AT320" s="2798"/>
      <c r="AU320" s="678" t="s">
        <v>868</v>
      </c>
      <c r="AV320" s="627"/>
      <c r="AW320" s="627"/>
      <c r="AX320" s="637"/>
    </row>
    <row r="321" spans="1:50" s="138" customFormat="1" ht="24" customHeight="1" x14ac:dyDescent="0.15">
      <c r="A321" s="2961">
        <v>5</v>
      </c>
      <c r="B321" s="2961">
        <v>1</v>
      </c>
      <c r="C321" s="2795" t="s">
        <v>1423</v>
      </c>
      <c r="D321" s="2795"/>
      <c r="E321" s="2795"/>
      <c r="F321" s="2795"/>
      <c r="G321" s="2795"/>
      <c r="H321" s="2795"/>
      <c r="I321" s="2795"/>
      <c r="J321" s="2795"/>
      <c r="K321" s="2795"/>
      <c r="L321" s="2795"/>
      <c r="M321" s="2795" t="s">
        <v>1424</v>
      </c>
      <c r="N321" s="2795"/>
      <c r="O321" s="2795"/>
      <c r="P321" s="2795"/>
      <c r="Q321" s="2795"/>
      <c r="R321" s="2795"/>
      <c r="S321" s="2795"/>
      <c r="T321" s="2795"/>
      <c r="U321" s="2795"/>
      <c r="V321" s="2795"/>
      <c r="W321" s="2795"/>
      <c r="X321" s="2795"/>
      <c r="Y321" s="2795"/>
      <c r="Z321" s="2795"/>
      <c r="AA321" s="2795"/>
      <c r="AB321" s="2795"/>
      <c r="AC321" s="2795"/>
      <c r="AD321" s="2795"/>
      <c r="AE321" s="2795"/>
      <c r="AF321" s="2795"/>
      <c r="AG321" s="2795"/>
      <c r="AH321" s="2795"/>
      <c r="AI321" s="2795"/>
      <c r="AJ321" s="2795"/>
      <c r="AK321" s="2794">
        <v>0.02</v>
      </c>
      <c r="AL321" s="2795"/>
      <c r="AM321" s="2795"/>
      <c r="AN321" s="2795"/>
      <c r="AO321" s="2795"/>
      <c r="AP321" s="2795"/>
      <c r="AQ321" s="2796" t="s">
        <v>205</v>
      </c>
      <c r="AR321" s="2797"/>
      <c r="AS321" s="2797"/>
      <c r="AT321" s="2798"/>
      <c r="AU321" s="678" t="s">
        <v>868</v>
      </c>
      <c r="AV321" s="627"/>
      <c r="AW321" s="627"/>
      <c r="AX321" s="637"/>
    </row>
    <row r="322" spans="1:50" s="138" customFormat="1" x14ac:dyDescent="0.15"/>
    <row r="323" spans="1:50" s="138" customFormat="1" x14ac:dyDescent="0.15">
      <c r="B323" s="138" t="s">
        <v>1425</v>
      </c>
    </row>
    <row r="324" spans="1:50" s="138" customFormat="1" ht="24" customHeight="1" x14ac:dyDescent="0.15">
      <c r="A324" s="2961"/>
      <c r="B324" s="2961"/>
      <c r="C324" s="2962" t="s">
        <v>195</v>
      </c>
      <c r="D324" s="2962"/>
      <c r="E324" s="2962"/>
      <c r="F324" s="2962"/>
      <c r="G324" s="2962"/>
      <c r="H324" s="2962"/>
      <c r="I324" s="2962"/>
      <c r="J324" s="2962"/>
      <c r="K324" s="2962"/>
      <c r="L324" s="2962"/>
      <c r="M324" s="2962" t="s">
        <v>196</v>
      </c>
      <c r="N324" s="2962"/>
      <c r="O324" s="2962"/>
      <c r="P324" s="2962"/>
      <c r="Q324" s="2962"/>
      <c r="R324" s="2962"/>
      <c r="S324" s="2962"/>
      <c r="T324" s="2962"/>
      <c r="U324" s="2962"/>
      <c r="V324" s="2962"/>
      <c r="W324" s="2962"/>
      <c r="X324" s="2962"/>
      <c r="Y324" s="2962"/>
      <c r="Z324" s="2962"/>
      <c r="AA324" s="2962"/>
      <c r="AB324" s="2962"/>
      <c r="AC324" s="2962"/>
      <c r="AD324" s="2962"/>
      <c r="AE324" s="2962"/>
      <c r="AF324" s="2962"/>
      <c r="AG324" s="2962"/>
      <c r="AH324" s="2962"/>
      <c r="AI324" s="2962"/>
      <c r="AJ324" s="2962"/>
      <c r="AK324" s="2963" t="s">
        <v>197</v>
      </c>
      <c r="AL324" s="2962"/>
      <c r="AM324" s="2962"/>
      <c r="AN324" s="2962"/>
      <c r="AO324" s="2962"/>
      <c r="AP324" s="2962"/>
      <c r="AQ324" s="2962" t="s">
        <v>198</v>
      </c>
      <c r="AR324" s="2962"/>
      <c r="AS324" s="2962"/>
      <c r="AT324" s="2962"/>
      <c r="AU324" s="441" t="s">
        <v>199</v>
      </c>
      <c r="AV324" s="442"/>
      <c r="AW324" s="442"/>
      <c r="AX324" s="443"/>
    </row>
    <row r="325" spans="1:50" s="138" customFormat="1" ht="24" customHeight="1" x14ac:dyDescent="0.15">
      <c r="A325" s="2961">
        <v>1</v>
      </c>
      <c r="B325" s="2961">
        <v>1</v>
      </c>
      <c r="C325" s="2795" t="s">
        <v>1426</v>
      </c>
      <c r="D325" s="2795"/>
      <c r="E325" s="2795"/>
      <c r="F325" s="2795"/>
      <c r="G325" s="2795"/>
      <c r="H325" s="2795"/>
      <c r="I325" s="2795"/>
      <c r="J325" s="2795"/>
      <c r="K325" s="2795"/>
      <c r="L325" s="2795"/>
      <c r="M325" s="2795" t="s">
        <v>1427</v>
      </c>
      <c r="N325" s="2795"/>
      <c r="O325" s="2795"/>
      <c r="P325" s="2795"/>
      <c r="Q325" s="2795"/>
      <c r="R325" s="2795"/>
      <c r="S325" s="2795"/>
      <c r="T325" s="2795"/>
      <c r="U325" s="2795"/>
      <c r="V325" s="2795"/>
      <c r="W325" s="2795"/>
      <c r="X325" s="2795"/>
      <c r="Y325" s="2795"/>
      <c r="Z325" s="2795"/>
      <c r="AA325" s="2795"/>
      <c r="AB325" s="2795"/>
      <c r="AC325" s="2795"/>
      <c r="AD325" s="2795"/>
      <c r="AE325" s="2795"/>
      <c r="AF325" s="2795"/>
      <c r="AG325" s="2795"/>
      <c r="AH325" s="2795"/>
      <c r="AI325" s="2795"/>
      <c r="AJ325" s="2795"/>
      <c r="AK325" s="2794">
        <v>0.2</v>
      </c>
      <c r="AL325" s="2795"/>
      <c r="AM325" s="2795"/>
      <c r="AN325" s="2795"/>
      <c r="AO325" s="2795"/>
      <c r="AP325" s="2795"/>
      <c r="AQ325" s="2796" t="s">
        <v>205</v>
      </c>
      <c r="AR325" s="2797"/>
      <c r="AS325" s="2797"/>
      <c r="AT325" s="2798"/>
      <c r="AU325" s="678" t="s">
        <v>868</v>
      </c>
      <c r="AV325" s="627"/>
      <c r="AW325" s="627"/>
      <c r="AX325" s="637"/>
    </row>
    <row r="326" spans="1:50" s="138" customFormat="1" ht="24" customHeight="1" x14ac:dyDescent="0.15">
      <c r="A326" s="2961">
        <v>2</v>
      </c>
      <c r="B326" s="2961">
        <v>1</v>
      </c>
      <c r="C326" s="2795" t="s">
        <v>1428</v>
      </c>
      <c r="D326" s="2795"/>
      <c r="E326" s="2795"/>
      <c r="F326" s="2795"/>
      <c r="G326" s="2795"/>
      <c r="H326" s="2795"/>
      <c r="I326" s="2795"/>
      <c r="J326" s="2795"/>
      <c r="K326" s="2795"/>
      <c r="L326" s="2795"/>
      <c r="M326" s="2795" t="s">
        <v>1427</v>
      </c>
      <c r="N326" s="2795"/>
      <c r="O326" s="2795"/>
      <c r="P326" s="2795"/>
      <c r="Q326" s="2795"/>
      <c r="R326" s="2795"/>
      <c r="S326" s="2795"/>
      <c r="T326" s="2795"/>
      <c r="U326" s="2795"/>
      <c r="V326" s="2795"/>
      <c r="W326" s="2795"/>
      <c r="X326" s="2795"/>
      <c r="Y326" s="2795"/>
      <c r="Z326" s="2795"/>
      <c r="AA326" s="2795"/>
      <c r="AB326" s="2795"/>
      <c r="AC326" s="2795"/>
      <c r="AD326" s="2795"/>
      <c r="AE326" s="2795"/>
      <c r="AF326" s="2795"/>
      <c r="AG326" s="2795"/>
      <c r="AH326" s="2795"/>
      <c r="AI326" s="2795"/>
      <c r="AJ326" s="2795"/>
      <c r="AK326" s="2794">
        <v>7.0000000000000007E-2</v>
      </c>
      <c r="AL326" s="2795"/>
      <c r="AM326" s="2795"/>
      <c r="AN326" s="2795"/>
      <c r="AO326" s="2795"/>
      <c r="AP326" s="2795"/>
      <c r="AQ326" s="2796" t="s">
        <v>205</v>
      </c>
      <c r="AR326" s="2797"/>
      <c r="AS326" s="2797"/>
      <c r="AT326" s="2798"/>
      <c r="AU326" s="678" t="s">
        <v>868</v>
      </c>
      <c r="AV326" s="627"/>
      <c r="AW326" s="627"/>
      <c r="AX326" s="637"/>
    </row>
    <row r="327" spans="1:50" s="138" customFormat="1" ht="24" customHeight="1" x14ac:dyDescent="0.15">
      <c r="A327" s="2961">
        <v>3</v>
      </c>
      <c r="B327" s="2961">
        <v>1</v>
      </c>
      <c r="C327" s="2795" t="s">
        <v>1429</v>
      </c>
      <c r="D327" s="2795"/>
      <c r="E327" s="2795"/>
      <c r="F327" s="2795"/>
      <c r="G327" s="2795"/>
      <c r="H327" s="2795"/>
      <c r="I327" s="2795"/>
      <c r="J327" s="2795"/>
      <c r="K327" s="2795"/>
      <c r="L327" s="2795"/>
      <c r="M327" s="2795" t="s">
        <v>1427</v>
      </c>
      <c r="N327" s="2795"/>
      <c r="O327" s="2795"/>
      <c r="P327" s="2795"/>
      <c r="Q327" s="2795"/>
      <c r="R327" s="2795"/>
      <c r="S327" s="2795"/>
      <c r="T327" s="2795"/>
      <c r="U327" s="2795"/>
      <c r="V327" s="2795"/>
      <c r="W327" s="2795"/>
      <c r="X327" s="2795"/>
      <c r="Y327" s="2795"/>
      <c r="Z327" s="2795"/>
      <c r="AA327" s="2795"/>
      <c r="AB327" s="2795"/>
      <c r="AC327" s="2795"/>
      <c r="AD327" s="2795"/>
      <c r="AE327" s="2795"/>
      <c r="AF327" s="2795"/>
      <c r="AG327" s="2795"/>
      <c r="AH327" s="2795"/>
      <c r="AI327" s="2795"/>
      <c r="AJ327" s="2795"/>
      <c r="AK327" s="2794">
        <v>0.06</v>
      </c>
      <c r="AL327" s="2795"/>
      <c r="AM327" s="2795"/>
      <c r="AN327" s="2795"/>
      <c r="AO327" s="2795"/>
      <c r="AP327" s="2795"/>
      <c r="AQ327" s="2796" t="s">
        <v>205</v>
      </c>
      <c r="AR327" s="2797"/>
      <c r="AS327" s="2797"/>
      <c r="AT327" s="2798"/>
      <c r="AU327" s="678" t="s">
        <v>868</v>
      </c>
      <c r="AV327" s="627"/>
      <c r="AW327" s="627"/>
      <c r="AX327" s="637"/>
    </row>
    <row r="328" spans="1:50" s="138" customFormat="1" ht="24" customHeight="1" x14ac:dyDescent="0.15">
      <c r="A328" s="2961">
        <v>4</v>
      </c>
      <c r="B328" s="2961">
        <v>1</v>
      </c>
      <c r="C328" s="2795" t="s">
        <v>1430</v>
      </c>
      <c r="D328" s="2795"/>
      <c r="E328" s="2795"/>
      <c r="F328" s="2795"/>
      <c r="G328" s="2795"/>
      <c r="H328" s="2795"/>
      <c r="I328" s="2795"/>
      <c r="J328" s="2795"/>
      <c r="K328" s="2795"/>
      <c r="L328" s="2795"/>
      <c r="M328" s="2795" t="s">
        <v>1427</v>
      </c>
      <c r="N328" s="2795"/>
      <c r="O328" s="2795"/>
      <c r="P328" s="2795"/>
      <c r="Q328" s="2795"/>
      <c r="R328" s="2795"/>
      <c r="S328" s="2795"/>
      <c r="T328" s="2795"/>
      <c r="U328" s="2795"/>
      <c r="V328" s="2795"/>
      <c r="W328" s="2795"/>
      <c r="X328" s="2795"/>
      <c r="Y328" s="2795"/>
      <c r="Z328" s="2795"/>
      <c r="AA328" s="2795"/>
      <c r="AB328" s="2795"/>
      <c r="AC328" s="2795"/>
      <c r="AD328" s="2795"/>
      <c r="AE328" s="2795"/>
      <c r="AF328" s="2795"/>
      <c r="AG328" s="2795"/>
      <c r="AH328" s="2795"/>
      <c r="AI328" s="2795"/>
      <c r="AJ328" s="2795"/>
      <c r="AK328" s="2794">
        <v>0.06</v>
      </c>
      <c r="AL328" s="2795"/>
      <c r="AM328" s="2795"/>
      <c r="AN328" s="2795"/>
      <c r="AO328" s="2795"/>
      <c r="AP328" s="2795"/>
      <c r="AQ328" s="2796" t="s">
        <v>205</v>
      </c>
      <c r="AR328" s="2797"/>
      <c r="AS328" s="2797"/>
      <c r="AT328" s="2798"/>
      <c r="AU328" s="678" t="s">
        <v>868</v>
      </c>
      <c r="AV328" s="627"/>
      <c r="AW328" s="627"/>
      <c r="AX328" s="637"/>
    </row>
    <row r="329" spans="1:50" s="138" customFormat="1" ht="24" customHeight="1" x14ac:dyDescent="0.15">
      <c r="A329" s="2961">
        <v>5</v>
      </c>
      <c r="B329" s="2961">
        <v>1</v>
      </c>
      <c r="C329" s="2795" t="s">
        <v>1431</v>
      </c>
      <c r="D329" s="2795"/>
      <c r="E329" s="2795"/>
      <c r="F329" s="2795"/>
      <c r="G329" s="2795"/>
      <c r="H329" s="2795"/>
      <c r="I329" s="2795"/>
      <c r="J329" s="2795"/>
      <c r="K329" s="2795"/>
      <c r="L329" s="2795"/>
      <c r="M329" s="2795" t="s">
        <v>1427</v>
      </c>
      <c r="N329" s="2795"/>
      <c r="O329" s="2795"/>
      <c r="P329" s="2795"/>
      <c r="Q329" s="2795"/>
      <c r="R329" s="2795"/>
      <c r="S329" s="2795"/>
      <c r="T329" s="2795"/>
      <c r="U329" s="2795"/>
      <c r="V329" s="2795"/>
      <c r="W329" s="2795"/>
      <c r="X329" s="2795"/>
      <c r="Y329" s="2795"/>
      <c r="Z329" s="2795"/>
      <c r="AA329" s="2795"/>
      <c r="AB329" s="2795"/>
      <c r="AC329" s="2795"/>
      <c r="AD329" s="2795"/>
      <c r="AE329" s="2795"/>
      <c r="AF329" s="2795"/>
      <c r="AG329" s="2795"/>
      <c r="AH329" s="2795"/>
      <c r="AI329" s="2795"/>
      <c r="AJ329" s="2795"/>
      <c r="AK329" s="2794">
        <v>0.05</v>
      </c>
      <c r="AL329" s="2795"/>
      <c r="AM329" s="2795"/>
      <c r="AN329" s="2795"/>
      <c r="AO329" s="2795"/>
      <c r="AP329" s="2795"/>
      <c r="AQ329" s="2796" t="s">
        <v>205</v>
      </c>
      <c r="AR329" s="2797"/>
      <c r="AS329" s="2797"/>
      <c r="AT329" s="2798"/>
      <c r="AU329" s="678" t="s">
        <v>868</v>
      </c>
      <c r="AV329" s="627"/>
      <c r="AW329" s="627"/>
      <c r="AX329" s="637"/>
    </row>
    <row r="330" spans="1:50" s="138" customFormat="1" ht="24" customHeight="1" x14ac:dyDescent="0.15">
      <c r="A330" s="2961">
        <v>6</v>
      </c>
      <c r="B330" s="2961">
        <v>1</v>
      </c>
      <c r="C330" s="2795" t="s">
        <v>1432</v>
      </c>
      <c r="D330" s="2795"/>
      <c r="E330" s="2795"/>
      <c r="F330" s="2795"/>
      <c r="G330" s="2795"/>
      <c r="H330" s="2795"/>
      <c r="I330" s="2795"/>
      <c r="J330" s="2795"/>
      <c r="K330" s="2795"/>
      <c r="L330" s="2795"/>
      <c r="M330" s="2795" t="s">
        <v>1427</v>
      </c>
      <c r="N330" s="2795"/>
      <c r="O330" s="2795"/>
      <c r="P330" s="2795"/>
      <c r="Q330" s="2795"/>
      <c r="R330" s="2795"/>
      <c r="S330" s="2795"/>
      <c r="T330" s="2795"/>
      <c r="U330" s="2795"/>
      <c r="V330" s="2795"/>
      <c r="W330" s="2795"/>
      <c r="X330" s="2795"/>
      <c r="Y330" s="2795"/>
      <c r="Z330" s="2795"/>
      <c r="AA330" s="2795"/>
      <c r="AB330" s="2795"/>
      <c r="AC330" s="2795"/>
      <c r="AD330" s="2795"/>
      <c r="AE330" s="2795"/>
      <c r="AF330" s="2795"/>
      <c r="AG330" s="2795"/>
      <c r="AH330" s="2795"/>
      <c r="AI330" s="2795"/>
      <c r="AJ330" s="2795"/>
      <c r="AK330" s="2794">
        <v>0.04</v>
      </c>
      <c r="AL330" s="2795"/>
      <c r="AM330" s="2795"/>
      <c r="AN330" s="2795"/>
      <c r="AO330" s="2795"/>
      <c r="AP330" s="2795"/>
      <c r="AQ330" s="2796" t="s">
        <v>205</v>
      </c>
      <c r="AR330" s="2797"/>
      <c r="AS330" s="2797"/>
      <c r="AT330" s="2798"/>
      <c r="AU330" s="678" t="s">
        <v>868</v>
      </c>
      <c r="AV330" s="627"/>
      <c r="AW330" s="627"/>
      <c r="AX330" s="637"/>
    </row>
    <row r="331" spans="1:50" s="138" customFormat="1" ht="24" customHeight="1" x14ac:dyDescent="0.15">
      <c r="A331" s="2961">
        <v>7</v>
      </c>
      <c r="B331" s="2961">
        <v>1</v>
      </c>
      <c r="C331" s="2795" t="s">
        <v>1433</v>
      </c>
      <c r="D331" s="2795"/>
      <c r="E331" s="2795"/>
      <c r="F331" s="2795"/>
      <c r="G331" s="2795"/>
      <c r="H331" s="2795"/>
      <c r="I331" s="2795"/>
      <c r="J331" s="2795"/>
      <c r="K331" s="2795"/>
      <c r="L331" s="2795"/>
      <c r="M331" s="2795" t="s">
        <v>1427</v>
      </c>
      <c r="N331" s="2795"/>
      <c r="O331" s="2795"/>
      <c r="P331" s="2795"/>
      <c r="Q331" s="2795"/>
      <c r="R331" s="2795"/>
      <c r="S331" s="2795"/>
      <c r="T331" s="2795"/>
      <c r="U331" s="2795"/>
      <c r="V331" s="2795"/>
      <c r="W331" s="2795"/>
      <c r="X331" s="2795"/>
      <c r="Y331" s="2795"/>
      <c r="Z331" s="2795"/>
      <c r="AA331" s="2795"/>
      <c r="AB331" s="2795"/>
      <c r="AC331" s="2795"/>
      <c r="AD331" s="2795"/>
      <c r="AE331" s="2795"/>
      <c r="AF331" s="2795"/>
      <c r="AG331" s="2795"/>
      <c r="AH331" s="2795"/>
      <c r="AI331" s="2795"/>
      <c r="AJ331" s="2795"/>
      <c r="AK331" s="2794">
        <v>0.04</v>
      </c>
      <c r="AL331" s="2795"/>
      <c r="AM331" s="2795"/>
      <c r="AN331" s="2795"/>
      <c r="AO331" s="2795"/>
      <c r="AP331" s="2795"/>
      <c r="AQ331" s="2796" t="s">
        <v>205</v>
      </c>
      <c r="AR331" s="2797"/>
      <c r="AS331" s="2797"/>
      <c r="AT331" s="2798"/>
      <c r="AU331" s="678" t="s">
        <v>868</v>
      </c>
      <c r="AV331" s="627"/>
      <c r="AW331" s="627"/>
      <c r="AX331" s="637"/>
    </row>
    <row r="332" spans="1:50" s="138" customFormat="1" ht="24" customHeight="1" x14ac:dyDescent="0.15">
      <c r="A332" s="2961">
        <v>8</v>
      </c>
      <c r="B332" s="2961">
        <v>1</v>
      </c>
      <c r="C332" s="2795" t="s">
        <v>1434</v>
      </c>
      <c r="D332" s="2795"/>
      <c r="E332" s="2795"/>
      <c r="F332" s="2795"/>
      <c r="G332" s="2795"/>
      <c r="H332" s="2795"/>
      <c r="I332" s="2795"/>
      <c r="J332" s="2795"/>
      <c r="K332" s="2795"/>
      <c r="L332" s="2795"/>
      <c r="M332" s="2795" t="s">
        <v>1427</v>
      </c>
      <c r="N332" s="2795"/>
      <c r="O332" s="2795"/>
      <c r="P332" s="2795"/>
      <c r="Q332" s="2795"/>
      <c r="R332" s="2795"/>
      <c r="S332" s="2795"/>
      <c r="T332" s="2795"/>
      <c r="U332" s="2795"/>
      <c r="V332" s="2795"/>
      <c r="W332" s="2795"/>
      <c r="X332" s="2795"/>
      <c r="Y332" s="2795"/>
      <c r="Z332" s="2795"/>
      <c r="AA332" s="2795"/>
      <c r="AB332" s="2795"/>
      <c r="AC332" s="2795"/>
      <c r="AD332" s="2795"/>
      <c r="AE332" s="2795"/>
      <c r="AF332" s="2795"/>
      <c r="AG332" s="2795"/>
      <c r="AH332" s="2795"/>
      <c r="AI332" s="2795"/>
      <c r="AJ332" s="2795"/>
      <c r="AK332" s="2794">
        <v>0.03</v>
      </c>
      <c r="AL332" s="2795"/>
      <c r="AM332" s="2795"/>
      <c r="AN332" s="2795"/>
      <c r="AO332" s="2795"/>
      <c r="AP332" s="2795"/>
      <c r="AQ332" s="2796" t="s">
        <v>205</v>
      </c>
      <c r="AR332" s="2797"/>
      <c r="AS332" s="2797"/>
      <c r="AT332" s="2798"/>
      <c r="AU332" s="678" t="s">
        <v>868</v>
      </c>
      <c r="AV332" s="627"/>
      <c r="AW332" s="627"/>
      <c r="AX332" s="637"/>
    </row>
    <row r="333" spans="1:50" s="138" customFormat="1" ht="24" customHeight="1" x14ac:dyDescent="0.15">
      <c r="A333" s="2961">
        <v>9</v>
      </c>
      <c r="B333" s="2961">
        <v>1</v>
      </c>
      <c r="C333" s="2795" t="s">
        <v>1435</v>
      </c>
      <c r="D333" s="2795"/>
      <c r="E333" s="2795"/>
      <c r="F333" s="2795"/>
      <c r="G333" s="2795"/>
      <c r="H333" s="2795"/>
      <c r="I333" s="2795"/>
      <c r="J333" s="2795"/>
      <c r="K333" s="2795"/>
      <c r="L333" s="2795"/>
      <c r="M333" s="2795" t="s">
        <v>1427</v>
      </c>
      <c r="N333" s="2795"/>
      <c r="O333" s="2795"/>
      <c r="P333" s="2795"/>
      <c r="Q333" s="2795"/>
      <c r="R333" s="2795"/>
      <c r="S333" s="2795"/>
      <c r="T333" s="2795"/>
      <c r="U333" s="2795"/>
      <c r="V333" s="2795"/>
      <c r="W333" s="2795"/>
      <c r="X333" s="2795"/>
      <c r="Y333" s="2795"/>
      <c r="Z333" s="2795"/>
      <c r="AA333" s="2795"/>
      <c r="AB333" s="2795"/>
      <c r="AC333" s="2795"/>
      <c r="AD333" s="2795"/>
      <c r="AE333" s="2795"/>
      <c r="AF333" s="2795"/>
      <c r="AG333" s="2795"/>
      <c r="AH333" s="2795"/>
      <c r="AI333" s="2795"/>
      <c r="AJ333" s="2795"/>
      <c r="AK333" s="2794">
        <v>0.03</v>
      </c>
      <c r="AL333" s="2795"/>
      <c r="AM333" s="2795"/>
      <c r="AN333" s="2795"/>
      <c r="AO333" s="2795"/>
      <c r="AP333" s="2795"/>
      <c r="AQ333" s="2796" t="s">
        <v>205</v>
      </c>
      <c r="AR333" s="2797"/>
      <c r="AS333" s="2797"/>
      <c r="AT333" s="2798"/>
      <c r="AU333" s="678" t="s">
        <v>868</v>
      </c>
      <c r="AV333" s="627"/>
      <c r="AW333" s="627"/>
      <c r="AX333" s="637"/>
    </row>
    <row r="334" spans="1:50" s="138" customFormat="1" ht="24" customHeight="1" x14ac:dyDescent="0.15">
      <c r="A334" s="2961">
        <v>10</v>
      </c>
      <c r="B334" s="2961">
        <v>1</v>
      </c>
      <c r="C334" s="2795" t="s">
        <v>1436</v>
      </c>
      <c r="D334" s="2795"/>
      <c r="E334" s="2795"/>
      <c r="F334" s="2795"/>
      <c r="G334" s="2795"/>
      <c r="H334" s="2795"/>
      <c r="I334" s="2795"/>
      <c r="J334" s="2795"/>
      <c r="K334" s="2795"/>
      <c r="L334" s="2795"/>
      <c r="M334" s="2795" t="s">
        <v>1427</v>
      </c>
      <c r="N334" s="2795"/>
      <c r="O334" s="2795"/>
      <c r="P334" s="2795"/>
      <c r="Q334" s="2795"/>
      <c r="R334" s="2795"/>
      <c r="S334" s="2795"/>
      <c r="T334" s="2795"/>
      <c r="U334" s="2795"/>
      <c r="V334" s="2795"/>
      <c r="W334" s="2795"/>
      <c r="X334" s="2795"/>
      <c r="Y334" s="2795"/>
      <c r="Z334" s="2795"/>
      <c r="AA334" s="2795"/>
      <c r="AB334" s="2795"/>
      <c r="AC334" s="2795"/>
      <c r="AD334" s="2795"/>
      <c r="AE334" s="2795"/>
      <c r="AF334" s="2795"/>
      <c r="AG334" s="2795"/>
      <c r="AH334" s="2795"/>
      <c r="AI334" s="2795"/>
      <c r="AJ334" s="2795"/>
      <c r="AK334" s="2794">
        <v>0.03</v>
      </c>
      <c r="AL334" s="2795"/>
      <c r="AM334" s="2795"/>
      <c r="AN334" s="2795"/>
      <c r="AO334" s="2795"/>
      <c r="AP334" s="2795"/>
      <c r="AQ334" s="2796" t="s">
        <v>205</v>
      </c>
      <c r="AR334" s="2797"/>
      <c r="AS334" s="2797"/>
      <c r="AT334" s="2798"/>
      <c r="AU334" s="678" t="s">
        <v>868</v>
      </c>
      <c r="AV334" s="627"/>
      <c r="AW334" s="627"/>
      <c r="AX334" s="637"/>
    </row>
    <row r="335" spans="1:50" s="138" customFormat="1" x14ac:dyDescent="0.15"/>
    <row r="336" spans="1:50" s="138" customFormat="1" x14ac:dyDescent="0.15"/>
    <row r="337" spans="1:50" s="138" customFormat="1" x14ac:dyDescent="0.15">
      <c r="B337" s="138" t="s">
        <v>1437</v>
      </c>
    </row>
    <row r="338" spans="1:50" s="138" customFormat="1" ht="24" customHeight="1" x14ac:dyDescent="0.15">
      <c r="A338" s="2961"/>
      <c r="B338" s="2961"/>
      <c r="C338" s="2962" t="s">
        <v>195</v>
      </c>
      <c r="D338" s="2962"/>
      <c r="E338" s="2962"/>
      <c r="F338" s="2962"/>
      <c r="G338" s="2962"/>
      <c r="H338" s="2962"/>
      <c r="I338" s="2962"/>
      <c r="J338" s="2962"/>
      <c r="K338" s="2962"/>
      <c r="L338" s="2962"/>
      <c r="M338" s="2962" t="s">
        <v>196</v>
      </c>
      <c r="N338" s="2962"/>
      <c r="O338" s="2962"/>
      <c r="P338" s="2962"/>
      <c r="Q338" s="2962"/>
      <c r="R338" s="2962"/>
      <c r="S338" s="2962"/>
      <c r="T338" s="2962"/>
      <c r="U338" s="2962"/>
      <c r="V338" s="2962"/>
      <c r="W338" s="2962"/>
      <c r="X338" s="2962"/>
      <c r="Y338" s="2962"/>
      <c r="Z338" s="2962"/>
      <c r="AA338" s="2962"/>
      <c r="AB338" s="2962"/>
      <c r="AC338" s="2962"/>
      <c r="AD338" s="2962"/>
      <c r="AE338" s="2962"/>
      <c r="AF338" s="2962"/>
      <c r="AG338" s="2962"/>
      <c r="AH338" s="2962"/>
      <c r="AI338" s="2962"/>
      <c r="AJ338" s="2962"/>
      <c r="AK338" s="2963" t="s">
        <v>197</v>
      </c>
      <c r="AL338" s="2962"/>
      <c r="AM338" s="2962"/>
      <c r="AN338" s="2962"/>
      <c r="AO338" s="2962"/>
      <c r="AP338" s="2962"/>
      <c r="AQ338" s="2962" t="s">
        <v>198</v>
      </c>
      <c r="AR338" s="2962"/>
      <c r="AS338" s="2962"/>
      <c r="AT338" s="2962"/>
      <c r="AU338" s="441" t="s">
        <v>199</v>
      </c>
      <c r="AV338" s="442"/>
      <c r="AW338" s="442"/>
      <c r="AX338" s="443"/>
    </row>
    <row r="339" spans="1:50" s="138" customFormat="1" ht="24.6" customHeight="1" x14ac:dyDescent="0.15">
      <c r="A339" s="2961">
        <v>1</v>
      </c>
      <c r="B339" s="2961">
        <v>1</v>
      </c>
      <c r="C339" s="2795" t="s">
        <v>1438</v>
      </c>
      <c r="D339" s="2795"/>
      <c r="E339" s="2795"/>
      <c r="F339" s="2795"/>
      <c r="G339" s="2795"/>
      <c r="H339" s="2795"/>
      <c r="I339" s="2795"/>
      <c r="J339" s="2795"/>
      <c r="K339" s="2795"/>
      <c r="L339" s="2795"/>
      <c r="M339" s="2795" t="s">
        <v>1439</v>
      </c>
      <c r="N339" s="2795"/>
      <c r="O339" s="2795"/>
      <c r="P339" s="2795"/>
      <c r="Q339" s="2795"/>
      <c r="R339" s="2795"/>
      <c r="S339" s="2795"/>
      <c r="T339" s="2795"/>
      <c r="U339" s="2795"/>
      <c r="V339" s="2795"/>
      <c r="W339" s="2795"/>
      <c r="X339" s="2795"/>
      <c r="Y339" s="2795"/>
      <c r="Z339" s="2795"/>
      <c r="AA339" s="2795"/>
      <c r="AB339" s="2795"/>
      <c r="AC339" s="2795"/>
      <c r="AD339" s="2795"/>
      <c r="AE339" s="2795"/>
      <c r="AF339" s="2795"/>
      <c r="AG339" s="2795"/>
      <c r="AH339" s="2795"/>
      <c r="AI339" s="2795"/>
      <c r="AJ339" s="2795"/>
      <c r="AK339" s="2794">
        <v>0.5</v>
      </c>
      <c r="AL339" s="2795"/>
      <c r="AM339" s="2795"/>
      <c r="AN339" s="2795"/>
      <c r="AO339" s="2795"/>
      <c r="AP339" s="2795"/>
      <c r="AQ339" s="2796" t="s">
        <v>205</v>
      </c>
      <c r="AR339" s="2797"/>
      <c r="AS339" s="2797"/>
      <c r="AT339" s="2798"/>
      <c r="AU339" s="678" t="s">
        <v>868</v>
      </c>
      <c r="AV339" s="627"/>
      <c r="AW339" s="627"/>
      <c r="AX339" s="637"/>
    </row>
    <row r="340" spans="1:50" s="138" customFormat="1" ht="24" customHeight="1" x14ac:dyDescent="0.15">
      <c r="A340" s="2961">
        <v>2</v>
      </c>
      <c r="B340" s="2961">
        <v>1</v>
      </c>
      <c r="C340" s="2795" t="s">
        <v>1440</v>
      </c>
      <c r="D340" s="2795"/>
      <c r="E340" s="2795"/>
      <c r="F340" s="2795"/>
      <c r="G340" s="2795"/>
      <c r="H340" s="2795"/>
      <c r="I340" s="2795"/>
      <c r="J340" s="2795"/>
      <c r="K340" s="2795"/>
      <c r="L340" s="2795"/>
      <c r="M340" s="2795" t="s">
        <v>1439</v>
      </c>
      <c r="N340" s="2795"/>
      <c r="O340" s="2795"/>
      <c r="P340" s="2795"/>
      <c r="Q340" s="2795"/>
      <c r="R340" s="2795"/>
      <c r="S340" s="2795"/>
      <c r="T340" s="2795"/>
      <c r="U340" s="2795"/>
      <c r="V340" s="2795"/>
      <c r="W340" s="2795"/>
      <c r="X340" s="2795"/>
      <c r="Y340" s="2795"/>
      <c r="Z340" s="2795"/>
      <c r="AA340" s="2795"/>
      <c r="AB340" s="2795"/>
      <c r="AC340" s="2795"/>
      <c r="AD340" s="2795"/>
      <c r="AE340" s="2795"/>
      <c r="AF340" s="2795"/>
      <c r="AG340" s="2795"/>
      <c r="AH340" s="2795"/>
      <c r="AI340" s="2795"/>
      <c r="AJ340" s="2795"/>
      <c r="AK340" s="2794">
        <v>0.4</v>
      </c>
      <c r="AL340" s="2795"/>
      <c r="AM340" s="2795"/>
      <c r="AN340" s="2795"/>
      <c r="AO340" s="2795"/>
      <c r="AP340" s="2795"/>
      <c r="AQ340" s="2796" t="s">
        <v>205</v>
      </c>
      <c r="AR340" s="2797"/>
      <c r="AS340" s="2797"/>
      <c r="AT340" s="2798"/>
      <c r="AU340" s="678" t="s">
        <v>868</v>
      </c>
      <c r="AV340" s="627"/>
      <c r="AW340" s="627"/>
      <c r="AX340" s="637"/>
    </row>
    <row r="341" spans="1:50" s="138" customFormat="1" ht="24" customHeight="1" x14ac:dyDescent="0.15">
      <c r="A341" s="2961">
        <v>3</v>
      </c>
      <c r="B341" s="2961">
        <v>1</v>
      </c>
      <c r="C341" s="2795" t="s">
        <v>1441</v>
      </c>
      <c r="D341" s="2795"/>
      <c r="E341" s="2795"/>
      <c r="F341" s="2795"/>
      <c r="G341" s="2795"/>
      <c r="H341" s="2795"/>
      <c r="I341" s="2795"/>
      <c r="J341" s="2795"/>
      <c r="K341" s="2795"/>
      <c r="L341" s="2795"/>
      <c r="M341" s="2795" t="s">
        <v>1439</v>
      </c>
      <c r="N341" s="2795"/>
      <c r="O341" s="2795"/>
      <c r="P341" s="2795"/>
      <c r="Q341" s="2795"/>
      <c r="R341" s="2795"/>
      <c r="S341" s="2795"/>
      <c r="T341" s="2795"/>
      <c r="U341" s="2795"/>
      <c r="V341" s="2795"/>
      <c r="W341" s="2795"/>
      <c r="X341" s="2795"/>
      <c r="Y341" s="2795"/>
      <c r="Z341" s="2795"/>
      <c r="AA341" s="2795"/>
      <c r="AB341" s="2795"/>
      <c r="AC341" s="2795"/>
      <c r="AD341" s="2795"/>
      <c r="AE341" s="2795"/>
      <c r="AF341" s="2795"/>
      <c r="AG341" s="2795"/>
      <c r="AH341" s="2795"/>
      <c r="AI341" s="2795"/>
      <c r="AJ341" s="2795"/>
      <c r="AK341" s="2794">
        <v>0.3</v>
      </c>
      <c r="AL341" s="2795"/>
      <c r="AM341" s="2795"/>
      <c r="AN341" s="2795"/>
      <c r="AO341" s="2795"/>
      <c r="AP341" s="2795"/>
      <c r="AQ341" s="2796" t="s">
        <v>205</v>
      </c>
      <c r="AR341" s="2797"/>
      <c r="AS341" s="2797"/>
      <c r="AT341" s="2798"/>
      <c r="AU341" s="678" t="s">
        <v>868</v>
      </c>
      <c r="AV341" s="627"/>
      <c r="AW341" s="627"/>
      <c r="AX341" s="637"/>
    </row>
    <row r="342" spans="1:50" s="138" customFormat="1" ht="24" customHeight="1" x14ac:dyDescent="0.15">
      <c r="A342" s="2961">
        <v>4</v>
      </c>
      <c r="B342" s="2961">
        <v>1</v>
      </c>
      <c r="C342" s="2795" t="s">
        <v>1442</v>
      </c>
      <c r="D342" s="2795"/>
      <c r="E342" s="2795"/>
      <c r="F342" s="2795"/>
      <c r="G342" s="2795"/>
      <c r="H342" s="2795"/>
      <c r="I342" s="2795"/>
      <c r="J342" s="2795"/>
      <c r="K342" s="2795"/>
      <c r="L342" s="2795"/>
      <c r="M342" s="2795" t="s">
        <v>1439</v>
      </c>
      <c r="N342" s="2795"/>
      <c r="O342" s="2795"/>
      <c r="P342" s="2795"/>
      <c r="Q342" s="2795"/>
      <c r="R342" s="2795"/>
      <c r="S342" s="2795"/>
      <c r="T342" s="2795"/>
      <c r="U342" s="2795"/>
      <c r="V342" s="2795"/>
      <c r="W342" s="2795"/>
      <c r="X342" s="2795"/>
      <c r="Y342" s="2795"/>
      <c r="Z342" s="2795"/>
      <c r="AA342" s="2795"/>
      <c r="AB342" s="2795"/>
      <c r="AC342" s="2795"/>
      <c r="AD342" s="2795"/>
      <c r="AE342" s="2795"/>
      <c r="AF342" s="2795"/>
      <c r="AG342" s="2795"/>
      <c r="AH342" s="2795"/>
      <c r="AI342" s="2795"/>
      <c r="AJ342" s="2795"/>
      <c r="AK342" s="2794">
        <v>0.3</v>
      </c>
      <c r="AL342" s="2795"/>
      <c r="AM342" s="2795"/>
      <c r="AN342" s="2795"/>
      <c r="AO342" s="2795"/>
      <c r="AP342" s="2795"/>
      <c r="AQ342" s="2796" t="s">
        <v>205</v>
      </c>
      <c r="AR342" s="2797"/>
      <c r="AS342" s="2797"/>
      <c r="AT342" s="2798"/>
      <c r="AU342" s="678" t="s">
        <v>868</v>
      </c>
      <c r="AV342" s="627"/>
      <c r="AW342" s="627"/>
      <c r="AX342" s="637"/>
    </row>
    <row r="343" spans="1:50" s="138" customFormat="1" ht="24" customHeight="1" x14ac:dyDescent="0.15">
      <c r="A343" s="2961">
        <v>5</v>
      </c>
      <c r="B343" s="2961">
        <v>1</v>
      </c>
      <c r="C343" s="2795" t="s">
        <v>1443</v>
      </c>
      <c r="D343" s="2795"/>
      <c r="E343" s="2795"/>
      <c r="F343" s="2795"/>
      <c r="G343" s="2795"/>
      <c r="H343" s="2795"/>
      <c r="I343" s="2795"/>
      <c r="J343" s="2795"/>
      <c r="K343" s="2795"/>
      <c r="L343" s="2795"/>
      <c r="M343" s="2795" t="s">
        <v>1439</v>
      </c>
      <c r="N343" s="2795"/>
      <c r="O343" s="2795"/>
      <c r="P343" s="2795"/>
      <c r="Q343" s="2795"/>
      <c r="R343" s="2795"/>
      <c r="S343" s="2795"/>
      <c r="T343" s="2795"/>
      <c r="U343" s="2795"/>
      <c r="V343" s="2795"/>
      <c r="W343" s="2795"/>
      <c r="X343" s="2795"/>
      <c r="Y343" s="2795"/>
      <c r="Z343" s="2795"/>
      <c r="AA343" s="2795"/>
      <c r="AB343" s="2795"/>
      <c r="AC343" s="2795"/>
      <c r="AD343" s="2795"/>
      <c r="AE343" s="2795"/>
      <c r="AF343" s="2795"/>
      <c r="AG343" s="2795"/>
      <c r="AH343" s="2795"/>
      <c r="AI343" s="2795"/>
      <c r="AJ343" s="2795"/>
      <c r="AK343" s="2794">
        <v>0.2</v>
      </c>
      <c r="AL343" s="2795"/>
      <c r="AM343" s="2795"/>
      <c r="AN343" s="2795"/>
      <c r="AO343" s="2795"/>
      <c r="AP343" s="2795"/>
      <c r="AQ343" s="2796" t="s">
        <v>205</v>
      </c>
      <c r="AR343" s="2797"/>
      <c r="AS343" s="2797"/>
      <c r="AT343" s="2798"/>
      <c r="AU343" s="678" t="s">
        <v>868</v>
      </c>
      <c r="AV343" s="627"/>
      <c r="AW343" s="627"/>
      <c r="AX343" s="637"/>
    </row>
    <row r="344" spans="1:50" s="138" customFormat="1" ht="24" customHeight="1" x14ac:dyDescent="0.15">
      <c r="A344" s="2961">
        <v>6</v>
      </c>
      <c r="B344" s="2961">
        <v>1</v>
      </c>
      <c r="C344" s="2795" t="s">
        <v>1444</v>
      </c>
      <c r="D344" s="2795"/>
      <c r="E344" s="2795"/>
      <c r="F344" s="2795"/>
      <c r="G344" s="2795"/>
      <c r="H344" s="2795"/>
      <c r="I344" s="2795"/>
      <c r="J344" s="2795"/>
      <c r="K344" s="2795"/>
      <c r="L344" s="2795"/>
      <c r="M344" s="2795" t="s">
        <v>1439</v>
      </c>
      <c r="N344" s="2795"/>
      <c r="O344" s="2795"/>
      <c r="P344" s="2795"/>
      <c r="Q344" s="2795"/>
      <c r="R344" s="2795"/>
      <c r="S344" s="2795"/>
      <c r="T344" s="2795"/>
      <c r="U344" s="2795"/>
      <c r="V344" s="2795"/>
      <c r="W344" s="2795"/>
      <c r="X344" s="2795"/>
      <c r="Y344" s="2795"/>
      <c r="Z344" s="2795"/>
      <c r="AA344" s="2795"/>
      <c r="AB344" s="2795"/>
      <c r="AC344" s="2795"/>
      <c r="AD344" s="2795"/>
      <c r="AE344" s="2795"/>
      <c r="AF344" s="2795"/>
      <c r="AG344" s="2795"/>
      <c r="AH344" s="2795"/>
      <c r="AI344" s="2795"/>
      <c r="AJ344" s="2795"/>
      <c r="AK344" s="2794">
        <v>0.2</v>
      </c>
      <c r="AL344" s="2795"/>
      <c r="AM344" s="2795"/>
      <c r="AN344" s="2795"/>
      <c r="AO344" s="2795"/>
      <c r="AP344" s="2795"/>
      <c r="AQ344" s="2796" t="s">
        <v>205</v>
      </c>
      <c r="AR344" s="2797"/>
      <c r="AS344" s="2797"/>
      <c r="AT344" s="2798"/>
      <c r="AU344" s="678" t="s">
        <v>868</v>
      </c>
      <c r="AV344" s="627"/>
      <c r="AW344" s="627"/>
      <c r="AX344" s="637"/>
    </row>
    <row r="345" spans="1:50" s="138" customFormat="1" ht="24" customHeight="1" x14ac:dyDescent="0.15">
      <c r="A345" s="2961">
        <v>7</v>
      </c>
      <c r="B345" s="2961">
        <v>1</v>
      </c>
      <c r="C345" s="2795" t="s">
        <v>1445</v>
      </c>
      <c r="D345" s="2795"/>
      <c r="E345" s="2795"/>
      <c r="F345" s="2795"/>
      <c r="G345" s="2795"/>
      <c r="H345" s="2795"/>
      <c r="I345" s="2795"/>
      <c r="J345" s="2795"/>
      <c r="K345" s="2795"/>
      <c r="L345" s="2795"/>
      <c r="M345" s="2795" t="s">
        <v>1439</v>
      </c>
      <c r="N345" s="2795"/>
      <c r="O345" s="2795"/>
      <c r="P345" s="2795"/>
      <c r="Q345" s="2795"/>
      <c r="R345" s="2795"/>
      <c r="S345" s="2795"/>
      <c r="T345" s="2795"/>
      <c r="U345" s="2795"/>
      <c r="V345" s="2795"/>
      <c r="W345" s="2795"/>
      <c r="X345" s="2795"/>
      <c r="Y345" s="2795"/>
      <c r="Z345" s="2795"/>
      <c r="AA345" s="2795"/>
      <c r="AB345" s="2795"/>
      <c r="AC345" s="2795"/>
      <c r="AD345" s="2795"/>
      <c r="AE345" s="2795"/>
      <c r="AF345" s="2795"/>
      <c r="AG345" s="2795"/>
      <c r="AH345" s="2795"/>
      <c r="AI345" s="2795"/>
      <c r="AJ345" s="2795"/>
      <c r="AK345" s="2794">
        <v>0.2</v>
      </c>
      <c r="AL345" s="2795"/>
      <c r="AM345" s="2795"/>
      <c r="AN345" s="2795"/>
      <c r="AO345" s="2795"/>
      <c r="AP345" s="2795"/>
      <c r="AQ345" s="2796" t="s">
        <v>205</v>
      </c>
      <c r="AR345" s="2797"/>
      <c r="AS345" s="2797"/>
      <c r="AT345" s="2798"/>
      <c r="AU345" s="678" t="s">
        <v>868</v>
      </c>
      <c r="AV345" s="627"/>
      <c r="AW345" s="627"/>
      <c r="AX345" s="637"/>
    </row>
    <row r="346" spans="1:50" s="138" customFormat="1" ht="24" customHeight="1" x14ac:dyDescent="0.15">
      <c r="A346" s="2961">
        <v>8</v>
      </c>
      <c r="B346" s="2961">
        <v>1</v>
      </c>
      <c r="C346" s="2795" t="s">
        <v>1446</v>
      </c>
      <c r="D346" s="2795"/>
      <c r="E346" s="2795"/>
      <c r="F346" s="2795"/>
      <c r="G346" s="2795"/>
      <c r="H346" s="2795"/>
      <c r="I346" s="2795"/>
      <c r="J346" s="2795"/>
      <c r="K346" s="2795"/>
      <c r="L346" s="2795"/>
      <c r="M346" s="2795" t="s">
        <v>1439</v>
      </c>
      <c r="N346" s="2795"/>
      <c r="O346" s="2795"/>
      <c r="P346" s="2795"/>
      <c r="Q346" s="2795"/>
      <c r="R346" s="2795"/>
      <c r="S346" s="2795"/>
      <c r="T346" s="2795"/>
      <c r="U346" s="2795"/>
      <c r="V346" s="2795"/>
      <c r="W346" s="2795"/>
      <c r="X346" s="2795"/>
      <c r="Y346" s="2795"/>
      <c r="Z346" s="2795"/>
      <c r="AA346" s="2795"/>
      <c r="AB346" s="2795"/>
      <c r="AC346" s="2795"/>
      <c r="AD346" s="2795"/>
      <c r="AE346" s="2795"/>
      <c r="AF346" s="2795"/>
      <c r="AG346" s="2795"/>
      <c r="AH346" s="2795"/>
      <c r="AI346" s="2795"/>
      <c r="AJ346" s="2795"/>
      <c r="AK346" s="2794">
        <v>0.1</v>
      </c>
      <c r="AL346" s="2795"/>
      <c r="AM346" s="2795"/>
      <c r="AN346" s="2795"/>
      <c r="AO346" s="2795"/>
      <c r="AP346" s="2795"/>
      <c r="AQ346" s="2796" t="s">
        <v>205</v>
      </c>
      <c r="AR346" s="2797"/>
      <c r="AS346" s="2797"/>
      <c r="AT346" s="2798"/>
      <c r="AU346" s="678" t="s">
        <v>868</v>
      </c>
      <c r="AV346" s="627"/>
      <c r="AW346" s="627"/>
      <c r="AX346" s="637"/>
    </row>
    <row r="347" spans="1:50" s="138" customFormat="1" ht="24" customHeight="1" x14ac:dyDescent="0.15">
      <c r="A347" s="2961">
        <v>9</v>
      </c>
      <c r="B347" s="2961">
        <v>1</v>
      </c>
      <c r="C347" s="2795" t="s">
        <v>1447</v>
      </c>
      <c r="D347" s="2795"/>
      <c r="E347" s="2795"/>
      <c r="F347" s="2795"/>
      <c r="G347" s="2795"/>
      <c r="H347" s="2795"/>
      <c r="I347" s="2795"/>
      <c r="J347" s="2795"/>
      <c r="K347" s="2795"/>
      <c r="L347" s="2795"/>
      <c r="M347" s="2795" t="s">
        <v>1439</v>
      </c>
      <c r="N347" s="2795"/>
      <c r="O347" s="2795"/>
      <c r="P347" s="2795"/>
      <c r="Q347" s="2795"/>
      <c r="R347" s="2795"/>
      <c r="S347" s="2795"/>
      <c r="T347" s="2795"/>
      <c r="U347" s="2795"/>
      <c r="V347" s="2795"/>
      <c r="W347" s="2795"/>
      <c r="X347" s="2795"/>
      <c r="Y347" s="2795"/>
      <c r="Z347" s="2795"/>
      <c r="AA347" s="2795"/>
      <c r="AB347" s="2795"/>
      <c r="AC347" s="2795"/>
      <c r="AD347" s="2795"/>
      <c r="AE347" s="2795"/>
      <c r="AF347" s="2795"/>
      <c r="AG347" s="2795"/>
      <c r="AH347" s="2795"/>
      <c r="AI347" s="2795"/>
      <c r="AJ347" s="2795"/>
      <c r="AK347" s="2794">
        <v>0.06</v>
      </c>
      <c r="AL347" s="2795"/>
      <c r="AM347" s="2795"/>
      <c r="AN347" s="2795"/>
      <c r="AO347" s="2795"/>
      <c r="AP347" s="2795"/>
      <c r="AQ347" s="2796" t="s">
        <v>205</v>
      </c>
      <c r="AR347" s="2797"/>
      <c r="AS347" s="2797"/>
      <c r="AT347" s="2798"/>
      <c r="AU347" s="678" t="s">
        <v>868</v>
      </c>
      <c r="AV347" s="627"/>
      <c r="AW347" s="627"/>
      <c r="AX347" s="637"/>
    </row>
    <row r="348" spans="1:50" s="138" customFormat="1" ht="24" customHeight="1" x14ac:dyDescent="0.15">
      <c r="A348" s="2961">
        <v>10</v>
      </c>
      <c r="B348" s="2961">
        <v>1</v>
      </c>
      <c r="C348" s="2795" t="s">
        <v>1448</v>
      </c>
      <c r="D348" s="2795"/>
      <c r="E348" s="2795"/>
      <c r="F348" s="2795"/>
      <c r="G348" s="2795"/>
      <c r="H348" s="2795"/>
      <c r="I348" s="2795"/>
      <c r="J348" s="2795"/>
      <c r="K348" s="2795"/>
      <c r="L348" s="2795"/>
      <c r="M348" s="2795" t="s">
        <v>1439</v>
      </c>
      <c r="N348" s="2795"/>
      <c r="O348" s="2795"/>
      <c r="P348" s="2795"/>
      <c r="Q348" s="2795"/>
      <c r="R348" s="2795"/>
      <c r="S348" s="2795"/>
      <c r="T348" s="2795"/>
      <c r="U348" s="2795"/>
      <c r="V348" s="2795"/>
      <c r="W348" s="2795"/>
      <c r="X348" s="2795"/>
      <c r="Y348" s="2795"/>
      <c r="Z348" s="2795"/>
      <c r="AA348" s="2795"/>
      <c r="AB348" s="2795"/>
      <c r="AC348" s="2795"/>
      <c r="AD348" s="2795"/>
      <c r="AE348" s="2795"/>
      <c r="AF348" s="2795"/>
      <c r="AG348" s="2795"/>
      <c r="AH348" s="2795"/>
      <c r="AI348" s="2795"/>
      <c r="AJ348" s="2795"/>
      <c r="AK348" s="2794">
        <v>0.05</v>
      </c>
      <c r="AL348" s="2795"/>
      <c r="AM348" s="2795"/>
      <c r="AN348" s="2795"/>
      <c r="AO348" s="2795"/>
      <c r="AP348" s="2795"/>
      <c r="AQ348" s="2796" t="s">
        <v>205</v>
      </c>
      <c r="AR348" s="2797"/>
      <c r="AS348" s="2797"/>
      <c r="AT348" s="2798"/>
      <c r="AU348" s="678" t="s">
        <v>868</v>
      </c>
      <c r="AV348" s="627"/>
      <c r="AW348" s="627"/>
      <c r="AX348" s="637"/>
    </row>
    <row r="349" spans="1:50" s="138" customFormat="1" x14ac:dyDescent="0.15"/>
    <row r="350" spans="1:50" s="138" customFormat="1" x14ac:dyDescent="0.15">
      <c r="B350" s="138" t="s">
        <v>1449</v>
      </c>
    </row>
    <row r="351" spans="1:50" s="138" customFormat="1" ht="24" customHeight="1" x14ac:dyDescent="0.15">
      <c r="A351" s="2961"/>
      <c r="B351" s="2961"/>
      <c r="C351" s="2962" t="s">
        <v>195</v>
      </c>
      <c r="D351" s="2962"/>
      <c r="E351" s="2962"/>
      <c r="F351" s="2962"/>
      <c r="G351" s="2962"/>
      <c r="H351" s="2962"/>
      <c r="I351" s="2962"/>
      <c r="J351" s="2962"/>
      <c r="K351" s="2962"/>
      <c r="L351" s="2962"/>
      <c r="M351" s="2962" t="s">
        <v>196</v>
      </c>
      <c r="N351" s="2962"/>
      <c r="O351" s="2962"/>
      <c r="P351" s="2962"/>
      <c r="Q351" s="2962"/>
      <c r="R351" s="2962"/>
      <c r="S351" s="2962"/>
      <c r="T351" s="2962"/>
      <c r="U351" s="2962"/>
      <c r="V351" s="2962"/>
      <c r="W351" s="2962"/>
      <c r="X351" s="2962"/>
      <c r="Y351" s="2962"/>
      <c r="Z351" s="2962"/>
      <c r="AA351" s="2962"/>
      <c r="AB351" s="2962"/>
      <c r="AC351" s="2962"/>
      <c r="AD351" s="2962"/>
      <c r="AE351" s="2962"/>
      <c r="AF351" s="2962"/>
      <c r="AG351" s="2962"/>
      <c r="AH351" s="2962"/>
      <c r="AI351" s="2962"/>
      <c r="AJ351" s="2962"/>
      <c r="AK351" s="2963" t="s">
        <v>197</v>
      </c>
      <c r="AL351" s="2962"/>
      <c r="AM351" s="2962"/>
      <c r="AN351" s="2962"/>
      <c r="AO351" s="2962"/>
      <c r="AP351" s="2962"/>
      <c r="AQ351" s="2962" t="s">
        <v>198</v>
      </c>
      <c r="AR351" s="2962"/>
      <c r="AS351" s="2962"/>
      <c r="AT351" s="2962"/>
      <c r="AU351" s="441" t="s">
        <v>199</v>
      </c>
      <c r="AV351" s="442"/>
      <c r="AW351" s="442"/>
      <c r="AX351" s="443"/>
    </row>
    <row r="352" spans="1:50" s="138" customFormat="1" ht="24" customHeight="1" x14ac:dyDescent="0.15">
      <c r="A352" s="2961">
        <v>1</v>
      </c>
      <c r="B352" s="2961">
        <v>1</v>
      </c>
      <c r="C352" s="2795" t="s">
        <v>1450</v>
      </c>
      <c r="D352" s="2795"/>
      <c r="E352" s="2795"/>
      <c r="F352" s="2795"/>
      <c r="G352" s="2795"/>
      <c r="H352" s="2795"/>
      <c r="I352" s="2795"/>
      <c r="J352" s="2795"/>
      <c r="K352" s="2795"/>
      <c r="L352" s="2795"/>
      <c r="M352" s="2795" t="s">
        <v>1451</v>
      </c>
      <c r="N352" s="2795"/>
      <c r="O352" s="2795"/>
      <c r="P352" s="2795"/>
      <c r="Q352" s="2795"/>
      <c r="R352" s="2795"/>
      <c r="S352" s="2795"/>
      <c r="T352" s="2795"/>
      <c r="U352" s="2795"/>
      <c r="V352" s="2795"/>
      <c r="W352" s="2795"/>
      <c r="X352" s="2795"/>
      <c r="Y352" s="2795"/>
      <c r="Z352" s="2795"/>
      <c r="AA352" s="2795"/>
      <c r="AB352" s="2795"/>
      <c r="AC352" s="2795"/>
      <c r="AD352" s="2795"/>
      <c r="AE352" s="2795"/>
      <c r="AF352" s="2795"/>
      <c r="AG352" s="2795"/>
      <c r="AH352" s="2795"/>
      <c r="AI352" s="2795"/>
      <c r="AJ352" s="2795"/>
      <c r="AK352" s="2794">
        <v>2</v>
      </c>
      <c r="AL352" s="2795"/>
      <c r="AM352" s="2795"/>
      <c r="AN352" s="2795"/>
      <c r="AO352" s="2795"/>
      <c r="AP352" s="2795"/>
      <c r="AQ352" s="2796" t="s">
        <v>205</v>
      </c>
      <c r="AR352" s="2797"/>
      <c r="AS352" s="2797"/>
      <c r="AT352" s="2798"/>
      <c r="AU352" s="678" t="s">
        <v>868</v>
      </c>
      <c r="AV352" s="627"/>
      <c r="AW352" s="627"/>
      <c r="AX352" s="637"/>
    </row>
    <row r="353" spans="1:50" s="138" customFormat="1" x14ac:dyDescent="0.15"/>
    <row r="354" spans="1:50" s="138" customFormat="1" x14ac:dyDescent="0.15">
      <c r="B354" s="138" t="s">
        <v>1452</v>
      </c>
    </row>
    <row r="355" spans="1:50" s="138" customFormat="1" ht="24" customHeight="1" x14ac:dyDescent="0.15">
      <c r="A355" s="2961"/>
      <c r="B355" s="2961"/>
      <c r="C355" s="2962" t="s">
        <v>195</v>
      </c>
      <c r="D355" s="2962"/>
      <c r="E355" s="2962"/>
      <c r="F355" s="2962"/>
      <c r="G355" s="2962"/>
      <c r="H355" s="2962"/>
      <c r="I355" s="2962"/>
      <c r="J355" s="2962"/>
      <c r="K355" s="2962"/>
      <c r="L355" s="2962"/>
      <c r="M355" s="2962" t="s">
        <v>196</v>
      </c>
      <c r="N355" s="2962"/>
      <c r="O355" s="2962"/>
      <c r="P355" s="2962"/>
      <c r="Q355" s="2962"/>
      <c r="R355" s="2962"/>
      <c r="S355" s="2962"/>
      <c r="T355" s="2962"/>
      <c r="U355" s="2962"/>
      <c r="V355" s="2962"/>
      <c r="W355" s="2962"/>
      <c r="X355" s="2962"/>
      <c r="Y355" s="2962"/>
      <c r="Z355" s="2962"/>
      <c r="AA355" s="2962"/>
      <c r="AB355" s="2962"/>
      <c r="AC355" s="2962"/>
      <c r="AD355" s="2962"/>
      <c r="AE355" s="2962"/>
      <c r="AF355" s="2962"/>
      <c r="AG355" s="2962"/>
      <c r="AH355" s="2962"/>
      <c r="AI355" s="2962"/>
      <c r="AJ355" s="2962"/>
      <c r="AK355" s="2963" t="s">
        <v>197</v>
      </c>
      <c r="AL355" s="2962"/>
      <c r="AM355" s="2962"/>
      <c r="AN355" s="2962"/>
      <c r="AO355" s="2962"/>
      <c r="AP355" s="2962"/>
      <c r="AQ355" s="2962" t="s">
        <v>198</v>
      </c>
      <c r="AR355" s="2962"/>
      <c r="AS355" s="2962"/>
      <c r="AT355" s="2962"/>
      <c r="AU355" s="441" t="s">
        <v>199</v>
      </c>
      <c r="AV355" s="442"/>
      <c r="AW355" s="442"/>
      <c r="AX355" s="443"/>
    </row>
    <row r="356" spans="1:50" s="138" customFormat="1" ht="24" customHeight="1" x14ac:dyDescent="0.15">
      <c r="A356" s="2961">
        <v>1</v>
      </c>
      <c r="B356" s="2961">
        <v>1</v>
      </c>
      <c r="C356" s="2795" t="s">
        <v>1453</v>
      </c>
      <c r="D356" s="2795"/>
      <c r="E356" s="2795"/>
      <c r="F356" s="2795"/>
      <c r="G356" s="2795"/>
      <c r="H356" s="2795"/>
      <c r="I356" s="2795"/>
      <c r="J356" s="2795"/>
      <c r="K356" s="2795"/>
      <c r="L356" s="2795"/>
      <c r="M356" s="2795" t="s">
        <v>1454</v>
      </c>
      <c r="N356" s="2795"/>
      <c r="O356" s="2795"/>
      <c r="P356" s="2795"/>
      <c r="Q356" s="2795"/>
      <c r="R356" s="2795"/>
      <c r="S356" s="2795"/>
      <c r="T356" s="2795"/>
      <c r="U356" s="2795"/>
      <c r="V356" s="2795"/>
      <c r="W356" s="2795"/>
      <c r="X356" s="2795"/>
      <c r="Y356" s="2795"/>
      <c r="Z356" s="2795"/>
      <c r="AA356" s="2795"/>
      <c r="AB356" s="2795"/>
      <c r="AC356" s="2795"/>
      <c r="AD356" s="2795"/>
      <c r="AE356" s="2795"/>
      <c r="AF356" s="2795"/>
      <c r="AG356" s="2795"/>
      <c r="AH356" s="2795"/>
      <c r="AI356" s="2795"/>
      <c r="AJ356" s="2795"/>
      <c r="AK356" s="2794">
        <v>1</v>
      </c>
      <c r="AL356" s="2795"/>
      <c r="AM356" s="2795"/>
      <c r="AN356" s="2795"/>
      <c r="AO356" s="2795"/>
      <c r="AP356" s="2795"/>
      <c r="AQ356" s="2796" t="s">
        <v>205</v>
      </c>
      <c r="AR356" s="2797"/>
      <c r="AS356" s="2797"/>
      <c r="AT356" s="2798"/>
      <c r="AU356" s="678" t="s">
        <v>868</v>
      </c>
      <c r="AV356" s="627"/>
      <c r="AW356" s="627"/>
      <c r="AX356" s="637"/>
    </row>
    <row r="357" spans="1:50" s="138" customFormat="1" ht="13.15" customHeight="1" x14ac:dyDescent="0.1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4"/>
      <c r="AL357" s="45"/>
      <c r="AM357" s="45"/>
      <c r="AN357" s="45"/>
      <c r="AO357" s="45"/>
      <c r="AP357" s="45"/>
      <c r="AQ357" s="46"/>
      <c r="AR357" s="46"/>
      <c r="AS357" s="46"/>
      <c r="AT357" s="46"/>
      <c r="AU357" s="5"/>
      <c r="AV357" s="5"/>
      <c r="AW357" s="5"/>
      <c r="AX357" s="5"/>
    </row>
    <row r="358" spans="1:50" s="138" customFormat="1" x14ac:dyDescent="0.15">
      <c r="B358" s="138" t="s">
        <v>1455</v>
      </c>
    </row>
    <row r="359" spans="1:50" s="138" customFormat="1" ht="24" customHeight="1" x14ac:dyDescent="0.15">
      <c r="A359" s="2961"/>
      <c r="B359" s="2961"/>
      <c r="C359" s="2962" t="s">
        <v>195</v>
      </c>
      <c r="D359" s="2962"/>
      <c r="E359" s="2962"/>
      <c r="F359" s="2962"/>
      <c r="G359" s="2962"/>
      <c r="H359" s="2962"/>
      <c r="I359" s="2962"/>
      <c r="J359" s="2962"/>
      <c r="K359" s="2962"/>
      <c r="L359" s="2962"/>
      <c r="M359" s="2962" t="s">
        <v>196</v>
      </c>
      <c r="N359" s="2962"/>
      <c r="O359" s="2962"/>
      <c r="P359" s="2962"/>
      <c r="Q359" s="2962"/>
      <c r="R359" s="2962"/>
      <c r="S359" s="2962"/>
      <c r="T359" s="2962"/>
      <c r="U359" s="2962"/>
      <c r="V359" s="2962"/>
      <c r="W359" s="2962"/>
      <c r="X359" s="2962"/>
      <c r="Y359" s="2962"/>
      <c r="Z359" s="2962"/>
      <c r="AA359" s="2962"/>
      <c r="AB359" s="2962"/>
      <c r="AC359" s="2962"/>
      <c r="AD359" s="2962"/>
      <c r="AE359" s="2962"/>
      <c r="AF359" s="2962"/>
      <c r="AG359" s="2962"/>
      <c r="AH359" s="2962"/>
      <c r="AI359" s="2962"/>
      <c r="AJ359" s="2962"/>
      <c r="AK359" s="2963" t="s">
        <v>197</v>
      </c>
      <c r="AL359" s="2962"/>
      <c r="AM359" s="2962"/>
      <c r="AN359" s="2962"/>
      <c r="AO359" s="2962"/>
      <c r="AP359" s="2962"/>
      <c r="AQ359" s="2962" t="s">
        <v>198</v>
      </c>
      <c r="AR359" s="2962"/>
      <c r="AS359" s="2962"/>
      <c r="AT359" s="2962"/>
      <c r="AU359" s="441" t="s">
        <v>199</v>
      </c>
      <c r="AV359" s="442"/>
      <c r="AW359" s="442"/>
      <c r="AX359" s="443"/>
    </row>
    <row r="360" spans="1:50" s="138" customFormat="1" ht="24" customHeight="1" x14ac:dyDescent="0.15">
      <c r="A360" s="2961">
        <v>1</v>
      </c>
      <c r="B360" s="2961">
        <v>1</v>
      </c>
      <c r="C360" s="2795" t="s">
        <v>1456</v>
      </c>
      <c r="D360" s="2795"/>
      <c r="E360" s="2795"/>
      <c r="F360" s="2795"/>
      <c r="G360" s="2795"/>
      <c r="H360" s="2795"/>
      <c r="I360" s="2795"/>
      <c r="J360" s="2795"/>
      <c r="K360" s="2795"/>
      <c r="L360" s="2795"/>
      <c r="M360" s="2795" t="s">
        <v>1457</v>
      </c>
      <c r="N360" s="2795"/>
      <c r="O360" s="2795"/>
      <c r="P360" s="2795"/>
      <c r="Q360" s="2795"/>
      <c r="R360" s="2795"/>
      <c r="S360" s="2795"/>
      <c r="T360" s="2795"/>
      <c r="U360" s="2795"/>
      <c r="V360" s="2795"/>
      <c r="W360" s="2795"/>
      <c r="X360" s="2795"/>
      <c r="Y360" s="2795"/>
      <c r="Z360" s="2795"/>
      <c r="AA360" s="2795"/>
      <c r="AB360" s="2795"/>
      <c r="AC360" s="2795"/>
      <c r="AD360" s="2795"/>
      <c r="AE360" s="2795"/>
      <c r="AF360" s="2795"/>
      <c r="AG360" s="2795"/>
      <c r="AH360" s="2795"/>
      <c r="AI360" s="2795"/>
      <c r="AJ360" s="2795"/>
      <c r="AK360" s="2794">
        <v>0.2</v>
      </c>
      <c r="AL360" s="2795"/>
      <c r="AM360" s="2795"/>
      <c r="AN360" s="2795"/>
      <c r="AO360" s="2795"/>
      <c r="AP360" s="2795"/>
      <c r="AQ360" s="2796" t="s">
        <v>205</v>
      </c>
      <c r="AR360" s="2797"/>
      <c r="AS360" s="2797"/>
      <c r="AT360" s="2798"/>
      <c r="AU360" s="678" t="s">
        <v>868</v>
      </c>
      <c r="AV360" s="627"/>
      <c r="AW360" s="627"/>
      <c r="AX360" s="637"/>
    </row>
    <row r="361" spans="1:50" customFormat="1" x14ac:dyDescent="0.15"/>
  </sheetData>
  <mergeCells count="1604">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X36:AX36"/>
    <mergeCell ref="G54:S54"/>
    <mergeCell ref="T54:AF54"/>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63:E63"/>
    <mergeCell ref="F63:AX63"/>
    <mergeCell ref="A64:AX64"/>
    <mergeCell ref="A65:AX65"/>
    <mergeCell ref="A66:AX66"/>
    <mergeCell ref="A67:B67"/>
    <mergeCell ref="C67:J67"/>
    <mergeCell ref="K67:R67"/>
    <mergeCell ref="S67:Z67"/>
    <mergeCell ref="AA67:AH67"/>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92:K92"/>
    <mergeCell ref="L92:X92"/>
    <mergeCell ref="Y92:AB92"/>
    <mergeCell ref="AC92:AG92"/>
    <mergeCell ref="AH92:AT92"/>
    <mergeCell ref="AU92:AX92"/>
    <mergeCell ref="AH90:AT90"/>
    <mergeCell ref="AU90:AX90"/>
    <mergeCell ref="G91:K91"/>
    <mergeCell ref="L91:X91"/>
    <mergeCell ref="Y91:AB91"/>
    <mergeCell ref="AC91:AG91"/>
    <mergeCell ref="AH91:AT91"/>
    <mergeCell ref="AU91:AX91"/>
    <mergeCell ref="AI67:AP67"/>
    <mergeCell ref="AQ67:AX67"/>
    <mergeCell ref="A69:F86"/>
    <mergeCell ref="A89:F132"/>
    <mergeCell ref="G89:AB89"/>
    <mergeCell ref="AC89:AX89"/>
    <mergeCell ref="G90:K90"/>
    <mergeCell ref="L90:X90"/>
    <mergeCell ref="Y90:AB90"/>
    <mergeCell ref="AC90:AG90"/>
    <mergeCell ref="G96:K96"/>
    <mergeCell ref="L96:X96"/>
    <mergeCell ref="Y96:AB96"/>
    <mergeCell ref="AC96:AG96"/>
    <mergeCell ref="AH96:AT96"/>
    <mergeCell ref="AU96:AX96"/>
    <mergeCell ref="G95:K95"/>
    <mergeCell ref="L95:X95"/>
    <mergeCell ref="Y95:AB95"/>
    <mergeCell ref="AC95:AG95"/>
    <mergeCell ref="AH95:AT95"/>
    <mergeCell ref="AU95:AX95"/>
    <mergeCell ref="G93:AB93"/>
    <mergeCell ref="AC93:AX93"/>
    <mergeCell ref="G94:K94"/>
    <mergeCell ref="L94:X94"/>
    <mergeCell ref="Y94:AB94"/>
    <mergeCell ref="AC94:AG94"/>
    <mergeCell ref="AH94:AT94"/>
    <mergeCell ref="AU94:AX94"/>
    <mergeCell ref="G100:K100"/>
    <mergeCell ref="L100:X100"/>
    <mergeCell ref="Y100:AB100"/>
    <mergeCell ref="AC100:AX100"/>
    <mergeCell ref="G101:AB101"/>
    <mergeCell ref="AC101:AG101"/>
    <mergeCell ref="AH101:AT101"/>
    <mergeCell ref="AU101:AX101"/>
    <mergeCell ref="G99:K99"/>
    <mergeCell ref="L99:X99"/>
    <mergeCell ref="Y99:AB99"/>
    <mergeCell ref="AC99:AG99"/>
    <mergeCell ref="AH99:AT99"/>
    <mergeCell ref="AU99:AX99"/>
    <mergeCell ref="G97:AB97"/>
    <mergeCell ref="AC97:AG97"/>
    <mergeCell ref="AH97:AT97"/>
    <mergeCell ref="AU97:AX97"/>
    <mergeCell ref="G98:K98"/>
    <mergeCell ref="L98:X98"/>
    <mergeCell ref="Y98:AB98"/>
    <mergeCell ref="AC98:AG98"/>
    <mergeCell ref="AH98:AT98"/>
    <mergeCell ref="AU98:AX98"/>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10:K110"/>
    <mergeCell ref="L110:X110"/>
    <mergeCell ref="Y110:AB110"/>
    <mergeCell ref="AC110:AG110"/>
    <mergeCell ref="AH110:AT110"/>
    <mergeCell ref="AU110:AX110"/>
    <mergeCell ref="G109:K109"/>
    <mergeCell ref="L109:X109"/>
    <mergeCell ref="Y109:AB109"/>
    <mergeCell ref="AC109:AG109"/>
    <mergeCell ref="AH109:AT109"/>
    <mergeCell ref="AU109:AX109"/>
    <mergeCell ref="G108:K108"/>
    <mergeCell ref="L108:X108"/>
    <mergeCell ref="Y108:AB108"/>
    <mergeCell ref="AC108:AG108"/>
    <mergeCell ref="AH108:AT108"/>
    <mergeCell ref="AU108:AX108"/>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11:AB111"/>
    <mergeCell ref="AC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2:AB122"/>
    <mergeCell ref="AC122:AX122"/>
    <mergeCell ref="G123:K123"/>
    <mergeCell ref="L123:X123"/>
    <mergeCell ref="Y123:AB123"/>
    <mergeCell ref="AC123:AG123"/>
    <mergeCell ref="AH123:AT123"/>
    <mergeCell ref="AU123:AX123"/>
    <mergeCell ref="G121:K121"/>
    <mergeCell ref="L121:X121"/>
    <mergeCell ref="Y121:AB121"/>
    <mergeCell ref="AC121:AG121"/>
    <mergeCell ref="AH121:AT121"/>
    <mergeCell ref="AU121:AX121"/>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A136:B136"/>
    <mergeCell ref="C136:L136"/>
    <mergeCell ref="M136:AJ136"/>
    <mergeCell ref="AK136:AP136"/>
    <mergeCell ref="AQ136:AT136"/>
    <mergeCell ref="AU136:AX136"/>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37:B137"/>
    <mergeCell ref="C137:L137"/>
    <mergeCell ref="M137:AJ137"/>
    <mergeCell ref="AK137:AP137"/>
    <mergeCell ref="AQ137:AT137"/>
    <mergeCell ref="AU137:AX137"/>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6:B146"/>
    <mergeCell ref="C146:L146"/>
    <mergeCell ref="M146:AJ146"/>
    <mergeCell ref="AK146:AP146"/>
    <mergeCell ref="AQ146:AT146"/>
    <mergeCell ref="AU146:AX146"/>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70:B170"/>
    <mergeCell ref="C170:L170"/>
    <mergeCell ref="M170:AJ170"/>
    <mergeCell ref="AK170:AP170"/>
    <mergeCell ref="AQ170:AT170"/>
    <mergeCell ref="AU170:AX170"/>
    <mergeCell ref="A169:B169"/>
    <mergeCell ref="C169:L169"/>
    <mergeCell ref="M169:AJ169"/>
    <mergeCell ref="AK169:AP169"/>
    <mergeCell ref="AQ169:AT169"/>
    <mergeCell ref="AU169:AX169"/>
    <mergeCell ref="A168:B168"/>
    <mergeCell ref="C168:L168"/>
    <mergeCell ref="M168:AJ168"/>
    <mergeCell ref="AK168:AP168"/>
    <mergeCell ref="AQ168:AT168"/>
    <mergeCell ref="AU168:AX168"/>
    <mergeCell ref="A175:B175"/>
    <mergeCell ref="C175:L175"/>
    <mergeCell ref="M175:AJ175"/>
    <mergeCell ref="AK175:AP175"/>
    <mergeCell ref="AQ175:AT175"/>
    <mergeCell ref="AU175:AX175"/>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81:B181"/>
    <mergeCell ref="C181:L181"/>
    <mergeCell ref="M181:AJ181"/>
    <mergeCell ref="AK181:AP181"/>
    <mergeCell ref="AQ181:AT181"/>
    <mergeCell ref="AU181:AX181"/>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84:B184"/>
    <mergeCell ref="C184:L184"/>
    <mergeCell ref="M184:AJ184"/>
    <mergeCell ref="AK184:AP184"/>
    <mergeCell ref="AQ184:AT184"/>
    <mergeCell ref="AU184:AX184"/>
    <mergeCell ref="A183:B183"/>
    <mergeCell ref="C183:L183"/>
    <mergeCell ref="M183:AJ183"/>
    <mergeCell ref="AK183:AP183"/>
    <mergeCell ref="AQ183:AT183"/>
    <mergeCell ref="AU183:AX183"/>
    <mergeCell ref="A182:B182"/>
    <mergeCell ref="C182:L182"/>
    <mergeCell ref="M182:AJ182"/>
    <mergeCell ref="AK182:AP182"/>
    <mergeCell ref="AQ182:AT182"/>
    <mergeCell ref="AU182:AX182"/>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5:B185"/>
    <mergeCell ref="C185:L185"/>
    <mergeCell ref="M185:AJ185"/>
    <mergeCell ref="AK185:AP185"/>
    <mergeCell ref="AQ185:AT185"/>
    <mergeCell ref="AU185:AX185"/>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95:B195"/>
    <mergeCell ref="C195:L195"/>
    <mergeCell ref="M195:AJ195"/>
    <mergeCell ref="AK195:AP195"/>
    <mergeCell ref="AQ195:AT195"/>
    <mergeCell ref="AU195:AX195"/>
    <mergeCell ref="A194:B194"/>
    <mergeCell ref="C194:L194"/>
    <mergeCell ref="M194:AJ194"/>
    <mergeCell ref="AK194:AP194"/>
    <mergeCell ref="AQ194:AT194"/>
    <mergeCell ref="AU194:AX194"/>
    <mergeCell ref="A193:B193"/>
    <mergeCell ref="C193:L193"/>
    <mergeCell ref="M193:AJ193"/>
    <mergeCell ref="AK193:AP193"/>
    <mergeCell ref="AQ193:AT193"/>
    <mergeCell ref="AU193:AX193"/>
    <mergeCell ref="A198:B198"/>
    <mergeCell ref="C198:L198"/>
    <mergeCell ref="M198:AJ198"/>
    <mergeCell ref="AK198:AP198"/>
    <mergeCell ref="AQ198:AT198"/>
    <mergeCell ref="AU198:AX198"/>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09:B209"/>
    <mergeCell ref="C209:L209"/>
    <mergeCell ref="M209:AJ209"/>
    <mergeCell ref="AK209:AP209"/>
    <mergeCell ref="AQ209:AT209"/>
    <mergeCell ref="AU209:AX209"/>
    <mergeCell ref="A208:B208"/>
    <mergeCell ref="C208:L208"/>
    <mergeCell ref="M208:AJ208"/>
    <mergeCell ref="AK208:AP208"/>
    <mergeCell ref="AQ208:AT208"/>
    <mergeCell ref="AU208:AX208"/>
    <mergeCell ref="A207:B207"/>
    <mergeCell ref="C207:L207"/>
    <mergeCell ref="M207:AJ207"/>
    <mergeCell ref="AK207:AP207"/>
    <mergeCell ref="AQ207:AT207"/>
    <mergeCell ref="AU207:AX207"/>
    <mergeCell ref="A214:B214"/>
    <mergeCell ref="C214:L214"/>
    <mergeCell ref="M214:AJ214"/>
    <mergeCell ref="AK214:AP214"/>
    <mergeCell ref="AQ214:AT214"/>
    <mergeCell ref="AU214:AX214"/>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17:B217"/>
    <mergeCell ref="C217:L217"/>
    <mergeCell ref="M217:AJ217"/>
    <mergeCell ref="AK217:AP217"/>
    <mergeCell ref="AQ217:AT217"/>
    <mergeCell ref="AU217:AX217"/>
    <mergeCell ref="A216:B216"/>
    <mergeCell ref="C216:L216"/>
    <mergeCell ref="M216:AJ216"/>
    <mergeCell ref="AK216:AP216"/>
    <mergeCell ref="AQ216:AT216"/>
    <mergeCell ref="AU216:AX216"/>
    <mergeCell ref="A215:B215"/>
    <mergeCell ref="C215:L215"/>
    <mergeCell ref="M215:AJ215"/>
    <mergeCell ref="AK215:AP215"/>
    <mergeCell ref="AQ215:AT215"/>
    <mergeCell ref="AU215:AX215"/>
    <mergeCell ref="A220:B220"/>
    <mergeCell ref="C220:L220"/>
    <mergeCell ref="M220:AJ220"/>
    <mergeCell ref="AK220:AP220"/>
    <mergeCell ref="AQ220:AT220"/>
    <mergeCell ref="AU220:AX220"/>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23:B223"/>
    <mergeCell ref="C223:L223"/>
    <mergeCell ref="M223:AJ223"/>
    <mergeCell ref="AK223:AP223"/>
    <mergeCell ref="AQ223:AT223"/>
    <mergeCell ref="AU223:AX223"/>
    <mergeCell ref="A222:B222"/>
    <mergeCell ref="C222:L222"/>
    <mergeCell ref="M222:AJ222"/>
    <mergeCell ref="AK222:AP222"/>
    <mergeCell ref="AQ222:AT222"/>
    <mergeCell ref="AU222:AX222"/>
    <mergeCell ref="A221:B221"/>
    <mergeCell ref="C221:L221"/>
    <mergeCell ref="M221:AJ221"/>
    <mergeCell ref="AK221:AP221"/>
    <mergeCell ref="AQ221:AT221"/>
    <mergeCell ref="AU221:AX221"/>
    <mergeCell ref="A228:B228"/>
    <mergeCell ref="C228:L228"/>
    <mergeCell ref="M228:AJ228"/>
    <mergeCell ref="AK228:AP228"/>
    <mergeCell ref="AQ228:AT228"/>
    <mergeCell ref="AU228:AX228"/>
    <mergeCell ref="A227:B227"/>
    <mergeCell ref="C227:L227"/>
    <mergeCell ref="M227:AJ227"/>
    <mergeCell ref="AK227:AP227"/>
    <mergeCell ref="AQ227:AT227"/>
    <mergeCell ref="AU227:AX227"/>
    <mergeCell ref="A224:B224"/>
    <mergeCell ref="C224:L224"/>
    <mergeCell ref="M224:AJ224"/>
    <mergeCell ref="AK224:AP224"/>
    <mergeCell ref="AQ224:AT224"/>
    <mergeCell ref="AU224:AX224"/>
    <mergeCell ref="A231:B231"/>
    <mergeCell ref="C231:L231"/>
    <mergeCell ref="M231:AJ231"/>
    <mergeCell ref="AK231:AP231"/>
    <mergeCell ref="AQ231:AT231"/>
    <mergeCell ref="AU231:AX231"/>
    <mergeCell ref="A230:B230"/>
    <mergeCell ref="C230:L230"/>
    <mergeCell ref="M230:AJ230"/>
    <mergeCell ref="AK230:AP230"/>
    <mergeCell ref="AQ230:AT230"/>
    <mergeCell ref="AU230:AX230"/>
    <mergeCell ref="A229:B229"/>
    <mergeCell ref="C229:L229"/>
    <mergeCell ref="M229:AJ229"/>
    <mergeCell ref="AK229:AP229"/>
    <mergeCell ref="AQ229:AT229"/>
    <mergeCell ref="AU229:AX229"/>
    <mergeCell ref="A234:B234"/>
    <mergeCell ref="C234:L234"/>
    <mergeCell ref="M234:AJ234"/>
    <mergeCell ref="AK234:AP234"/>
    <mergeCell ref="AQ234:AT234"/>
    <mergeCell ref="AU234:AX234"/>
    <mergeCell ref="A233:B233"/>
    <mergeCell ref="C233:L233"/>
    <mergeCell ref="M233:AJ233"/>
    <mergeCell ref="AK233:AP233"/>
    <mergeCell ref="AQ233:AT233"/>
    <mergeCell ref="AU233:AX233"/>
    <mergeCell ref="A232:B232"/>
    <mergeCell ref="C232:L232"/>
    <mergeCell ref="M232:AJ232"/>
    <mergeCell ref="AK232:AP232"/>
    <mergeCell ref="AQ232:AT232"/>
    <mergeCell ref="AU232:AX232"/>
    <mergeCell ref="A237:B237"/>
    <mergeCell ref="C237:L237"/>
    <mergeCell ref="M237:AJ237"/>
    <mergeCell ref="AK237:AP237"/>
    <mergeCell ref="AQ237:AT237"/>
    <mergeCell ref="AU237:AX237"/>
    <mergeCell ref="A236:B236"/>
    <mergeCell ref="C236:L236"/>
    <mergeCell ref="M236:AJ236"/>
    <mergeCell ref="AK236:AP236"/>
    <mergeCell ref="AQ236:AT236"/>
    <mergeCell ref="AU236:AX236"/>
    <mergeCell ref="A235:B235"/>
    <mergeCell ref="C235:L235"/>
    <mergeCell ref="M235:AJ235"/>
    <mergeCell ref="AK235:AP235"/>
    <mergeCell ref="AQ235:AT235"/>
    <mergeCell ref="AU235:AX235"/>
    <mergeCell ref="A242:B242"/>
    <mergeCell ref="C242:L242"/>
    <mergeCell ref="M242:AJ242"/>
    <mergeCell ref="AK242:AP242"/>
    <mergeCell ref="AQ242:AT242"/>
    <mergeCell ref="AU242:AX242"/>
    <mergeCell ref="A241:B241"/>
    <mergeCell ref="C241:L241"/>
    <mergeCell ref="M241:AJ241"/>
    <mergeCell ref="AK241:AP241"/>
    <mergeCell ref="AQ241:AT241"/>
    <mergeCell ref="AU241:AX241"/>
    <mergeCell ref="A240:B240"/>
    <mergeCell ref="C240:L240"/>
    <mergeCell ref="M240:AJ240"/>
    <mergeCell ref="AK240:AP240"/>
    <mergeCell ref="AQ240:AT240"/>
    <mergeCell ref="AU240:AX240"/>
    <mergeCell ref="A245:B245"/>
    <mergeCell ref="C245:L245"/>
    <mergeCell ref="M245:AJ245"/>
    <mergeCell ref="AK245:AP245"/>
    <mergeCell ref="AQ245:AT245"/>
    <mergeCell ref="AU245:AX245"/>
    <mergeCell ref="A244:B244"/>
    <mergeCell ref="C244:L244"/>
    <mergeCell ref="M244:AJ244"/>
    <mergeCell ref="AK244:AP244"/>
    <mergeCell ref="AQ244:AT244"/>
    <mergeCell ref="AU244:AX244"/>
    <mergeCell ref="A243:B243"/>
    <mergeCell ref="C243:L243"/>
    <mergeCell ref="M243:AJ243"/>
    <mergeCell ref="AK243:AP243"/>
    <mergeCell ref="AQ243:AT243"/>
    <mergeCell ref="AU243:AX243"/>
    <mergeCell ref="A248:B248"/>
    <mergeCell ref="C248:L248"/>
    <mergeCell ref="M248:AJ248"/>
    <mergeCell ref="AK248:AP248"/>
    <mergeCell ref="AQ248:AT248"/>
    <mergeCell ref="AU248:AX248"/>
    <mergeCell ref="A247:B247"/>
    <mergeCell ref="C247:L247"/>
    <mergeCell ref="M247:AJ247"/>
    <mergeCell ref="AK247:AP247"/>
    <mergeCell ref="AQ247:AT247"/>
    <mergeCell ref="AU247:AX247"/>
    <mergeCell ref="A246:B246"/>
    <mergeCell ref="C246:L246"/>
    <mergeCell ref="M246:AJ246"/>
    <mergeCell ref="AK246:AP246"/>
    <mergeCell ref="AQ246:AT246"/>
    <mergeCell ref="AU246:AX246"/>
    <mergeCell ref="A253:B253"/>
    <mergeCell ref="C253:L253"/>
    <mergeCell ref="M253:AJ253"/>
    <mergeCell ref="AK253:AP253"/>
    <mergeCell ref="AQ253:AT253"/>
    <mergeCell ref="AU253:AX253"/>
    <mergeCell ref="A252:B252"/>
    <mergeCell ref="C252:L252"/>
    <mergeCell ref="M252:AJ252"/>
    <mergeCell ref="AK252:AP252"/>
    <mergeCell ref="AQ252:AT252"/>
    <mergeCell ref="AU252:AX252"/>
    <mergeCell ref="A249:B249"/>
    <mergeCell ref="C249:L249"/>
    <mergeCell ref="M249:AJ249"/>
    <mergeCell ref="AK249:AP249"/>
    <mergeCell ref="AQ249:AT249"/>
    <mergeCell ref="AU249:AX249"/>
    <mergeCell ref="A256:B256"/>
    <mergeCell ref="C256:L256"/>
    <mergeCell ref="M256:AJ256"/>
    <mergeCell ref="AK256:AP256"/>
    <mergeCell ref="AQ256:AT256"/>
    <mergeCell ref="AU256:AX256"/>
    <mergeCell ref="A255:B255"/>
    <mergeCell ref="C255:L255"/>
    <mergeCell ref="M255:AJ255"/>
    <mergeCell ref="AK255:AP255"/>
    <mergeCell ref="AQ255:AT255"/>
    <mergeCell ref="AU255:AX255"/>
    <mergeCell ref="A254:B254"/>
    <mergeCell ref="C254:L254"/>
    <mergeCell ref="M254:AJ254"/>
    <mergeCell ref="AK254:AP254"/>
    <mergeCell ref="AQ254:AT254"/>
    <mergeCell ref="AU254:AX254"/>
    <mergeCell ref="A259:B259"/>
    <mergeCell ref="C259:L259"/>
    <mergeCell ref="M259:AJ259"/>
    <mergeCell ref="AK259:AP259"/>
    <mergeCell ref="AQ259:AT259"/>
    <mergeCell ref="AU259:AX259"/>
    <mergeCell ref="A258:B258"/>
    <mergeCell ref="C258:L258"/>
    <mergeCell ref="M258:AJ258"/>
    <mergeCell ref="AK258:AP258"/>
    <mergeCell ref="AQ258:AT258"/>
    <mergeCell ref="AU258:AX258"/>
    <mergeCell ref="A257:B257"/>
    <mergeCell ref="C257:L257"/>
    <mergeCell ref="M257:AJ257"/>
    <mergeCell ref="AK257:AP257"/>
    <mergeCell ref="AQ257:AT257"/>
    <mergeCell ref="AU257:AX257"/>
    <mergeCell ref="A262:B262"/>
    <mergeCell ref="C262:L262"/>
    <mergeCell ref="M262:AJ262"/>
    <mergeCell ref="AK262:AP262"/>
    <mergeCell ref="AQ262:AT262"/>
    <mergeCell ref="AU262:AX262"/>
    <mergeCell ref="A261:B261"/>
    <mergeCell ref="C261:L261"/>
    <mergeCell ref="M261:AJ261"/>
    <mergeCell ref="AK261:AP261"/>
    <mergeCell ref="AQ261:AT261"/>
    <mergeCell ref="AU261:AX261"/>
    <mergeCell ref="A260:B260"/>
    <mergeCell ref="C260:L260"/>
    <mergeCell ref="M260:AJ260"/>
    <mergeCell ref="AK260:AP260"/>
    <mergeCell ref="AQ260:AT260"/>
    <mergeCell ref="AU260:AX260"/>
    <mergeCell ref="A267:B267"/>
    <mergeCell ref="C267:L267"/>
    <mergeCell ref="M267:AJ267"/>
    <mergeCell ref="AK267:AP267"/>
    <mergeCell ref="AQ267:AT267"/>
    <mergeCell ref="AU267:AX267"/>
    <mergeCell ref="A266:B266"/>
    <mergeCell ref="C266:L266"/>
    <mergeCell ref="M266:AJ266"/>
    <mergeCell ref="AK266:AP266"/>
    <mergeCell ref="AQ266:AT266"/>
    <mergeCell ref="AU266:AX266"/>
    <mergeCell ref="A265:B265"/>
    <mergeCell ref="C265:L265"/>
    <mergeCell ref="M265:AJ265"/>
    <mergeCell ref="AK265:AP265"/>
    <mergeCell ref="AQ265:AT265"/>
    <mergeCell ref="AU265:AX265"/>
    <mergeCell ref="A270:B270"/>
    <mergeCell ref="C270:L270"/>
    <mergeCell ref="M270:AJ270"/>
    <mergeCell ref="AK270:AP270"/>
    <mergeCell ref="AQ270:AT270"/>
    <mergeCell ref="AU270:AX270"/>
    <mergeCell ref="A269:B269"/>
    <mergeCell ref="C269:L269"/>
    <mergeCell ref="M269:AJ269"/>
    <mergeCell ref="AK269:AP269"/>
    <mergeCell ref="AQ269:AT269"/>
    <mergeCell ref="AU269:AX269"/>
    <mergeCell ref="A268:B268"/>
    <mergeCell ref="C268:L268"/>
    <mergeCell ref="M268:AJ268"/>
    <mergeCell ref="AK268:AP268"/>
    <mergeCell ref="AQ268:AT268"/>
    <mergeCell ref="AU268:AX268"/>
    <mergeCell ref="A273:B273"/>
    <mergeCell ref="C273:L273"/>
    <mergeCell ref="M273:AJ273"/>
    <mergeCell ref="AK273:AP273"/>
    <mergeCell ref="AQ273:AT273"/>
    <mergeCell ref="AU273:AX273"/>
    <mergeCell ref="A272:B272"/>
    <mergeCell ref="C272:L272"/>
    <mergeCell ref="M272:AJ272"/>
    <mergeCell ref="AK272:AP272"/>
    <mergeCell ref="AQ272:AT272"/>
    <mergeCell ref="AU272:AX272"/>
    <mergeCell ref="A271:B271"/>
    <mergeCell ref="C271:L271"/>
    <mergeCell ref="M271:AJ271"/>
    <mergeCell ref="AK271:AP271"/>
    <mergeCell ref="AQ271:AT271"/>
    <mergeCell ref="AU271:AX271"/>
    <mergeCell ref="A278:B278"/>
    <mergeCell ref="C278:L278"/>
    <mergeCell ref="M278:AJ278"/>
    <mergeCell ref="AK278:AP278"/>
    <mergeCell ref="AQ278:AT278"/>
    <mergeCell ref="AU278:AX278"/>
    <mergeCell ref="A275:B275"/>
    <mergeCell ref="C275:L275"/>
    <mergeCell ref="M275:AJ275"/>
    <mergeCell ref="AK275:AP275"/>
    <mergeCell ref="AQ275:AT275"/>
    <mergeCell ref="AU275:AX275"/>
    <mergeCell ref="A274:B274"/>
    <mergeCell ref="C274:L274"/>
    <mergeCell ref="M274:AJ274"/>
    <mergeCell ref="AK274:AP274"/>
    <mergeCell ref="AQ274:AT274"/>
    <mergeCell ref="AU274:AX274"/>
    <mergeCell ref="A281:B281"/>
    <mergeCell ref="C281:L281"/>
    <mergeCell ref="M281:AJ281"/>
    <mergeCell ref="AK281:AP281"/>
    <mergeCell ref="AQ281:AT281"/>
    <mergeCell ref="AU281:AX281"/>
    <mergeCell ref="A280:B280"/>
    <mergeCell ref="C280:L280"/>
    <mergeCell ref="M280:AJ280"/>
    <mergeCell ref="AK280:AP280"/>
    <mergeCell ref="AQ280:AT280"/>
    <mergeCell ref="AU280:AX280"/>
    <mergeCell ref="A279:B279"/>
    <mergeCell ref="C279:L279"/>
    <mergeCell ref="M279:AJ279"/>
    <mergeCell ref="AK279:AP279"/>
    <mergeCell ref="AQ279:AT279"/>
    <mergeCell ref="AU279:AX279"/>
    <mergeCell ref="A284:B284"/>
    <mergeCell ref="C284:L284"/>
    <mergeCell ref="M284:AJ284"/>
    <mergeCell ref="AK284:AP284"/>
    <mergeCell ref="AQ284:AT284"/>
    <mergeCell ref="AU284:AX284"/>
    <mergeCell ref="A283:B283"/>
    <mergeCell ref="C283:L283"/>
    <mergeCell ref="M283:AJ283"/>
    <mergeCell ref="AK283:AP283"/>
    <mergeCell ref="AQ283:AT283"/>
    <mergeCell ref="AU283:AX283"/>
    <mergeCell ref="A282:B282"/>
    <mergeCell ref="C282:L282"/>
    <mergeCell ref="M282:AJ282"/>
    <mergeCell ref="AK282:AP282"/>
    <mergeCell ref="AQ282:AT282"/>
    <mergeCell ref="AU282:AX282"/>
    <mergeCell ref="A287:B287"/>
    <mergeCell ref="C287:L287"/>
    <mergeCell ref="M287:AJ287"/>
    <mergeCell ref="AK287:AP287"/>
    <mergeCell ref="AQ287:AT287"/>
    <mergeCell ref="AU287:AX287"/>
    <mergeCell ref="A286:B286"/>
    <mergeCell ref="C286:L286"/>
    <mergeCell ref="M286:AJ286"/>
    <mergeCell ref="AK286:AP286"/>
    <mergeCell ref="AQ286:AT286"/>
    <mergeCell ref="AU286:AX286"/>
    <mergeCell ref="A285:B285"/>
    <mergeCell ref="C285:L285"/>
    <mergeCell ref="M285:AJ285"/>
    <mergeCell ref="AK285:AP285"/>
    <mergeCell ref="AQ285:AT285"/>
    <mergeCell ref="AU285:AX285"/>
    <mergeCell ref="A292:B292"/>
    <mergeCell ref="C292:L292"/>
    <mergeCell ref="M292:AJ292"/>
    <mergeCell ref="AK292:AP292"/>
    <mergeCell ref="AQ292:AT292"/>
    <mergeCell ref="AU292:AX292"/>
    <mergeCell ref="A291:B291"/>
    <mergeCell ref="C291:L291"/>
    <mergeCell ref="M291:AJ291"/>
    <mergeCell ref="AK291:AP291"/>
    <mergeCell ref="AQ291:AT291"/>
    <mergeCell ref="AU291:AX291"/>
    <mergeCell ref="A288:B288"/>
    <mergeCell ref="C288:L288"/>
    <mergeCell ref="M288:AJ288"/>
    <mergeCell ref="AK288:AP288"/>
    <mergeCell ref="AQ288:AT288"/>
    <mergeCell ref="AU288:AX288"/>
    <mergeCell ref="A295:B295"/>
    <mergeCell ref="C295:L295"/>
    <mergeCell ref="M295:AJ295"/>
    <mergeCell ref="AK295:AP295"/>
    <mergeCell ref="AQ295:AT295"/>
    <mergeCell ref="AU295:AX295"/>
    <mergeCell ref="A294:B294"/>
    <mergeCell ref="C294:L294"/>
    <mergeCell ref="M294:AJ294"/>
    <mergeCell ref="AK294:AP294"/>
    <mergeCell ref="AQ294:AT294"/>
    <mergeCell ref="AU294:AX294"/>
    <mergeCell ref="A293:B293"/>
    <mergeCell ref="C293:L293"/>
    <mergeCell ref="M293:AJ293"/>
    <mergeCell ref="AK293:AP293"/>
    <mergeCell ref="AQ293:AT293"/>
    <mergeCell ref="AU293:AX293"/>
    <mergeCell ref="A300:B300"/>
    <mergeCell ref="C300:L300"/>
    <mergeCell ref="M300:AJ300"/>
    <mergeCell ref="AK300:AP300"/>
    <mergeCell ref="AQ300:AT300"/>
    <mergeCell ref="AU300:AX300"/>
    <mergeCell ref="A299:B299"/>
    <mergeCell ref="C299:L299"/>
    <mergeCell ref="M299:AJ299"/>
    <mergeCell ref="AK299:AP299"/>
    <mergeCell ref="AQ299:AT299"/>
    <mergeCell ref="AU299:AX299"/>
    <mergeCell ref="A298:B298"/>
    <mergeCell ref="C298:L298"/>
    <mergeCell ref="M298:AJ298"/>
    <mergeCell ref="AK298:AP298"/>
    <mergeCell ref="AQ298:AT298"/>
    <mergeCell ref="AU298:AX298"/>
    <mergeCell ref="A305:B305"/>
    <mergeCell ref="C305:L305"/>
    <mergeCell ref="M305:AJ305"/>
    <mergeCell ref="AK305:AP305"/>
    <mergeCell ref="AQ305:AT305"/>
    <mergeCell ref="AU305:AX305"/>
    <mergeCell ref="A304:B304"/>
    <mergeCell ref="C304:L304"/>
    <mergeCell ref="M304:AJ304"/>
    <mergeCell ref="AK304:AP304"/>
    <mergeCell ref="AQ304:AT304"/>
    <mergeCell ref="AU304:AX304"/>
    <mergeCell ref="A303:B303"/>
    <mergeCell ref="C303:L303"/>
    <mergeCell ref="M303:AJ303"/>
    <mergeCell ref="AK303:AP303"/>
    <mergeCell ref="AQ303:AT303"/>
    <mergeCell ref="AU303:AX303"/>
    <mergeCell ref="A308:B308"/>
    <mergeCell ref="C308:L308"/>
    <mergeCell ref="M308:AJ308"/>
    <mergeCell ref="AK308:AP308"/>
    <mergeCell ref="AQ308:AT308"/>
    <mergeCell ref="AU308:AX308"/>
    <mergeCell ref="A307:B307"/>
    <mergeCell ref="C307:L307"/>
    <mergeCell ref="M307:AJ307"/>
    <mergeCell ref="AK307:AP307"/>
    <mergeCell ref="AQ307:AT307"/>
    <mergeCell ref="AU307:AX307"/>
    <mergeCell ref="A306:B306"/>
    <mergeCell ref="C306:L306"/>
    <mergeCell ref="M306:AJ306"/>
    <mergeCell ref="AK306:AP306"/>
    <mergeCell ref="AQ306:AT306"/>
    <mergeCell ref="AU306:AX306"/>
    <mergeCell ref="A311:B311"/>
    <mergeCell ref="C311:L311"/>
    <mergeCell ref="M311:AJ311"/>
    <mergeCell ref="AK311:AP311"/>
    <mergeCell ref="AQ311:AT311"/>
    <mergeCell ref="AU311:AX311"/>
    <mergeCell ref="A310:B310"/>
    <mergeCell ref="C310:L310"/>
    <mergeCell ref="M310:AJ310"/>
    <mergeCell ref="AK310:AP310"/>
    <mergeCell ref="AQ310:AT310"/>
    <mergeCell ref="AU310:AX310"/>
    <mergeCell ref="A309:B309"/>
    <mergeCell ref="C309:L309"/>
    <mergeCell ref="M309:AJ309"/>
    <mergeCell ref="AK309:AP309"/>
    <mergeCell ref="AQ309:AT309"/>
    <mergeCell ref="AU309:AX309"/>
    <mergeCell ref="A316:B316"/>
    <mergeCell ref="C316:L316"/>
    <mergeCell ref="M316:AJ316"/>
    <mergeCell ref="AK316:AP316"/>
    <mergeCell ref="AQ316:AT316"/>
    <mergeCell ref="AU316:AX316"/>
    <mergeCell ref="A313:B313"/>
    <mergeCell ref="C313:L313"/>
    <mergeCell ref="M313:AJ313"/>
    <mergeCell ref="AK313:AP313"/>
    <mergeCell ref="AQ313:AT313"/>
    <mergeCell ref="AU313:AX313"/>
    <mergeCell ref="A312:B312"/>
    <mergeCell ref="C312:L312"/>
    <mergeCell ref="M312:AJ312"/>
    <mergeCell ref="AK312:AP312"/>
    <mergeCell ref="AQ312:AT312"/>
    <mergeCell ref="AU312:AX312"/>
    <mergeCell ref="A319:B319"/>
    <mergeCell ref="C319:L319"/>
    <mergeCell ref="M319:AJ319"/>
    <mergeCell ref="AK319:AP319"/>
    <mergeCell ref="AQ319:AT319"/>
    <mergeCell ref="AU319:AX319"/>
    <mergeCell ref="A318:B318"/>
    <mergeCell ref="C318:L318"/>
    <mergeCell ref="M318:AJ318"/>
    <mergeCell ref="AK318:AP318"/>
    <mergeCell ref="AQ318:AT318"/>
    <mergeCell ref="AU318:AX318"/>
    <mergeCell ref="A317:B317"/>
    <mergeCell ref="C317:L317"/>
    <mergeCell ref="M317:AJ317"/>
    <mergeCell ref="AK317:AP317"/>
    <mergeCell ref="AQ317:AT317"/>
    <mergeCell ref="AU317:AX317"/>
    <mergeCell ref="A324:B324"/>
    <mergeCell ref="C324:L324"/>
    <mergeCell ref="M324:AJ324"/>
    <mergeCell ref="AK324:AP324"/>
    <mergeCell ref="AQ324:AT324"/>
    <mergeCell ref="AU324:AX324"/>
    <mergeCell ref="A321:B321"/>
    <mergeCell ref="C321:L321"/>
    <mergeCell ref="M321:AJ321"/>
    <mergeCell ref="AK321:AP321"/>
    <mergeCell ref="AQ321:AT321"/>
    <mergeCell ref="AU321:AX321"/>
    <mergeCell ref="A320:B320"/>
    <mergeCell ref="C320:L320"/>
    <mergeCell ref="M320:AJ320"/>
    <mergeCell ref="AK320:AP320"/>
    <mergeCell ref="AQ320:AT320"/>
    <mergeCell ref="AU320:AX320"/>
    <mergeCell ref="A327:B327"/>
    <mergeCell ref="C327:L327"/>
    <mergeCell ref="M327:AJ327"/>
    <mergeCell ref="AK327:AP327"/>
    <mergeCell ref="AQ327:AT327"/>
    <mergeCell ref="AU327:AX327"/>
    <mergeCell ref="A326:B326"/>
    <mergeCell ref="C326:L326"/>
    <mergeCell ref="M326:AJ326"/>
    <mergeCell ref="AK326:AP326"/>
    <mergeCell ref="AQ326:AT326"/>
    <mergeCell ref="AU326:AX326"/>
    <mergeCell ref="A325:B325"/>
    <mergeCell ref="C325:L325"/>
    <mergeCell ref="M325:AJ325"/>
    <mergeCell ref="AK325:AP325"/>
    <mergeCell ref="AQ325:AT325"/>
    <mergeCell ref="AU325:AX325"/>
    <mergeCell ref="A330:B330"/>
    <mergeCell ref="C330:L330"/>
    <mergeCell ref="M330:AJ330"/>
    <mergeCell ref="AK330:AP330"/>
    <mergeCell ref="AQ330:AT330"/>
    <mergeCell ref="AU330:AX330"/>
    <mergeCell ref="A329:B329"/>
    <mergeCell ref="C329:L329"/>
    <mergeCell ref="M329:AJ329"/>
    <mergeCell ref="AK329:AP329"/>
    <mergeCell ref="AQ329:AT329"/>
    <mergeCell ref="AU329:AX329"/>
    <mergeCell ref="A328:B328"/>
    <mergeCell ref="C328:L328"/>
    <mergeCell ref="M328:AJ328"/>
    <mergeCell ref="AK328:AP328"/>
    <mergeCell ref="AQ328:AT328"/>
    <mergeCell ref="AU328:AX328"/>
    <mergeCell ref="A333:B333"/>
    <mergeCell ref="C333:L333"/>
    <mergeCell ref="M333:AJ333"/>
    <mergeCell ref="AK333:AP333"/>
    <mergeCell ref="AQ333:AT333"/>
    <mergeCell ref="AU333:AX333"/>
    <mergeCell ref="A332:B332"/>
    <mergeCell ref="C332:L332"/>
    <mergeCell ref="M332:AJ332"/>
    <mergeCell ref="AK332:AP332"/>
    <mergeCell ref="AQ332:AT332"/>
    <mergeCell ref="AU332:AX332"/>
    <mergeCell ref="A331:B331"/>
    <mergeCell ref="C331:L331"/>
    <mergeCell ref="M331:AJ331"/>
    <mergeCell ref="AK331:AP331"/>
    <mergeCell ref="AQ331:AT331"/>
    <mergeCell ref="AU331:AX331"/>
    <mergeCell ref="A339:B339"/>
    <mergeCell ref="C339:L339"/>
    <mergeCell ref="M339:AJ339"/>
    <mergeCell ref="AK339:AP339"/>
    <mergeCell ref="AQ339:AT339"/>
    <mergeCell ref="AU339:AX339"/>
    <mergeCell ref="A338:B338"/>
    <mergeCell ref="C338:L338"/>
    <mergeCell ref="M338:AJ338"/>
    <mergeCell ref="AK338:AP338"/>
    <mergeCell ref="AQ338:AT338"/>
    <mergeCell ref="AU338:AX338"/>
    <mergeCell ref="A334:B334"/>
    <mergeCell ref="C334:L334"/>
    <mergeCell ref="M334:AJ334"/>
    <mergeCell ref="AK334:AP334"/>
    <mergeCell ref="AQ334:AT334"/>
    <mergeCell ref="AU334:AX334"/>
    <mergeCell ref="A342:B342"/>
    <mergeCell ref="C342:L342"/>
    <mergeCell ref="M342:AJ342"/>
    <mergeCell ref="AK342:AP342"/>
    <mergeCell ref="AQ342:AT342"/>
    <mergeCell ref="AU342:AX342"/>
    <mergeCell ref="A341:B341"/>
    <mergeCell ref="C341:L341"/>
    <mergeCell ref="M341:AJ341"/>
    <mergeCell ref="AK341:AP341"/>
    <mergeCell ref="AQ341:AT341"/>
    <mergeCell ref="AU341:AX341"/>
    <mergeCell ref="A340:B340"/>
    <mergeCell ref="C340:L340"/>
    <mergeCell ref="M340:AJ340"/>
    <mergeCell ref="AK340:AP340"/>
    <mergeCell ref="AQ340:AT340"/>
    <mergeCell ref="AU340:AX340"/>
    <mergeCell ref="A345:B345"/>
    <mergeCell ref="C345:L345"/>
    <mergeCell ref="M345:AJ345"/>
    <mergeCell ref="AK345:AP345"/>
    <mergeCell ref="AQ345:AT345"/>
    <mergeCell ref="AU345:AX345"/>
    <mergeCell ref="A344:B344"/>
    <mergeCell ref="C344:L344"/>
    <mergeCell ref="M344:AJ344"/>
    <mergeCell ref="AK344:AP344"/>
    <mergeCell ref="AQ344:AT344"/>
    <mergeCell ref="AU344:AX344"/>
    <mergeCell ref="A343:B343"/>
    <mergeCell ref="C343:L343"/>
    <mergeCell ref="M343:AJ343"/>
    <mergeCell ref="AK343:AP343"/>
    <mergeCell ref="AQ343:AT343"/>
    <mergeCell ref="AU343:AX343"/>
    <mergeCell ref="A348:B348"/>
    <mergeCell ref="C348:L348"/>
    <mergeCell ref="M348:AJ348"/>
    <mergeCell ref="AK348:AP348"/>
    <mergeCell ref="AQ348:AT348"/>
    <mergeCell ref="AU348:AX348"/>
    <mergeCell ref="A347:B347"/>
    <mergeCell ref="C347:L347"/>
    <mergeCell ref="M347:AJ347"/>
    <mergeCell ref="AK347:AP347"/>
    <mergeCell ref="AQ347:AT347"/>
    <mergeCell ref="AU347:AX347"/>
    <mergeCell ref="A346:B346"/>
    <mergeCell ref="C346:L346"/>
    <mergeCell ref="M346:AJ346"/>
    <mergeCell ref="AK346:AP346"/>
    <mergeCell ref="AQ346:AT346"/>
    <mergeCell ref="AU346:AX346"/>
    <mergeCell ref="A355:B355"/>
    <mergeCell ref="C355:L355"/>
    <mergeCell ref="M355:AJ355"/>
    <mergeCell ref="AK355:AP355"/>
    <mergeCell ref="AQ355:AT355"/>
    <mergeCell ref="AU355:AX355"/>
    <mergeCell ref="A352:B352"/>
    <mergeCell ref="C352:L352"/>
    <mergeCell ref="M352:AJ352"/>
    <mergeCell ref="AK352:AP352"/>
    <mergeCell ref="AQ352:AT352"/>
    <mergeCell ref="AU352:AX352"/>
    <mergeCell ref="A351:B351"/>
    <mergeCell ref="C351:L351"/>
    <mergeCell ref="M351:AJ351"/>
    <mergeCell ref="AK351:AP351"/>
    <mergeCell ref="AQ351:AT351"/>
    <mergeCell ref="AU351:AX351"/>
    <mergeCell ref="A360:B360"/>
    <mergeCell ref="C360:L360"/>
    <mergeCell ref="M360:AJ360"/>
    <mergeCell ref="AK360:AP360"/>
    <mergeCell ref="AQ360:AT360"/>
    <mergeCell ref="AU360:AX360"/>
    <mergeCell ref="A359:B359"/>
    <mergeCell ref="C359:L359"/>
    <mergeCell ref="M359:AJ359"/>
    <mergeCell ref="AK359:AP359"/>
    <mergeCell ref="AQ359:AT359"/>
    <mergeCell ref="AU359:AX359"/>
    <mergeCell ref="A356:B356"/>
    <mergeCell ref="C356:L356"/>
    <mergeCell ref="M356:AJ356"/>
    <mergeCell ref="AK356:AP356"/>
    <mergeCell ref="AQ356:AT356"/>
    <mergeCell ref="AU356:AX356"/>
  </mergeCells>
  <phoneticPr fontId="4"/>
  <pageMargins left="0.62992125984251968" right="0.39370078740157483" top="0.59055118110236227" bottom="0.39370078740157483" header="0.51181102362204722" footer="0.51181102362204722"/>
  <pageSetup paperSize="9" scale="70" fitToHeight="4" orientation="portrait" horizontalDpi="4294967292" r:id="rId1"/>
  <headerFooter alignWithMargins="0"/>
  <rowBreaks count="8" manualBreakCount="8">
    <brk id="36" max="49" man="1"/>
    <brk id="67" max="49" man="1"/>
    <brk id="87" max="49" man="1"/>
    <brk id="132" max="49" man="1"/>
    <brk id="186" max="49" man="1"/>
    <brk id="238" max="49" man="1"/>
    <brk id="289" max="49" man="1"/>
    <brk id="335" max="4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77"/>
  <sheetViews>
    <sheetView view="pageBreakPreview" zoomScale="70" zoomScaleNormal="100" zoomScaleSheetLayoutView="70" workbookViewId="0">
      <selection activeCell="AQ1" sqref="AQ1:AX1"/>
    </sheetView>
  </sheetViews>
  <sheetFormatPr defaultColWidth="9" defaultRowHeight="13.5" x14ac:dyDescent="0.15"/>
  <cols>
    <col min="1" max="50" width="2.625" style="52" customWidth="1"/>
    <col min="51" max="57" width="2.25" style="52" customWidth="1"/>
    <col min="58" max="16384" width="9" style="52"/>
  </cols>
  <sheetData>
    <row r="1" spans="1:50" ht="21.75" customHeight="1" thickBot="1" x14ac:dyDescent="0.2">
      <c r="AJ1" s="981" t="s">
        <v>0</v>
      </c>
      <c r="AK1" s="981"/>
      <c r="AL1" s="981"/>
      <c r="AM1" s="981"/>
      <c r="AN1" s="981"/>
      <c r="AO1" s="981"/>
      <c r="AP1" s="981"/>
      <c r="AQ1" s="982" t="str">
        <f ca="1">RIGHT(CELL("filename",AQ1),LEN(CELL("filename",AQ1))-FIND("]",CELL("filename",AQ1)))</f>
        <v>073</v>
      </c>
      <c r="AR1" s="982"/>
      <c r="AS1" s="982"/>
      <c r="AT1" s="982"/>
      <c r="AU1" s="982"/>
      <c r="AV1" s="982"/>
      <c r="AW1" s="982"/>
      <c r="AX1" s="982"/>
    </row>
    <row r="2" spans="1:50" ht="21" customHeight="1" thickBot="1" x14ac:dyDescent="0.2">
      <c r="A2" s="983" t="s">
        <v>1</v>
      </c>
      <c r="B2" s="984"/>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5" t="s">
        <v>2</v>
      </c>
      <c r="AP2" s="510"/>
      <c r="AQ2" s="510"/>
      <c r="AR2" s="510"/>
      <c r="AS2" s="510"/>
      <c r="AT2" s="510"/>
      <c r="AU2" s="510"/>
      <c r="AV2" s="510"/>
      <c r="AW2" s="510"/>
      <c r="AX2" s="986"/>
    </row>
    <row r="3" spans="1:50" ht="25.15" customHeight="1" x14ac:dyDescent="0.15">
      <c r="A3" s="511" t="s">
        <v>3</v>
      </c>
      <c r="B3" s="512"/>
      <c r="C3" s="512"/>
      <c r="D3" s="512"/>
      <c r="E3" s="512"/>
      <c r="F3" s="512"/>
      <c r="G3" s="1098" t="s">
        <v>1010</v>
      </c>
      <c r="H3" s="2957"/>
      <c r="I3" s="2957"/>
      <c r="J3" s="2957"/>
      <c r="K3" s="2957"/>
      <c r="L3" s="2957"/>
      <c r="M3" s="2957"/>
      <c r="N3" s="2957"/>
      <c r="O3" s="2957"/>
      <c r="P3" s="2957"/>
      <c r="Q3" s="2957"/>
      <c r="R3" s="2957"/>
      <c r="S3" s="2957"/>
      <c r="T3" s="2957"/>
      <c r="U3" s="2957"/>
      <c r="V3" s="2957"/>
      <c r="W3" s="2957"/>
      <c r="X3" s="2957"/>
      <c r="Y3" s="517" t="s">
        <v>918</v>
      </c>
      <c r="Z3" s="631"/>
      <c r="AA3" s="631"/>
      <c r="AB3" s="631"/>
      <c r="AC3" s="631"/>
      <c r="AD3" s="632"/>
      <c r="AE3" s="3364" t="s">
        <v>5</v>
      </c>
      <c r="AF3" s="3364"/>
      <c r="AG3" s="3364"/>
      <c r="AH3" s="3364"/>
      <c r="AI3" s="3364"/>
      <c r="AJ3" s="3364"/>
      <c r="AK3" s="3364"/>
      <c r="AL3" s="3364"/>
      <c r="AM3" s="3364"/>
      <c r="AN3" s="3364"/>
      <c r="AO3" s="3364"/>
      <c r="AP3" s="3365"/>
      <c r="AQ3" s="523" t="s">
        <v>6</v>
      </c>
      <c r="AR3" s="631"/>
      <c r="AS3" s="631"/>
      <c r="AT3" s="631"/>
      <c r="AU3" s="631"/>
      <c r="AV3" s="631"/>
      <c r="AW3" s="631"/>
      <c r="AX3" s="633"/>
    </row>
    <row r="4" spans="1:50" ht="30" customHeight="1" x14ac:dyDescent="0.15">
      <c r="A4" s="550" t="s">
        <v>7</v>
      </c>
      <c r="B4" s="625"/>
      <c r="C4" s="625"/>
      <c r="D4" s="625"/>
      <c r="E4" s="625"/>
      <c r="F4" s="626"/>
      <c r="G4" s="1043" t="s">
        <v>1011</v>
      </c>
      <c r="H4" s="1044"/>
      <c r="I4" s="1044"/>
      <c r="J4" s="1044"/>
      <c r="K4" s="1044"/>
      <c r="L4" s="1044"/>
      <c r="M4" s="1044"/>
      <c r="N4" s="1044"/>
      <c r="O4" s="1044"/>
      <c r="P4" s="1044"/>
      <c r="Q4" s="1044"/>
      <c r="R4" s="1044"/>
      <c r="S4" s="1044"/>
      <c r="T4" s="1044"/>
      <c r="U4" s="1044"/>
      <c r="V4" s="2953"/>
      <c r="W4" s="2953"/>
      <c r="X4" s="2953"/>
      <c r="Y4" s="556" t="s">
        <v>9</v>
      </c>
      <c r="Z4" s="560"/>
      <c r="AA4" s="560"/>
      <c r="AB4" s="560"/>
      <c r="AC4" s="560"/>
      <c r="AD4" s="561"/>
      <c r="AE4" s="3377" t="s">
        <v>740</v>
      </c>
      <c r="AF4" s="3377"/>
      <c r="AG4" s="3377"/>
      <c r="AH4" s="3377"/>
      <c r="AI4" s="3377"/>
      <c r="AJ4" s="3377"/>
      <c r="AK4" s="3377"/>
      <c r="AL4" s="3377"/>
      <c r="AM4" s="3377"/>
      <c r="AN4" s="3377"/>
      <c r="AO4" s="3377"/>
      <c r="AP4" s="3378"/>
      <c r="AQ4" s="3379" t="s">
        <v>741</v>
      </c>
      <c r="AR4" s="3380"/>
      <c r="AS4" s="3380"/>
      <c r="AT4" s="3380"/>
      <c r="AU4" s="3380"/>
      <c r="AV4" s="3380"/>
      <c r="AW4" s="3380"/>
      <c r="AX4" s="3381"/>
    </row>
    <row r="5" spans="1:50" ht="30" customHeight="1" x14ac:dyDescent="0.15">
      <c r="A5" s="565" t="s">
        <v>12</v>
      </c>
      <c r="B5" s="566"/>
      <c r="C5" s="566"/>
      <c r="D5" s="566"/>
      <c r="E5" s="566"/>
      <c r="F5" s="566"/>
      <c r="G5" s="3086" t="s">
        <v>13</v>
      </c>
      <c r="H5" s="2946"/>
      <c r="I5" s="2946"/>
      <c r="J5" s="2946"/>
      <c r="K5" s="2946"/>
      <c r="L5" s="2946"/>
      <c r="M5" s="2946"/>
      <c r="N5" s="2946"/>
      <c r="O5" s="2946"/>
      <c r="P5" s="2946"/>
      <c r="Q5" s="2946"/>
      <c r="R5" s="2946"/>
      <c r="S5" s="2946"/>
      <c r="T5" s="2946"/>
      <c r="U5" s="2946"/>
      <c r="V5" s="2946"/>
      <c r="W5" s="2946"/>
      <c r="X5" s="2946"/>
      <c r="Y5" s="571" t="s">
        <v>14</v>
      </c>
      <c r="Z5" s="572"/>
      <c r="AA5" s="572"/>
      <c r="AB5" s="572"/>
      <c r="AC5" s="572"/>
      <c r="AD5" s="573"/>
      <c r="AE5" s="3354" t="s">
        <v>920</v>
      </c>
      <c r="AF5" s="3355"/>
      <c r="AG5" s="3355"/>
      <c r="AH5" s="3355"/>
      <c r="AI5" s="3355"/>
      <c r="AJ5" s="3355"/>
      <c r="AK5" s="3355"/>
      <c r="AL5" s="3355"/>
      <c r="AM5" s="3355"/>
      <c r="AN5" s="3355"/>
      <c r="AO5" s="3355"/>
      <c r="AP5" s="3355"/>
      <c r="AQ5" s="3356"/>
      <c r="AR5" s="3356"/>
      <c r="AS5" s="3356"/>
      <c r="AT5" s="3356"/>
      <c r="AU5" s="3356"/>
      <c r="AV5" s="3356"/>
      <c r="AW5" s="3356"/>
      <c r="AX5" s="3357"/>
    </row>
    <row r="6" spans="1:50" ht="39.950000000000003" customHeight="1" x14ac:dyDescent="0.15">
      <c r="A6" s="990" t="s">
        <v>16</v>
      </c>
      <c r="B6" s="991"/>
      <c r="C6" s="991"/>
      <c r="D6" s="991"/>
      <c r="E6" s="991"/>
      <c r="F6" s="991"/>
      <c r="G6" s="3369" t="s">
        <v>921</v>
      </c>
      <c r="H6" s="3370"/>
      <c r="I6" s="3370"/>
      <c r="J6" s="3370"/>
      <c r="K6" s="3370"/>
      <c r="L6" s="3370"/>
      <c r="M6" s="3370"/>
      <c r="N6" s="3370"/>
      <c r="O6" s="3370"/>
      <c r="P6" s="3370"/>
      <c r="Q6" s="3370"/>
      <c r="R6" s="3370"/>
      <c r="S6" s="3370"/>
      <c r="T6" s="3370"/>
      <c r="U6" s="3370"/>
      <c r="V6" s="3371"/>
      <c r="W6" s="3371"/>
      <c r="X6" s="3371"/>
      <c r="Y6" s="3372" t="s">
        <v>922</v>
      </c>
      <c r="Z6" s="2159"/>
      <c r="AA6" s="2159"/>
      <c r="AB6" s="2159"/>
      <c r="AC6" s="2159"/>
      <c r="AD6" s="2160"/>
      <c r="AE6" s="3373" t="s">
        <v>1012</v>
      </c>
      <c r="AF6" s="3374"/>
      <c r="AG6" s="3374"/>
      <c r="AH6" s="3374"/>
      <c r="AI6" s="3374"/>
      <c r="AJ6" s="3374"/>
      <c r="AK6" s="3374"/>
      <c r="AL6" s="3374"/>
      <c r="AM6" s="3374"/>
      <c r="AN6" s="3374"/>
      <c r="AO6" s="3374"/>
      <c r="AP6" s="3374"/>
      <c r="AQ6" s="3374"/>
      <c r="AR6" s="3374"/>
      <c r="AS6" s="3374"/>
      <c r="AT6" s="3374"/>
      <c r="AU6" s="3374"/>
      <c r="AV6" s="3374"/>
      <c r="AW6" s="3374"/>
      <c r="AX6" s="3375"/>
    </row>
    <row r="7" spans="1:50" ht="103.7" customHeight="1" x14ac:dyDescent="0.15">
      <c r="A7" s="526" t="s">
        <v>17</v>
      </c>
      <c r="B7" s="527"/>
      <c r="C7" s="527"/>
      <c r="D7" s="527"/>
      <c r="E7" s="527"/>
      <c r="F7" s="527"/>
      <c r="G7" s="3376" t="s">
        <v>1013</v>
      </c>
      <c r="H7" s="3367"/>
      <c r="I7" s="3367"/>
      <c r="J7" s="3367"/>
      <c r="K7" s="3367"/>
      <c r="L7" s="3367"/>
      <c r="M7" s="3367"/>
      <c r="N7" s="3367"/>
      <c r="O7" s="3367"/>
      <c r="P7" s="3367"/>
      <c r="Q7" s="3367"/>
      <c r="R7" s="3367"/>
      <c r="S7" s="3367"/>
      <c r="T7" s="3367"/>
      <c r="U7" s="3367"/>
      <c r="V7" s="3367"/>
      <c r="W7" s="3367"/>
      <c r="X7" s="3367"/>
      <c r="Y7" s="3367"/>
      <c r="Z7" s="3367"/>
      <c r="AA7" s="3367"/>
      <c r="AB7" s="3367"/>
      <c r="AC7" s="3367"/>
      <c r="AD7" s="3367"/>
      <c r="AE7" s="3367"/>
      <c r="AF7" s="3367"/>
      <c r="AG7" s="3367"/>
      <c r="AH7" s="3367"/>
      <c r="AI7" s="3367"/>
      <c r="AJ7" s="3367"/>
      <c r="AK7" s="3367"/>
      <c r="AL7" s="3367"/>
      <c r="AM7" s="3367"/>
      <c r="AN7" s="3367"/>
      <c r="AO7" s="3367"/>
      <c r="AP7" s="3367"/>
      <c r="AQ7" s="3367"/>
      <c r="AR7" s="3367"/>
      <c r="AS7" s="3367"/>
      <c r="AT7" s="3367"/>
      <c r="AU7" s="3367"/>
      <c r="AV7" s="3367"/>
      <c r="AW7" s="3367"/>
      <c r="AX7" s="3368"/>
    </row>
    <row r="8" spans="1:50" ht="137.25" customHeight="1" x14ac:dyDescent="0.15">
      <c r="A8" s="526" t="s">
        <v>19</v>
      </c>
      <c r="B8" s="527"/>
      <c r="C8" s="527"/>
      <c r="D8" s="527"/>
      <c r="E8" s="527"/>
      <c r="F8" s="527"/>
      <c r="G8" s="3366" t="s">
        <v>1014</v>
      </c>
      <c r="H8" s="3367"/>
      <c r="I8" s="3367"/>
      <c r="J8" s="3367"/>
      <c r="K8" s="3367"/>
      <c r="L8" s="3367"/>
      <c r="M8" s="3367"/>
      <c r="N8" s="3367"/>
      <c r="O8" s="3367"/>
      <c r="P8" s="3367"/>
      <c r="Q8" s="3367"/>
      <c r="R8" s="3367"/>
      <c r="S8" s="3367"/>
      <c r="T8" s="3367"/>
      <c r="U8" s="3367"/>
      <c r="V8" s="3367"/>
      <c r="W8" s="3367"/>
      <c r="X8" s="3367"/>
      <c r="Y8" s="3367"/>
      <c r="Z8" s="3367"/>
      <c r="AA8" s="3367"/>
      <c r="AB8" s="3367"/>
      <c r="AC8" s="3367"/>
      <c r="AD8" s="3367"/>
      <c r="AE8" s="3367"/>
      <c r="AF8" s="3367"/>
      <c r="AG8" s="3367"/>
      <c r="AH8" s="3367"/>
      <c r="AI8" s="3367"/>
      <c r="AJ8" s="3367"/>
      <c r="AK8" s="3367"/>
      <c r="AL8" s="3367"/>
      <c r="AM8" s="3367"/>
      <c r="AN8" s="3367"/>
      <c r="AO8" s="3367"/>
      <c r="AP8" s="3367"/>
      <c r="AQ8" s="3367"/>
      <c r="AR8" s="3367"/>
      <c r="AS8" s="3367"/>
      <c r="AT8" s="3367"/>
      <c r="AU8" s="3367"/>
      <c r="AV8" s="3367"/>
      <c r="AW8" s="3367"/>
      <c r="AX8" s="3368"/>
    </row>
    <row r="9" spans="1:50" ht="29.25" customHeight="1" x14ac:dyDescent="0.15">
      <c r="A9" s="526" t="s">
        <v>21</v>
      </c>
      <c r="B9" s="527"/>
      <c r="C9" s="527"/>
      <c r="D9" s="527"/>
      <c r="E9" s="527"/>
      <c r="F9" s="528"/>
      <c r="G9" s="1034" t="s">
        <v>925</v>
      </c>
      <c r="H9" s="533"/>
      <c r="I9" s="533"/>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33"/>
      <c r="AI9" s="533"/>
      <c r="AJ9" s="533"/>
      <c r="AK9" s="533"/>
      <c r="AL9" s="533"/>
      <c r="AM9" s="533"/>
      <c r="AN9" s="533"/>
      <c r="AO9" s="533"/>
      <c r="AP9" s="533"/>
      <c r="AQ9" s="533"/>
      <c r="AR9" s="533"/>
      <c r="AS9" s="533"/>
      <c r="AT9" s="533"/>
      <c r="AU9" s="533"/>
      <c r="AV9" s="533"/>
      <c r="AW9" s="533"/>
      <c r="AX9" s="534"/>
    </row>
    <row r="10" spans="1:50" ht="21" customHeight="1" x14ac:dyDescent="0.15">
      <c r="A10" s="429" t="s">
        <v>23</v>
      </c>
      <c r="B10" s="430"/>
      <c r="C10" s="430"/>
      <c r="D10" s="430"/>
      <c r="E10" s="430"/>
      <c r="F10" s="431"/>
      <c r="G10" s="623"/>
      <c r="H10" s="624"/>
      <c r="I10" s="624"/>
      <c r="J10" s="624"/>
      <c r="K10" s="624"/>
      <c r="L10" s="624"/>
      <c r="M10" s="624"/>
      <c r="N10" s="624"/>
      <c r="O10" s="624"/>
      <c r="P10" s="441" t="s">
        <v>748</v>
      </c>
      <c r="Q10" s="442"/>
      <c r="R10" s="442"/>
      <c r="S10" s="442"/>
      <c r="T10" s="442"/>
      <c r="U10" s="442"/>
      <c r="V10" s="443"/>
      <c r="W10" s="441" t="s">
        <v>749</v>
      </c>
      <c r="X10" s="442"/>
      <c r="Y10" s="442"/>
      <c r="Z10" s="442"/>
      <c r="AA10" s="442"/>
      <c r="AB10" s="442"/>
      <c r="AC10" s="443"/>
      <c r="AD10" s="441" t="s">
        <v>750</v>
      </c>
      <c r="AE10" s="442"/>
      <c r="AF10" s="442"/>
      <c r="AG10" s="442"/>
      <c r="AH10" s="442"/>
      <c r="AI10" s="442"/>
      <c r="AJ10" s="443"/>
      <c r="AK10" s="441" t="s">
        <v>751</v>
      </c>
      <c r="AL10" s="442"/>
      <c r="AM10" s="442"/>
      <c r="AN10" s="442"/>
      <c r="AO10" s="442"/>
      <c r="AP10" s="442"/>
      <c r="AQ10" s="443"/>
      <c r="AR10" s="441" t="s">
        <v>752</v>
      </c>
      <c r="AS10" s="442"/>
      <c r="AT10" s="442"/>
      <c r="AU10" s="442"/>
      <c r="AV10" s="442"/>
      <c r="AW10" s="442"/>
      <c r="AX10" s="488"/>
    </row>
    <row r="11" spans="1:50" ht="21" customHeight="1" x14ac:dyDescent="0.15">
      <c r="A11" s="432"/>
      <c r="B11" s="433"/>
      <c r="C11" s="433"/>
      <c r="D11" s="433"/>
      <c r="E11" s="433"/>
      <c r="F11" s="434"/>
      <c r="G11" s="489" t="s">
        <v>29</v>
      </c>
      <c r="H11" s="613"/>
      <c r="I11" s="618" t="s">
        <v>30</v>
      </c>
      <c r="J11" s="619"/>
      <c r="K11" s="619"/>
      <c r="L11" s="619"/>
      <c r="M11" s="619"/>
      <c r="N11" s="619"/>
      <c r="O11" s="490"/>
      <c r="P11" s="3135">
        <v>84</v>
      </c>
      <c r="Q11" s="3135"/>
      <c r="R11" s="3135"/>
      <c r="S11" s="3135"/>
      <c r="T11" s="3135"/>
      <c r="U11" s="3135"/>
      <c r="V11" s="3135"/>
      <c r="W11" s="3135">
        <v>75</v>
      </c>
      <c r="X11" s="3135"/>
      <c r="Y11" s="3135"/>
      <c r="Z11" s="3135"/>
      <c r="AA11" s="3135"/>
      <c r="AB11" s="3135"/>
      <c r="AC11" s="3135"/>
      <c r="AD11" s="3359">
        <v>71</v>
      </c>
      <c r="AE11" s="3359"/>
      <c r="AF11" s="3359"/>
      <c r="AG11" s="3359"/>
      <c r="AH11" s="3359"/>
      <c r="AI11" s="3359"/>
      <c r="AJ11" s="3359"/>
      <c r="AK11" s="649">
        <v>79</v>
      </c>
      <c r="AL11" s="649"/>
      <c r="AM11" s="649"/>
      <c r="AN11" s="649"/>
      <c r="AO11" s="649"/>
      <c r="AP11" s="649"/>
      <c r="AQ11" s="649"/>
      <c r="AR11" s="3360"/>
      <c r="AS11" s="3360"/>
      <c r="AT11" s="3360"/>
      <c r="AU11" s="3360"/>
      <c r="AV11" s="3360"/>
      <c r="AW11" s="3360"/>
      <c r="AX11" s="3361"/>
    </row>
    <row r="12" spans="1:50" ht="21" customHeight="1" x14ac:dyDescent="0.15">
      <c r="A12" s="432"/>
      <c r="B12" s="433"/>
      <c r="C12" s="433"/>
      <c r="D12" s="433"/>
      <c r="E12" s="433"/>
      <c r="F12" s="434"/>
      <c r="G12" s="614"/>
      <c r="H12" s="615"/>
      <c r="I12" s="467" t="s">
        <v>31</v>
      </c>
      <c r="J12" s="468"/>
      <c r="K12" s="468"/>
      <c r="L12" s="468"/>
      <c r="M12" s="468"/>
      <c r="N12" s="468"/>
      <c r="O12" s="469"/>
      <c r="P12" s="648" t="s">
        <v>926</v>
      </c>
      <c r="Q12" s="648"/>
      <c r="R12" s="648"/>
      <c r="S12" s="648"/>
      <c r="T12" s="648"/>
      <c r="U12" s="648"/>
      <c r="V12" s="648"/>
      <c r="W12" s="648" t="s">
        <v>926</v>
      </c>
      <c r="X12" s="648"/>
      <c r="Y12" s="648"/>
      <c r="Z12" s="648"/>
      <c r="AA12" s="648"/>
      <c r="AB12" s="648"/>
      <c r="AC12" s="648"/>
      <c r="AD12" s="648" t="s">
        <v>926</v>
      </c>
      <c r="AE12" s="648"/>
      <c r="AF12" s="648"/>
      <c r="AG12" s="648"/>
      <c r="AH12" s="648"/>
      <c r="AI12" s="648"/>
      <c r="AJ12" s="648"/>
      <c r="AK12" s="648" t="s">
        <v>926</v>
      </c>
      <c r="AL12" s="648"/>
      <c r="AM12" s="648"/>
      <c r="AN12" s="648"/>
      <c r="AO12" s="648"/>
      <c r="AP12" s="648"/>
      <c r="AQ12" s="648"/>
      <c r="AR12" s="3342"/>
      <c r="AS12" s="3342"/>
      <c r="AT12" s="3342"/>
      <c r="AU12" s="3342"/>
      <c r="AV12" s="3342"/>
      <c r="AW12" s="3342"/>
      <c r="AX12" s="3343"/>
    </row>
    <row r="13" spans="1:50" ht="21" customHeight="1" x14ac:dyDescent="0.15">
      <c r="A13" s="432"/>
      <c r="B13" s="433"/>
      <c r="C13" s="433"/>
      <c r="D13" s="433"/>
      <c r="E13" s="433"/>
      <c r="F13" s="434"/>
      <c r="G13" s="614"/>
      <c r="H13" s="615"/>
      <c r="I13" s="467" t="s">
        <v>32</v>
      </c>
      <c r="J13" s="2935"/>
      <c r="K13" s="2935"/>
      <c r="L13" s="2935"/>
      <c r="M13" s="2935"/>
      <c r="N13" s="2935"/>
      <c r="O13" s="2936"/>
      <c r="P13" s="3129" t="s">
        <v>926</v>
      </c>
      <c r="Q13" s="3344"/>
      <c r="R13" s="3344"/>
      <c r="S13" s="3344"/>
      <c r="T13" s="3344"/>
      <c r="U13" s="3344"/>
      <c r="V13" s="3345"/>
      <c r="W13" s="3129" t="s">
        <v>926</v>
      </c>
      <c r="X13" s="3344"/>
      <c r="Y13" s="3344"/>
      <c r="Z13" s="3344"/>
      <c r="AA13" s="3344"/>
      <c r="AB13" s="3344"/>
      <c r="AC13" s="3345"/>
      <c r="AD13" s="3129" t="s">
        <v>926</v>
      </c>
      <c r="AE13" s="3344"/>
      <c r="AF13" s="3344"/>
      <c r="AG13" s="3344"/>
      <c r="AH13" s="3344"/>
      <c r="AI13" s="3344"/>
      <c r="AJ13" s="3345"/>
      <c r="AK13" s="3129" t="s">
        <v>926</v>
      </c>
      <c r="AL13" s="3344"/>
      <c r="AM13" s="3344"/>
      <c r="AN13" s="3344"/>
      <c r="AO13" s="3344"/>
      <c r="AP13" s="3344"/>
      <c r="AQ13" s="3345"/>
      <c r="AR13" s="3129"/>
      <c r="AS13" s="3344"/>
      <c r="AT13" s="3344"/>
      <c r="AU13" s="3344"/>
      <c r="AV13" s="3344"/>
      <c r="AW13" s="3344"/>
      <c r="AX13" s="3358"/>
    </row>
    <row r="14" spans="1:50" ht="21" customHeight="1" x14ac:dyDescent="0.15">
      <c r="A14" s="432"/>
      <c r="B14" s="433"/>
      <c r="C14" s="433"/>
      <c r="D14" s="433"/>
      <c r="E14" s="433"/>
      <c r="F14" s="434"/>
      <c r="G14" s="614"/>
      <c r="H14" s="615"/>
      <c r="I14" s="467" t="s">
        <v>33</v>
      </c>
      <c r="J14" s="2935"/>
      <c r="K14" s="2935"/>
      <c r="L14" s="2935"/>
      <c r="M14" s="2935"/>
      <c r="N14" s="2935"/>
      <c r="O14" s="2936"/>
      <c r="P14" s="3129" t="s">
        <v>926</v>
      </c>
      <c r="Q14" s="3344"/>
      <c r="R14" s="3344"/>
      <c r="S14" s="3344"/>
      <c r="T14" s="3344"/>
      <c r="U14" s="3344"/>
      <c r="V14" s="3345"/>
      <c r="W14" s="3129" t="s">
        <v>926</v>
      </c>
      <c r="X14" s="3344"/>
      <c r="Y14" s="3344"/>
      <c r="Z14" s="3344"/>
      <c r="AA14" s="3344"/>
      <c r="AB14" s="3344"/>
      <c r="AC14" s="3345"/>
      <c r="AD14" s="3129" t="s">
        <v>926</v>
      </c>
      <c r="AE14" s="3344"/>
      <c r="AF14" s="3344"/>
      <c r="AG14" s="3344"/>
      <c r="AH14" s="3344"/>
      <c r="AI14" s="3344"/>
      <c r="AJ14" s="3345"/>
      <c r="AK14" s="3129" t="s">
        <v>926</v>
      </c>
      <c r="AL14" s="3344"/>
      <c r="AM14" s="3344"/>
      <c r="AN14" s="3344"/>
      <c r="AO14" s="3344"/>
      <c r="AP14" s="3344"/>
      <c r="AQ14" s="3345"/>
      <c r="AR14" s="3346"/>
      <c r="AS14" s="3347"/>
      <c r="AT14" s="3347"/>
      <c r="AU14" s="3347"/>
      <c r="AV14" s="3347"/>
      <c r="AW14" s="3347"/>
      <c r="AX14" s="3348"/>
    </row>
    <row r="15" spans="1:50" ht="24.75" customHeight="1" x14ac:dyDescent="0.15">
      <c r="A15" s="432"/>
      <c r="B15" s="433"/>
      <c r="C15" s="433"/>
      <c r="D15" s="433"/>
      <c r="E15" s="433"/>
      <c r="F15" s="434"/>
      <c r="G15" s="614"/>
      <c r="H15" s="615"/>
      <c r="I15" s="467" t="s">
        <v>34</v>
      </c>
      <c r="J15" s="468"/>
      <c r="K15" s="468"/>
      <c r="L15" s="468"/>
      <c r="M15" s="468"/>
      <c r="N15" s="468"/>
      <c r="O15" s="469"/>
      <c r="P15" s="648" t="s">
        <v>926</v>
      </c>
      <c r="Q15" s="648"/>
      <c r="R15" s="648"/>
      <c r="S15" s="648"/>
      <c r="T15" s="648"/>
      <c r="U15" s="648"/>
      <c r="V15" s="648"/>
      <c r="W15" s="648" t="s">
        <v>926</v>
      </c>
      <c r="X15" s="648"/>
      <c r="Y15" s="648"/>
      <c r="Z15" s="648"/>
      <c r="AA15" s="648"/>
      <c r="AB15" s="648"/>
      <c r="AC15" s="648"/>
      <c r="AD15" s="648" t="s">
        <v>926</v>
      </c>
      <c r="AE15" s="648"/>
      <c r="AF15" s="648"/>
      <c r="AG15" s="648"/>
      <c r="AH15" s="648"/>
      <c r="AI15" s="648"/>
      <c r="AJ15" s="648"/>
      <c r="AK15" s="648" t="s">
        <v>926</v>
      </c>
      <c r="AL15" s="648"/>
      <c r="AM15" s="648"/>
      <c r="AN15" s="648"/>
      <c r="AO15" s="648"/>
      <c r="AP15" s="648"/>
      <c r="AQ15" s="648"/>
      <c r="AR15" s="3342"/>
      <c r="AS15" s="3342"/>
      <c r="AT15" s="3342"/>
      <c r="AU15" s="3342"/>
      <c r="AV15" s="3342"/>
      <c r="AW15" s="3342"/>
      <c r="AX15" s="3343"/>
    </row>
    <row r="16" spans="1:50" ht="24.75" customHeight="1" x14ac:dyDescent="0.15">
      <c r="A16" s="432"/>
      <c r="B16" s="433"/>
      <c r="C16" s="433"/>
      <c r="D16" s="433"/>
      <c r="E16" s="433"/>
      <c r="F16" s="434"/>
      <c r="G16" s="616"/>
      <c r="H16" s="617"/>
      <c r="I16" s="609" t="s">
        <v>35</v>
      </c>
      <c r="J16" s="610"/>
      <c r="K16" s="610"/>
      <c r="L16" s="610"/>
      <c r="M16" s="610"/>
      <c r="N16" s="610"/>
      <c r="O16" s="494"/>
      <c r="P16" s="3362">
        <v>84</v>
      </c>
      <c r="Q16" s="3362"/>
      <c r="R16" s="3362"/>
      <c r="S16" s="3362"/>
      <c r="T16" s="3362"/>
      <c r="U16" s="3362"/>
      <c r="V16" s="3362"/>
      <c r="W16" s="3362">
        <v>75</v>
      </c>
      <c r="X16" s="3362"/>
      <c r="Y16" s="3362"/>
      <c r="Z16" s="3362"/>
      <c r="AA16" s="3362"/>
      <c r="AB16" s="3362"/>
      <c r="AC16" s="3362"/>
      <c r="AD16" s="3362">
        <v>71</v>
      </c>
      <c r="AE16" s="3362"/>
      <c r="AF16" s="3362"/>
      <c r="AG16" s="3362"/>
      <c r="AH16" s="3362"/>
      <c r="AI16" s="3362"/>
      <c r="AJ16" s="3362"/>
      <c r="AK16" s="3362">
        <v>79</v>
      </c>
      <c r="AL16" s="3362"/>
      <c r="AM16" s="3362"/>
      <c r="AN16" s="3362"/>
      <c r="AO16" s="3362"/>
      <c r="AP16" s="3362"/>
      <c r="AQ16" s="3362"/>
      <c r="AR16" s="3362"/>
      <c r="AS16" s="3362"/>
      <c r="AT16" s="3362"/>
      <c r="AU16" s="3362"/>
      <c r="AV16" s="3362"/>
      <c r="AW16" s="3362"/>
      <c r="AX16" s="3363"/>
    </row>
    <row r="17" spans="1:55" ht="24.75" customHeight="1" x14ac:dyDescent="0.15">
      <c r="A17" s="432"/>
      <c r="B17" s="433"/>
      <c r="C17" s="433"/>
      <c r="D17" s="433"/>
      <c r="E17" s="433"/>
      <c r="F17" s="434"/>
      <c r="G17" s="604" t="s">
        <v>36</v>
      </c>
      <c r="H17" s="605"/>
      <c r="I17" s="605"/>
      <c r="J17" s="605"/>
      <c r="K17" s="605"/>
      <c r="L17" s="605"/>
      <c r="M17" s="605"/>
      <c r="N17" s="605"/>
      <c r="O17" s="605"/>
      <c r="P17" s="3106">
        <v>83</v>
      </c>
      <c r="Q17" s="3106"/>
      <c r="R17" s="3106"/>
      <c r="S17" s="3106"/>
      <c r="T17" s="3106"/>
      <c r="U17" s="3106"/>
      <c r="V17" s="3106"/>
      <c r="W17" s="3350">
        <v>68</v>
      </c>
      <c r="X17" s="3350"/>
      <c r="Y17" s="3350"/>
      <c r="Z17" s="3350"/>
      <c r="AA17" s="3350"/>
      <c r="AB17" s="3350"/>
      <c r="AC17" s="3350"/>
      <c r="AD17" s="3330">
        <v>69</v>
      </c>
      <c r="AE17" s="3330"/>
      <c r="AF17" s="3330"/>
      <c r="AG17" s="3330"/>
      <c r="AH17" s="3330"/>
      <c r="AI17" s="3330"/>
      <c r="AJ17" s="3330"/>
      <c r="AK17" s="3351"/>
      <c r="AL17" s="3351"/>
      <c r="AM17" s="3351"/>
      <c r="AN17" s="3351"/>
      <c r="AO17" s="3351"/>
      <c r="AP17" s="3351"/>
      <c r="AQ17" s="3351"/>
      <c r="AR17" s="3351"/>
      <c r="AS17" s="3351"/>
      <c r="AT17" s="3351"/>
      <c r="AU17" s="3351"/>
      <c r="AV17" s="3351"/>
      <c r="AW17" s="3351"/>
      <c r="AX17" s="3352"/>
    </row>
    <row r="18" spans="1:55" ht="24.75" customHeight="1" x14ac:dyDescent="0.15">
      <c r="A18" s="435"/>
      <c r="B18" s="436"/>
      <c r="C18" s="436"/>
      <c r="D18" s="436"/>
      <c r="E18" s="436"/>
      <c r="F18" s="437"/>
      <c r="G18" s="604" t="s">
        <v>37</v>
      </c>
      <c r="H18" s="605"/>
      <c r="I18" s="605"/>
      <c r="J18" s="605"/>
      <c r="K18" s="605"/>
      <c r="L18" s="605"/>
      <c r="M18" s="605"/>
      <c r="N18" s="605"/>
      <c r="O18" s="605"/>
      <c r="P18" s="2396">
        <v>99.6</v>
      </c>
      <c r="Q18" s="2396"/>
      <c r="R18" s="2396"/>
      <c r="S18" s="2396"/>
      <c r="T18" s="2396"/>
      <c r="U18" s="2396"/>
      <c r="V18" s="2396"/>
      <c r="W18" s="2458">
        <v>91.3</v>
      </c>
      <c r="X18" s="2458"/>
      <c r="Y18" s="2458"/>
      <c r="Z18" s="2458"/>
      <c r="AA18" s="2458"/>
      <c r="AB18" s="2458"/>
      <c r="AC18" s="2458"/>
      <c r="AD18" s="606">
        <v>97.2</v>
      </c>
      <c r="AE18" s="606"/>
      <c r="AF18" s="606"/>
      <c r="AG18" s="606"/>
      <c r="AH18" s="606"/>
      <c r="AI18" s="606"/>
      <c r="AJ18" s="606"/>
      <c r="AK18" s="607"/>
      <c r="AL18" s="607"/>
      <c r="AM18" s="607"/>
      <c r="AN18" s="607"/>
      <c r="AO18" s="607"/>
      <c r="AP18" s="607"/>
      <c r="AQ18" s="607"/>
      <c r="AR18" s="607"/>
      <c r="AS18" s="607"/>
      <c r="AT18" s="607"/>
      <c r="AU18" s="607"/>
      <c r="AV18" s="607"/>
      <c r="AW18" s="607"/>
      <c r="AX18" s="608"/>
    </row>
    <row r="19" spans="1:55" ht="31.7" customHeight="1" x14ac:dyDescent="0.15">
      <c r="A19" s="974" t="s">
        <v>38</v>
      </c>
      <c r="B19" s="975"/>
      <c r="C19" s="975"/>
      <c r="D19" s="975"/>
      <c r="E19" s="975"/>
      <c r="F19" s="976"/>
      <c r="G19" s="959" t="s">
        <v>39</v>
      </c>
      <c r="H19" s="442"/>
      <c r="I19" s="442"/>
      <c r="J19" s="442"/>
      <c r="K19" s="442"/>
      <c r="L19" s="442"/>
      <c r="M19" s="442"/>
      <c r="N19" s="442"/>
      <c r="O19" s="442"/>
      <c r="P19" s="442"/>
      <c r="Q19" s="442"/>
      <c r="R19" s="442"/>
      <c r="S19" s="442"/>
      <c r="T19" s="442"/>
      <c r="U19" s="442"/>
      <c r="V19" s="442"/>
      <c r="W19" s="442"/>
      <c r="X19" s="443"/>
      <c r="Y19" s="960"/>
      <c r="Z19" s="743"/>
      <c r="AA19" s="744"/>
      <c r="AB19" s="441" t="s">
        <v>40</v>
      </c>
      <c r="AC19" s="442"/>
      <c r="AD19" s="443"/>
      <c r="AE19" s="682" t="s">
        <v>748</v>
      </c>
      <c r="AF19" s="682"/>
      <c r="AG19" s="682"/>
      <c r="AH19" s="682"/>
      <c r="AI19" s="682"/>
      <c r="AJ19" s="682" t="s">
        <v>749</v>
      </c>
      <c r="AK19" s="682"/>
      <c r="AL19" s="682"/>
      <c r="AM19" s="682"/>
      <c r="AN19" s="682"/>
      <c r="AO19" s="682" t="s">
        <v>750</v>
      </c>
      <c r="AP19" s="682"/>
      <c r="AQ19" s="682"/>
      <c r="AR19" s="682"/>
      <c r="AS19" s="682"/>
      <c r="AT19" s="681" t="s">
        <v>754</v>
      </c>
      <c r="AU19" s="682"/>
      <c r="AV19" s="682"/>
      <c r="AW19" s="682"/>
      <c r="AX19" s="965"/>
    </row>
    <row r="20" spans="1:55" ht="26.45" customHeight="1" x14ac:dyDescent="0.15">
      <c r="A20" s="977"/>
      <c r="B20" s="975"/>
      <c r="C20" s="975"/>
      <c r="D20" s="975"/>
      <c r="E20" s="975"/>
      <c r="F20" s="976"/>
      <c r="G20" s="3331" t="s">
        <v>1015</v>
      </c>
      <c r="H20" s="3332"/>
      <c r="I20" s="3332"/>
      <c r="J20" s="3332"/>
      <c r="K20" s="3332"/>
      <c r="L20" s="3332"/>
      <c r="M20" s="3332"/>
      <c r="N20" s="3332"/>
      <c r="O20" s="3332"/>
      <c r="P20" s="3332"/>
      <c r="Q20" s="3332"/>
      <c r="R20" s="3332"/>
      <c r="S20" s="3332"/>
      <c r="T20" s="3332"/>
      <c r="U20" s="3332"/>
      <c r="V20" s="3332"/>
      <c r="W20" s="3332"/>
      <c r="X20" s="3333"/>
      <c r="Y20" s="920" t="s">
        <v>42</v>
      </c>
      <c r="Z20" s="969"/>
      <c r="AA20" s="970"/>
      <c r="AB20" s="3340" t="s">
        <v>1016</v>
      </c>
      <c r="AC20" s="3340"/>
      <c r="AD20" s="3340"/>
      <c r="AE20" s="3341">
        <v>77815</v>
      </c>
      <c r="AF20" s="3330"/>
      <c r="AG20" s="3330"/>
      <c r="AH20" s="3330"/>
      <c r="AI20" s="3330"/>
      <c r="AJ20" s="3341">
        <v>80590</v>
      </c>
      <c r="AK20" s="3330"/>
      <c r="AL20" s="3330"/>
      <c r="AM20" s="3330"/>
      <c r="AN20" s="3330"/>
      <c r="AO20" s="3341">
        <v>85672</v>
      </c>
      <c r="AP20" s="3330"/>
      <c r="AQ20" s="3330"/>
      <c r="AR20" s="3330"/>
      <c r="AS20" s="3330"/>
      <c r="AT20" s="2372"/>
      <c r="AU20" s="2372"/>
      <c r="AV20" s="2372"/>
      <c r="AW20" s="2372"/>
      <c r="AX20" s="2373"/>
    </row>
    <row r="21" spans="1:55" ht="23.45" customHeight="1" x14ac:dyDescent="0.15">
      <c r="A21" s="978"/>
      <c r="B21" s="979"/>
      <c r="C21" s="979"/>
      <c r="D21" s="979"/>
      <c r="E21" s="979"/>
      <c r="F21" s="980"/>
      <c r="G21" s="3334"/>
      <c r="H21" s="3335"/>
      <c r="I21" s="3335"/>
      <c r="J21" s="3335"/>
      <c r="K21" s="3335"/>
      <c r="L21" s="3335"/>
      <c r="M21" s="3335"/>
      <c r="N21" s="3335"/>
      <c r="O21" s="3335"/>
      <c r="P21" s="3335"/>
      <c r="Q21" s="3335"/>
      <c r="R21" s="3335"/>
      <c r="S21" s="3335"/>
      <c r="T21" s="3335"/>
      <c r="U21" s="3335"/>
      <c r="V21" s="3335"/>
      <c r="W21" s="3335"/>
      <c r="X21" s="3336"/>
      <c r="Y21" s="441" t="s">
        <v>44</v>
      </c>
      <c r="Z21" s="442"/>
      <c r="AA21" s="443"/>
      <c r="AB21" s="3329" t="s">
        <v>1016</v>
      </c>
      <c r="AC21" s="3329"/>
      <c r="AD21" s="3329"/>
      <c r="AE21" s="3349">
        <v>80000</v>
      </c>
      <c r="AF21" s="3329"/>
      <c r="AG21" s="3329"/>
      <c r="AH21" s="3329"/>
      <c r="AI21" s="3329"/>
      <c r="AJ21" s="3349">
        <v>81000</v>
      </c>
      <c r="AK21" s="3329"/>
      <c r="AL21" s="3329"/>
      <c r="AM21" s="3329"/>
      <c r="AN21" s="3329"/>
      <c r="AO21" s="3349">
        <v>83000</v>
      </c>
      <c r="AP21" s="3329"/>
      <c r="AQ21" s="3329"/>
      <c r="AR21" s="3329"/>
      <c r="AS21" s="3329"/>
      <c r="AT21" s="3341">
        <v>88000</v>
      </c>
      <c r="AU21" s="3330"/>
      <c r="AV21" s="3330"/>
      <c r="AW21" s="3330"/>
      <c r="AX21" s="3353"/>
    </row>
    <row r="22" spans="1:55" ht="32.25" customHeight="1" x14ac:dyDescent="0.15">
      <c r="A22" s="978"/>
      <c r="B22" s="979"/>
      <c r="C22" s="979"/>
      <c r="D22" s="979"/>
      <c r="E22" s="979"/>
      <c r="F22" s="980"/>
      <c r="G22" s="3337"/>
      <c r="H22" s="3338"/>
      <c r="I22" s="3338"/>
      <c r="J22" s="3338"/>
      <c r="K22" s="3338"/>
      <c r="L22" s="3338"/>
      <c r="M22" s="3338"/>
      <c r="N22" s="3338"/>
      <c r="O22" s="3338"/>
      <c r="P22" s="3338"/>
      <c r="Q22" s="3338"/>
      <c r="R22" s="3338"/>
      <c r="S22" s="3338"/>
      <c r="T22" s="3338"/>
      <c r="U22" s="3338"/>
      <c r="V22" s="3338"/>
      <c r="W22" s="3338"/>
      <c r="X22" s="3339"/>
      <c r="Y22" s="441" t="s">
        <v>45</v>
      </c>
      <c r="Z22" s="442"/>
      <c r="AA22" s="443"/>
      <c r="AB22" s="3329" t="s">
        <v>1017</v>
      </c>
      <c r="AC22" s="3329"/>
      <c r="AD22" s="3329"/>
      <c r="AE22" s="3329">
        <v>97</v>
      </c>
      <c r="AF22" s="3329"/>
      <c r="AG22" s="3329"/>
      <c r="AH22" s="3329"/>
      <c r="AI22" s="3329"/>
      <c r="AJ22" s="3329">
        <v>99</v>
      </c>
      <c r="AK22" s="3329"/>
      <c r="AL22" s="3329"/>
      <c r="AM22" s="3329"/>
      <c r="AN22" s="3329"/>
      <c r="AO22" s="3329">
        <v>103</v>
      </c>
      <c r="AP22" s="3329"/>
      <c r="AQ22" s="3329"/>
      <c r="AR22" s="3329"/>
      <c r="AS22" s="3329"/>
      <c r="AT22" s="2285"/>
      <c r="AU22" s="2285"/>
      <c r="AV22" s="2285"/>
      <c r="AW22" s="2285"/>
      <c r="AX22" s="2286"/>
    </row>
    <row r="23" spans="1:55" ht="31.7" customHeight="1" x14ac:dyDescent="0.15">
      <c r="A23" s="930" t="s">
        <v>46</v>
      </c>
      <c r="B23" s="954"/>
      <c r="C23" s="954"/>
      <c r="D23" s="954"/>
      <c r="E23" s="954"/>
      <c r="F23" s="955"/>
      <c r="G23" s="959" t="s">
        <v>47</v>
      </c>
      <c r="H23" s="442"/>
      <c r="I23" s="442"/>
      <c r="J23" s="442"/>
      <c r="K23" s="442"/>
      <c r="L23" s="442"/>
      <c r="M23" s="442"/>
      <c r="N23" s="442"/>
      <c r="O23" s="442"/>
      <c r="P23" s="442"/>
      <c r="Q23" s="442"/>
      <c r="R23" s="442"/>
      <c r="S23" s="442"/>
      <c r="T23" s="442"/>
      <c r="U23" s="442"/>
      <c r="V23" s="442"/>
      <c r="W23" s="442"/>
      <c r="X23" s="443"/>
      <c r="Y23" s="960"/>
      <c r="Z23" s="743"/>
      <c r="AA23" s="744"/>
      <c r="AB23" s="3101" t="s">
        <v>40</v>
      </c>
      <c r="AC23" s="2159"/>
      <c r="AD23" s="2160"/>
      <c r="AE23" s="3330" t="s">
        <v>748</v>
      </c>
      <c r="AF23" s="3330"/>
      <c r="AG23" s="3330"/>
      <c r="AH23" s="3330"/>
      <c r="AI23" s="3330"/>
      <c r="AJ23" s="3330" t="s">
        <v>749</v>
      </c>
      <c r="AK23" s="3330"/>
      <c r="AL23" s="3330"/>
      <c r="AM23" s="3330"/>
      <c r="AN23" s="3330"/>
      <c r="AO23" s="3330" t="s">
        <v>750</v>
      </c>
      <c r="AP23" s="3330"/>
      <c r="AQ23" s="3330"/>
      <c r="AR23" s="3330"/>
      <c r="AS23" s="3330"/>
      <c r="AT23" s="939" t="s">
        <v>48</v>
      </c>
      <c r="AU23" s="940"/>
      <c r="AV23" s="940"/>
      <c r="AW23" s="940"/>
      <c r="AX23" s="941"/>
    </row>
    <row r="24" spans="1:55" ht="39.950000000000003" customHeight="1" x14ac:dyDescent="0.15">
      <c r="A24" s="771"/>
      <c r="B24" s="772"/>
      <c r="C24" s="772"/>
      <c r="D24" s="772"/>
      <c r="E24" s="772"/>
      <c r="F24" s="773"/>
      <c r="G24" s="3320" t="s">
        <v>1018</v>
      </c>
      <c r="H24" s="3321"/>
      <c r="I24" s="3321"/>
      <c r="J24" s="3321"/>
      <c r="K24" s="3321"/>
      <c r="L24" s="3321"/>
      <c r="M24" s="3321"/>
      <c r="N24" s="3321"/>
      <c r="O24" s="3321"/>
      <c r="P24" s="3321"/>
      <c r="Q24" s="3321"/>
      <c r="R24" s="3321"/>
      <c r="S24" s="3321"/>
      <c r="T24" s="3321"/>
      <c r="U24" s="3321"/>
      <c r="V24" s="3321"/>
      <c r="W24" s="3321"/>
      <c r="X24" s="3322"/>
      <c r="Y24" s="948" t="s">
        <v>50</v>
      </c>
      <c r="Z24" s="2915"/>
      <c r="AA24" s="2916"/>
      <c r="AB24" s="3326" t="s">
        <v>1019</v>
      </c>
      <c r="AC24" s="3327"/>
      <c r="AD24" s="3328"/>
      <c r="AE24" s="3329">
        <v>446</v>
      </c>
      <c r="AF24" s="3329"/>
      <c r="AG24" s="3329"/>
      <c r="AH24" s="3329"/>
      <c r="AI24" s="3329"/>
      <c r="AJ24" s="3330">
        <v>537</v>
      </c>
      <c r="AK24" s="3330"/>
      <c r="AL24" s="3330"/>
      <c r="AM24" s="3330"/>
      <c r="AN24" s="3330"/>
      <c r="AO24" s="3330">
        <v>409</v>
      </c>
      <c r="AP24" s="3330"/>
      <c r="AQ24" s="3330"/>
      <c r="AR24" s="3330"/>
      <c r="AS24" s="3330"/>
      <c r="AT24" s="678" t="s">
        <v>56</v>
      </c>
      <c r="AU24" s="627"/>
      <c r="AV24" s="627"/>
      <c r="AW24" s="627"/>
      <c r="AX24" s="628"/>
      <c r="AY24" s="132"/>
      <c r="AZ24" s="133"/>
      <c r="BA24" s="133"/>
      <c r="BB24" s="133"/>
      <c r="BC24" s="133"/>
    </row>
    <row r="25" spans="1:55" ht="32.25" customHeight="1" x14ac:dyDescent="0.15">
      <c r="A25" s="956"/>
      <c r="B25" s="957"/>
      <c r="C25" s="957"/>
      <c r="D25" s="957"/>
      <c r="E25" s="957"/>
      <c r="F25" s="958"/>
      <c r="G25" s="3323"/>
      <c r="H25" s="3324"/>
      <c r="I25" s="3324"/>
      <c r="J25" s="3324"/>
      <c r="K25" s="3324"/>
      <c r="L25" s="3324"/>
      <c r="M25" s="3324"/>
      <c r="N25" s="3324"/>
      <c r="O25" s="3324"/>
      <c r="P25" s="3324"/>
      <c r="Q25" s="3324"/>
      <c r="R25" s="3324"/>
      <c r="S25" s="3324"/>
      <c r="T25" s="3324"/>
      <c r="U25" s="3324"/>
      <c r="V25" s="3324"/>
      <c r="W25" s="3324"/>
      <c r="X25" s="3325"/>
      <c r="Y25" s="953" t="s">
        <v>57</v>
      </c>
      <c r="Z25" s="2905"/>
      <c r="AA25" s="2906"/>
      <c r="AB25" s="559" t="s">
        <v>1019</v>
      </c>
      <c r="AC25" s="2905"/>
      <c r="AD25" s="2906"/>
      <c r="AE25" s="678">
        <v>450</v>
      </c>
      <c r="AF25" s="627"/>
      <c r="AG25" s="627"/>
      <c r="AH25" s="627"/>
      <c r="AI25" s="637"/>
      <c r="AJ25" s="875">
        <v>540</v>
      </c>
      <c r="AK25" s="876"/>
      <c r="AL25" s="876"/>
      <c r="AM25" s="876"/>
      <c r="AN25" s="2356"/>
      <c r="AO25" s="875">
        <v>550</v>
      </c>
      <c r="AP25" s="876"/>
      <c r="AQ25" s="876"/>
      <c r="AR25" s="876"/>
      <c r="AS25" s="2356"/>
      <c r="AT25" s="875" t="s">
        <v>56</v>
      </c>
      <c r="AU25" s="876"/>
      <c r="AV25" s="876"/>
      <c r="AW25" s="876"/>
      <c r="AX25" s="877"/>
      <c r="AY25" s="132"/>
      <c r="AZ25" s="133"/>
      <c r="BA25" s="133"/>
      <c r="BB25" s="133"/>
      <c r="BC25" s="133"/>
    </row>
    <row r="26" spans="1:55" ht="32.25" customHeight="1" x14ac:dyDescent="0.15">
      <c r="A26" s="930" t="s">
        <v>60</v>
      </c>
      <c r="B26" s="2893"/>
      <c r="C26" s="2893"/>
      <c r="D26" s="2893"/>
      <c r="E26" s="2893"/>
      <c r="F26" s="2894"/>
      <c r="G26" s="442" t="s">
        <v>61</v>
      </c>
      <c r="H26" s="442"/>
      <c r="I26" s="442"/>
      <c r="J26" s="442"/>
      <c r="K26" s="442"/>
      <c r="L26" s="442"/>
      <c r="M26" s="442"/>
      <c r="N26" s="442"/>
      <c r="O26" s="442"/>
      <c r="P26" s="442"/>
      <c r="Q26" s="442"/>
      <c r="R26" s="442"/>
      <c r="S26" s="442"/>
      <c r="T26" s="442"/>
      <c r="U26" s="442"/>
      <c r="V26" s="442"/>
      <c r="W26" s="442"/>
      <c r="X26" s="443"/>
      <c r="Y26" s="936"/>
      <c r="Z26" s="2901"/>
      <c r="AA26" s="2902"/>
      <c r="AB26" s="441" t="s">
        <v>40</v>
      </c>
      <c r="AC26" s="442"/>
      <c r="AD26" s="443"/>
      <c r="AE26" s="441" t="s">
        <v>748</v>
      </c>
      <c r="AF26" s="442"/>
      <c r="AG26" s="442"/>
      <c r="AH26" s="442"/>
      <c r="AI26" s="443"/>
      <c r="AJ26" s="441" t="s">
        <v>749</v>
      </c>
      <c r="AK26" s="442"/>
      <c r="AL26" s="442"/>
      <c r="AM26" s="442"/>
      <c r="AN26" s="443"/>
      <c r="AO26" s="441" t="s">
        <v>750</v>
      </c>
      <c r="AP26" s="442"/>
      <c r="AQ26" s="442"/>
      <c r="AR26" s="442"/>
      <c r="AS26" s="443"/>
      <c r="AT26" s="939" t="s">
        <v>62</v>
      </c>
      <c r="AU26" s="940"/>
      <c r="AV26" s="940"/>
      <c r="AW26" s="940"/>
      <c r="AX26" s="941"/>
      <c r="AY26" s="132"/>
      <c r="AZ26" s="133"/>
      <c r="BA26" s="133"/>
      <c r="BB26" s="133"/>
      <c r="BC26" s="133"/>
    </row>
    <row r="27" spans="1:55" ht="46.5" customHeight="1" x14ac:dyDescent="0.15">
      <c r="A27" s="2895"/>
      <c r="B27" s="2896"/>
      <c r="C27" s="2896"/>
      <c r="D27" s="2896"/>
      <c r="E27" s="2896"/>
      <c r="F27" s="2897"/>
      <c r="G27" s="3318" t="s">
        <v>1020</v>
      </c>
      <c r="H27" s="3318"/>
      <c r="I27" s="3318"/>
      <c r="J27" s="3318"/>
      <c r="K27" s="3318"/>
      <c r="L27" s="3318"/>
      <c r="M27" s="3318"/>
      <c r="N27" s="3318"/>
      <c r="O27" s="3318"/>
      <c r="P27" s="3318"/>
      <c r="Q27" s="3318"/>
      <c r="R27" s="3318"/>
      <c r="S27" s="3318"/>
      <c r="T27" s="3318"/>
      <c r="U27" s="3318"/>
      <c r="V27" s="3318"/>
      <c r="W27" s="3318"/>
      <c r="X27" s="3318"/>
      <c r="Y27" s="926" t="s">
        <v>60</v>
      </c>
      <c r="Z27" s="927"/>
      <c r="AA27" s="928"/>
      <c r="AB27" s="3311" t="s">
        <v>1021</v>
      </c>
      <c r="AC27" s="3312"/>
      <c r="AD27" s="3317"/>
      <c r="AE27" s="3311" t="s">
        <v>1022</v>
      </c>
      <c r="AF27" s="3312"/>
      <c r="AG27" s="3312"/>
      <c r="AH27" s="3312"/>
      <c r="AI27" s="3317"/>
      <c r="AJ27" s="3311" t="s">
        <v>1023</v>
      </c>
      <c r="AK27" s="3312"/>
      <c r="AL27" s="3312"/>
      <c r="AM27" s="3312"/>
      <c r="AN27" s="3317"/>
      <c r="AO27" s="3311" t="s">
        <v>1024</v>
      </c>
      <c r="AP27" s="3312"/>
      <c r="AQ27" s="3312"/>
      <c r="AR27" s="3312"/>
      <c r="AS27" s="3317"/>
      <c r="AT27" s="3311" t="s">
        <v>1025</v>
      </c>
      <c r="AU27" s="3312"/>
      <c r="AV27" s="3312"/>
      <c r="AW27" s="3312"/>
      <c r="AX27" s="3313"/>
    </row>
    <row r="28" spans="1:55" ht="58.5" customHeight="1" x14ac:dyDescent="0.15">
      <c r="A28" s="2898"/>
      <c r="B28" s="2899"/>
      <c r="C28" s="2899"/>
      <c r="D28" s="2899"/>
      <c r="E28" s="2899"/>
      <c r="F28" s="2900"/>
      <c r="G28" s="3319"/>
      <c r="H28" s="3319"/>
      <c r="I28" s="3319"/>
      <c r="J28" s="3319"/>
      <c r="K28" s="3319"/>
      <c r="L28" s="3319"/>
      <c r="M28" s="3319"/>
      <c r="N28" s="3319"/>
      <c r="O28" s="3319"/>
      <c r="P28" s="3319"/>
      <c r="Q28" s="3319"/>
      <c r="R28" s="3319"/>
      <c r="S28" s="3319"/>
      <c r="T28" s="3319"/>
      <c r="U28" s="3319"/>
      <c r="V28" s="3319"/>
      <c r="W28" s="3319"/>
      <c r="X28" s="3319"/>
      <c r="Y28" s="920" t="s">
        <v>68</v>
      </c>
      <c r="Z28" s="2905"/>
      <c r="AA28" s="2906"/>
      <c r="AB28" s="3314" t="s">
        <v>69</v>
      </c>
      <c r="AC28" s="3315"/>
      <c r="AD28" s="3316"/>
      <c r="AE28" s="3311" t="s">
        <v>1026</v>
      </c>
      <c r="AF28" s="3312"/>
      <c r="AG28" s="3312"/>
      <c r="AH28" s="3312"/>
      <c r="AI28" s="3317"/>
      <c r="AJ28" s="3311" t="s">
        <v>1027</v>
      </c>
      <c r="AK28" s="3312"/>
      <c r="AL28" s="3312"/>
      <c r="AM28" s="3312"/>
      <c r="AN28" s="3317"/>
      <c r="AO28" s="3311" t="s">
        <v>1028</v>
      </c>
      <c r="AP28" s="3312"/>
      <c r="AQ28" s="3312"/>
      <c r="AR28" s="3312"/>
      <c r="AS28" s="3317"/>
      <c r="AT28" s="3311" t="s">
        <v>1029</v>
      </c>
      <c r="AU28" s="3312"/>
      <c r="AV28" s="3312"/>
      <c r="AW28" s="3312"/>
      <c r="AX28" s="3313"/>
    </row>
    <row r="29" spans="1:55" ht="23.1" customHeight="1" x14ac:dyDescent="0.15">
      <c r="A29" s="447" t="s">
        <v>90</v>
      </c>
      <c r="B29" s="448"/>
      <c r="C29" s="588" t="s">
        <v>91</v>
      </c>
      <c r="D29" s="589"/>
      <c r="E29" s="589"/>
      <c r="F29" s="589"/>
      <c r="G29" s="589"/>
      <c r="H29" s="589"/>
      <c r="I29" s="589"/>
      <c r="J29" s="589"/>
      <c r="K29" s="590"/>
      <c r="L29" s="591" t="s">
        <v>92</v>
      </c>
      <c r="M29" s="591"/>
      <c r="N29" s="591"/>
      <c r="O29" s="591"/>
      <c r="P29" s="591"/>
      <c r="Q29" s="591"/>
      <c r="R29" s="592" t="s">
        <v>752</v>
      </c>
      <c r="S29" s="592"/>
      <c r="T29" s="592"/>
      <c r="U29" s="592"/>
      <c r="V29" s="592"/>
      <c r="W29" s="592"/>
      <c r="X29" s="593" t="s">
        <v>93</v>
      </c>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94"/>
    </row>
    <row r="30" spans="1:55" ht="23.1" customHeight="1" x14ac:dyDescent="0.15">
      <c r="A30" s="449"/>
      <c r="B30" s="450"/>
      <c r="C30" s="3300" t="s">
        <v>1030</v>
      </c>
      <c r="D30" s="3301"/>
      <c r="E30" s="3301"/>
      <c r="F30" s="3301"/>
      <c r="G30" s="3301"/>
      <c r="H30" s="3301"/>
      <c r="I30" s="3301"/>
      <c r="J30" s="3301"/>
      <c r="K30" s="3302"/>
      <c r="L30" s="3303">
        <v>62</v>
      </c>
      <c r="M30" s="3303"/>
      <c r="N30" s="3303"/>
      <c r="O30" s="3303"/>
      <c r="P30" s="3303"/>
      <c r="Q30" s="3303"/>
      <c r="R30" s="3304"/>
      <c r="S30" s="3304"/>
      <c r="T30" s="3304"/>
      <c r="U30" s="3304"/>
      <c r="V30" s="3304"/>
      <c r="W30" s="3304"/>
      <c r="X30" s="3305"/>
      <c r="Y30" s="3306"/>
      <c r="Z30" s="3306"/>
      <c r="AA30" s="3306"/>
      <c r="AB30" s="3306"/>
      <c r="AC30" s="3306"/>
      <c r="AD30" s="3306"/>
      <c r="AE30" s="3306"/>
      <c r="AF30" s="3306"/>
      <c r="AG30" s="3306"/>
      <c r="AH30" s="3306"/>
      <c r="AI30" s="3306"/>
      <c r="AJ30" s="3306"/>
      <c r="AK30" s="3306"/>
      <c r="AL30" s="3306"/>
      <c r="AM30" s="3306"/>
      <c r="AN30" s="3306"/>
      <c r="AO30" s="3306"/>
      <c r="AP30" s="3306"/>
      <c r="AQ30" s="3306"/>
      <c r="AR30" s="3306"/>
      <c r="AS30" s="3306"/>
      <c r="AT30" s="3306"/>
      <c r="AU30" s="3306"/>
      <c r="AV30" s="3306"/>
      <c r="AW30" s="3306"/>
      <c r="AX30" s="3307"/>
    </row>
    <row r="31" spans="1:55" ht="23.1" customHeight="1" x14ac:dyDescent="0.15">
      <c r="A31" s="449"/>
      <c r="B31" s="450"/>
      <c r="C31" s="3308" t="s">
        <v>1031</v>
      </c>
      <c r="D31" s="3309"/>
      <c r="E31" s="3309"/>
      <c r="F31" s="3309"/>
      <c r="G31" s="3309"/>
      <c r="H31" s="3309"/>
      <c r="I31" s="3309"/>
      <c r="J31" s="3309"/>
      <c r="K31" s="3310"/>
      <c r="L31" s="3299">
        <v>17</v>
      </c>
      <c r="M31" s="3299"/>
      <c r="N31" s="3299"/>
      <c r="O31" s="3299"/>
      <c r="P31" s="3299"/>
      <c r="Q31" s="3299"/>
      <c r="R31" s="586"/>
      <c r="S31" s="586"/>
      <c r="T31" s="586"/>
      <c r="U31" s="586"/>
      <c r="V31" s="586"/>
      <c r="W31" s="586"/>
      <c r="X31" s="3287"/>
      <c r="Y31" s="3288"/>
      <c r="Z31" s="3288"/>
      <c r="AA31" s="3288"/>
      <c r="AB31" s="3288"/>
      <c r="AC31" s="3288"/>
      <c r="AD31" s="3288"/>
      <c r="AE31" s="3288"/>
      <c r="AF31" s="3288"/>
      <c r="AG31" s="3288"/>
      <c r="AH31" s="3288"/>
      <c r="AI31" s="3288"/>
      <c r="AJ31" s="3288"/>
      <c r="AK31" s="3288"/>
      <c r="AL31" s="3288"/>
      <c r="AM31" s="3288"/>
      <c r="AN31" s="3288"/>
      <c r="AO31" s="3288"/>
      <c r="AP31" s="3288"/>
      <c r="AQ31" s="3288"/>
      <c r="AR31" s="3288"/>
      <c r="AS31" s="3288"/>
      <c r="AT31" s="3288"/>
      <c r="AU31" s="3288"/>
      <c r="AV31" s="3288"/>
      <c r="AW31" s="3288"/>
      <c r="AX31" s="3289"/>
    </row>
    <row r="32" spans="1:55" ht="23.1" customHeight="1" x14ac:dyDescent="0.15">
      <c r="A32" s="449"/>
      <c r="B32" s="450"/>
      <c r="C32" s="409"/>
      <c r="D32" s="410"/>
      <c r="E32" s="410"/>
      <c r="F32" s="410"/>
      <c r="G32" s="410"/>
      <c r="H32" s="410"/>
      <c r="I32" s="410"/>
      <c r="J32" s="410"/>
      <c r="K32" s="411"/>
      <c r="L32" s="587"/>
      <c r="M32" s="587"/>
      <c r="N32" s="587"/>
      <c r="O32" s="587"/>
      <c r="P32" s="587"/>
      <c r="Q32" s="587"/>
      <c r="R32" s="586"/>
      <c r="S32" s="586"/>
      <c r="T32" s="586"/>
      <c r="U32" s="586"/>
      <c r="V32" s="586"/>
      <c r="W32" s="586"/>
      <c r="X32" s="3287"/>
      <c r="Y32" s="3288"/>
      <c r="Z32" s="3288"/>
      <c r="AA32" s="3288"/>
      <c r="AB32" s="3288"/>
      <c r="AC32" s="3288"/>
      <c r="AD32" s="3288"/>
      <c r="AE32" s="3288"/>
      <c r="AF32" s="3288"/>
      <c r="AG32" s="3288"/>
      <c r="AH32" s="3288"/>
      <c r="AI32" s="3288"/>
      <c r="AJ32" s="3288"/>
      <c r="AK32" s="3288"/>
      <c r="AL32" s="3288"/>
      <c r="AM32" s="3288"/>
      <c r="AN32" s="3288"/>
      <c r="AO32" s="3288"/>
      <c r="AP32" s="3288"/>
      <c r="AQ32" s="3288"/>
      <c r="AR32" s="3288"/>
      <c r="AS32" s="3288"/>
      <c r="AT32" s="3288"/>
      <c r="AU32" s="3288"/>
      <c r="AV32" s="3288"/>
      <c r="AW32" s="3288"/>
      <c r="AX32" s="3289"/>
    </row>
    <row r="33" spans="1:50" ht="23.1" customHeight="1" x14ac:dyDescent="0.15">
      <c r="A33" s="449"/>
      <c r="B33" s="450"/>
      <c r="C33" s="409"/>
      <c r="D33" s="410"/>
      <c r="E33" s="410"/>
      <c r="F33" s="410"/>
      <c r="G33" s="410"/>
      <c r="H33" s="410"/>
      <c r="I33" s="410"/>
      <c r="J33" s="410"/>
      <c r="K33" s="411"/>
      <c r="L33" s="587"/>
      <c r="M33" s="587"/>
      <c r="N33" s="587"/>
      <c r="O33" s="587"/>
      <c r="P33" s="587"/>
      <c r="Q33" s="587"/>
      <c r="R33" s="586"/>
      <c r="S33" s="586"/>
      <c r="T33" s="586"/>
      <c r="U33" s="586"/>
      <c r="V33" s="586"/>
      <c r="W33" s="586"/>
      <c r="X33" s="3287"/>
      <c r="Y33" s="3288"/>
      <c r="Z33" s="3288"/>
      <c r="AA33" s="3288"/>
      <c r="AB33" s="3288"/>
      <c r="AC33" s="3288"/>
      <c r="AD33" s="3288"/>
      <c r="AE33" s="3288"/>
      <c r="AF33" s="3288"/>
      <c r="AG33" s="3288"/>
      <c r="AH33" s="3288"/>
      <c r="AI33" s="3288"/>
      <c r="AJ33" s="3288"/>
      <c r="AK33" s="3288"/>
      <c r="AL33" s="3288"/>
      <c r="AM33" s="3288"/>
      <c r="AN33" s="3288"/>
      <c r="AO33" s="3288"/>
      <c r="AP33" s="3288"/>
      <c r="AQ33" s="3288"/>
      <c r="AR33" s="3288"/>
      <c r="AS33" s="3288"/>
      <c r="AT33" s="3288"/>
      <c r="AU33" s="3288"/>
      <c r="AV33" s="3288"/>
      <c r="AW33" s="3288"/>
      <c r="AX33" s="3289"/>
    </row>
    <row r="34" spans="1:50" ht="23.1" customHeight="1" x14ac:dyDescent="0.15">
      <c r="A34" s="449"/>
      <c r="B34" s="450"/>
      <c r="C34" s="409"/>
      <c r="D34" s="410"/>
      <c r="E34" s="410"/>
      <c r="F34" s="410"/>
      <c r="G34" s="410"/>
      <c r="H34" s="410"/>
      <c r="I34" s="410"/>
      <c r="J34" s="410"/>
      <c r="K34" s="411"/>
      <c r="L34" s="587"/>
      <c r="M34" s="587"/>
      <c r="N34" s="587"/>
      <c r="O34" s="587"/>
      <c r="P34" s="587"/>
      <c r="Q34" s="587"/>
      <c r="R34" s="586"/>
      <c r="S34" s="586"/>
      <c r="T34" s="586"/>
      <c r="U34" s="586"/>
      <c r="V34" s="586"/>
      <c r="W34" s="586"/>
      <c r="X34" s="3287"/>
      <c r="Y34" s="3288"/>
      <c r="Z34" s="3288"/>
      <c r="AA34" s="3288"/>
      <c r="AB34" s="3288"/>
      <c r="AC34" s="3288"/>
      <c r="AD34" s="3288"/>
      <c r="AE34" s="3288"/>
      <c r="AF34" s="3288"/>
      <c r="AG34" s="3288"/>
      <c r="AH34" s="3288"/>
      <c r="AI34" s="3288"/>
      <c r="AJ34" s="3288"/>
      <c r="AK34" s="3288"/>
      <c r="AL34" s="3288"/>
      <c r="AM34" s="3288"/>
      <c r="AN34" s="3288"/>
      <c r="AO34" s="3288"/>
      <c r="AP34" s="3288"/>
      <c r="AQ34" s="3288"/>
      <c r="AR34" s="3288"/>
      <c r="AS34" s="3288"/>
      <c r="AT34" s="3288"/>
      <c r="AU34" s="3288"/>
      <c r="AV34" s="3288"/>
      <c r="AW34" s="3288"/>
      <c r="AX34" s="3289"/>
    </row>
    <row r="35" spans="1:50" ht="22.5" customHeight="1" x14ac:dyDescent="0.15">
      <c r="A35" s="449"/>
      <c r="B35" s="450"/>
      <c r="C35" s="425"/>
      <c r="D35" s="426"/>
      <c r="E35" s="426"/>
      <c r="F35" s="426"/>
      <c r="G35" s="426"/>
      <c r="H35" s="426"/>
      <c r="I35" s="426"/>
      <c r="J35" s="426"/>
      <c r="K35" s="427"/>
      <c r="L35" s="428"/>
      <c r="M35" s="426"/>
      <c r="N35" s="426"/>
      <c r="O35" s="426"/>
      <c r="P35" s="426"/>
      <c r="Q35" s="427"/>
      <c r="R35" s="578"/>
      <c r="S35" s="576"/>
      <c r="T35" s="576"/>
      <c r="U35" s="576"/>
      <c r="V35" s="576"/>
      <c r="W35" s="577"/>
      <c r="X35" s="3287"/>
      <c r="Y35" s="3288"/>
      <c r="Z35" s="3288"/>
      <c r="AA35" s="3288"/>
      <c r="AB35" s="3288"/>
      <c r="AC35" s="3288"/>
      <c r="AD35" s="3288"/>
      <c r="AE35" s="3288"/>
      <c r="AF35" s="3288"/>
      <c r="AG35" s="3288"/>
      <c r="AH35" s="3288"/>
      <c r="AI35" s="3288"/>
      <c r="AJ35" s="3288"/>
      <c r="AK35" s="3288"/>
      <c r="AL35" s="3288"/>
      <c r="AM35" s="3288"/>
      <c r="AN35" s="3288"/>
      <c r="AO35" s="3288"/>
      <c r="AP35" s="3288"/>
      <c r="AQ35" s="3288"/>
      <c r="AR35" s="3288"/>
      <c r="AS35" s="3288"/>
      <c r="AT35" s="3288"/>
      <c r="AU35" s="3288"/>
      <c r="AV35" s="3288"/>
      <c r="AW35" s="3288"/>
      <c r="AX35" s="3289"/>
    </row>
    <row r="36" spans="1:50" ht="21.75" customHeight="1" thickBot="1" x14ac:dyDescent="0.2">
      <c r="A36" s="451"/>
      <c r="B36" s="452"/>
      <c r="C36" s="412" t="s">
        <v>35</v>
      </c>
      <c r="D36" s="413"/>
      <c r="E36" s="413"/>
      <c r="F36" s="413"/>
      <c r="G36" s="413"/>
      <c r="H36" s="413"/>
      <c r="I36" s="413"/>
      <c r="J36" s="413"/>
      <c r="K36" s="414"/>
      <c r="L36" s="3290">
        <v>79</v>
      </c>
      <c r="M36" s="3291"/>
      <c r="N36" s="3291"/>
      <c r="O36" s="3291"/>
      <c r="P36" s="3291"/>
      <c r="Q36" s="3292"/>
      <c r="R36" s="3293"/>
      <c r="S36" s="3294"/>
      <c r="T36" s="3294"/>
      <c r="U36" s="3294"/>
      <c r="V36" s="3294"/>
      <c r="W36" s="3295"/>
      <c r="X36" s="3296"/>
      <c r="Y36" s="3297"/>
      <c r="Z36" s="3297"/>
      <c r="AA36" s="3297"/>
      <c r="AB36" s="3297"/>
      <c r="AC36" s="3297"/>
      <c r="AD36" s="3297"/>
      <c r="AE36" s="3297"/>
      <c r="AF36" s="3297"/>
      <c r="AG36" s="3297"/>
      <c r="AH36" s="3297"/>
      <c r="AI36" s="3297"/>
      <c r="AJ36" s="3297"/>
      <c r="AK36" s="3297"/>
      <c r="AL36" s="3297"/>
      <c r="AM36" s="3297"/>
      <c r="AN36" s="3297"/>
      <c r="AO36" s="3297"/>
      <c r="AP36" s="3297"/>
      <c r="AQ36" s="3297"/>
      <c r="AR36" s="3297"/>
      <c r="AS36" s="3297"/>
      <c r="AT36" s="3297"/>
      <c r="AU36" s="3297"/>
      <c r="AV36" s="3297"/>
      <c r="AW36" s="3297"/>
      <c r="AX36" s="3298"/>
    </row>
    <row r="37" spans="1:50" ht="24.75" customHeight="1" thickBot="1" x14ac:dyDescent="0.2">
      <c r="A37" s="4"/>
      <c r="B37" s="4"/>
      <c r="C37" s="4"/>
      <c r="D37" s="4"/>
      <c r="E37" s="4"/>
      <c r="F37" s="4"/>
      <c r="G37" s="5"/>
      <c r="H37" s="5"/>
      <c r="I37" s="5"/>
      <c r="J37" s="5"/>
      <c r="K37" s="5"/>
      <c r="L37" s="6"/>
      <c r="M37" s="5"/>
      <c r="N37" s="5"/>
      <c r="O37" s="5"/>
      <c r="P37" s="5"/>
      <c r="Q37" s="5"/>
      <c r="R37" s="5"/>
      <c r="S37" s="5"/>
      <c r="T37" s="5"/>
      <c r="U37" s="5"/>
      <c r="V37" s="5"/>
      <c r="W37" s="5"/>
      <c r="X37" s="5"/>
      <c r="Y37" s="7"/>
      <c r="Z37" s="7"/>
      <c r="AA37" s="7"/>
      <c r="AB37" s="7"/>
      <c r="AC37" s="5"/>
      <c r="AD37" s="5"/>
      <c r="AE37" s="5"/>
      <c r="AF37" s="5"/>
      <c r="AG37" s="5"/>
      <c r="AH37" s="6"/>
      <c r="AI37" s="5"/>
      <c r="AJ37" s="5"/>
      <c r="AK37" s="5"/>
      <c r="AL37" s="5"/>
      <c r="AM37" s="5"/>
      <c r="AN37" s="5"/>
      <c r="AO37" s="5"/>
      <c r="AP37" s="5"/>
      <c r="AQ37" s="5"/>
      <c r="AR37" s="5"/>
      <c r="AS37" s="5"/>
      <c r="AT37" s="5"/>
      <c r="AU37" s="7"/>
      <c r="AV37" s="7"/>
      <c r="AW37" s="7"/>
      <c r="AX37" s="7"/>
    </row>
    <row r="38" spans="1:50" ht="21.75" customHeight="1" x14ac:dyDescent="0.15">
      <c r="A38" s="828" t="s">
        <v>105</v>
      </c>
      <c r="B38" s="829"/>
      <c r="C38" s="829"/>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829"/>
      <c r="AV38" s="829"/>
      <c r="AW38" s="829"/>
      <c r="AX38" s="830"/>
    </row>
    <row r="39" spans="1:50" ht="21" customHeight="1" x14ac:dyDescent="0.15">
      <c r="A39" s="8"/>
      <c r="B39" s="9"/>
      <c r="C39" s="911" t="s">
        <v>106</v>
      </c>
      <c r="D39" s="912"/>
      <c r="E39" s="912"/>
      <c r="F39" s="912"/>
      <c r="G39" s="912"/>
      <c r="H39" s="912"/>
      <c r="I39" s="912"/>
      <c r="J39" s="912"/>
      <c r="K39" s="912"/>
      <c r="L39" s="912"/>
      <c r="M39" s="912"/>
      <c r="N39" s="912"/>
      <c r="O39" s="912"/>
      <c r="P39" s="912"/>
      <c r="Q39" s="912"/>
      <c r="R39" s="912"/>
      <c r="S39" s="912"/>
      <c r="T39" s="912"/>
      <c r="U39" s="912"/>
      <c r="V39" s="912"/>
      <c r="W39" s="912"/>
      <c r="X39" s="912"/>
      <c r="Y39" s="912"/>
      <c r="Z39" s="912"/>
      <c r="AA39" s="912"/>
      <c r="AB39" s="912"/>
      <c r="AC39" s="913"/>
      <c r="AD39" s="912" t="s">
        <v>107</v>
      </c>
      <c r="AE39" s="912"/>
      <c r="AF39" s="912"/>
      <c r="AG39" s="914" t="s">
        <v>108</v>
      </c>
      <c r="AH39" s="912"/>
      <c r="AI39" s="912"/>
      <c r="AJ39" s="912"/>
      <c r="AK39" s="912"/>
      <c r="AL39" s="912"/>
      <c r="AM39" s="912"/>
      <c r="AN39" s="912"/>
      <c r="AO39" s="912"/>
      <c r="AP39" s="912"/>
      <c r="AQ39" s="912"/>
      <c r="AR39" s="912"/>
      <c r="AS39" s="912"/>
      <c r="AT39" s="912"/>
      <c r="AU39" s="912"/>
      <c r="AV39" s="912"/>
      <c r="AW39" s="912"/>
      <c r="AX39" s="915"/>
    </row>
    <row r="40" spans="1:50" ht="26.25" customHeight="1" x14ac:dyDescent="0.15">
      <c r="A40" s="891" t="s">
        <v>769</v>
      </c>
      <c r="B40" s="892"/>
      <c r="C40" s="893" t="s">
        <v>770</v>
      </c>
      <c r="D40" s="894"/>
      <c r="E40" s="894"/>
      <c r="F40" s="894"/>
      <c r="G40" s="894"/>
      <c r="H40" s="894"/>
      <c r="I40" s="894"/>
      <c r="J40" s="894"/>
      <c r="K40" s="894"/>
      <c r="L40" s="894"/>
      <c r="M40" s="894"/>
      <c r="N40" s="894"/>
      <c r="O40" s="894"/>
      <c r="P40" s="894"/>
      <c r="Q40" s="894"/>
      <c r="R40" s="894"/>
      <c r="S40" s="894"/>
      <c r="T40" s="894"/>
      <c r="U40" s="894"/>
      <c r="V40" s="894"/>
      <c r="W40" s="894"/>
      <c r="X40" s="894"/>
      <c r="Y40" s="894"/>
      <c r="Z40" s="894"/>
      <c r="AA40" s="894"/>
      <c r="AB40" s="894"/>
      <c r="AC40" s="895"/>
      <c r="AD40" s="3272" t="s">
        <v>771</v>
      </c>
      <c r="AE40" s="3273"/>
      <c r="AF40" s="3273"/>
      <c r="AG40" s="3258" t="s">
        <v>1032</v>
      </c>
      <c r="AH40" s="3259"/>
      <c r="AI40" s="3259"/>
      <c r="AJ40" s="3259"/>
      <c r="AK40" s="3259"/>
      <c r="AL40" s="3259"/>
      <c r="AM40" s="3259"/>
      <c r="AN40" s="3259"/>
      <c r="AO40" s="3259"/>
      <c r="AP40" s="3259"/>
      <c r="AQ40" s="3259"/>
      <c r="AR40" s="3259"/>
      <c r="AS40" s="3259"/>
      <c r="AT40" s="3259"/>
      <c r="AU40" s="3259"/>
      <c r="AV40" s="3259"/>
      <c r="AW40" s="3259"/>
      <c r="AX40" s="3260"/>
    </row>
    <row r="41" spans="1:50" ht="26.25" customHeight="1" x14ac:dyDescent="0.15">
      <c r="A41" s="863"/>
      <c r="B41" s="864"/>
      <c r="C41" s="906" t="s">
        <v>773</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860"/>
      <c r="AD41" s="3285" t="s">
        <v>771</v>
      </c>
      <c r="AE41" s="3286"/>
      <c r="AF41" s="3286"/>
      <c r="AG41" s="3261"/>
      <c r="AH41" s="3262"/>
      <c r="AI41" s="3262"/>
      <c r="AJ41" s="3262"/>
      <c r="AK41" s="3262"/>
      <c r="AL41" s="3262"/>
      <c r="AM41" s="3262"/>
      <c r="AN41" s="3262"/>
      <c r="AO41" s="3262"/>
      <c r="AP41" s="3262"/>
      <c r="AQ41" s="3262"/>
      <c r="AR41" s="3262"/>
      <c r="AS41" s="3262"/>
      <c r="AT41" s="3262"/>
      <c r="AU41" s="3262"/>
      <c r="AV41" s="3262"/>
      <c r="AW41" s="3262"/>
      <c r="AX41" s="3263"/>
    </row>
    <row r="42" spans="1:50" ht="30" customHeight="1" x14ac:dyDescent="0.15">
      <c r="A42" s="865"/>
      <c r="B42" s="866"/>
      <c r="C42" s="908" t="s">
        <v>774</v>
      </c>
      <c r="D42" s="909"/>
      <c r="E42" s="909"/>
      <c r="F42" s="909"/>
      <c r="G42" s="909"/>
      <c r="H42" s="909"/>
      <c r="I42" s="909"/>
      <c r="J42" s="909"/>
      <c r="K42" s="909"/>
      <c r="L42" s="909"/>
      <c r="M42" s="909"/>
      <c r="N42" s="909"/>
      <c r="O42" s="909"/>
      <c r="P42" s="909"/>
      <c r="Q42" s="909"/>
      <c r="R42" s="909"/>
      <c r="S42" s="909"/>
      <c r="T42" s="909"/>
      <c r="U42" s="909"/>
      <c r="V42" s="909"/>
      <c r="W42" s="909"/>
      <c r="X42" s="909"/>
      <c r="Y42" s="909"/>
      <c r="Z42" s="909"/>
      <c r="AA42" s="909"/>
      <c r="AB42" s="909"/>
      <c r="AC42" s="910"/>
      <c r="AD42" s="3266" t="s">
        <v>771</v>
      </c>
      <c r="AE42" s="3267"/>
      <c r="AF42" s="3267"/>
      <c r="AG42" s="3282"/>
      <c r="AH42" s="3283"/>
      <c r="AI42" s="3283"/>
      <c r="AJ42" s="3283"/>
      <c r="AK42" s="3283"/>
      <c r="AL42" s="3283"/>
      <c r="AM42" s="3283"/>
      <c r="AN42" s="3283"/>
      <c r="AO42" s="3283"/>
      <c r="AP42" s="3283"/>
      <c r="AQ42" s="3283"/>
      <c r="AR42" s="3283"/>
      <c r="AS42" s="3283"/>
      <c r="AT42" s="3283"/>
      <c r="AU42" s="3283"/>
      <c r="AV42" s="3283"/>
      <c r="AW42" s="3283"/>
      <c r="AX42" s="3284"/>
    </row>
    <row r="43" spans="1:50" ht="26.25" customHeight="1" x14ac:dyDescent="0.15">
      <c r="A43" s="816" t="s">
        <v>775</v>
      </c>
      <c r="B43" s="862"/>
      <c r="C43" s="887" t="s">
        <v>776</v>
      </c>
      <c r="D43" s="869"/>
      <c r="E43" s="869"/>
      <c r="F43" s="869"/>
      <c r="G43" s="869"/>
      <c r="H43" s="869"/>
      <c r="I43" s="869"/>
      <c r="J43" s="869"/>
      <c r="K43" s="869"/>
      <c r="L43" s="869"/>
      <c r="M43" s="869"/>
      <c r="N43" s="869"/>
      <c r="O43" s="869"/>
      <c r="P43" s="869"/>
      <c r="Q43" s="869"/>
      <c r="R43" s="869"/>
      <c r="S43" s="869"/>
      <c r="T43" s="869"/>
      <c r="U43" s="869"/>
      <c r="V43" s="869"/>
      <c r="W43" s="869"/>
      <c r="X43" s="869"/>
      <c r="Y43" s="869"/>
      <c r="Z43" s="869"/>
      <c r="AA43" s="869"/>
      <c r="AB43" s="869"/>
      <c r="AC43" s="869"/>
      <c r="AD43" s="3272" t="s">
        <v>771</v>
      </c>
      <c r="AE43" s="3273"/>
      <c r="AF43" s="3273"/>
      <c r="AG43" s="3258" t="s">
        <v>1033</v>
      </c>
      <c r="AH43" s="3274"/>
      <c r="AI43" s="3274"/>
      <c r="AJ43" s="3274"/>
      <c r="AK43" s="3274"/>
      <c r="AL43" s="3274"/>
      <c r="AM43" s="3274"/>
      <c r="AN43" s="3274"/>
      <c r="AO43" s="3274"/>
      <c r="AP43" s="3274"/>
      <c r="AQ43" s="3274"/>
      <c r="AR43" s="3274"/>
      <c r="AS43" s="3274"/>
      <c r="AT43" s="3274"/>
      <c r="AU43" s="3274"/>
      <c r="AV43" s="3274"/>
      <c r="AW43" s="3274"/>
      <c r="AX43" s="3275"/>
    </row>
    <row r="44" spans="1:50" ht="26.25" customHeight="1" x14ac:dyDescent="0.15">
      <c r="A44" s="863"/>
      <c r="B44" s="864"/>
      <c r="C44" s="859" t="s">
        <v>778</v>
      </c>
      <c r="D44" s="860"/>
      <c r="E44" s="860"/>
      <c r="F44" s="860"/>
      <c r="G44" s="860"/>
      <c r="H44" s="860"/>
      <c r="I44" s="860"/>
      <c r="J44" s="860"/>
      <c r="K44" s="860"/>
      <c r="L44" s="860"/>
      <c r="M44" s="860"/>
      <c r="N44" s="860"/>
      <c r="O44" s="860"/>
      <c r="P44" s="860"/>
      <c r="Q44" s="860"/>
      <c r="R44" s="860"/>
      <c r="S44" s="860"/>
      <c r="T44" s="860"/>
      <c r="U44" s="860"/>
      <c r="V44" s="860"/>
      <c r="W44" s="860"/>
      <c r="X44" s="860"/>
      <c r="Y44" s="860"/>
      <c r="Z44" s="860"/>
      <c r="AA44" s="860"/>
      <c r="AB44" s="860"/>
      <c r="AC44" s="860"/>
      <c r="AD44" s="3269" t="s">
        <v>771</v>
      </c>
      <c r="AE44" s="3270"/>
      <c r="AF44" s="3270"/>
      <c r="AG44" s="3276"/>
      <c r="AH44" s="3277"/>
      <c r="AI44" s="3277"/>
      <c r="AJ44" s="3277"/>
      <c r="AK44" s="3277"/>
      <c r="AL44" s="3277"/>
      <c r="AM44" s="3277"/>
      <c r="AN44" s="3277"/>
      <c r="AO44" s="3277"/>
      <c r="AP44" s="3277"/>
      <c r="AQ44" s="3277"/>
      <c r="AR44" s="3277"/>
      <c r="AS44" s="3277"/>
      <c r="AT44" s="3277"/>
      <c r="AU44" s="3277"/>
      <c r="AV44" s="3277"/>
      <c r="AW44" s="3277"/>
      <c r="AX44" s="3278"/>
    </row>
    <row r="45" spans="1:50" ht="26.25" customHeight="1" x14ac:dyDescent="0.15">
      <c r="A45" s="863"/>
      <c r="B45" s="864"/>
      <c r="C45" s="859" t="s">
        <v>779</v>
      </c>
      <c r="D45" s="860"/>
      <c r="E45" s="860"/>
      <c r="F45" s="860"/>
      <c r="G45" s="860"/>
      <c r="H45" s="860"/>
      <c r="I45" s="860"/>
      <c r="J45" s="860"/>
      <c r="K45" s="860"/>
      <c r="L45" s="860"/>
      <c r="M45" s="860"/>
      <c r="N45" s="860"/>
      <c r="O45" s="860"/>
      <c r="P45" s="860"/>
      <c r="Q45" s="860"/>
      <c r="R45" s="860"/>
      <c r="S45" s="860"/>
      <c r="T45" s="860"/>
      <c r="U45" s="860"/>
      <c r="V45" s="860"/>
      <c r="W45" s="860"/>
      <c r="X45" s="860"/>
      <c r="Y45" s="860"/>
      <c r="Z45" s="860"/>
      <c r="AA45" s="860"/>
      <c r="AB45" s="860"/>
      <c r="AC45" s="860"/>
      <c r="AD45" s="3269" t="s">
        <v>1034</v>
      </c>
      <c r="AE45" s="3270"/>
      <c r="AF45" s="3271"/>
      <c r="AG45" s="3276"/>
      <c r="AH45" s="3277"/>
      <c r="AI45" s="3277"/>
      <c r="AJ45" s="3277"/>
      <c r="AK45" s="3277"/>
      <c r="AL45" s="3277"/>
      <c r="AM45" s="3277"/>
      <c r="AN45" s="3277"/>
      <c r="AO45" s="3277"/>
      <c r="AP45" s="3277"/>
      <c r="AQ45" s="3277"/>
      <c r="AR45" s="3277"/>
      <c r="AS45" s="3277"/>
      <c r="AT45" s="3277"/>
      <c r="AU45" s="3277"/>
      <c r="AV45" s="3277"/>
      <c r="AW45" s="3277"/>
      <c r="AX45" s="3278"/>
    </row>
    <row r="46" spans="1:50" ht="26.25" customHeight="1" x14ac:dyDescent="0.15">
      <c r="A46" s="863"/>
      <c r="B46" s="864"/>
      <c r="C46" s="859" t="s">
        <v>780</v>
      </c>
      <c r="D46" s="860"/>
      <c r="E46" s="860"/>
      <c r="F46" s="860"/>
      <c r="G46" s="860"/>
      <c r="H46" s="860"/>
      <c r="I46" s="860"/>
      <c r="J46" s="860"/>
      <c r="K46" s="860"/>
      <c r="L46" s="860"/>
      <c r="M46" s="860"/>
      <c r="N46" s="860"/>
      <c r="O46" s="860"/>
      <c r="P46" s="860"/>
      <c r="Q46" s="860"/>
      <c r="R46" s="860"/>
      <c r="S46" s="860"/>
      <c r="T46" s="860"/>
      <c r="U46" s="860"/>
      <c r="V46" s="860"/>
      <c r="W46" s="860"/>
      <c r="X46" s="860"/>
      <c r="Y46" s="860"/>
      <c r="Z46" s="860"/>
      <c r="AA46" s="860"/>
      <c r="AB46" s="860"/>
      <c r="AC46" s="860"/>
      <c r="AD46" s="3269" t="s">
        <v>771</v>
      </c>
      <c r="AE46" s="3270"/>
      <c r="AF46" s="3271"/>
      <c r="AG46" s="3276"/>
      <c r="AH46" s="3277"/>
      <c r="AI46" s="3277"/>
      <c r="AJ46" s="3277"/>
      <c r="AK46" s="3277"/>
      <c r="AL46" s="3277"/>
      <c r="AM46" s="3277"/>
      <c r="AN46" s="3277"/>
      <c r="AO46" s="3277"/>
      <c r="AP46" s="3277"/>
      <c r="AQ46" s="3277"/>
      <c r="AR46" s="3277"/>
      <c r="AS46" s="3277"/>
      <c r="AT46" s="3277"/>
      <c r="AU46" s="3277"/>
      <c r="AV46" s="3277"/>
      <c r="AW46" s="3277"/>
      <c r="AX46" s="3278"/>
    </row>
    <row r="47" spans="1:50" ht="26.25" customHeight="1" x14ac:dyDescent="0.15">
      <c r="A47" s="863"/>
      <c r="B47" s="864"/>
      <c r="C47" s="859" t="s">
        <v>781</v>
      </c>
      <c r="D47" s="860"/>
      <c r="E47" s="860"/>
      <c r="F47" s="860"/>
      <c r="G47" s="860"/>
      <c r="H47" s="860"/>
      <c r="I47" s="860"/>
      <c r="J47" s="860"/>
      <c r="K47" s="860"/>
      <c r="L47" s="860"/>
      <c r="M47" s="860"/>
      <c r="N47" s="860"/>
      <c r="O47" s="860"/>
      <c r="P47" s="860"/>
      <c r="Q47" s="860"/>
      <c r="R47" s="860"/>
      <c r="S47" s="860"/>
      <c r="T47" s="860"/>
      <c r="U47" s="860"/>
      <c r="V47" s="860"/>
      <c r="W47" s="860"/>
      <c r="X47" s="860"/>
      <c r="Y47" s="860"/>
      <c r="Z47" s="860"/>
      <c r="AA47" s="860"/>
      <c r="AB47" s="860"/>
      <c r="AC47" s="880"/>
      <c r="AD47" s="3269" t="s">
        <v>771</v>
      </c>
      <c r="AE47" s="3270"/>
      <c r="AF47" s="3271"/>
      <c r="AG47" s="3276"/>
      <c r="AH47" s="3277"/>
      <c r="AI47" s="3277"/>
      <c r="AJ47" s="3277"/>
      <c r="AK47" s="3277"/>
      <c r="AL47" s="3277"/>
      <c r="AM47" s="3277"/>
      <c r="AN47" s="3277"/>
      <c r="AO47" s="3277"/>
      <c r="AP47" s="3277"/>
      <c r="AQ47" s="3277"/>
      <c r="AR47" s="3277"/>
      <c r="AS47" s="3277"/>
      <c r="AT47" s="3277"/>
      <c r="AU47" s="3277"/>
      <c r="AV47" s="3277"/>
      <c r="AW47" s="3277"/>
      <c r="AX47" s="3278"/>
    </row>
    <row r="48" spans="1:50" ht="26.25" customHeight="1" x14ac:dyDescent="0.15">
      <c r="A48" s="863"/>
      <c r="B48" s="864"/>
      <c r="C48" s="881" t="s">
        <v>782</v>
      </c>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3266" t="s">
        <v>771</v>
      </c>
      <c r="AE48" s="3267"/>
      <c r="AF48" s="3268"/>
      <c r="AG48" s="3279"/>
      <c r="AH48" s="3280"/>
      <c r="AI48" s="3280"/>
      <c r="AJ48" s="3280"/>
      <c r="AK48" s="3280"/>
      <c r="AL48" s="3280"/>
      <c r="AM48" s="3280"/>
      <c r="AN48" s="3280"/>
      <c r="AO48" s="3280"/>
      <c r="AP48" s="3280"/>
      <c r="AQ48" s="3280"/>
      <c r="AR48" s="3280"/>
      <c r="AS48" s="3280"/>
      <c r="AT48" s="3280"/>
      <c r="AU48" s="3280"/>
      <c r="AV48" s="3280"/>
      <c r="AW48" s="3280"/>
      <c r="AX48" s="3281"/>
    </row>
    <row r="49" spans="1:56" ht="30" customHeight="1" x14ac:dyDescent="0.15">
      <c r="A49" s="816" t="s">
        <v>111</v>
      </c>
      <c r="B49" s="862"/>
      <c r="C49" s="884" t="s">
        <v>112</v>
      </c>
      <c r="D49" s="885"/>
      <c r="E49" s="885"/>
      <c r="F49" s="885"/>
      <c r="G49" s="885"/>
      <c r="H49" s="885"/>
      <c r="I49" s="885"/>
      <c r="J49" s="885"/>
      <c r="K49" s="885"/>
      <c r="L49" s="885"/>
      <c r="M49" s="885"/>
      <c r="N49" s="885"/>
      <c r="O49" s="885"/>
      <c r="P49" s="885"/>
      <c r="Q49" s="885"/>
      <c r="R49" s="885"/>
      <c r="S49" s="885"/>
      <c r="T49" s="885"/>
      <c r="U49" s="885"/>
      <c r="V49" s="885"/>
      <c r="W49" s="885"/>
      <c r="X49" s="885"/>
      <c r="Y49" s="885"/>
      <c r="Z49" s="885"/>
      <c r="AA49" s="885"/>
      <c r="AB49" s="885"/>
      <c r="AC49" s="886"/>
      <c r="AD49" s="3255" t="s">
        <v>1034</v>
      </c>
      <c r="AE49" s="3256"/>
      <c r="AF49" s="3257"/>
      <c r="AG49" s="3258" t="s">
        <v>1035</v>
      </c>
      <c r="AH49" s="3259"/>
      <c r="AI49" s="3259"/>
      <c r="AJ49" s="3259"/>
      <c r="AK49" s="3259"/>
      <c r="AL49" s="3259"/>
      <c r="AM49" s="3259"/>
      <c r="AN49" s="3259"/>
      <c r="AO49" s="3259"/>
      <c r="AP49" s="3259"/>
      <c r="AQ49" s="3259"/>
      <c r="AR49" s="3259"/>
      <c r="AS49" s="3259"/>
      <c r="AT49" s="3259"/>
      <c r="AU49" s="3259"/>
      <c r="AV49" s="3259"/>
      <c r="AW49" s="3259"/>
      <c r="AX49" s="3260"/>
    </row>
    <row r="50" spans="1:56" ht="26.25" customHeight="1" x14ac:dyDescent="0.15">
      <c r="A50" s="863"/>
      <c r="B50" s="864"/>
      <c r="C50" s="859" t="s">
        <v>784</v>
      </c>
      <c r="D50" s="860"/>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3264" t="s">
        <v>771</v>
      </c>
      <c r="AE50" s="3265"/>
      <c r="AF50" s="3265"/>
      <c r="AG50" s="3261"/>
      <c r="AH50" s="3262"/>
      <c r="AI50" s="3262"/>
      <c r="AJ50" s="3262"/>
      <c r="AK50" s="3262"/>
      <c r="AL50" s="3262"/>
      <c r="AM50" s="3262"/>
      <c r="AN50" s="3262"/>
      <c r="AO50" s="3262"/>
      <c r="AP50" s="3262"/>
      <c r="AQ50" s="3262"/>
      <c r="AR50" s="3262"/>
      <c r="AS50" s="3262"/>
      <c r="AT50" s="3262"/>
      <c r="AU50" s="3262"/>
      <c r="AV50" s="3262"/>
      <c r="AW50" s="3262"/>
      <c r="AX50" s="3263"/>
    </row>
    <row r="51" spans="1:56" ht="26.25" customHeight="1" x14ac:dyDescent="0.15">
      <c r="A51" s="863"/>
      <c r="B51" s="864"/>
      <c r="C51" s="859" t="s">
        <v>785</v>
      </c>
      <c r="D51" s="860"/>
      <c r="E51" s="860"/>
      <c r="F51" s="860"/>
      <c r="G51" s="860"/>
      <c r="H51" s="860"/>
      <c r="I51" s="860"/>
      <c r="J51" s="860"/>
      <c r="K51" s="860"/>
      <c r="L51" s="860"/>
      <c r="M51" s="860"/>
      <c r="N51" s="860"/>
      <c r="O51" s="860"/>
      <c r="P51" s="860"/>
      <c r="Q51" s="860"/>
      <c r="R51" s="860"/>
      <c r="S51" s="860"/>
      <c r="T51" s="860"/>
      <c r="U51" s="860"/>
      <c r="V51" s="860"/>
      <c r="W51" s="860"/>
      <c r="X51" s="860"/>
      <c r="Y51" s="860"/>
      <c r="Z51" s="860"/>
      <c r="AA51" s="860"/>
      <c r="AB51" s="860"/>
      <c r="AC51" s="860"/>
      <c r="AD51" s="3266" t="s">
        <v>771</v>
      </c>
      <c r="AE51" s="3267"/>
      <c r="AF51" s="3268"/>
      <c r="AG51" s="3261"/>
      <c r="AH51" s="3262"/>
      <c r="AI51" s="3262"/>
      <c r="AJ51" s="3262"/>
      <c r="AK51" s="3262"/>
      <c r="AL51" s="3262"/>
      <c r="AM51" s="3262"/>
      <c r="AN51" s="3262"/>
      <c r="AO51" s="3262"/>
      <c r="AP51" s="3262"/>
      <c r="AQ51" s="3262"/>
      <c r="AR51" s="3262"/>
      <c r="AS51" s="3262"/>
      <c r="AT51" s="3262"/>
      <c r="AU51" s="3262"/>
      <c r="AV51" s="3262"/>
      <c r="AW51" s="3262"/>
      <c r="AX51" s="3263"/>
    </row>
    <row r="52" spans="1:56" ht="33.6" customHeight="1" x14ac:dyDescent="0.15">
      <c r="A52" s="816" t="s">
        <v>114</v>
      </c>
      <c r="B52" s="862"/>
      <c r="C52" s="867" t="s">
        <v>115</v>
      </c>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9"/>
      <c r="AD52" s="2323"/>
      <c r="AE52" s="869"/>
      <c r="AF52" s="869"/>
      <c r="AG52" s="641"/>
      <c r="AH52" s="732"/>
      <c r="AI52" s="732"/>
      <c r="AJ52" s="732"/>
      <c r="AK52" s="732"/>
      <c r="AL52" s="732"/>
      <c r="AM52" s="732"/>
      <c r="AN52" s="732"/>
      <c r="AO52" s="732"/>
      <c r="AP52" s="732"/>
      <c r="AQ52" s="732"/>
      <c r="AR52" s="732"/>
      <c r="AS52" s="732"/>
      <c r="AT52" s="732"/>
      <c r="AU52" s="732"/>
      <c r="AV52" s="732"/>
      <c r="AW52" s="732"/>
      <c r="AX52" s="871"/>
    </row>
    <row r="53" spans="1:56" ht="15.75" customHeight="1" x14ac:dyDescent="0.15">
      <c r="A53" s="863"/>
      <c r="B53" s="864"/>
      <c r="C53" s="878" t="s">
        <v>0</v>
      </c>
      <c r="D53" s="879"/>
      <c r="E53" s="879"/>
      <c r="F53" s="879"/>
      <c r="G53" s="831" t="s">
        <v>116</v>
      </c>
      <c r="H53" s="832"/>
      <c r="I53" s="832"/>
      <c r="J53" s="832"/>
      <c r="K53" s="832"/>
      <c r="L53" s="832"/>
      <c r="M53" s="832"/>
      <c r="N53" s="832"/>
      <c r="O53" s="832"/>
      <c r="P53" s="832"/>
      <c r="Q53" s="832"/>
      <c r="R53" s="832"/>
      <c r="S53" s="833"/>
      <c r="T53" s="834" t="s">
        <v>786</v>
      </c>
      <c r="U53" s="835"/>
      <c r="V53" s="835"/>
      <c r="W53" s="835"/>
      <c r="X53" s="835"/>
      <c r="Y53" s="835"/>
      <c r="Z53" s="835"/>
      <c r="AA53" s="835"/>
      <c r="AB53" s="835"/>
      <c r="AC53" s="835"/>
      <c r="AD53" s="835"/>
      <c r="AE53" s="835"/>
      <c r="AF53" s="835"/>
      <c r="AG53" s="872"/>
      <c r="AH53" s="873"/>
      <c r="AI53" s="873"/>
      <c r="AJ53" s="873"/>
      <c r="AK53" s="873"/>
      <c r="AL53" s="873"/>
      <c r="AM53" s="873"/>
      <c r="AN53" s="873"/>
      <c r="AO53" s="873"/>
      <c r="AP53" s="873"/>
      <c r="AQ53" s="873"/>
      <c r="AR53" s="873"/>
      <c r="AS53" s="873"/>
      <c r="AT53" s="873"/>
      <c r="AU53" s="873"/>
      <c r="AV53" s="873"/>
      <c r="AW53" s="873"/>
      <c r="AX53" s="874"/>
    </row>
    <row r="54" spans="1:56" ht="26.25" customHeight="1" x14ac:dyDescent="0.15">
      <c r="A54" s="863"/>
      <c r="B54" s="864"/>
      <c r="C54" s="3253"/>
      <c r="D54" s="3254"/>
      <c r="E54" s="3254"/>
      <c r="F54" s="3254"/>
      <c r="G54" s="1340"/>
      <c r="H54" s="860"/>
      <c r="I54" s="860"/>
      <c r="J54" s="860"/>
      <c r="K54" s="860"/>
      <c r="L54" s="860"/>
      <c r="M54" s="860"/>
      <c r="N54" s="860"/>
      <c r="O54" s="860"/>
      <c r="P54" s="860"/>
      <c r="Q54" s="860"/>
      <c r="R54" s="860"/>
      <c r="S54" s="2188"/>
      <c r="T54" s="2189"/>
      <c r="U54" s="860"/>
      <c r="V54" s="860"/>
      <c r="W54" s="860"/>
      <c r="X54" s="860"/>
      <c r="Y54" s="860"/>
      <c r="Z54" s="860"/>
      <c r="AA54" s="860"/>
      <c r="AB54" s="860"/>
      <c r="AC54" s="860"/>
      <c r="AD54" s="860"/>
      <c r="AE54" s="860"/>
      <c r="AF54" s="860"/>
      <c r="AG54" s="872"/>
      <c r="AH54" s="873"/>
      <c r="AI54" s="873"/>
      <c r="AJ54" s="873"/>
      <c r="AK54" s="873"/>
      <c r="AL54" s="873"/>
      <c r="AM54" s="873"/>
      <c r="AN54" s="873"/>
      <c r="AO54" s="873"/>
      <c r="AP54" s="873"/>
      <c r="AQ54" s="873"/>
      <c r="AR54" s="873"/>
      <c r="AS54" s="873"/>
      <c r="AT54" s="873"/>
      <c r="AU54" s="873"/>
      <c r="AV54" s="873"/>
      <c r="AW54" s="873"/>
      <c r="AX54" s="874"/>
    </row>
    <row r="55" spans="1:56" ht="26.25" customHeight="1" x14ac:dyDescent="0.15">
      <c r="A55" s="865"/>
      <c r="B55" s="866"/>
      <c r="C55" s="3240"/>
      <c r="D55" s="3241"/>
      <c r="E55" s="3241"/>
      <c r="F55" s="3241"/>
      <c r="G55" s="1344"/>
      <c r="H55" s="882"/>
      <c r="I55" s="882"/>
      <c r="J55" s="882"/>
      <c r="K55" s="882"/>
      <c r="L55" s="882"/>
      <c r="M55" s="882"/>
      <c r="N55" s="882"/>
      <c r="O55" s="882"/>
      <c r="P55" s="882"/>
      <c r="Q55" s="882"/>
      <c r="R55" s="882"/>
      <c r="S55" s="2190"/>
      <c r="T55" s="2191"/>
      <c r="U55" s="2192"/>
      <c r="V55" s="2192"/>
      <c r="W55" s="2192"/>
      <c r="X55" s="2192"/>
      <c r="Y55" s="2192"/>
      <c r="Z55" s="2192"/>
      <c r="AA55" s="2192"/>
      <c r="AB55" s="2192"/>
      <c r="AC55" s="2192"/>
      <c r="AD55" s="2192"/>
      <c r="AE55" s="2192"/>
      <c r="AF55" s="2192"/>
      <c r="AG55" s="875"/>
      <c r="AH55" s="876"/>
      <c r="AI55" s="876"/>
      <c r="AJ55" s="876"/>
      <c r="AK55" s="876"/>
      <c r="AL55" s="876"/>
      <c r="AM55" s="876"/>
      <c r="AN55" s="876"/>
      <c r="AO55" s="876"/>
      <c r="AP55" s="876"/>
      <c r="AQ55" s="876"/>
      <c r="AR55" s="876"/>
      <c r="AS55" s="876"/>
      <c r="AT55" s="876"/>
      <c r="AU55" s="876"/>
      <c r="AV55" s="876"/>
      <c r="AW55" s="876"/>
      <c r="AX55" s="877"/>
    </row>
    <row r="56" spans="1:56" ht="57" customHeight="1" x14ac:dyDescent="0.15">
      <c r="A56" s="816" t="s">
        <v>117</v>
      </c>
      <c r="B56" s="817"/>
      <c r="C56" s="3242" t="s">
        <v>118</v>
      </c>
      <c r="D56" s="3243"/>
      <c r="E56" s="3243"/>
      <c r="F56" s="3244"/>
      <c r="G56" s="3245" t="s">
        <v>1036</v>
      </c>
      <c r="H56" s="3245"/>
      <c r="I56" s="3245"/>
      <c r="J56" s="3245"/>
      <c r="K56" s="3245"/>
      <c r="L56" s="3245"/>
      <c r="M56" s="3245"/>
      <c r="N56" s="3245"/>
      <c r="O56" s="3245"/>
      <c r="P56" s="3245"/>
      <c r="Q56" s="3245"/>
      <c r="R56" s="3245"/>
      <c r="S56" s="3245"/>
      <c r="T56" s="3245"/>
      <c r="U56" s="3245"/>
      <c r="V56" s="3245"/>
      <c r="W56" s="3245"/>
      <c r="X56" s="3245"/>
      <c r="Y56" s="3245"/>
      <c r="Z56" s="3245"/>
      <c r="AA56" s="3245"/>
      <c r="AB56" s="3245"/>
      <c r="AC56" s="3245"/>
      <c r="AD56" s="3245"/>
      <c r="AE56" s="3245"/>
      <c r="AF56" s="3245"/>
      <c r="AG56" s="3245"/>
      <c r="AH56" s="3245"/>
      <c r="AI56" s="3245"/>
      <c r="AJ56" s="3245"/>
      <c r="AK56" s="3245"/>
      <c r="AL56" s="3245"/>
      <c r="AM56" s="3245"/>
      <c r="AN56" s="3245"/>
      <c r="AO56" s="3245"/>
      <c r="AP56" s="3245"/>
      <c r="AQ56" s="3245"/>
      <c r="AR56" s="3245"/>
      <c r="AS56" s="3245"/>
      <c r="AT56" s="3245"/>
      <c r="AU56" s="3245"/>
      <c r="AV56" s="3245"/>
      <c r="AW56" s="3245"/>
      <c r="AX56" s="3246"/>
      <c r="AY56" s="156"/>
      <c r="AZ56" s="156"/>
      <c r="BA56" s="156"/>
      <c r="BB56" s="156"/>
      <c r="BC56" s="133"/>
      <c r="BD56" s="133"/>
    </row>
    <row r="57" spans="1:56" ht="66.75" customHeight="1" thickBot="1" x14ac:dyDescent="0.2">
      <c r="A57" s="2860"/>
      <c r="B57" s="2861"/>
      <c r="C57" s="3247" t="s">
        <v>120</v>
      </c>
      <c r="D57" s="3248"/>
      <c r="E57" s="3248"/>
      <c r="F57" s="3249"/>
      <c r="G57" s="3250" t="s">
        <v>1037</v>
      </c>
      <c r="H57" s="3251"/>
      <c r="I57" s="3251"/>
      <c r="J57" s="3251"/>
      <c r="K57" s="3251"/>
      <c r="L57" s="3251"/>
      <c r="M57" s="3251"/>
      <c r="N57" s="3251"/>
      <c r="O57" s="3251"/>
      <c r="P57" s="3251"/>
      <c r="Q57" s="3251"/>
      <c r="R57" s="3251"/>
      <c r="S57" s="3251"/>
      <c r="T57" s="3251"/>
      <c r="U57" s="3251"/>
      <c r="V57" s="3251"/>
      <c r="W57" s="3251"/>
      <c r="X57" s="3251"/>
      <c r="Y57" s="3251"/>
      <c r="Z57" s="3251"/>
      <c r="AA57" s="3251"/>
      <c r="AB57" s="3251"/>
      <c r="AC57" s="3251"/>
      <c r="AD57" s="3251"/>
      <c r="AE57" s="3251"/>
      <c r="AF57" s="3251"/>
      <c r="AG57" s="3251"/>
      <c r="AH57" s="3251"/>
      <c r="AI57" s="3251"/>
      <c r="AJ57" s="3251"/>
      <c r="AK57" s="3251"/>
      <c r="AL57" s="3251"/>
      <c r="AM57" s="3251"/>
      <c r="AN57" s="3251"/>
      <c r="AO57" s="3251"/>
      <c r="AP57" s="3251"/>
      <c r="AQ57" s="3251"/>
      <c r="AR57" s="3251"/>
      <c r="AS57" s="3251"/>
      <c r="AT57" s="3251"/>
      <c r="AU57" s="3251"/>
      <c r="AV57" s="3251"/>
      <c r="AW57" s="3251"/>
      <c r="AX57" s="3252"/>
    </row>
    <row r="58" spans="1:56" ht="21" customHeight="1" x14ac:dyDescent="0.15">
      <c r="A58" s="828" t="s">
        <v>122</v>
      </c>
      <c r="B58" s="829"/>
      <c r="C58" s="829"/>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29"/>
      <c r="AL58" s="829"/>
      <c r="AM58" s="829"/>
      <c r="AN58" s="829"/>
      <c r="AO58" s="829"/>
      <c r="AP58" s="829"/>
      <c r="AQ58" s="829"/>
      <c r="AR58" s="829"/>
      <c r="AS58" s="829"/>
      <c r="AT58" s="829"/>
      <c r="AU58" s="829"/>
      <c r="AV58" s="829"/>
      <c r="AW58" s="829"/>
      <c r="AX58" s="830"/>
    </row>
    <row r="59" spans="1:56" ht="120" customHeight="1" thickBot="1" x14ac:dyDescent="0.2">
      <c r="A59" s="3218"/>
      <c r="B59" s="3234"/>
      <c r="C59" s="3234"/>
      <c r="D59" s="3234"/>
      <c r="E59" s="3234"/>
      <c r="F59" s="3234"/>
      <c r="G59" s="3234"/>
      <c r="H59" s="3234"/>
      <c r="I59" s="3234"/>
      <c r="J59" s="3234"/>
      <c r="K59" s="3234"/>
      <c r="L59" s="3234"/>
      <c r="M59" s="3234"/>
      <c r="N59" s="3234"/>
      <c r="O59" s="3234"/>
      <c r="P59" s="3234"/>
      <c r="Q59" s="3234"/>
      <c r="R59" s="3234"/>
      <c r="S59" s="3234"/>
      <c r="T59" s="3234"/>
      <c r="U59" s="3234"/>
      <c r="V59" s="3234"/>
      <c r="W59" s="3234"/>
      <c r="X59" s="3234"/>
      <c r="Y59" s="3234"/>
      <c r="Z59" s="3234"/>
      <c r="AA59" s="3234"/>
      <c r="AB59" s="3234"/>
      <c r="AC59" s="3234"/>
      <c r="AD59" s="3234"/>
      <c r="AE59" s="3234"/>
      <c r="AF59" s="3234"/>
      <c r="AG59" s="3234"/>
      <c r="AH59" s="3234"/>
      <c r="AI59" s="3234"/>
      <c r="AJ59" s="3234"/>
      <c r="AK59" s="3234"/>
      <c r="AL59" s="3234"/>
      <c r="AM59" s="3234"/>
      <c r="AN59" s="3234"/>
      <c r="AO59" s="3234"/>
      <c r="AP59" s="3234"/>
      <c r="AQ59" s="3234"/>
      <c r="AR59" s="3234"/>
      <c r="AS59" s="3234"/>
      <c r="AT59" s="3234"/>
      <c r="AU59" s="3234"/>
      <c r="AV59" s="3234"/>
      <c r="AW59" s="3234"/>
      <c r="AX59" s="3235"/>
    </row>
    <row r="60" spans="1:56" ht="21" customHeight="1" x14ac:dyDescent="0.15">
      <c r="A60" s="806" t="s">
        <v>123</v>
      </c>
      <c r="B60" s="807"/>
      <c r="C60" s="807"/>
      <c r="D60" s="807"/>
      <c r="E60" s="807"/>
      <c r="F60" s="807"/>
      <c r="G60" s="807"/>
      <c r="H60" s="807"/>
      <c r="I60" s="807"/>
      <c r="J60" s="807"/>
      <c r="K60" s="807"/>
      <c r="L60" s="807"/>
      <c r="M60" s="807"/>
      <c r="N60" s="807"/>
      <c r="O60" s="807"/>
      <c r="P60" s="807"/>
      <c r="Q60" s="807"/>
      <c r="R60" s="807"/>
      <c r="S60" s="807"/>
      <c r="T60" s="807"/>
      <c r="U60" s="807"/>
      <c r="V60" s="807"/>
      <c r="W60" s="807"/>
      <c r="X60" s="807"/>
      <c r="Y60" s="807"/>
      <c r="Z60" s="807"/>
      <c r="AA60" s="807"/>
      <c r="AB60" s="807"/>
      <c r="AC60" s="807"/>
      <c r="AD60" s="807"/>
      <c r="AE60" s="807"/>
      <c r="AF60" s="807"/>
      <c r="AG60" s="807"/>
      <c r="AH60" s="807"/>
      <c r="AI60" s="807"/>
      <c r="AJ60" s="807"/>
      <c r="AK60" s="807"/>
      <c r="AL60" s="807"/>
      <c r="AM60" s="807"/>
      <c r="AN60" s="807"/>
      <c r="AO60" s="807"/>
      <c r="AP60" s="807"/>
      <c r="AQ60" s="807"/>
      <c r="AR60" s="807"/>
      <c r="AS60" s="807"/>
      <c r="AT60" s="807"/>
      <c r="AU60" s="807"/>
      <c r="AV60" s="807"/>
      <c r="AW60" s="807"/>
      <c r="AX60" s="808"/>
    </row>
    <row r="61" spans="1:56" ht="120" customHeight="1" thickBot="1" x14ac:dyDescent="0.2">
      <c r="A61" s="3218"/>
      <c r="B61" s="3234"/>
      <c r="C61" s="3234"/>
      <c r="D61" s="3234"/>
      <c r="E61" s="3236"/>
      <c r="F61" s="3237"/>
      <c r="G61" s="3238"/>
      <c r="H61" s="3238"/>
      <c r="I61" s="3238"/>
      <c r="J61" s="3238"/>
      <c r="K61" s="3238"/>
      <c r="L61" s="3238"/>
      <c r="M61" s="3238"/>
      <c r="N61" s="3238"/>
      <c r="O61" s="3238"/>
      <c r="P61" s="3238"/>
      <c r="Q61" s="3238"/>
      <c r="R61" s="3238"/>
      <c r="S61" s="3238"/>
      <c r="T61" s="3238"/>
      <c r="U61" s="3238"/>
      <c r="V61" s="3238"/>
      <c r="W61" s="3238"/>
      <c r="X61" s="3238"/>
      <c r="Y61" s="3238"/>
      <c r="Z61" s="3238"/>
      <c r="AA61" s="3238"/>
      <c r="AB61" s="3238"/>
      <c r="AC61" s="3238"/>
      <c r="AD61" s="3238"/>
      <c r="AE61" s="3238"/>
      <c r="AF61" s="3238"/>
      <c r="AG61" s="3238"/>
      <c r="AH61" s="3238"/>
      <c r="AI61" s="3238"/>
      <c r="AJ61" s="3238"/>
      <c r="AK61" s="3238"/>
      <c r="AL61" s="3238"/>
      <c r="AM61" s="3238"/>
      <c r="AN61" s="3238"/>
      <c r="AO61" s="3238"/>
      <c r="AP61" s="3238"/>
      <c r="AQ61" s="3238"/>
      <c r="AR61" s="3238"/>
      <c r="AS61" s="3238"/>
      <c r="AT61" s="3238"/>
      <c r="AU61" s="3238"/>
      <c r="AV61" s="3238"/>
      <c r="AW61" s="3238"/>
      <c r="AX61" s="3239"/>
    </row>
    <row r="62" spans="1:56" ht="21" customHeight="1" x14ac:dyDescent="0.15">
      <c r="A62" s="806" t="s">
        <v>124</v>
      </c>
      <c r="B62" s="807"/>
      <c r="C62" s="807"/>
      <c r="D62" s="807"/>
      <c r="E62" s="807"/>
      <c r="F62" s="807"/>
      <c r="G62" s="807"/>
      <c r="H62" s="807"/>
      <c r="I62" s="807"/>
      <c r="J62" s="807"/>
      <c r="K62" s="807"/>
      <c r="L62" s="807"/>
      <c r="M62" s="807"/>
      <c r="N62" s="807"/>
      <c r="O62" s="807"/>
      <c r="P62" s="807"/>
      <c r="Q62" s="807"/>
      <c r="R62" s="807"/>
      <c r="S62" s="807"/>
      <c r="T62" s="807"/>
      <c r="U62" s="807"/>
      <c r="V62" s="807"/>
      <c r="W62" s="807"/>
      <c r="X62" s="807"/>
      <c r="Y62" s="807"/>
      <c r="Z62" s="807"/>
      <c r="AA62" s="807"/>
      <c r="AB62" s="807"/>
      <c r="AC62" s="807"/>
      <c r="AD62" s="807"/>
      <c r="AE62" s="807"/>
      <c r="AF62" s="807"/>
      <c r="AG62" s="807"/>
      <c r="AH62" s="807"/>
      <c r="AI62" s="807"/>
      <c r="AJ62" s="807"/>
      <c r="AK62" s="807"/>
      <c r="AL62" s="807"/>
      <c r="AM62" s="807"/>
      <c r="AN62" s="807"/>
      <c r="AO62" s="807"/>
      <c r="AP62" s="807"/>
      <c r="AQ62" s="807"/>
      <c r="AR62" s="807"/>
      <c r="AS62" s="807"/>
      <c r="AT62" s="807"/>
      <c r="AU62" s="807"/>
      <c r="AV62" s="807"/>
      <c r="AW62" s="807"/>
      <c r="AX62" s="808"/>
    </row>
    <row r="63" spans="1:56" ht="99.95" customHeight="1" thickBot="1" x14ac:dyDescent="0.2">
      <c r="A63" s="3218"/>
      <c r="B63" s="3219"/>
      <c r="C63" s="3219"/>
      <c r="D63" s="3219"/>
      <c r="E63" s="3220"/>
      <c r="F63" s="3219"/>
      <c r="G63" s="3219"/>
      <c r="H63" s="3219"/>
      <c r="I63" s="3219"/>
      <c r="J63" s="3219"/>
      <c r="K63" s="3219"/>
      <c r="L63" s="3219"/>
      <c r="M63" s="3219"/>
      <c r="N63" s="3219"/>
      <c r="O63" s="3219"/>
      <c r="P63" s="3219"/>
      <c r="Q63" s="3219"/>
      <c r="R63" s="3219"/>
      <c r="S63" s="3219"/>
      <c r="T63" s="3219"/>
      <c r="U63" s="3219"/>
      <c r="V63" s="3219"/>
      <c r="W63" s="3219"/>
      <c r="X63" s="3219"/>
      <c r="Y63" s="3219"/>
      <c r="Z63" s="3219"/>
      <c r="AA63" s="3219"/>
      <c r="AB63" s="3219"/>
      <c r="AC63" s="3219"/>
      <c r="AD63" s="3219"/>
      <c r="AE63" s="3219"/>
      <c r="AF63" s="3219"/>
      <c r="AG63" s="3219"/>
      <c r="AH63" s="3219"/>
      <c r="AI63" s="3219"/>
      <c r="AJ63" s="3219"/>
      <c r="AK63" s="3219"/>
      <c r="AL63" s="3219"/>
      <c r="AM63" s="3219"/>
      <c r="AN63" s="3219"/>
      <c r="AO63" s="3219"/>
      <c r="AP63" s="3219"/>
      <c r="AQ63" s="3219"/>
      <c r="AR63" s="3219"/>
      <c r="AS63" s="3219"/>
      <c r="AT63" s="3219"/>
      <c r="AU63" s="3219"/>
      <c r="AV63" s="3219"/>
      <c r="AW63" s="3219"/>
      <c r="AX63" s="3221"/>
    </row>
    <row r="64" spans="1:56" ht="21" customHeight="1" x14ac:dyDescent="0.15">
      <c r="A64" s="783" t="s">
        <v>125</v>
      </c>
      <c r="B64" s="784"/>
      <c r="C64" s="784"/>
      <c r="D64" s="784"/>
      <c r="E64" s="784"/>
      <c r="F64" s="784"/>
      <c r="G64" s="784"/>
      <c r="H64" s="784"/>
      <c r="I64" s="784"/>
      <c r="J64" s="784"/>
      <c r="K64" s="784"/>
      <c r="L64" s="784"/>
      <c r="M64" s="784"/>
      <c r="N64" s="784"/>
      <c r="O64" s="784"/>
      <c r="P64" s="784"/>
      <c r="Q64" s="784"/>
      <c r="R64" s="784"/>
      <c r="S64" s="784"/>
      <c r="T64" s="784"/>
      <c r="U64" s="784"/>
      <c r="V64" s="784"/>
      <c r="W64" s="784"/>
      <c r="X64" s="784"/>
      <c r="Y64" s="784"/>
      <c r="Z64" s="784"/>
      <c r="AA64" s="784"/>
      <c r="AB64" s="784"/>
      <c r="AC64" s="784"/>
      <c r="AD64" s="784"/>
      <c r="AE64" s="784"/>
      <c r="AF64" s="784"/>
      <c r="AG64" s="784"/>
      <c r="AH64" s="784"/>
      <c r="AI64" s="784"/>
      <c r="AJ64" s="784"/>
      <c r="AK64" s="784"/>
      <c r="AL64" s="784"/>
      <c r="AM64" s="784"/>
      <c r="AN64" s="784"/>
      <c r="AO64" s="784"/>
      <c r="AP64" s="784"/>
      <c r="AQ64" s="784"/>
      <c r="AR64" s="784"/>
      <c r="AS64" s="784"/>
      <c r="AT64" s="784"/>
      <c r="AU64" s="784"/>
      <c r="AV64" s="784"/>
      <c r="AW64" s="784"/>
      <c r="AX64" s="785"/>
    </row>
    <row r="65" spans="1:53" ht="99.95" customHeight="1" thickBot="1" x14ac:dyDescent="0.2">
      <c r="A65" s="3222" t="s">
        <v>3337</v>
      </c>
      <c r="B65" s="3223"/>
      <c r="C65" s="3223"/>
      <c r="D65" s="3223"/>
      <c r="E65" s="3223"/>
      <c r="F65" s="3223"/>
      <c r="G65" s="3223"/>
      <c r="H65" s="3223"/>
      <c r="I65" s="3223"/>
      <c r="J65" s="3223"/>
      <c r="K65" s="3223"/>
      <c r="L65" s="3223"/>
      <c r="M65" s="3223"/>
      <c r="N65" s="3223"/>
      <c r="O65" s="3223"/>
      <c r="P65" s="3223"/>
      <c r="Q65" s="3223"/>
      <c r="R65" s="3223"/>
      <c r="S65" s="3223"/>
      <c r="T65" s="3223"/>
      <c r="U65" s="3223"/>
      <c r="V65" s="3223"/>
      <c r="W65" s="3223"/>
      <c r="X65" s="3223"/>
      <c r="Y65" s="3223"/>
      <c r="Z65" s="3223"/>
      <c r="AA65" s="3223"/>
      <c r="AB65" s="3223"/>
      <c r="AC65" s="3223"/>
      <c r="AD65" s="3223"/>
      <c r="AE65" s="3223"/>
      <c r="AF65" s="3223"/>
      <c r="AG65" s="3223"/>
      <c r="AH65" s="3223"/>
      <c r="AI65" s="3223"/>
      <c r="AJ65" s="3223"/>
      <c r="AK65" s="3223"/>
      <c r="AL65" s="3223"/>
      <c r="AM65" s="3223"/>
      <c r="AN65" s="3223"/>
      <c r="AO65" s="3223"/>
      <c r="AP65" s="3223"/>
      <c r="AQ65" s="3223"/>
      <c r="AR65" s="3223"/>
      <c r="AS65" s="3223"/>
      <c r="AT65" s="3223"/>
      <c r="AU65" s="3223"/>
      <c r="AV65" s="3223"/>
      <c r="AW65" s="3223"/>
      <c r="AX65" s="3224"/>
    </row>
    <row r="66" spans="1:53" ht="19.7" customHeight="1" x14ac:dyDescent="0.15">
      <c r="A66" s="789" t="s">
        <v>126</v>
      </c>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790"/>
      <c r="AK66" s="790"/>
      <c r="AL66" s="790"/>
      <c r="AM66" s="790"/>
      <c r="AN66" s="790"/>
      <c r="AO66" s="790"/>
      <c r="AP66" s="790"/>
      <c r="AQ66" s="790"/>
      <c r="AR66" s="790"/>
      <c r="AS66" s="790"/>
      <c r="AT66" s="790"/>
      <c r="AU66" s="790"/>
      <c r="AV66" s="790"/>
      <c r="AW66" s="790"/>
      <c r="AX66" s="791"/>
    </row>
    <row r="67" spans="1:53" ht="19.899999999999999" customHeight="1" thickBot="1" x14ac:dyDescent="0.2">
      <c r="A67" s="792"/>
      <c r="B67" s="793"/>
      <c r="C67" s="794" t="s">
        <v>789</v>
      </c>
      <c r="D67" s="694"/>
      <c r="E67" s="694"/>
      <c r="F67" s="694"/>
      <c r="G67" s="694"/>
      <c r="H67" s="694"/>
      <c r="I67" s="694"/>
      <c r="J67" s="695"/>
      <c r="K67" s="2854" t="s">
        <v>1038</v>
      </c>
      <c r="L67" s="2855"/>
      <c r="M67" s="2855"/>
      <c r="N67" s="2855"/>
      <c r="O67" s="2855"/>
      <c r="P67" s="2855"/>
      <c r="Q67" s="2855"/>
      <c r="R67" s="2856"/>
      <c r="S67" s="794" t="s">
        <v>790</v>
      </c>
      <c r="T67" s="694"/>
      <c r="U67" s="694"/>
      <c r="V67" s="694"/>
      <c r="W67" s="694"/>
      <c r="X67" s="694"/>
      <c r="Y67" s="694"/>
      <c r="Z67" s="695"/>
      <c r="AA67" s="2854">
        <v>200</v>
      </c>
      <c r="AB67" s="2855"/>
      <c r="AC67" s="2855"/>
      <c r="AD67" s="2855"/>
      <c r="AE67" s="2855"/>
      <c r="AF67" s="2855"/>
      <c r="AG67" s="2855"/>
      <c r="AH67" s="2856"/>
      <c r="AI67" s="794" t="s">
        <v>791</v>
      </c>
      <c r="AJ67" s="799"/>
      <c r="AK67" s="799"/>
      <c r="AL67" s="799"/>
      <c r="AM67" s="799"/>
      <c r="AN67" s="799"/>
      <c r="AO67" s="799"/>
      <c r="AP67" s="800"/>
      <c r="AQ67" s="3210">
        <v>75</v>
      </c>
      <c r="AR67" s="3211"/>
      <c r="AS67" s="3211"/>
      <c r="AT67" s="3211"/>
      <c r="AU67" s="3211"/>
      <c r="AV67" s="3211"/>
      <c r="AW67" s="3211"/>
      <c r="AX67" s="3212"/>
    </row>
    <row r="68" spans="1:53" ht="24.75" customHeight="1" thickBot="1" x14ac:dyDescent="0.2">
      <c r="A68" s="4"/>
      <c r="B68" s="4"/>
      <c r="C68" s="4"/>
      <c r="D68" s="4"/>
      <c r="E68" s="4"/>
      <c r="F68" s="4"/>
      <c r="G68" s="5"/>
      <c r="H68" s="5"/>
      <c r="I68" s="5"/>
      <c r="J68" s="5"/>
      <c r="K68" s="157"/>
      <c r="L68" s="158"/>
      <c r="M68" s="157"/>
      <c r="N68" s="157"/>
      <c r="O68" s="157"/>
      <c r="P68" s="157"/>
      <c r="Q68" s="157"/>
      <c r="R68" s="157"/>
      <c r="S68" s="157"/>
      <c r="T68" s="157"/>
      <c r="U68" s="157"/>
      <c r="V68" s="157"/>
      <c r="W68" s="157"/>
      <c r="X68" s="157"/>
      <c r="Y68" s="7"/>
      <c r="Z68" s="7"/>
      <c r="AA68" s="7"/>
      <c r="AB68" s="7"/>
      <c r="AC68" s="5"/>
      <c r="AD68" s="5"/>
      <c r="AE68" s="5"/>
      <c r="AF68" s="5"/>
      <c r="AG68" s="5"/>
      <c r="AH68" s="6"/>
      <c r="AI68" s="5"/>
      <c r="AJ68" s="5"/>
      <c r="AK68" s="5"/>
      <c r="AL68" s="5"/>
      <c r="AM68" s="5"/>
      <c r="AN68" s="5"/>
      <c r="AO68" s="5"/>
      <c r="AP68" s="5"/>
      <c r="AQ68" s="5"/>
      <c r="AR68" s="5"/>
      <c r="AS68" s="5"/>
      <c r="AT68" s="5"/>
      <c r="AU68" s="7"/>
      <c r="AV68" s="7"/>
      <c r="AW68" s="7"/>
      <c r="AX68" s="7"/>
    </row>
    <row r="69" spans="1:53" ht="15" customHeight="1" x14ac:dyDescent="0.15">
      <c r="A69" s="1279" t="s">
        <v>132</v>
      </c>
      <c r="B69" s="1280"/>
      <c r="C69" s="1280"/>
      <c r="D69" s="1280"/>
      <c r="E69" s="1280"/>
      <c r="F69" s="1281"/>
      <c r="G69" s="11" t="s">
        <v>133</v>
      </c>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3"/>
    </row>
    <row r="70" spans="1:53" ht="15" customHeight="1" x14ac:dyDescent="0.15">
      <c r="A70" s="432"/>
      <c r="B70" s="433"/>
      <c r="C70" s="433"/>
      <c r="D70" s="433"/>
      <c r="E70" s="433"/>
      <c r="F70" s="434"/>
      <c r="G70" s="3216" t="s">
        <v>3338</v>
      </c>
      <c r="H70" s="3217"/>
      <c r="I70" s="3217"/>
      <c r="J70" s="3217"/>
      <c r="K70" s="3217"/>
      <c r="L70" s="3217"/>
      <c r="M70" s="3217"/>
      <c r="N70" s="3217"/>
      <c r="O70" s="3217"/>
      <c r="P70" s="3217"/>
      <c r="Q70" s="3217"/>
      <c r="R70" s="3217"/>
      <c r="S70" s="3217"/>
      <c r="T70" s="3217"/>
      <c r="U70" s="3217"/>
      <c r="V70" s="3217"/>
      <c r="W70" s="3217"/>
      <c r="X70" s="3217"/>
      <c r="Y70" s="3217"/>
      <c r="Z70" s="3217"/>
      <c r="AA70" s="3217"/>
      <c r="AB70" s="3217"/>
      <c r="AC70" s="3217"/>
      <c r="AD70" s="3217"/>
      <c r="AE70" s="3217"/>
      <c r="AF70" s="3217"/>
      <c r="AG70" s="3217"/>
      <c r="AH70" s="3217"/>
      <c r="AI70" s="3217"/>
      <c r="AJ70" s="3217"/>
      <c r="AK70" s="3217"/>
      <c r="AL70" s="3217"/>
      <c r="AM70" s="3217"/>
      <c r="AN70" s="15"/>
      <c r="AO70" s="15"/>
      <c r="AP70" s="15"/>
      <c r="AQ70" s="15"/>
      <c r="AR70" s="15"/>
      <c r="AS70" s="15"/>
      <c r="AT70" s="15"/>
      <c r="AU70" s="15"/>
      <c r="AV70" s="15"/>
      <c r="AW70" s="15"/>
      <c r="AX70" s="16"/>
    </row>
    <row r="71" spans="1:53" customFormat="1" ht="385.9" customHeight="1" x14ac:dyDescent="0.15">
      <c r="A71" s="432"/>
      <c r="B71" s="433"/>
      <c r="C71" s="433"/>
      <c r="D71" s="433"/>
      <c r="E71" s="433"/>
      <c r="F71" s="434"/>
      <c r="G71" s="159"/>
      <c r="H71" s="135"/>
      <c r="I71" s="135"/>
      <c r="J71" s="135"/>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6"/>
      <c r="BA71" s="137"/>
    </row>
    <row r="72" spans="1:53" customFormat="1" ht="348.95" customHeight="1" x14ac:dyDescent="0.15">
      <c r="A72" s="432"/>
      <c r="B72" s="433"/>
      <c r="C72" s="433"/>
      <c r="D72" s="433"/>
      <c r="E72" s="433"/>
      <c r="F72" s="434"/>
      <c r="G72" s="159"/>
      <c r="H72" s="135"/>
      <c r="I72" s="135"/>
      <c r="J72" s="135"/>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6"/>
    </row>
    <row r="73" spans="1:53" customFormat="1" ht="324" customHeight="1" thickBot="1" x14ac:dyDescent="0.2">
      <c r="A73" s="432"/>
      <c r="B73" s="433"/>
      <c r="C73" s="433"/>
      <c r="D73" s="433"/>
      <c r="E73" s="433"/>
      <c r="F73" s="434"/>
      <c r="G73" s="160" t="s">
        <v>3339</v>
      </c>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t="s">
        <v>1039</v>
      </c>
      <c r="AK73" s="161"/>
      <c r="AL73" s="161"/>
      <c r="AM73" s="161"/>
      <c r="AN73" s="161"/>
      <c r="AO73" s="161"/>
      <c r="AP73" s="161"/>
      <c r="AQ73" s="161"/>
      <c r="AR73" s="161"/>
      <c r="AS73" s="161"/>
      <c r="AT73" s="161"/>
      <c r="AU73" s="161"/>
      <c r="AV73" s="161"/>
      <c r="AW73" s="161"/>
      <c r="AX73" s="162"/>
    </row>
    <row r="74" spans="1:53" ht="14.25" thickBot="1" x14ac:dyDescent="0.2">
      <c r="A74" s="1261"/>
      <c r="B74" s="1262"/>
      <c r="C74" s="1262"/>
      <c r="D74" s="1262"/>
      <c r="E74" s="1262"/>
      <c r="F74" s="2168"/>
      <c r="G74" s="17" t="s">
        <v>412</v>
      </c>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9"/>
    </row>
    <row r="75" spans="1:53" s="133" customFormat="1" ht="14.25" thickBot="1" x14ac:dyDescent="0.2">
      <c r="A75" s="23"/>
      <c r="B75" s="23"/>
      <c r="C75" s="23"/>
      <c r="D75" s="23"/>
      <c r="E75" s="23"/>
      <c r="F75" s="23"/>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row>
    <row r="76" spans="1:53" ht="30" customHeight="1" x14ac:dyDescent="0.15">
      <c r="A76" s="768" t="s">
        <v>134</v>
      </c>
      <c r="B76" s="769"/>
      <c r="C76" s="769"/>
      <c r="D76" s="769"/>
      <c r="E76" s="769"/>
      <c r="F76" s="770"/>
      <c r="G76" s="723" t="s">
        <v>905</v>
      </c>
      <c r="H76" s="751"/>
      <c r="I76" s="751"/>
      <c r="J76" s="751"/>
      <c r="K76" s="751"/>
      <c r="L76" s="751"/>
      <c r="M76" s="751"/>
      <c r="N76" s="751"/>
      <c r="O76" s="751"/>
      <c r="P76" s="751"/>
      <c r="Q76" s="751"/>
      <c r="R76" s="751"/>
      <c r="S76" s="751"/>
      <c r="T76" s="751"/>
      <c r="U76" s="751"/>
      <c r="V76" s="751"/>
      <c r="W76" s="751"/>
      <c r="X76" s="751"/>
      <c r="Y76" s="751"/>
      <c r="Z76" s="751"/>
      <c r="AA76" s="751"/>
      <c r="AB76" s="777"/>
      <c r="AC76" s="723" t="s">
        <v>1040</v>
      </c>
      <c r="AD76" s="751"/>
      <c r="AE76" s="751"/>
      <c r="AF76" s="751"/>
      <c r="AG76" s="751"/>
      <c r="AH76" s="751"/>
      <c r="AI76" s="751"/>
      <c r="AJ76" s="751"/>
      <c r="AK76" s="751"/>
      <c r="AL76" s="751"/>
      <c r="AM76" s="751"/>
      <c r="AN76" s="751"/>
      <c r="AO76" s="751"/>
      <c r="AP76" s="751"/>
      <c r="AQ76" s="751"/>
      <c r="AR76" s="751"/>
      <c r="AS76" s="751"/>
      <c r="AT76" s="751"/>
      <c r="AU76" s="751"/>
      <c r="AV76" s="751"/>
      <c r="AW76" s="751"/>
      <c r="AX76" s="752"/>
    </row>
    <row r="77" spans="1:53" ht="24.75" customHeight="1" x14ac:dyDescent="0.15">
      <c r="A77" s="771"/>
      <c r="B77" s="772"/>
      <c r="C77" s="772"/>
      <c r="D77" s="772"/>
      <c r="E77" s="772"/>
      <c r="F77" s="773"/>
      <c r="G77" s="731" t="s">
        <v>91</v>
      </c>
      <c r="H77" s="732"/>
      <c r="I77" s="732"/>
      <c r="J77" s="732"/>
      <c r="K77" s="732"/>
      <c r="L77" s="474" t="s">
        <v>136</v>
      </c>
      <c r="M77" s="627"/>
      <c r="N77" s="627"/>
      <c r="O77" s="627"/>
      <c r="P77" s="627"/>
      <c r="Q77" s="627"/>
      <c r="R77" s="627"/>
      <c r="S77" s="627"/>
      <c r="T77" s="627"/>
      <c r="U77" s="627"/>
      <c r="V77" s="627"/>
      <c r="W77" s="627"/>
      <c r="X77" s="637"/>
      <c r="Y77" s="728" t="s">
        <v>137</v>
      </c>
      <c r="Z77" s="733"/>
      <c r="AA77" s="733"/>
      <c r="AB77" s="756"/>
      <c r="AC77" s="731" t="s">
        <v>91</v>
      </c>
      <c r="AD77" s="732"/>
      <c r="AE77" s="732"/>
      <c r="AF77" s="732"/>
      <c r="AG77" s="732"/>
      <c r="AH77" s="474" t="s">
        <v>136</v>
      </c>
      <c r="AI77" s="627"/>
      <c r="AJ77" s="627"/>
      <c r="AK77" s="627"/>
      <c r="AL77" s="627"/>
      <c r="AM77" s="627"/>
      <c r="AN77" s="627"/>
      <c r="AO77" s="627"/>
      <c r="AP77" s="627"/>
      <c r="AQ77" s="627"/>
      <c r="AR77" s="627"/>
      <c r="AS77" s="627"/>
      <c r="AT77" s="637"/>
      <c r="AU77" s="728" t="s">
        <v>137</v>
      </c>
      <c r="AV77" s="733"/>
      <c r="AW77" s="733"/>
      <c r="AX77" s="734"/>
    </row>
    <row r="78" spans="1:53" ht="24.75" customHeight="1" x14ac:dyDescent="0.15">
      <c r="A78" s="771"/>
      <c r="B78" s="772"/>
      <c r="C78" s="772"/>
      <c r="D78" s="772"/>
      <c r="E78" s="772"/>
      <c r="F78" s="773"/>
      <c r="G78" s="3225" t="s">
        <v>1041</v>
      </c>
      <c r="H78" s="3226"/>
      <c r="I78" s="3226"/>
      <c r="J78" s="3226"/>
      <c r="K78" s="3227"/>
      <c r="L78" s="3228" t="s">
        <v>1042</v>
      </c>
      <c r="M78" s="3229"/>
      <c r="N78" s="3229"/>
      <c r="O78" s="3229"/>
      <c r="P78" s="3229"/>
      <c r="Q78" s="3229"/>
      <c r="R78" s="3229"/>
      <c r="S78" s="3229"/>
      <c r="T78" s="3229"/>
      <c r="U78" s="3229"/>
      <c r="V78" s="3229"/>
      <c r="W78" s="3229"/>
      <c r="X78" s="3230"/>
      <c r="Y78" s="3231">
        <v>30</v>
      </c>
      <c r="Z78" s="3232"/>
      <c r="AA78" s="3232"/>
      <c r="AB78" s="3233"/>
      <c r="AC78" s="707" t="s">
        <v>1043</v>
      </c>
      <c r="AD78" s="627"/>
      <c r="AE78" s="627"/>
      <c r="AF78" s="627"/>
      <c r="AG78" s="627"/>
      <c r="AH78" s="1167" t="s">
        <v>1044</v>
      </c>
      <c r="AI78" s="1168"/>
      <c r="AJ78" s="1168"/>
      <c r="AK78" s="1168"/>
      <c r="AL78" s="1168"/>
      <c r="AM78" s="1168"/>
      <c r="AN78" s="1168"/>
      <c r="AO78" s="1168"/>
      <c r="AP78" s="1168"/>
      <c r="AQ78" s="1168"/>
      <c r="AR78" s="1168"/>
      <c r="AS78" s="1168"/>
      <c r="AT78" s="1169"/>
      <c r="AU78" s="711">
        <v>0.3</v>
      </c>
      <c r="AV78" s="712"/>
      <c r="AW78" s="712"/>
      <c r="AX78" s="737"/>
    </row>
    <row r="79" spans="1:53" ht="24.75" customHeight="1" x14ac:dyDescent="0.15">
      <c r="A79" s="771"/>
      <c r="B79" s="772"/>
      <c r="C79" s="772"/>
      <c r="D79" s="772"/>
      <c r="E79" s="772"/>
      <c r="F79" s="773"/>
      <c r="G79" s="707" t="s">
        <v>35</v>
      </c>
      <c r="H79" s="627"/>
      <c r="I79" s="627"/>
      <c r="J79" s="627"/>
      <c r="K79" s="627"/>
      <c r="L79" s="742"/>
      <c r="M79" s="743"/>
      <c r="N79" s="743"/>
      <c r="O79" s="743"/>
      <c r="P79" s="743"/>
      <c r="Q79" s="743"/>
      <c r="R79" s="743"/>
      <c r="S79" s="743"/>
      <c r="T79" s="743"/>
      <c r="U79" s="743"/>
      <c r="V79" s="743"/>
      <c r="W79" s="743"/>
      <c r="X79" s="744"/>
      <c r="Y79" s="745">
        <f>SUM(Y75:AB78)</f>
        <v>30</v>
      </c>
      <c r="Z79" s="746"/>
      <c r="AA79" s="746"/>
      <c r="AB79" s="759"/>
      <c r="AC79" s="707" t="s">
        <v>35</v>
      </c>
      <c r="AD79" s="627"/>
      <c r="AE79" s="627"/>
      <c r="AF79" s="627"/>
      <c r="AG79" s="627"/>
      <c r="AH79" s="742"/>
      <c r="AI79" s="743"/>
      <c r="AJ79" s="743"/>
      <c r="AK79" s="743"/>
      <c r="AL79" s="743"/>
      <c r="AM79" s="743"/>
      <c r="AN79" s="743"/>
      <c r="AO79" s="743"/>
      <c r="AP79" s="743"/>
      <c r="AQ79" s="743"/>
      <c r="AR79" s="743"/>
      <c r="AS79" s="743"/>
      <c r="AT79" s="744"/>
      <c r="AU79" s="711">
        <v>0.3</v>
      </c>
      <c r="AV79" s="712"/>
      <c r="AW79" s="712"/>
      <c r="AX79" s="737"/>
    </row>
    <row r="80" spans="1:53" ht="24.75" customHeight="1" x14ac:dyDescent="0.15">
      <c r="A80" s="771"/>
      <c r="B80" s="772"/>
      <c r="C80" s="772"/>
      <c r="D80" s="772"/>
      <c r="E80" s="772"/>
      <c r="F80" s="773"/>
      <c r="G80" s="739" t="s">
        <v>202</v>
      </c>
      <c r="H80" s="740"/>
      <c r="I80" s="740"/>
      <c r="J80" s="740"/>
      <c r="K80" s="740"/>
      <c r="L80" s="740"/>
      <c r="M80" s="740"/>
      <c r="N80" s="740"/>
      <c r="O80" s="740"/>
      <c r="P80" s="740"/>
      <c r="Q80" s="740"/>
      <c r="R80" s="740"/>
      <c r="S80" s="740"/>
      <c r="T80" s="740"/>
      <c r="U80" s="740"/>
      <c r="V80" s="740"/>
      <c r="W80" s="740"/>
      <c r="X80" s="740"/>
      <c r="Y80" s="740"/>
      <c r="Z80" s="740"/>
      <c r="AA80" s="740"/>
      <c r="AB80" s="755"/>
      <c r="AC80" s="739" t="s">
        <v>1045</v>
      </c>
      <c r="AD80" s="740"/>
      <c r="AE80" s="740"/>
      <c r="AF80" s="740"/>
      <c r="AG80" s="740"/>
      <c r="AH80" s="740"/>
      <c r="AI80" s="740"/>
      <c r="AJ80" s="740"/>
      <c r="AK80" s="740"/>
      <c r="AL80" s="740"/>
      <c r="AM80" s="740"/>
      <c r="AN80" s="740"/>
      <c r="AO80" s="740"/>
      <c r="AP80" s="740"/>
      <c r="AQ80" s="740"/>
      <c r="AR80" s="740"/>
      <c r="AS80" s="740"/>
      <c r="AT80" s="740"/>
      <c r="AU80" s="740"/>
      <c r="AV80" s="740"/>
      <c r="AW80" s="740"/>
      <c r="AX80" s="741"/>
    </row>
    <row r="81" spans="1:50" ht="24.75" customHeight="1" x14ac:dyDescent="0.15">
      <c r="A81" s="771"/>
      <c r="B81" s="772"/>
      <c r="C81" s="772"/>
      <c r="D81" s="772"/>
      <c r="E81" s="772"/>
      <c r="F81" s="773"/>
      <c r="G81" s="731" t="s">
        <v>91</v>
      </c>
      <c r="H81" s="732"/>
      <c r="I81" s="732"/>
      <c r="J81" s="732"/>
      <c r="K81" s="732"/>
      <c r="L81" s="474" t="s">
        <v>136</v>
      </c>
      <c r="M81" s="627"/>
      <c r="N81" s="627"/>
      <c r="O81" s="627"/>
      <c r="P81" s="627"/>
      <c r="Q81" s="627"/>
      <c r="R81" s="627"/>
      <c r="S81" s="627"/>
      <c r="T81" s="627"/>
      <c r="U81" s="627"/>
      <c r="V81" s="627"/>
      <c r="W81" s="627"/>
      <c r="X81" s="637"/>
      <c r="Y81" s="728" t="s">
        <v>137</v>
      </c>
      <c r="Z81" s="733"/>
      <c r="AA81" s="733"/>
      <c r="AB81" s="756"/>
      <c r="AC81" s="731" t="s">
        <v>91</v>
      </c>
      <c r="AD81" s="732"/>
      <c r="AE81" s="732"/>
      <c r="AF81" s="732"/>
      <c r="AG81" s="732"/>
      <c r="AH81" s="474" t="s">
        <v>136</v>
      </c>
      <c r="AI81" s="627"/>
      <c r="AJ81" s="627"/>
      <c r="AK81" s="627"/>
      <c r="AL81" s="627"/>
      <c r="AM81" s="627"/>
      <c r="AN81" s="627"/>
      <c r="AO81" s="627"/>
      <c r="AP81" s="627"/>
      <c r="AQ81" s="627"/>
      <c r="AR81" s="627"/>
      <c r="AS81" s="627"/>
      <c r="AT81" s="637"/>
      <c r="AU81" s="728" t="s">
        <v>137</v>
      </c>
      <c r="AV81" s="733"/>
      <c r="AW81" s="733"/>
      <c r="AX81" s="734"/>
    </row>
    <row r="82" spans="1:50" ht="24.75" customHeight="1" x14ac:dyDescent="0.15">
      <c r="A82" s="771"/>
      <c r="B82" s="772"/>
      <c r="C82" s="772"/>
      <c r="D82" s="772"/>
      <c r="E82" s="772"/>
      <c r="F82" s="773"/>
      <c r="G82" s="2967" t="s">
        <v>1046</v>
      </c>
      <c r="H82" s="2968"/>
      <c r="I82" s="2968"/>
      <c r="J82" s="2968"/>
      <c r="K82" s="2969"/>
      <c r="L82" s="2970" t="s">
        <v>1047</v>
      </c>
      <c r="M82" s="2971"/>
      <c r="N82" s="2971"/>
      <c r="O82" s="2971"/>
      <c r="P82" s="2971"/>
      <c r="Q82" s="2971"/>
      <c r="R82" s="2971"/>
      <c r="S82" s="2971"/>
      <c r="T82" s="2971"/>
      <c r="U82" s="2971"/>
      <c r="V82" s="2971"/>
      <c r="W82" s="2971"/>
      <c r="X82" s="2972"/>
      <c r="Y82" s="3213">
        <v>1</v>
      </c>
      <c r="Z82" s="3214"/>
      <c r="AA82" s="3214"/>
      <c r="AB82" s="3215"/>
      <c r="AC82" s="707"/>
      <c r="AD82" s="627"/>
      <c r="AE82" s="627"/>
      <c r="AF82" s="627"/>
      <c r="AG82" s="627"/>
      <c r="AH82" s="1167"/>
      <c r="AI82" s="1168"/>
      <c r="AJ82" s="1168"/>
      <c r="AK82" s="1168"/>
      <c r="AL82" s="1168"/>
      <c r="AM82" s="1168"/>
      <c r="AN82" s="1168"/>
      <c r="AO82" s="1168"/>
      <c r="AP82" s="1168"/>
      <c r="AQ82" s="1168"/>
      <c r="AR82" s="1168"/>
      <c r="AS82" s="1168"/>
      <c r="AT82" s="1169"/>
      <c r="AU82" s="745"/>
      <c r="AV82" s="746"/>
      <c r="AW82" s="746"/>
      <c r="AX82" s="747"/>
    </row>
    <row r="83" spans="1:50" ht="24.75" customHeight="1" x14ac:dyDescent="0.15">
      <c r="A83" s="771"/>
      <c r="B83" s="772"/>
      <c r="C83" s="772"/>
      <c r="D83" s="772"/>
      <c r="E83" s="772"/>
      <c r="F83" s="773"/>
      <c r="G83" s="707" t="s">
        <v>35</v>
      </c>
      <c r="H83" s="627"/>
      <c r="I83" s="627"/>
      <c r="J83" s="627"/>
      <c r="K83" s="637"/>
      <c r="L83" s="742"/>
      <c r="M83" s="766"/>
      <c r="N83" s="766"/>
      <c r="O83" s="766"/>
      <c r="P83" s="766"/>
      <c r="Q83" s="766"/>
      <c r="R83" s="766"/>
      <c r="S83" s="766"/>
      <c r="T83" s="766"/>
      <c r="U83" s="766"/>
      <c r="V83" s="766"/>
      <c r="W83" s="766"/>
      <c r="X83" s="767"/>
      <c r="Y83" s="745">
        <v>1</v>
      </c>
      <c r="Z83" s="746"/>
      <c r="AA83" s="746"/>
      <c r="AB83" s="2835"/>
      <c r="AC83" s="707" t="s">
        <v>35</v>
      </c>
      <c r="AD83" s="627"/>
      <c r="AE83" s="627"/>
      <c r="AF83" s="627"/>
      <c r="AG83" s="627"/>
      <c r="AH83" s="742"/>
      <c r="AI83" s="743"/>
      <c r="AJ83" s="743"/>
      <c r="AK83" s="743"/>
      <c r="AL83" s="743"/>
      <c r="AM83" s="743"/>
      <c r="AN83" s="743"/>
      <c r="AO83" s="743"/>
      <c r="AP83" s="743"/>
      <c r="AQ83" s="743"/>
      <c r="AR83" s="743"/>
      <c r="AS83" s="743"/>
      <c r="AT83" s="744"/>
      <c r="AU83" s="745"/>
      <c r="AV83" s="746"/>
      <c r="AW83" s="746"/>
      <c r="AX83" s="747"/>
    </row>
    <row r="84" spans="1:50" ht="24.75" customHeight="1" x14ac:dyDescent="0.15">
      <c r="A84" s="771"/>
      <c r="B84" s="772"/>
      <c r="C84" s="772"/>
      <c r="D84" s="772"/>
      <c r="E84" s="772"/>
      <c r="F84" s="773"/>
      <c r="G84" s="739" t="s">
        <v>215</v>
      </c>
      <c r="H84" s="740"/>
      <c r="I84" s="740"/>
      <c r="J84" s="740"/>
      <c r="K84" s="740"/>
      <c r="L84" s="740"/>
      <c r="M84" s="740"/>
      <c r="N84" s="740"/>
      <c r="O84" s="740"/>
      <c r="P84" s="740"/>
      <c r="Q84" s="740"/>
      <c r="R84" s="740"/>
      <c r="S84" s="740"/>
      <c r="T84" s="740"/>
      <c r="U84" s="740"/>
      <c r="V84" s="740"/>
      <c r="W84" s="740"/>
      <c r="X84" s="740"/>
      <c r="Y84" s="740"/>
      <c r="Z84" s="740"/>
      <c r="AA84" s="740"/>
      <c r="AB84" s="755"/>
      <c r="AC84" s="739" t="s">
        <v>1048</v>
      </c>
      <c r="AD84" s="740"/>
      <c r="AE84" s="740"/>
      <c r="AF84" s="740"/>
      <c r="AG84" s="740"/>
      <c r="AH84" s="740"/>
      <c r="AI84" s="740"/>
      <c r="AJ84" s="740"/>
      <c r="AK84" s="740"/>
      <c r="AL84" s="740"/>
      <c r="AM84" s="740"/>
      <c r="AN84" s="740"/>
      <c r="AO84" s="740"/>
      <c r="AP84" s="740"/>
      <c r="AQ84" s="740"/>
      <c r="AR84" s="740"/>
      <c r="AS84" s="740"/>
      <c r="AT84" s="740"/>
      <c r="AU84" s="740"/>
      <c r="AV84" s="740"/>
      <c r="AW84" s="740"/>
      <c r="AX84" s="741"/>
    </row>
    <row r="85" spans="1:50" ht="24.75" customHeight="1" x14ac:dyDescent="0.15">
      <c r="A85" s="771"/>
      <c r="B85" s="772"/>
      <c r="C85" s="772"/>
      <c r="D85" s="772"/>
      <c r="E85" s="772"/>
      <c r="F85" s="773"/>
      <c r="G85" s="731" t="s">
        <v>91</v>
      </c>
      <c r="H85" s="732"/>
      <c r="I85" s="732"/>
      <c r="J85" s="732"/>
      <c r="K85" s="732"/>
      <c r="L85" s="474" t="s">
        <v>136</v>
      </c>
      <c r="M85" s="627"/>
      <c r="N85" s="627"/>
      <c r="O85" s="627"/>
      <c r="P85" s="627"/>
      <c r="Q85" s="627"/>
      <c r="R85" s="627"/>
      <c r="S85" s="627"/>
      <c r="T85" s="627"/>
      <c r="U85" s="627"/>
      <c r="V85" s="627"/>
      <c r="W85" s="627"/>
      <c r="X85" s="637"/>
      <c r="Y85" s="728" t="s">
        <v>137</v>
      </c>
      <c r="Z85" s="733"/>
      <c r="AA85" s="733"/>
      <c r="AB85" s="756"/>
      <c r="AC85" s="731" t="s">
        <v>91</v>
      </c>
      <c r="AD85" s="732"/>
      <c r="AE85" s="732"/>
      <c r="AF85" s="732"/>
      <c r="AG85" s="732"/>
      <c r="AH85" s="474" t="s">
        <v>136</v>
      </c>
      <c r="AI85" s="627"/>
      <c r="AJ85" s="627"/>
      <c r="AK85" s="627"/>
      <c r="AL85" s="627"/>
      <c r="AM85" s="627"/>
      <c r="AN85" s="627"/>
      <c r="AO85" s="627"/>
      <c r="AP85" s="627"/>
      <c r="AQ85" s="627"/>
      <c r="AR85" s="627"/>
      <c r="AS85" s="627"/>
      <c r="AT85" s="637"/>
      <c r="AU85" s="728" t="s">
        <v>137</v>
      </c>
      <c r="AV85" s="733"/>
      <c r="AW85" s="733"/>
      <c r="AX85" s="734"/>
    </row>
    <row r="86" spans="1:50" ht="24.75" customHeight="1" x14ac:dyDescent="0.15">
      <c r="A86" s="771"/>
      <c r="B86" s="772"/>
      <c r="C86" s="772"/>
      <c r="D86" s="772"/>
      <c r="E86" s="772"/>
      <c r="F86" s="773"/>
      <c r="G86" s="707" t="s">
        <v>1049</v>
      </c>
      <c r="H86" s="627"/>
      <c r="I86" s="627"/>
      <c r="J86" s="627"/>
      <c r="K86" s="627"/>
      <c r="L86" s="2970" t="s">
        <v>1050</v>
      </c>
      <c r="M86" s="2971"/>
      <c r="N86" s="2971"/>
      <c r="O86" s="2971"/>
      <c r="P86" s="2971"/>
      <c r="Q86" s="2971"/>
      <c r="R86" s="2971"/>
      <c r="S86" s="2971"/>
      <c r="T86" s="2971"/>
      <c r="U86" s="2971"/>
      <c r="V86" s="2971"/>
      <c r="W86" s="2971"/>
      <c r="X86" s="2972"/>
      <c r="Y86" s="745">
        <v>5</v>
      </c>
      <c r="Z86" s="746"/>
      <c r="AA86" s="746"/>
      <c r="AB86" s="759"/>
      <c r="AC86" s="707"/>
      <c r="AD86" s="627"/>
      <c r="AE86" s="627"/>
      <c r="AF86" s="627"/>
      <c r="AG86" s="627"/>
      <c r="AH86" s="1167"/>
      <c r="AI86" s="1168"/>
      <c r="AJ86" s="1168"/>
      <c r="AK86" s="1168"/>
      <c r="AL86" s="1168"/>
      <c r="AM86" s="1168"/>
      <c r="AN86" s="1168"/>
      <c r="AO86" s="1168"/>
      <c r="AP86" s="1168"/>
      <c r="AQ86" s="1168"/>
      <c r="AR86" s="1168"/>
      <c r="AS86" s="1168"/>
      <c r="AT86" s="1169"/>
      <c r="AU86" s="745"/>
      <c r="AV86" s="746"/>
      <c r="AW86" s="746"/>
      <c r="AX86" s="747"/>
    </row>
    <row r="87" spans="1:50" ht="30" customHeight="1" x14ac:dyDescent="0.15">
      <c r="A87" s="771"/>
      <c r="B87" s="772"/>
      <c r="C87" s="772"/>
      <c r="D87" s="772"/>
      <c r="E87" s="772"/>
      <c r="F87" s="773"/>
      <c r="G87" s="707" t="s">
        <v>35</v>
      </c>
      <c r="H87" s="627"/>
      <c r="I87" s="627"/>
      <c r="J87" s="627"/>
      <c r="K87" s="627"/>
      <c r="L87" s="742"/>
      <c r="M87" s="743"/>
      <c r="N87" s="743"/>
      <c r="O87" s="743"/>
      <c r="P87" s="743"/>
      <c r="Q87" s="743"/>
      <c r="R87" s="743"/>
      <c r="S87" s="743"/>
      <c r="T87" s="743"/>
      <c r="U87" s="743"/>
      <c r="V87" s="743"/>
      <c r="W87" s="743"/>
      <c r="X87" s="744"/>
      <c r="Y87" s="745">
        <v>5</v>
      </c>
      <c r="Z87" s="746"/>
      <c r="AA87" s="746"/>
      <c r="AB87" s="759"/>
      <c r="AC87" s="707" t="s">
        <v>35</v>
      </c>
      <c r="AD87" s="627"/>
      <c r="AE87" s="627"/>
      <c r="AF87" s="627"/>
      <c r="AG87" s="627"/>
      <c r="AH87" s="742"/>
      <c r="AI87" s="743"/>
      <c r="AJ87" s="743"/>
      <c r="AK87" s="743"/>
      <c r="AL87" s="743"/>
      <c r="AM87" s="743"/>
      <c r="AN87" s="743"/>
      <c r="AO87" s="743"/>
      <c r="AP87" s="743"/>
      <c r="AQ87" s="743"/>
      <c r="AR87" s="743"/>
      <c r="AS87" s="743"/>
      <c r="AT87" s="744"/>
      <c r="AU87" s="745"/>
      <c r="AV87" s="746"/>
      <c r="AW87" s="746"/>
      <c r="AX87" s="747"/>
    </row>
    <row r="88" spans="1:50" ht="25.5" customHeight="1" x14ac:dyDescent="0.15">
      <c r="A88" s="771"/>
      <c r="B88" s="772"/>
      <c r="C88" s="772"/>
      <c r="D88" s="772"/>
      <c r="E88" s="772"/>
      <c r="F88" s="773"/>
      <c r="G88" s="739" t="s">
        <v>218</v>
      </c>
      <c r="H88" s="740"/>
      <c r="I88" s="740"/>
      <c r="J88" s="740"/>
      <c r="K88" s="740"/>
      <c r="L88" s="740"/>
      <c r="M88" s="740"/>
      <c r="N88" s="740"/>
      <c r="O88" s="740"/>
      <c r="P88" s="740"/>
      <c r="Q88" s="740"/>
      <c r="R88" s="740"/>
      <c r="S88" s="740"/>
      <c r="T88" s="740"/>
      <c r="U88" s="740"/>
      <c r="V88" s="740"/>
      <c r="W88" s="740"/>
      <c r="X88" s="740"/>
      <c r="Y88" s="740"/>
      <c r="Z88" s="740"/>
      <c r="AA88" s="740"/>
      <c r="AB88" s="755"/>
      <c r="AC88" s="739" t="s">
        <v>1051</v>
      </c>
      <c r="AD88" s="740"/>
      <c r="AE88" s="740"/>
      <c r="AF88" s="740"/>
      <c r="AG88" s="740"/>
      <c r="AH88" s="740"/>
      <c r="AI88" s="740"/>
      <c r="AJ88" s="740"/>
      <c r="AK88" s="740"/>
      <c r="AL88" s="740"/>
      <c r="AM88" s="740"/>
      <c r="AN88" s="740"/>
      <c r="AO88" s="740"/>
      <c r="AP88" s="740"/>
      <c r="AQ88" s="740"/>
      <c r="AR88" s="740"/>
      <c r="AS88" s="740"/>
      <c r="AT88" s="740"/>
      <c r="AU88" s="740"/>
      <c r="AV88" s="740"/>
      <c r="AW88" s="740"/>
      <c r="AX88" s="741"/>
    </row>
    <row r="89" spans="1:50" ht="24.75" customHeight="1" x14ac:dyDescent="0.15">
      <c r="A89" s="771"/>
      <c r="B89" s="772"/>
      <c r="C89" s="772"/>
      <c r="D89" s="772"/>
      <c r="E89" s="772"/>
      <c r="F89" s="773"/>
      <c r="G89" s="731" t="s">
        <v>91</v>
      </c>
      <c r="H89" s="732"/>
      <c r="I89" s="732"/>
      <c r="J89" s="732"/>
      <c r="K89" s="732"/>
      <c r="L89" s="474" t="s">
        <v>136</v>
      </c>
      <c r="M89" s="627"/>
      <c r="N89" s="627"/>
      <c r="O89" s="627"/>
      <c r="P89" s="627"/>
      <c r="Q89" s="627"/>
      <c r="R89" s="627"/>
      <c r="S89" s="627"/>
      <c r="T89" s="627"/>
      <c r="U89" s="627"/>
      <c r="V89" s="627"/>
      <c r="W89" s="627"/>
      <c r="X89" s="637"/>
      <c r="Y89" s="728" t="s">
        <v>137</v>
      </c>
      <c r="Z89" s="733"/>
      <c r="AA89" s="733"/>
      <c r="AB89" s="756"/>
      <c r="AC89" s="731" t="s">
        <v>91</v>
      </c>
      <c r="AD89" s="732"/>
      <c r="AE89" s="732"/>
      <c r="AF89" s="732"/>
      <c r="AG89" s="732"/>
      <c r="AH89" s="474" t="s">
        <v>136</v>
      </c>
      <c r="AI89" s="627"/>
      <c r="AJ89" s="627"/>
      <c r="AK89" s="627"/>
      <c r="AL89" s="627"/>
      <c r="AM89" s="627"/>
      <c r="AN89" s="627"/>
      <c r="AO89" s="627"/>
      <c r="AP89" s="627"/>
      <c r="AQ89" s="627"/>
      <c r="AR89" s="627"/>
      <c r="AS89" s="627"/>
      <c r="AT89" s="637"/>
      <c r="AU89" s="728" t="s">
        <v>137</v>
      </c>
      <c r="AV89" s="733"/>
      <c r="AW89" s="733"/>
      <c r="AX89" s="734"/>
    </row>
    <row r="90" spans="1:50" ht="24.75" customHeight="1" x14ac:dyDescent="0.15">
      <c r="A90" s="771"/>
      <c r="B90" s="772"/>
      <c r="C90" s="772"/>
      <c r="D90" s="772"/>
      <c r="E90" s="772"/>
      <c r="F90" s="773"/>
      <c r="G90" s="707" t="s">
        <v>1049</v>
      </c>
      <c r="H90" s="627"/>
      <c r="I90" s="627"/>
      <c r="J90" s="627"/>
      <c r="K90" s="637"/>
      <c r="L90" s="1167" t="s">
        <v>1052</v>
      </c>
      <c r="M90" s="1168"/>
      <c r="N90" s="1168"/>
      <c r="O90" s="1168"/>
      <c r="P90" s="1168"/>
      <c r="Q90" s="1168"/>
      <c r="R90" s="1168"/>
      <c r="S90" s="1168"/>
      <c r="T90" s="1168"/>
      <c r="U90" s="1168"/>
      <c r="V90" s="1168"/>
      <c r="W90" s="1168"/>
      <c r="X90" s="1169"/>
      <c r="Y90" s="1173">
        <v>0.2</v>
      </c>
      <c r="Z90" s="1174"/>
      <c r="AA90" s="1174"/>
      <c r="AB90" s="1179"/>
      <c r="AC90" s="707"/>
      <c r="AD90" s="627"/>
      <c r="AE90" s="627"/>
      <c r="AF90" s="627"/>
      <c r="AG90" s="627"/>
      <c r="AH90" s="1167"/>
      <c r="AI90" s="1168"/>
      <c r="AJ90" s="1168"/>
      <c r="AK90" s="1168"/>
      <c r="AL90" s="1168"/>
      <c r="AM90" s="1168"/>
      <c r="AN90" s="1168"/>
      <c r="AO90" s="1168"/>
      <c r="AP90" s="1168"/>
      <c r="AQ90" s="1168"/>
      <c r="AR90" s="1168"/>
      <c r="AS90" s="1168"/>
      <c r="AT90" s="1169"/>
      <c r="AU90" s="745"/>
      <c r="AV90" s="746"/>
      <c r="AW90" s="746"/>
      <c r="AX90" s="747"/>
    </row>
    <row r="91" spans="1:50" ht="24.75" customHeight="1" x14ac:dyDescent="0.15">
      <c r="A91" s="771"/>
      <c r="B91" s="772"/>
      <c r="C91" s="772"/>
      <c r="D91" s="772"/>
      <c r="E91" s="772"/>
      <c r="F91" s="773"/>
      <c r="G91" s="707" t="s">
        <v>35</v>
      </c>
      <c r="H91" s="627"/>
      <c r="I91" s="627"/>
      <c r="J91" s="627"/>
      <c r="K91" s="627"/>
      <c r="L91" s="742"/>
      <c r="M91" s="743"/>
      <c r="N91" s="743"/>
      <c r="O91" s="743"/>
      <c r="P91" s="743"/>
      <c r="Q91" s="743"/>
      <c r="R91" s="743"/>
      <c r="S91" s="743"/>
      <c r="T91" s="743"/>
      <c r="U91" s="743"/>
      <c r="V91" s="743"/>
      <c r="W91" s="743"/>
      <c r="X91" s="744"/>
      <c r="Y91" s="711">
        <v>0.2</v>
      </c>
      <c r="Z91" s="712"/>
      <c r="AA91" s="712"/>
      <c r="AB91" s="3209"/>
      <c r="AC91" s="707" t="s">
        <v>35</v>
      </c>
      <c r="AD91" s="627"/>
      <c r="AE91" s="627"/>
      <c r="AF91" s="627"/>
      <c r="AG91" s="627"/>
      <c r="AH91" s="742"/>
      <c r="AI91" s="743"/>
      <c r="AJ91" s="743"/>
      <c r="AK91" s="743"/>
      <c r="AL91" s="743"/>
      <c r="AM91" s="743"/>
      <c r="AN91" s="743"/>
      <c r="AO91" s="743"/>
      <c r="AP91" s="743"/>
      <c r="AQ91" s="743"/>
      <c r="AR91" s="743"/>
      <c r="AS91" s="743"/>
      <c r="AT91" s="744"/>
      <c r="AU91" s="745"/>
      <c r="AV91" s="746"/>
      <c r="AW91" s="746"/>
      <c r="AX91" s="747"/>
    </row>
    <row r="92" spans="1:50" ht="24.75" customHeight="1" x14ac:dyDescent="0.15">
      <c r="A92" s="771"/>
      <c r="B92" s="772"/>
      <c r="C92" s="772"/>
      <c r="D92" s="772"/>
      <c r="E92" s="772"/>
      <c r="F92" s="773"/>
      <c r="G92" s="739" t="s">
        <v>219</v>
      </c>
      <c r="H92" s="740"/>
      <c r="I92" s="740"/>
      <c r="J92" s="740"/>
      <c r="K92" s="740"/>
      <c r="L92" s="740"/>
      <c r="M92" s="740"/>
      <c r="N92" s="740"/>
      <c r="O92" s="740"/>
      <c r="P92" s="740"/>
      <c r="Q92" s="740"/>
      <c r="R92" s="740"/>
      <c r="S92" s="740"/>
      <c r="T92" s="740"/>
      <c r="U92" s="740"/>
      <c r="V92" s="740"/>
      <c r="W92" s="740"/>
      <c r="X92" s="740"/>
      <c r="Y92" s="740"/>
      <c r="Z92" s="740"/>
      <c r="AA92" s="740"/>
      <c r="AB92" s="755"/>
      <c r="AC92" s="739" t="s">
        <v>1053</v>
      </c>
      <c r="AD92" s="740"/>
      <c r="AE92" s="740"/>
      <c r="AF92" s="740"/>
      <c r="AG92" s="740"/>
      <c r="AH92" s="740"/>
      <c r="AI92" s="740"/>
      <c r="AJ92" s="740"/>
      <c r="AK92" s="740"/>
      <c r="AL92" s="740"/>
      <c r="AM92" s="740"/>
      <c r="AN92" s="740"/>
      <c r="AO92" s="740"/>
      <c r="AP92" s="740"/>
      <c r="AQ92" s="740"/>
      <c r="AR92" s="740"/>
      <c r="AS92" s="740"/>
      <c r="AT92" s="740"/>
      <c r="AU92" s="740"/>
      <c r="AV92" s="740"/>
      <c r="AW92" s="740"/>
      <c r="AX92" s="741"/>
    </row>
    <row r="93" spans="1:50" ht="24.75" customHeight="1" x14ac:dyDescent="0.15">
      <c r="A93" s="771"/>
      <c r="B93" s="772"/>
      <c r="C93" s="772"/>
      <c r="D93" s="772"/>
      <c r="E93" s="772"/>
      <c r="F93" s="773"/>
      <c r="G93" s="731" t="s">
        <v>91</v>
      </c>
      <c r="H93" s="732"/>
      <c r="I93" s="732"/>
      <c r="J93" s="732"/>
      <c r="K93" s="732"/>
      <c r="L93" s="474" t="s">
        <v>136</v>
      </c>
      <c r="M93" s="627"/>
      <c r="N93" s="627"/>
      <c r="O93" s="627"/>
      <c r="P93" s="627"/>
      <c r="Q93" s="627"/>
      <c r="R93" s="627"/>
      <c r="S93" s="627"/>
      <c r="T93" s="627"/>
      <c r="U93" s="627"/>
      <c r="V93" s="627"/>
      <c r="W93" s="627"/>
      <c r="X93" s="637"/>
      <c r="Y93" s="728" t="s">
        <v>137</v>
      </c>
      <c r="Z93" s="733"/>
      <c r="AA93" s="733"/>
      <c r="AB93" s="756"/>
      <c r="AC93" s="731" t="s">
        <v>91</v>
      </c>
      <c r="AD93" s="732"/>
      <c r="AE93" s="732"/>
      <c r="AF93" s="732"/>
      <c r="AG93" s="732"/>
      <c r="AH93" s="474" t="s">
        <v>136</v>
      </c>
      <c r="AI93" s="627"/>
      <c r="AJ93" s="627"/>
      <c r="AK93" s="627"/>
      <c r="AL93" s="627"/>
      <c r="AM93" s="627"/>
      <c r="AN93" s="627"/>
      <c r="AO93" s="627"/>
      <c r="AP93" s="627"/>
      <c r="AQ93" s="627"/>
      <c r="AR93" s="627"/>
      <c r="AS93" s="627"/>
      <c r="AT93" s="637"/>
      <c r="AU93" s="728" t="s">
        <v>137</v>
      </c>
      <c r="AV93" s="733"/>
      <c r="AW93" s="733"/>
      <c r="AX93" s="734"/>
    </row>
    <row r="94" spans="1:50" ht="24.75" customHeight="1" x14ac:dyDescent="0.15">
      <c r="A94" s="771"/>
      <c r="B94" s="772"/>
      <c r="C94" s="772"/>
      <c r="D94" s="772"/>
      <c r="E94" s="772"/>
      <c r="F94" s="773"/>
      <c r="G94" s="707" t="s">
        <v>1054</v>
      </c>
      <c r="H94" s="627"/>
      <c r="I94" s="627"/>
      <c r="J94" s="627"/>
      <c r="K94" s="627"/>
      <c r="L94" s="1167" t="s">
        <v>1055</v>
      </c>
      <c r="M94" s="1168"/>
      <c r="N94" s="1168"/>
      <c r="O94" s="1168"/>
      <c r="P94" s="1168"/>
      <c r="Q94" s="1168"/>
      <c r="R94" s="1168"/>
      <c r="S94" s="1168"/>
      <c r="T94" s="1168"/>
      <c r="U94" s="1168"/>
      <c r="V94" s="1168"/>
      <c r="W94" s="1168"/>
      <c r="X94" s="1169"/>
      <c r="Y94" s="745">
        <v>2</v>
      </c>
      <c r="Z94" s="746"/>
      <c r="AA94" s="746"/>
      <c r="AB94" s="759"/>
      <c r="AC94" s="707"/>
      <c r="AD94" s="627"/>
      <c r="AE94" s="627"/>
      <c r="AF94" s="627"/>
      <c r="AG94" s="627"/>
      <c r="AH94" s="1167"/>
      <c r="AI94" s="1168"/>
      <c r="AJ94" s="1168"/>
      <c r="AK94" s="1168"/>
      <c r="AL94" s="1168"/>
      <c r="AM94" s="1168"/>
      <c r="AN94" s="1168"/>
      <c r="AO94" s="1168"/>
      <c r="AP94" s="1168"/>
      <c r="AQ94" s="1168"/>
      <c r="AR94" s="1168"/>
      <c r="AS94" s="1168"/>
      <c r="AT94" s="1169"/>
      <c r="AU94" s="745"/>
      <c r="AV94" s="746"/>
      <c r="AW94" s="746"/>
      <c r="AX94" s="747"/>
    </row>
    <row r="95" spans="1:50" ht="24.75" customHeight="1" x14ac:dyDescent="0.15">
      <c r="A95" s="771"/>
      <c r="B95" s="772"/>
      <c r="C95" s="772"/>
      <c r="D95" s="772"/>
      <c r="E95" s="772"/>
      <c r="F95" s="773"/>
      <c r="G95" s="707" t="s">
        <v>35</v>
      </c>
      <c r="H95" s="627"/>
      <c r="I95" s="627"/>
      <c r="J95" s="627"/>
      <c r="K95" s="627"/>
      <c r="L95" s="742"/>
      <c r="M95" s="743"/>
      <c r="N95" s="743"/>
      <c r="O95" s="743"/>
      <c r="P95" s="743"/>
      <c r="Q95" s="743"/>
      <c r="R95" s="743"/>
      <c r="S95" s="743"/>
      <c r="T95" s="743"/>
      <c r="U95" s="743"/>
      <c r="V95" s="743"/>
      <c r="W95" s="743"/>
      <c r="X95" s="744"/>
      <c r="Y95" s="745">
        <v>2</v>
      </c>
      <c r="Z95" s="746"/>
      <c r="AA95" s="746"/>
      <c r="AB95" s="759"/>
      <c r="AC95" s="707" t="s">
        <v>35</v>
      </c>
      <c r="AD95" s="627"/>
      <c r="AE95" s="627"/>
      <c r="AF95" s="627"/>
      <c r="AG95" s="627"/>
      <c r="AH95" s="742"/>
      <c r="AI95" s="743"/>
      <c r="AJ95" s="743"/>
      <c r="AK95" s="743"/>
      <c r="AL95" s="743"/>
      <c r="AM95" s="743"/>
      <c r="AN95" s="743"/>
      <c r="AO95" s="743"/>
      <c r="AP95" s="743"/>
      <c r="AQ95" s="743"/>
      <c r="AR95" s="743"/>
      <c r="AS95" s="743"/>
      <c r="AT95" s="744"/>
      <c r="AU95" s="745"/>
      <c r="AV95" s="746"/>
      <c r="AW95" s="746"/>
      <c r="AX95" s="747"/>
    </row>
    <row r="96" spans="1:50" ht="24.75" customHeight="1" x14ac:dyDescent="0.15">
      <c r="A96" s="771"/>
      <c r="B96" s="772"/>
      <c r="C96" s="772"/>
      <c r="D96" s="772"/>
      <c r="E96" s="772"/>
      <c r="F96" s="773"/>
      <c r="G96" s="739" t="s">
        <v>220</v>
      </c>
      <c r="H96" s="740"/>
      <c r="I96" s="740"/>
      <c r="J96" s="740"/>
      <c r="K96" s="740"/>
      <c r="L96" s="740"/>
      <c r="M96" s="740"/>
      <c r="N96" s="740"/>
      <c r="O96" s="740"/>
      <c r="P96" s="740"/>
      <c r="Q96" s="740"/>
      <c r="R96" s="740"/>
      <c r="S96" s="740"/>
      <c r="T96" s="740"/>
      <c r="U96" s="740"/>
      <c r="V96" s="740"/>
      <c r="W96" s="740"/>
      <c r="X96" s="740"/>
      <c r="Y96" s="740"/>
      <c r="Z96" s="740"/>
      <c r="AA96" s="740"/>
      <c r="AB96" s="755"/>
      <c r="AC96" s="739" t="s">
        <v>1056</v>
      </c>
      <c r="AD96" s="740"/>
      <c r="AE96" s="740"/>
      <c r="AF96" s="740"/>
      <c r="AG96" s="740"/>
      <c r="AH96" s="740"/>
      <c r="AI96" s="740"/>
      <c r="AJ96" s="740"/>
      <c r="AK96" s="740"/>
      <c r="AL96" s="740"/>
      <c r="AM96" s="740"/>
      <c r="AN96" s="740"/>
      <c r="AO96" s="740"/>
      <c r="AP96" s="740"/>
      <c r="AQ96" s="740"/>
      <c r="AR96" s="740"/>
      <c r="AS96" s="740"/>
      <c r="AT96" s="740"/>
      <c r="AU96" s="740"/>
      <c r="AV96" s="740"/>
      <c r="AW96" s="740"/>
      <c r="AX96" s="741"/>
    </row>
    <row r="97" spans="1:50" ht="24.75" customHeight="1" x14ac:dyDescent="0.15">
      <c r="A97" s="771"/>
      <c r="B97" s="772"/>
      <c r="C97" s="772"/>
      <c r="D97" s="772"/>
      <c r="E97" s="772"/>
      <c r="F97" s="773"/>
      <c r="G97" s="731" t="s">
        <v>91</v>
      </c>
      <c r="H97" s="732"/>
      <c r="I97" s="732"/>
      <c r="J97" s="732"/>
      <c r="K97" s="732"/>
      <c r="L97" s="474" t="s">
        <v>136</v>
      </c>
      <c r="M97" s="627"/>
      <c r="N97" s="627"/>
      <c r="O97" s="627"/>
      <c r="P97" s="627"/>
      <c r="Q97" s="627"/>
      <c r="R97" s="627"/>
      <c r="S97" s="627"/>
      <c r="T97" s="627"/>
      <c r="U97" s="627"/>
      <c r="V97" s="627"/>
      <c r="W97" s="627"/>
      <c r="X97" s="637"/>
      <c r="Y97" s="728" t="s">
        <v>137</v>
      </c>
      <c r="Z97" s="733"/>
      <c r="AA97" s="733"/>
      <c r="AB97" s="756"/>
      <c r="AC97" s="731" t="s">
        <v>91</v>
      </c>
      <c r="AD97" s="732"/>
      <c r="AE97" s="732"/>
      <c r="AF97" s="732"/>
      <c r="AG97" s="732"/>
      <c r="AH97" s="474" t="s">
        <v>136</v>
      </c>
      <c r="AI97" s="627"/>
      <c r="AJ97" s="627"/>
      <c r="AK97" s="627"/>
      <c r="AL97" s="627"/>
      <c r="AM97" s="627"/>
      <c r="AN97" s="627"/>
      <c r="AO97" s="627"/>
      <c r="AP97" s="627"/>
      <c r="AQ97" s="627"/>
      <c r="AR97" s="627"/>
      <c r="AS97" s="627"/>
      <c r="AT97" s="637"/>
      <c r="AU97" s="728" t="s">
        <v>137</v>
      </c>
      <c r="AV97" s="733"/>
      <c r="AW97" s="733"/>
      <c r="AX97" s="734"/>
    </row>
    <row r="98" spans="1:50" ht="30" customHeight="1" x14ac:dyDescent="0.15">
      <c r="A98" s="771"/>
      <c r="B98" s="772"/>
      <c r="C98" s="772"/>
      <c r="D98" s="772"/>
      <c r="E98" s="772"/>
      <c r="F98" s="773"/>
      <c r="G98" s="707" t="s">
        <v>1057</v>
      </c>
      <c r="H98" s="627"/>
      <c r="I98" s="627"/>
      <c r="J98" s="627"/>
      <c r="K98" s="627"/>
      <c r="L98" s="1167" t="s">
        <v>1058</v>
      </c>
      <c r="M98" s="1168"/>
      <c r="N98" s="1168"/>
      <c r="O98" s="1168"/>
      <c r="P98" s="1168"/>
      <c r="Q98" s="1168"/>
      <c r="R98" s="1168"/>
      <c r="S98" s="1168"/>
      <c r="T98" s="1168"/>
      <c r="U98" s="1168"/>
      <c r="V98" s="1168"/>
      <c r="W98" s="1168"/>
      <c r="X98" s="1169"/>
      <c r="Y98" s="745">
        <v>6</v>
      </c>
      <c r="Z98" s="746"/>
      <c r="AA98" s="746"/>
      <c r="AB98" s="759"/>
      <c r="AC98" s="707"/>
      <c r="AD98" s="627"/>
      <c r="AE98" s="627"/>
      <c r="AF98" s="627"/>
      <c r="AG98" s="627"/>
      <c r="AH98" s="1167"/>
      <c r="AI98" s="1168"/>
      <c r="AJ98" s="1168"/>
      <c r="AK98" s="1168"/>
      <c r="AL98" s="1168"/>
      <c r="AM98" s="1168"/>
      <c r="AN98" s="1168"/>
      <c r="AO98" s="1168"/>
      <c r="AP98" s="1168"/>
      <c r="AQ98" s="1168"/>
      <c r="AR98" s="1168"/>
      <c r="AS98" s="1168"/>
      <c r="AT98" s="1169"/>
      <c r="AU98" s="745"/>
      <c r="AV98" s="746"/>
      <c r="AW98" s="746"/>
      <c r="AX98" s="747"/>
    </row>
    <row r="99" spans="1:50" ht="24.75" customHeight="1" x14ac:dyDescent="0.15">
      <c r="A99" s="771"/>
      <c r="B99" s="772"/>
      <c r="C99" s="772"/>
      <c r="D99" s="772"/>
      <c r="E99" s="772"/>
      <c r="F99" s="773"/>
      <c r="G99" s="707" t="s">
        <v>35</v>
      </c>
      <c r="H99" s="627"/>
      <c r="I99" s="627"/>
      <c r="J99" s="627"/>
      <c r="K99" s="627"/>
      <c r="L99" s="742"/>
      <c r="M99" s="743"/>
      <c r="N99" s="743"/>
      <c r="O99" s="743"/>
      <c r="P99" s="743"/>
      <c r="Q99" s="743"/>
      <c r="R99" s="743"/>
      <c r="S99" s="743"/>
      <c r="T99" s="743"/>
      <c r="U99" s="743"/>
      <c r="V99" s="743"/>
      <c r="W99" s="743"/>
      <c r="X99" s="744"/>
      <c r="Y99" s="745">
        <v>6</v>
      </c>
      <c r="Z99" s="746"/>
      <c r="AA99" s="746"/>
      <c r="AB99" s="759"/>
      <c r="AC99" s="707" t="s">
        <v>35</v>
      </c>
      <c r="AD99" s="627"/>
      <c r="AE99" s="627"/>
      <c r="AF99" s="627"/>
      <c r="AG99" s="627"/>
      <c r="AH99" s="742"/>
      <c r="AI99" s="743"/>
      <c r="AJ99" s="743"/>
      <c r="AK99" s="743"/>
      <c r="AL99" s="743"/>
      <c r="AM99" s="743"/>
      <c r="AN99" s="743"/>
      <c r="AO99" s="743"/>
      <c r="AP99" s="743"/>
      <c r="AQ99" s="743"/>
      <c r="AR99" s="743"/>
      <c r="AS99" s="743"/>
      <c r="AT99" s="744"/>
      <c r="AU99" s="745"/>
      <c r="AV99" s="746"/>
      <c r="AW99" s="746"/>
      <c r="AX99" s="747"/>
    </row>
    <row r="100" spans="1:50" ht="24.75" customHeight="1" x14ac:dyDescent="0.15">
      <c r="A100" s="771"/>
      <c r="B100" s="772"/>
      <c r="C100" s="772"/>
      <c r="D100" s="772"/>
      <c r="E100" s="772"/>
      <c r="F100" s="773"/>
      <c r="G100" s="739" t="s">
        <v>221</v>
      </c>
      <c r="H100" s="740"/>
      <c r="I100" s="740"/>
      <c r="J100" s="740"/>
      <c r="K100" s="740"/>
      <c r="L100" s="740"/>
      <c r="M100" s="740"/>
      <c r="N100" s="740"/>
      <c r="O100" s="740"/>
      <c r="P100" s="740"/>
      <c r="Q100" s="740"/>
      <c r="R100" s="740"/>
      <c r="S100" s="740"/>
      <c r="T100" s="740"/>
      <c r="U100" s="740"/>
      <c r="V100" s="740"/>
      <c r="W100" s="740"/>
      <c r="X100" s="740"/>
      <c r="Y100" s="740"/>
      <c r="Z100" s="740"/>
      <c r="AA100" s="740"/>
      <c r="AB100" s="755"/>
      <c r="AC100" s="739" t="s">
        <v>1059</v>
      </c>
      <c r="AD100" s="740"/>
      <c r="AE100" s="740"/>
      <c r="AF100" s="740"/>
      <c r="AG100" s="740"/>
      <c r="AH100" s="740"/>
      <c r="AI100" s="740"/>
      <c r="AJ100" s="740"/>
      <c r="AK100" s="740"/>
      <c r="AL100" s="740"/>
      <c r="AM100" s="740"/>
      <c r="AN100" s="740"/>
      <c r="AO100" s="740"/>
      <c r="AP100" s="740"/>
      <c r="AQ100" s="740"/>
      <c r="AR100" s="740"/>
      <c r="AS100" s="740"/>
      <c r="AT100" s="740"/>
      <c r="AU100" s="740"/>
      <c r="AV100" s="740"/>
      <c r="AW100" s="740"/>
      <c r="AX100" s="741"/>
    </row>
    <row r="101" spans="1:50" ht="24.75" customHeight="1" x14ac:dyDescent="0.15">
      <c r="A101" s="771"/>
      <c r="B101" s="772"/>
      <c r="C101" s="772"/>
      <c r="D101" s="772"/>
      <c r="E101" s="772"/>
      <c r="F101" s="773"/>
      <c r="G101" s="731" t="s">
        <v>91</v>
      </c>
      <c r="H101" s="732"/>
      <c r="I101" s="732"/>
      <c r="J101" s="732"/>
      <c r="K101" s="732"/>
      <c r="L101" s="474" t="s">
        <v>136</v>
      </c>
      <c r="M101" s="627"/>
      <c r="N101" s="627"/>
      <c r="O101" s="627"/>
      <c r="P101" s="627"/>
      <c r="Q101" s="627"/>
      <c r="R101" s="627"/>
      <c r="S101" s="627"/>
      <c r="T101" s="627"/>
      <c r="U101" s="627"/>
      <c r="V101" s="627"/>
      <c r="W101" s="627"/>
      <c r="X101" s="637"/>
      <c r="Y101" s="728" t="s">
        <v>137</v>
      </c>
      <c r="Z101" s="733"/>
      <c r="AA101" s="733"/>
      <c r="AB101" s="756"/>
      <c r="AC101" s="731" t="s">
        <v>91</v>
      </c>
      <c r="AD101" s="732"/>
      <c r="AE101" s="732"/>
      <c r="AF101" s="732"/>
      <c r="AG101" s="732"/>
      <c r="AH101" s="474" t="s">
        <v>136</v>
      </c>
      <c r="AI101" s="627"/>
      <c r="AJ101" s="627"/>
      <c r="AK101" s="627"/>
      <c r="AL101" s="627"/>
      <c r="AM101" s="627"/>
      <c r="AN101" s="627"/>
      <c r="AO101" s="627"/>
      <c r="AP101" s="627"/>
      <c r="AQ101" s="627"/>
      <c r="AR101" s="627"/>
      <c r="AS101" s="627"/>
      <c r="AT101" s="637"/>
      <c r="AU101" s="728" t="s">
        <v>137</v>
      </c>
      <c r="AV101" s="733"/>
      <c r="AW101" s="733"/>
      <c r="AX101" s="734"/>
    </row>
    <row r="102" spans="1:50" ht="24.75" customHeight="1" x14ac:dyDescent="0.15">
      <c r="A102" s="771"/>
      <c r="B102" s="772"/>
      <c r="C102" s="772"/>
      <c r="D102" s="772"/>
      <c r="E102" s="772"/>
      <c r="F102" s="773"/>
      <c r="G102" s="707" t="s">
        <v>1060</v>
      </c>
      <c r="H102" s="627"/>
      <c r="I102" s="627"/>
      <c r="J102" s="627"/>
      <c r="K102" s="627"/>
      <c r="L102" s="1167" t="s">
        <v>1061</v>
      </c>
      <c r="M102" s="1168"/>
      <c r="N102" s="1168"/>
      <c r="O102" s="1168"/>
      <c r="P102" s="1168"/>
      <c r="Q102" s="1168"/>
      <c r="R102" s="1168"/>
      <c r="S102" s="1168"/>
      <c r="T102" s="1168"/>
      <c r="U102" s="1168"/>
      <c r="V102" s="1168"/>
      <c r="W102" s="1168"/>
      <c r="X102" s="1169"/>
      <c r="Y102" s="745">
        <v>9</v>
      </c>
      <c r="Z102" s="746"/>
      <c r="AA102" s="746"/>
      <c r="AB102" s="759"/>
      <c r="AC102" s="707"/>
      <c r="AD102" s="627"/>
      <c r="AE102" s="627"/>
      <c r="AF102" s="627"/>
      <c r="AG102" s="627"/>
      <c r="AH102" s="1167"/>
      <c r="AI102" s="1168"/>
      <c r="AJ102" s="1168"/>
      <c r="AK102" s="1168"/>
      <c r="AL102" s="1168"/>
      <c r="AM102" s="1168"/>
      <c r="AN102" s="1168"/>
      <c r="AO102" s="1168"/>
      <c r="AP102" s="1168"/>
      <c r="AQ102" s="1168"/>
      <c r="AR102" s="1168"/>
      <c r="AS102" s="1168"/>
      <c r="AT102" s="1169"/>
      <c r="AU102" s="745"/>
      <c r="AV102" s="746"/>
      <c r="AW102" s="746"/>
      <c r="AX102" s="747"/>
    </row>
    <row r="103" spans="1:50" ht="24.75" customHeight="1" x14ac:dyDescent="0.15">
      <c r="A103" s="771"/>
      <c r="B103" s="772"/>
      <c r="C103" s="772"/>
      <c r="D103" s="772"/>
      <c r="E103" s="772"/>
      <c r="F103" s="773"/>
      <c r="G103" s="707" t="s">
        <v>35</v>
      </c>
      <c r="H103" s="627"/>
      <c r="I103" s="627"/>
      <c r="J103" s="627"/>
      <c r="K103" s="627"/>
      <c r="L103" s="742"/>
      <c r="M103" s="743"/>
      <c r="N103" s="743"/>
      <c r="O103" s="743"/>
      <c r="P103" s="743"/>
      <c r="Q103" s="743"/>
      <c r="R103" s="743"/>
      <c r="S103" s="743"/>
      <c r="T103" s="743"/>
      <c r="U103" s="743"/>
      <c r="V103" s="743"/>
      <c r="W103" s="743"/>
      <c r="X103" s="744"/>
      <c r="Y103" s="745">
        <v>9</v>
      </c>
      <c r="Z103" s="746"/>
      <c r="AA103" s="746"/>
      <c r="AB103" s="759"/>
      <c r="AC103" s="707" t="s">
        <v>35</v>
      </c>
      <c r="AD103" s="627"/>
      <c r="AE103" s="627"/>
      <c r="AF103" s="627"/>
      <c r="AG103" s="627"/>
      <c r="AH103" s="742"/>
      <c r="AI103" s="743"/>
      <c r="AJ103" s="743"/>
      <c r="AK103" s="743"/>
      <c r="AL103" s="743"/>
      <c r="AM103" s="743"/>
      <c r="AN103" s="743"/>
      <c r="AO103" s="743"/>
      <c r="AP103" s="743"/>
      <c r="AQ103" s="743"/>
      <c r="AR103" s="743"/>
      <c r="AS103" s="743"/>
      <c r="AT103" s="744"/>
      <c r="AU103" s="745"/>
      <c r="AV103" s="746"/>
      <c r="AW103" s="746"/>
      <c r="AX103" s="747"/>
    </row>
    <row r="104" spans="1:50" ht="24.75" customHeight="1" x14ac:dyDescent="0.15">
      <c r="A104" s="771"/>
      <c r="B104" s="772"/>
      <c r="C104" s="772"/>
      <c r="D104" s="772"/>
      <c r="E104" s="772"/>
      <c r="F104" s="773"/>
      <c r="G104" s="739" t="s">
        <v>224</v>
      </c>
      <c r="H104" s="740"/>
      <c r="I104" s="740"/>
      <c r="J104" s="740"/>
      <c r="K104" s="740"/>
      <c r="L104" s="740"/>
      <c r="M104" s="740"/>
      <c r="N104" s="740"/>
      <c r="O104" s="740"/>
      <c r="P104" s="740"/>
      <c r="Q104" s="740"/>
      <c r="R104" s="740"/>
      <c r="S104" s="740"/>
      <c r="T104" s="740"/>
      <c r="U104" s="740"/>
      <c r="V104" s="740"/>
      <c r="W104" s="740"/>
      <c r="X104" s="740"/>
      <c r="Y104" s="740"/>
      <c r="Z104" s="740"/>
      <c r="AA104" s="740"/>
      <c r="AB104" s="755"/>
      <c r="AC104" s="739" t="s">
        <v>1062</v>
      </c>
      <c r="AD104" s="740"/>
      <c r="AE104" s="740"/>
      <c r="AF104" s="740"/>
      <c r="AG104" s="740"/>
      <c r="AH104" s="740"/>
      <c r="AI104" s="740"/>
      <c r="AJ104" s="740"/>
      <c r="AK104" s="740"/>
      <c r="AL104" s="740"/>
      <c r="AM104" s="740"/>
      <c r="AN104" s="740"/>
      <c r="AO104" s="740"/>
      <c r="AP104" s="740"/>
      <c r="AQ104" s="740"/>
      <c r="AR104" s="740"/>
      <c r="AS104" s="740"/>
      <c r="AT104" s="740"/>
      <c r="AU104" s="740"/>
      <c r="AV104" s="740"/>
      <c r="AW104" s="740"/>
      <c r="AX104" s="741"/>
    </row>
    <row r="105" spans="1:50" ht="24.75" customHeight="1" x14ac:dyDescent="0.15">
      <c r="A105" s="771"/>
      <c r="B105" s="772"/>
      <c r="C105" s="772"/>
      <c r="D105" s="772"/>
      <c r="E105" s="772"/>
      <c r="F105" s="773"/>
      <c r="G105" s="731" t="s">
        <v>91</v>
      </c>
      <c r="H105" s="732"/>
      <c r="I105" s="732"/>
      <c r="J105" s="732"/>
      <c r="K105" s="732"/>
      <c r="L105" s="474" t="s">
        <v>136</v>
      </c>
      <c r="M105" s="627"/>
      <c r="N105" s="627"/>
      <c r="O105" s="627"/>
      <c r="P105" s="627"/>
      <c r="Q105" s="627"/>
      <c r="R105" s="627"/>
      <c r="S105" s="627"/>
      <c r="T105" s="627"/>
      <c r="U105" s="627"/>
      <c r="V105" s="627"/>
      <c r="W105" s="627"/>
      <c r="X105" s="637"/>
      <c r="Y105" s="728" t="s">
        <v>137</v>
      </c>
      <c r="Z105" s="733"/>
      <c r="AA105" s="733"/>
      <c r="AB105" s="756"/>
      <c r="AC105" s="731" t="s">
        <v>91</v>
      </c>
      <c r="AD105" s="732"/>
      <c r="AE105" s="732"/>
      <c r="AF105" s="732"/>
      <c r="AG105" s="732"/>
      <c r="AH105" s="474" t="s">
        <v>136</v>
      </c>
      <c r="AI105" s="627"/>
      <c r="AJ105" s="627"/>
      <c r="AK105" s="627"/>
      <c r="AL105" s="627"/>
      <c r="AM105" s="627"/>
      <c r="AN105" s="627"/>
      <c r="AO105" s="627"/>
      <c r="AP105" s="627"/>
      <c r="AQ105" s="627"/>
      <c r="AR105" s="627"/>
      <c r="AS105" s="627"/>
      <c r="AT105" s="637"/>
      <c r="AU105" s="728" t="s">
        <v>137</v>
      </c>
      <c r="AV105" s="733"/>
      <c r="AW105" s="733"/>
      <c r="AX105" s="734"/>
    </row>
    <row r="106" spans="1:50" ht="24.75" customHeight="1" x14ac:dyDescent="0.15">
      <c r="A106" s="771"/>
      <c r="B106" s="772"/>
      <c r="C106" s="772"/>
      <c r="D106" s="772"/>
      <c r="E106" s="772"/>
      <c r="F106" s="773"/>
      <c r="G106" s="707" t="s">
        <v>1063</v>
      </c>
      <c r="H106" s="627"/>
      <c r="I106" s="627"/>
      <c r="J106" s="627"/>
      <c r="K106" s="627"/>
      <c r="L106" s="1167" t="s">
        <v>1064</v>
      </c>
      <c r="M106" s="1168"/>
      <c r="N106" s="1168"/>
      <c r="O106" s="1168"/>
      <c r="P106" s="1168"/>
      <c r="Q106" s="1168"/>
      <c r="R106" s="1168"/>
      <c r="S106" s="1168"/>
      <c r="T106" s="1168"/>
      <c r="U106" s="1168"/>
      <c r="V106" s="1168"/>
      <c r="W106" s="1168"/>
      <c r="X106" s="1169"/>
      <c r="Y106" s="745">
        <v>3</v>
      </c>
      <c r="Z106" s="746"/>
      <c r="AA106" s="746"/>
      <c r="AB106" s="759"/>
      <c r="AC106" s="707"/>
      <c r="AD106" s="627"/>
      <c r="AE106" s="627"/>
      <c r="AF106" s="627"/>
      <c r="AG106" s="627"/>
      <c r="AH106" s="1167"/>
      <c r="AI106" s="1168"/>
      <c r="AJ106" s="1168"/>
      <c r="AK106" s="1168"/>
      <c r="AL106" s="1168"/>
      <c r="AM106" s="1168"/>
      <c r="AN106" s="1168"/>
      <c r="AO106" s="1168"/>
      <c r="AP106" s="1168"/>
      <c r="AQ106" s="1168"/>
      <c r="AR106" s="1168"/>
      <c r="AS106" s="1168"/>
      <c r="AT106" s="1169"/>
      <c r="AU106" s="745"/>
      <c r="AV106" s="746"/>
      <c r="AW106" s="746"/>
      <c r="AX106" s="747"/>
    </row>
    <row r="107" spans="1:50" ht="24.75" customHeight="1" x14ac:dyDescent="0.15">
      <c r="A107" s="771"/>
      <c r="B107" s="772"/>
      <c r="C107" s="772"/>
      <c r="D107" s="772"/>
      <c r="E107" s="772"/>
      <c r="F107" s="773"/>
      <c r="G107" s="707" t="s">
        <v>35</v>
      </c>
      <c r="H107" s="627"/>
      <c r="I107" s="627"/>
      <c r="J107" s="627"/>
      <c r="K107" s="627"/>
      <c r="L107" s="742"/>
      <c r="M107" s="743"/>
      <c r="N107" s="743"/>
      <c r="O107" s="743"/>
      <c r="P107" s="743"/>
      <c r="Q107" s="743"/>
      <c r="R107" s="743"/>
      <c r="S107" s="743"/>
      <c r="T107" s="743"/>
      <c r="U107" s="743"/>
      <c r="V107" s="743"/>
      <c r="W107" s="743"/>
      <c r="X107" s="744"/>
      <c r="Y107" s="745">
        <v>3</v>
      </c>
      <c r="Z107" s="746"/>
      <c r="AA107" s="746"/>
      <c r="AB107" s="759"/>
      <c r="AC107" s="707" t="s">
        <v>35</v>
      </c>
      <c r="AD107" s="627"/>
      <c r="AE107" s="627"/>
      <c r="AF107" s="627"/>
      <c r="AG107" s="627"/>
      <c r="AH107" s="742"/>
      <c r="AI107" s="743"/>
      <c r="AJ107" s="743"/>
      <c r="AK107" s="743"/>
      <c r="AL107" s="743"/>
      <c r="AM107" s="743"/>
      <c r="AN107" s="743"/>
      <c r="AO107" s="743"/>
      <c r="AP107" s="743"/>
      <c r="AQ107" s="743"/>
      <c r="AR107" s="743"/>
      <c r="AS107" s="743"/>
      <c r="AT107" s="744"/>
      <c r="AU107" s="745"/>
      <c r="AV107" s="746"/>
      <c r="AW107" s="746"/>
      <c r="AX107" s="747"/>
    </row>
    <row r="108" spans="1:50" ht="24.75" customHeight="1" x14ac:dyDescent="0.15">
      <c r="A108" s="771"/>
      <c r="B108" s="772"/>
      <c r="C108" s="772"/>
      <c r="D108" s="772"/>
      <c r="E108" s="772"/>
      <c r="F108" s="773"/>
      <c r="G108" s="739" t="s">
        <v>1065</v>
      </c>
      <c r="H108" s="740"/>
      <c r="I108" s="740"/>
      <c r="J108" s="740"/>
      <c r="K108" s="740"/>
      <c r="L108" s="740"/>
      <c r="M108" s="740"/>
      <c r="N108" s="740"/>
      <c r="O108" s="740"/>
      <c r="P108" s="740"/>
      <c r="Q108" s="740"/>
      <c r="R108" s="740"/>
      <c r="S108" s="740"/>
      <c r="T108" s="740"/>
      <c r="U108" s="740"/>
      <c r="V108" s="740"/>
      <c r="W108" s="740"/>
      <c r="X108" s="740"/>
      <c r="Y108" s="740"/>
      <c r="Z108" s="740"/>
      <c r="AA108" s="740"/>
      <c r="AB108" s="755"/>
      <c r="AC108" s="739" t="s">
        <v>1066</v>
      </c>
      <c r="AD108" s="740"/>
      <c r="AE108" s="740"/>
      <c r="AF108" s="740"/>
      <c r="AG108" s="740"/>
      <c r="AH108" s="740"/>
      <c r="AI108" s="740"/>
      <c r="AJ108" s="740"/>
      <c r="AK108" s="740"/>
      <c r="AL108" s="740"/>
      <c r="AM108" s="740"/>
      <c r="AN108" s="740"/>
      <c r="AO108" s="740"/>
      <c r="AP108" s="740"/>
      <c r="AQ108" s="740"/>
      <c r="AR108" s="740"/>
      <c r="AS108" s="740"/>
      <c r="AT108" s="740"/>
      <c r="AU108" s="740"/>
      <c r="AV108" s="740"/>
      <c r="AW108" s="740"/>
      <c r="AX108" s="741"/>
    </row>
    <row r="109" spans="1:50" ht="24.6" customHeight="1" x14ac:dyDescent="0.15">
      <c r="A109" s="771"/>
      <c r="B109" s="772"/>
      <c r="C109" s="772"/>
      <c r="D109" s="772"/>
      <c r="E109" s="772"/>
      <c r="F109" s="773"/>
      <c r="G109" s="731" t="s">
        <v>91</v>
      </c>
      <c r="H109" s="732"/>
      <c r="I109" s="732"/>
      <c r="J109" s="732"/>
      <c r="K109" s="732"/>
      <c r="L109" s="474" t="s">
        <v>136</v>
      </c>
      <c r="M109" s="627"/>
      <c r="N109" s="627"/>
      <c r="O109" s="627"/>
      <c r="P109" s="627"/>
      <c r="Q109" s="627"/>
      <c r="R109" s="627"/>
      <c r="S109" s="627"/>
      <c r="T109" s="627"/>
      <c r="U109" s="627"/>
      <c r="V109" s="627"/>
      <c r="W109" s="627"/>
      <c r="X109" s="637"/>
      <c r="Y109" s="728" t="s">
        <v>137</v>
      </c>
      <c r="Z109" s="733"/>
      <c r="AA109" s="733"/>
      <c r="AB109" s="756"/>
      <c r="AC109" s="731" t="s">
        <v>91</v>
      </c>
      <c r="AD109" s="732"/>
      <c r="AE109" s="732"/>
      <c r="AF109" s="732"/>
      <c r="AG109" s="732"/>
      <c r="AH109" s="474" t="s">
        <v>136</v>
      </c>
      <c r="AI109" s="627"/>
      <c r="AJ109" s="627"/>
      <c r="AK109" s="627"/>
      <c r="AL109" s="627"/>
      <c r="AM109" s="627"/>
      <c r="AN109" s="627"/>
      <c r="AO109" s="627"/>
      <c r="AP109" s="627"/>
      <c r="AQ109" s="627"/>
      <c r="AR109" s="627"/>
      <c r="AS109" s="627"/>
      <c r="AT109" s="637"/>
      <c r="AU109" s="728" t="s">
        <v>137</v>
      </c>
      <c r="AV109" s="733"/>
      <c r="AW109" s="733"/>
      <c r="AX109" s="734"/>
    </row>
    <row r="110" spans="1:50" ht="24.75" customHeight="1" x14ac:dyDescent="0.15">
      <c r="A110" s="771"/>
      <c r="B110" s="772"/>
      <c r="C110" s="772"/>
      <c r="D110" s="772"/>
      <c r="E110" s="772"/>
      <c r="F110" s="773"/>
      <c r="G110" s="707" t="s">
        <v>1067</v>
      </c>
      <c r="H110" s="627"/>
      <c r="I110" s="627"/>
      <c r="J110" s="627"/>
      <c r="K110" s="627"/>
      <c r="L110" s="1167" t="s">
        <v>1068</v>
      </c>
      <c r="M110" s="1168"/>
      <c r="N110" s="1168"/>
      <c r="O110" s="1168"/>
      <c r="P110" s="1168"/>
      <c r="Q110" s="1168"/>
      <c r="R110" s="1168"/>
      <c r="S110" s="1168"/>
      <c r="T110" s="1168"/>
      <c r="U110" s="1168"/>
      <c r="V110" s="1168"/>
      <c r="W110" s="1168"/>
      <c r="X110" s="1169"/>
      <c r="Y110" s="711">
        <v>0.2</v>
      </c>
      <c r="Z110" s="712"/>
      <c r="AA110" s="712"/>
      <c r="AB110" s="3209"/>
      <c r="AC110" s="707"/>
      <c r="AD110" s="627"/>
      <c r="AE110" s="627"/>
      <c r="AF110" s="627"/>
      <c r="AG110" s="627"/>
      <c r="AH110" s="1167"/>
      <c r="AI110" s="1168"/>
      <c r="AJ110" s="1168"/>
      <c r="AK110" s="1168"/>
      <c r="AL110" s="1168"/>
      <c r="AM110" s="1168"/>
      <c r="AN110" s="1168"/>
      <c r="AO110" s="1168"/>
      <c r="AP110" s="1168"/>
      <c r="AQ110" s="1168"/>
      <c r="AR110" s="1168"/>
      <c r="AS110" s="1168"/>
      <c r="AT110" s="1169"/>
      <c r="AU110" s="745"/>
      <c r="AV110" s="746"/>
      <c r="AW110" s="746"/>
      <c r="AX110" s="747"/>
    </row>
    <row r="111" spans="1:50" ht="24.75" customHeight="1" x14ac:dyDescent="0.15">
      <c r="A111" s="771"/>
      <c r="B111" s="772"/>
      <c r="C111" s="772"/>
      <c r="D111" s="772"/>
      <c r="E111" s="772"/>
      <c r="F111" s="773"/>
      <c r="G111" s="707" t="s">
        <v>35</v>
      </c>
      <c r="H111" s="627"/>
      <c r="I111" s="627"/>
      <c r="J111" s="627"/>
      <c r="K111" s="627"/>
      <c r="L111" s="742"/>
      <c r="M111" s="743"/>
      <c r="N111" s="743"/>
      <c r="O111" s="743"/>
      <c r="P111" s="743"/>
      <c r="Q111" s="743"/>
      <c r="R111" s="743"/>
      <c r="S111" s="743"/>
      <c r="T111" s="743"/>
      <c r="U111" s="743"/>
      <c r="V111" s="743"/>
      <c r="W111" s="743"/>
      <c r="X111" s="744"/>
      <c r="Y111" s="711">
        <v>0.2</v>
      </c>
      <c r="Z111" s="712"/>
      <c r="AA111" s="712"/>
      <c r="AB111" s="3209"/>
      <c r="AC111" s="707" t="s">
        <v>35</v>
      </c>
      <c r="AD111" s="627"/>
      <c r="AE111" s="627"/>
      <c r="AF111" s="627"/>
      <c r="AG111" s="627"/>
      <c r="AH111" s="742"/>
      <c r="AI111" s="743"/>
      <c r="AJ111" s="743"/>
      <c r="AK111" s="743"/>
      <c r="AL111" s="743"/>
      <c r="AM111" s="743"/>
      <c r="AN111" s="743"/>
      <c r="AO111" s="743"/>
      <c r="AP111" s="743"/>
      <c r="AQ111" s="743"/>
      <c r="AR111" s="743"/>
      <c r="AS111" s="743"/>
      <c r="AT111" s="744"/>
      <c r="AU111" s="745"/>
      <c r="AV111" s="746"/>
      <c r="AW111" s="746"/>
      <c r="AX111" s="747"/>
    </row>
    <row r="112" spans="1:50" ht="24.75" customHeight="1" x14ac:dyDescent="0.15">
      <c r="A112" s="771"/>
      <c r="B112" s="772"/>
      <c r="C112" s="772"/>
      <c r="D112" s="772"/>
      <c r="E112" s="772"/>
      <c r="F112" s="773"/>
      <c r="G112" s="739" t="s">
        <v>229</v>
      </c>
      <c r="H112" s="740"/>
      <c r="I112" s="740"/>
      <c r="J112" s="740"/>
      <c r="K112" s="740"/>
      <c r="L112" s="740"/>
      <c r="M112" s="740"/>
      <c r="N112" s="740"/>
      <c r="O112" s="740"/>
      <c r="P112" s="740"/>
      <c r="Q112" s="740"/>
      <c r="R112" s="740"/>
      <c r="S112" s="740"/>
      <c r="T112" s="740"/>
      <c r="U112" s="740"/>
      <c r="V112" s="740"/>
      <c r="W112" s="740"/>
      <c r="X112" s="740"/>
      <c r="Y112" s="740"/>
      <c r="Z112" s="740"/>
      <c r="AA112" s="740"/>
      <c r="AB112" s="755"/>
      <c r="AC112" s="739" t="s">
        <v>1069</v>
      </c>
      <c r="AD112" s="740"/>
      <c r="AE112" s="740"/>
      <c r="AF112" s="740"/>
      <c r="AG112" s="740"/>
      <c r="AH112" s="740"/>
      <c r="AI112" s="740"/>
      <c r="AJ112" s="740"/>
      <c r="AK112" s="740"/>
      <c r="AL112" s="740"/>
      <c r="AM112" s="740"/>
      <c r="AN112" s="740"/>
      <c r="AO112" s="740"/>
      <c r="AP112" s="740"/>
      <c r="AQ112" s="740"/>
      <c r="AR112" s="740"/>
      <c r="AS112" s="740"/>
      <c r="AT112" s="740"/>
      <c r="AU112" s="740"/>
      <c r="AV112" s="740"/>
      <c r="AW112" s="740"/>
      <c r="AX112" s="741"/>
    </row>
    <row r="113" spans="1:50" ht="24.75" customHeight="1" x14ac:dyDescent="0.15">
      <c r="A113" s="771"/>
      <c r="B113" s="772"/>
      <c r="C113" s="772"/>
      <c r="D113" s="772"/>
      <c r="E113" s="772"/>
      <c r="F113" s="773"/>
      <c r="G113" s="731" t="s">
        <v>91</v>
      </c>
      <c r="H113" s="732"/>
      <c r="I113" s="732"/>
      <c r="J113" s="732"/>
      <c r="K113" s="732"/>
      <c r="L113" s="474" t="s">
        <v>136</v>
      </c>
      <c r="M113" s="627"/>
      <c r="N113" s="627"/>
      <c r="O113" s="627"/>
      <c r="P113" s="627"/>
      <c r="Q113" s="627"/>
      <c r="R113" s="627"/>
      <c r="S113" s="627"/>
      <c r="T113" s="627"/>
      <c r="U113" s="627"/>
      <c r="V113" s="627"/>
      <c r="W113" s="627"/>
      <c r="X113" s="637"/>
      <c r="Y113" s="728" t="s">
        <v>137</v>
      </c>
      <c r="Z113" s="733"/>
      <c r="AA113" s="733"/>
      <c r="AB113" s="756"/>
      <c r="AC113" s="731" t="s">
        <v>91</v>
      </c>
      <c r="AD113" s="732"/>
      <c r="AE113" s="732"/>
      <c r="AF113" s="732"/>
      <c r="AG113" s="732"/>
      <c r="AH113" s="474" t="s">
        <v>136</v>
      </c>
      <c r="AI113" s="627"/>
      <c r="AJ113" s="627"/>
      <c r="AK113" s="627"/>
      <c r="AL113" s="627"/>
      <c r="AM113" s="627"/>
      <c r="AN113" s="627"/>
      <c r="AO113" s="627"/>
      <c r="AP113" s="627"/>
      <c r="AQ113" s="627"/>
      <c r="AR113" s="627"/>
      <c r="AS113" s="627"/>
      <c r="AT113" s="637"/>
      <c r="AU113" s="728" t="s">
        <v>137</v>
      </c>
      <c r="AV113" s="733"/>
      <c r="AW113" s="733"/>
      <c r="AX113" s="734"/>
    </row>
    <row r="114" spans="1:50" ht="24.75" customHeight="1" x14ac:dyDescent="0.15">
      <c r="A114" s="771"/>
      <c r="B114" s="772"/>
      <c r="C114" s="772"/>
      <c r="D114" s="772"/>
      <c r="E114" s="772"/>
      <c r="F114" s="773"/>
      <c r="G114" s="707" t="s">
        <v>1070</v>
      </c>
      <c r="H114" s="627"/>
      <c r="I114" s="627"/>
      <c r="J114" s="627"/>
      <c r="K114" s="627"/>
      <c r="L114" s="1167" t="s">
        <v>1071</v>
      </c>
      <c r="M114" s="1168"/>
      <c r="N114" s="1168"/>
      <c r="O114" s="1168"/>
      <c r="P114" s="1168"/>
      <c r="Q114" s="1168"/>
      <c r="R114" s="1168"/>
      <c r="S114" s="1168"/>
      <c r="T114" s="1168"/>
      <c r="U114" s="1168"/>
      <c r="V114" s="1168"/>
      <c r="W114" s="1168"/>
      <c r="X114" s="1169"/>
      <c r="Y114" s="745">
        <v>10</v>
      </c>
      <c r="Z114" s="746"/>
      <c r="AA114" s="746"/>
      <c r="AB114" s="759"/>
      <c r="AC114" s="707"/>
      <c r="AD114" s="627"/>
      <c r="AE114" s="627"/>
      <c r="AF114" s="627"/>
      <c r="AG114" s="627"/>
      <c r="AH114" s="1167"/>
      <c r="AI114" s="1168"/>
      <c r="AJ114" s="1168"/>
      <c r="AK114" s="1168"/>
      <c r="AL114" s="1168"/>
      <c r="AM114" s="1168"/>
      <c r="AN114" s="1168"/>
      <c r="AO114" s="1168"/>
      <c r="AP114" s="1168"/>
      <c r="AQ114" s="1168"/>
      <c r="AR114" s="1168"/>
      <c r="AS114" s="1168"/>
      <c r="AT114" s="1169"/>
      <c r="AU114" s="745"/>
      <c r="AV114" s="746"/>
      <c r="AW114" s="746"/>
      <c r="AX114" s="747"/>
    </row>
    <row r="115" spans="1:50" ht="24.75" customHeight="1" x14ac:dyDescent="0.15">
      <c r="A115" s="771"/>
      <c r="B115" s="772"/>
      <c r="C115" s="772"/>
      <c r="D115" s="772"/>
      <c r="E115" s="772"/>
      <c r="F115" s="773"/>
      <c r="G115" s="707" t="s">
        <v>35</v>
      </c>
      <c r="H115" s="627"/>
      <c r="I115" s="627"/>
      <c r="J115" s="627"/>
      <c r="K115" s="627"/>
      <c r="L115" s="742"/>
      <c r="M115" s="743"/>
      <c r="N115" s="743"/>
      <c r="O115" s="743"/>
      <c r="P115" s="743"/>
      <c r="Q115" s="743"/>
      <c r="R115" s="743"/>
      <c r="S115" s="743"/>
      <c r="T115" s="743"/>
      <c r="U115" s="743"/>
      <c r="V115" s="743"/>
      <c r="W115" s="743"/>
      <c r="X115" s="744"/>
      <c r="Y115" s="745">
        <v>10</v>
      </c>
      <c r="Z115" s="746"/>
      <c r="AA115" s="746"/>
      <c r="AB115" s="759"/>
      <c r="AC115" s="707" t="s">
        <v>35</v>
      </c>
      <c r="AD115" s="627"/>
      <c r="AE115" s="627"/>
      <c r="AF115" s="627"/>
      <c r="AG115" s="627"/>
      <c r="AH115" s="742"/>
      <c r="AI115" s="743"/>
      <c r="AJ115" s="743"/>
      <c r="AK115" s="743"/>
      <c r="AL115" s="743"/>
      <c r="AM115" s="743"/>
      <c r="AN115" s="743"/>
      <c r="AO115" s="743"/>
      <c r="AP115" s="743"/>
      <c r="AQ115" s="743"/>
      <c r="AR115" s="743"/>
      <c r="AS115" s="743"/>
      <c r="AT115" s="744"/>
      <c r="AU115" s="745"/>
      <c r="AV115" s="746"/>
      <c r="AW115" s="746"/>
      <c r="AX115" s="747"/>
    </row>
    <row r="116" spans="1:50" ht="24.75" customHeight="1" x14ac:dyDescent="0.15">
      <c r="A116" s="771"/>
      <c r="B116" s="772"/>
      <c r="C116" s="772"/>
      <c r="D116" s="772"/>
      <c r="E116" s="772"/>
      <c r="F116" s="773"/>
      <c r="G116" s="739" t="s">
        <v>231</v>
      </c>
      <c r="H116" s="740"/>
      <c r="I116" s="740"/>
      <c r="J116" s="740"/>
      <c r="K116" s="740"/>
      <c r="L116" s="740"/>
      <c r="M116" s="740"/>
      <c r="N116" s="740"/>
      <c r="O116" s="740"/>
      <c r="P116" s="740"/>
      <c r="Q116" s="740"/>
      <c r="R116" s="740"/>
      <c r="S116" s="740"/>
      <c r="T116" s="740"/>
      <c r="U116" s="740"/>
      <c r="V116" s="740"/>
      <c r="W116" s="740"/>
      <c r="X116" s="740"/>
      <c r="Y116" s="740"/>
      <c r="Z116" s="740"/>
      <c r="AA116" s="740"/>
      <c r="AB116" s="755"/>
      <c r="AC116" s="739" t="s">
        <v>1072</v>
      </c>
      <c r="AD116" s="740"/>
      <c r="AE116" s="740"/>
      <c r="AF116" s="740"/>
      <c r="AG116" s="740"/>
      <c r="AH116" s="740"/>
      <c r="AI116" s="740"/>
      <c r="AJ116" s="740"/>
      <c r="AK116" s="740"/>
      <c r="AL116" s="740"/>
      <c r="AM116" s="740"/>
      <c r="AN116" s="740"/>
      <c r="AO116" s="740"/>
      <c r="AP116" s="740"/>
      <c r="AQ116" s="740"/>
      <c r="AR116" s="740"/>
      <c r="AS116" s="740"/>
      <c r="AT116" s="740"/>
      <c r="AU116" s="740"/>
      <c r="AV116" s="740"/>
      <c r="AW116" s="740"/>
      <c r="AX116" s="741"/>
    </row>
    <row r="117" spans="1:50" ht="24.75" customHeight="1" x14ac:dyDescent="0.15">
      <c r="A117" s="771"/>
      <c r="B117" s="772"/>
      <c r="C117" s="772"/>
      <c r="D117" s="772"/>
      <c r="E117" s="772"/>
      <c r="F117" s="773"/>
      <c r="G117" s="731" t="s">
        <v>91</v>
      </c>
      <c r="H117" s="732"/>
      <c r="I117" s="732"/>
      <c r="J117" s="732"/>
      <c r="K117" s="732"/>
      <c r="L117" s="474" t="s">
        <v>136</v>
      </c>
      <c r="M117" s="627"/>
      <c r="N117" s="627"/>
      <c r="O117" s="627"/>
      <c r="P117" s="627"/>
      <c r="Q117" s="627"/>
      <c r="R117" s="627"/>
      <c r="S117" s="627"/>
      <c r="T117" s="627"/>
      <c r="U117" s="627"/>
      <c r="V117" s="627"/>
      <c r="W117" s="627"/>
      <c r="X117" s="637"/>
      <c r="Y117" s="728" t="s">
        <v>137</v>
      </c>
      <c r="Z117" s="733"/>
      <c r="AA117" s="733"/>
      <c r="AB117" s="756"/>
      <c r="AC117" s="731" t="s">
        <v>91</v>
      </c>
      <c r="AD117" s="732"/>
      <c r="AE117" s="732"/>
      <c r="AF117" s="732"/>
      <c r="AG117" s="732"/>
      <c r="AH117" s="474" t="s">
        <v>136</v>
      </c>
      <c r="AI117" s="627"/>
      <c r="AJ117" s="627"/>
      <c r="AK117" s="627"/>
      <c r="AL117" s="627"/>
      <c r="AM117" s="627"/>
      <c r="AN117" s="627"/>
      <c r="AO117" s="627"/>
      <c r="AP117" s="627"/>
      <c r="AQ117" s="627"/>
      <c r="AR117" s="627"/>
      <c r="AS117" s="627"/>
      <c r="AT117" s="637"/>
      <c r="AU117" s="728" t="s">
        <v>137</v>
      </c>
      <c r="AV117" s="733"/>
      <c r="AW117" s="733"/>
      <c r="AX117" s="734"/>
    </row>
    <row r="118" spans="1:50" ht="24.75" customHeight="1" x14ac:dyDescent="0.15">
      <c r="A118" s="771"/>
      <c r="B118" s="772"/>
      <c r="C118" s="772"/>
      <c r="D118" s="772"/>
      <c r="E118" s="772"/>
      <c r="F118" s="773"/>
      <c r="G118" s="707" t="s">
        <v>1073</v>
      </c>
      <c r="H118" s="627"/>
      <c r="I118" s="627"/>
      <c r="J118" s="627"/>
      <c r="K118" s="627"/>
      <c r="L118" s="1167" t="s">
        <v>1074</v>
      </c>
      <c r="M118" s="1168"/>
      <c r="N118" s="1168"/>
      <c r="O118" s="1168"/>
      <c r="P118" s="1168"/>
      <c r="Q118" s="1168"/>
      <c r="R118" s="1168"/>
      <c r="S118" s="1168"/>
      <c r="T118" s="1168"/>
      <c r="U118" s="1168"/>
      <c r="V118" s="1168"/>
      <c r="W118" s="1168"/>
      <c r="X118" s="1169"/>
      <c r="Y118" s="745">
        <v>4</v>
      </c>
      <c r="Z118" s="746"/>
      <c r="AA118" s="746"/>
      <c r="AB118" s="759"/>
      <c r="AC118" s="707"/>
      <c r="AD118" s="627"/>
      <c r="AE118" s="627"/>
      <c r="AF118" s="627"/>
      <c r="AG118" s="627"/>
      <c r="AH118" s="1167"/>
      <c r="AI118" s="1168"/>
      <c r="AJ118" s="1168"/>
      <c r="AK118" s="1168"/>
      <c r="AL118" s="1168"/>
      <c r="AM118" s="1168"/>
      <c r="AN118" s="1168"/>
      <c r="AO118" s="1168"/>
      <c r="AP118" s="1168"/>
      <c r="AQ118" s="1168"/>
      <c r="AR118" s="1168"/>
      <c r="AS118" s="1168"/>
      <c r="AT118" s="1169"/>
      <c r="AU118" s="745"/>
      <c r="AV118" s="746"/>
      <c r="AW118" s="746"/>
      <c r="AX118" s="747"/>
    </row>
    <row r="119" spans="1:50" ht="24.75" customHeight="1" thickBot="1" x14ac:dyDescent="0.2">
      <c r="A119" s="774"/>
      <c r="B119" s="775"/>
      <c r="C119" s="775"/>
      <c r="D119" s="775"/>
      <c r="E119" s="775"/>
      <c r="F119" s="776"/>
      <c r="G119" s="693" t="s">
        <v>35</v>
      </c>
      <c r="H119" s="694"/>
      <c r="I119" s="694"/>
      <c r="J119" s="694"/>
      <c r="K119" s="694"/>
      <c r="L119" s="696"/>
      <c r="M119" s="702"/>
      <c r="N119" s="702"/>
      <c r="O119" s="702"/>
      <c r="P119" s="702"/>
      <c r="Q119" s="702"/>
      <c r="R119" s="702"/>
      <c r="S119" s="702"/>
      <c r="T119" s="702"/>
      <c r="U119" s="702"/>
      <c r="V119" s="702"/>
      <c r="W119" s="702"/>
      <c r="X119" s="703"/>
      <c r="Y119" s="704">
        <v>4</v>
      </c>
      <c r="Z119" s="705"/>
      <c r="AA119" s="705"/>
      <c r="AB119" s="753"/>
      <c r="AC119" s="693" t="s">
        <v>35</v>
      </c>
      <c r="AD119" s="694"/>
      <c r="AE119" s="694"/>
      <c r="AF119" s="694"/>
      <c r="AG119" s="694"/>
      <c r="AH119" s="696"/>
      <c r="AI119" s="702"/>
      <c r="AJ119" s="702"/>
      <c r="AK119" s="702"/>
      <c r="AL119" s="702"/>
      <c r="AM119" s="702"/>
      <c r="AN119" s="702"/>
      <c r="AO119" s="702"/>
      <c r="AP119" s="702"/>
      <c r="AQ119" s="702"/>
      <c r="AR119" s="702"/>
      <c r="AS119" s="702"/>
      <c r="AT119" s="703"/>
      <c r="AU119" s="704"/>
      <c r="AV119" s="705"/>
      <c r="AW119" s="705"/>
      <c r="AX119" s="706"/>
    </row>
    <row r="120" spans="1:50" x14ac:dyDescent="0.15">
      <c r="A120" s="4"/>
      <c r="B120" s="4"/>
      <c r="C120" s="4"/>
      <c r="D120" s="4"/>
      <c r="E120" s="4"/>
      <c r="F120" s="4"/>
      <c r="G120" s="5"/>
      <c r="H120" s="5"/>
      <c r="I120" s="5"/>
      <c r="J120" s="5"/>
      <c r="K120" s="5"/>
      <c r="L120" s="6"/>
      <c r="M120" s="5"/>
      <c r="N120" s="5"/>
      <c r="O120" s="5"/>
      <c r="P120" s="5"/>
      <c r="Q120" s="5"/>
      <c r="R120" s="5"/>
      <c r="S120" s="5"/>
      <c r="T120" s="5"/>
      <c r="U120" s="5"/>
      <c r="V120" s="5"/>
      <c r="W120" s="5"/>
      <c r="X120" s="5"/>
      <c r="Y120" s="7"/>
      <c r="Z120" s="7"/>
      <c r="AA120" s="7"/>
      <c r="AB120" s="7"/>
      <c r="AC120" s="5"/>
      <c r="AD120" s="5"/>
      <c r="AE120" s="5"/>
      <c r="AF120" s="5"/>
      <c r="AG120" s="5"/>
      <c r="AH120" s="6"/>
      <c r="AI120" s="5"/>
      <c r="AJ120" s="5"/>
      <c r="AK120" s="5"/>
      <c r="AL120" s="5"/>
      <c r="AM120" s="5"/>
      <c r="AN120" s="5"/>
      <c r="AO120" s="5"/>
      <c r="AP120" s="5"/>
      <c r="AQ120" s="5"/>
      <c r="AR120" s="5"/>
      <c r="AS120" s="5"/>
      <c r="AT120" s="5"/>
      <c r="AU120" s="7"/>
      <c r="AV120" s="7"/>
      <c r="AW120" s="7"/>
      <c r="AX120" s="7"/>
    </row>
    <row r="121" spans="1:50" ht="14.25" x14ac:dyDescent="0.15">
      <c r="A121" s="1"/>
      <c r="B121" s="48" t="s">
        <v>192</v>
      </c>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row>
    <row r="122" spans="1:50" x14ac:dyDescent="0.15">
      <c r="A122" s="1"/>
      <c r="B122" s="1" t="s">
        <v>193</v>
      </c>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row>
    <row r="123" spans="1:50" s="163" customFormat="1" ht="21.75" customHeight="1" x14ac:dyDescent="0.15">
      <c r="A123" s="1133"/>
      <c r="B123" s="1133"/>
      <c r="C123" s="2471" t="s">
        <v>195</v>
      </c>
      <c r="D123" s="2471"/>
      <c r="E123" s="2471"/>
      <c r="F123" s="2471"/>
      <c r="G123" s="2471"/>
      <c r="H123" s="2471"/>
      <c r="I123" s="2471"/>
      <c r="J123" s="2471"/>
      <c r="K123" s="2471"/>
      <c r="L123" s="2471"/>
      <c r="M123" s="2471" t="s">
        <v>196</v>
      </c>
      <c r="N123" s="2471"/>
      <c r="O123" s="2471"/>
      <c r="P123" s="2471"/>
      <c r="Q123" s="2471"/>
      <c r="R123" s="2471"/>
      <c r="S123" s="2471"/>
      <c r="T123" s="2471"/>
      <c r="U123" s="2471"/>
      <c r="V123" s="2471"/>
      <c r="W123" s="2471"/>
      <c r="X123" s="2471"/>
      <c r="Y123" s="2471"/>
      <c r="Z123" s="2471"/>
      <c r="AA123" s="2471"/>
      <c r="AB123" s="2471"/>
      <c r="AC123" s="2471"/>
      <c r="AD123" s="2471"/>
      <c r="AE123" s="2471"/>
      <c r="AF123" s="2471"/>
      <c r="AG123" s="2471"/>
      <c r="AH123" s="2471"/>
      <c r="AI123" s="2471"/>
      <c r="AJ123" s="2471"/>
      <c r="AK123" s="2471" t="s">
        <v>197</v>
      </c>
      <c r="AL123" s="2471"/>
      <c r="AM123" s="2471"/>
      <c r="AN123" s="2471"/>
      <c r="AO123" s="2471"/>
      <c r="AP123" s="2471"/>
      <c r="AQ123" s="2471" t="s">
        <v>198</v>
      </c>
      <c r="AR123" s="2471"/>
      <c r="AS123" s="2471"/>
      <c r="AT123" s="2471"/>
      <c r="AU123" s="920" t="s">
        <v>199</v>
      </c>
      <c r="AV123" s="969"/>
      <c r="AW123" s="969"/>
      <c r="AX123" s="1136"/>
    </row>
    <row r="124" spans="1:50" s="163" customFormat="1" ht="21.75" customHeight="1" x14ac:dyDescent="0.15">
      <c r="A124" s="1133">
        <v>1</v>
      </c>
      <c r="B124" s="1133">
        <v>1</v>
      </c>
      <c r="C124" s="3206" t="s">
        <v>1075</v>
      </c>
      <c r="D124" s="3206"/>
      <c r="E124" s="3206"/>
      <c r="F124" s="3206"/>
      <c r="G124" s="3206"/>
      <c r="H124" s="3206"/>
      <c r="I124" s="3206"/>
      <c r="J124" s="3206"/>
      <c r="K124" s="3206"/>
      <c r="L124" s="3206"/>
      <c r="M124" s="3206" t="s">
        <v>1076</v>
      </c>
      <c r="N124" s="3206"/>
      <c r="O124" s="3206"/>
      <c r="P124" s="3206"/>
      <c r="Q124" s="3206"/>
      <c r="R124" s="3206"/>
      <c r="S124" s="3206"/>
      <c r="T124" s="3206"/>
      <c r="U124" s="3206"/>
      <c r="V124" s="3206"/>
      <c r="W124" s="3206"/>
      <c r="X124" s="3206"/>
      <c r="Y124" s="3206"/>
      <c r="Z124" s="3206"/>
      <c r="AA124" s="3206"/>
      <c r="AB124" s="3206"/>
      <c r="AC124" s="3206"/>
      <c r="AD124" s="3206"/>
      <c r="AE124" s="3206"/>
      <c r="AF124" s="3206"/>
      <c r="AG124" s="3206"/>
      <c r="AH124" s="3206"/>
      <c r="AI124" s="3206"/>
      <c r="AJ124" s="3206"/>
      <c r="AK124" s="3206">
        <v>1.3</v>
      </c>
      <c r="AL124" s="3206"/>
      <c r="AM124" s="3206"/>
      <c r="AN124" s="3206"/>
      <c r="AO124" s="3206"/>
      <c r="AP124" s="3206"/>
      <c r="AQ124" s="3190" t="s">
        <v>205</v>
      </c>
      <c r="AR124" s="3191"/>
      <c r="AS124" s="3191"/>
      <c r="AT124" s="3192"/>
      <c r="AU124" s="559" t="s">
        <v>868</v>
      </c>
      <c r="AV124" s="560"/>
      <c r="AW124" s="560"/>
      <c r="AX124" s="561"/>
    </row>
    <row r="125" spans="1:50" s="163" customFormat="1" ht="21.75" customHeight="1" x14ac:dyDescent="0.15">
      <c r="A125" s="1133">
        <v>2</v>
      </c>
      <c r="B125" s="1133">
        <v>1</v>
      </c>
      <c r="C125" s="3206" t="s">
        <v>1077</v>
      </c>
      <c r="D125" s="3206"/>
      <c r="E125" s="3206"/>
      <c r="F125" s="3206"/>
      <c r="G125" s="3206"/>
      <c r="H125" s="3206"/>
      <c r="I125" s="3206"/>
      <c r="J125" s="3206"/>
      <c r="K125" s="3206"/>
      <c r="L125" s="3206"/>
      <c r="M125" s="3206" t="s">
        <v>1076</v>
      </c>
      <c r="N125" s="3206"/>
      <c r="O125" s="3206"/>
      <c r="P125" s="3206"/>
      <c r="Q125" s="3206"/>
      <c r="R125" s="3206"/>
      <c r="S125" s="3206"/>
      <c r="T125" s="3206"/>
      <c r="U125" s="3206"/>
      <c r="V125" s="3206"/>
      <c r="W125" s="3206"/>
      <c r="X125" s="3206"/>
      <c r="Y125" s="3206"/>
      <c r="Z125" s="3206"/>
      <c r="AA125" s="3206"/>
      <c r="AB125" s="3206"/>
      <c r="AC125" s="3206"/>
      <c r="AD125" s="3206"/>
      <c r="AE125" s="3206"/>
      <c r="AF125" s="3206"/>
      <c r="AG125" s="3206"/>
      <c r="AH125" s="3206"/>
      <c r="AI125" s="3206"/>
      <c r="AJ125" s="3206"/>
      <c r="AK125" s="3206">
        <v>1.2</v>
      </c>
      <c r="AL125" s="3206"/>
      <c r="AM125" s="3206"/>
      <c r="AN125" s="3206"/>
      <c r="AO125" s="3206"/>
      <c r="AP125" s="3206"/>
      <c r="AQ125" s="3190" t="s">
        <v>205</v>
      </c>
      <c r="AR125" s="3191"/>
      <c r="AS125" s="3191"/>
      <c r="AT125" s="3192"/>
      <c r="AU125" s="559" t="s">
        <v>868</v>
      </c>
      <c r="AV125" s="560"/>
      <c r="AW125" s="560"/>
      <c r="AX125" s="561"/>
    </row>
    <row r="126" spans="1:50" s="163" customFormat="1" ht="21.75" customHeight="1" x14ac:dyDescent="0.15">
      <c r="A126" s="1133">
        <v>3</v>
      </c>
      <c r="B126" s="1133">
        <v>1</v>
      </c>
      <c r="C126" s="3206" t="s">
        <v>1078</v>
      </c>
      <c r="D126" s="3206"/>
      <c r="E126" s="3206"/>
      <c r="F126" s="3206"/>
      <c r="G126" s="3206"/>
      <c r="H126" s="3206"/>
      <c r="I126" s="3206"/>
      <c r="J126" s="3206"/>
      <c r="K126" s="3206"/>
      <c r="L126" s="3206"/>
      <c r="M126" s="3206" t="s">
        <v>1076</v>
      </c>
      <c r="N126" s="3206"/>
      <c r="O126" s="3206"/>
      <c r="P126" s="3206"/>
      <c r="Q126" s="3206"/>
      <c r="R126" s="3206"/>
      <c r="S126" s="3206"/>
      <c r="T126" s="3206"/>
      <c r="U126" s="3206"/>
      <c r="V126" s="3206"/>
      <c r="W126" s="3206"/>
      <c r="X126" s="3206"/>
      <c r="Y126" s="3206"/>
      <c r="Z126" s="3206"/>
      <c r="AA126" s="3206"/>
      <c r="AB126" s="3206"/>
      <c r="AC126" s="3206"/>
      <c r="AD126" s="3206"/>
      <c r="AE126" s="3206"/>
      <c r="AF126" s="3206"/>
      <c r="AG126" s="3206"/>
      <c r="AH126" s="3206"/>
      <c r="AI126" s="3206"/>
      <c r="AJ126" s="3206"/>
      <c r="AK126" s="3206">
        <v>1</v>
      </c>
      <c r="AL126" s="3206"/>
      <c r="AM126" s="3206"/>
      <c r="AN126" s="3206"/>
      <c r="AO126" s="3206"/>
      <c r="AP126" s="3206"/>
      <c r="AQ126" s="3190" t="s">
        <v>205</v>
      </c>
      <c r="AR126" s="3191"/>
      <c r="AS126" s="3191"/>
      <c r="AT126" s="3192"/>
      <c r="AU126" s="559" t="s">
        <v>868</v>
      </c>
      <c r="AV126" s="560"/>
      <c r="AW126" s="560"/>
      <c r="AX126" s="561"/>
    </row>
    <row r="127" spans="1:50" s="163" customFormat="1" ht="21.75" customHeight="1" x14ac:dyDescent="0.15">
      <c r="A127" s="1133">
        <v>4</v>
      </c>
      <c r="B127" s="1133">
        <v>1</v>
      </c>
      <c r="C127" s="3206" t="s">
        <v>1079</v>
      </c>
      <c r="D127" s="3206"/>
      <c r="E127" s="3206"/>
      <c r="F127" s="3206"/>
      <c r="G127" s="3206"/>
      <c r="H127" s="3206"/>
      <c r="I127" s="3206"/>
      <c r="J127" s="3206"/>
      <c r="K127" s="3206"/>
      <c r="L127" s="3206"/>
      <c r="M127" s="3206" t="s">
        <v>1076</v>
      </c>
      <c r="N127" s="3206"/>
      <c r="O127" s="3206"/>
      <c r="P127" s="3206"/>
      <c r="Q127" s="3206"/>
      <c r="R127" s="3206"/>
      <c r="S127" s="3206"/>
      <c r="T127" s="3206"/>
      <c r="U127" s="3206"/>
      <c r="V127" s="3206"/>
      <c r="W127" s="3206"/>
      <c r="X127" s="3206"/>
      <c r="Y127" s="3206"/>
      <c r="Z127" s="3206"/>
      <c r="AA127" s="3206"/>
      <c r="AB127" s="3206"/>
      <c r="AC127" s="3206"/>
      <c r="AD127" s="3206"/>
      <c r="AE127" s="3206"/>
      <c r="AF127" s="3206"/>
      <c r="AG127" s="3206"/>
      <c r="AH127" s="3206"/>
      <c r="AI127" s="3206"/>
      <c r="AJ127" s="3206"/>
      <c r="AK127" s="3206">
        <v>0.8</v>
      </c>
      <c r="AL127" s="3206"/>
      <c r="AM127" s="3206"/>
      <c r="AN127" s="3206"/>
      <c r="AO127" s="3206"/>
      <c r="AP127" s="3206"/>
      <c r="AQ127" s="3190" t="s">
        <v>205</v>
      </c>
      <c r="AR127" s="3191"/>
      <c r="AS127" s="3191"/>
      <c r="AT127" s="3192"/>
      <c r="AU127" s="559" t="s">
        <v>868</v>
      </c>
      <c r="AV127" s="560"/>
      <c r="AW127" s="560"/>
      <c r="AX127" s="561"/>
    </row>
    <row r="128" spans="1:50" s="163" customFormat="1" ht="21.75" customHeight="1" x14ac:dyDescent="0.15">
      <c r="A128" s="1133">
        <v>5</v>
      </c>
      <c r="B128" s="1133">
        <v>1</v>
      </c>
      <c r="C128" s="3206" t="s">
        <v>1080</v>
      </c>
      <c r="D128" s="3206"/>
      <c r="E128" s="3206"/>
      <c r="F128" s="3206"/>
      <c r="G128" s="3206"/>
      <c r="H128" s="3206"/>
      <c r="I128" s="3206"/>
      <c r="J128" s="3206"/>
      <c r="K128" s="3206"/>
      <c r="L128" s="3206"/>
      <c r="M128" s="3206" t="s">
        <v>1076</v>
      </c>
      <c r="N128" s="3206"/>
      <c r="O128" s="3206"/>
      <c r="P128" s="3206"/>
      <c r="Q128" s="3206"/>
      <c r="R128" s="3206"/>
      <c r="S128" s="3206"/>
      <c r="T128" s="3206"/>
      <c r="U128" s="3206"/>
      <c r="V128" s="3206"/>
      <c r="W128" s="3206"/>
      <c r="X128" s="3206"/>
      <c r="Y128" s="3206"/>
      <c r="Z128" s="3206"/>
      <c r="AA128" s="3206"/>
      <c r="AB128" s="3206"/>
      <c r="AC128" s="3206"/>
      <c r="AD128" s="3206"/>
      <c r="AE128" s="3206"/>
      <c r="AF128" s="3206"/>
      <c r="AG128" s="3206"/>
      <c r="AH128" s="3206"/>
      <c r="AI128" s="3206"/>
      <c r="AJ128" s="3206"/>
      <c r="AK128" s="3206">
        <v>0.7</v>
      </c>
      <c r="AL128" s="3206"/>
      <c r="AM128" s="3206"/>
      <c r="AN128" s="3206"/>
      <c r="AO128" s="3206"/>
      <c r="AP128" s="3206"/>
      <c r="AQ128" s="3190" t="s">
        <v>205</v>
      </c>
      <c r="AR128" s="3191"/>
      <c r="AS128" s="3191"/>
      <c r="AT128" s="3192"/>
      <c r="AU128" s="559" t="s">
        <v>868</v>
      </c>
      <c r="AV128" s="560"/>
      <c r="AW128" s="560"/>
      <c r="AX128" s="561"/>
    </row>
    <row r="129" spans="1:50" s="163" customFormat="1" ht="21.75" customHeight="1" x14ac:dyDescent="0.15">
      <c r="A129" s="1133">
        <v>6</v>
      </c>
      <c r="B129" s="1133">
        <v>1</v>
      </c>
      <c r="C129" s="3206" t="s">
        <v>1081</v>
      </c>
      <c r="D129" s="3206"/>
      <c r="E129" s="3206"/>
      <c r="F129" s="3206"/>
      <c r="G129" s="3206"/>
      <c r="H129" s="3206"/>
      <c r="I129" s="3206"/>
      <c r="J129" s="3206"/>
      <c r="K129" s="3206"/>
      <c r="L129" s="3206"/>
      <c r="M129" s="3206" t="s">
        <v>1076</v>
      </c>
      <c r="N129" s="3206"/>
      <c r="O129" s="3206"/>
      <c r="P129" s="3206"/>
      <c r="Q129" s="3206"/>
      <c r="R129" s="3206"/>
      <c r="S129" s="3206"/>
      <c r="T129" s="3206"/>
      <c r="U129" s="3206"/>
      <c r="V129" s="3206"/>
      <c r="W129" s="3206"/>
      <c r="X129" s="3206"/>
      <c r="Y129" s="3206"/>
      <c r="Z129" s="3206"/>
      <c r="AA129" s="3206"/>
      <c r="AB129" s="3206"/>
      <c r="AC129" s="3206"/>
      <c r="AD129" s="3206"/>
      <c r="AE129" s="3206"/>
      <c r="AF129" s="3206"/>
      <c r="AG129" s="3206"/>
      <c r="AH129" s="3206"/>
      <c r="AI129" s="3206"/>
      <c r="AJ129" s="3206"/>
      <c r="AK129" s="3206">
        <v>0.6</v>
      </c>
      <c r="AL129" s="3206"/>
      <c r="AM129" s="3206"/>
      <c r="AN129" s="3206"/>
      <c r="AO129" s="3206"/>
      <c r="AP129" s="3206"/>
      <c r="AQ129" s="3190" t="s">
        <v>205</v>
      </c>
      <c r="AR129" s="3191"/>
      <c r="AS129" s="3191"/>
      <c r="AT129" s="3192"/>
      <c r="AU129" s="559" t="s">
        <v>868</v>
      </c>
      <c r="AV129" s="560"/>
      <c r="AW129" s="560"/>
      <c r="AX129" s="561"/>
    </row>
    <row r="130" spans="1:50" s="163" customFormat="1" ht="21.75" customHeight="1" x14ac:dyDescent="0.15">
      <c r="A130" s="1133">
        <v>7</v>
      </c>
      <c r="B130" s="1133">
        <v>1</v>
      </c>
      <c r="C130" s="3206" t="s">
        <v>1082</v>
      </c>
      <c r="D130" s="3206"/>
      <c r="E130" s="3206"/>
      <c r="F130" s="3206"/>
      <c r="G130" s="3206"/>
      <c r="H130" s="3206"/>
      <c r="I130" s="3206"/>
      <c r="J130" s="3206"/>
      <c r="K130" s="3206"/>
      <c r="L130" s="3206"/>
      <c r="M130" s="3206" t="s">
        <v>1076</v>
      </c>
      <c r="N130" s="3206"/>
      <c r="O130" s="3206"/>
      <c r="P130" s="3206"/>
      <c r="Q130" s="3206"/>
      <c r="R130" s="3206"/>
      <c r="S130" s="3206"/>
      <c r="T130" s="3206"/>
      <c r="U130" s="3206"/>
      <c r="V130" s="3206"/>
      <c r="W130" s="3206"/>
      <c r="X130" s="3206"/>
      <c r="Y130" s="3206"/>
      <c r="Z130" s="3206"/>
      <c r="AA130" s="3206"/>
      <c r="AB130" s="3206"/>
      <c r="AC130" s="3206"/>
      <c r="AD130" s="3206"/>
      <c r="AE130" s="3206"/>
      <c r="AF130" s="3206"/>
      <c r="AG130" s="3206"/>
      <c r="AH130" s="3206"/>
      <c r="AI130" s="3206"/>
      <c r="AJ130" s="3206"/>
      <c r="AK130" s="3206">
        <v>0.6</v>
      </c>
      <c r="AL130" s="3206"/>
      <c r="AM130" s="3206"/>
      <c r="AN130" s="3206"/>
      <c r="AO130" s="3206"/>
      <c r="AP130" s="3206"/>
      <c r="AQ130" s="3190" t="s">
        <v>205</v>
      </c>
      <c r="AR130" s="3191"/>
      <c r="AS130" s="3191"/>
      <c r="AT130" s="3192"/>
      <c r="AU130" s="559" t="s">
        <v>868</v>
      </c>
      <c r="AV130" s="560"/>
      <c r="AW130" s="560"/>
      <c r="AX130" s="561"/>
    </row>
    <row r="131" spans="1:50" s="163" customFormat="1" ht="21.75" customHeight="1" x14ac:dyDescent="0.15">
      <c r="A131" s="1133">
        <v>8</v>
      </c>
      <c r="B131" s="1133">
        <v>1</v>
      </c>
      <c r="C131" s="2964" t="s">
        <v>1083</v>
      </c>
      <c r="D131" s="2965"/>
      <c r="E131" s="2965"/>
      <c r="F131" s="2965"/>
      <c r="G131" s="2965"/>
      <c r="H131" s="2965"/>
      <c r="I131" s="2965"/>
      <c r="J131" s="2965"/>
      <c r="K131" s="2965"/>
      <c r="L131" s="2966"/>
      <c r="M131" s="3206" t="s">
        <v>1076</v>
      </c>
      <c r="N131" s="3206"/>
      <c r="O131" s="3206"/>
      <c r="P131" s="3206"/>
      <c r="Q131" s="3206"/>
      <c r="R131" s="3206"/>
      <c r="S131" s="3206"/>
      <c r="T131" s="3206"/>
      <c r="U131" s="3206"/>
      <c r="V131" s="3206"/>
      <c r="W131" s="3206"/>
      <c r="X131" s="3206"/>
      <c r="Y131" s="3206"/>
      <c r="Z131" s="3206"/>
      <c r="AA131" s="3206"/>
      <c r="AB131" s="3206"/>
      <c r="AC131" s="3206"/>
      <c r="AD131" s="3206"/>
      <c r="AE131" s="3206"/>
      <c r="AF131" s="3206"/>
      <c r="AG131" s="3206"/>
      <c r="AH131" s="3206"/>
      <c r="AI131" s="3206"/>
      <c r="AJ131" s="3206"/>
      <c r="AK131" s="2964">
        <v>0.5</v>
      </c>
      <c r="AL131" s="2965"/>
      <c r="AM131" s="2965"/>
      <c r="AN131" s="2965"/>
      <c r="AO131" s="2965"/>
      <c r="AP131" s="2966"/>
      <c r="AQ131" s="3190" t="s">
        <v>205</v>
      </c>
      <c r="AR131" s="3191"/>
      <c r="AS131" s="3191"/>
      <c r="AT131" s="3192"/>
      <c r="AU131" s="559" t="s">
        <v>868</v>
      </c>
      <c r="AV131" s="560"/>
      <c r="AW131" s="560"/>
      <c r="AX131" s="561"/>
    </row>
    <row r="132" spans="1:50" s="163" customFormat="1" ht="21.75" customHeight="1" x14ac:dyDescent="0.15">
      <c r="A132" s="1133">
        <v>9</v>
      </c>
      <c r="B132" s="1133">
        <v>1</v>
      </c>
      <c r="C132" s="2964" t="s">
        <v>1084</v>
      </c>
      <c r="D132" s="2965"/>
      <c r="E132" s="2965"/>
      <c r="F132" s="2965"/>
      <c r="G132" s="2965"/>
      <c r="H132" s="2965"/>
      <c r="I132" s="2965"/>
      <c r="J132" s="2965"/>
      <c r="K132" s="2965"/>
      <c r="L132" s="2966"/>
      <c r="M132" s="3206" t="s">
        <v>1076</v>
      </c>
      <c r="N132" s="3206"/>
      <c r="O132" s="3206"/>
      <c r="P132" s="3206"/>
      <c r="Q132" s="3206"/>
      <c r="R132" s="3206"/>
      <c r="S132" s="3206"/>
      <c r="T132" s="3206"/>
      <c r="U132" s="3206"/>
      <c r="V132" s="3206"/>
      <c r="W132" s="3206"/>
      <c r="X132" s="3206"/>
      <c r="Y132" s="3206"/>
      <c r="Z132" s="3206"/>
      <c r="AA132" s="3206"/>
      <c r="AB132" s="3206"/>
      <c r="AC132" s="3206"/>
      <c r="AD132" s="3206"/>
      <c r="AE132" s="3206"/>
      <c r="AF132" s="3206"/>
      <c r="AG132" s="3206"/>
      <c r="AH132" s="3206"/>
      <c r="AI132" s="3206"/>
      <c r="AJ132" s="3206"/>
      <c r="AK132" s="2964">
        <v>0.4</v>
      </c>
      <c r="AL132" s="2965"/>
      <c r="AM132" s="2965"/>
      <c r="AN132" s="2965"/>
      <c r="AO132" s="2965"/>
      <c r="AP132" s="2966"/>
      <c r="AQ132" s="3190" t="s">
        <v>205</v>
      </c>
      <c r="AR132" s="3191"/>
      <c r="AS132" s="3191"/>
      <c r="AT132" s="3192"/>
      <c r="AU132" s="559" t="s">
        <v>868</v>
      </c>
      <c r="AV132" s="560"/>
      <c r="AW132" s="560"/>
      <c r="AX132" s="561"/>
    </row>
    <row r="133" spans="1:50" s="163" customFormat="1" ht="21.75" customHeight="1" x14ac:dyDescent="0.15">
      <c r="A133" s="1133">
        <v>10</v>
      </c>
      <c r="B133" s="1133">
        <v>1</v>
      </c>
      <c r="C133" s="2964" t="s">
        <v>1085</v>
      </c>
      <c r="D133" s="2965"/>
      <c r="E133" s="2965"/>
      <c r="F133" s="2965"/>
      <c r="G133" s="2965"/>
      <c r="H133" s="2965"/>
      <c r="I133" s="2965"/>
      <c r="J133" s="2965"/>
      <c r="K133" s="2965"/>
      <c r="L133" s="2966"/>
      <c r="M133" s="3206" t="s">
        <v>1076</v>
      </c>
      <c r="N133" s="3206"/>
      <c r="O133" s="3206"/>
      <c r="P133" s="3206"/>
      <c r="Q133" s="3206"/>
      <c r="R133" s="3206"/>
      <c r="S133" s="3206"/>
      <c r="T133" s="3206"/>
      <c r="U133" s="3206"/>
      <c r="V133" s="3206"/>
      <c r="W133" s="3206"/>
      <c r="X133" s="3206"/>
      <c r="Y133" s="3206"/>
      <c r="Z133" s="3206"/>
      <c r="AA133" s="3206"/>
      <c r="AB133" s="3206"/>
      <c r="AC133" s="3206"/>
      <c r="AD133" s="3206"/>
      <c r="AE133" s="3206"/>
      <c r="AF133" s="3206"/>
      <c r="AG133" s="3206"/>
      <c r="AH133" s="3206"/>
      <c r="AI133" s="3206"/>
      <c r="AJ133" s="3206"/>
      <c r="AK133" s="2964">
        <v>0.4</v>
      </c>
      <c r="AL133" s="2965"/>
      <c r="AM133" s="2965"/>
      <c r="AN133" s="2965"/>
      <c r="AO133" s="2965"/>
      <c r="AP133" s="2966"/>
      <c r="AQ133" s="3190" t="s">
        <v>205</v>
      </c>
      <c r="AR133" s="3191"/>
      <c r="AS133" s="3191"/>
      <c r="AT133" s="3192"/>
      <c r="AU133" s="559" t="s">
        <v>868</v>
      </c>
      <c r="AV133" s="560"/>
      <c r="AW133" s="560"/>
      <c r="AX133" s="561"/>
    </row>
    <row r="134" spans="1:50"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row>
    <row r="135" spans="1:50" s="138" customFormat="1" x14ac:dyDescent="0.15">
      <c r="B135" s="138" t="s">
        <v>1086</v>
      </c>
      <c r="C135" s="138" t="s">
        <v>1087</v>
      </c>
    </row>
    <row r="136" spans="1:50" s="164" customFormat="1" ht="21.75" customHeight="1" x14ac:dyDescent="0.15">
      <c r="A136" s="3178"/>
      <c r="B136" s="3178"/>
      <c r="C136" s="3183" t="s">
        <v>195</v>
      </c>
      <c r="D136" s="3183"/>
      <c r="E136" s="3183"/>
      <c r="F136" s="3183"/>
      <c r="G136" s="3183"/>
      <c r="H136" s="3183"/>
      <c r="I136" s="3183"/>
      <c r="J136" s="3183"/>
      <c r="K136" s="3183"/>
      <c r="L136" s="3183"/>
      <c r="M136" s="3183" t="s">
        <v>196</v>
      </c>
      <c r="N136" s="3183"/>
      <c r="O136" s="3183"/>
      <c r="P136" s="3183"/>
      <c r="Q136" s="3183"/>
      <c r="R136" s="3183"/>
      <c r="S136" s="3183"/>
      <c r="T136" s="3183"/>
      <c r="U136" s="3183"/>
      <c r="V136" s="3183"/>
      <c r="W136" s="3183"/>
      <c r="X136" s="3183"/>
      <c r="Y136" s="3183"/>
      <c r="Z136" s="3183"/>
      <c r="AA136" s="3183"/>
      <c r="AB136" s="3183"/>
      <c r="AC136" s="3183"/>
      <c r="AD136" s="3183"/>
      <c r="AE136" s="3183"/>
      <c r="AF136" s="3183"/>
      <c r="AG136" s="3183"/>
      <c r="AH136" s="3183"/>
      <c r="AI136" s="3183"/>
      <c r="AJ136" s="3183"/>
      <c r="AK136" s="3183" t="s">
        <v>197</v>
      </c>
      <c r="AL136" s="3183"/>
      <c r="AM136" s="3183"/>
      <c r="AN136" s="3183"/>
      <c r="AO136" s="3183"/>
      <c r="AP136" s="3183"/>
      <c r="AQ136" s="3183" t="s">
        <v>198</v>
      </c>
      <c r="AR136" s="3183"/>
      <c r="AS136" s="3183"/>
      <c r="AT136" s="3183"/>
      <c r="AU136" s="920" t="s">
        <v>199</v>
      </c>
      <c r="AV136" s="969"/>
      <c r="AW136" s="969"/>
      <c r="AX136" s="1136"/>
    </row>
    <row r="137" spans="1:50" s="164" customFormat="1" ht="21.75" customHeight="1" x14ac:dyDescent="0.15">
      <c r="A137" s="3178">
        <v>1</v>
      </c>
      <c r="B137" s="3178">
        <v>1</v>
      </c>
      <c r="C137" s="3206" t="s">
        <v>1088</v>
      </c>
      <c r="D137" s="3206"/>
      <c r="E137" s="3206"/>
      <c r="F137" s="3206"/>
      <c r="G137" s="3206"/>
      <c r="H137" s="3206"/>
      <c r="I137" s="3206"/>
      <c r="J137" s="3206"/>
      <c r="K137" s="3206"/>
      <c r="L137" s="3206"/>
      <c r="M137" s="3206" t="s">
        <v>1089</v>
      </c>
      <c r="N137" s="3206"/>
      <c r="O137" s="3206"/>
      <c r="P137" s="3206"/>
      <c r="Q137" s="3206"/>
      <c r="R137" s="3206"/>
      <c r="S137" s="3206"/>
      <c r="T137" s="3206"/>
      <c r="U137" s="3206"/>
      <c r="V137" s="3206"/>
      <c r="W137" s="3206"/>
      <c r="X137" s="3206"/>
      <c r="Y137" s="3206"/>
      <c r="Z137" s="3206"/>
      <c r="AA137" s="3206"/>
      <c r="AB137" s="3206"/>
      <c r="AC137" s="3206"/>
      <c r="AD137" s="3206"/>
      <c r="AE137" s="3206"/>
      <c r="AF137" s="3206"/>
      <c r="AG137" s="3206"/>
      <c r="AH137" s="3206"/>
      <c r="AI137" s="3206"/>
      <c r="AJ137" s="3206"/>
      <c r="AK137" s="3206">
        <v>0.2</v>
      </c>
      <c r="AL137" s="3206"/>
      <c r="AM137" s="3206"/>
      <c r="AN137" s="3206"/>
      <c r="AO137" s="3206"/>
      <c r="AP137" s="3206"/>
      <c r="AQ137" s="3190" t="s">
        <v>205</v>
      </c>
      <c r="AR137" s="3191"/>
      <c r="AS137" s="3191"/>
      <c r="AT137" s="3192"/>
      <c r="AU137" s="559" t="s">
        <v>868</v>
      </c>
      <c r="AV137" s="560"/>
      <c r="AW137" s="560"/>
      <c r="AX137" s="561"/>
    </row>
    <row r="138" spans="1:50" s="164" customFormat="1" ht="21.75" customHeight="1" x14ac:dyDescent="0.15">
      <c r="A138" s="3178">
        <v>2</v>
      </c>
      <c r="B138" s="3178">
        <v>1</v>
      </c>
      <c r="C138" s="3206" t="s">
        <v>1090</v>
      </c>
      <c r="D138" s="3206"/>
      <c r="E138" s="3206"/>
      <c r="F138" s="3206"/>
      <c r="G138" s="3206"/>
      <c r="H138" s="3206"/>
      <c r="I138" s="3206"/>
      <c r="J138" s="3206"/>
      <c r="K138" s="3206"/>
      <c r="L138" s="3206"/>
      <c r="M138" s="3206" t="s">
        <v>1089</v>
      </c>
      <c r="N138" s="3206"/>
      <c r="O138" s="3206"/>
      <c r="P138" s="3206"/>
      <c r="Q138" s="3206"/>
      <c r="R138" s="3206"/>
      <c r="S138" s="3206"/>
      <c r="T138" s="3206"/>
      <c r="U138" s="3206"/>
      <c r="V138" s="3206"/>
      <c r="W138" s="3206"/>
      <c r="X138" s="3206"/>
      <c r="Y138" s="3206"/>
      <c r="Z138" s="3206"/>
      <c r="AA138" s="3206"/>
      <c r="AB138" s="3206"/>
      <c r="AC138" s="3206"/>
      <c r="AD138" s="3206"/>
      <c r="AE138" s="3206"/>
      <c r="AF138" s="3206"/>
      <c r="AG138" s="3206"/>
      <c r="AH138" s="3206"/>
      <c r="AI138" s="3206"/>
      <c r="AJ138" s="3206"/>
      <c r="AK138" s="3206">
        <v>0.1</v>
      </c>
      <c r="AL138" s="3206"/>
      <c r="AM138" s="3206"/>
      <c r="AN138" s="3206"/>
      <c r="AO138" s="3206"/>
      <c r="AP138" s="3206"/>
      <c r="AQ138" s="3190" t="s">
        <v>205</v>
      </c>
      <c r="AR138" s="3191"/>
      <c r="AS138" s="3191"/>
      <c r="AT138" s="3192"/>
      <c r="AU138" s="559" t="s">
        <v>868</v>
      </c>
      <c r="AV138" s="560"/>
      <c r="AW138" s="560"/>
      <c r="AX138" s="561"/>
    </row>
    <row r="139" spans="1:50" s="164" customFormat="1" ht="21.75" customHeight="1" x14ac:dyDescent="0.15">
      <c r="A139" s="3178">
        <v>3</v>
      </c>
      <c r="B139" s="3178">
        <v>1</v>
      </c>
      <c r="C139" s="3206" t="s">
        <v>1091</v>
      </c>
      <c r="D139" s="3206"/>
      <c r="E139" s="3206"/>
      <c r="F139" s="3206"/>
      <c r="G139" s="3206"/>
      <c r="H139" s="3206"/>
      <c r="I139" s="3206"/>
      <c r="J139" s="3206"/>
      <c r="K139" s="3206"/>
      <c r="L139" s="3206"/>
      <c r="M139" s="3206" t="s">
        <v>1089</v>
      </c>
      <c r="N139" s="3206"/>
      <c r="O139" s="3206"/>
      <c r="P139" s="3206"/>
      <c r="Q139" s="3206"/>
      <c r="R139" s="3206"/>
      <c r="S139" s="3206"/>
      <c r="T139" s="3206"/>
      <c r="U139" s="3206"/>
      <c r="V139" s="3206"/>
      <c r="W139" s="3206"/>
      <c r="X139" s="3206"/>
      <c r="Y139" s="3206"/>
      <c r="Z139" s="3206"/>
      <c r="AA139" s="3206"/>
      <c r="AB139" s="3206"/>
      <c r="AC139" s="3206"/>
      <c r="AD139" s="3206"/>
      <c r="AE139" s="3206"/>
      <c r="AF139" s="3206"/>
      <c r="AG139" s="3206"/>
      <c r="AH139" s="3206"/>
      <c r="AI139" s="3206"/>
      <c r="AJ139" s="3206"/>
      <c r="AK139" s="3206">
        <v>0.1</v>
      </c>
      <c r="AL139" s="3206"/>
      <c r="AM139" s="3206"/>
      <c r="AN139" s="3206"/>
      <c r="AO139" s="3206"/>
      <c r="AP139" s="3206"/>
      <c r="AQ139" s="3190" t="s">
        <v>205</v>
      </c>
      <c r="AR139" s="3191"/>
      <c r="AS139" s="3191"/>
      <c r="AT139" s="3192"/>
      <c r="AU139" s="559" t="s">
        <v>868</v>
      </c>
      <c r="AV139" s="560"/>
      <c r="AW139" s="560"/>
      <c r="AX139" s="561"/>
    </row>
    <row r="140" spans="1:50" s="164" customFormat="1" ht="21.75" customHeight="1" x14ac:dyDescent="0.15">
      <c r="A140" s="3178">
        <v>4</v>
      </c>
      <c r="B140" s="3178">
        <v>1</v>
      </c>
      <c r="C140" s="3206" t="s">
        <v>1092</v>
      </c>
      <c r="D140" s="3206"/>
      <c r="E140" s="3206"/>
      <c r="F140" s="3206"/>
      <c r="G140" s="3206"/>
      <c r="H140" s="3206"/>
      <c r="I140" s="3206"/>
      <c r="J140" s="3206"/>
      <c r="K140" s="3206"/>
      <c r="L140" s="3206"/>
      <c r="M140" s="3206" t="s">
        <v>1089</v>
      </c>
      <c r="N140" s="3206"/>
      <c r="O140" s="3206"/>
      <c r="P140" s="3206"/>
      <c r="Q140" s="3206"/>
      <c r="R140" s="3206"/>
      <c r="S140" s="3206"/>
      <c r="T140" s="3206"/>
      <c r="U140" s="3206"/>
      <c r="V140" s="3206"/>
      <c r="W140" s="3206"/>
      <c r="X140" s="3206"/>
      <c r="Y140" s="3206"/>
      <c r="Z140" s="3206"/>
      <c r="AA140" s="3206"/>
      <c r="AB140" s="3206"/>
      <c r="AC140" s="3206"/>
      <c r="AD140" s="3206"/>
      <c r="AE140" s="3206"/>
      <c r="AF140" s="3206"/>
      <c r="AG140" s="3206"/>
      <c r="AH140" s="3206"/>
      <c r="AI140" s="3206"/>
      <c r="AJ140" s="3206"/>
      <c r="AK140" s="3206">
        <v>0.09</v>
      </c>
      <c r="AL140" s="3206"/>
      <c r="AM140" s="3206"/>
      <c r="AN140" s="3206"/>
      <c r="AO140" s="3206"/>
      <c r="AP140" s="3206"/>
      <c r="AQ140" s="3190" t="s">
        <v>205</v>
      </c>
      <c r="AR140" s="3191"/>
      <c r="AS140" s="3191"/>
      <c r="AT140" s="3192"/>
      <c r="AU140" s="559" t="s">
        <v>868</v>
      </c>
      <c r="AV140" s="560"/>
      <c r="AW140" s="560"/>
      <c r="AX140" s="561"/>
    </row>
    <row r="141" spans="1:50" s="164" customFormat="1" ht="21.75" customHeight="1" x14ac:dyDescent="0.15">
      <c r="A141" s="3178">
        <v>5</v>
      </c>
      <c r="B141" s="3178">
        <v>1</v>
      </c>
      <c r="C141" s="3206" t="s">
        <v>1093</v>
      </c>
      <c r="D141" s="3206"/>
      <c r="E141" s="3206"/>
      <c r="F141" s="3206"/>
      <c r="G141" s="3206"/>
      <c r="H141" s="3206"/>
      <c r="I141" s="3206"/>
      <c r="J141" s="3206"/>
      <c r="K141" s="3206"/>
      <c r="L141" s="3206"/>
      <c r="M141" s="3206" t="s">
        <v>1089</v>
      </c>
      <c r="N141" s="3206"/>
      <c r="O141" s="3206"/>
      <c r="P141" s="3206"/>
      <c r="Q141" s="3206"/>
      <c r="R141" s="3206"/>
      <c r="S141" s="3206"/>
      <c r="T141" s="3206"/>
      <c r="U141" s="3206"/>
      <c r="V141" s="3206"/>
      <c r="W141" s="3206"/>
      <c r="X141" s="3206"/>
      <c r="Y141" s="3206"/>
      <c r="Z141" s="3206"/>
      <c r="AA141" s="3206"/>
      <c r="AB141" s="3206"/>
      <c r="AC141" s="3206"/>
      <c r="AD141" s="3206"/>
      <c r="AE141" s="3206"/>
      <c r="AF141" s="3206"/>
      <c r="AG141" s="3206"/>
      <c r="AH141" s="3206"/>
      <c r="AI141" s="3206"/>
      <c r="AJ141" s="3206"/>
      <c r="AK141" s="3206">
        <v>7.0000000000000007E-2</v>
      </c>
      <c r="AL141" s="3206"/>
      <c r="AM141" s="3206"/>
      <c r="AN141" s="3206"/>
      <c r="AO141" s="3206"/>
      <c r="AP141" s="3206"/>
      <c r="AQ141" s="3190" t="s">
        <v>205</v>
      </c>
      <c r="AR141" s="3191"/>
      <c r="AS141" s="3191"/>
      <c r="AT141" s="3192"/>
      <c r="AU141" s="559" t="s">
        <v>868</v>
      </c>
      <c r="AV141" s="560"/>
      <c r="AW141" s="560"/>
      <c r="AX141" s="561"/>
    </row>
    <row r="142" spans="1:50" s="164" customFormat="1" ht="21.75" customHeight="1" x14ac:dyDescent="0.15">
      <c r="A142" s="3178">
        <v>6</v>
      </c>
      <c r="B142" s="3178">
        <v>1</v>
      </c>
      <c r="C142" s="3206" t="s">
        <v>1094</v>
      </c>
      <c r="D142" s="3206"/>
      <c r="E142" s="3206"/>
      <c r="F142" s="3206"/>
      <c r="G142" s="3206"/>
      <c r="H142" s="3206"/>
      <c r="I142" s="3206"/>
      <c r="J142" s="3206"/>
      <c r="K142" s="3206"/>
      <c r="L142" s="3206"/>
      <c r="M142" s="3206" t="s">
        <v>1089</v>
      </c>
      <c r="N142" s="3206"/>
      <c r="O142" s="3206"/>
      <c r="P142" s="3206"/>
      <c r="Q142" s="3206"/>
      <c r="R142" s="3206"/>
      <c r="S142" s="3206"/>
      <c r="T142" s="3206"/>
      <c r="U142" s="3206"/>
      <c r="V142" s="3206"/>
      <c r="W142" s="3206"/>
      <c r="X142" s="3206"/>
      <c r="Y142" s="3206"/>
      <c r="Z142" s="3206"/>
      <c r="AA142" s="3206"/>
      <c r="AB142" s="3206"/>
      <c r="AC142" s="3206"/>
      <c r="AD142" s="3206"/>
      <c r="AE142" s="3206"/>
      <c r="AF142" s="3206"/>
      <c r="AG142" s="3206"/>
      <c r="AH142" s="3206"/>
      <c r="AI142" s="3206"/>
      <c r="AJ142" s="3206"/>
      <c r="AK142" s="3206">
        <v>0.06</v>
      </c>
      <c r="AL142" s="3206"/>
      <c r="AM142" s="3206"/>
      <c r="AN142" s="3206"/>
      <c r="AO142" s="3206"/>
      <c r="AP142" s="3206"/>
      <c r="AQ142" s="3190" t="s">
        <v>205</v>
      </c>
      <c r="AR142" s="3191"/>
      <c r="AS142" s="3191"/>
      <c r="AT142" s="3192"/>
      <c r="AU142" s="559" t="s">
        <v>868</v>
      </c>
      <c r="AV142" s="560"/>
      <c r="AW142" s="560"/>
      <c r="AX142" s="561"/>
    </row>
    <row r="143" spans="1:50" s="164" customFormat="1" ht="21.75" customHeight="1" x14ac:dyDescent="0.15">
      <c r="A143" s="3178">
        <v>7</v>
      </c>
      <c r="B143" s="3178">
        <v>1</v>
      </c>
      <c r="C143" s="3206" t="s">
        <v>1095</v>
      </c>
      <c r="D143" s="3206"/>
      <c r="E143" s="3206"/>
      <c r="F143" s="3206"/>
      <c r="G143" s="3206"/>
      <c r="H143" s="3206"/>
      <c r="I143" s="3206"/>
      <c r="J143" s="3206"/>
      <c r="K143" s="3206"/>
      <c r="L143" s="3206"/>
      <c r="M143" s="3206" t="s">
        <v>1089</v>
      </c>
      <c r="N143" s="3206"/>
      <c r="O143" s="3206"/>
      <c r="P143" s="3206"/>
      <c r="Q143" s="3206"/>
      <c r="R143" s="3206"/>
      <c r="S143" s="3206"/>
      <c r="T143" s="3206"/>
      <c r="U143" s="3206"/>
      <c r="V143" s="3206"/>
      <c r="W143" s="3206"/>
      <c r="X143" s="3206"/>
      <c r="Y143" s="3206"/>
      <c r="Z143" s="3206"/>
      <c r="AA143" s="3206"/>
      <c r="AB143" s="3206"/>
      <c r="AC143" s="3206"/>
      <c r="AD143" s="3206"/>
      <c r="AE143" s="3206"/>
      <c r="AF143" s="3206"/>
      <c r="AG143" s="3206"/>
      <c r="AH143" s="3206"/>
      <c r="AI143" s="3206"/>
      <c r="AJ143" s="3206"/>
      <c r="AK143" s="3206">
        <v>0.05</v>
      </c>
      <c r="AL143" s="3206"/>
      <c r="AM143" s="3206"/>
      <c r="AN143" s="3206"/>
      <c r="AO143" s="3206"/>
      <c r="AP143" s="3206"/>
      <c r="AQ143" s="3190" t="s">
        <v>205</v>
      </c>
      <c r="AR143" s="3191"/>
      <c r="AS143" s="3191"/>
      <c r="AT143" s="3192"/>
      <c r="AU143" s="559" t="s">
        <v>868</v>
      </c>
      <c r="AV143" s="560"/>
      <c r="AW143" s="560"/>
      <c r="AX143" s="561"/>
    </row>
    <row r="144" spans="1:50" s="164" customFormat="1" ht="21.75" customHeight="1" x14ac:dyDescent="0.15">
      <c r="A144" s="3178">
        <v>8</v>
      </c>
      <c r="B144" s="3178">
        <v>1</v>
      </c>
      <c r="C144" s="3206" t="s">
        <v>1096</v>
      </c>
      <c r="D144" s="3206"/>
      <c r="E144" s="3206"/>
      <c r="F144" s="3206"/>
      <c r="G144" s="3206"/>
      <c r="H144" s="3206"/>
      <c r="I144" s="3206"/>
      <c r="J144" s="3206"/>
      <c r="K144" s="3206"/>
      <c r="L144" s="3206"/>
      <c r="M144" s="3206" t="s">
        <v>1089</v>
      </c>
      <c r="N144" s="3206"/>
      <c r="O144" s="3206"/>
      <c r="P144" s="3206"/>
      <c r="Q144" s="3206"/>
      <c r="R144" s="3206"/>
      <c r="S144" s="3206"/>
      <c r="T144" s="3206"/>
      <c r="U144" s="3206"/>
      <c r="V144" s="3206"/>
      <c r="W144" s="3206"/>
      <c r="X144" s="3206"/>
      <c r="Y144" s="3206"/>
      <c r="Z144" s="3206"/>
      <c r="AA144" s="3206"/>
      <c r="AB144" s="3206"/>
      <c r="AC144" s="3206"/>
      <c r="AD144" s="3206"/>
      <c r="AE144" s="3206"/>
      <c r="AF144" s="3206"/>
      <c r="AG144" s="3206"/>
      <c r="AH144" s="3206"/>
      <c r="AI144" s="3206"/>
      <c r="AJ144" s="3206"/>
      <c r="AK144" s="3206">
        <v>0.03</v>
      </c>
      <c r="AL144" s="3206"/>
      <c r="AM144" s="3206"/>
      <c r="AN144" s="3206"/>
      <c r="AO144" s="3206"/>
      <c r="AP144" s="3206"/>
      <c r="AQ144" s="3190" t="s">
        <v>205</v>
      </c>
      <c r="AR144" s="3191"/>
      <c r="AS144" s="3191"/>
      <c r="AT144" s="3192"/>
      <c r="AU144" s="559" t="s">
        <v>868</v>
      </c>
      <c r="AV144" s="560"/>
      <c r="AW144" s="560"/>
      <c r="AX144" s="561"/>
    </row>
    <row r="145" spans="1:50" s="164" customFormat="1" ht="21.75" customHeight="1" x14ac:dyDescent="0.15">
      <c r="A145" s="3178">
        <v>9</v>
      </c>
      <c r="B145" s="3178">
        <v>1</v>
      </c>
      <c r="C145" s="3206" t="s">
        <v>1097</v>
      </c>
      <c r="D145" s="3206"/>
      <c r="E145" s="3206"/>
      <c r="F145" s="3206"/>
      <c r="G145" s="3206"/>
      <c r="H145" s="3206"/>
      <c r="I145" s="3206"/>
      <c r="J145" s="3206"/>
      <c r="K145" s="3206"/>
      <c r="L145" s="3206"/>
      <c r="M145" s="2964" t="s">
        <v>1098</v>
      </c>
      <c r="N145" s="2965"/>
      <c r="O145" s="2965"/>
      <c r="P145" s="2965"/>
      <c r="Q145" s="2965"/>
      <c r="R145" s="2965"/>
      <c r="S145" s="2965"/>
      <c r="T145" s="2965"/>
      <c r="U145" s="2965"/>
      <c r="V145" s="2965"/>
      <c r="W145" s="2965"/>
      <c r="X145" s="2965"/>
      <c r="Y145" s="2965"/>
      <c r="Z145" s="2965"/>
      <c r="AA145" s="2965"/>
      <c r="AB145" s="2965"/>
      <c r="AC145" s="2965"/>
      <c r="AD145" s="2965"/>
      <c r="AE145" s="2965"/>
      <c r="AF145" s="2965"/>
      <c r="AG145" s="2965"/>
      <c r="AH145" s="2965"/>
      <c r="AI145" s="2965"/>
      <c r="AJ145" s="2966"/>
      <c r="AK145" s="3206">
        <v>0.03</v>
      </c>
      <c r="AL145" s="3206"/>
      <c r="AM145" s="3206"/>
      <c r="AN145" s="3206"/>
      <c r="AO145" s="3206"/>
      <c r="AP145" s="3206"/>
      <c r="AQ145" s="3190" t="s">
        <v>205</v>
      </c>
      <c r="AR145" s="3191"/>
      <c r="AS145" s="3191"/>
      <c r="AT145" s="3192"/>
      <c r="AU145" s="559" t="s">
        <v>868</v>
      </c>
      <c r="AV145" s="560"/>
      <c r="AW145" s="560"/>
      <c r="AX145" s="561"/>
    </row>
    <row r="146" spans="1:50" s="164" customFormat="1" ht="21.75" customHeight="1" x14ac:dyDescent="0.15">
      <c r="A146" s="3178">
        <v>10</v>
      </c>
      <c r="B146" s="3178">
        <v>1</v>
      </c>
      <c r="C146" s="3206" t="s">
        <v>1099</v>
      </c>
      <c r="D146" s="3206"/>
      <c r="E146" s="3206"/>
      <c r="F146" s="3206"/>
      <c r="G146" s="3206"/>
      <c r="H146" s="3206"/>
      <c r="I146" s="3206"/>
      <c r="J146" s="3206"/>
      <c r="K146" s="3206"/>
      <c r="L146" s="3206"/>
      <c r="M146" s="3206" t="s">
        <v>1089</v>
      </c>
      <c r="N146" s="3206"/>
      <c r="O146" s="3206"/>
      <c r="P146" s="3206"/>
      <c r="Q146" s="3206"/>
      <c r="R146" s="3206"/>
      <c r="S146" s="3206"/>
      <c r="T146" s="3206"/>
      <c r="U146" s="3206"/>
      <c r="V146" s="3206"/>
      <c r="W146" s="3206"/>
      <c r="X146" s="3206"/>
      <c r="Y146" s="3206"/>
      <c r="Z146" s="3206"/>
      <c r="AA146" s="3206"/>
      <c r="AB146" s="3206"/>
      <c r="AC146" s="3206"/>
      <c r="AD146" s="3206"/>
      <c r="AE146" s="3206"/>
      <c r="AF146" s="3206"/>
      <c r="AG146" s="3206"/>
      <c r="AH146" s="3206"/>
      <c r="AI146" s="3206"/>
      <c r="AJ146" s="3206"/>
      <c r="AK146" s="3206">
        <v>0.02</v>
      </c>
      <c r="AL146" s="3206"/>
      <c r="AM146" s="3206"/>
      <c r="AN146" s="3206"/>
      <c r="AO146" s="3206"/>
      <c r="AP146" s="3206"/>
      <c r="AQ146" s="3190" t="s">
        <v>205</v>
      </c>
      <c r="AR146" s="3191"/>
      <c r="AS146" s="3191"/>
      <c r="AT146" s="3192"/>
      <c r="AU146" s="559" t="s">
        <v>868</v>
      </c>
      <c r="AV146" s="560"/>
      <c r="AW146" s="560"/>
      <c r="AX146" s="561"/>
    </row>
    <row r="147" spans="1:50" s="138" customFormat="1" ht="13.15" customHeight="1" x14ac:dyDescent="0.15">
      <c r="B147" s="165"/>
    </row>
    <row r="148" spans="1:50" s="138" customFormat="1" x14ac:dyDescent="0.15">
      <c r="B148" s="138" t="s">
        <v>215</v>
      </c>
      <c r="C148" s="138" t="s">
        <v>1100</v>
      </c>
    </row>
    <row r="149" spans="1:50" s="164" customFormat="1" ht="21.75" customHeight="1" x14ac:dyDescent="0.15">
      <c r="A149" s="3178"/>
      <c r="B149" s="3178"/>
      <c r="C149" s="3183" t="s">
        <v>195</v>
      </c>
      <c r="D149" s="3183"/>
      <c r="E149" s="3183"/>
      <c r="F149" s="3183"/>
      <c r="G149" s="3183"/>
      <c r="H149" s="3183"/>
      <c r="I149" s="3183"/>
      <c r="J149" s="3183"/>
      <c r="K149" s="3183"/>
      <c r="L149" s="3183"/>
      <c r="M149" s="3183" t="s">
        <v>196</v>
      </c>
      <c r="N149" s="3183"/>
      <c r="O149" s="3183"/>
      <c r="P149" s="3183"/>
      <c r="Q149" s="3183"/>
      <c r="R149" s="3183"/>
      <c r="S149" s="3183"/>
      <c r="T149" s="3183"/>
      <c r="U149" s="3183"/>
      <c r="V149" s="3183"/>
      <c r="W149" s="3183"/>
      <c r="X149" s="3183"/>
      <c r="Y149" s="3183"/>
      <c r="Z149" s="3183"/>
      <c r="AA149" s="3183"/>
      <c r="AB149" s="3183"/>
      <c r="AC149" s="3183"/>
      <c r="AD149" s="3183"/>
      <c r="AE149" s="3183"/>
      <c r="AF149" s="3183"/>
      <c r="AG149" s="3183"/>
      <c r="AH149" s="3183"/>
      <c r="AI149" s="3183"/>
      <c r="AJ149" s="3183"/>
      <c r="AK149" s="3183" t="s">
        <v>197</v>
      </c>
      <c r="AL149" s="3183"/>
      <c r="AM149" s="3183"/>
      <c r="AN149" s="3183"/>
      <c r="AO149" s="3183"/>
      <c r="AP149" s="3183"/>
      <c r="AQ149" s="3183" t="s">
        <v>198</v>
      </c>
      <c r="AR149" s="3183"/>
      <c r="AS149" s="3183"/>
      <c r="AT149" s="3183"/>
      <c r="AU149" s="920" t="s">
        <v>199</v>
      </c>
      <c r="AV149" s="969"/>
      <c r="AW149" s="969"/>
      <c r="AX149" s="1136"/>
    </row>
    <row r="150" spans="1:50" s="164" customFormat="1" ht="21.75" customHeight="1" x14ac:dyDescent="0.15">
      <c r="A150" s="3178">
        <v>1</v>
      </c>
      <c r="B150" s="3178">
        <v>1</v>
      </c>
      <c r="C150" s="3206" t="s">
        <v>1101</v>
      </c>
      <c r="D150" s="3206"/>
      <c r="E150" s="3206"/>
      <c r="F150" s="3206"/>
      <c r="G150" s="3206"/>
      <c r="H150" s="3206"/>
      <c r="I150" s="3206"/>
      <c r="J150" s="3206"/>
      <c r="K150" s="3206"/>
      <c r="L150" s="3206"/>
      <c r="M150" s="3206" t="s">
        <v>1102</v>
      </c>
      <c r="N150" s="3206"/>
      <c r="O150" s="3206"/>
      <c r="P150" s="3206"/>
      <c r="Q150" s="3206"/>
      <c r="R150" s="3206"/>
      <c r="S150" s="3206"/>
      <c r="T150" s="3206"/>
      <c r="U150" s="3206"/>
      <c r="V150" s="3206"/>
      <c r="W150" s="3206"/>
      <c r="X150" s="3206"/>
      <c r="Y150" s="3206"/>
      <c r="Z150" s="3206"/>
      <c r="AA150" s="3206"/>
      <c r="AB150" s="3206"/>
      <c r="AC150" s="3206"/>
      <c r="AD150" s="3206"/>
      <c r="AE150" s="3206"/>
      <c r="AF150" s="3206"/>
      <c r="AG150" s="3206"/>
      <c r="AH150" s="3206"/>
      <c r="AI150" s="3206"/>
      <c r="AJ150" s="3206"/>
      <c r="AK150" s="3206">
        <v>0.2</v>
      </c>
      <c r="AL150" s="3206"/>
      <c r="AM150" s="3206"/>
      <c r="AN150" s="3206"/>
      <c r="AO150" s="3206"/>
      <c r="AP150" s="3206"/>
      <c r="AQ150" s="3190" t="s">
        <v>205</v>
      </c>
      <c r="AR150" s="3191"/>
      <c r="AS150" s="3191"/>
      <c r="AT150" s="3192"/>
      <c r="AU150" s="559" t="s">
        <v>868</v>
      </c>
      <c r="AV150" s="560"/>
      <c r="AW150" s="560"/>
      <c r="AX150" s="561"/>
    </row>
    <row r="151" spans="1:50" s="164" customFormat="1" ht="21.75" customHeight="1" x14ac:dyDescent="0.15">
      <c r="A151" s="3178">
        <v>2</v>
      </c>
      <c r="B151" s="3178">
        <v>1</v>
      </c>
      <c r="C151" s="2964" t="s">
        <v>1103</v>
      </c>
      <c r="D151" s="2965"/>
      <c r="E151" s="2965"/>
      <c r="F151" s="2965"/>
      <c r="G151" s="2965"/>
      <c r="H151" s="2965"/>
      <c r="I151" s="2965"/>
      <c r="J151" s="2965"/>
      <c r="K151" s="2965"/>
      <c r="L151" s="2966"/>
      <c r="M151" s="3206" t="s">
        <v>1102</v>
      </c>
      <c r="N151" s="3206"/>
      <c r="O151" s="3206"/>
      <c r="P151" s="3206"/>
      <c r="Q151" s="3206"/>
      <c r="R151" s="3206"/>
      <c r="S151" s="3206"/>
      <c r="T151" s="3206"/>
      <c r="U151" s="3206"/>
      <c r="V151" s="3206"/>
      <c r="W151" s="3206"/>
      <c r="X151" s="3206"/>
      <c r="Y151" s="3206"/>
      <c r="Z151" s="3206"/>
      <c r="AA151" s="3206"/>
      <c r="AB151" s="3206"/>
      <c r="AC151" s="3206"/>
      <c r="AD151" s="3206"/>
      <c r="AE151" s="3206"/>
      <c r="AF151" s="3206"/>
      <c r="AG151" s="3206"/>
      <c r="AH151" s="3206"/>
      <c r="AI151" s="3206"/>
      <c r="AJ151" s="3206"/>
      <c r="AK151" s="3206">
        <v>0.1</v>
      </c>
      <c r="AL151" s="3206"/>
      <c r="AM151" s="3206"/>
      <c r="AN151" s="3206"/>
      <c r="AO151" s="3206"/>
      <c r="AP151" s="3206"/>
      <c r="AQ151" s="3190" t="s">
        <v>205</v>
      </c>
      <c r="AR151" s="3191"/>
      <c r="AS151" s="3191"/>
      <c r="AT151" s="3192"/>
      <c r="AU151" s="559" t="s">
        <v>868</v>
      </c>
      <c r="AV151" s="560"/>
      <c r="AW151" s="560"/>
      <c r="AX151" s="561"/>
    </row>
    <row r="152" spans="1:50" s="164" customFormat="1" ht="21.75" customHeight="1" x14ac:dyDescent="0.15">
      <c r="A152" s="3178">
        <v>3</v>
      </c>
      <c r="B152" s="3178">
        <v>1</v>
      </c>
      <c r="C152" s="3206" t="s">
        <v>1104</v>
      </c>
      <c r="D152" s="3206"/>
      <c r="E152" s="3206"/>
      <c r="F152" s="3206"/>
      <c r="G152" s="3206"/>
      <c r="H152" s="3206"/>
      <c r="I152" s="3206"/>
      <c r="J152" s="3206"/>
      <c r="K152" s="3206"/>
      <c r="L152" s="3206"/>
      <c r="M152" s="3206" t="s">
        <v>1102</v>
      </c>
      <c r="N152" s="3206"/>
      <c r="O152" s="3206"/>
      <c r="P152" s="3206"/>
      <c r="Q152" s="3206"/>
      <c r="R152" s="3206"/>
      <c r="S152" s="3206"/>
      <c r="T152" s="3206"/>
      <c r="U152" s="3206"/>
      <c r="V152" s="3206"/>
      <c r="W152" s="3206"/>
      <c r="X152" s="3206"/>
      <c r="Y152" s="3206"/>
      <c r="Z152" s="3206"/>
      <c r="AA152" s="3206"/>
      <c r="AB152" s="3206"/>
      <c r="AC152" s="3206"/>
      <c r="AD152" s="3206"/>
      <c r="AE152" s="3206"/>
      <c r="AF152" s="3206"/>
      <c r="AG152" s="3206"/>
      <c r="AH152" s="3206"/>
      <c r="AI152" s="3206"/>
      <c r="AJ152" s="3206"/>
      <c r="AK152" s="3206">
        <v>0.1</v>
      </c>
      <c r="AL152" s="3206"/>
      <c r="AM152" s="3206"/>
      <c r="AN152" s="3206"/>
      <c r="AO152" s="3206"/>
      <c r="AP152" s="3206"/>
      <c r="AQ152" s="3190" t="s">
        <v>205</v>
      </c>
      <c r="AR152" s="3191"/>
      <c r="AS152" s="3191"/>
      <c r="AT152" s="3192"/>
      <c r="AU152" s="559" t="s">
        <v>868</v>
      </c>
      <c r="AV152" s="560"/>
      <c r="AW152" s="560"/>
      <c r="AX152" s="561"/>
    </row>
    <row r="153" spans="1:50" s="164" customFormat="1" ht="21.75" customHeight="1" x14ac:dyDescent="0.15">
      <c r="A153" s="3178">
        <v>4</v>
      </c>
      <c r="B153" s="3178">
        <v>1</v>
      </c>
      <c r="C153" s="3206" t="s">
        <v>1105</v>
      </c>
      <c r="D153" s="3206"/>
      <c r="E153" s="3206"/>
      <c r="F153" s="3206"/>
      <c r="G153" s="3206"/>
      <c r="H153" s="3206"/>
      <c r="I153" s="3206"/>
      <c r="J153" s="3206"/>
      <c r="K153" s="3206"/>
      <c r="L153" s="3206"/>
      <c r="M153" s="3206" t="s">
        <v>1102</v>
      </c>
      <c r="N153" s="3206"/>
      <c r="O153" s="3206"/>
      <c r="P153" s="3206"/>
      <c r="Q153" s="3206"/>
      <c r="R153" s="3206"/>
      <c r="S153" s="3206"/>
      <c r="T153" s="3206"/>
      <c r="U153" s="3206"/>
      <c r="V153" s="3206"/>
      <c r="W153" s="3206"/>
      <c r="X153" s="3206"/>
      <c r="Y153" s="3206"/>
      <c r="Z153" s="3206"/>
      <c r="AA153" s="3206"/>
      <c r="AB153" s="3206"/>
      <c r="AC153" s="3206"/>
      <c r="AD153" s="3206"/>
      <c r="AE153" s="3206"/>
      <c r="AF153" s="3206"/>
      <c r="AG153" s="3206"/>
      <c r="AH153" s="3206"/>
      <c r="AI153" s="3206"/>
      <c r="AJ153" s="3206"/>
      <c r="AK153" s="3206">
        <v>0.1</v>
      </c>
      <c r="AL153" s="3206"/>
      <c r="AM153" s="3206"/>
      <c r="AN153" s="3206"/>
      <c r="AO153" s="3206"/>
      <c r="AP153" s="3206"/>
      <c r="AQ153" s="3190" t="s">
        <v>205</v>
      </c>
      <c r="AR153" s="3191"/>
      <c r="AS153" s="3191"/>
      <c r="AT153" s="3192"/>
      <c r="AU153" s="559" t="s">
        <v>868</v>
      </c>
      <c r="AV153" s="560"/>
      <c r="AW153" s="560"/>
      <c r="AX153" s="561"/>
    </row>
    <row r="154" spans="1:50" s="164" customFormat="1" ht="21.75" customHeight="1" x14ac:dyDescent="0.15">
      <c r="A154" s="3178">
        <v>5</v>
      </c>
      <c r="B154" s="3178">
        <v>1</v>
      </c>
      <c r="C154" s="2803" t="s">
        <v>1106</v>
      </c>
      <c r="D154" s="2804"/>
      <c r="E154" s="2804"/>
      <c r="F154" s="2804"/>
      <c r="G154" s="2804"/>
      <c r="H154" s="2804"/>
      <c r="I154" s="2804"/>
      <c r="J154" s="2804"/>
      <c r="K154" s="2804"/>
      <c r="L154" s="2805"/>
      <c r="M154" s="3206" t="s">
        <v>1102</v>
      </c>
      <c r="N154" s="3206"/>
      <c r="O154" s="3206"/>
      <c r="P154" s="3206"/>
      <c r="Q154" s="3206"/>
      <c r="R154" s="3206"/>
      <c r="S154" s="3206"/>
      <c r="T154" s="3206"/>
      <c r="U154" s="3206"/>
      <c r="V154" s="3206"/>
      <c r="W154" s="3206"/>
      <c r="X154" s="3206"/>
      <c r="Y154" s="3206"/>
      <c r="Z154" s="3206"/>
      <c r="AA154" s="3206"/>
      <c r="AB154" s="3206"/>
      <c r="AC154" s="3206"/>
      <c r="AD154" s="3206"/>
      <c r="AE154" s="3206"/>
      <c r="AF154" s="3206"/>
      <c r="AG154" s="3206"/>
      <c r="AH154" s="3206"/>
      <c r="AI154" s="3206"/>
      <c r="AJ154" s="3206"/>
      <c r="AK154" s="3206">
        <v>0.1</v>
      </c>
      <c r="AL154" s="3206"/>
      <c r="AM154" s="3206"/>
      <c r="AN154" s="3206"/>
      <c r="AO154" s="3206"/>
      <c r="AP154" s="3206"/>
      <c r="AQ154" s="3190" t="s">
        <v>205</v>
      </c>
      <c r="AR154" s="3191"/>
      <c r="AS154" s="3191"/>
      <c r="AT154" s="3192"/>
      <c r="AU154" s="559" t="s">
        <v>868</v>
      </c>
      <c r="AV154" s="560"/>
      <c r="AW154" s="560"/>
      <c r="AX154" s="561"/>
    </row>
    <row r="155" spans="1:50" s="164" customFormat="1" ht="21.75" customHeight="1" x14ac:dyDescent="0.15">
      <c r="A155" s="3178">
        <v>6</v>
      </c>
      <c r="B155" s="3178">
        <v>1</v>
      </c>
      <c r="C155" s="3206" t="s">
        <v>1107</v>
      </c>
      <c r="D155" s="3206"/>
      <c r="E155" s="3206"/>
      <c r="F155" s="3206"/>
      <c r="G155" s="3206"/>
      <c r="H155" s="3206"/>
      <c r="I155" s="3206"/>
      <c r="J155" s="3206"/>
      <c r="K155" s="3206"/>
      <c r="L155" s="3206"/>
      <c r="M155" s="3206" t="s">
        <v>1102</v>
      </c>
      <c r="N155" s="3206"/>
      <c r="O155" s="3206"/>
      <c r="P155" s="3206"/>
      <c r="Q155" s="3206"/>
      <c r="R155" s="3206"/>
      <c r="S155" s="3206"/>
      <c r="T155" s="3206"/>
      <c r="U155" s="3206"/>
      <c r="V155" s="3206"/>
      <c r="W155" s="3206"/>
      <c r="X155" s="3206"/>
      <c r="Y155" s="3206"/>
      <c r="Z155" s="3206"/>
      <c r="AA155" s="3206"/>
      <c r="AB155" s="3206"/>
      <c r="AC155" s="3206"/>
      <c r="AD155" s="3206"/>
      <c r="AE155" s="3206"/>
      <c r="AF155" s="3206"/>
      <c r="AG155" s="3206"/>
      <c r="AH155" s="3206"/>
      <c r="AI155" s="3206"/>
      <c r="AJ155" s="3206"/>
      <c r="AK155" s="3206">
        <v>0.08</v>
      </c>
      <c r="AL155" s="3206"/>
      <c r="AM155" s="3206"/>
      <c r="AN155" s="3206"/>
      <c r="AO155" s="3206"/>
      <c r="AP155" s="3206"/>
      <c r="AQ155" s="3190" t="s">
        <v>205</v>
      </c>
      <c r="AR155" s="3191"/>
      <c r="AS155" s="3191"/>
      <c r="AT155" s="3192"/>
      <c r="AU155" s="559" t="s">
        <v>868</v>
      </c>
      <c r="AV155" s="560"/>
      <c r="AW155" s="560"/>
      <c r="AX155" s="561"/>
    </row>
    <row r="156" spans="1:50" s="164" customFormat="1" ht="21.75" customHeight="1" x14ac:dyDescent="0.15">
      <c r="A156" s="3178">
        <v>7</v>
      </c>
      <c r="B156" s="3178">
        <v>1</v>
      </c>
      <c r="C156" s="3206" t="s">
        <v>1108</v>
      </c>
      <c r="D156" s="3206"/>
      <c r="E156" s="3206"/>
      <c r="F156" s="3206"/>
      <c r="G156" s="3206"/>
      <c r="H156" s="3206"/>
      <c r="I156" s="3206"/>
      <c r="J156" s="3206"/>
      <c r="K156" s="3206"/>
      <c r="L156" s="3206"/>
      <c r="M156" s="2964" t="s">
        <v>1102</v>
      </c>
      <c r="N156" s="2965"/>
      <c r="O156" s="2965"/>
      <c r="P156" s="2965"/>
      <c r="Q156" s="2965"/>
      <c r="R156" s="2965"/>
      <c r="S156" s="2965"/>
      <c r="T156" s="2965"/>
      <c r="U156" s="2965"/>
      <c r="V156" s="2965"/>
      <c r="W156" s="2965"/>
      <c r="X156" s="2965"/>
      <c r="Y156" s="2965"/>
      <c r="Z156" s="2965"/>
      <c r="AA156" s="2965"/>
      <c r="AB156" s="2965"/>
      <c r="AC156" s="2965"/>
      <c r="AD156" s="2965"/>
      <c r="AE156" s="2965"/>
      <c r="AF156" s="2965"/>
      <c r="AG156" s="2965"/>
      <c r="AH156" s="2965"/>
      <c r="AI156" s="2965"/>
      <c r="AJ156" s="2966"/>
      <c r="AK156" s="2964">
        <v>0.06</v>
      </c>
      <c r="AL156" s="2965"/>
      <c r="AM156" s="2965"/>
      <c r="AN156" s="2965"/>
      <c r="AO156" s="2965"/>
      <c r="AP156" s="2966"/>
      <c r="AQ156" s="3190" t="s">
        <v>205</v>
      </c>
      <c r="AR156" s="3191"/>
      <c r="AS156" s="3191"/>
      <c r="AT156" s="3192"/>
      <c r="AU156" s="559" t="s">
        <v>868</v>
      </c>
      <c r="AV156" s="560"/>
      <c r="AW156" s="560"/>
      <c r="AX156" s="561"/>
    </row>
    <row r="157" spans="1:50" s="164" customFormat="1" ht="21.75" customHeight="1" x14ac:dyDescent="0.15">
      <c r="A157" s="3178">
        <v>8</v>
      </c>
      <c r="B157" s="3178">
        <v>1</v>
      </c>
      <c r="C157" s="2964" t="s">
        <v>1109</v>
      </c>
      <c r="D157" s="2965"/>
      <c r="E157" s="2965"/>
      <c r="F157" s="2965"/>
      <c r="G157" s="2965"/>
      <c r="H157" s="2965"/>
      <c r="I157" s="2965"/>
      <c r="J157" s="2965"/>
      <c r="K157" s="2965"/>
      <c r="L157" s="2966"/>
      <c r="M157" s="2964" t="s">
        <v>1102</v>
      </c>
      <c r="N157" s="2965"/>
      <c r="O157" s="2965"/>
      <c r="P157" s="2965"/>
      <c r="Q157" s="2965"/>
      <c r="R157" s="2965"/>
      <c r="S157" s="2965"/>
      <c r="T157" s="2965"/>
      <c r="U157" s="2965"/>
      <c r="V157" s="2965"/>
      <c r="W157" s="2965"/>
      <c r="X157" s="2965"/>
      <c r="Y157" s="2965"/>
      <c r="Z157" s="2965"/>
      <c r="AA157" s="2965"/>
      <c r="AB157" s="2965"/>
      <c r="AC157" s="2965"/>
      <c r="AD157" s="2965"/>
      <c r="AE157" s="2965"/>
      <c r="AF157" s="2965"/>
      <c r="AG157" s="2965"/>
      <c r="AH157" s="2965"/>
      <c r="AI157" s="2965"/>
      <c r="AJ157" s="2966"/>
      <c r="AK157" s="2964">
        <v>0.06</v>
      </c>
      <c r="AL157" s="2965"/>
      <c r="AM157" s="2965"/>
      <c r="AN157" s="2965"/>
      <c r="AO157" s="2965"/>
      <c r="AP157" s="2966"/>
      <c r="AQ157" s="3190" t="s">
        <v>205</v>
      </c>
      <c r="AR157" s="3191"/>
      <c r="AS157" s="3191"/>
      <c r="AT157" s="3192"/>
      <c r="AU157" s="559" t="s">
        <v>868</v>
      </c>
      <c r="AV157" s="560"/>
      <c r="AW157" s="560"/>
      <c r="AX157" s="561"/>
    </row>
    <row r="158" spans="1:50" s="164" customFormat="1" ht="21.75" customHeight="1" x14ac:dyDescent="0.15">
      <c r="A158" s="3199">
        <v>9</v>
      </c>
      <c r="B158" s="3200"/>
      <c r="C158" s="2803" t="s">
        <v>1110</v>
      </c>
      <c r="D158" s="2804"/>
      <c r="E158" s="2804"/>
      <c r="F158" s="2804"/>
      <c r="G158" s="2804"/>
      <c r="H158" s="2804"/>
      <c r="I158" s="2804"/>
      <c r="J158" s="2804"/>
      <c r="K158" s="2804"/>
      <c r="L158" s="2805"/>
      <c r="M158" s="2964" t="s">
        <v>1102</v>
      </c>
      <c r="N158" s="2965"/>
      <c r="O158" s="2965"/>
      <c r="P158" s="2965"/>
      <c r="Q158" s="2965"/>
      <c r="R158" s="2965"/>
      <c r="S158" s="2965"/>
      <c r="T158" s="2965"/>
      <c r="U158" s="2965"/>
      <c r="V158" s="2965"/>
      <c r="W158" s="2965"/>
      <c r="X158" s="2965"/>
      <c r="Y158" s="2965"/>
      <c r="Z158" s="2965"/>
      <c r="AA158" s="2965"/>
      <c r="AB158" s="2965"/>
      <c r="AC158" s="2965"/>
      <c r="AD158" s="2965"/>
      <c r="AE158" s="2965"/>
      <c r="AF158" s="2965"/>
      <c r="AG158" s="2965"/>
      <c r="AH158" s="2965"/>
      <c r="AI158" s="2965"/>
      <c r="AJ158" s="2966"/>
      <c r="AK158" s="2964">
        <v>0.05</v>
      </c>
      <c r="AL158" s="2965"/>
      <c r="AM158" s="2965"/>
      <c r="AN158" s="2965"/>
      <c r="AO158" s="2965"/>
      <c r="AP158" s="2966"/>
      <c r="AQ158" s="3190" t="s">
        <v>205</v>
      </c>
      <c r="AR158" s="3191"/>
      <c r="AS158" s="3191"/>
      <c r="AT158" s="3192"/>
      <c r="AU158" s="559" t="s">
        <v>868</v>
      </c>
      <c r="AV158" s="560"/>
      <c r="AW158" s="560"/>
      <c r="AX158" s="561"/>
    </row>
    <row r="159" spans="1:50" s="164" customFormat="1" ht="21.75" customHeight="1" x14ac:dyDescent="0.15">
      <c r="A159" s="3207">
        <v>10</v>
      </c>
      <c r="B159" s="3208"/>
      <c r="C159" s="2803" t="s">
        <v>1111</v>
      </c>
      <c r="D159" s="2804"/>
      <c r="E159" s="2804"/>
      <c r="F159" s="2804"/>
      <c r="G159" s="2804"/>
      <c r="H159" s="2804"/>
      <c r="I159" s="2804"/>
      <c r="J159" s="2804"/>
      <c r="K159" s="2804"/>
      <c r="L159" s="2805"/>
      <c r="M159" s="2964" t="s">
        <v>1102</v>
      </c>
      <c r="N159" s="2965"/>
      <c r="O159" s="2965"/>
      <c r="P159" s="2965"/>
      <c r="Q159" s="2965"/>
      <c r="R159" s="2965"/>
      <c r="S159" s="2965"/>
      <c r="T159" s="2965"/>
      <c r="U159" s="2965"/>
      <c r="V159" s="2965"/>
      <c r="W159" s="2965"/>
      <c r="X159" s="2965"/>
      <c r="Y159" s="2965"/>
      <c r="Z159" s="2965"/>
      <c r="AA159" s="2965"/>
      <c r="AB159" s="2965"/>
      <c r="AC159" s="2965"/>
      <c r="AD159" s="2965"/>
      <c r="AE159" s="2965"/>
      <c r="AF159" s="2965"/>
      <c r="AG159" s="2965"/>
      <c r="AH159" s="2965"/>
      <c r="AI159" s="2965"/>
      <c r="AJ159" s="2966"/>
      <c r="AK159" s="2964">
        <v>0.05</v>
      </c>
      <c r="AL159" s="2965"/>
      <c r="AM159" s="2965"/>
      <c r="AN159" s="2965"/>
      <c r="AO159" s="2965"/>
      <c r="AP159" s="2966"/>
      <c r="AQ159" s="3190" t="s">
        <v>205</v>
      </c>
      <c r="AR159" s="3191"/>
      <c r="AS159" s="3191"/>
      <c r="AT159" s="3192"/>
      <c r="AU159" s="559" t="s">
        <v>868</v>
      </c>
      <c r="AV159" s="560"/>
      <c r="AW159" s="560"/>
      <c r="AX159" s="561"/>
    </row>
    <row r="160" spans="1:50" s="138" customFormat="1" ht="13.15" customHeight="1" x14ac:dyDescent="0.15">
      <c r="B160" s="165"/>
    </row>
    <row r="161" spans="1:50" s="138" customFormat="1" x14ac:dyDescent="0.15">
      <c r="B161" s="138" t="s">
        <v>218</v>
      </c>
      <c r="C161" s="138" t="s">
        <v>1112</v>
      </c>
    </row>
    <row r="162" spans="1:50" s="164" customFormat="1" ht="21.75" customHeight="1" x14ac:dyDescent="0.15">
      <c r="A162" s="3178"/>
      <c r="B162" s="3178"/>
      <c r="C162" s="3183" t="s">
        <v>195</v>
      </c>
      <c r="D162" s="3183"/>
      <c r="E162" s="3183"/>
      <c r="F162" s="3183"/>
      <c r="G162" s="3183"/>
      <c r="H162" s="3183"/>
      <c r="I162" s="3183"/>
      <c r="J162" s="3183"/>
      <c r="K162" s="3183"/>
      <c r="L162" s="3183"/>
      <c r="M162" s="3183" t="s">
        <v>196</v>
      </c>
      <c r="N162" s="3183"/>
      <c r="O162" s="3183"/>
      <c r="P162" s="3183"/>
      <c r="Q162" s="3183"/>
      <c r="R162" s="3183"/>
      <c r="S162" s="3183"/>
      <c r="T162" s="3183"/>
      <c r="U162" s="3183"/>
      <c r="V162" s="3183"/>
      <c r="W162" s="3183"/>
      <c r="X162" s="3183"/>
      <c r="Y162" s="3183"/>
      <c r="Z162" s="3183"/>
      <c r="AA162" s="3183"/>
      <c r="AB162" s="3183"/>
      <c r="AC162" s="3183"/>
      <c r="AD162" s="3183"/>
      <c r="AE162" s="3183"/>
      <c r="AF162" s="3183"/>
      <c r="AG162" s="3183"/>
      <c r="AH162" s="3183"/>
      <c r="AI162" s="3183"/>
      <c r="AJ162" s="3183"/>
      <c r="AK162" s="3183" t="s">
        <v>197</v>
      </c>
      <c r="AL162" s="3183"/>
      <c r="AM162" s="3183"/>
      <c r="AN162" s="3183"/>
      <c r="AO162" s="3183"/>
      <c r="AP162" s="3183"/>
      <c r="AQ162" s="3183" t="s">
        <v>198</v>
      </c>
      <c r="AR162" s="3183"/>
      <c r="AS162" s="3183"/>
      <c r="AT162" s="3183"/>
      <c r="AU162" s="920" t="s">
        <v>199</v>
      </c>
      <c r="AV162" s="969"/>
      <c r="AW162" s="969"/>
      <c r="AX162" s="1136"/>
    </row>
    <row r="163" spans="1:50" s="164" customFormat="1" ht="21.75" customHeight="1" x14ac:dyDescent="0.15">
      <c r="A163" s="3178">
        <v>1</v>
      </c>
      <c r="B163" s="3178">
        <v>1</v>
      </c>
      <c r="C163" s="2803" t="s">
        <v>1113</v>
      </c>
      <c r="D163" s="2804"/>
      <c r="E163" s="2804"/>
      <c r="F163" s="2804"/>
      <c r="G163" s="2804"/>
      <c r="H163" s="2804"/>
      <c r="I163" s="2804"/>
      <c r="J163" s="2804"/>
      <c r="K163" s="2804"/>
      <c r="L163" s="2805"/>
      <c r="M163" s="3206" t="s">
        <v>1114</v>
      </c>
      <c r="N163" s="3206"/>
      <c r="O163" s="3206"/>
      <c r="P163" s="3206"/>
      <c r="Q163" s="3206"/>
      <c r="R163" s="3206"/>
      <c r="S163" s="3206"/>
      <c r="T163" s="3206"/>
      <c r="U163" s="3206"/>
      <c r="V163" s="3206"/>
      <c r="W163" s="3206"/>
      <c r="X163" s="3206"/>
      <c r="Y163" s="3206"/>
      <c r="Z163" s="3206"/>
      <c r="AA163" s="3206"/>
      <c r="AB163" s="3206"/>
      <c r="AC163" s="3206"/>
      <c r="AD163" s="3206"/>
      <c r="AE163" s="3206"/>
      <c r="AF163" s="3206"/>
      <c r="AG163" s="3206"/>
      <c r="AH163" s="3206"/>
      <c r="AI163" s="3206"/>
      <c r="AJ163" s="3206"/>
      <c r="AK163" s="3206">
        <v>0.05</v>
      </c>
      <c r="AL163" s="3206"/>
      <c r="AM163" s="3206"/>
      <c r="AN163" s="3206"/>
      <c r="AO163" s="3206"/>
      <c r="AP163" s="3206"/>
      <c r="AQ163" s="3190" t="s">
        <v>205</v>
      </c>
      <c r="AR163" s="3191"/>
      <c r="AS163" s="3191"/>
      <c r="AT163" s="3192"/>
      <c r="AU163" s="559" t="s">
        <v>868</v>
      </c>
      <c r="AV163" s="560"/>
      <c r="AW163" s="560"/>
      <c r="AX163" s="561"/>
    </row>
    <row r="164" spans="1:50" s="164" customFormat="1" ht="21.75" customHeight="1" x14ac:dyDescent="0.15">
      <c r="A164" s="3178">
        <v>2</v>
      </c>
      <c r="B164" s="3178">
        <v>1</v>
      </c>
      <c r="C164" s="2964" t="s">
        <v>1115</v>
      </c>
      <c r="D164" s="2965"/>
      <c r="E164" s="2965"/>
      <c r="F164" s="2965"/>
      <c r="G164" s="2965"/>
      <c r="H164" s="2965"/>
      <c r="I164" s="2965"/>
      <c r="J164" s="2965"/>
      <c r="K164" s="2965"/>
      <c r="L164" s="2966"/>
      <c r="M164" s="3206" t="s">
        <v>1114</v>
      </c>
      <c r="N164" s="3206"/>
      <c r="O164" s="3206"/>
      <c r="P164" s="3206"/>
      <c r="Q164" s="3206"/>
      <c r="R164" s="3206"/>
      <c r="S164" s="3206"/>
      <c r="T164" s="3206"/>
      <c r="U164" s="3206"/>
      <c r="V164" s="3206"/>
      <c r="W164" s="3206"/>
      <c r="X164" s="3206"/>
      <c r="Y164" s="3206"/>
      <c r="Z164" s="3206"/>
      <c r="AA164" s="3206"/>
      <c r="AB164" s="3206"/>
      <c r="AC164" s="3206"/>
      <c r="AD164" s="3206"/>
      <c r="AE164" s="3206"/>
      <c r="AF164" s="3206"/>
      <c r="AG164" s="3206"/>
      <c r="AH164" s="3206"/>
      <c r="AI164" s="3206"/>
      <c r="AJ164" s="3206"/>
      <c r="AK164" s="3206">
        <v>0.03</v>
      </c>
      <c r="AL164" s="3206"/>
      <c r="AM164" s="3206"/>
      <c r="AN164" s="3206"/>
      <c r="AO164" s="3206"/>
      <c r="AP164" s="3206"/>
      <c r="AQ164" s="3190" t="s">
        <v>205</v>
      </c>
      <c r="AR164" s="3191"/>
      <c r="AS164" s="3191"/>
      <c r="AT164" s="3192"/>
      <c r="AU164" s="559" t="s">
        <v>868</v>
      </c>
      <c r="AV164" s="560"/>
      <c r="AW164" s="560"/>
      <c r="AX164" s="561"/>
    </row>
    <row r="165" spans="1:50" s="164" customFormat="1" ht="21.75" customHeight="1" x14ac:dyDescent="0.15">
      <c r="A165" s="3178">
        <v>3</v>
      </c>
      <c r="B165" s="3178">
        <v>1</v>
      </c>
      <c r="C165" s="2803" t="s">
        <v>1116</v>
      </c>
      <c r="D165" s="2804"/>
      <c r="E165" s="2804"/>
      <c r="F165" s="2804"/>
      <c r="G165" s="2804"/>
      <c r="H165" s="2804"/>
      <c r="I165" s="2804"/>
      <c r="J165" s="2804"/>
      <c r="K165" s="2804"/>
      <c r="L165" s="2805"/>
      <c r="M165" s="3206" t="s">
        <v>1114</v>
      </c>
      <c r="N165" s="3206"/>
      <c r="O165" s="3206"/>
      <c r="P165" s="3206"/>
      <c r="Q165" s="3206"/>
      <c r="R165" s="3206"/>
      <c r="S165" s="3206"/>
      <c r="T165" s="3206"/>
      <c r="U165" s="3206"/>
      <c r="V165" s="3206"/>
      <c r="W165" s="3206"/>
      <c r="X165" s="3206"/>
      <c r="Y165" s="3206"/>
      <c r="Z165" s="3206"/>
      <c r="AA165" s="3206"/>
      <c r="AB165" s="3206"/>
      <c r="AC165" s="3206"/>
      <c r="AD165" s="3206"/>
      <c r="AE165" s="3206"/>
      <c r="AF165" s="3206"/>
      <c r="AG165" s="3206"/>
      <c r="AH165" s="3206"/>
      <c r="AI165" s="3206"/>
      <c r="AJ165" s="3206"/>
      <c r="AK165" s="3206">
        <v>0.02</v>
      </c>
      <c r="AL165" s="3206"/>
      <c r="AM165" s="3206"/>
      <c r="AN165" s="3206"/>
      <c r="AO165" s="3206"/>
      <c r="AP165" s="3206"/>
      <c r="AQ165" s="3190" t="s">
        <v>205</v>
      </c>
      <c r="AR165" s="3191"/>
      <c r="AS165" s="3191"/>
      <c r="AT165" s="3192"/>
      <c r="AU165" s="559" t="s">
        <v>868</v>
      </c>
      <c r="AV165" s="560"/>
      <c r="AW165" s="560"/>
      <c r="AX165" s="561"/>
    </row>
    <row r="166" spans="1:50" s="164" customFormat="1" ht="21.75" customHeight="1" x14ac:dyDescent="0.15">
      <c r="A166" s="3178">
        <v>4</v>
      </c>
      <c r="B166" s="3178">
        <v>1</v>
      </c>
      <c r="C166" s="2964" t="s">
        <v>1117</v>
      </c>
      <c r="D166" s="2965"/>
      <c r="E166" s="2965"/>
      <c r="F166" s="2965"/>
      <c r="G166" s="2965"/>
      <c r="H166" s="2965"/>
      <c r="I166" s="2965"/>
      <c r="J166" s="2965"/>
      <c r="K166" s="2965"/>
      <c r="L166" s="2966"/>
      <c r="M166" s="3206" t="s">
        <v>1114</v>
      </c>
      <c r="N166" s="3206"/>
      <c r="O166" s="3206"/>
      <c r="P166" s="3206"/>
      <c r="Q166" s="3206"/>
      <c r="R166" s="3206"/>
      <c r="S166" s="3206"/>
      <c r="T166" s="3206"/>
      <c r="U166" s="3206"/>
      <c r="V166" s="3206"/>
      <c r="W166" s="3206"/>
      <c r="X166" s="3206"/>
      <c r="Y166" s="3206"/>
      <c r="Z166" s="3206"/>
      <c r="AA166" s="3206"/>
      <c r="AB166" s="3206"/>
      <c r="AC166" s="3206"/>
      <c r="AD166" s="3206"/>
      <c r="AE166" s="3206"/>
      <c r="AF166" s="3206"/>
      <c r="AG166" s="3206"/>
      <c r="AH166" s="3206"/>
      <c r="AI166" s="3206"/>
      <c r="AJ166" s="3206"/>
      <c r="AK166" s="3206">
        <v>0.02</v>
      </c>
      <c r="AL166" s="3206"/>
      <c r="AM166" s="3206"/>
      <c r="AN166" s="3206"/>
      <c r="AO166" s="3206"/>
      <c r="AP166" s="3206"/>
      <c r="AQ166" s="3190" t="s">
        <v>205</v>
      </c>
      <c r="AR166" s="3191"/>
      <c r="AS166" s="3191"/>
      <c r="AT166" s="3192"/>
      <c r="AU166" s="559" t="s">
        <v>868</v>
      </c>
      <c r="AV166" s="560"/>
      <c r="AW166" s="560"/>
      <c r="AX166" s="561"/>
    </row>
    <row r="167" spans="1:50" s="164" customFormat="1" ht="21.75" customHeight="1" x14ac:dyDescent="0.15">
      <c r="A167" s="3178">
        <v>5</v>
      </c>
      <c r="B167" s="3178">
        <v>1</v>
      </c>
      <c r="C167" s="2964" t="s">
        <v>1118</v>
      </c>
      <c r="D167" s="2965"/>
      <c r="E167" s="2965"/>
      <c r="F167" s="2965"/>
      <c r="G167" s="2965"/>
      <c r="H167" s="2965"/>
      <c r="I167" s="2965"/>
      <c r="J167" s="2965"/>
      <c r="K167" s="2965"/>
      <c r="L167" s="2966"/>
      <c r="M167" s="3206" t="s">
        <v>1114</v>
      </c>
      <c r="N167" s="3206"/>
      <c r="O167" s="3206"/>
      <c r="P167" s="3206"/>
      <c r="Q167" s="3206"/>
      <c r="R167" s="3206"/>
      <c r="S167" s="3206"/>
      <c r="T167" s="3206"/>
      <c r="U167" s="3206"/>
      <c r="V167" s="3206"/>
      <c r="W167" s="3206"/>
      <c r="X167" s="3206"/>
      <c r="Y167" s="3206"/>
      <c r="Z167" s="3206"/>
      <c r="AA167" s="3206"/>
      <c r="AB167" s="3206"/>
      <c r="AC167" s="3206"/>
      <c r="AD167" s="3206"/>
      <c r="AE167" s="3206"/>
      <c r="AF167" s="3206"/>
      <c r="AG167" s="3206"/>
      <c r="AH167" s="3206"/>
      <c r="AI167" s="3206"/>
      <c r="AJ167" s="3206"/>
      <c r="AK167" s="3206">
        <v>0.01</v>
      </c>
      <c r="AL167" s="3206"/>
      <c r="AM167" s="3206"/>
      <c r="AN167" s="3206"/>
      <c r="AO167" s="3206"/>
      <c r="AP167" s="3206"/>
      <c r="AQ167" s="3190" t="s">
        <v>205</v>
      </c>
      <c r="AR167" s="3191"/>
      <c r="AS167" s="3191"/>
      <c r="AT167" s="3192"/>
      <c r="AU167" s="559" t="s">
        <v>868</v>
      </c>
      <c r="AV167" s="560"/>
      <c r="AW167" s="560"/>
      <c r="AX167" s="561"/>
    </row>
    <row r="168" spans="1:50" s="166" customFormat="1" ht="13.15" customHeight="1" x14ac:dyDescent="0.15">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4"/>
      <c r="AL168" s="45"/>
      <c r="AM168" s="45"/>
      <c r="AN168" s="45"/>
      <c r="AO168" s="45"/>
      <c r="AP168" s="45"/>
      <c r="AQ168" s="46"/>
      <c r="AR168" s="46"/>
      <c r="AS168" s="46"/>
      <c r="AT168" s="46"/>
      <c r="AU168" s="46"/>
      <c r="AV168" s="46"/>
      <c r="AW168" s="46"/>
    </row>
    <row r="169" spans="1:50" s="138" customFormat="1" x14ac:dyDescent="0.15">
      <c r="B169" s="138" t="s">
        <v>219</v>
      </c>
      <c r="C169" s="138" t="s">
        <v>1119</v>
      </c>
    </row>
    <row r="170" spans="1:50" s="164" customFormat="1" ht="21.75" customHeight="1" x14ac:dyDescent="0.15">
      <c r="A170" s="3178"/>
      <c r="B170" s="3178"/>
      <c r="C170" s="3183" t="s">
        <v>195</v>
      </c>
      <c r="D170" s="3183"/>
      <c r="E170" s="3183"/>
      <c r="F170" s="3183"/>
      <c r="G170" s="3183"/>
      <c r="H170" s="3183"/>
      <c r="I170" s="3183"/>
      <c r="J170" s="3183"/>
      <c r="K170" s="3183"/>
      <c r="L170" s="3183"/>
      <c r="M170" s="3183" t="s">
        <v>196</v>
      </c>
      <c r="N170" s="3183"/>
      <c r="O170" s="3183"/>
      <c r="P170" s="3183"/>
      <c r="Q170" s="3183"/>
      <c r="R170" s="3183"/>
      <c r="S170" s="3183"/>
      <c r="T170" s="3183"/>
      <c r="U170" s="3183"/>
      <c r="V170" s="3183"/>
      <c r="W170" s="3183"/>
      <c r="X170" s="3183"/>
      <c r="Y170" s="3183"/>
      <c r="Z170" s="3183"/>
      <c r="AA170" s="3183"/>
      <c r="AB170" s="3183"/>
      <c r="AC170" s="3183"/>
      <c r="AD170" s="3183"/>
      <c r="AE170" s="3183"/>
      <c r="AF170" s="3183"/>
      <c r="AG170" s="3183"/>
      <c r="AH170" s="3183"/>
      <c r="AI170" s="3183"/>
      <c r="AJ170" s="3183"/>
      <c r="AK170" s="3183" t="s">
        <v>197</v>
      </c>
      <c r="AL170" s="3183"/>
      <c r="AM170" s="3183"/>
      <c r="AN170" s="3183"/>
      <c r="AO170" s="3183"/>
      <c r="AP170" s="3183"/>
      <c r="AQ170" s="3183" t="s">
        <v>198</v>
      </c>
      <c r="AR170" s="3183"/>
      <c r="AS170" s="3183"/>
      <c r="AT170" s="3183"/>
      <c r="AU170" s="920" t="s">
        <v>199</v>
      </c>
      <c r="AV170" s="969"/>
      <c r="AW170" s="969"/>
      <c r="AX170" s="1136"/>
    </row>
    <row r="171" spans="1:50" s="164" customFormat="1" ht="21.75" customHeight="1" x14ac:dyDescent="0.15">
      <c r="A171" s="3178">
        <v>1</v>
      </c>
      <c r="B171" s="3178">
        <v>1</v>
      </c>
      <c r="C171" s="3205" t="s">
        <v>1120</v>
      </c>
      <c r="D171" s="3205"/>
      <c r="E171" s="3205"/>
      <c r="F171" s="3205"/>
      <c r="G171" s="3205"/>
      <c r="H171" s="3205"/>
      <c r="I171" s="3205"/>
      <c r="J171" s="3205"/>
      <c r="K171" s="3205"/>
      <c r="L171" s="3205"/>
      <c r="M171" s="3179" t="s">
        <v>1121</v>
      </c>
      <c r="N171" s="3179"/>
      <c r="O171" s="3179"/>
      <c r="P171" s="3179"/>
      <c r="Q171" s="3179"/>
      <c r="R171" s="3179"/>
      <c r="S171" s="3179"/>
      <c r="T171" s="3179"/>
      <c r="U171" s="3179"/>
      <c r="V171" s="3179"/>
      <c r="W171" s="3179"/>
      <c r="X171" s="3179"/>
      <c r="Y171" s="3179"/>
      <c r="Z171" s="3179"/>
      <c r="AA171" s="3179"/>
      <c r="AB171" s="3179"/>
      <c r="AC171" s="3179"/>
      <c r="AD171" s="3179"/>
      <c r="AE171" s="3179"/>
      <c r="AF171" s="3179"/>
      <c r="AG171" s="3179"/>
      <c r="AH171" s="3179"/>
      <c r="AI171" s="3179"/>
      <c r="AJ171" s="3179"/>
      <c r="AK171" s="3179">
        <v>0.2</v>
      </c>
      <c r="AL171" s="3179"/>
      <c r="AM171" s="3179"/>
      <c r="AN171" s="3179"/>
      <c r="AO171" s="3179"/>
      <c r="AP171" s="3179"/>
      <c r="AQ171" s="3180" t="s">
        <v>205</v>
      </c>
      <c r="AR171" s="3181"/>
      <c r="AS171" s="3181"/>
      <c r="AT171" s="3182"/>
      <c r="AU171" s="559" t="s">
        <v>868</v>
      </c>
      <c r="AV171" s="560"/>
      <c r="AW171" s="560"/>
      <c r="AX171" s="561"/>
    </row>
    <row r="172" spans="1:50" s="164" customFormat="1" ht="21.75" customHeight="1" x14ac:dyDescent="0.15">
      <c r="A172" s="3178">
        <v>2</v>
      </c>
      <c r="B172" s="3178">
        <v>1</v>
      </c>
      <c r="C172" s="3184" t="s">
        <v>1122</v>
      </c>
      <c r="D172" s="3185"/>
      <c r="E172" s="3185"/>
      <c r="F172" s="3185"/>
      <c r="G172" s="3185"/>
      <c r="H172" s="3185"/>
      <c r="I172" s="3185"/>
      <c r="J172" s="3185"/>
      <c r="K172" s="3185"/>
      <c r="L172" s="3186"/>
      <c r="M172" s="3179" t="s">
        <v>1121</v>
      </c>
      <c r="N172" s="3179"/>
      <c r="O172" s="3179"/>
      <c r="P172" s="3179"/>
      <c r="Q172" s="3179"/>
      <c r="R172" s="3179"/>
      <c r="S172" s="3179"/>
      <c r="T172" s="3179"/>
      <c r="U172" s="3179"/>
      <c r="V172" s="3179"/>
      <c r="W172" s="3179"/>
      <c r="X172" s="3179"/>
      <c r="Y172" s="3179"/>
      <c r="Z172" s="3179"/>
      <c r="AA172" s="3179"/>
      <c r="AB172" s="3179"/>
      <c r="AC172" s="3179"/>
      <c r="AD172" s="3179"/>
      <c r="AE172" s="3179"/>
      <c r="AF172" s="3179"/>
      <c r="AG172" s="3179"/>
      <c r="AH172" s="3179"/>
      <c r="AI172" s="3179"/>
      <c r="AJ172" s="3179"/>
      <c r="AK172" s="3179">
        <v>0.1</v>
      </c>
      <c r="AL172" s="3179"/>
      <c r="AM172" s="3179"/>
      <c r="AN172" s="3179"/>
      <c r="AO172" s="3179"/>
      <c r="AP172" s="3179"/>
      <c r="AQ172" s="3180" t="s">
        <v>205</v>
      </c>
      <c r="AR172" s="3181"/>
      <c r="AS172" s="3181"/>
      <c r="AT172" s="3182"/>
      <c r="AU172" s="559" t="s">
        <v>868</v>
      </c>
      <c r="AV172" s="560"/>
      <c r="AW172" s="560"/>
      <c r="AX172" s="561"/>
    </row>
    <row r="173" spans="1:50" s="164" customFormat="1" ht="21.75" customHeight="1" x14ac:dyDescent="0.15">
      <c r="A173" s="3178">
        <v>3</v>
      </c>
      <c r="B173" s="3178">
        <v>1</v>
      </c>
      <c r="C173" s="3184" t="s">
        <v>1123</v>
      </c>
      <c r="D173" s="3185"/>
      <c r="E173" s="3185"/>
      <c r="F173" s="3185"/>
      <c r="G173" s="3185"/>
      <c r="H173" s="3185"/>
      <c r="I173" s="3185"/>
      <c r="J173" s="3185"/>
      <c r="K173" s="3185"/>
      <c r="L173" s="3186"/>
      <c r="M173" s="3179" t="s">
        <v>1124</v>
      </c>
      <c r="N173" s="3179"/>
      <c r="O173" s="3179"/>
      <c r="P173" s="3179"/>
      <c r="Q173" s="3179"/>
      <c r="R173" s="3179"/>
      <c r="S173" s="3179"/>
      <c r="T173" s="3179"/>
      <c r="U173" s="3179"/>
      <c r="V173" s="3179"/>
      <c r="W173" s="3179"/>
      <c r="X173" s="3179"/>
      <c r="Y173" s="3179"/>
      <c r="Z173" s="3179"/>
      <c r="AA173" s="3179"/>
      <c r="AB173" s="3179"/>
      <c r="AC173" s="3179"/>
      <c r="AD173" s="3179"/>
      <c r="AE173" s="3179"/>
      <c r="AF173" s="3179"/>
      <c r="AG173" s="3179"/>
      <c r="AH173" s="3179"/>
      <c r="AI173" s="3179"/>
      <c r="AJ173" s="3179"/>
      <c r="AK173" s="3179">
        <v>0.1</v>
      </c>
      <c r="AL173" s="3179"/>
      <c r="AM173" s="3179"/>
      <c r="AN173" s="3179"/>
      <c r="AO173" s="3179"/>
      <c r="AP173" s="3179"/>
      <c r="AQ173" s="3180" t="s">
        <v>205</v>
      </c>
      <c r="AR173" s="3181"/>
      <c r="AS173" s="3181"/>
      <c r="AT173" s="3182"/>
      <c r="AU173" s="559" t="s">
        <v>868</v>
      </c>
      <c r="AV173" s="560"/>
      <c r="AW173" s="560"/>
      <c r="AX173" s="561"/>
    </row>
    <row r="174" spans="1:50" s="164" customFormat="1" ht="21.75" customHeight="1" x14ac:dyDescent="0.15">
      <c r="A174" s="3178">
        <v>4</v>
      </c>
      <c r="B174" s="3178">
        <v>1</v>
      </c>
      <c r="C174" s="3179" t="s">
        <v>1125</v>
      </c>
      <c r="D174" s="3179"/>
      <c r="E174" s="3179"/>
      <c r="F174" s="3179"/>
      <c r="G174" s="3179"/>
      <c r="H174" s="3179"/>
      <c r="I174" s="3179"/>
      <c r="J174" s="3179"/>
      <c r="K174" s="3179"/>
      <c r="L174" s="3179"/>
      <c r="M174" s="3179" t="s">
        <v>1121</v>
      </c>
      <c r="N174" s="3179"/>
      <c r="O174" s="3179"/>
      <c r="P174" s="3179"/>
      <c r="Q174" s="3179"/>
      <c r="R174" s="3179"/>
      <c r="S174" s="3179"/>
      <c r="T174" s="3179"/>
      <c r="U174" s="3179"/>
      <c r="V174" s="3179"/>
      <c r="W174" s="3179"/>
      <c r="X174" s="3179"/>
      <c r="Y174" s="3179"/>
      <c r="Z174" s="3179"/>
      <c r="AA174" s="3179"/>
      <c r="AB174" s="3179"/>
      <c r="AC174" s="3179"/>
      <c r="AD174" s="3179"/>
      <c r="AE174" s="3179"/>
      <c r="AF174" s="3179"/>
      <c r="AG174" s="3179"/>
      <c r="AH174" s="3179"/>
      <c r="AI174" s="3179"/>
      <c r="AJ174" s="3179"/>
      <c r="AK174" s="3179">
        <v>0.05</v>
      </c>
      <c r="AL174" s="3179"/>
      <c r="AM174" s="3179"/>
      <c r="AN174" s="3179"/>
      <c r="AO174" s="3179"/>
      <c r="AP174" s="3179"/>
      <c r="AQ174" s="3180" t="s">
        <v>205</v>
      </c>
      <c r="AR174" s="3181"/>
      <c r="AS174" s="3181"/>
      <c r="AT174" s="3182"/>
      <c r="AU174" s="559" t="s">
        <v>868</v>
      </c>
      <c r="AV174" s="560"/>
      <c r="AW174" s="560"/>
      <c r="AX174" s="561"/>
    </row>
    <row r="175" spans="1:50" s="164" customFormat="1" ht="21.75" customHeight="1" x14ac:dyDescent="0.15">
      <c r="A175" s="3178">
        <v>5</v>
      </c>
      <c r="B175" s="3178">
        <v>1</v>
      </c>
      <c r="C175" s="3179" t="s">
        <v>1126</v>
      </c>
      <c r="D175" s="3179"/>
      <c r="E175" s="3179"/>
      <c r="F175" s="3179"/>
      <c r="G175" s="3179"/>
      <c r="H175" s="3179"/>
      <c r="I175" s="3179"/>
      <c r="J175" s="3179"/>
      <c r="K175" s="3179"/>
      <c r="L175" s="3179"/>
      <c r="M175" s="3179" t="s">
        <v>1127</v>
      </c>
      <c r="N175" s="3179"/>
      <c r="O175" s="3179"/>
      <c r="P175" s="3179"/>
      <c r="Q175" s="3179"/>
      <c r="R175" s="3179"/>
      <c r="S175" s="3179"/>
      <c r="T175" s="3179"/>
      <c r="U175" s="3179"/>
      <c r="V175" s="3179"/>
      <c r="W175" s="3179"/>
      <c r="X175" s="3179"/>
      <c r="Y175" s="3179"/>
      <c r="Z175" s="3179"/>
      <c r="AA175" s="3179"/>
      <c r="AB175" s="3179"/>
      <c r="AC175" s="3179"/>
      <c r="AD175" s="3179"/>
      <c r="AE175" s="3179"/>
      <c r="AF175" s="3179"/>
      <c r="AG175" s="3179"/>
      <c r="AH175" s="3179"/>
      <c r="AI175" s="3179"/>
      <c r="AJ175" s="3179"/>
      <c r="AK175" s="3179">
        <v>0.04</v>
      </c>
      <c r="AL175" s="3179"/>
      <c r="AM175" s="3179"/>
      <c r="AN175" s="3179"/>
      <c r="AO175" s="3179"/>
      <c r="AP175" s="3179"/>
      <c r="AQ175" s="3180" t="s">
        <v>205</v>
      </c>
      <c r="AR175" s="3181"/>
      <c r="AS175" s="3181"/>
      <c r="AT175" s="3182"/>
      <c r="AU175" s="559" t="s">
        <v>868</v>
      </c>
      <c r="AV175" s="560"/>
      <c r="AW175" s="560"/>
      <c r="AX175" s="561"/>
    </row>
    <row r="176" spans="1:50" s="164" customFormat="1" ht="21.75" customHeight="1" x14ac:dyDescent="0.15">
      <c r="A176" s="3178">
        <v>6</v>
      </c>
      <c r="B176" s="3178">
        <v>1</v>
      </c>
      <c r="C176" s="3184" t="s">
        <v>1128</v>
      </c>
      <c r="D176" s="3185"/>
      <c r="E176" s="3185"/>
      <c r="F176" s="3185"/>
      <c r="G176" s="3185"/>
      <c r="H176" s="3185"/>
      <c r="I176" s="3185"/>
      <c r="J176" s="3185"/>
      <c r="K176" s="3185"/>
      <c r="L176" s="3186"/>
      <c r="M176" s="3179" t="s">
        <v>1121</v>
      </c>
      <c r="N176" s="3179"/>
      <c r="O176" s="3179"/>
      <c r="P176" s="3179"/>
      <c r="Q176" s="3179"/>
      <c r="R176" s="3179"/>
      <c r="S176" s="3179"/>
      <c r="T176" s="3179"/>
      <c r="U176" s="3179"/>
      <c r="V176" s="3179"/>
      <c r="W176" s="3179"/>
      <c r="X176" s="3179"/>
      <c r="Y176" s="3179"/>
      <c r="Z176" s="3179"/>
      <c r="AA176" s="3179"/>
      <c r="AB176" s="3179"/>
      <c r="AC176" s="3179"/>
      <c r="AD176" s="3179"/>
      <c r="AE176" s="3179"/>
      <c r="AF176" s="3179"/>
      <c r="AG176" s="3179"/>
      <c r="AH176" s="3179"/>
      <c r="AI176" s="3179"/>
      <c r="AJ176" s="3179"/>
      <c r="AK176" s="3179">
        <v>0.03</v>
      </c>
      <c r="AL176" s="3179"/>
      <c r="AM176" s="3179"/>
      <c r="AN176" s="3179"/>
      <c r="AO176" s="3179"/>
      <c r="AP176" s="3179"/>
      <c r="AQ176" s="3180" t="s">
        <v>205</v>
      </c>
      <c r="AR176" s="3181"/>
      <c r="AS176" s="3181"/>
      <c r="AT176" s="3182"/>
      <c r="AU176" s="559" t="s">
        <v>868</v>
      </c>
      <c r="AV176" s="560"/>
      <c r="AW176" s="560"/>
      <c r="AX176" s="561"/>
    </row>
    <row r="177" spans="1:50" s="164" customFormat="1" ht="21.75" customHeight="1" x14ac:dyDescent="0.15">
      <c r="A177" s="3178">
        <v>7</v>
      </c>
      <c r="B177" s="3178">
        <v>1</v>
      </c>
      <c r="C177" s="3184" t="s">
        <v>1129</v>
      </c>
      <c r="D177" s="3185"/>
      <c r="E177" s="3185"/>
      <c r="F177" s="3185"/>
      <c r="G177" s="3185"/>
      <c r="H177" s="3185"/>
      <c r="I177" s="3185"/>
      <c r="J177" s="3185"/>
      <c r="K177" s="3185"/>
      <c r="L177" s="3186"/>
      <c r="M177" s="3179" t="s">
        <v>1121</v>
      </c>
      <c r="N177" s="3179"/>
      <c r="O177" s="3179"/>
      <c r="P177" s="3179"/>
      <c r="Q177" s="3179"/>
      <c r="R177" s="3179"/>
      <c r="S177" s="3179"/>
      <c r="T177" s="3179"/>
      <c r="U177" s="3179"/>
      <c r="V177" s="3179"/>
      <c r="W177" s="3179"/>
      <c r="X177" s="3179"/>
      <c r="Y177" s="3179"/>
      <c r="Z177" s="3179"/>
      <c r="AA177" s="3179"/>
      <c r="AB177" s="3179"/>
      <c r="AC177" s="3179"/>
      <c r="AD177" s="3179"/>
      <c r="AE177" s="3179"/>
      <c r="AF177" s="3179"/>
      <c r="AG177" s="3179"/>
      <c r="AH177" s="3179"/>
      <c r="AI177" s="3179"/>
      <c r="AJ177" s="3179"/>
      <c r="AK177" s="3179">
        <v>0.03</v>
      </c>
      <c r="AL177" s="3179"/>
      <c r="AM177" s="3179"/>
      <c r="AN177" s="3179"/>
      <c r="AO177" s="3179"/>
      <c r="AP177" s="3179"/>
      <c r="AQ177" s="3180" t="s">
        <v>205</v>
      </c>
      <c r="AR177" s="3181"/>
      <c r="AS177" s="3181"/>
      <c r="AT177" s="3182"/>
      <c r="AU177" s="559" t="s">
        <v>868</v>
      </c>
      <c r="AV177" s="560"/>
      <c r="AW177" s="560"/>
      <c r="AX177" s="561"/>
    </row>
    <row r="178" spans="1:50" s="164" customFormat="1" ht="21.75" customHeight="1" x14ac:dyDescent="0.15">
      <c r="A178" s="3178">
        <v>8</v>
      </c>
      <c r="B178" s="3178">
        <v>1</v>
      </c>
      <c r="C178" s="3184" t="s">
        <v>1130</v>
      </c>
      <c r="D178" s="3185"/>
      <c r="E178" s="3185"/>
      <c r="F178" s="3185"/>
      <c r="G178" s="3185"/>
      <c r="H178" s="3185"/>
      <c r="I178" s="3185"/>
      <c r="J178" s="3185"/>
      <c r="K178" s="3185"/>
      <c r="L178" s="3186"/>
      <c r="M178" s="3179" t="s">
        <v>1131</v>
      </c>
      <c r="N178" s="3179"/>
      <c r="O178" s="3179"/>
      <c r="P178" s="3179"/>
      <c r="Q178" s="3179"/>
      <c r="R178" s="3179"/>
      <c r="S178" s="3179"/>
      <c r="T178" s="3179"/>
      <c r="U178" s="3179"/>
      <c r="V178" s="3179"/>
      <c r="W178" s="3179"/>
      <c r="X178" s="3179"/>
      <c r="Y178" s="3179"/>
      <c r="Z178" s="3179"/>
      <c r="AA178" s="3179"/>
      <c r="AB178" s="3179"/>
      <c r="AC178" s="3179"/>
      <c r="AD178" s="3179"/>
      <c r="AE178" s="3179"/>
      <c r="AF178" s="3179"/>
      <c r="AG178" s="3179"/>
      <c r="AH178" s="3179"/>
      <c r="AI178" s="3179"/>
      <c r="AJ178" s="3179"/>
      <c r="AK178" s="3179">
        <v>0.03</v>
      </c>
      <c r="AL178" s="3179"/>
      <c r="AM178" s="3179"/>
      <c r="AN178" s="3179"/>
      <c r="AO178" s="3179"/>
      <c r="AP178" s="3179"/>
      <c r="AQ178" s="3180" t="s">
        <v>205</v>
      </c>
      <c r="AR178" s="3181"/>
      <c r="AS178" s="3181"/>
      <c r="AT178" s="3182"/>
      <c r="AU178" s="559" t="s">
        <v>868</v>
      </c>
      <c r="AV178" s="560"/>
      <c r="AW178" s="560"/>
      <c r="AX178" s="561"/>
    </row>
    <row r="179" spans="1:50" s="164" customFormat="1" ht="21.75" customHeight="1" x14ac:dyDescent="0.15">
      <c r="A179" s="3178">
        <v>9</v>
      </c>
      <c r="B179" s="3178">
        <v>1</v>
      </c>
      <c r="C179" s="3184" t="s">
        <v>1132</v>
      </c>
      <c r="D179" s="3185"/>
      <c r="E179" s="3185"/>
      <c r="F179" s="3185"/>
      <c r="G179" s="3185"/>
      <c r="H179" s="3185"/>
      <c r="I179" s="3185"/>
      <c r="J179" s="3185"/>
      <c r="K179" s="3185"/>
      <c r="L179" s="3186"/>
      <c r="M179" s="3179" t="s">
        <v>1133</v>
      </c>
      <c r="N179" s="3179"/>
      <c r="O179" s="3179"/>
      <c r="P179" s="3179"/>
      <c r="Q179" s="3179"/>
      <c r="R179" s="3179"/>
      <c r="S179" s="3179"/>
      <c r="T179" s="3179"/>
      <c r="U179" s="3179"/>
      <c r="V179" s="3179"/>
      <c r="W179" s="3179"/>
      <c r="X179" s="3179"/>
      <c r="Y179" s="3179"/>
      <c r="Z179" s="3179"/>
      <c r="AA179" s="3179"/>
      <c r="AB179" s="3179"/>
      <c r="AC179" s="3179"/>
      <c r="AD179" s="3179"/>
      <c r="AE179" s="3179"/>
      <c r="AF179" s="3179"/>
      <c r="AG179" s="3179"/>
      <c r="AH179" s="3179"/>
      <c r="AI179" s="3179"/>
      <c r="AJ179" s="3179"/>
      <c r="AK179" s="3179">
        <v>0.02</v>
      </c>
      <c r="AL179" s="3179"/>
      <c r="AM179" s="3179"/>
      <c r="AN179" s="3179"/>
      <c r="AO179" s="3179"/>
      <c r="AP179" s="3179"/>
      <c r="AQ179" s="3180" t="s">
        <v>205</v>
      </c>
      <c r="AR179" s="3181"/>
      <c r="AS179" s="3181"/>
      <c r="AT179" s="3182"/>
      <c r="AU179" s="559" t="s">
        <v>868</v>
      </c>
      <c r="AV179" s="560"/>
      <c r="AW179" s="560"/>
      <c r="AX179" s="561"/>
    </row>
    <row r="180" spans="1:50" s="164" customFormat="1" ht="21.75" customHeight="1" x14ac:dyDescent="0.15">
      <c r="A180" s="3178">
        <v>10</v>
      </c>
      <c r="B180" s="3178">
        <v>1</v>
      </c>
      <c r="C180" s="3204" t="s">
        <v>1134</v>
      </c>
      <c r="D180" s="3185"/>
      <c r="E180" s="3185"/>
      <c r="F180" s="3185"/>
      <c r="G180" s="3185"/>
      <c r="H180" s="3185"/>
      <c r="I180" s="3185"/>
      <c r="J180" s="3185"/>
      <c r="K180" s="3185"/>
      <c r="L180" s="3186"/>
      <c r="M180" s="3179" t="s">
        <v>1121</v>
      </c>
      <c r="N180" s="3179"/>
      <c r="O180" s="3179"/>
      <c r="P180" s="3179"/>
      <c r="Q180" s="3179"/>
      <c r="R180" s="3179"/>
      <c r="S180" s="3179"/>
      <c r="T180" s="3179"/>
      <c r="U180" s="3179"/>
      <c r="V180" s="3179"/>
      <c r="W180" s="3179"/>
      <c r="X180" s="3179"/>
      <c r="Y180" s="3179"/>
      <c r="Z180" s="3179"/>
      <c r="AA180" s="3179"/>
      <c r="AB180" s="3179"/>
      <c r="AC180" s="3179"/>
      <c r="AD180" s="3179"/>
      <c r="AE180" s="3179"/>
      <c r="AF180" s="3179"/>
      <c r="AG180" s="3179"/>
      <c r="AH180" s="3179"/>
      <c r="AI180" s="3179"/>
      <c r="AJ180" s="3179"/>
      <c r="AK180" s="3179">
        <v>0.02</v>
      </c>
      <c r="AL180" s="3179"/>
      <c r="AM180" s="3179"/>
      <c r="AN180" s="3179"/>
      <c r="AO180" s="3179"/>
      <c r="AP180" s="3179"/>
      <c r="AQ180" s="3180" t="s">
        <v>205</v>
      </c>
      <c r="AR180" s="3181"/>
      <c r="AS180" s="3181"/>
      <c r="AT180" s="3182"/>
      <c r="AU180" s="559" t="s">
        <v>868</v>
      </c>
      <c r="AV180" s="560"/>
      <c r="AW180" s="560"/>
      <c r="AX180" s="561"/>
    </row>
    <row r="181" spans="1:50" s="138" customFormat="1" x14ac:dyDescent="0.15"/>
    <row r="182" spans="1:50" s="138" customFormat="1" x14ac:dyDescent="0.15">
      <c r="B182" s="138" t="s">
        <v>220</v>
      </c>
      <c r="C182" s="138" t="s">
        <v>1135</v>
      </c>
    </row>
    <row r="183" spans="1:50" s="164" customFormat="1" ht="21.75" customHeight="1" x14ac:dyDescent="0.15">
      <c r="A183" s="3199"/>
      <c r="B183" s="3200"/>
      <c r="C183" s="3201" t="s">
        <v>195</v>
      </c>
      <c r="D183" s="3202"/>
      <c r="E183" s="3202"/>
      <c r="F183" s="3202"/>
      <c r="G183" s="3202"/>
      <c r="H183" s="3202"/>
      <c r="I183" s="3202"/>
      <c r="J183" s="3202"/>
      <c r="K183" s="3202"/>
      <c r="L183" s="3203"/>
      <c r="M183" s="3201" t="s">
        <v>196</v>
      </c>
      <c r="N183" s="3202"/>
      <c r="O183" s="3202"/>
      <c r="P183" s="3202"/>
      <c r="Q183" s="3202"/>
      <c r="R183" s="3202"/>
      <c r="S183" s="3202"/>
      <c r="T183" s="3202"/>
      <c r="U183" s="3202"/>
      <c r="V183" s="3202"/>
      <c r="W183" s="3202"/>
      <c r="X183" s="3202"/>
      <c r="Y183" s="3202"/>
      <c r="Z183" s="3202"/>
      <c r="AA183" s="3202"/>
      <c r="AB183" s="3202"/>
      <c r="AC183" s="3202"/>
      <c r="AD183" s="3202"/>
      <c r="AE183" s="3202"/>
      <c r="AF183" s="3202"/>
      <c r="AG183" s="3202"/>
      <c r="AH183" s="3202"/>
      <c r="AI183" s="3202"/>
      <c r="AJ183" s="3203"/>
      <c r="AK183" s="3201" t="s">
        <v>197</v>
      </c>
      <c r="AL183" s="3202"/>
      <c r="AM183" s="3202"/>
      <c r="AN183" s="3202"/>
      <c r="AO183" s="3202"/>
      <c r="AP183" s="3203"/>
      <c r="AQ183" s="3201" t="s">
        <v>198</v>
      </c>
      <c r="AR183" s="3202"/>
      <c r="AS183" s="3202"/>
      <c r="AT183" s="3203"/>
      <c r="AU183" s="920" t="s">
        <v>199</v>
      </c>
      <c r="AV183" s="969"/>
      <c r="AW183" s="969"/>
      <c r="AX183" s="1136"/>
    </row>
    <row r="184" spans="1:50" s="164" customFormat="1" ht="21.75" customHeight="1" x14ac:dyDescent="0.15">
      <c r="A184" s="3178">
        <v>1</v>
      </c>
      <c r="B184" s="3178">
        <v>1</v>
      </c>
      <c r="C184" s="2964" t="s">
        <v>1136</v>
      </c>
      <c r="D184" s="2965"/>
      <c r="E184" s="2965"/>
      <c r="F184" s="2965"/>
      <c r="G184" s="2965"/>
      <c r="H184" s="2965"/>
      <c r="I184" s="2965"/>
      <c r="J184" s="2965"/>
      <c r="K184" s="2965"/>
      <c r="L184" s="2966"/>
      <c r="M184" s="2964" t="s">
        <v>1137</v>
      </c>
      <c r="N184" s="2965"/>
      <c r="O184" s="2965"/>
      <c r="P184" s="2965"/>
      <c r="Q184" s="2965"/>
      <c r="R184" s="2965"/>
      <c r="S184" s="2965"/>
      <c r="T184" s="2965"/>
      <c r="U184" s="2965"/>
      <c r="V184" s="2965"/>
      <c r="W184" s="2965"/>
      <c r="X184" s="2965"/>
      <c r="Y184" s="2965"/>
      <c r="Z184" s="2965"/>
      <c r="AA184" s="2965"/>
      <c r="AB184" s="2965"/>
      <c r="AC184" s="2965"/>
      <c r="AD184" s="2965"/>
      <c r="AE184" s="2965"/>
      <c r="AF184" s="2965"/>
      <c r="AG184" s="2965"/>
      <c r="AH184" s="2965"/>
      <c r="AI184" s="2965"/>
      <c r="AJ184" s="2966"/>
      <c r="AK184" s="2964">
        <v>0.5</v>
      </c>
      <c r="AL184" s="2965"/>
      <c r="AM184" s="2965"/>
      <c r="AN184" s="2965"/>
      <c r="AO184" s="2965"/>
      <c r="AP184" s="2966"/>
      <c r="AQ184" s="3190" t="s">
        <v>205</v>
      </c>
      <c r="AR184" s="3191"/>
      <c r="AS184" s="3191"/>
      <c r="AT184" s="3192"/>
      <c r="AU184" s="559" t="s">
        <v>868</v>
      </c>
      <c r="AV184" s="560"/>
      <c r="AW184" s="560"/>
      <c r="AX184" s="561"/>
    </row>
    <row r="185" spans="1:50" s="164" customFormat="1" ht="21.75" customHeight="1" x14ac:dyDescent="0.15">
      <c r="A185" s="3178">
        <v>2</v>
      </c>
      <c r="B185" s="3178">
        <v>1</v>
      </c>
      <c r="C185" s="2964" t="s">
        <v>1138</v>
      </c>
      <c r="D185" s="2965"/>
      <c r="E185" s="2965"/>
      <c r="F185" s="2965"/>
      <c r="G185" s="2965"/>
      <c r="H185" s="2965"/>
      <c r="I185" s="2965"/>
      <c r="J185" s="2965"/>
      <c r="K185" s="2965"/>
      <c r="L185" s="2966"/>
      <c r="M185" s="2964" t="s">
        <v>1139</v>
      </c>
      <c r="N185" s="2965"/>
      <c r="O185" s="2965"/>
      <c r="P185" s="2965"/>
      <c r="Q185" s="2965"/>
      <c r="R185" s="2965"/>
      <c r="S185" s="2965"/>
      <c r="T185" s="2965"/>
      <c r="U185" s="2965"/>
      <c r="V185" s="2965"/>
      <c r="W185" s="2965"/>
      <c r="X185" s="2965"/>
      <c r="Y185" s="2965"/>
      <c r="Z185" s="2965"/>
      <c r="AA185" s="2965"/>
      <c r="AB185" s="2965"/>
      <c r="AC185" s="2965"/>
      <c r="AD185" s="2965"/>
      <c r="AE185" s="2965"/>
      <c r="AF185" s="2965"/>
      <c r="AG185" s="2965"/>
      <c r="AH185" s="2965"/>
      <c r="AI185" s="2965"/>
      <c r="AJ185" s="2966"/>
      <c r="AK185" s="2964">
        <v>0.4</v>
      </c>
      <c r="AL185" s="2965"/>
      <c r="AM185" s="2965"/>
      <c r="AN185" s="2965"/>
      <c r="AO185" s="2965"/>
      <c r="AP185" s="2966"/>
      <c r="AQ185" s="3190" t="s">
        <v>205</v>
      </c>
      <c r="AR185" s="3191"/>
      <c r="AS185" s="3191"/>
      <c r="AT185" s="3192"/>
      <c r="AU185" s="559" t="s">
        <v>868</v>
      </c>
      <c r="AV185" s="560"/>
      <c r="AW185" s="560"/>
      <c r="AX185" s="561"/>
    </row>
    <row r="186" spans="1:50" s="164" customFormat="1" ht="21.75" customHeight="1" x14ac:dyDescent="0.15">
      <c r="A186" s="3178">
        <v>3</v>
      </c>
      <c r="B186" s="3178">
        <v>1</v>
      </c>
      <c r="C186" s="2964" t="s">
        <v>1140</v>
      </c>
      <c r="D186" s="2965"/>
      <c r="E186" s="2965"/>
      <c r="F186" s="2965"/>
      <c r="G186" s="2965"/>
      <c r="H186" s="2965"/>
      <c r="I186" s="2965"/>
      <c r="J186" s="2965"/>
      <c r="K186" s="2965"/>
      <c r="L186" s="2966"/>
      <c r="M186" s="2964" t="s">
        <v>1141</v>
      </c>
      <c r="N186" s="2965"/>
      <c r="O186" s="2965"/>
      <c r="P186" s="2965"/>
      <c r="Q186" s="2965"/>
      <c r="R186" s="2965"/>
      <c r="S186" s="2965"/>
      <c r="T186" s="2965"/>
      <c r="U186" s="2965"/>
      <c r="V186" s="2965"/>
      <c r="W186" s="2965"/>
      <c r="X186" s="2965"/>
      <c r="Y186" s="2965"/>
      <c r="Z186" s="2965"/>
      <c r="AA186" s="2965"/>
      <c r="AB186" s="2965"/>
      <c r="AC186" s="2965"/>
      <c r="AD186" s="2965"/>
      <c r="AE186" s="2965"/>
      <c r="AF186" s="2965"/>
      <c r="AG186" s="2965"/>
      <c r="AH186" s="2965"/>
      <c r="AI186" s="2965"/>
      <c r="AJ186" s="2966"/>
      <c r="AK186" s="2964">
        <v>0.3</v>
      </c>
      <c r="AL186" s="2965"/>
      <c r="AM186" s="2965"/>
      <c r="AN186" s="2965"/>
      <c r="AO186" s="2965"/>
      <c r="AP186" s="2966"/>
      <c r="AQ186" s="3190" t="s">
        <v>205</v>
      </c>
      <c r="AR186" s="3191"/>
      <c r="AS186" s="3191"/>
      <c r="AT186" s="3192"/>
      <c r="AU186" s="559" t="s">
        <v>868</v>
      </c>
      <c r="AV186" s="560"/>
      <c r="AW186" s="560"/>
      <c r="AX186" s="561"/>
    </row>
    <row r="187" spans="1:50" s="164" customFormat="1" ht="21.75" customHeight="1" x14ac:dyDescent="0.15">
      <c r="A187" s="3178">
        <v>4</v>
      </c>
      <c r="B187" s="3178">
        <v>1</v>
      </c>
      <c r="C187" s="2964" t="s">
        <v>1142</v>
      </c>
      <c r="D187" s="2965"/>
      <c r="E187" s="2965"/>
      <c r="F187" s="2965"/>
      <c r="G187" s="2965"/>
      <c r="H187" s="2965"/>
      <c r="I187" s="2965"/>
      <c r="J187" s="2965"/>
      <c r="K187" s="2965"/>
      <c r="L187" s="2966"/>
      <c r="M187" s="2964" t="s">
        <v>1143</v>
      </c>
      <c r="N187" s="2965"/>
      <c r="O187" s="2965"/>
      <c r="P187" s="2965"/>
      <c r="Q187" s="2965"/>
      <c r="R187" s="2965"/>
      <c r="S187" s="2965"/>
      <c r="T187" s="2965"/>
      <c r="U187" s="2965"/>
      <c r="V187" s="2965"/>
      <c r="W187" s="2965"/>
      <c r="X187" s="2965"/>
      <c r="Y187" s="2965"/>
      <c r="Z187" s="2965"/>
      <c r="AA187" s="2965"/>
      <c r="AB187" s="2965"/>
      <c r="AC187" s="2965"/>
      <c r="AD187" s="2965"/>
      <c r="AE187" s="2965"/>
      <c r="AF187" s="2965"/>
      <c r="AG187" s="2965"/>
      <c r="AH187" s="2965"/>
      <c r="AI187" s="2965"/>
      <c r="AJ187" s="2966"/>
      <c r="AK187" s="2964">
        <v>0.2</v>
      </c>
      <c r="AL187" s="2965"/>
      <c r="AM187" s="2965"/>
      <c r="AN187" s="2965"/>
      <c r="AO187" s="2965"/>
      <c r="AP187" s="2966"/>
      <c r="AQ187" s="3190" t="s">
        <v>205</v>
      </c>
      <c r="AR187" s="3191"/>
      <c r="AS187" s="3191"/>
      <c r="AT187" s="3192"/>
      <c r="AU187" s="559" t="s">
        <v>868</v>
      </c>
      <c r="AV187" s="560"/>
      <c r="AW187" s="560"/>
      <c r="AX187" s="561"/>
    </row>
    <row r="188" spans="1:50" s="164" customFormat="1" ht="21.75" customHeight="1" x14ac:dyDescent="0.15">
      <c r="A188" s="3178">
        <v>5</v>
      </c>
      <c r="B188" s="3178">
        <v>1</v>
      </c>
      <c r="C188" s="2964" t="s">
        <v>1144</v>
      </c>
      <c r="D188" s="2965"/>
      <c r="E188" s="2965"/>
      <c r="F188" s="2965"/>
      <c r="G188" s="2965"/>
      <c r="H188" s="2965"/>
      <c r="I188" s="2965"/>
      <c r="J188" s="2965"/>
      <c r="K188" s="2965"/>
      <c r="L188" s="2966"/>
      <c r="M188" s="2964" t="s">
        <v>1141</v>
      </c>
      <c r="N188" s="2965"/>
      <c r="O188" s="2965"/>
      <c r="P188" s="2965"/>
      <c r="Q188" s="2965"/>
      <c r="R188" s="2965"/>
      <c r="S188" s="2965"/>
      <c r="T188" s="2965"/>
      <c r="U188" s="2965"/>
      <c r="V188" s="2965"/>
      <c r="W188" s="2965"/>
      <c r="X188" s="2965"/>
      <c r="Y188" s="2965"/>
      <c r="Z188" s="2965"/>
      <c r="AA188" s="2965"/>
      <c r="AB188" s="2965"/>
      <c r="AC188" s="2965"/>
      <c r="AD188" s="2965"/>
      <c r="AE188" s="2965"/>
      <c r="AF188" s="2965"/>
      <c r="AG188" s="2965"/>
      <c r="AH188" s="2965"/>
      <c r="AI188" s="2965"/>
      <c r="AJ188" s="2966"/>
      <c r="AK188" s="2964">
        <v>0.2</v>
      </c>
      <c r="AL188" s="2965"/>
      <c r="AM188" s="2965"/>
      <c r="AN188" s="2965"/>
      <c r="AO188" s="2965"/>
      <c r="AP188" s="2966"/>
      <c r="AQ188" s="3190" t="s">
        <v>205</v>
      </c>
      <c r="AR188" s="3191"/>
      <c r="AS188" s="3191"/>
      <c r="AT188" s="3192"/>
      <c r="AU188" s="559" t="s">
        <v>868</v>
      </c>
      <c r="AV188" s="560"/>
      <c r="AW188" s="560"/>
      <c r="AX188" s="561"/>
    </row>
    <row r="189" spans="1:50" s="164" customFormat="1" ht="21.75" customHeight="1" x14ac:dyDescent="0.15">
      <c r="A189" s="3178">
        <v>6</v>
      </c>
      <c r="B189" s="3178">
        <v>1</v>
      </c>
      <c r="C189" s="3196" t="s">
        <v>1145</v>
      </c>
      <c r="D189" s="3197"/>
      <c r="E189" s="3197"/>
      <c r="F189" s="3197"/>
      <c r="G189" s="3197"/>
      <c r="H189" s="3197"/>
      <c r="I189" s="3197"/>
      <c r="J189" s="3197"/>
      <c r="K189" s="3197"/>
      <c r="L189" s="3198"/>
      <c r="M189" s="2964" t="s">
        <v>1146</v>
      </c>
      <c r="N189" s="2965"/>
      <c r="O189" s="2965"/>
      <c r="P189" s="2965"/>
      <c r="Q189" s="2965"/>
      <c r="R189" s="2965"/>
      <c r="S189" s="2965"/>
      <c r="T189" s="2965"/>
      <c r="U189" s="2965"/>
      <c r="V189" s="2965"/>
      <c r="W189" s="2965"/>
      <c r="X189" s="2965"/>
      <c r="Y189" s="2965"/>
      <c r="Z189" s="2965"/>
      <c r="AA189" s="2965"/>
      <c r="AB189" s="2965"/>
      <c r="AC189" s="2965"/>
      <c r="AD189" s="2965"/>
      <c r="AE189" s="2965"/>
      <c r="AF189" s="2965"/>
      <c r="AG189" s="2965"/>
      <c r="AH189" s="2965"/>
      <c r="AI189" s="2965"/>
      <c r="AJ189" s="2966"/>
      <c r="AK189" s="2964">
        <v>0.1</v>
      </c>
      <c r="AL189" s="2965"/>
      <c r="AM189" s="2965"/>
      <c r="AN189" s="2965"/>
      <c r="AO189" s="2965"/>
      <c r="AP189" s="2966"/>
      <c r="AQ189" s="3190" t="s">
        <v>205</v>
      </c>
      <c r="AR189" s="3191"/>
      <c r="AS189" s="3191"/>
      <c r="AT189" s="3192"/>
      <c r="AU189" s="559" t="s">
        <v>868</v>
      </c>
      <c r="AV189" s="560"/>
      <c r="AW189" s="560"/>
      <c r="AX189" s="561"/>
    </row>
    <row r="190" spans="1:50" s="164" customFormat="1" ht="21.75" customHeight="1" x14ac:dyDescent="0.15">
      <c r="A190" s="3178">
        <v>7</v>
      </c>
      <c r="B190" s="3178">
        <v>1</v>
      </c>
      <c r="C190" s="2523" t="s">
        <v>1147</v>
      </c>
      <c r="D190" s="3194"/>
      <c r="E190" s="3194"/>
      <c r="F190" s="3194"/>
      <c r="G190" s="3194"/>
      <c r="H190" s="3194"/>
      <c r="I190" s="3194"/>
      <c r="J190" s="3194"/>
      <c r="K190" s="3194"/>
      <c r="L190" s="3195"/>
      <c r="M190" s="2964" t="s">
        <v>1141</v>
      </c>
      <c r="N190" s="2965"/>
      <c r="O190" s="2965"/>
      <c r="P190" s="2965"/>
      <c r="Q190" s="2965"/>
      <c r="R190" s="2965"/>
      <c r="S190" s="2965"/>
      <c r="T190" s="2965"/>
      <c r="U190" s="2965"/>
      <c r="V190" s="2965"/>
      <c r="W190" s="2965"/>
      <c r="X190" s="2965"/>
      <c r="Y190" s="2965"/>
      <c r="Z190" s="2965"/>
      <c r="AA190" s="2965"/>
      <c r="AB190" s="2965"/>
      <c r="AC190" s="2965"/>
      <c r="AD190" s="2965"/>
      <c r="AE190" s="2965"/>
      <c r="AF190" s="2965"/>
      <c r="AG190" s="2965"/>
      <c r="AH190" s="2965"/>
      <c r="AI190" s="2965"/>
      <c r="AJ190" s="2966"/>
      <c r="AK190" s="2964">
        <v>0.1</v>
      </c>
      <c r="AL190" s="2965"/>
      <c r="AM190" s="2965"/>
      <c r="AN190" s="2965"/>
      <c r="AO190" s="2965"/>
      <c r="AP190" s="2966"/>
      <c r="AQ190" s="3190" t="s">
        <v>205</v>
      </c>
      <c r="AR190" s="3191"/>
      <c r="AS190" s="3191"/>
      <c r="AT190" s="3192"/>
      <c r="AU190" s="559" t="s">
        <v>868</v>
      </c>
      <c r="AV190" s="560"/>
      <c r="AW190" s="560"/>
      <c r="AX190" s="561"/>
    </row>
    <row r="191" spans="1:50" s="164" customFormat="1" ht="21.75" customHeight="1" x14ac:dyDescent="0.15">
      <c r="A191" s="3178">
        <v>8</v>
      </c>
      <c r="B191" s="3178">
        <v>1</v>
      </c>
      <c r="C191" s="3193" t="s">
        <v>1148</v>
      </c>
      <c r="D191" s="3194"/>
      <c r="E191" s="3194"/>
      <c r="F191" s="3194"/>
      <c r="G191" s="3194"/>
      <c r="H191" s="3194"/>
      <c r="I191" s="3194"/>
      <c r="J191" s="3194"/>
      <c r="K191" s="3194"/>
      <c r="L191" s="3195"/>
      <c r="M191" s="2964" t="s">
        <v>1141</v>
      </c>
      <c r="N191" s="2965"/>
      <c r="O191" s="2965"/>
      <c r="P191" s="2965"/>
      <c r="Q191" s="2965"/>
      <c r="R191" s="2965"/>
      <c r="S191" s="2965"/>
      <c r="T191" s="2965"/>
      <c r="U191" s="2965"/>
      <c r="V191" s="2965"/>
      <c r="W191" s="2965"/>
      <c r="X191" s="2965"/>
      <c r="Y191" s="2965"/>
      <c r="Z191" s="2965"/>
      <c r="AA191" s="2965"/>
      <c r="AB191" s="2965"/>
      <c r="AC191" s="2965"/>
      <c r="AD191" s="2965"/>
      <c r="AE191" s="2965"/>
      <c r="AF191" s="2965"/>
      <c r="AG191" s="2965"/>
      <c r="AH191" s="2965"/>
      <c r="AI191" s="2965"/>
      <c r="AJ191" s="2966"/>
      <c r="AK191" s="2964">
        <v>0.1</v>
      </c>
      <c r="AL191" s="2965"/>
      <c r="AM191" s="2965"/>
      <c r="AN191" s="2965"/>
      <c r="AO191" s="2965"/>
      <c r="AP191" s="2966"/>
      <c r="AQ191" s="3190" t="s">
        <v>205</v>
      </c>
      <c r="AR191" s="3191"/>
      <c r="AS191" s="3191"/>
      <c r="AT191" s="3192"/>
      <c r="AU191" s="559" t="s">
        <v>868</v>
      </c>
      <c r="AV191" s="560"/>
      <c r="AW191" s="560"/>
      <c r="AX191" s="561"/>
    </row>
    <row r="192" spans="1:50" s="164" customFormat="1" ht="21.75" customHeight="1" x14ac:dyDescent="0.15">
      <c r="A192" s="3178">
        <v>9</v>
      </c>
      <c r="B192" s="3178">
        <v>1</v>
      </c>
      <c r="C192" s="2964" t="s">
        <v>1149</v>
      </c>
      <c r="D192" s="2965"/>
      <c r="E192" s="2965"/>
      <c r="F192" s="2965"/>
      <c r="G192" s="2965"/>
      <c r="H192" s="2965"/>
      <c r="I192" s="2965"/>
      <c r="J192" s="2965"/>
      <c r="K192" s="2965"/>
      <c r="L192" s="2966"/>
      <c r="M192" s="2964" t="s">
        <v>1141</v>
      </c>
      <c r="N192" s="2965"/>
      <c r="O192" s="2965"/>
      <c r="P192" s="2965"/>
      <c r="Q192" s="2965"/>
      <c r="R192" s="2965"/>
      <c r="S192" s="2965"/>
      <c r="T192" s="2965"/>
      <c r="U192" s="2965"/>
      <c r="V192" s="2965"/>
      <c r="W192" s="2965"/>
      <c r="X192" s="2965"/>
      <c r="Y192" s="2965"/>
      <c r="Z192" s="2965"/>
      <c r="AA192" s="2965"/>
      <c r="AB192" s="2965"/>
      <c r="AC192" s="2965"/>
      <c r="AD192" s="2965"/>
      <c r="AE192" s="2965"/>
      <c r="AF192" s="2965"/>
      <c r="AG192" s="2965"/>
      <c r="AH192" s="2965"/>
      <c r="AI192" s="2965"/>
      <c r="AJ192" s="2966"/>
      <c r="AK192" s="2964">
        <v>0.1</v>
      </c>
      <c r="AL192" s="2965"/>
      <c r="AM192" s="2965"/>
      <c r="AN192" s="2965"/>
      <c r="AO192" s="2965"/>
      <c r="AP192" s="2966"/>
      <c r="AQ192" s="3190" t="s">
        <v>205</v>
      </c>
      <c r="AR192" s="3191"/>
      <c r="AS192" s="3191"/>
      <c r="AT192" s="3192"/>
      <c r="AU192" s="559" t="s">
        <v>868</v>
      </c>
      <c r="AV192" s="560"/>
      <c r="AW192" s="560"/>
      <c r="AX192" s="561"/>
    </row>
    <row r="193" spans="1:50" s="164" customFormat="1" ht="21.75" customHeight="1" x14ac:dyDescent="0.15">
      <c r="A193" s="3178">
        <v>10</v>
      </c>
      <c r="B193" s="3178">
        <v>1</v>
      </c>
      <c r="C193" s="2964" t="s">
        <v>1150</v>
      </c>
      <c r="D193" s="2965"/>
      <c r="E193" s="2965"/>
      <c r="F193" s="2965"/>
      <c r="G193" s="2965"/>
      <c r="H193" s="2965"/>
      <c r="I193" s="2965"/>
      <c r="J193" s="2965"/>
      <c r="K193" s="2965"/>
      <c r="L193" s="2966"/>
      <c r="M193" s="2964" t="s">
        <v>1141</v>
      </c>
      <c r="N193" s="2965"/>
      <c r="O193" s="2965"/>
      <c r="P193" s="2965"/>
      <c r="Q193" s="2965"/>
      <c r="R193" s="2965"/>
      <c r="S193" s="2965"/>
      <c r="T193" s="2965"/>
      <c r="U193" s="2965"/>
      <c r="V193" s="2965"/>
      <c r="W193" s="2965"/>
      <c r="X193" s="2965"/>
      <c r="Y193" s="2965"/>
      <c r="Z193" s="2965"/>
      <c r="AA193" s="2965"/>
      <c r="AB193" s="2965"/>
      <c r="AC193" s="2965"/>
      <c r="AD193" s="2965"/>
      <c r="AE193" s="2965"/>
      <c r="AF193" s="2965"/>
      <c r="AG193" s="2965"/>
      <c r="AH193" s="2965"/>
      <c r="AI193" s="2965"/>
      <c r="AJ193" s="2966"/>
      <c r="AK193" s="2964">
        <v>0.1</v>
      </c>
      <c r="AL193" s="2965"/>
      <c r="AM193" s="2965"/>
      <c r="AN193" s="2965"/>
      <c r="AO193" s="2965"/>
      <c r="AP193" s="2966"/>
      <c r="AQ193" s="3190" t="s">
        <v>205</v>
      </c>
      <c r="AR193" s="3191"/>
      <c r="AS193" s="3191"/>
      <c r="AT193" s="3192"/>
      <c r="AU193" s="559" t="s">
        <v>868</v>
      </c>
      <c r="AV193" s="560"/>
      <c r="AW193" s="560"/>
      <c r="AX193" s="561"/>
    </row>
    <row r="194" spans="1:50" s="138" customFormat="1" ht="13.15" customHeight="1" x14ac:dyDescent="0.15">
      <c r="B194" s="165"/>
    </row>
    <row r="195" spans="1:50" s="138" customFormat="1" x14ac:dyDescent="0.15">
      <c r="B195" s="138" t="s">
        <v>221</v>
      </c>
      <c r="C195" s="138" t="s">
        <v>1151</v>
      </c>
    </row>
    <row r="196" spans="1:50" s="164" customFormat="1" ht="21.75" customHeight="1" x14ac:dyDescent="0.15">
      <c r="A196" s="3178"/>
      <c r="B196" s="3178"/>
      <c r="C196" s="3183" t="s">
        <v>195</v>
      </c>
      <c r="D196" s="3183"/>
      <c r="E196" s="3183"/>
      <c r="F196" s="3183"/>
      <c r="G196" s="3183"/>
      <c r="H196" s="3183"/>
      <c r="I196" s="3183"/>
      <c r="J196" s="3183"/>
      <c r="K196" s="3183"/>
      <c r="L196" s="3183"/>
      <c r="M196" s="3183" t="s">
        <v>196</v>
      </c>
      <c r="N196" s="3183"/>
      <c r="O196" s="3183"/>
      <c r="P196" s="3183"/>
      <c r="Q196" s="3183"/>
      <c r="R196" s="3183"/>
      <c r="S196" s="3183"/>
      <c r="T196" s="3183"/>
      <c r="U196" s="3183"/>
      <c r="V196" s="3183"/>
      <c r="W196" s="3183"/>
      <c r="X196" s="3183"/>
      <c r="Y196" s="3183"/>
      <c r="Z196" s="3183"/>
      <c r="AA196" s="3183"/>
      <c r="AB196" s="3183"/>
      <c r="AC196" s="3183"/>
      <c r="AD196" s="3183"/>
      <c r="AE196" s="3183"/>
      <c r="AF196" s="3183"/>
      <c r="AG196" s="3183"/>
      <c r="AH196" s="3183"/>
      <c r="AI196" s="3183"/>
      <c r="AJ196" s="3183"/>
      <c r="AK196" s="3183" t="s">
        <v>197</v>
      </c>
      <c r="AL196" s="3183"/>
      <c r="AM196" s="3183"/>
      <c r="AN196" s="3183"/>
      <c r="AO196" s="3183"/>
      <c r="AP196" s="3183"/>
      <c r="AQ196" s="3183" t="s">
        <v>198</v>
      </c>
      <c r="AR196" s="3183"/>
      <c r="AS196" s="3183"/>
      <c r="AT196" s="3183"/>
      <c r="AU196" s="920" t="s">
        <v>199</v>
      </c>
      <c r="AV196" s="969"/>
      <c r="AW196" s="969"/>
      <c r="AX196" s="1136"/>
    </row>
    <row r="197" spans="1:50" s="164" customFormat="1" ht="21.75" customHeight="1" x14ac:dyDescent="0.15">
      <c r="A197" s="3178">
        <v>1</v>
      </c>
      <c r="B197" s="3178">
        <v>1</v>
      </c>
      <c r="C197" s="3179" t="s">
        <v>1138</v>
      </c>
      <c r="D197" s="3179"/>
      <c r="E197" s="3179"/>
      <c r="F197" s="3179"/>
      <c r="G197" s="3179"/>
      <c r="H197" s="3179"/>
      <c r="I197" s="3179"/>
      <c r="J197" s="3179"/>
      <c r="K197" s="3179"/>
      <c r="L197" s="3179"/>
      <c r="M197" s="3179" t="s">
        <v>1152</v>
      </c>
      <c r="N197" s="3179"/>
      <c r="O197" s="3179"/>
      <c r="P197" s="3179"/>
      <c r="Q197" s="3179"/>
      <c r="R197" s="3179"/>
      <c r="S197" s="3179"/>
      <c r="T197" s="3179"/>
      <c r="U197" s="3179"/>
      <c r="V197" s="3179"/>
      <c r="W197" s="3179"/>
      <c r="X197" s="3179"/>
      <c r="Y197" s="3179"/>
      <c r="Z197" s="3179"/>
      <c r="AA197" s="3179"/>
      <c r="AB197" s="3179"/>
      <c r="AC197" s="3179"/>
      <c r="AD197" s="3179"/>
      <c r="AE197" s="3179"/>
      <c r="AF197" s="3179"/>
      <c r="AG197" s="3179"/>
      <c r="AH197" s="3179"/>
      <c r="AI197" s="3179"/>
      <c r="AJ197" s="3179"/>
      <c r="AK197" s="3179">
        <v>0.6</v>
      </c>
      <c r="AL197" s="3179"/>
      <c r="AM197" s="3179"/>
      <c r="AN197" s="3179"/>
      <c r="AO197" s="3179"/>
      <c r="AP197" s="3179"/>
      <c r="AQ197" s="3180" t="s">
        <v>205</v>
      </c>
      <c r="AR197" s="3181"/>
      <c r="AS197" s="3181"/>
      <c r="AT197" s="3182"/>
      <c r="AU197" s="559" t="s">
        <v>868</v>
      </c>
      <c r="AV197" s="560"/>
      <c r="AW197" s="560"/>
      <c r="AX197" s="561"/>
    </row>
    <row r="198" spans="1:50" s="164" customFormat="1" ht="21.75" customHeight="1" x14ac:dyDescent="0.15">
      <c r="A198" s="3178">
        <v>2</v>
      </c>
      <c r="B198" s="3178">
        <v>1</v>
      </c>
      <c r="C198" s="3179" t="s">
        <v>1153</v>
      </c>
      <c r="D198" s="3179"/>
      <c r="E198" s="3179"/>
      <c r="F198" s="3179"/>
      <c r="G198" s="3179"/>
      <c r="H198" s="3179"/>
      <c r="I198" s="3179"/>
      <c r="J198" s="3179"/>
      <c r="K198" s="3179"/>
      <c r="L198" s="3179"/>
      <c r="M198" s="3179" t="s">
        <v>1154</v>
      </c>
      <c r="N198" s="3179"/>
      <c r="O198" s="3179"/>
      <c r="P198" s="3179"/>
      <c r="Q198" s="3179"/>
      <c r="R198" s="3179"/>
      <c r="S198" s="3179"/>
      <c r="T198" s="3179"/>
      <c r="U198" s="3179"/>
      <c r="V198" s="3179"/>
      <c r="W198" s="3179"/>
      <c r="X198" s="3179"/>
      <c r="Y198" s="3179"/>
      <c r="Z198" s="3179"/>
      <c r="AA198" s="3179"/>
      <c r="AB198" s="3179"/>
      <c r="AC198" s="3179"/>
      <c r="AD198" s="3179"/>
      <c r="AE198" s="3179"/>
      <c r="AF198" s="3179"/>
      <c r="AG198" s="3179"/>
      <c r="AH198" s="3179"/>
      <c r="AI198" s="3179"/>
      <c r="AJ198" s="3179"/>
      <c r="AK198" s="3179">
        <v>0.4</v>
      </c>
      <c r="AL198" s="3179"/>
      <c r="AM198" s="3179"/>
      <c r="AN198" s="3179"/>
      <c r="AO198" s="3179"/>
      <c r="AP198" s="3179"/>
      <c r="AQ198" s="3180" t="s">
        <v>205</v>
      </c>
      <c r="AR198" s="3181"/>
      <c r="AS198" s="3181"/>
      <c r="AT198" s="3182"/>
      <c r="AU198" s="559" t="s">
        <v>868</v>
      </c>
      <c r="AV198" s="560"/>
      <c r="AW198" s="560"/>
      <c r="AX198" s="561"/>
    </row>
    <row r="199" spans="1:50" s="164" customFormat="1" ht="21.75" customHeight="1" x14ac:dyDescent="0.15">
      <c r="A199" s="3178">
        <v>3</v>
      </c>
      <c r="B199" s="3178">
        <v>1</v>
      </c>
      <c r="C199" s="3179" t="s">
        <v>1155</v>
      </c>
      <c r="D199" s="3179"/>
      <c r="E199" s="3179"/>
      <c r="F199" s="3179"/>
      <c r="G199" s="3179"/>
      <c r="H199" s="3179"/>
      <c r="I199" s="3179"/>
      <c r="J199" s="3179"/>
      <c r="K199" s="3179"/>
      <c r="L199" s="3179"/>
      <c r="M199" s="3179" t="s">
        <v>1154</v>
      </c>
      <c r="N199" s="3179"/>
      <c r="O199" s="3179"/>
      <c r="P199" s="3179"/>
      <c r="Q199" s="3179"/>
      <c r="R199" s="3179"/>
      <c r="S199" s="3179"/>
      <c r="T199" s="3179"/>
      <c r="U199" s="3179"/>
      <c r="V199" s="3179"/>
      <c r="W199" s="3179"/>
      <c r="X199" s="3179"/>
      <c r="Y199" s="3179"/>
      <c r="Z199" s="3179"/>
      <c r="AA199" s="3179"/>
      <c r="AB199" s="3179"/>
      <c r="AC199" s="3179"/>
      <c r="AD199" s="3179"/>
      <c r="AE199" s="3179"/>
      <c r="AF199" s="3179"/>
      <c r="AG199" s="3179"/>
      <c r="AH199" s="3179"/>
      <c r="AI199" s="3179"/>
      <c r="AJ199" s="3179"/>
      <c r="AK199" s="3179">
        <v>0.1</v>
      </c>
      <c r="AL199" s="3179"/>
      <c r="AM199" s="3179"/>
      <c r="AN199" s="3179"/>
      <c r="AO199" s="3179"/>
      <c r="AP199" s="3179"/>
      <c r="AQ199" s="3180" t="s">
        <v>205</v>
      </c>
      <c r="AR199" s="3181"/>
      <c r="AS199" s="3181"/>
      <c r="AT199" s="3182"/>
      <c r="AU199" s="559" t="s">
        <v>868</v>
      </c>
      <c r="AV199" s="560"/>
      <c r="AW199" s="560"/>
      <c r="AX199" s="561"/>
    </row>
    <row r="200" spans="1:50" s="164" customFormat="1" ht="21.75" customHeight="1" x14ac:dyDescent="0.15">
      <c r="A200" s="3178">
        <v>4</v>
      </c>
      <c r="B200" s="3178">
        <v>1</v>
      </c>
      <c r="C200" s="3179" t="s">
        <v>1156</v>
      </c>
      <c r="D200" s="3179"/>
      <c r="E200" s="3179"/>
      <c r="F200" s="3179"/>
      <c r="G200" s="3179"/>
      <c r="H200" s="3179"/>
      <c r="I200" s="3179"/>
      <c r="J200" s="3179"/>
      <c r="K200" s="3179"/>
      <c r="L200" s="3179"/>
      <c r="M200" s="3179" t="s">
        <v>1154</v>
      </c>
      <c r="N200" s="3179"/>
      <c r="O200" s="3179"/>
      <c r="P200" s="3179"/>
      <c r="Q200" s="3179"/>
      <c r="R200" s="3179"/>
      <c r="S200" s="3179"/>
      <c r="T200" s="3179"/>
      <c r="U200" s="3179"/>
      <c r="V200" s="3179"/>
      <c r="W200" s="3179"/>
      <c r="X200" s="3179"/>
      <c r="Y200" s="3179"/>
      <c r="Z200" s="3179"/>
      <c r="AA200" s="3179"/>
      <c r="AB200" s="3179"/>
      <c r="AC200" s="3179"/>
      <c r="AD200" s="3179"/>
      <c r="AE200" s="3179"/>
      <c r="AF200" s="3179"/>
      <c r="AG200" s="3179"/>
      <c r="AH200" s="3179"/>
      <c r="AI200" s="3179"/>
      <c r="AJ200" s="3179"/>
      <c r="AK200" s="3179">
        <v>0.1</v>
      </c>
      <c r="AL200" s="3179"/>
      <c r="AM200" s="3179"/>
      <c r="AN200" s="3179"/>
      <c r="AO200" s="3179"/>
      <c r="AP200" s="3179"/>
      <c r="AQ200" s="3180" t="s">
        <v>205</v>
      </c>
      <c r="AR200" s="3181"/>
      <c r="AS200" s="3181"/>
      <c r="AT200" s="3182"/>
      <c r="AU200" s="559" t="s">
        <v>868</v>
      </c>
      <c r="AV200" s="560"/>
      <c r="AW200" s="560"/>
      <c r="AX200" s="561"/>
    </row>
    <row r="201" spans="1:50" s="164" customFormat="1" ht="21.75" customHeight="1" x14ac:dyDescent="0.15">
      <c r="A201" s="3178">
        <v>5</v>
      </c>
      <c r="B201" s="3178">
        <v>1</v>
      </c>
      <c r="C201" s="3184" t="s">
        <v>1157</v>
      </c>
      <c r="D201" s="3185"/>
      <c r="E201" s="3185"/>
      <c r="F201" s="3185"/>
      <c r="G201" s="3185"/>
      <c r="H201" s="3185"/>
      <c r="I201" s="3185"/>
      <c r="J201" s="3185"/>
      <c r="K201" s="3185"/>
      <c r="L201" s="3186"/>
      <c r="M201" s="3179" t="s">
        <v>1154</v>
      </c>
      <c r="N201" s="3179"/>
      <c r="O201" s="3179"/>
      <c r="P201" s="3179"/>
      <c r="Q201" s="3179"/>
      <c r="R201" s="3179"/>
      <c r="S201" s="3179"/>
      <c r="T201" s="3179"/>
      <c r="U201" s="3179"/>
      <c r="V201" s="3179"/>
      <c r="W201" s="3179"/>
      <c r="X201" s="3179"/>
      <c r="Y201" s="3179"/>
      <c r="Z201" s="3179"/>
      <c r="AA201" s="3179"/>
      <c r="AB201" s="3179"/>
      <c r="AC201" s="3179"/>
      <c r="AD201" s="3179"/>
      <c r="AE201" s="3179"/>
      <c r="AF201" s="3179"/>
      <c r="AG201" s="3179"/>
      <c r="AH201" s="3179"/>
      <c r="AI201" s="3179"/>
      <c r="AJ201" s="3179"/>
      <c r="AK201" s="3179">
        <v>0.1</v>
      </c>
      <c r="AL201" s="3179"/>
      <c r="AM201" s="3179"/>
      <c r="AN201" s="3179"/>
      <c r="AO201" s="3179"/>
      <c r="AP201" s="3179"/>
      <c r="AQ201" s="3180" t="s">
        <v>205</v>
      </c>
      <c r="AR201" s="3181"/>
      <c r="AS201" s="3181"/>
      <c r="AT201" s="3182"/>
      <c r="AU201" s="559" t="s">
        <v>868</v>
      </c>
      <c r="AV201" s="560"/>
      <c r="AW201" s="560"/>
      <c r="AX201" s="561"/>
    </row>
    <row r="202" spans="1:50" s="164" customFormat="1" ht="21.75" customHeight="1" x14ac:dyDescent="0.15">
      <c r="A202" s="3178">
        <v>6</v>
      </c>
      <c r="B202" s="3178">
        <v>1</v>
      </c>
      <c r="C202" s="3187" t="s">
        <v>1158</v>
      </c>
      <c r="D202" s="3188"/>
      <c r="E202" s="3188"/>
      <c r="F202" s="3188"/>
      <c r="G202" s="3188"/>
      <c r="H202" s="3188"/>
      <c r="I202" s="3188"/>
      <c r="J202" s="3188"/>
      <c r="K202" s="3188"/>
      <c r="L202" s="3189"/>
      <c r="M202" s="3179" t="s">
        <v>1159</v>
      </c>
      <c r="N202" s="3179"/>
      <c r="O202" s="3179"/>
      <c r="P202" s="3179"/>
      <c r="Q202" s="3179"/>
      <c r="R202" s="3179"/>
      <c r="S202" s="3179"/>
      <c r="T202" s="3179"/>
      <c r="U202" s="3179"/>
      <c r="V202" s="3179"/>
      <c r="W202" s="3179"/>
      <c r="X202" s="3179"/>
      <c r="Y202" s="3179"/>
      <c r="Z202" s="3179"/>
      <c r="AA202" s="3179"/>
      <c r="AB202" s="3179"/>
      <c r="AC202" s="3179"/>
      <c r="AD202" s="3179"/>
      <c r="AE202" s="3179"/>
      <c r="AF202" s="3179"/>
      <c r="AG202" s="3179"/>
      <c r="AH202" s="3179"/>
      <c r="AI202" s="3179"/>
      <c r="AJ202" s="3179"/>
      <c r="AK202" s="3179">
        <v>0.1</v>
      </c>
      <c r="AL202" s="3179"/>
      <c r="AM202" s="3179"/>
      <c r="AN202" s="3179"/>
      <c r="AO202" s="3179"/>
      <c r="AP202" s="3179"/>
      <c r="AQ202" s="3180" t="s">
        <v>205</v>
      </c>
      <c r="AR202" s="3181"/>
      <c r="AS202" s="3181"/>
      <c r="AT202" s="3182"/>
      <c r="AU202" s="559" t="s">
        <v>868</v>
      </c>
      <c r="AV202" s="560"/>
      <c r="AW202" s="560"/>
      <c r="AX202" s="561"/>
    </row>
    <row r="203" spans="1:50" s="164" customFormat="1" ht="21.75" customHeight="1" x14ac:dyDescent="0.15">
      <c r="A203" s="3178">
        <v>7</v>
      </c>
      <c r="B203" s="3178">
        <v>1</v>
      </c>
      <c r="C203" s="3179" t="s">
        <v>1160</v>
      </c>
      <c r="D203" s="3179"/>
      <c r="E203" s="3179"/>
      <c r="F203" s="3179"/>
      <c r="G203" s="3179"/>
      <c r="H203" s="3179"/>
      <c r="I203" s="3179"/>
      <c r="J203" s="3179"/>
      <c r="K203" s="3179"/>
      <c r="L203" s="3179"/>
      <c r="M203" s="3179" t="s">
        <v>1159</v>
      </c>
      <c r="N203" s="3179"/>
      <c r="O203" s="3179"/>
      <c r="P203" s="3179"/>
      <c r="Q203" s="3179"/>
      <c r="R203" s="3179"/>
      <c r="S203" s="3179"/>
      <c r="T203" s="3179"/>
      <c r="U203" s="3179"/>
      <c r="V203" s="3179"/>
      <c r="W203" s="3179"/>
      <c r="X203" s="3179"/>
      <c r="Y203" s="3179"/>
      <c r="Z203" s="3179"/>
      <c r="AA203" s="3179"/>
      <c r="AB203" s="3179"/>
      <c r="AC203" s="3179"/>
      <c r="AD203" s="3179"/>
      <c r="AE203" s="3179"/>
      <c r="AF203" s="3179"/>
      <c r="AG203" s="3179"/>
      <c r="AH203" s="3179"/>
      <c r="AI203" s="3179"/>
      <c r="AJ203" s="3179"/>
      <c r="AK203" s="3179">
        <v>0.1</v>
      </c>
      <c r="AL203" s="3179"/>
      <c r="AM203" s="3179"/>
      <c r="AN203" s="3179"/>
      <c r="AO203" s="3179"/>
      <c r="AP203" s="3179"/>
      <c r="AQ203" s="3180" t="s">
        <v>205</v>
      </c>
      <c r="AR203" s="3181"/>
      <c r="AS203" s="3181"/>
      <c r="AT203" s="3182"/>
      <c r="AU203" s="559" t="s">
        <v>868</v>
      </c>
      <c r="AV203" s="560"/>
      <c r="AW203" s="560"/>
      <c r="AX203" s="561"/>
    </row>
    <row r="204" spans="1:50" s="164" customFormat="1" ht="21.75" customHeight="1" x14ac:dyDescent="0.15">
      <c r="A204" s="3178">
        <v>8</v>
      </c>
      <c r="B204" s="3178">
        <v>1</v>
      </c>
      <c r="C204" s="3179" t="s">
        <v>1161</v>
      </c>
      <c r="D204" s="3179"/>
      <c r="E204" s="3179"/>
      <c r="F204" s="3179"/>
      <c r="G204" s="3179"/>
      <c r="H204" s="3179"/>
      <c r="I204" s="3179"/>
      <c r="J204" s="3179"/>
      <c r="K204" s="3179"/>
      <c r="L204" s="3179"/>
      <c r="M204" s="3179" t="s">
        <v>1154</v>
      </c>
      <c r="N204" s="3179"/>
      <c r="O204" s="3179"/>
      <c r="P204" s="3179"/>
      <c r="Q204" s="3179"/>
      <c r="R204" s="3179"/>
      <c r="S204" s="3179"/>
      <c r="T204" s="3179"/>
      <c r="U204" s="3179"/>
      <c r="V204" s="3179"/>
      <c r="W204" s="3179"/>
      <c r="X204" s="3179"/>
      <c r="Y204" s="3179"/>
      <c r="Z204" s="3179"/>
      <c r="AA204" s="3179"/>
      <c r="AB204" s="3179"/>
      <c r="AC204" s="3179"/>
      <c r="AD204" s="3179"/>
      <c r="AE204" s="3179"/>
      <c r="AF204" s="3179"/>
      <c r="AG204" s="3179"/>
      <c r="AH204" s="3179"/>
      <c r="AI204" s="3179"/>
      <c r="AJ204" s="3179"/>
      <c r="AK204" s="3179">
        <v>0.1</v>
      </c>
      <c r="AL204" s="3179"/>
      <c r="AM204" s="3179"/>
      <c r="AN204" s="3179"/>
      <c r="AO204" s="3179"/>
      <c r="AP204" s="3179"/>
      <c r="AQ204" s="3180" t="s">
        <v>205</v>
      </c>
      <c r="AR204" s="3181"/>
      <c r="AS204" s="3181"/>
      <c r="AT204" s="3182"/>
      <c r="AU204" s="559" t="s">
        <v>868</v>
      </c>
      <c r="AV204" s="560"/>
      <c r="AW204" s="560"/>
      <c r="AX204" s="561"/>
    </row>
    <row r="205" spans="1:50" s="164" customFormat="1" ht="21.75" customHeight="1" x14ac:dyDescent="0.15">
      <c r="A205" s="3178">
        <v>9</v>
      </c>
      <c r="B205" s="3178">
        <v>1</v>
      </c>
      <c r="C205" s="3179" t="s">
        <v>1162</v>
      </c>
      <c r="D205" s="3179"/>
      <c r="E205" s="3179"/>
      <c r="F205" s="3179"/>
      <c r="G205" s="3179"/>
      <c r="H205" s="3179"/>
      <c r="I205" s="3179"/>
      <c r="J205" s="3179"/>
      <c r="K205" s="3179"/>
      <c r="L205" s="3179"/>
      <c r="M205" s="3179" t="s">
        <v>1159</v>
      </c>
      <c r="N205" s="3179"/>
      <c r="O205" s="3179"/>
      <c r="P205" s="3179"/>
      <c r="Q205" s="3179"/>
      <c r="R205" s="3179"/>
      <c r="S205" s="3179"/>
      <c r="T205" s="3179"/>
      <c r="U205" s="3179"/>
      <c r="V205" s="3179"/>
      <c r="W205" s="3179"/>
      <c r="X205" s="3179"/>
      <c r="Y205" s="3179"/>
      <c r="Z205" s="3179"/>
      <c r="AA205" s="3179"/>
      <c r="AB205" s="3179"/>
      <c r="AC205" s="3179"/>
      <c r="AD205" s="3179"/>
      <c r="AE205" s="3179"/>
      <c r="AF205" s="3179"/>
      <c r="AG205" s="3179"/>
      <c r="AH205" s="3179"/>
      <c r="AI205" s="3179"/>
      <c r="AJ205" s="3179"/>
      <c r="AK205" s="3179">
        <v>0.1</v>
      </c>
      <c r="AL205" s="3179"/>
      <c r="AM205" s="3179"/>
      <c r="AN205" s="3179"/>
      <c r="AO205" s="3179"/>
      <c r="AP205" s="3179"/>
      <c r="AQ205" s="3180" t="s">
        <v>205</v>
      </c>
      <c r="AR205" s="3181"/>
      <c r="AS205" s="3181"/>
      <c r="AT205" s="3182"/>
      <c r="AU205" s="559" t="s">
        <v>868</v>
      </c>
      <c r="AV205" s="560"/>
      <c r="AW205" s="560"/>
      <c r="AX205" s="561"/>
    </row>
    <row r="206" spans="1:50" s="164" customFormat="1" ht="21.75" customHeight="1" x14ac:dyDescent="0.15">
      <c r="A206" s="3178">
        <v>10</v>
      </c>
      <c r="B206" s="3178">
        <v>1</v>
      </c>
      <c r="C206" s="3179" t="s">
        <v>1163</v>
      </c>
      <c r="D206" s="3179"/>
      <c r="E206" s="3179"/>
      <c r="F206" s="3179"/>
      <c r="G206" s="3179"/>
      <c r="H206" s="3179"/>
      <c r="I206" s="3179"/>
      <c r="J206" s="3179"/>
      <c r="K206" s="3179"/>
      <c r="L206" s="3179"/>
      <c r="M206" s="3184" t="s">
        <v>1164</v>
      </c>
      <c r="N206" s="3185"/>
      <c r="O206" s="3185"/>
      <c r="P206" s="3185"/>
      <c r="Q206" s="3185"/>
      <c r="R206" s="3185"/>
      <c r="S206" s="3185"/>
      <c r="T206" s="3185"/>
      <c r="U206" s="3185"/>
      <c r="V206" s="3185"/>
      <c r="W206" s="3185"/>
      <c r="X206" s="3185"/>
      <c r="Y206" s="3185"/>
      <c r="Z206" s="3185"/>
      <c r="AA206" s="3185"/>
      <c r="AB206" s="3185"/>
      <c r="AC206" s="3185"/>
      <c r="AD206" s="3185"/>
      <c r="AE206" s="3185"/>
      <c r="AF206" s="3185"/>
      <c r="AG206" s="3185"/>
      <c r="AH206" s="3185"/>
      <c r="AI206" s="3185"/>
      <c r="AJ206" s="3186"/>
      <c r="AK206" s="3179">
        <v>0.09</v>
      </c>
      <c r="AL206" s="3179"/>
      <c r="AM206" s="3179"/>
      <c r="AN206" s="3179"/>
      <c r="AO206" s="3179"/>
      <c r="AP206" s="3179"/>
      <c r="AQ206" s="3180" t="s">
        <v>205</v>
      </c>
      <c r="AR206" s="3181"/>
      <c r="AS206" s="3181"/>
      <c r="AT206" s="3182"/>
      <c r="AU206" s="559" t="s">
        <v>868</v>
      </c>
      <c r="AV206" s="560"/>
      <c r="AW206" s="560"/>
      <c r="AX206" s="561"/>
    </row>
    <row r="207" spans="1:50" s="138" customFormat="1" x14ac:dyDescent="0.15"/>
    <row r="208" spans="1:50" s="138" customFormat="1" x14ac:dyDescent="0.15">
      <c r="B208" s="138" t="s">
        <v>224</v>
      </c>
      <c r="C208" s="138" t="s">
        <v>1165</v>
      </c>
    </row>
    <row r="209" spans="1:50" s="164" customFormat="1" ht="21.75" customHeight="1" x14ac:dyDescent="0.15">
      <c r="A209" s="3178"/>
      <c r="B209" s="3178"/>
      <c r="C209" s="3183" t="s">
        <v>195</v>
      </c>
      <c r="D209" s="3183"/>
      <c r="E209" s="3183"/>
      <c r="F209" s="3183"/>
      <c r="G209" s="3183"/>
      <c r="H209" s="3183"/>
      <c r="I209" s="3183"/>
      <c r="J209" s="3183"/>
      <c r="K209" s="3183"/>
      <c r="L209" s="3183"/>
      <c r="M209" s="3183" t="s">
        <v>196</v>
      </c>
      <c r="N209" s="3183"/>
      <c r="O209" s="3183"/>
      <c r="P209" s="3183"/>
      <c r="Q209" s="3183"/>
      <c r="R209" s="3183"/>
      <c r="S209" s="3183"/>
      <c r="T209" s="3183"/>
      <c r="U209" s="3183"/>
      <c r="V209" s="3183"/>
      <c r="W209" s="3183"/>
      <c r="X209" s="3183"/>
      <c r="Y209" s="3183"/>
      <c r="Z209" s="3183"/>
      <c r="AA209" s="3183"/>
      <c r="AB209" s="3183"/>
      <c r="AC209" s="3183"/>
      <c r="AD209" s="3183"/>
      <c r="AE209" s="3183"/>
      <c r="AF209" s="3183"/>
      <c r="AG209" s="3183"/>
      <c r="AH209" s="3183"/>
      <c r="AI209" s="3183"/>
      <c r="AJ209" s="3183"/>
      <c r="AK209" s="3183" t="s">
        <v>197</v>
      </c>
      <c r="AL209" s="3183"/>
      <c r="AM209" s="3183"/>
      <c r="AN209" s="3183"/>
      <c r="AO209" s="3183"/>
      <c r="AP209" s="3183"/>
      <c r="AQ209" s="3183" t="s">
        <v>198</v>
      </c>
      <c r="AR209" s="3183"/>
      <c r="AS209" s="3183"/>
      <c r="AT209" s="3183"/>
      <c r="AU209" s="920" t="s">
        <v>199</v>
      </c>
      <c r="AV209" s="969"/>
      <c r="AW209" s="969"/>
      <c r="AX209" s="1136"/>
    </row>
    <row r="210" spans="1:50" s="164" customFormat="1" ht="21.75" customHeight="1" x14ac:dyDescent="0.15">
      <c r="A210" s="3178">
        <v>1</v>
      </c>
      <c r="B210" s="3178">
        <v>1</v>
      </c>
      <c r="C210" s="3179" t="s">
        <v>1166</v>
      </c>
      <c r="D210" s="3179"/>
      <c r="E210" s="3179"/>
      <c r="F210" s="3179"/>
      <c r="G210" s="3179"/>
      <c r="H210" s="3179"/>
      <c r="I210" s="3179"/>
      <c r="J210" s="3179"/>
      <c r="K210" s="3179"/>
      <c r="L210" s="3179"/>
      <c r="M210" s="3179" t="s">
        <v>1167</v>
      </c>
      <c r="N210" s="3179"/>
      <c r="O210" s="3179"/>
      <c r="P210" s="3179"/>
      <c r="Q210" s="3179"/>
      <c r="R210" s="3179"/>
      <c r="S210" s="3179"/>
      <c r="T210" s="3179"/>
      <c r="U210" s="3179"/>
      <c r="V210" s="3179"/>
      <c r="W210" s="3179"/>
      <c r="X210" s="3179"/>
      <c r="Y210" s="3179"/>
      <c r="Z210" s="3179"/>
      <c r="AA210" s="3179"/>
      <c r="AB210" s="3179"/>
      <c r="AC210" s="3179"/>
      <c r="AD210" s="3179"/>
      <c r="AE210" s="3179"/>
      <c r="AF210" s="3179"/>
      <c r="AG210" s="3179"/>
      <c r="AH210" s="3179"/>
      <c r="AI210" s="3179"/>
      <c r="AJ210" s="3179"/>
      <c r="AK210" s="3179">
        <v>1</v>
      </c>
      <c r="AL210" s="3179"/>
      <c r="AM210" s="3179"/>
      <c r="AN210" s="3179"/>
      <c r="AO210" s="3179"/>
      <c r="AP210" s="3179"/>
      <c r="AQ210" s="3180" t="s">
        <v>205</v>
      </c>
      <c r="AR210" s="3181"/>
      <c r="AS210" s="3181"/>
      <c r="AT210" s="3182"/>
      <c r="AU210" s="559" t="s">
        <v>868</v>
      </c>
      <c r="AV210" s="560"/>
      <c r="AW210" s="560"/>
      <c r="AX210" s="561"/>
    </row>
    <row r="211" spans="1:50" s="164" customFormat="1" ht="21.75" customHeight="1" x14ac:dyDescent="0.15">
      <c r="A211" s="3178">
        <v>2</v>
      </c>
      <c r="B211" s="3178">
        <v>1</v>
      </c>
      <c r="C211" s="3179" t="s">
        <v>1168</v>
      </c>
      <c r="D211" s="3179"/>
      <c r="E211" s="3179"/>
      <c r="F211" s="3179"/>
      <c r="G211" s="3179"/>
      <c r="H211" s="3179"/>
      <c r="I211" s="3179"/>
      <c r="J211" s="3179"/>
      <c r="K211" s="3179"/>
      <c r="L211" s="3179"/>
      <c r="M211" s="3179" t="s">
        <v>1169</v>
      </c>
      <c r="N211" s="3179"/>
      <c r="O211" s="3179"/>
      <c r="P211" s="3179"/>
      <c r="Q211" s="3179"/>
      <c r="R211" s="3179"/>
      <c r="S211" s="3179"/>
      <c r="T211" s="3179"/>
      <c r="U211" s="3179"/>
      <c r="V211" s="3179"/>
      <c r="W211" s="3179"/>
      <c r="X211" s="3179"/>
      <c r="Y211" s="3179"/>
      <c r="Z211" s="3179"/>
      <c r="AA211" s="3179"/>
      <c r="AB211" s="3179"/>
      <c r="AC211" s="3179"/>
      <c r="AD211" s="3179"/>
      <c r="AE211" s="3179"/>
      <c r="AF211" s="3179"/>
      <c r="AG211" s="3179"/>
      <c r="AH211" s="3179"/>
      <c r="AI211" s="3179"/>
      <c r="AJ211" s="3179"/>
      <c r="AK211" s="3179">
        <v>1</v>
      </c>
      <c r="AL211" s="3179"/>
      <c r="AM211" s="3179"/>
      <c r="AN211" s="3179"/>
      <c r="AO211" s="3179"/>
      <c r="AP211" s="3179"/>
      <c r="AQ211" s="3180" t="s">
        <v>205</v>
      </c>
      <c r="AR211" s="3181"/>
      <c r="AS211" s="3181"/>
      <c r="AT211" s="3182"/>
      <c r="AU211" s="559" t="s">
        <v>868</v>
      </c>
      <c r="AV211" s="560"/>
      <c r="AW211" s="560"/>
      <c r="AX211" s="561"/>
    </row>
    <row r="212" spans="1:50" s="164" customFormat="1" ht="21.75" customHeight="1" x14ac:dyDescent="0.15">
      <c r="A212" s="3178">
        <v>3</v>
      </c>
      <c r="B212" s="3178">
        <v>1</v>
      </c>
      <c r="C212" s="3179" t="s">
        <v>1170</v>
      </c>
      <c r="D212" s="3179"/>
      <c r="E212" s="3179"/>
      <c r="F212" s="3179"/>
      <c r="G212" s="3179"/>
      <c r="H212" s="3179"/>
      <c r="I212" s="3179"/>
      <c r="J212" s="3179"/>
      <c r="K212" s="3179"/>
      <c r="L212" s="3179"/>
      <c r="M212" s="3179" t="s">
        <v>1171</v>
      </c>
      <c r="N212" s="3179"/>
      <c r="O212" s="3179"/>
      <c r="P212" s="3179"/>
      <c r="Q212" s="3179"/>
      <c r="R212" s="3179"/>
      <c r="S212" s="3179"/>
      <c r="T212" s="3179"/>
      <c r="U212" s="3179"/>
      <c r="V212" s="3179"/>
      <c r="W212" s="3179"/>
      <c r="X212" s="3179"/>
      <c r="Y212" s="3179"/>
      <c r="Z212" s="3179"/>
      <c r="AA212" s="3179"/>
      <c r="AB212" s="3179"/>
      <c r="AC212" s="3179"/>
      <c r="AD212" s="3179"/>
      <c r="AE212" s="3179"/>
      <c r="AF212" s="3179"/>
      <c r="AG212" s="3179"/>
      <c r="AH212" s="3179"/>
      <c r="AI212" s="3179"/>
      <c r="AJ212" s="3179"/>
      <c r="AK212" s="3179">
        <v>0.3</v>
      </c>
      <c r="AL212" s="3179"/>
      <c r="AM212" s="3179"/>
      <c r="AN212" s="3179"/>
      <c r="AO212" s="3179"/>
      <c r="AP212" s="3179"/>
      <c r="AQ212" s="3180" t="s">
        <v>205</v>
      </c>
      <c r="AR212" s="3181"/>
      <c r="AS212" s="3181"/>
      <c r="AT212" s="3182"/>
      <c r="AU212" s="559" t="s">
        <v>868</v>
      </c>
      <c r="AV212" s="560"/>
      <c r="AW212" s="560"/>
      <c r="AX212" s="561"/>
    </row>
    <row r="213" spans="1:50" x14ac:dyDescent="0.15">
      <c r="A213" s="1"/>
      <c r="B213" s="1" t="s">
        <v>1065</v>
      </c>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row>
    <row r="214" spans="1:50" s="163" customFormat="1" ht="21.75" customHeight="1" x14ac:dyDescent="0.15">
      <c r="A214" s="1133"/>
      <c r="B214" s="1133"/>
      <c r="C214" s="2471" t="s">
        <v>195</v>
      </c>
      <c r="D214" s="2471"/>
      <c r="E214" s="2471"/>
      <c r="F214" s="2471"/>
      <c r="G214" s="2471"/>
      <c r="H214" s="2471"/>
      <c r="I214" s="2471"/>
      <c r="J214" s="2471"/>
      <c r="K214" s="2471"/>
      <c r="L214" s="2471"/>
      <c r="M214" s="2471" t="s">
        <v>196</v>
      </c>
      <c r="N214" s="2471"/>
      <c r="O214" s="2471"/>
      <c r="P214" s="2471"/>
      <c r="Q214" s="2471"/>
      <c r="R214" s="2471"/>
      <c r="S214" s="2471"/>
      <c r="T214" s="2471"/>
      <c r="U214" s="2471"/>
      <c r="V214" s="2471"/>
      <c r="W214" s="2471"/>
      <c r="X214" s="2471"/>
      <c r="Y214" s="2471"/>
      <c r="Z214" s="2471"/>
      <c r="AA214" s="2471"/>
      <c r="AB214" s="2471"/>
      <c r="AC214" s="2471"/>
      <c r="AD214" s="2471"/>
      <c r="AE214" s="2471"/>
      <c r="AF214" s="2471"/>
      <c r="AG214" s="2471"/>
      <c r="AH214" s="2471"/>
      <c r="AI214" s="2471"/>
      <c r="AJ214" s="2471"/>
      <c r="AK214" s="2471" t="s">
        <v>197</v>
      </c>
      <c r="AL214" s="2471"/>
      <c r="AM214" s="2471"/>
      <c r="AN214" s="2471"/>
      <c r="AO214" s="2471"/>
      <c r="AP214" s="2471"/>
      <c r="AQ214" s="2471" t="s">
        <v>198</v>
      </c>
      <c r="AR214" s="2471"/>
      <c r="AS214" s="2471"/>
      <c r="AT214" s="2471"/>
      <c r="AU214" s="920" t="s">
        <v>199</v>
      </c>
      <c r="AV214" s="969"/>
      <c r="AW214" s="969"/>
      <c r="AX214" s="1136"/>
    </row>
    <row r="215" spans="1:50" s="163" customFormat="1" ht="21.75" customHeight="1" x14ac:dyDescent="0.15">
      <c r="A215" s="1133">
        <v>1</v>
      </c>
      <c r="B215" s="1133">
        <v>1</v>
      </c>
      <c r="C215" s="3173" t="s">
        <v>1172</v>
      </c>
      <c r="D215" s="3173"/>
      <c r="E215" s="3173"/>
      <c r="F215" s="3173"/>
      <c r="G215" s="3173"/>
      <c r="H215" s="3173"/>
      <c r="I215" s="3173"/>
      <c r="J215" s="3173"/>
      <c r="K215" s="3173"/>
      <c r="L215" s="3173"/>
      <c r="M215" s="3173" t="s">
        <v>1173</v>
      </c>
      <c r="N215" s="3173"/>
      <c r="O215" s="3173"/>
      <c r="P215" s="3173"/>
      <c r="Q215" s="3173"/>
      <c r="R215" s="3173"/>
      <c r="S215" s="3173"/>
      <c r="T215" s="3173"/>
      <c r="U215" s="3173"/>
      <c r="V215" s="3173"/>
      <c r="W215" s="3173"/>
      <c r="X215" s="3173"/>
      <c r="Y215" s="3173"/>
      <c r="Z215" s="3173"/>
      <c r="AA215" s="3173"/>
      <c r="AB215" s="3173"/>
      <c r="AC215" s="3173"/>
      <c r="AD215" s="3173"/>
      <c r="AE215" s="3173"/>
      <c r="AF215" s="3173"/>
      <c r="AG215" s="3173"/>
      <c r="AH215" s="3173"/>
      <c r="AI215" s="3173"/>
      <c r="AJ215" s="3173"/>
      <c r="AK215" s="3173">
        <v>0.2</v>
      </c>
      <c r="AL215" s="3173"/>
      <c r="AM215" s="3173"/>
      <c r="AN215" s="3173"/>
      <c r="AO215" s="3173"/>
      <c r="AP215" s="3173"/>
      <c r="AQ215" s="3177" t="s">
        <v>205</v>
      </c>
      <c r="AR215" s="3177"/>
      <c r="AS215" s="3177"/>
      <c r="AT215" s="3177"/>
      <c r="AU215" s="559" t="s">
        <v>868</v>
      </c>
      <c r="AV215" s="560"/>
      <c r="AW215" s="560"/>
      <c r="AX215" s="561"/>
    </row>
    <row r="216" spans="1:50"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row>
    <row r="217" spans="1:50" x14ac:dyDescent="0.15">
      <c r="A217" s="1"/>
      <c r="B217" s="138" t="s">
        <v>229</v>
      </c>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row>
    <row r="218" spans="1:50" s="163" customFormat="1" ht="21.75" customHeight="1" x14ac:dyDescent="0.15">
      <c r="A218" s="1133"/>
      <c r="B218" s="1133"/>
      <c r="C218" s="2471" t="s">
        <v>195</v>
      </c>
      <c r="D218" s="2471"/>
      <c r="E218" s="2471"/>
      <c r="F218" s="2471"/>
      <c r="G218" s="2471"/>
      <c r="H218" s="2471"/>
      <c r="I218" s="2471"/>
      <c r="J218" s="2471"/>
      <c r="K218" s="2471"/>
      <c r="L218" s="2471"/>
      <c r="M218" s="2471" t="s">
        <v>196</v>
      </c>
      <c r="N218" s="2471"/>
      <c r="O218" s="2471"/>
      <c r="P218" s="2471"/>
      <c r="Q218" s="2471"/>
      <c r="R218" s="2471"/>
      <c r="S218" s="2471"/>
      <c r="T218" s="2471"/>
      <c r="U218" s="2471"/>
      <c r="V218" s="2471"/>
      <c r="W218" s="2471"/>
      <c r="X218" s="2471"/>
      <c r="Y218" s="2471"/>
      <c r="Z218" s="2471"/>
      <c r="AA218" s="2471"/>
      <c r="AB218" s="2471"/>
      <c r="AC218" s="2471"/>
      <c r="AD218" s="2471"/>
      <c r="AE218" s="2471"/>
      <c r="AF218" s="2471"/>
      <c r="AG218" s="2471"/>
      <c r="AH218" s="2471"/>
      <c r="AI218" s="2471"/>
      <c r="AJ218" s="2471"/>
      <c r="AK218" s="2471" t="s">
        <v>197</v>
      </c>
      <c r="AL218" s="2471"/>
      <c r="AM218" s="2471"/>
      <c r="AN218" s="2471"/>
      <c r="AO218" s="2471"/>
      <c r="AP218" s="2471"/>
      <c r="AQ218" s="2471" t="s">
        <v>198</v>
      </c>
      <c r="AR218" s="2471"/>
      <c r="AS218" s="2471"/>
      <c r="AT218" s="2471"/>
      <c r="AU218" s="920" t="s">
        <v>199</v>
      </c>
      <c r="AV218" s="969"/>
      <c r="AW218" s="969"/>
      <c r="AX218" s="1136"/>
    </row>
    <row r="219" spans="1:50" s="163" customFormat="1" ht="21.75" customHeight="1" x14ac:dyDescent="0.15">
      <c r="A219" s="1133">
        <v>1</v>
      </c>
      <c r="B219" s="1133">
        <v>1</v>
      </c>
      <c r="C219" s="3174" t="s">
        <v>1174</v>
      </c>
      <c r="D219" s="3175"/>
      <c r="E219" s="3175"/>
      <c r="F219" s="3175"/>
      <c r="G219" s="3175"/>
      <c r="H219" s="3175"/>
      <c r="I219" s="3175"/>
      <c r="J219" s="3175"/>
      <c r="K219" s="3175"/>
      <c r="L219" s="3176"/>
      <c r="M219" s="3173" t="s">
        <v>1175</v>
      </c>
      <c r="N219" s="3173"/>
      <c r="O219" s="3173"/>
      <c r="P219" s="3173"/>
      <c r="Q219" s="3173"/>
      <c r="R219" s="3173"/>
      <c r="S219" s="3173"/>
      <c r="T219" s="3173"/>
      <c r="U219" s="3173"/>
      <c r="V219" s="3173"/>
      <c r="W219" s="3173"/>
      <c r="X219" s="3173"/>
      <c r="Y219" s="3173"/>
      <c r="Z219" s="3173"/>
      <c r="AA219" s="3173"/>
      <c r="AB219" s="3173"/>
      <c r="AC219" s="3173"/>
      <c r="AD219" s="3173"/>
      <c r="AE219" s="3173"/>
      <c r="AF219" s="3173"/>
      <c r="AG219" s="3173"/>
      <c r="AH219" s="3173"/>
      <c r="AI219" s="3173"/>
      <c r="AJ219" s="3173"/>
      <c r="AK219" s="3173">
        <v>10</v>
      </c>
      <c r="AL219" s="3173"/>
      <c r="AM219" s="3173"/>
      <c r="AN219" s="3173"/>
      <c r="AO219" s="3173"/>
      <c r="AP219" s="3173"/>
      <c r="AQ219" s="3173">
        <v>2</v>
      </c>
      <c r="AR219" s="3173"/>
      <c r="AS219" s="3173"/>
      <c r="AT219" s="3173"/>
      <c r="AU219" s="1134">
        <v>94.3</v>
      </c>
      <c r="AV219" s="1135"/>
      <c r="AW219" s="1135"/>
      <c r="AX219" s="1136"/>
    </row>
    <row r="220" spans="1:50"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row>
    <row r="221" spans="1:50" x14ac:dyDescent="0.15">
      <c r="A221" s="1"/>
      <c r="B221" s="1" t="s">
        <v>231</v>
      </c>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row>
    <row r="222" spans="1:50" s="163" customFormat="1" ht="21.75" customHeight="1" x14ac:dyDescent="0.15">
      <c r="A222" s="1133"/>
      <c r="B222" s="1133"/>
      <c r="C222" s="2471" t="s">
        <v>195</v>
      </c>
      <c r="D222" s="2471"/>
      <c r="E222" s="2471"/>
      <c r="F222" s="2471"/>
      <c r="G222" s="2471"/>
      <c r="H222" s="2471"/>
      <c r="I222" s="2471"/>
      <c r="J222" s="2471"/>
      <c r="K222" s="2471"/>
      <c r="L222" s="2471"/>
      <c r="M222" s="2471" t="s">
        <v>196</v>
      </c>
      <c r="N222" s="2471"/>
      <c r="O222" s="2471"/>
      <c r="P222" s="2471"/>
      <c r="Q222" s="2471"/>
      <c r="R222" s="2471"/>
      <c r="S222" s="2471"/>
      <c r="T222" s="2471"/>
      <c r="U222" s="2471"/>
      <c r="V222" s="2471"/>
      <c r="W222" s="2471"/>
      <c r="X222" s="2471"/>
      <c r="Y222" s="2471"/>
      <c r="Z222" s="2471"/>
      <c r="AA222" s="2471"/>
      <c r="AB222" s="2471"/>
      <c r="AC222" s="2471"/>
      <c r="AD222" s="2471"/>
      <c r="AE222" s="2471"/>
      <c r="AF222" s="2471"/>
      <c r="AG222" s="2471"/>
      <c r="AH222" s="2471"/>
      <c r="AI222" s="2471"/>
      <c r="AJ222" s="2471"/>
      <c r="AK222" s="2471" t="s">
        <v>197</v>
      </c>
      <c r="AL222" s="2471"/>
      <c r="AM222" s="2471"/>
      <c r="AN222" s="2471"/>
      <c r="AO222" s="2471"/>
      <c r="AP222" s="2471"/>
      <c r="AQ222" s="2471" t="s">
        <v>198</v>
      </c>
      <c r="AR222" s="2471"/>
      <c r="AS222" s="2471"/>
      <c r="AT222" s="2471"/>
      <c r="AU222" s="920" t="s">
        <v>199</v>
      </c>
      <c r="AV222" s="969"/>
      <c r="AW222" s="969"/>
      <c r="AX222" s="1136"/>
    </row>
    <row r="223" spans="1:50" s="163" customFormat="1" ht="21.75" customHeight="1" x14ac:dyDescent="0.15">
      <c r="A223" s="1133">
        <v>1</v>
      </c>
      <c r="B223" s="1133">
        <v>1</v>
      </c>
      <c r="C223" s="3173" t="s">
        <v>1176</v>
      </c>
      <c r="D223" s="3173"/>
      <c r="E223" s="3173"/>
      <c r="F223" s="3173"/>
      <c r="G223" s="3173"/>
      <c r="H223" s="3173"/>
      <c r="I223" s="3173"/>
      <c r="J223" s="3173"/>
      <c r="K223" s="3173"/>
      <c r="L223" s="3173"/>
      <c r="M223" s="3174" t="s">
        <v>1177</v>
      </c>
      <c r="N223" s="3175"/>
      <c r="O223" s="3175"/>
      <c r="P223" s="3175"/>
      <c r="Q223" s="3175"/>
      <c r="R223" s="3175"/>
      <c r="S223" s="3175"/>
      <c r="T223" s="3175"/>
      <c r="U223" s="3175"/>
      <c r="V223" s="3175"/>
      <c r="W223" s="3175"/>
      <c r="X223" s="3175"/>
      <c r="Y223" s="3175"/>
      <c r="Z223" s="3175"/>
      <c r="AA223" s="3175"/>
      <c r="AB223" s="3175"/>
      <c r="AC223" s="3175"/>
      <c r="AD223" s="3175"/>
      <c r="AE223" s="3175"/>
      <c r="AF223" s="3175"/>
      <c r="AG223" s="3175"/>
      <c r="AH223" s="3175"/>
      <c r="AI223" s="3175"/>
      <c r="AJ223" s="3176"/>
      <c r="AK223" s="3173">
        <v>4</v>
      </c>
      <c r="AL223" s="3173"/>
      <c r="AM223" s="3173"/>
      <c r="AN223" s="3173"/>
      <c r="AO223" s="3173"/>
      <c r="AP223" s="3173"/>
      <c r="AQ223" s="3173">
        <v>3</v>
      </c>
      <c r="AR223" s="3173"/>
      <c r="AS223" s="3173"/>
      <c r="AT223" s="3173"/>
      <c r="AU223" s="1134">
        <v>99.9</v>
      </c>
      <c r="AV223" s="1135"/>
      <c r="AW223" s="1135"/>
      <c r="AX223" s="1136"/>
    </row>
    <row r="224" spans="1:50"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row>
    <row r="225" spans="1:50" x14ac:dyDescent="0.15">
      <c r="A225" s="1"/>
      <c r="B225" s="1" t="s">
        <v>232</v>
      </c>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row>
    <row r="226" spans="1:50" s="163" customFormat="1" ht="21.75" customHeight="1" x14ac:dyDescent="0.15">
      <c r="A226" s="1133"/>
      <c r="B226" s="1133"/>
      <c r="C226" s="2471" t="s">
        <v>195</v>
      </c>
      <c r="D226" s="2471"/>
      <c r="E226" s="2471"/>
      <c r="F226" s="2471"/>
      <c r="G226" s="2471"/>
      <c r="H226" s="2471"/>
      <c r="I226" s="2471"/>
      <c r="J226" s="2471"/>
      <c r="K226" s="2471"/>
      <c r="L226" s="2471"/>
      <c r="M226" s="2471" t="s">
        <v>196</v>
      </c>
      <c r="N226" s="2471"/>
      <c r="O226" s="2471"/>
      <c r="P226" s="2471"/>
      <c r="Q226" s="2471"/>
      <c r="R226" s="2471"/>
      <c r="S226" s="2471"/>
      <c r="T226" s="2471"/>
      <c r="U226" s="2471"/>
      <c r="V226" s="2471"/>
      <c r="W226" s="2471"/>
      <c r="X226" s="2471"/>
      <c r="Y226" s="2471"/>
      <c r="Z226" s="2471"/>
      <c r="AA226" s="2471"/>
      <c r="AB226" s="2471"/>
      <c r="AC226" s="2471"/>
      <c r="AD226" s="2471"/>
      <c r="AE226" s="2471"/>
      <c r="AF226" s="2471"/>
      <c r="AG226" s="2471"/>
      <c r="AH226" s="2471"/>
      <c r="AI226" s="2471"/>
      <c r="AJ226" s="2471"/>
      <c r="AK226" s="2471" t="s">
        <v>197</v>
      </c>
      <c r="AL226" s="2471"/>
      <c r="AM226" s="2471"/>
      <c r="AN226" s="2471"/>
      <c r="AO226" s="2471"/>
      <c r="AP226" s="2471"/>
      <c r="AQ226" s="2471" t="s">
        <v>198</v>
      </c>
      <c r="AR226" s="2471"/>
      <c r="AS226" s="2471"/>
      <c r="AT226" s="2471"/>
      <c r="AU226" s="920" t="s">
        <v>199</v>
      </c>
      <c r="AV226" s="969"/>
      <c r="AW226" s="969"/>
      <c r="AX226" s="1136"/>
    </row>
    <row r="227" spans="1:50" s="163" customFormat="1" ht="21.75" customHeight="1" x14ac:dyDescent="0.15">
      <c r="A227" s="1133">
        <v>1</v>
      </c>
      <c r="B227" s="1133">
        <v>1</v>
      </c>
      <c r="C227" s="3173" t="s">
        <v>969</v>
      </c>
      <c r="D227" s="3173"/>
      <c r="E227" s="3173"/>
      <c r="F227" s="3173"/>
      <c r="G227" s="3173"/>
      <c r="H227" s="3173"/>
      <c r="I227" s="3173"/>
      <c r="J227" s="3173"/>
      <c r="K227" s="3173"/>
      <c r="L227" s="3173"/>
      <c r="M227" s="3173" t="s">
        <v>1178</v>
      </c>
      <c r="N227" s="3173"/>
      <c r="O227" s="3173"/>
      <c r="P227" s="3173"/>
      <c r="Q227" s="3173"/>
      <c r="R227" s="3173"/>
      <c r="S227" s="3173"/>
      <c r="T227" s="3173"/>
      <c r="U227" s="3173"/>
      <c r="V227" s="3173"/>
      <c r="W227" s="3173"/>
      <c r="X227" s="3173"/>
      <c r="Y227" s="3173"/>
      <c r="Z227" s="3173"/>
      <c r="AA227" s="3173"/>
      <c r="AB227" s="3173"/>
      <c r="AC227" s="3173"/>
      <c r="AD227" s="3173"/>
      <c r="AE227" s="3173"/>
      <c r="AF227" s="3173"/>
      <c r="AG227" s="3173"/>
      <c r="AH227" s="3173"/>
      <c r="AI227" s="3173"/>
      <c r="AJ227" s="3173"/>
      <c r="AK227" s="3173">
        <v>0.3</v>
      </c>
      <c r="AL227" s="3173"/>
      <c r="AM227" s="3173"/>
      <c r="AN227" s="3173"/>
      <c r="AO227" s="3173"/>
      <c r="AP227" s="3173"/>
      <c r="AQ227" s="1148" t="s">
        <v>868</v>
      </c>
      <c r="AR227" s="1148"/>
      <c r="AS227" s="1148"/>
      <c r="AT227" s="1148"/>
      <c r="AU227" s="559" t="s">
        <v>868</v>
      </c>
      <c r="AV227" s="560"/>
      <c r="AW227" s="560"/>
      <c r="AX227" s="561"/>
    </row>
    <row r="228" spans="1:50" s="139" customFormat="1" ht="20.25" customHeight="1" thickBot="1" x14ac:dyDescent="0.2">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c r="AM228" s="49"/>
      <c r="AN228" s="49"/>
      <c r="AO228" s="49"/>
      <c r="AP228" s="49"/>
      <c r="AQ228" s="574" t="s">
        <v>264</v>
      </c>
      <c r="AR228" s="574"/>
      <c r="AS228" s="574"/>
      <c r="AT228" s="574"/>
      <c r="AU228" s="574"/>
      <c r="AV228" s="574"/>
      <c r="AW228" s="574"/>
      <c r="AX228" s="574"/>
    </row>
    <row r="229" spans="1:50" s="167" customFormat="1" ht="25.15" customHeight="1" x14ac:dyDescent="0.15">
      <c r="A229" s="511" t="s">
        <v>265</v>
      </c>
      <c r="B229" s="512"/>
      <c r="C229" s="512"/>
      <c r="D229" s="512"/>
      <c r="E229" s="512"/>
      <c r="F229" s="513"/>
      <c r="G229" s="1098" t="s">
        <v>1030</v>
      </c>
      <c r="H229" s="2410"/>
      <c r="I229" s="2410"/>
      <c r="J229" s="2410"/>
      <c r="K229" s="2410"/>
      <c r="L229" s="2410"/>
      <c r="M229" s="2410"/>
      <c r="N229" s="2410"/>
      <c r="O229" s="2410"/>
      <c r="P229" s="2410"/>
      <c r="Q229" s="2410"/>
      <c r="R229" s="2410"/>
      <c r="S229" s="2410"/>
      <c r="T229" s="2410"/>
      <c r="U229" s="2410"/>
      <c r="V229" s="2410"/>
      <c r="W229" s="2410"/>
      <c r="X229" s="2410"/>
      <c r="Y229" s="517" t="s">
        <v>267</v>
      </c>
      <c r="Z229" s="518"/>
      <c r="AA229" s="518"/>
      <c r="AB229" s="518"/>
      <c r="AC229" s="518"/>
      <c r="AD229" s="519"/>
      <c r="AE229" s="3075" t="s">
        <v>1179</v>
      </c>
      <c r="AF229" s="2959"/>
      <c r="AG229" s="2959"/>
      <c r="AH229" s="2959"/>
      <c r="AI229" s="2959"/>
      <c r="AJ229" s="2959"/>
      <c r="AK229" s="2959"/>
      <c r="AL229" s="2959"/>
      <c r="AM229" s="2959"/>
      <c r="AN229" s="2959"/>
      <c r="AO229" s="2959"/>
      <c r="AP229" s="2960"/>
      <c r="AQ229" s="523" t="s">
        <v>6</v>
      </c>
      <c r="AR229" s="524"/>
      <c r="AS229" s="524"/>
      <c r="AT229" s="524"/>
      <c r="AU229" s="524"/>
      <c r="AV229" s="524"/>
      <c r="AW229" s="524"/>
      <c r="AX229" s="525"/>
    </row>
    <row r="230" spans="1:50" s="167" customFormat="1" ht="30" customHeight="1" x14ac:dyDescent="0.15">
      <c r="A230" s="550" t="s">
        <v>7</v>
      </c>
      <c r="B230" s="551"/>
      <c r="C230" s="551"/>
      <c r="D230" s="551"/>
      <c r="E230" s="551"/>
      <c r="F230" s="552"/>
      <c r="G230" s="1043" t="s">
        <v>1180</v>
      </c>
      <c r="H230" s="1044"/>
      <c r="I230" s="1044"/>
      <c r="J230" s="1044"/>
      <c r="K230" s="1044"/>
      <c r="L230" s="1044"/>
      <c r="M230" s="1044"/>
      <c r="N230" s="1044"/>
      <c r="O230" s="1044"/>
      <c r="P230" s="1044"/>
      <c r="Q230" s="1044"/>
      <c r="R230" s="1044"/>
      <c r="S230" s="1044"/>
      <c r="T230" s="1044"/>
      <c r="U230" s="1044"/>
      <c r="V230" s="2953"/>
      <c r="W230" s="2953"/>
      <c r="X230" s="2953"/>
      <c r="Y230" s="556" t="s">
        <v>9</v>
      </c>
      <c r="Z230" s="557"/>
      <c r="AA230" s="557"/>
      <c r="AB230" s="557"/>
      <c r="AC230" s="557"/>
      <c r="AD230" s="558"/>
      <c r="AE230" s="3157" t="s">
        <v>740</v>
      </c>
      <c r="AF230" s="3157"/>
      <c r="AG230" s="3157"/>
      <c r="AH230" s="3157"/>
      <c r="AI230" s="3157"/>
      <c r="AJ230" s="3157"/>
      <c r="AK230" s="3157"/>
      <c r="AL230" s="3157"/>
      <c r="AM230" s="3157"/>
      <c r="AN230" s="3157"/>
      <c r="AO230" s="3157"/>
      <c r="AP230" s="3158"/>
      <c r="AQ230" s="562" t="s">
        <v>1181</v>
      </c>
      <c r="AR230" s="563"/>
      <c r="AS230" s="563"/>
      <c r="AT230" s="563"/>
      <c r="AU230" s="563"/>
      <c r="AV230" s="563"/>
      <c r="AW230" s="563"/>
      <c r="AX230" s="564"/>
    </row>
    <row r="231" spans="1:50" s="167" customFormat="1" ht="30" customHeight="1" x14ac:dyDescent="0.15">
      <c r="A231" s="565" t="s">
        <v>12</v>
      </c>
      <c r="B231" s="566"/>
      <c r="C231" s="566"/>
      <c r="D231" s="566"/>
      <c r="E231" s="566"/>
      <c r="F231" s="567"/>
      <c r="G231" s="3086" t="s">
        <v>13</v>
      </c>
      <c r="H231" s="2946"/>
      <c r="I231" s="2946"/>
      <c r="J231" s="2946"/>
      <c r="K231" s="2946"/>
      <c r="L231" s="2946"/>
      <c r="M231" s="2946"/>
      <c r="N231" s="2946"/>
      <c r="O231" s="2946"/>
      <c r="P231" s="2946"/>
      <c r="Q231" s="2946"/>
      <c r="R231" s="2946"/>
      <c r="S231" s="2946"/>
      <c r="T231" s="2946"/>
      <c r="U231" s="2946"/>
      <c r="V231" s="2946"/>
      <c r="W231" s="2946"/>
      <c r="X231" s="2946"/>
      <c r="Y231" s="571" t="s">
        <v>14</v>
      </c>
      <c r="Z231" s="572"/>
      <c r="AA231" s="572"/>
      <c r="AB231" s="572"/>
      <c r="AC231" s="572"/>
      <c r="AD231" s="573"/>
      <c r="AE231" s="2954" t="s">
        <v>1182</v>
      </c>
      <c r="AF231" s="2955"/>
      <c r="AG231" s="2955"/>
      <c r="AH231" s="2955"/>
      <c r="AI231" s="2955"/>
      <c r="AJ231" s="2955"/>
      <c r="AK231" s="2955"/>
      <c r="AL231" s="2955"/>
      <c r="AM231" s="2955"/>
      <c r="AN231" s="2955"/>
      <c r="AO231" s="2955"/>
      <c r="AP231" s="2955"/>
      <c r="AQ231" s="2955"/>
      <c r="AR231" s="2955"/>
      <c r="AS231" s="2955"/>
      <c r="AT231" s="2955"/>
      <c r="AU231" s="2955"/>
      <c r="AV231" s="2955"/>
      <c r="AW231" s="2955"/>
      <c r="AX231" s="3159"/>
    </row>
    <row r="232" spans="1:50" s="167" customFormat="1" ht="39.950000000000003" customHeight="1" x14ac:dyDescent="0.15">
      <c r="A232" s="535" t="s">
        <v>16</v>
      </c>
      <c r="B232" s="536"/>
      <c r="C232" s="536"/>
      <c r="D232" s="536"/>
      <c r="E232" s="536"/>
      <c r="F232" s="537"/>
      <c r="G232" s="2941" t="s">
        <v>1183</v>
      </c>
      <c r="H232" s="2942"/>
      <c r="I232" s="2942"/>
      <c r="J232" s="2942"/>
      <c r="K232" s="2942"/>
      <c r="L232" s="2942"/>
      <c r="M232" s="2942"/>
      <c r="N232" s="2942"/>
      <c r="O232" s="2942"/>
      <c r="P232" s="2942"/>
      <c r="Q232" s="2942"/>
      <c r="R232" s="2942"/>
      <c r="S232" s="2942"/>
      <c r="T232" s="2942"/>
      <c r="U232" s="2942"/>
      <c r="V232" s="2942"/>
      <c r="W232" s="2942"/>
      <c r="X232" s="2943"/>
      <c r="Y232" s="541" t="s">
        <v>272</v>
      </c>
      <c r="Z232" s="542"/>
      <c r="AA232" s="542"/>
      <c r="AB232" s="542"/>
      <c r="AC232" s="542"/>
      <c r="AD232" s="543"/>
      <c r="AE232" s="3170" t="s">
        <v>1184</v>
      </c>
      <c r="AF232" s="3171"/>
      <c r="AG232" s="3171"/>
      <c r="AH232" s="3171"/>
      <c r="AI232" s="3171"/>
      <c r="AJ232" s="3171"/>
      <c r="AK232" s="3171"/>
      <c r="AL232" s="3171"/>
      <c r="AM232" s="3171"/>
      <c r="AN232" s="3171"/>
      <c r="AO232" s="3171"/>
      <c r="AP232" s="3171"/>
      <c r="AQ232" s="3171"/>
      <c r="AR232" s="3171"/>
      <c r="AS232" s="3171"/>
      <c r="AT232" s="3171"/>
      <c r="AU232" s="3171"/>
      <c r="AV232" s="3171"/>
      <c r="AW232" s="3171"/>
      <c r="AX232" s="3172"/>
    </row>
    <row r="233" spans="1:50" s="167" customFormat="1" ht="33.75" customHeight="1" x14ac:dyDescent="0.15">
      <c r="A233" s="526" t="s">
        <v>17</v>
      </c>
      <c r="B233" s="527"/>
      <c r="C233" s="527"/>
      <c r="D233" s="527"/>
      <c r="E233" s="527"/>
      <c r="F233" s="528"/>
      <c r="G233" s="3156" t="s">
        <v>1185</v>
      </c>
      <c r="H233" s="3150"/>
      <c r="I233" s="3150"/>
      <c r="J233" s="3150"/>
      <c r="K233" s="3150"/>
      <c r="L233" s="3150"/>
      <c r="M233" s="3150"/>
      <c r="N233" s="3150"/>
      <c r="O233" s="3150"/>
      <c r="P233" s="3150"/>
      <c r="Q233" s="3150"/>
      <c r="R233" s="3150"/>
      <c r="S233" s="3150"/>
      <c r="T233" s="3150"/>
      <c r="U233" s="3150"/>
      <c r="V233" s="3150"/>
      <c r="W233" s="3150"/>
      <c r="X233" s="3150"/>
      <c r="Y233" s="3150"/>
      <c r="Z233" s="3150"/>
      <c r="AA233" s="3150"/>
      <c r="AB233" s="3150"/>
      <c r="AC233" s="3150"/>
      <c r="AD233" s="3150"/>
      <c r="AE233" s="3150"/>
      <c r="AF233" s="3150"/>
      <c r="AG233" s="3150"/>
      <c r="AH233" s="3150"/>
      <c r="AI233" s="3150"/>
      <c r="AJ233" s="3150"/>
      <c r="AK233" s="3150"/>
      <c r="AL233" s="3150"/>
      <c r="AM233" s="3150"/>
      <c r="AN233" s="3150"/>
      <c r="AO233" s="3150"/>
      <c r="AP233" s="3150"/>
      <c r="AQ233" s="3150"/>
      <c r="AR233" s="3150"/>
      <c r="AS233" s="3150"/>
      <c r="AT233" s="3150"/>
      <c r="AU233" s="3150"/>
      <c r="AV233" s="3150"/>
      <c r="AW233" s="3150"/>
      <c r="AX233" s="3151"/>
    </row>
    <row r="234" spans="1:50" s="167" customFormat="1" ht="67.5" customHeight="1" x14ac:dyDescent="0.15">
      <c r="A234" s="526" t="s">
        <v>19</v>
      </c>
      <c r="B234" s="527"/>
      <c r="C234" s="527"/>
      <c r="D234" s="527"/>
      <c r="E234" s="527"/>
      <c r="F234" s="528"/>
      <c r="G234" s="3156" t="s">
        <v>1186</v>
      </c>
      <c r="H234" s="3150"/>
      <c r="I234" s="3150"/>
      <c r="J234" s="3150"/>
      <c r="K234" s="3150"/>
      <c r="L234" s="3150"/>
      <c r="M234" s="3150"/>
      <c r="N234" s="3150"/>
      <c r="O234" s="3150"/>
      <c r="P234" s="3150"/>
      <c r="Q234" s="3150"/>
      <c r="R234" s="3150"/>
      <c r="S234" s="3150"/>
      <c r="T234" s="3150"/>
      <c r="U234" s="3150"/>
      <c r="V234" s="3150"/>
      <c r="W234" s="3150"/>
      <c r="X234" s="3150"/>
      <c r="Y234" s="3150"/>
      <c r="Z234" s="3150"/>
      <c r="AA234" s="3150"/>
      <c r="AB234" s="3150"/>
      <c r="AC234" s="3150"/>
      <c r="AD234" s="3150"/>
      <c r="AE234" s="3150"/>
      <c r="AF234" s="3150"/>
      <c r="AG234" s="3150"/>
      <c r="AH234" s="3150"/>
      <c r="AI234" s="3150"/>
      <c r="AJ234" s="3150"/>
      <c r="AK234" s="3150"/>
      <c r="AL234" s="3150"/>
      <c r="AM234" s="3150"/>
      <c r="AN234" s="3150"/>
      <c r="AO234" s="3150"/>
      <c r="AP234" s="3150"/>
      <c r="AQ234" s="3150"/>
      <c r="AR234" s="3150"/>
      <c r="AS234" s="3150"/>
      <c r="AT234" s="3150"/>
      <c r="AU234" s="3150"/>
      <c r="AV234" s="3150"/>
      <c r="AW234" s="3150"/>
      <c r="AX234" s="3151"/>
    </row>
    <row r="235" spans="1:50" s="167" customFormat="1" ht="22.5" customHeight="1" x14ac:dyDescent="0.15">
      <c r="A235" s="526" t="s">
        <v>21</v>
      </c>
      <c r="B235" s="527"/>
      <c r="C235" s="527"/>
      <c r="D235" s="527"/>
      <c r="E235" s="527"/>
      <c r="F235" s="528"/>
      <c r="G235" s="622" t="s">
        <v>1187</v>
      </c>
      <c r="H235" s="533"/>
      <c r="I235" s="533"/>
      <c r="J235" s="533"/>
      <c r="K235" s="533"/>
      <c r="L235" s="533"/>
      <c r="M235" s="533"/>
      <c r="N235" s="533"/>
      <c r="O235" s="533"/>
      <c r="P235" s="533"/>
      <c r="Q235" s="533"/>
      <c r="R235" s="533"/>
      <c r="S235" s="533"/>
      <c r="T235" s="533"/>
      <c r="U235" s="533"/>
      <c r="V235" s="533"/>
      <c r="W235" s="533"/>
      <c r="X235" s="533"/>
      <c r="Y235" s="533"/>
      <c r="Z235" s="533"/>
      <c r="AA235" s="533"/>
      <c r="AB235" s="533"/>
      <c r="AC235" s="533"/>
      <c r="AD235" s="533"/>
      <c r="AE235" s="533"/>
      <c r="AF235" s="533"/>
      <c r="AG235" s="533"/>
      <c r="AH235" s="533"/>
      <c r="AI235" s="533"/>
      <c r="AJ235" s="533"/>
      <c r="AK235" s="533"/>
      <c r="AL235" s="533"/>
      <c r="AM235" s="533"/>
      <c r="AN235" s="533"/>
      <c r="AO235" s="533"/>
      <c r="AP235" s="533"/>
      <c r="AQ235" s="533"/>
      <c r="AR235" s="533"/>
      <c r="AS235" s="533"/>
      <c r="AT235" s="533"/>
      <c r="AU235" s="533"/>
      <c r="AV235" s="533"/>
      <c r="AW235" s="533"/>
      <c r="AX235" s="534"/>
    </row>
    <row r="236" spans="1:50" s="167" customFormat="1" ht="19.5" customHeight="1" x14ac:dyDescent="0.15">
      <c r="A236" s="429" t="s">
        <v>23</v>
      </c>
      <c r="B236" s="430"/>
      <c r="C236" s="430"/>
      <c r="D236" s="430"/>
      <c r="E236" s="430"/>
      <c r="F236" s="431"/>
      <c r="G236" s="3152"/>
      <c r="H236" s="3153"/>
      <c r="I236" s="3153"/>
      <c r="J236" s="3153"/>
      <c r="K236" s="3153"/>
      <c r="L236" s="3153"/>
      <c r="M236" s="3153"/>
      <c r="N236" s="3153"/>
      <c r="O236" s="3154"/>
      <c r="P236" s="441" t="s">
        <v>276</v>
      </c>
      <c r="Q236" s="442"/>
      <c r="R236" s="442"/>
      <c r="S236" s="442"/>
      <c r="T236" s="442"/>
      <c r="U236" s="442"/>
      <c r="V236" s="443"/>
      <c r="W236" s="441" t="s">
        <v>277</v>
      </c>
      <c r="X236" s="442"/>
      <c r="Y236" s="442"/>
      <c r="Z236" s="442"/>
      <c r="AA236" s="442"/>
      <c r="AB236" s="442"/>
      <c r="AC236" s="443"/>
      <c r="AD236" s="441" t="s">
        <v>278</v>
      </c>
      <c r="AE236" s="442"/>
      <c r="AF236" s="442"/>
      <c r="AG236" s="442"/>
      <c r="AH236" s="442"/>
      <c r="AI236" s="442"/>
      <c r="AJ236" s="443"/>
      <c r="AK236" s="441" t="s">
        <v>279</v>
      </c>
      <c r="AL236" s="442"/>
      <c r="AM236" s="442"/>
      <c r="AN236" s="442"/>
      <c r="AO236" s="442"/>
      <c r="AP236" s="442"/>
      <c r="AQ236" s="443"/>
      <c r="AR236" s="441" t="s">
        <v>280</v>
      </c>
      <c r="AS236" s="442"/>
      <c r="AT236" s="442"/>
      <c r="AU236" s="442"/>
      <c r="AV236" s="442"/>
      <c r="AW236" s="442"/>
      <c r="AX236" s="488"/>
    </row>
    <row r="237" spans="1:50" s="167" customFormat="1" ht="19.5" customHeight="1" x14ac:dyDescent="0.15">
      <c r="A237" s="432"/>
      <c r="B237" s="433"/>
      <c r="C237" s="433"/>
      <c r="D237" s="433"/>
      <c r="E237" s="433"/>
      <c r="F237" s="434"/>
      <c r="G237" s="489" t="s">
        <v>29</v>
      </c>
      <c r="H237" s="490"/>
      <c r="I237" s="495" t="s">
        <v>30</v>
      </c>
      <c r="J237" s="496"/>
      <c r="K237" s="496"/>
      <c r="L237" s="496"/>
      <c r="M237" s="496"/>
      <c r="N237" s="496"/>
      <c r="O237" s="497"/>
      <c r="P237" s="3134">
        <v>65</v>
      </c>
      <c r="Q237" s="3134"/>
      <c r="R237" s="3134"/>
      <c r="S237" s="3134"/>
      <c r="T237" s="3134"/>
      <c r="U237" s="3134"/>
      <c r="V237" s="3134"/>
      <c r="W237" s="3135">
        <v>57</v>
      </c>
      <c r="X237" s="3135"/>
      <c r="Y237" s="3135"/>
      <c r="Z237" s="3135"/>
      <c r="AA237" s="3135"/>
      <c r="AB237" s="3135"/>
      <c r="AC237" s="3135"/>
      <c r="AD237" s="3135">
        <v>54</v>
      </c>
      <c r="AE237" s="3135"/>
      <c r="AF237" s="3135"/>
      <c r="AG237" s="3135"/>
      <c r="AH237" s="3135"/>
      <c r="AI237" s="3135"/>
      <c r="AJ237" s="3135"/>
      <c r="AK237" s="598">
        <v>62</v>
      </c>
      <c r="AL237" s="596"/>
      <c r="AM237" s="596"/>
      <c r="AN237" s="596"/>
      <c r="AO237" s="596"/>
      <c r="AP237" s="596"/>
      <c r="AQ237" s="597"/>
      <c r="AR237" s="3136"/>
      <c r="AS237" s="3137"/>
      <c r="AT237" s="3137"/>
      <c r="AU237" s="3137"/>
      <c r="AV237" s="3137"/>
      <c r="AW237" s="3137"/>
      <c r="AX237" s="3138"/>
    </row>
    <row r="238" spans="1:50" s="167" customFormat="1" ht="19.5" customHeight="1" x14ac:dyDescent="0.15">
      <c r="A238" s="432"/>
      <c r="B238" s="433"/>
      <c r="C238" s="433"/>
      <c r="D238" s="433"/>
      <c r="E238" s="433"/>
      <c r="F238" s="434"/>
      <c r="G238" s="491"/>
      <c r="H238" s="492"/>
      <c r="I238" s="467" t="s">
        <v>31</v>
      </c>
      <c r="J238" s="468"/>
      <c r="K238" s="468"/>
      <c r="L238" s="468"/>
      <c r="M238" s="468"/>
      <c r="N238" s="468"/>
      <c r="O238" s="469"/>
      <c r="P238" s="3129" t="s">
        <v>1188</v>
      </c>
      <c r="Q238" s="651"/>
      <c r="R238" s="651"/>
      <c r="S238" s="651"/>
      <c r="T238" s="651"/>
      <c r="U238" s="651"/>
      <c r="V238" s="652"/>
      <c r="W238" s="3129" t="s">
        <v>1188</v>
      </c>
      <c r="X238" s="651"/>
      <c r="Y238" s="651"/>
      <c r="Z238" s="651"/>
      <c r="AA238" s="651"/>
      <c r="AB238" s="651"/>
      <c r="AC238" s="652"/>
      <c r="AD238" s="3129" t="s">
        <v>1188</v>
      </c>
      <c r="AE238" s="651"/>
      <c r="AF238" s="651"/>
      <c r="AG238" s="651"/>
      <c r="AH238" s="651"/>
      <c r="AI238" s="651"/>
      <c r="AJ238" s="652"/>
      <c r="AK238" s="3129" t="s">
        <v>1188</v>
      </c>
      <c r="AL238" s="651"/>
      <c r="AM238" s="651"/>
      <c r="AN238" s="651"/>
      <c r="AO238" s="651"/>
      <c r="AP238" s="651"/>
      <c r="AQ238" s="652"/>
      <c r="AR238" s="3146"/>
      <c r="AS238" s="3147"/>
      <c r="AT238" s="3147"/>
      <c r="AU238" s="3147"/>
      <c r="AV238" s="3147"/>
      <c r="AW238" s="3147"/>
      <c r="AX238" s="3148"/>
    </row>
    <row r="239" spans="1:50" s="167" customFormat="1" ht="19.5" customHeight="1" x14ac:dyDescent="0.15">
      <c r="A239" s="432"/>
      <c r="B239" s="433"/>
      <c r="C239" s="433"/>
      <c r="D239" s="433"/>
      <c r="E239" s="433"/>
      <c r="F239" s="434"/>
      <c r="G239" s="491"/>
      <c r="H239" s="492"/>
      <c r="I239" s="467" t="s">
        <v>32</v>
      </c>
      <c r="J239" s="468"/>
      <c r="K239" s="468"/>
      <c r="L239" s="468"/>
      <c r="M239" s="468"/>
      <c r="N239" s="468"/>
      <c r="O239" s="469"/>
      <c r="P239" s="3129" t="s">
        <v>1188</v>
      </c>
      <c r="Q239" s="651"/>
      <c r="R239" s="651"/>
      <c r="S239" s="651"/>
      <c r="T239" s="651"/>
      <c r="U239" s="651"/>
      <c r="V239" s="652"/>
      <c r="W239" s="3129" t="s">
        <v>1188</v>
      </c>
      <c r="X239" s="651"/>
      <c r="Y239" s="651"/>
      <c r="Z239" s="651"/>
      <c r="AA239" s="651"/>
      <c r="AB239" s="651"/>
      <c r="AC239" s="652"/>
      <c r="AD239" s="3129" t="s">
        <v>1188</v>
      </c>
      <c r="AE239" s="651"/>
      <c r="AF239" s="651"/>
      <c r="AG239" s="651"/>
      <c r="AH239" s="651"/>
      <c r="AI239" s="651"/>
      <c r="AJ239" s="652"/>
      <c r="AK239" s="3129" t="s">
        <v>1188</v>
      </c>
      <c r="AL239" s="651"/>
      <c r="AM239" s="651"/>
      <c r="AN239" s="651"/>
      <c r="AO239" s="651"/>
      <c r="AP239" s="651"/>
      <c r="AQ239" s="652"/>
      <c r="AR239" s="3130"/>
      <c r="AS239" s="3131"/>
      <c r="AT239" s="3131"/>
      <c r="AU239" s="3131"/>
      <c r="AV239" s="3131"/>
      <c r="AW239" s="3131"/>
      <c r="AX239" s="3133"/>
    </row>
    <row r="240" spans="1:50" s="167" customFormat="1" ht="19.5" customHeight="1" x14ac:dyDescent="0.15">
      <c r="A240" s="432"/>
      <c r="B240" s="433"/>
      <c r="C240" s="433"/>
      <c r="D240" s="433"/>
      <c r="E240" s="433"/>
      <c r="F240" s="434"/>
      <c r="G240" s="491"/>
      <c r="H240" s="492"/>
      <c r="I240" s="467" t="s">
        <v>33</v>
      </c>
      <c r="J240" s="468"/>
      <c r="K240" s="468"/>
      <c r="L240" s="468"/>
      <c r="M240" s="468"/>
      <c r="N240" s="468"/>
      <c r="O240" s="469"/>
      <c r="P240" s="3129" t="s">
        <v>1188</v>
      </c>
      <c r="Q240" s="651"/>
      <c r="R240" s="651"/>
      <c r="S240" s="651"/>
      <c r="T240" s="651"/>
      <c r="U240" s="651"/>
      <c r="V240" s="652"/>
      <c r="W240" s="3129" t="s">
        <v>1188</v>
      </c>
      <c r="X240" s="651"/>
      <c r="Y240" s="651"/>
      <c r="Z240" s="651"/>
      <c r="AA240" s="651"/>
      <c r="AB240" s="651"/>
      <c r="AC240" s="652"/>
      <c r="AD240" s="3129" t="s">
        <v>1188</v>
      </c>
      <c r="AE240" s="651"/>
      <c r="AF240" s="651"/>
      <c r="AG240" s="651"/>
      <c r="AH240" s="651"/>
      <c r="AI240" s="651"/>
      <c r="AJ240" s="652"/>
      <c r="AK240" s="3129" t="s">
        <v>1188</v>
      </c>
      <c r="AL240" s="651"/>
      <c r="AM240" s="651"/>
      <c r="AN240" s="651"/>
      <c r="AO240" s="651"/>
      <c r="AP240" s="651"/>
      <c r="AQ240" s="652"/>
      <c r="AR240" s="3146"/>
      <c r="AS240" s="3147"/>
      <c r="AT240" s="3147"/>
      <c r="AU240" s="3147"/>
      <c r="AV240" s="3147"/>
      <c r="AW240" s="3147"/>
      <c r="AX240" s="3148"/>
    </row>
    <row r="241" spans="1:50" s="167" customFormat="1" ht="19.5" customHeight="1" x14ac:dyDescent="0.15">
      <c r="A241" s="432"/>
      <c r="B241" s="433"/>
      <c r="C241" s="433"/>
      <c r="D241" s="433"/>
      <c r="E241" s="433"/>
      <c r="F241" s="434"/>
      <c r="G241" s="491"/>
      <c r="H241" s="492"/>
      <c r="I241" s="467" t="s">
        <v>34</v>
      </c>
      <c r="J241" s="468"/>
      <c r="K241" s="468"/>
      <c r="L241" s="468"/>
      <c r="M241" s="468"/>
      <c r="N241" s="468"/>
      <c r="O241" s="469"/>
      <c r="P241" s="3129" t="s">
        <v>1188</v>
      </c>
      <c r="Q241" s="651"/>
      <c r="R241" s="651"/>
      <c r="S241" s="651"/>
      <c r="T241" s="651"/>
      <c r="U241" s="651"/>
      <c r="V241" s="652"/>
      <c r="W241" s="3129" t="s">
        <v>1188</v>
      </c>
      <c r="X241" s="651"/>
      <c r="Y241" s="651"/>
      <c r="Z241" s="651"/>
      <c r="AA241" s="651"/>
      <c r="AB241" s="651"/>
      <c r="AC241" s="652"/>
      <c r="AD241" s="3129" t="s">
        <v>1188</v>
      </c>
      <c r="AE241" s="651"/>
      <c r="AF241" s="651"/>
      <c r="AG241" s="651"/>
      <c r="AH241" s="651"/>
      <c r="AI241" s="651"/>
      <c r="AJ241" s="652"/>
      <c r="AK241" s="3129" t="s">
        <v>1188</v>
      </c>
      <c r="AL241" s="651"/>
      <c r="AM241" s="651"/>
      <c r="AN241" s="651"/>
      <c r="AO241" s="651"/>
      <c r="AP241" s="651"/>
      <c r="AQ241" s="652"/>
      <c r="AR241" s="3146"/>
      <c r="AS241" s="3147"/>
      <c r="AT241" s="3147"/>
      <c r="AU241" s="3147"/>
      <c r="AV241" s="3147"/>
      <c r="AW241" s="3147"/>
      <c r="AX241" s="3148"/>
    </row>
    <row r="242" spans="1:50" s="167" customFormat="1" ht="19.5" customHeight="1" x14ac:dyDescent="0.15">
      <c r="A242" s="432"/>
      <c r="B242" s="433"/>
      <c r="C242" s="433"/>
      <c r="D242" s="433"/>
      <c r="E242" s="433"/>
      <c r="F242" s="434"/>
      <c r="G242" s="493"/>
      <c r="H242" s="494"/>
      <c r="I242" s="502" t="s">
        <v>35</v>
      </c>
      <c r="J242" s="503"/>
      <c r="K242" s="503"/>
      <c r="L242" s="503"/>
      <c r="M242" s="503"/>
      <c r="N242" s="503"/>
      <c r="O242" s="504"/>
      <c r="P242" s="3139">
        <v>65</v>
      </c>
      <c r="Q242" s="3140"/>
      <c r="R242" s="3140"/>
      <c r="S242" s="3140"/>
      <c r="T242" s="3140"/>
      <c r="U242" s="3140"/>
      <c r="V242" s="3141"/>
      <c r="W242" s="3139">
        <v>57</v>
      </c>
      <c r="X242" s="3140"/>
      <c r="Y242" s="3140"/>
      <c r="Z242" s="3140"/>
      <c r="AA242" s="3140"/>
      <c r="AB242" s="3140"/>
      <c r="AC242" s="3141"/>
      <c r="AD242" s="3139">
        <v>54</v>
      </c>
      <c r="AE242" s="3140"/>
      <c r="AF242" s="3140"/>
      <c r="AG242" s="3140"/>
      <c r="AH242" s="3140"/>
      <c r="AI242" s="3140"/>
      <c r="AJ242" s="3141"/>
      <c r="AK242" s="3139">
        <v>62</v>
      </c>
      <c r="AL242" s="3140"/>
      <c r="AM242" s="3140"/>
      <c r="AN242" s="3140"/>
      <c r="AO242" s="3140"/>
      <c r="AP242" s="3140"/>
      <c r="AQ242" s="3141"/>
      <c r="AR242" s="3142"/>
      <c r="AS242" s="3143"/>
      <c r="AT242" s="3143"/>
      <c r="AU242" s="3143"/>
      <c r="AV242" s="3143"/>
      <c r="AW242" s="3143"/>
      <c r="AX242" s="3145"/>
    </row>
    <row r="243" spans="1:50" s="167" customFormat="1" ht="19.5" customHeight="1" x14ac:dyDescent="0.15">
      <c r="A243" s="432"/>
      <c r="B243" s="433"/>
      <c r="C243" s="433"/>
      <c r="D243" s="433"/>
      <c r="E243" s="433"/>
      <c r="F243" s="434"/>
      <c r="G243" s="471" t="s">
        <v>36</v>
      </c>
      <c r="H243" s="472"/>
      <c r="I243" s="472"/>
      <c r="J243" s="472"/>
      <c r="K243" s="472"/>
      <c r="L243" s="472"/>
      <c r="M243" s="472"/>
      <c r="N243" s="472"/>
      <c r="O243" s="473"/>
      <c r="P243" s="3106">
        <v>65</v>
      </c>
      <c r="Q243" s="3106"/>
      <c r="R243" s="3106"/>
      <c r="S243" s="3106"/>
      <c r="T243" s="3106"/>
      <c r="U243" s="3106"/>
      <c r="V243" s="3106"/>
      <c r="W243" s="3106">
        <v>55</v>
      </c>
      <c r="X243" s="3106"/>
      <c r="Y243" s="3106"/>
      <c r="Z243" s="3106"/>
      <c r="AA243" s="3106"/>
      <c r="AB243" s="3106"/>
      <c r="AC243" s="3106"/>
      <c r="AD243" s="3101">
        <v>54</v>
      </c>
      <c r="AE243" s="2159"/>
      <c r="AF243" s="2159"/>
      <c r="AG243" s="2159"/>
      <c r="AH243" s="2159"/>
      <c r="AI243" s="2159"/>
      <c r="AJ243" s="2160"/>
      <c r="AK243" s="3102"/>
      <c r="AL243" s="3103"/>
      <c r="AM243" s="3103"/>
      <c r="AN243" s="3103"/>
      <c r="AO243" s="3103"/>
      <c r="AP243" s="3103"/>
      <c r="AQ243" s="3104"/>
      <c r="AR243" s="3102"/>
      <c r="AS243" s="3103"/>
      <c r="AT243" s="3103"/>
      <c r="AU243" s="3103"/>
      <c r="AV243" s="3103"/>
      <c r="AW243" s="3103"/>
      <c r="AX243" s="3105"/>
    </row>
    <row r="244" spans="1:50" s="167" customFormat="1" ht="19.5" customHeight="1" x14ac:dyDescent="0.15">
      <c r="A244" s="435"/>
      <c r="B244" s="436"/>
      <c r="C244" s="436"/>
      <c r="D244" s="436"/>
      <c r="E244" s="436"/>
      <c r="F244" s="437"/>
      <c r="G244" s="471" t="s">
        <v>37</v>
      </c>
      <c r="H244" s="472"/>
      <c r="I244" s="472"/>
      <c r="J244" s="472"/>
      <c r="K244" s="472"/>
      <c r="L244" s="472"/>
      <c r="M244" s="472"/>
      <c r="N244" s="472"/>
      <c r="O244" s="473"/>
      <c r="P244" s="3106">
        <v>99.77</v>
      </c>
      <c r="Q244" s="3106"/>
      <c r="R244" s="3106"/>
      <c r="S244" s="3106"/>
      <c r="T244" s="3106"/>
      <c r="U244" s="3106"/>
      <c r="V244" s="3106"/>
      <c r="W244" s="3100">
        <v>97.1</v>
      </c>
      <c r="X244" s="3100"/>
      <c r="Y244" s="3100"/>
      <c r="Z244" s="3100"/>
      <c r="AA244" s="3100"/>
      <c r="AB244" s="3100"/>
      <c r="AC244" s="3100"/>
      <c r="AD244" s="3101">
        <v>100</v>
      </c>
      <c r="AE244" s="2159"/>
      <c r="AF244" s="2159"/>
      <c r="AG244" s="2159"/>
      <c r="AH244" s="2159"/>
      <c r="AI244" s="2159"/>
      <c r="AJ244" s="2160"/>
      <c r="AK244" s="3102"/>
      <c r="AL244" s="3103"/>
      <c r="AM244" s="3103"/>
      <c r="AN244" s="3103"/>
      <c r="AO244" s="3103"/>
      <c r="AP244" s="3103"/>
      <c r="AQ244" s="3104"/>
      <c r="AR244" s="3102"/>
      <c r="AS244" s="3103"/>
      <c r="AT244" s="3103"/>
      <c r="AU244" s="3103"/>
      <c r="AV244" s="3103"/>
      <c r="AW244" s="3103"/>
      <c r="AX244" s="3105"/>
    </row>
    <row r="245" spans="1:50" s="167" customFormat="1" ht="19.5" customHeight="1" x14ac:dyDescent="0.15">
      <c r="A245" s="447" t="s">
        <v>90</v>
      </c>
      <c r="B245" s="448"/>
      <c r="C245" s="453" t="s">
        <v>91</v>
      </c>
      <c r="D245" s="454"/>
      <c r="E245" s="454"/>
      <c r="F245" s="454"/>
      <c r="G245" s="454"/>
      <c r="H245" s="454"/>
      <c r="I245" s="454"/>
      <c r="J245" s="454"/>
      <c r="K245" s="455"/>
      <c r="L245" s="456" t="s">
        <v>92</v>
      </c>
      <c r="M245" s="457"/>
      <c r="N245" s="457"/>
      <c r="O245" s="457"/>
      <c r="P245" s="457"/>
      <c r="Q245" s="458"/>
      <c r="R245" s="459" t="s">
        <v>280</v>
      </c>
      <c r="S245" s="454"/>
      <c r="T245" s="454"/>
      <c r="U245" s="454"/>
      <c r="V245" s="454"/>
      <c r="W245" s="455"/>
      <c r="X245" s="459" t="s">
        <v>93</v>
      </c>
      <c r="Y245" s="454"/>
      <c r="Z245" s="454"/>
      <c r="AA245" s="454"/>
      <c r="AB245" s="454"/>
      <c r="AC245" s="454"/>
      <c r="AD245" s="454"/>
      <c r="AE245" s="454"/>
      <c r="AF245" s="454"/>
      <c r="AG245" s="454"/>
      <c r="AH245" s="454"/>
      <c r="AI245" s="454"/>
      <c r="AJ245" s="454"/>
      <c r="AK245" s="454"/>
      <c r="AL245" s="454"/>
      <c r="AM245" s="454"/>
      <c r="AN245" s="454"/>
      <c r="AO245" s="454"/>
      <c r="AP245" s="454"/>
      <c r="AQ245" s="454"/>
      <c r="AR245" s="454"/>
      <c r="AS245" s="454"/>
      <c r="AT245" s="454"/>
      <c r="AU245" s="454"/>
      <c r="AV245" s="454"/>
      <c r="AW245" s="454"/>
      <c r="AX245" s="460"/>
    </row>
    <row r="246" spans="1:50" s="167" customFormat="1" ht="19.5" customHeight="1" x14ac:dyDescent="0.15">
      <c r="A246" s="449"/>
      <c r="B246" s="450"/>
      <c r="C246" s="3167" t="s">
        <v>1189</v>
      </c>
      <c r="D246" s="3168"/>
      <c r="E246" s="3168"/>
      <c r="F246" s="3168"/>
      <c r="G246" s="3168"/>
      <c r="H246" s="3168"/>
      <c r="I246" s="3168"/>
      <c r="J246" s="3168"/>
      <c r="K246" s="3169"/>
      <c r="L246" s="3090">
        <v>20</v>
      </c>
      <c r="M246" s="3090"/>
      <c r="N246" s="3090"/>
      <c r="O246" s="3090"/>
      <c r="P246" s="3090"/>
      <c r="Q246" s="3090"/>
      <c r="R246" s="3091"/>
      <c r="S246" s="3092"/>
      <c r="T246" s="3092"/>
      <c r="U246" s="3092"/>
      <c r="V246" s="3092"/>
      <c r="W246" s="3093"/>
      <c r="X246" s="3094"/>
      <c r="Y246" s="3095"/>
      <c r="Z246" s="3095"/>
      <c r="AA246" s="3095"/>
      <c r="AB246" s="3095"/>
      <c r="AC246" s="3095"/>
      <c r="AD246" s="3095"/>
      <c r="AE246" s="3095"/>
      <c r="AF246" s="3095"/>
      <c r="AG246" s="3095"/>
      <c r="AH246" s="3095"/>
      <c r="AI246" s="3095"/>
      <c r="AJ246" s="3095"/>
      <c r="AK246" s="3095"/>
      <c r="AL246" s="3095"/>
      <c r="AM246" s="3095"/>
      <c r="AN246" s="3095"/>
      <c r="AO246" s="3095"/>
      <c r="AP246" s="3095"/>
      <c r="AQ246" s="3095"/>
      <c r="AR246" s="3095"/>
      <c r="AS246" s="3095"/>
      <c r="AT246" s="3095"/>
      <c r="AU246" s="3095"/>
      <c r="AV246" s="3095"/>
      <c r="AW246" s="3095"/>
      <c r="AX246" s="3096"/>
    </row>
    <row r="247" spans="1:50" s="167" customFormat="1" ht="19.5" customHeight="1" x14ac:dyDescent="0.15">
      <c r="A247" s="449"/>
      <c r="B247" s="450"/>
      <c r="C247" s="3160" t="s">
        <v>1190</v>
      </c>
      <c r="D247" s="3161"/>
      <c r="E247" s="3161"/>
      <c r="F247" s="3161"/>
      <c r="G247" s="3161"/>
      <c r="H247" s="3161"/>
      <c r="I247" s="3161"/>
      <c r="J247" s="3161"/>
      <c r="K247" s="3162"/>
      <c r="L247" s="3128">
        <v>3</v>
      </c>
      <c r="M247" s="3128"/>
      <c r="N247" s="3128"/>
      <c r="O247" s="3128"/>
      <c r="P247" s="3128"/>
      <c r="Q247" s="3128"/>
      <c r="R247" s="3125"/>
      <c r="S247" s="3126"/>
      <c r="T247" s="3126"/>
      <c r="U247" s="3126"/>
      <c r="V247" s="3126"/>
      <c r="W247" s="3127"/>
      <c r="X247" s="3114"/>
      <c r="Y247" s="3115"/>
      <c r="Z247" s="3115"/>
      <c r="AA247" s="3115"/>
      <c r="AB247" s="3115"/>
      <c r="AC247" s="3115"/>
      <c r="AD247" s="3115"/>
      <c r="AE247" s="3115"/>
      <c r="AF247" s="3115"/>
      <c r="AG247" s="3115"/>
      <c r="AH247" s="3115"/>
      <c r="AI247" s="3115"/>
      <c r="AJ247" s="3115"/>
      <c r="AK247" s="3115"/>
      <c r="AL247" s="3115"/>
      <c r="AM247" s="3115"/>
      <c r="AN247" s="3115"/>
      <c r="AO247" s="3115"/>
      <c r="AP247" s="3115"/>
      <c r="AQ247" s="3115"/>
      <c r="AR247" s="3115"/>
      <c r="AS247" s="3115"/>
      <c r="AT247" s="3115"/>
      <c r="AU247" s="3115"/>
      <c r="AV247" s="3115"/>
      <c r="AW247" s="3115"/>
      <c r="AX247" s="3116"/>
    </row>
    <row r="248" spans="1:50" s="167" customFormat="1" ht="19.5" customHeight="1" x14ac:dyDescent="0.15">
      <c r="A248" s="449"/>
      <c r="B248" s="450"/>
      <c r="C248" s="3160" t="s">
        <v>1191</v>
      </c>
      <c r="D248" s="3161"/>
      <c r="E248" s="3161"/>
      <c r="F248" s="3161"/>
      <c r="G248" s="3161"/>
      <c r="H248" s="3161"/>
      <c r="I248" s="3161"/>
      <c r="J248" s="3161"/>
      <c r="K248" s="3162"/>
      <c r="L248" s="3128">
        <v>22</v>
      </c>
      <c r="M248" s="3128"/>
      <c r="N248" s="3128"/>
      <c r="O248" s="3128"/>
      <c r="P248" s="3128"/>
      <c r="Q248" s="3128"/>
      <c r="R248" s="3125"/>
      <c r="S248" s="3126"/>
      <c r="T248" s="3126"/>
      <c r="U248" s="3126"/>
      <c r="V248" s="3126"/>
      <c r="W248" s="3127"/>
      <c r="X248" s="3114"/>
      <c r="Y248" s="3115"/>
      <c r="Z248" s="3115"/>
      <c r="AA248" s="3115"/>
      <c r="AB248" s="3115"/>
      <c r="AC248" s="3115"/>
      <c r="AD248" s="3115"/>
      <c r="AE248" s="3115"/>
      <c r="AF248" s="3115"/>
      <c r="AG248" s="3115"/>
      <c r="AH248" s="3115"/>
      <c r="AI248" s="3115"/>
      <c r="AJ248" s="3115"/>
      <c r="AK248" s="3115"/>
      <c r="AL248" s="3115"/>
      <c r="AM248" s="3115"/>
      <c r="AN248" s="3115"/>
      <c r="AO248" s="3115"/>
      <c r="AP248" s="3115"/>
      <c r="AQ248" s="3115"/>
      <c r="AR248" s="3115"/>
      <c r="AS248" s="3115"/>
      <c r="AT248" s="3115"/>
      <c r="AU248" s="3115"/>
      <c r="AV248" s="3115"/>
      <c r="AW248" s="3115"/>
      <c r="AX248" s="3116"/>
    </row>
    <row r="249" spans="1:50" s="167" customFormat="1" ht="19.5" customHeight="1" x14ac:dyDescent="0.15">
      <c r="A249" s="449"/>
      <c r="B249" s="450"/>
      <c r="C249" s="3160" t="s">
        <v>1192</v>
      </c>
      <c r="D249" s="3161"/>
      <c r="E249" s="3161"/>
      <c r="F249" s="3161"/>
      <c r="G249" s="3161"/>
      <c r="H249" s="3161"/>
      <c r="I249" s="3161"/>
      <c r="J249" s="3161"/>
      <c r="K249" s="3162"/>
      <c r="L249" s="3128">
        <v>17</v>
      </c>
      <c r="M249" s="3128"/>
      <c r="N249" s="3128"/>
      <c r="O249" s="3128"/>
      <c r="P249" s="3128"/>
      <c r="Q249" s="3128"/>
      <c r="R249" s="3125"/>
      <c r="S249" s="3126"/>
      <c r="T249" s="3126"/>
      <c r="U249" s="3126"/>
      <c r="V249" s="3126"/>
      <c r="W249" s="3127"/>
      <c r="X249" s="3114"/>
      <c r="Y249" s="3115"/>
      <c r="Z249" s="3115"/>
      <c r="AA249" s="3115"/>
      <c r="AB249" s="3115"/>
      <c r="AC249" s="3115"/>
      <c r="AD249" s="3115"/>
      <c r="AE249" s="3115"/>
      <c r="AF249" s="3115"/>
      <c r="AG249" s="3115"/>
      <c r="AH249" s="3115"/>
      <c r="AI249" s="3115"/>
      <c r="AJ249" s="3115"/>
      <c r="AK249" s="3115"/>
      <c r="AL249" s="3115"/>
      <c r="AM249" s="3115"/>
      <c r="AN249" s="3115"/>
      <c r="AO249" s="3115"/>
      <c r="AP249" s="3115"/>
      <c r="AQ249" s="3115"/>
      <c r="AR249" s="3115"/>
      <c r="AS249" s="3115"/>
      <c r="AT249" s="3115"/>
      <c r="AU249" s="3115"/>
      <c r="AV249" s="3115"/>
      <c r="AW249" s="3115"/>
      <c r="AX249" s="3116"/>
    </row>
    <row r="250" spans="1:50" s="167" customFormat="1" ht="19.5" customHeight="1" x14ac:dyDescent="0.15">
      <c r="A250" s="449"/>
      <c r="B250" s="450"/>
      <c r="C250" s="3163"/>
      <c r="D250" s="3164"/>
      <c r="E250" s="3164"/>
      <c r="F250" s="3164"/>
      <c r="G250" s="3164"/>
      <c r="H250" s="3164"/>
      <c r="I250" s="3164"/>
      <c r="J250" s="3164"/>
      <c r="K250" s="3165"/>
      <c r="L250" s="3166"/>
      <c r="M250" s="3164"/>
      <c r="N250" s="3164"/>
      <c r="O250" s="3164"/>
      <c r="P250" s="3164"/>
      <c r="Q250" s="3165"/>
      <c r="R250" s="3125"/>
      <c r="S250" s="3126"/>
      <c r="T250" s="3126"/>
      <c r="U250" s="3126"/>
      <c r="V250" s="3126"/>
      <c r="W250" s="3127"/>
      <c r="X250" s="3114"/>
      <c r="Y250" s="3115"/>
      <c r="Z250" s="3115"/>
      <c r="AA250" s="3115"/>
      <c r="AB250" s="3115"/>
      <c r="AC250" s="3115"/>
      <c r="AD250" s="3115"/>
      <c r="AE250" s="3115"/>
      <c r="AF250" s="3115"/>
      <c r="AG250" s="3115"/>
      <c r="AH250" s="3115"/>
      <c r="AI250" s="3115"/>
      <c r="AJ250" s="3115"/>
      <c r="AK250" s="3115"/>
      <c r="AL250" s="3115"/>
      <c r="AM250" s="3115"/>
      <c r="AN250" s="3115"/>
      <c r="AO250" s="3115"/>
      <c r="AP250" s="3115"/>
      <c r="AQ250" s="3115"/>
      <c r="AR250" s="3115"/>
      <c r="AS250" s="3115"/>
      <c r="AT250" s="3115"/>
      <c r="AU250" s="3115"/>
      <c r="AV250" s="3115"/>
      <c r="AW250" s="3115"/>
      <c r="AX250" s="3116"/>
    </row>
    <row r="251" spans="1:50" s="167" customFormat="1" ht="19.5" customHeight="1" x14ac:dyDescent="0.15">
      <c r="A251" s="449"/>
      <c r="B251" s="450"/>
      <c r="C251" s="3107"/>
      <c r="D251" s="3108"/>
      <c r="E251" s="3108"/>
      <c r="F251" s="3108"/>
      <c r="G251" s="3108"/>
      <c r="H251" s="3108"/>
      <c r="I251" s="3108"/>
      <c r="J251" s="3108"/>
      <c r="K251" s="3109"/>
      <c r="L251" s="3110"/>
      <c r="M251" s="3108"/>
      <c r="N251" s="3108"/>
      <c r="O251" s="3108"/>
      <c r="P251" s="3108"/>
      <c r="Q251" s="3109"/>
      <c r="R251" s="3111"/>
      <c r="S251" s="3112"/>
      <c r="T251" s="3112"/>
      <c r="U251" s="3112"/>
      <c r="V251" s="3112"/>
      <c r="W251" s="3113"/>
      <c r="X251" s="3114"/>
      <c r="Y251" s="3115"/>
      <c r="Z251" s="3115"/>
      <c r="AA251" s="3115"/>
      <c r="AB251" s="3115"/>
      <c r="AC251" s="3115"/>
      <c r="AD251" s="3115"/>
      <c r="AE251" s="3115"/>
      <c r="AF251" s="3115"/>
      <c r="AG251" s="3115"/>
      <c r="AH251" s="3115"/>
      <c r="AI251" s="3115"/>
      <c r="AJ251" s="3115"/>
      <c r="AK251" s="3115"/>
      <c r="AL251" s="3115"/>
      <c r="AM251" s="3115"/>
      <c r="AN251" s="3115"/>
      <c r="AO251" s="3115"/>
      <c r="AP251" s="3115"/>
      <c r="AQ251" s="3115"/>
      <c r="AR251" s="3115"/>
      <c r="AS251" s="3115"/>
      <c r="AT251" s="3115"/>
      <c r="AU251" s="3115"/>
      <c r="AV251" s="3115"/>
      <c r="AW251" s="3115"/>
      <c r="AX251" s="3116"/>
    </row>
    <row r="252" spans="1:50" s="167" customFormat="1" ht="19.5" customHeight="1" thickBot="1" x14ac:dyDescent="0.2">
      <c r="A252" s="451"/>
      <c r="B252" s="452"/>
      <c r="C252" s="412" t="s">
        <v>35</v>
      </c>
      <c r="D252" s="413"/>
      <c r="E252" s="413"/>
      <c r="F252" s="413"/>
      <c r="G252" s="413"/>
      <c r="H252" s="413"/>
      <c r="I252" s="413"/>
      <c r="J252" s="413"/>
      <c r="K252" s="414"/>
      <c r="L252" s="3117">
        <v>62</v>
      </c>
      <c r="M252" s="3117"/>
      <c r="N252" s="3117"/>
      <c r="O252" s="3117"/>
      <c r="P252" s="3117"/>
      <c r="Q252" s="3117"/>
      <c r="R252" s="3118"/>
      <c r="S252" s="3119"/>
      <c r="T252" s="3119"/>
      <c r="U252" s="3119"/>
      <c r="V252" s="3119"/>
      <c r="W252" s="3120"/>
      <c r="X252" s="3121"/>
      <c r="Y252" s="3122"/>
      <c r="Z252" s="3122"/>
      <c r="AA252" s="3122"/>
      <c r="AB252" s="3122"/>
      <c r="AC252" s="3122"/>
      <c r="AD252" s="3122"/>
      <c r="AE252" s="3122"/>
      <c r="AF252" s="3122"/>
      <c r="AG252" s="3122"/>
      <c r="AH252" s="3122"/>
      <c r="AI252" s="3122"/>
      <c r="AJ252" s="3122"/>
      <c r="AK252" s="3122"/>
      <c r="AL252" s="3122"/>
      <c r="AM252" s="3122"/>
      <c r="AN252" s="3122"/>
      <c r="AO252" s="3122"/>
      <c r="AP252" s="3122"/>
      <c r="AQ252" s="3122"/>
      <c r="AR252" s="3122"/>
      <c r="AS252" s="3122"/>
      <c r="AT252" s="3122"/>
      <c r="AU252" s="3122"/>
      <c r="AV252" s="3122"/>
      <c r="AW252" s="3122"/>
      <c r="AX252" s="3123"/>
    </row>
    <row r="253" spans="1:50" s="139" customFormat="1" ht="20.25" customHeight="1" thickBot="1" x14ac:dyDescent="0.2">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c r="AM253" s="49"/>
      <c r="AN253" s="49"/>
      <c r="AO253" s="49"/>
      <c r="AP253" s="49"/>
      <c r="AQ253" s="574" t="s">
        <v>264</v>
      </c>
      <c r="AR253" s="574"/>
      <c r="AS253" s="574"/>
      <c r="AT253" s="574"/>
      <c r="AU253" s="574"/>
      <c r="AV253" s="574"/>
      <c r="AW253" s="574"/>
      <c r="AX253" s="574"/>
    </row>
    <row r="254" spans="1:50" s="167" customFormat="1" ht="25.15" customHeight="1" x14ac:dyDescent="0.15">
      <c r="A254" s="511" t="s">
        <v>265</v>
      </c>
      <c r="B254" s="512"/>
      <c r="C254" s="512"/>
      <c r="D254" s="512"/>
      <c r="E254" s="512"/>
      <c r="F254" s="513"/>
      <c r="G254" s="1098" t="s">
        <v>1193</v>
      </c>
      <c r="H254" s="2957"/>
      <c r="I254" s="2957"/>
      <c r="J254" s="2957"/>
      <c r="K254" s="2957"/>
      <c r="L254" s="2957"/>
      <c r="M254" s="2957"/>
      <c r="N254" s="2957"/>
      <c r="O254" s="2957"/>
      <c r="P254" s="2957"/>
      <c r="Q254" s="2957"/>
      <c r="R254" s="2957"/>
      <c r="S254" s="2957"/>
      <c r="T254" s="2957"/>
      <c r="U254" s="2957"/>
      <c r="V254" s="2957"/>
      <c r="W254" s="2957"/>
      <c r="X254" s="2957"/>
      <c r="Y254" s="517" t="s">
        <v>267</v>
      </c>
      <c r="Z254" s="518"/>
      <c r="AA254" s="518"/>
      <c r="AB254" s="518"/>
      <c r="AC254" s="518"/>
      <c r="AD254" s="519"/>
      <c r="AE254" s="3075" t="s">
        <v>1179</v>
      </c>
      <c r="AF254" s="2959"/>
      <c r="AG254" s="2959"/>
      <c r="AH254" s="2959"/>
      <c r="AI254" s="2959"/>
      <c r="AJ254" s="2959"/>
      <c r="AK254" s="2959"/>
      <c r="AL254" s="2959"/>
      <c r="AM254" s="2959"/>
      <c r="AN254" s="2959"/>
      <c r="AO254" s="2959"/>
      <c r="AP254" s="2960"/>
      <c r="AQ254" s="523" t="s">
        <v>6</v>
      </c>
      <c r="AR254" s="524"/>
      <c r="AS254" s="524"/>
      <c r="AT254" s="524"/>
      <c r="AU254" s="524"/>
      <c r="AV254" s="524"/>
      <c r="AW254" s="524"/>
      <c r="AX254" s="525"/>
    </row>
    <row r="255" spans="1:50" s="167" customFormat="1" ht="30" customHeight="1" x14ac:dyDescent="0.15">
      <c r="A255" s="550" t="s">
        <v>7</v>
      </c>
      <c r="B255" s="551"/>
      <c r="C255" s="551"/>
      <c r="D255" s="551"/>
      <c r="E255" s="551"/>
      <c r="F255" s="552"/>
      <c r="G255" s="3082" t="s">
        <v>308</v>
      </c>
      <c r="H255" s="3083"/>
      <c r="I255" s="3083"/>
      <c r="J255" s="3083"/>
      <c r="K255" s="3083"/>
      <c r="L255" s="3083"/>
      <c r="M255" s="3083"/>
      <c r="N255" s="3083"/>
      <c r="O255" s="3083"/>
      <c r="P255" s="3083"/>
      <c r="Q255" s="3083"/>
      <c r="R255" s="3083"/>
      <c r="S255" s="3083"/>
      <c r="T255" s="3083"/>
      <c r="U255" s="3083"/>
      <c r="V255" s="3084"/>
      <c r="W255" s="3084"/>
      <c r="X255" s="3084"/>
      <c r="Y255" s="556" t="s">
        <v>9</v>
      </c>
      <c r="Z255" s="557"/>
      <c r="AA255" s="557"/>
      <c r="AB255" s="557"/>
      <c r="AC255" s="557"/>
      <c r="AD255" s="558"/>
      <c r="AE255" s="3157" t="s">
        <v>740</v>
      </c>
      <c r="AF255" s="3157"/>
      <c r="AG255" s="3157"/>
      <c r="AH255" s="3157"/>
      <c r="AI255" s="3157"/>
      <c r="AJ255" s="3157"/>
      <c r="AK255" s="3157"/>
      <c r="AL255" s="3157"/>
      <c r="AM255" s="3157"/>
      <c r="AN255" s="3157"/>
      <c r="AO255" s="3157"/>
      <c r="AP255" s="3158"/>
      <c r="AQ255" s="562" t="s">
        <v>919</v>
      </c>
      <c r="AR255" s="563"/>
      <c r="AS255" s="563"/>
      <c r="AT255" s="563"/>
      <c r="AU255" s="563"/>
      <c r="AV255" s="563"/>
      <c r="AW255" s="563"/>
      <c r="AX255" s="564"/>
    </row>
    <row r="256" spans="1:50" s="167" customFormat="1" ht="30" customHeight="1" x14ac:dyDescent="0.15">
      <c r="A256" s="565" t="s">
        <v>12</v>
      </c>
      <c r="B256" s="566"/>
      <c r="C256" s="566"/>
      <c r="D256" s="566"/>
      <c r="E256" s="566"/>
      <c r="F256" s="567"/>
      <c r="G256" s="3086" t="s">
        <v>13</v>
      </c>
      <c r="H256" s="2946"/>
      <c r="I256" s="2946"/>
      <c r="J256" s="2946"/>
      <c r="K256" s="2946"/>
      <c r="L256" s="2946"/>
      <c r="M256" s="2946"/>
      <c r="N256" s="2946"/>
      <c r="O256" s="2946"/>
      <c r="P256" s="2946"/>
      <c r="Q256" s="2946"/>
      <c r="R256" s="2946"/>
      <c r="S256" s="2946"/>
      <c r="T256" s="2946"/>
      <c r="U256" s="2946"/>
      <c r="V256" s="2946"/>
      <c r="W256" s="2946"/>
      <c r="X256" s="2946"/>
      <c r="Y256" s="571" t="s">
        <v>14</v>
      </c>
      <c r="Z256" s="572"/>
      <c r="AA256" s="572"/>
      <c r="AB256" s="572"/>
      <c r="AC256" s="572"/>
      <c r="AD256" s="573"/>
      <c r="AE256" s="2954" t="s">
        <v>1182</v>
      </c>
      <c r="AF256" s="2955"/>
      <c r="AG256" s="2955"/>
      <c r="AH256" s="2955"/>
      <c r="AI256" s="2955"/>
      <c r="AJ256" s="2955"/>
      <c r="AK256" s="2955"/>
      <c r="AL256" s="2955"/>
      <c r="AM256" s="2955"/>
      <c r="AN256" s="2955"/>
      <c r="AO256" s="2955"/>
      <c r="AP256" s="2955"/>
      <c r="AQ256" s="2955"/>
      <c r="AR256" s="2955"/>
      <c r="AS256" s="2955"/>
      <c r="AT256" s="2955"/>
      <c r="AU256" s="2955"/>
      <c r="AV256" s="2955"/>
      <c r="AW256" s="2955"/>
      <c r="AX256" s="3159"/>
    </row>
    <row r="257" spans="1:50" s="167" customFormat="1" ht="39.950000000000003" customHeight="1" x14ac:dyDescent="0.15">
      <c r="A257" s="535" t="s">
        <v>16</v>
      </c>
      <c r="B257" s="536"/>
      <c r="C257" s="536"/>
      <c r="D257" s="536"/>
      <c r="E257" s="536"/>
      <c r="F257" s="537"/>
      <c r="G257" s="2941" t="s">
        <v>1183</v>
      </c>
      <c r="H257" s="2942"/>
      <c r="I257" s="2942"/>
      <c r="J257" s="2942"/>
      <c r="K257" s="2942"/>
      <c r="L257" s="2942"/>
      <c r="M257" s="2942"/>
      <c r="N257" s="2942"/>
      <c r="O257" s="2942"/>
      <c r="P257" s="2942"/>
      <c r="Q257" s="2942"/>
      <c r="R257" s="2942"/>
      <c r="S257" s="2942"/>
      <c r="T257" s="2942"/>
      <c r="U257" s="2942"/>
      <c r="V257" s="2942"/>
      <c r="W257" s="2942"/>
      <c r="X257" s="2943"/>
      <c r="Y257" s="541" t="s">
        <v>272</v>
      </c>
      <c r="Z257" s="542"/>
      <c r="AA257" s="542"/>
      <c r="AB257" s="542"/>
      <c r="AC257" s="542"/>
      <c r="AD257" s="543"/>
      <c r="AE257" s="3155" t="s">
        <v>1194</v>
      </c>
      <c r="AF257" s="545"/>
      <c r="AG257" s="545"/>
      <c r="AH257" s="545"/>
      <c r="AI257" s="545"/>
      <c r="AJ257" s="545"/>
      <c r="AK257" s="545"/>
      <c r="AL257" s="545"/>
      <c r="AM257" s="545"/>
      <c r="AN257" s="545"/>
      <c r="AO257" s="545"/>
      <c r="AP257" s="545"/>
      <c r="AQ257" s="545"/>
      <c r="AR257" s="545"/>
      <c r="AS257" s="545"/>
      <c r="AT257" s="545"/>
      <c r="AU257" s="545"/>
      <c r="AV257" s="545"/>
      <c r="AW257" s="545"/>
      <c r="AX257" s="546"/>
    </row>
    <row r="258" spans="1:50" s="167" customFormat="1" ht="33.75" customHeight="1" x14ac:dyDescent="0.15">
      <c r="A258" s="526" t="s">
        <v>17</v>
      </c>
      <c r="B258" s="527"/>
      <c r="C258" s="527"/>
      <c r="D258" s="527"/>
      <c r="E258" s="527"/>
      <c r="F258" s="528"/>
      <c r="G258" s="3156" t="s">
        <v>1185</v>
      </c>
      <c r="H258" s="3150"/>
      <c r="I258" s="3150"/>
      <c r="J258" s="3150"/>
      <c r="K258" s="3150"/>
      <c r="L258" s="3150"/>
      <c r="M258" s="3150"/>
      <c r="N258" s="3150"/>
      <c r="O258" s="3150"/>
      <c r="P258" s="3150"/>
      <c r="Q258" s="3150"/>
      <c r="R258" s="3150"/>
      <c r="S258" s="3150"/>
      <c r="T258" s="3150"/>
      <c r="U258" s="3150"/>
      <c r="V258" s="3150"/>
      <c r="W258" s="3150"/>
      <c r="X258" s="3150"/>
      <c r="Y258" s="3150"/>
      <c r="Z258" s="3150"/>
      <c r="AA258" s="3150"/>
      <c r="AB258" s="3150"/>
      <c r="AC258" s="3150"/>
      <c r="AD258" s="3150"/>
      <c r="AE258" s="3150"/>
      <c r="AF258" s="3150"/>
      <c r="AG258" s="3150"/>
      <c r="AH258" s="3150"/>
      <c r="AI258" s="3150"/>
      <c r="AJ258" s="3150"/>
      <c r="AK258" s="3150"/>
      <c r="AL258" s="3150"/>
      <c r="AM258" s="3150"/>
      <c r="AN258" s="3150"/>
      <c r="AO258" s="3150"/>
      <c r="AP258" s="3150"/>
      <c r="AQ258" s="3150"/>
      <c r="AR258" s="3150"/>
      <c r="AS258" s="3150"/>
      <c r="AT258" s="3150"/>
      <c r="AU258" s="3150"/>
      <c r="AV258" s="3150"/>
      <c r="AW258" s="3150"/>
      <c r="AX258" s="3151"/>
    </row>
    <row r="259" spans="1:50" s="167" customFormat="1" ht="58.5" customHeight="1" x14ac:dyDescent="0.15">
      <c r="A259" s="526" t="s">
        <v>19</v>
      </c>
      <c r="B259" s="527"/>
      <c r="C259" s="527"/>
      <c r="D259" s="527"/>
      <c r="E259" s="527"/>
      <c r="F259" s="528"/>
      <c r="G259" s="3149" t="s">
        <v>1195</v>
      </c>
      <c r="H259" s="3150"/>
      <c r="I259" s="3150"/>
      <c r="J259" s="3150"/>
      <c r="K259" s="3150"/>
      <c r="L259" s="3150"/>
      <c r="M259" s="3150"/>
      <c r="N259" s="3150"/>
      <c r="O259" s="3150"/>
      <c r="P259" s="3150"/>
      <c r="Q259" s="3150"/>
      <c r="R259" s="3150"/>
      <c r="S259" s="3150"/>
      <c r="T259" s="3150"/>
      <c r="U259" s="3150"/>
      <c r="V259" s="3150"/>
      <c r="W259" s="3150"/>
      <c r="X259" s="3150"/>
      <c r="Y259" s="3150"/>
      <c r="Z259" s="3150"/>
      <c r="AA259" s="3150"/>
      <c r="AB259" s="3150"/>
      <c r="AC259" s="3150"/>
      <c r="AD259" s="3150"/>
      <c r="AE259" s="3150"/>
      <c r="AF259" s="3150"/>
      <c r="AG259" s="3150"/>
      <c r="AH259" s="3150"/>
      <c r="AI259" s="3150"/>
      <c r="AJ259" s="3150"/>
      <c r="AK259" s="3150"/>
      <c r="AL259" s="3150"/>
      <c r="AM259" s="3150"/>
      <c r="AN259" s="3150"/>
      <c r="AO259" s="3150"/>
      <c r="AP259" s="3150"/>
      <c r="AQ259" s="3150"/>
      <c r="AR259" s="3150"/>
      <c r="AS259" s="3150"/>
      <c r="AT259" s="3150"/>
      <c r="AU259" s="3150"/>
      <c r="AV259" s="3150"/>
      <c r="AW259" s="3150"/>
      <c r="AX259" s="3151"/>
    </row>
    <row r="260" spans="1:50" s="167" customFormat="1" ht="22.5" customHeight="1" x14ac:dyDescent="0.15">
      <c r="A260" s="526" t="s">
        <v>21</v>
      </c>
      <c r="B260" s="527"/>
      <c r="C260" s="527"/>
      <c r="D260" s="527"/>
      <c r="E260" s="527"/>
      <c r="F260" s="528"/>
      <c r="G260" s="622" t="s">
        <v>1187</v>
      </c>
      <c r="H260" s="533"/>
      <c r="I260" s="533"/>
      <c r="J260" s="533"/>
      <c r="K260" s="533"/>
      <c r="L260" s="533"/>
      <c r="M260" s="533"/>
      <c r="N260" s="533"/>
      <c r="O260" s="533"/>
      <c r="P260" s="533"/>
      <c r="Q260" s="533"/>
      <c r="R260" s="533"/>
      <c r="S260" s="533"/>
      <c r="T260" s="533"/>
      <c r="U260" s="533"/>
      <c r="V260" s="533"/>
      <c r="W260" s="533"/>
      <c r="X260" s="533"/>
      <c r="Y260" s="533"/>
      <c r="Z260" s="533"/>
      <c r="AA260" s="533"/>
      <c r="AB260" s="533"/>
      <c r="AC260" s="533"/>
      <c r="AD260" s="533"/>
      <c r="AE260" s="533"/>
      <c r="AF260" s="533"/>
      <c r="AG260" s="533"/>
      <c r="AH260" s="533"/>
      <c r="AI260" s="533"/>
      <c r="AJ260" s="533"/>
      <c r="AK260" s="533"/>
      <c r="AL260" s="533"/>
      <c r="AM260" s="533"/>
      <c r="AN260" s="533"/>
      <c r="AO260" s="533"/>
      <c r="AP260" s="533"/>
      <c r="AQ260" s="533"/>
      <c r="AR260" s="533"/>
      <c r="AS260" s="533"/>
      <c r="AT260" s="533"/>
      <c r="AU260" s="533"/>
      <c r="AV260" s="533"/>
      <c r="AW260" s="533"/>
      <c r="AX260" s="534"/>
    </row>
    <row r="261" spans="1:50" s="167" customFormat="1" ht="19.5" customHeight="1" x14ac:dyDescent="0.15">
      <c r="A261" s="429" t="s">
        <v>23</v>
      </c>
      <c r="B261" s="430"/>
      <c r="C261" s="430"/>
      <c r="D261" s="430"/>
      <c r="E261" s="430"/>
      <c r="F261" s="431"/>
      <c r="G261" s="3152"/>
      <c r="H261" s="3153"/>
      <c r="I261" s="3153"/>
      <c r="J261" s="3153"/>
      <c r="K261" s="3153"/>
      <c r="L261" s="3153"/>
      <c r="M261" s="3153"/>
      <c r="N261" s="3153"/>
      <c r="O261" s="3154"/>
      <c r="P261" s="441" t="s">
        <v>276</v>
      </c>
      <c r="Q261" s="442"/>
      <c r="R261" s="442"/>
      <c r="S261" s="442"/>
      <c r="T261" s="442"/>
      <c r="U261" s="442"/>
      <c r="V261" s="443"/>
      <c r="W261" s="441" t="s">
        <v>277</v>
      </c>
      <c r="X261" s="442"/>
      <c r="Y261" s="442"/>
      <c r="Z261" s="442"/>
      <c r="AA261" s="442"/>
      <c r="AB261" s="442"/>
      <c r="AC261" s="443"/>
      <c r="AD261" s="441" t="s">
        <v>278</v>
      </c>
      <c r="AE261" s="442"/>
      <c r="AF261" s="442"/>
      <c r="AG261" s="442"/>
      <c r="AH261" s="442"/>
      <c r="AI261" s="442"/>
      <c r="AJ261" s="443"/>
      <c r="AK261" s="441" t="s">
        <v>279</v>
      </c>
      <c r="AL261" s="442"/>
      <c r="AM261" s="442"/>
      <c r="AN261" s="442"/>
      <c r="AO261" s="442"/>
      <c r="AP261" s="442"/>
      <c r="AQ261" s="443"/>
      <c r="AR261" s="441" t="s">
        <v>280</v>
      </c>
      <c r="AS261" s="442"/>
      <c r="AT261" s="442"/>
      <c r="AU261" s="442"/>
      <c r="AV261" s="442"/>
      <c r="AW261" s="442"/>
      <c r="AX261" s="488"/>
    </row>
    <row r="262" spans="1:50" s="167" customFormat="1" ht="19.5" customHeight="1" x14ac:dyDescent="0.15">
      <c r="A262" s="432"/>
      <c r="B262" s="433"/>
      <c r="C262" s="433"/>
      <c r="D262" s="433"/>
      <c r="E262" s="433"/>
      <c r="F262" s="434"/>
      <c r="G262" s="489" t="s">
        <v>29</v>
      </c>
      <c r="H262" s="490"/>
      <c r="I262" s="495" t="s">
        <v>30</v>
      </c>
      <c r="J262" s="496"/>
      <c r="K262" s="496"/>
      <c r="L262" s="496"/>
      <c r="M262" s="496"/>
      <c r="N262" s="496"/>
      <c r="O262" s="497"/>
      <c r="P262" s="3134">
        <v>19</v>
      </c>
      <c r="Q262" s="3134"/>
      <c r="R262" s="3134"/>
      <c r="S262" s="3134"/>
      <c r="T262" s="3134"/>
      <c r="U262" s="3134"/>
      <c r="V262" s="3134"/>
      <c r="W262" s="3134">
        <v>18</v>
      </c>
      <c r="X262" s="3134"/>
      <c r="Y262" s="3134"/>
      <c r="Z262" s="3134"/>
      <c r="AA262" s="3134"/>
      <c r="AB262" s="3134"/>
      <c r="AC262" s="3134"/>
      <c r="AD262" s="3135">
        <v>17</v>
      </c>
      <c r="AE262" s="3135"/>
      <c r="AF262" s="3135"/>
      <c r="AG262" s="3135"/>
      <c r="AH262" s="3135"/>
      <c r="AI262" s="3135"/>
      <c r="AJ262" s="3135"/>
      <c r="AK262" s="598">
        <v>17</v>
      </c>
      <c r="AL262" s="596"/>
      <c r="AM262" s="596"/>
      <c r="AN262" s="596"/>
      <c r="AO262" s="596"/>
      <c r="AP262" s="596"/>
      <c r="AQ262" s="597"/>
      <c r="AR262" s="3136"/>
      <c r="AS262" s="3137"/>
      <c r="AT262" s="3137"/>
      <c r="AU262" s="3137"/>
      <c r="AV262" s="3137"/>
      <c r="AW262" s="3137"/>
      <c r="AX262" s="3138"/>
    </row>
    <row r="263" spans="1:50" s="167" customFormat="1" ht="19.5" customHeight="1" x14ac:dyDescent="0.15">
      <c r="A263" s="432"/>
      <c r="B263" s="433"/>
      <c r="C263" s="433"/>
      <c r="D263" s="433"/>
      <c r="E263" s="433"/>
      <c r="F263" s="434"/>
      <c r="G263" s="491"/>
      <c r="H263" s="492"/>
      <c r="I263" s="467" t="s">
        <v>31</v>
      </c>
      <c r="J263" s="468"/>
      <c r="K263" s="468"/>
      <c r="L263" s="468"/>
      <c r="M263" s="468"/>
      <c r="N263" s="468"/>
      <c r="O263" s="469"/>
      <c r="P263" s="3129" t="s">
        <v>1188</v>
      </c>
      <c r="Q263" s="651"/>
      <c r="R263" s="651"/>
      <c r="S263" s="651"/>
      <c r="T263" s="651"/>
      <c r="U263" s="651"/>
      <c r="V263" s="652"/>
      <c r="W263" s="3129" t="s">
        <v>1188</v>
      </c>
      <c r="X263" s="651"/>
      <c r="Y263" s="651"/>
      <c r="Z263" s="651"/>
      <c r="AA263" s="651"/>
      <c r="AB263" s="651"/>
      <c r="AC263" s="652"/>
      <c r="AD263" s="3129" t="s">
        <v>1188</v>
      </c>
      <c r="AE263" s="651"/>
      <c r="AF263" s="651"/>
      <c r="AG263" s="651"/>
      <c r="AH263" s="651"/>
      <c r="AI263" s="651"/>
      <c r="AJ263" s="652"/>
      <c r="AK263" s="3130"/>
      <c r="AL263" s="3131"/>
      <c r="AM263" s="3131"/>
      <c r="AN263" s="3131"/>
      <c r="AO263" s="3131"/>
      <c r="AP263" s="3131"/>
      <c r="AQ263" s="3132"/>
      <c r="AR263" s="3146"/>
      <c r="AS263" s="3147"/>
      <c r="AT263" s="3147"/>
      <c r="AU263" s="3147"/>
      <c r="AV263" s="3147"/>
      <c r="AW263" s="3147"/>
      <c r="AX263" s="3148"/>
    </row>
    <row r="264" spans="1:50" s="167" customFormat="1" ht="19.5" customHeight="1" x14ac:dyDescent="0.15">
      <c r="A264" s="432"/>
      <c r="B264" s="433"/>
      <c r="C264" s="433"/>
      <c r="D264" s="433"/>
      <c r="E264" s="433"/>
      <c r="F264" s="434"/>
      <c r="G264" s="491"/>
      <c r="H264" s="492"/>
      <c r="I264" s="467" t="s">
        <v>32</v>
      </c>
      <c r="J264" s="468"/>
      <c r="K264" s="468"/>
      <c r="L264" s="468"/>
      <c r="M264" s="468"/>
      <c r="N264" s="468"/>
      <c r="O264" s="469"/>
      <c r="P264" s="3129" t="s">
        <v>1188</v>
      </c>
      <c r="Q264" s="651"/>
      <c r="R264" s="651"/>
      <c r="S264" s="651"/>
      <c r="T264" s="651"/>
      <c r="U264" s="651"/>
      <c r="V264" s="652"/>
      <c r="W264" s="3129" t="s">
        <v>1188</v>
      </c>
      <c r="X264" s="651"/>
      <c r="Y264" s="651"/>
      <c r="Z264" s="651"/>
      <c r="AA264" s="651"/>
      <c r="AB264" s="651"/>
      <c r="AC264" s="652"/>
      <c r="AD264" s="3129" t="s">
        <v>1188</v>
      </c>
      <c r="AE264" s="651"/>
      <c r="AF264" s="651"/>
      <c r="AG264" s="651"/>
      <c r="AH264" s="651"/>
      <c r="AI264" s="651"/>
      <c r="AJ264" s="652"/>
      <c r="AK264" s="3130"/>
      <c r="AL264" s="3131"/>
      <c r="AM264" s="3131"/>
      <c r="AN264" s="3131"/>
      <c r="AO264" s="3131"/>
      <c r="AP264" s="3131"/>
      <c r="AQ264" s="3132"/>
      <c r="AR264" s="3130"/>
      <c r="AS264" s="3131"/>
      <c r="AT264" s="3131"/>
      <c r="AU264" s="3131"/>
      <c r="AV264" s="3131"/>
      <c r="AW264" s="3131"/>
      <c r="AX264" s="3133"/>
    </row>
    <row r="265" spans="1:50" s="167" customFormat="1" ht="19.5" customHeight="1" x14ac:dyDescent="0.15">
      <c r="A265" s="432"/>
      <c r="B265" s="433"/>
      <c r="C265" s="433"/>
      <c r="D265" s="433"/>
      <c r="E265" s="433"/>
      <c r="F265" s="434"/>
      <c r="G265" s="491"/>
      <c r="H265" s="492"/>
      <c r="I265" s="467" t="s">
        <v>33</v>
      </c>
      <c r="J265" s="468"/>
      <c r="K265" s="468"/>
      <c r="L265" s="468"/>
      <c r="M265" s="468"/>
      <c r="N265" s="468"/>
      <c r="O265" s="469"/>
      <c r="P265" s="3129" t="s">
        <v>1188</v>
      </c>
      <c r="Q265" s="651"/>
      <c r="R265" s="651"/>
      <c r="S265" s="651"/>
      <c r="T265" s="651"/>
      <c r="U265" s="651"/>
      <c r="V265" s="652"/>
      <c r="W265" s="3129" t="s">
        <v>1188</v>
      </c>
      <c r="X265" s="651"/>
      <c r="Y265" s="651"/>
      <c r="Z265" s="651"/>
      <c r="AA265" s="651"/>
      <c r="AB265" s="651"/>
      <c r="AC265" s="652"/>
      <c r="AD265" s="3129" t="s">
        <v>1188</v>
      </c>
      <c r="AE265" s="651"/>
      <c r="AF265" s="651"/>
      <c r="AG265" s="651"/>
      <c r="AH265" s="651"/>
      <c r="AI265" s="651"/>
      <c r="AJ265" s="652"/>
      <c r="AK265" s="3130"/>
      <c r="AL265" s="3131"/>
      <c r="AM265" s="3131"/>
      <c r="AN265" s="3131"/>
      <c r="AO265" s="3131"/>
      <c r="AP265" s="3131"/>
      <c r="AQ265" s="3132"/>
      <c r="AR265" s="3146"/>
      <c r="AS265" s="3147"/>
      <c r="AT265" s="3147"/>
      <c r="AU265" s="3147"/>
      <c r="AV265" s="3147"/>
      <c r="AW265" s="3147"/>
      <c r="AX265" s="3148"/>
    </row>
    <row r="266" spans="1:50" s="167" customFormat="1" ht="19.5" customHeight="1" x14ac:dyDescent="0.15">
      <c r="A266" s="432"/>
      <c r="B266" s="433"/>
      <c r="C266" s="433"/>
      <c r="D266" s="433"/>
      <c r="E266" s="433"/>
      <c r="F266" s="434"/>
      <c r="G266" s="491"/>
      <c r="H266" s="492"/>
      <c r="I266" s="467" t="s">
        <v>34</v>
      </c>
      <c r="J266" s="468"/>
      <c r="K266" s="468"/>
      <c r="L266" s="468"/>
      <c r="M266" s="468"/>
      <c r="N266" s="468"/>
      <c r="O266" s="469"/>
      <c r="P266" s="3129" t="s">
        <v>1188</v>
      </c>
      <c r="Q266" s="651"/>
      <c r="R266" s="651"/>
      <c r="S266" s="651"/>
      <c r="T266" s="651"/>
      <c r="U266" s="651"/>
      <c r="V266" s="652"/>
      <c r="W266" s="3129" t="s">
        <v>1188</v>
      </c>
      <c r="X266" s="651"/>
      <c r="Y266" s="651"/>
      <c r="Z266" s="651"/>
      <c r="AA266" s="651"/>
      <c r="AB266" s="651"/>
      <c r="AC266" s="652"/>
      <c r="AD266" s="3129" t="s">
        <v>1188</v>
      </c>
      <c r="AE266" s="651"/>
      <c r="AF266" s="651"/>
      <c r="AG266" s="651"/>
      <c r="AH266" s="651"/>
      <c r="AI266" s="651"/>
      <c r="AJ266" s="652"/>
      <c r="AK266" s="3130"/>
      <c r="AL266" s="3131"/>
      <c r="AM266" s="3131"/>
      <c r="AN266" s="3131"/>
      <c r="AO266" s="3131"/>
      <c r="AP266" s="3131"/>
      <c r="AQ266" s="3132"/>
      <c r="AR266" s="3146"/>
      <c r="AS266" s="3147"/>
      <c r="AT266" s="3147"/>
      <c r="AU266" s="3147"/>
      <c r="AV266" s="3147"/>
      <c r="AW266" s="3147"/>
      <c r="AX266" s="3148"/>
    </row>
    <row r="267" spans="1:50" s="167" customFormat="1" ht="19.5" customHeight="1" x14ac:dyDescent="0.15">
      <c r="A267" s="432"/>
      <c r="B267" s="433"/>
      <c r="C267" s="433"/>
      <c r="D267" s="433"/>
      <c r="E267" s="433"/>
      <c r="F267" s="434"/>
      <c r="G267" s="493"/>
      <c r="H267" s="494"/>
      <c r="I267" s="502" t="s">
        <v>35</v>
      </c>
      <c r="J267" s="503"/>
      <c r="K267" s="503"/>
      <c r="L267" s="503"/>
      <c r="M267" s="503"/>
      <c r="N267" s="503"/>
      <c r="O267" s="504"/>
      <c r="P267" s="3139">
        <v>19</v>
      </c>
      <c r="Q267" s="3140"/>
      <c r="R267" s="3140"/>
      <c r="S267" s="3140"/>
      <c r="T267" s="3140"/>
      <c r="U267" s="3140"/>
      <c r="V267" s="3141"/>
      <c r="W267" s="3139">
        <v>18</v>
      </c>
      <c r="X267" s="3140"/>
      <c r="Y267" s="3140"/>
      <c r="Z267" s="3140"/>
      <c r="AA267" s="3140"/>
      <c r="AB267" s="3140"/>
      <c r="AC267" s="3141"/>
      <c r="AD267" s="3139">
        <v>17</v>
      </c>
      <c r="AE267" s="3140"/>
      <c r="AF267" s="3140"/>
      <c r="AG267" s="3140"/>
      <c r="AH267" s="3140"/>
      <c r="AI267" s="3140"/>
      <c r="AJ267" s="3141"/>
      <c r="AK267" s="3142"/>
      <c r="AL267" s="3143"/>
      <c r="AM267" s="3143"/>
      <c r="AN267" s="3143"/>
      <c r="AO267" s="3143"/>
      <c r="AP267" s="3143"/>
      <c r="AQ267" s="3144"/>
      <c r="AR267" s="3142"/>
      <c r="AS267" s="3143"/>
      <c r="AT267" s="3143"/>
      <c r="AU267" s="3143"/>
      <c r="AV267" s="3143"/>
      <c r="AW267" s="3143"/>
      <c r="AX267" s="3145"/>
    </row>
    <row r="268" spans="1:50" s="167" customFormat="1" ht="19.5" customHeight="1" x14ac:dyDescent="0.15">
      <c r="A268" s="432"/>
      <c r="B268" s="433"/>
      <c r="C268" s="433"/>
      <c r="D268" s="433"/>
      <c r="E268" s="433"/>
      <c r="F268" s="434"/>
      <c r="G268" s="471" t="s">
        <v>36</v>
      </c>
      <c r="H268" s="472"/>
      <c r="I268" s="472"/>
      <c r="J268" s="472"/>
      <c r="K268" s="472"/>
      <c r="L268" s="472"/>
      <c r="M268" s="472"/>
      <c r="N268" s="472"/>
      <c r="O268" s="473"/>
      <c r="P268" s="3106">
        <v>18</v>
      </c>
      <c r="Q268" s="3106"/>
      <c r="R268" s="3106"/>
      <c r="S268" s="3106"/>
      <c r="T268" s="3106"/>
      <c r="U268" s="3106"/>
      <c r="V268" s="3106"/>
      <c r="W268" s="3106">
        <v>13</v>
      </c>
      <c r="X268" s="3106"/>
      <c r="Y268" s="3106"/>
      <c r="Z268" s="3106"/>
      <c r="AA268" s="3106"/>
      <c r="AB268" s="3106"/>
      <c r="AC268" s="3106"/>
      <c r="AD268" s="3101">
        <v>15</v>
      </c>
      <c r="AE268" s="2159"/>
      <c r="AF268" s="2159"/>
      <c r="AG268" s="2159"/>
      <c r="AH268" s="2159"/>
      <c r="AI268" s="2159"/>
      <c r="AJ268" s="2160"/>
      <c r="AK268" s="3102"/>
      <c r="AL268" s="3103"/>
      <c r="AM268" s="3103"/>
      <c r="AN268" s="3103"/>
      <c r="AO268" s="3103"/>
      <c r="AP268" s="3103"/>
      <c r="AQ268" s="3104"/>
      <c r="AR268" s="3102"/>
      <c r="AS268" s="3103"/>
      <c r="AT268" s="3103"/>
      <c r="AU268" s="3103"/>
      <c r="AV268" s="3103"/>
      <c r="AW268" s="3103"/>
      <c r="AX268" s="3105"/>
    </row>
    <row r="269" spans="1:50" s="167" customFormat="1" ht="19.5" customHeight="1" x14ac:dyDescent="0.15">
      <c r="A269" s="435"/>
      <c r="B269" s="436"/>
      <c r="C269" s="436"/>
      <c r="D269" s="436"/>
      <c r="E269" s="436"/>
      <c r="F269" s="437"/>
      <c r="G269" s="471" t="s">
        <v>37</v>
      </c>
      <c r="H269" s="472"/>
      <c r="I269" s="472"/>
      <c r="J269" s="472"/>
      <c r="K269" s="472"/>
      <c r="L269" s="472"/>
      <c r="M269" s="472"/>
      <c r="N269" s="472"/>
      <c r="O269" s="473"/>
      <c r="P269" s="3100">
        <v>91.8</v>
      </c>
      <c r="Q269" s="3100"/>
      <c r="R269" s="3100"/>
      <c r="S269" s="3100"/>
      <c r="T269" s="3100"/>
      <c r="U269" s="3100"/>
      <c r="V269" s="3100"/>
      <c r="W269" s="3100">
        <v>72.8</v>
      </c>
      <c r="X269" s="3100"/>
      <c r="Y269" s="3100"/>
      <c r="Z269" s="3100"/>
      <c r="AA269" s="3100"/>
      <c r="AB269" s="3100"/>
      <c r="AC269" s="3100"/>
      <c r="AD269" s="3101">
        <v>85</v>
      </c>
      <c r="AE269" s="2159"/>
      <c r="AF269" s="2159"/>
      <c r="AG269" s="2159"/>
      <c r="AH269" s="2159"/>
      <c r="AI269" s="2159"/>
      <c r="AJ269" s="2160"/>
      <c r="AK269" s="3102"/>
      <c r="AL269" s="3103"/>
      <c r="AM269" s="3103"/>
      <c r="AN269" s="3103"/>
      <c r="AO269" s="3103"/>
      <c r="AP269" s="3103"/>
      <c r="AQ269" s="3104"/>
      <c r="AR269" s="3102"/>
      <c r="AS269" s="3103"/>
      <c r="AT269" s="3103"/>
      <c r="AU269" s="3103"/>
      <c r="AV269" s="3103"/>
      <c r="AW269" s="3103"/>
      <c r="AX269" s="3105"/>
    </row>
    <row r="270" spans="1:50" s="167" customFormat="1" ht="19.5" customHeight="1" x14ac:dyDescent="0.15">
      <c r="A270" s="447" t="s">
        <v>90</v>
      </c>
      <c r="B270" s="448"/>
      <c r="C270" s="453" t="s">
        <v>91</v>
      </c>
      <c r="D270" s="454"/>
      <c r="E270" s="454"/>
      <c r="F270" s="454"/>
      <c r="G270" s="454"/>
      <c r="H270" s="454"/>
      <c r="I270" s="454"/>
      <c r="J270" s="454"/>
      <c r="K270" s="455"/>
      <c r="L270" s="456" t="s">
        <v>92</v>
      </c>
      <c r="M270" s="457"/>
      <c r="N270" s="457"/>
      <c r="O270" s="457"/>
      <c r="P270" s="457"/>
      <c r="Q270" s="458"/>
      <c r="R270" s="459" t="s">
        <v>280</v>
      </c>
      <c r="S270" s="454"/>
      <c r="T270" s="454"/>
      <c r="U270" s="454"/>
      <c r="V270" s="454"/>
      <c r="W270" s="455"/>
      <c r="X270" s="459" t="s">
        <v>93</v>
      </c>
      <c r="Y270" s="454"/>
      <c r="Z270" s="454"/>
      <c r="AA270" s="454"/>
      <c r="AB270" s="454"/>
      <c r="AC270" s="454"/>
      <c r="AD270" s="454"/>
      <c r="AE270" s="454"/>
      <c r="AF270" s="454"/>
      <c r="AG270" s="454"/>
      <c r="AH270" s="454"/>
      <c r="AI270" s="454"/>
      <c r="AJ270" s="454"/>
      <c r="AK270" s="454"/>
      <c r="AL270" s="454"/>
      <c r="AM270" s="454"/>
      <c r="AN270" s="454"/>
      <c r="AO270" s="454"/>
      <c r="AP270" s="454"/>
      <c r="AQ270" s="454"/>
      <c r="AR270" s="454"/>
      <c r="AS270" s="454"/>
      <c r="AT270" s="454"/>
      <c r="AU270" s="454"/>
      <c r="AV270" s="454"/>
      <c r="AW270" s="454"/>
      <c r="AX270" s="460"/>
    </row>
    <row r="271" spans="1:50" s="167" customFormat="1" ht="19.5" customHeight="1" x14ac:dyDescent="0.15">
      <c r="A271" s="449"/>
      <c r="B271" s="450"/>
      <c r="C271" s="3087" t="s">
        <v>1196</v>
      </c>
      <c r="D271" s="3088"/>
      <c r="E271" s="3088"/>
      <c r="F271" s="3088"/>
      <c r="G271" s="3088"/>
      <c r="H271" s="3088"/>
      <c r="I271" s="3088"/>
      <c r="J271" s="3088"/>
      <c r="K271" s="3089"/>
      <c r="L271" s="3090">
        <v>4</v>
      </c>
      <c r="M271" s="3090"/>
      <c r="N271" s="3090"/>
      <c r="O271" s="3090"/>
      <c r="P271" s="3090"/>
      <c r="Q271" s="3090"/>
      <c r="R271" s="3091"/>
      <c r="S271" s="3092"/>
      <c r="T271" s="3092"/>
      <c r="U271" s="3092"/>
      <c r="V271" s="3092"/>
      <c r="W271" s="3093"/>
      <c r="X271" s="3094"/>
      <c r="Y271" s="3095"/>
      <c r="Z271" s="3095"/>
      <c r="AA271" s="3095"/>
      <c r="AB271" s="3095"/>
      <c r="AC271" s="3095"/>
      <c r="AD271" s="3095"/>
      <c r="AE271" s="3095"/>
      <c r="AF271" s="3095"/>
      <c r="AG271" s="3095"/>
      <c r="AH271" s="3095"/>
      <c r="AI271" s="3095"/>
      <c r="AJ271" s="3095"/>
      <c r="AK271" s="3095"/>
      <c r="AL271" s="3095"/>
      <c r="AM271" s="3095"/>
      <c r="AN271" s="3095"/>
      <c r="AO271" s="3095"/>
      <c r="AP271" s="3095"/>
      <c r="AQ271" s="3095"/>
      <c r="AR271" s="3095"/>
      <c r="AS271" s="3095"/>
      <c r="AT271" s="3095"/>
      <c r="AU271" s="3095"/>
      <c r="AV271" s="3095"/>
      <c r="AW271" s="3095"/>
      <c r="AX271" s="3096"/>
    </row>
    <row r="272" spans="1:50" s="167" customFormat="1" ht="19.5" customHeight="1" x14ac:dyDescent="0.15">
      <c r="A272" s="449"/>
      <c r="B272" s="450"/>
      <c r="C272" s="3097" t="s">
        <v>1197</v>
      </c>
      <c r="D272" s="3098"/>
      <c r="E272" s="3098"/>
      <c r="F272" s="3098"/>
      <c r="G272" s="3098"/>
      <c r="H272" s="3098"/>
      <c r="I272" s="3098"/>
      <c r="J272" s="3098"/>
      <c r="K272" s="3099"/>
      <c r="L272" s="3128">
        <v>2</v>
      </c>
      <c r="M272" s="3128"/>
      <c r="N272" s="3128"/>
      <c r="O272" s="3128"/>
      <c r="P272" s="3128"/>
      <c r="Q272" s="3128"/>
      <c r="R272" s="3125"/>
      <c r="S272" s="3126"/>
      <c r="T272" s="3126"/>
      <c r="U272" s="3126"/>
      <c r="V272" s="3126"/>
      <c r="W272" s="3127"/>
      <c r="X272" s="3114"/>
      <c r="Y272" s="3115"/>
      <c r="Z272" s="3115"/>
      <c r="AA272" s="3115"/>
      <c r="AB272" s="3115"/>
      <c r="AC272" s="3115"/>
      <c r="AD272" s="3115"/>
      <c r="AE272" s="3115"/>
      <c r="AF272" s="3115"/>
      <c r="AG272" s="3115"/>
      <c r="AH272" s="3115"/>
      <c r="AI272" s="3115"/>
      <c r="AJ272" s="3115"/>
      <c r="AK272" s="3115"/>
      <c r="AL272" s="3115"/>
      <c r="AM272" s="3115"/>
      <c r="AN272" s="3115"/>
      <c r="AO272" s="3115"/>
      <c r="AP272" s="3115"/>
      <c r="AQ272" s="3115"/>
      <c r="AR272" s="3115"/>
      <c r="AS272" s="3115"/>
      <c r="AT272" s="3115"/>
      <c r="AU272" s="3115"/>
      <c r="AV272" s="3115"/>
      <c r="AW272" s="3115"/>
      <c r="AX272" s="3116"/>
    </row>
    <row r="273" spans="1:50" s="167" customFormat="1" ht="19.5" customHeight="1" x14ac:dyDescent="0.15">
      <c r="A273" s="449"/>
      <c r="B273" s="450"/>
      <c r="C273" s="3097" t="s">
        <v>1198</v>
      </c>
      <c r="D273" s="3098"/>
      <c r="E273" s="3098"/>
      <c r="F273" s="3098"/>
      <c r="G273" s="3098"/>
      <c r="H273" s="3098"/>
      <c r="I273" s="3098"/>
      <c r="J273" s="3098"/>
      <c r="K273" s="3099"/>
      <c r="L273" s="3128">
        <v>10</v>
      </c>
      <c r="M273" s="3128"/>
      <c r="N273" s="3128"/>
      <c r="O273" s="3128"/>
      <c r="P273" s="3128"/>
      <c r="Q273" s="3128"/>
      <c r="R273" s="3125"/>
      <c r="S273" s="3126"/>
      <c r="T273" s="3126"/>
      <c r="U273" s="3126"/>
      <c r="V273" s="3126"/>
      <c r="W273" s="3127"/>
      <c r="X273" s="3114"/>
      <c r="Y273" s="3115"/>
      <c r="Z273" s="3115"/>
      <c r="AA273" s="3115"/>
      <c r="AB273" s="3115"/>
      <c r="AC273" s="3115"/>
      <c r="AD273" s="3115"/>
      <c r="AE273" s="3115"/>
      <c r="AF273" s="3115"/>
      <c r="AG273" s="3115"/>
      <c r="AH273" s="3115"/>
      <c r="AI273" s="3115"/>
      <c r="AJ273" s="3115"/>
      <c r="AK273" s="3115"/>
      <c r="AL273" s="3115"/>
      <c r="AM273" s="3115"/>
      <c r="AN273" s="3115"/>
      <c r="AO273" s="3115"/>
      <c r="AP273" s="3115"/>
      <c r="AQ273" s="3115"/>
      <c r="AR273" s="3115"/>
      <c r="AS273" s="3115"/>
      <c r="AT273" s="3115"/>
      <c r="AU273" s="3115"/>
      <c r="AV273" s="3115"/>
      <c r="AW273" s="3115"/>
      <c r="AX273" s="3116"/>
    </row>
    <row r="274" spans="1:50" s="167" customFormat="1" ht="19.5" customHeight="1" x14ac:dyDescent="0.15">
      <c r="A274" s="449"/>
      <c r="B274" s="450"/>
      <c r="C274" s="3097" t="s">
        <v>1199</v>
      </c>
      <c r="D274" s="3098"/>
      <c r="E274" s="3098"/>
      <c r="F274" s="3098"/>
      <c r="G274" s="3098"/>
      <c r="H274" s="3098"/>
      <c r="I274" s="3098"/>
      <c r="J274" s="3098"/>
      <c r="K274" s="3099"/>
      <c r="L274" s="3124">
        <v>7.0000000000000007E-2</v>
      </c>
      <c r="M274" s="3124"/>
      <c r="N274" s="3124"/>
      <c r="O274" s="3124"/>
      <c r="P274" s="3124"/>
      <c r="Q274" s="3124"/>
      <c r="R274" s="3125"/>
      <c r="S274" s="3126"/>
      <c r="T274" s="3126"/>
      <c r="U274" s="3126"/>
      <c r="V274" s="3126"/>
      <c r="W274" s="3127"/>
      <c r="X274" s="3114"/>
      <c r="Y274" s="3115"/>
      <c r="Z274" s="3115"/>
      <c r="AA274" s="3115"/>
      <c r="AB274" s="3115"/>
      <c r="AC274" s="3115"/>
      <c r="AD274" s="3115"/>
      <c r="AE274" s="3115"/>
      <c r="AF274" s="3115"/>
      <c r="AG274" s="3115"/>
      <c r="AH274" s="3115"/>
      <c r="AI274" s="3115"/>
      <c r="AJ274" s="3115"/>
      <c r="AK274" s="3115"/>
      <c r="AL274" s="3115"/>
      <c r="AM274" s="3115"/>
      <c r="AN274" s="3115"/>
      <c r="AO274" s="3115"/>
      <c r="AP274" s="3115"/>
      <c r="AQ274" s="3115"/>
      <c r="AR274" s="3115"/>
      <c r="AS274" s="3115"/>
      <c r="AT274" s="3115"/>
      <c r="AU274" s="3115"/>
      <c r="AV274" s="3115"/>
      <c r="AW274" s="3115"/>
      <c r="AX274" s="3116"/>
    </row>
    <row r="275" spans="1:50" s="167" customFormat="1" ht="19.5" customHeight="1" x14ac:dyDescent="0.15">
      <c r="A275" s="449"/>
      <c r="B275" s="450"/>
      <c r="C275" s="3097" t="s">
        <v>1200</v>
      </c>
      <c r="D275" s="3098"/>
      <c r="E275" s="3098"/>
      <c r="F275" s="3098"/>
      <c r="G275" s="3098"/>
      <c r="H275" s="3098"/>
      <c r="I275" s="3098"/>
      <c r="J275" s="3098"/>
      <c r="K275" s="3099"/>
      <c r="L275" s="3124">
        <v>0.5</v>
      </c>
      <c r="M275" s="3124"/>
      <c r="N275" s="3124"/>
      <c r="O275" s="3124"/>
      <c r="P275" s="3124"/>
      <c r="Q275" s="3124"/>
      <c r="R275" s="3125"/>
      <c r="S275" s="3126"/>
      <c r="T275" s="3126"/>
      <c r="U275" s="3126"/>
      <c r="V275" s="3126"/>
      <c r="W275" s="3127"/>
      <c r="X275" s="3114"/>
      <c r="Y275" s="3115"/>
      <c r="Z275" s="3115"/>
      <c r="AA275" s="3115"/>
      <c r="AB275" s="3115"/>
      <c r="AC275" s="3115"/>
      <c r="AD275" s="3115"/>
      <c r="AE275" s="3115"/>
      <c r="AF275" s="3115"/>
      <c r="AG275" s="3115"/>
      <c r="AH275" s="3115"/>
      <c r="AI275" s="3115"/>
      <c r="AJ275" s="3115"/>
      <c r="AK275" s="3115"/>
      <c r="AL275" s="3115"/>
      <c r="AM275" s="3115"/>
      <c r="AN275" s="3115"/>
      <c r="AO275" s="3115"/>
      <c r="AP275" s="3115"/>
      <c r="AQ275" s="3115"/>
      <c r="AR275" s="3115"/>
      <c r="AS275" s="3115"/>
      <c r="AT275" s="3115"/>
      <c r="AU275" s="3115"/>
      <c r="AV275" s="3115"/>
      <c r="AW275" s="3115"/>
      <c r="AX275" s="3116"/>
    </row>
    <row r="276" spans="1:50" s="167" customFormat="1" ht="19.5" customHeight="1" x14ac:dyDescent="0.15">
      <c r="A276" s="449"/>
      <c r="B276" s="450"/>
      <c r="C276" s="3107"/>
      <c r="D276" s="3108"/>
      <c r="E276" s="3108"/>
      <c r="F276" s="3108"/>
      <c r="G276" s="3108"/>
      <c r="H276" s="3108"/>
      <c r="I276" s="3108"/>
      <c r="J276" s="3108"/>
      <c r="K276" s="3109"/>
      <c r="L276" s="3110"/>
      <c r="M276" s="3108"/>
      <c r="N276" s="3108"/>
      <c r="O276" s="3108"/>
      <c r="P276" s="3108"/>
      <c r="Q276" s="3109"/>
      <c r="R276" s="3111"/>
      <c r="S276" s="3112"/>
      <c r="T276" s="3112"/>
      <c r="U276" s="3112"/>
      <c r="V276" s="3112"/>
      <c r="W276" s="3113"/>
      <c r="X276" s="3114"/>
      <c r="Y276" s="3115"/>
      <c r="Z276" s="3115"/>
      <c r="AA276" s="3115"/>
      <c r="AB276" s="3115"/>
      <c r="AC276" s="3115"/>
      <c r="AD276" s="3115"/>
      <c r="AE276" s="3115"/>
      <c r="AF276" s="3115"/>
      <c r="AG276" s="3115"/>
      <c r="AH276" s="3115"/>
      <c r="AI276" s="3115"/>
      <c r="AJ276" s="3115"/>
      <c r="AK276" s="3115"/>
      <c r="AL276" s="3115"/>
      <c r="AM276" s="3115"/>
      <c r="AN276" s="3115"/>
      <c r="AO276" s="3115"/>
      <c r="AP276" s="3115"/>
      <c r="AQ276" s="3115"/>
      <c r="AR276" s="3115"/>
      <c r="AS276" s="3115"/>
      <c r="AT276" s="3115"/>
      <c r="AU276" s="3115"/>
      <c r="AV276" s="3115"/>
      <c r="AW276" s="3115"/>
      <c r="AX276" s="3116"/>
    </row>
    <row r="277" spans="1:50" s="167" customFormat="1" ht="19.5" customHeight="1" thickBot="1" x14ac:dyDescent="0.2">
      <c r="A277" s="451"/>
      <c r="B277" s="452"/>
      <c r="C277" s="412" t="s">
        <v>35</v>
      </c>
      <c r="D277" s="413"/>
      <c r="E277" s="413"/>
      <c r="F277" s="413"/>
      <c r="G277" s="413"/>
      <c r="H277" s="413"/>
      <c r="I277" s="413"/>
      <c r="J277" s="413"/>
      <c r="K277" s="414"/>
      <c r="L277" s="3117">
        <v>17</v>
      </c>
      <c r="M277" s="3117"/>
      <c r="N277" s="3117"/>
      <c r="O277" s="3117"/>
      <c r="P277" s="3117"/>
      <c r="Q277" s="3117"/>
      <c r="R277" s="3118"/>
      <c r="S277" s="3119"/>
      <c r="T277" s="3119"/>
      <c r="U277" s="3119"/>
      <c r="V277" s="3119"/>
      <c r="W277" s="3120"/>
      <c r="X277" s="3121"/>
      <c r="Y277" s="3122"/>
      <c r="Z277" s="3122"/>
      <c r="AA277" s="3122"/>
      <c r="AB277" s="3122"/>
      <c r="AC277" s="3122"/>
      <c r="AD277" s="3122"/>
      <c r="AE277" s="3122"/>
      <c r="AF277" s="3122"/>
      <c r="AG277" s="3122"/>
      <c r="AH277" s="3122"/>
      <c r="AI277" s="3122"/>
      <c r="AJ277" s="3122"/>
      <c r="AK277" s="3122"/>
      <c r="AL277" s="3122"/>
      <c r="AM277" s="3122"/>
      <c r="AN277" s="3122"/>
      <c r="AO277" s="3122"/>
      <c r="AP277" s="3122"/>
      <c r="AQ277" s="3122"/>
      <c r="AR277" s="3122"/>
      <c r="AS277" s="3122"/>
      <c r="AT277" s="3122"/>
      <c r="AU277" s="3122"/>
      <c r="AV277" s="3122"/>
      <c r="AW277" s="3122"/>
      <c r="AX277" s="3123"/>
    </row>
  </sheetData>
  <mergeCells count="1211">
    <mergeCell ref="AJ1:AP1"/>
    <mergeCell ref="AQ1:AX1"/>
    <mergeCell ref="A2:AN2"/>
    <mergeCell ref="AO2:AX2"/>
    <mergeCell ref="A3:F3"/>
    <mergeCell ref="G3:X3"/>
    <mergeCell ref="Y3:AD3"/>
    <mergeCell ref="AE3:AP3"/>
    <mergeCell ref="AQ3:AX3"/>
    <mergeCell ref="A8:F8"/>
    <mergeCell ref="G8:AX8"/>
    <mergeCell ref="A9:F9"/>
    <mergeCell ref="G9:AX9"/>
    <mergeCell ref="A10:F18"/>
    <mergeCell ref="G10:O10"/>
    <mergeCell ref="P10:V10"/>
    <mergeCell ref="W10:AC10"/>
    <mergeCell ref="AD10:AJ10"/>
    <mergeCell ref="AK10:AQ10"/>
    <mergeCell ref="A6:F6"/>
    <mergeCell ref="G6:X6"/>
    <mergeCell ref="Y6:AD6"/>
    <mergeCell ref="AE6:AX6"/>
    <mergeCell ref="A7:F7"/>
    <mergeCell ref="G7:AX7"/>
    <mergeCell ref="A4:F4"/>
    <mergeCell ref="G4:X4"/>
    <mergeCell ref="Y4:AD4"/>
    <mergeCell ref="AE4:AP4"/>
    <mergeCell ref="AQ4:AX4"/>
    <mergeCell ref="A5:F5"/>
    <mergeCell ref="G5:X5"/>
    <mergeCell ref="Y5:AD5"/>
    <mergeCell ref="AE5:AX5"/>
    <mergeCell ref="W12:AC12"/>
    <mergeCell ref="AD12:AJ12"/>
    <mergeCell ref="AK12:AQ12"/>
    <mergeCell ref="AR12:AX12"/>
    <mergeCell ref="I13:O13"/>
    <mergeCell ref="P13:V13"/>
    <mergeCell ref="W13:AC13"/>
    <mergeCell ref="AD13:AJ13"/>
    <mergeCell ref="AK13:AQ13"/>
    <mergeCell ref="AR13:AX13"/>
    <mergeCell ref="AR10:AX10"/>
    <mergeCell ref="G11:H16"/>
    <mergeCell ref="I11:O11"/>
    <mergeCell ref="P11:V11"/>
    <mergeCell ref="W11:AC11"/>
    <mergeCell ref="AD11:AJ11"/>
    <mergeCell ref="AK11:AQ11"/>
    <mergeCell ref="AR11:AX11"/>
    <mergeCell ref="I12:O12"/>
    <mergeCell ref="P12:V12"/>
    <mergeCell ref="I16:O16"/>
    <mergeCell ref="P16:V16"/>
    <mergeCell ref="W16:AC16"/>
    <mergeCell ref="AD16:AJ16"/>
    <mergeCell ref="AK16:AQ16"/>
    <mergeCell ref="AR16:AX16"/>
    <mergeCell ref="I15:O15"/>
    <mergeCell ref="P15:V15"/>
    <mergeCell ref="W15:AC15"/>
    <mergeCell ref="AD15:AJ15"/>
    <mergeCell ref="AK15:AQ15"/>
    <mergeCell ref="AR15:AX15"/>
    <mergeCell ref="I14:O14"/>
    <mergeCell ref="P14:V14"/>
    <mergeCell ref="W14:AC14"/>
    <mergeCell ref="AD14:AJ14"/>
    <mergeCell ref="AK14:AQ14"/>
    <mergeCell ref="AR14:AX14"/>
    <mergeCell ref="A19:F22"/>
    <mergeCell ref="G19:X19"/>
    <mergeCell ref="Y19:AA19"/>
    <mergeCell ref="AB19:AD19"/>
    <mergeCell ref="AE19:AI19"/>
    <mergeCell ref="AJ19:AN19"/>
    <mergeCell ref="AB21:AD21"/>
    <mergeCell ref="AE21:AI21"/>
    <mergeCell ref="AJ21:AN21"/>
    <mergeCell ref="G18:O18"/>
    <mergeCell ref="P18:V18"/>
    <mergeCell ref="W18:AC18"/>
    <mergeCell ref="AD18:AJ18"/>
    <mergeCell ref="AK18:AQ18"/>
    <mergeCell ref="AR18:AX18"/>
    <mergeCell ref="G17:O17"/>
    <mergeCell ref="P17:V17"/>
    <mergeCell ref="W17:AC17"/>
    <mergeCell ref="AD17:AJ17"/>
    <mergeCell ref="AK17:AQ17"/>
    <mergeCell ref="AR17:AX17"/>
    <mergeCell ref="AO21:AS21"/>
    <mergeCell ref="AT21:AX21"/>
    <mergeCell ref="Y22:AA22"/>
    <mergeCell ref="G23:X23"/>
    <mergeCell ref="Y23:AA23"/>
    <mergeCell ref="AB23:AD23"/>
    <mergeCell ref="AE23:AI23"/>
    <mergeCell ref="AJ23:AN23"/>
    <mergeCell ref="AB25:AD25"/>
    <mergeCell ref="AE25:AI25"/>
    <mergeCell ref="AJ25:AN25"/>
    <mergeCell ref="AB22:AD22"/>
    <mergeCell ref="AE22:AI22"/>
    <mergeCell ref="AJ22:AN22"/>
    <mergeCell ref="AO22:AS22"/>
    <mergeCell ref="AT22:AX22"/>
    <mergeCell ref="AO19:AS19"/>
    <mergeCell ref="AT19:AX19"/>
    <mergeCell ref="G20:X22"/>
    <mergeCell ref="Y20:AA20"/>
    <mergeCell ref="AB20:AD20"/>
    <mergeCell ref="AE20:AI20"/>
    <mergeCell ref="AJ20:AN20"/>
    <mergeCell ref="AO20:AS20"/>
    <mergeCell ref="AT20:AX20"/>
    <mergeCell ref="Y21:AA21"/>
    <mergeCell ref="AO23:AS23"/>
    <mergeCell ref="AT23:AX23"/>
    <mergeCell ref="AT27:AX27"/>
    <mergeCell ref="Y28:AA28"/>
    <mergeCell ref="AB28:AD28"/>
    <mergeCell ref="AE28:AI28"/>
    <mergeCell ref="AJ28:AN28"/>
    <mergeCell ref="AO28:AS28"/>
    <mergeCell ref="AT28:AX28"/>
    <mergeCell ref="G27:X28"/>
    <mergeCell ref="Y27:AA27"/>
    <mergeCell ref="AB27:AD27"/>
    <mergeCell ref="AE27:AI27"/>
    <mergeCell ref="AJ27:AN27"/>
    <mergeCell ref="AO27:AS27"/>
    <mergeCell ref="AO25:AS25"/>
    <mergeCell ref="AT25:AX25"/>
    <mergeCell ref="A26:F28"/>
    <mergeCell ref="G26:X26"/>
    <mergeCell ref="Y26:AA26"/>
    <mergeCell ref="AB26:AD26"/>
    <mergeCell ref="AE26:AI26"/>
    <mergeCell ref="AJ26:AN26"/>
    <mergeCell ref="AO26:AS26"/>
    <mergeCell ref="AT26:AX26"/>
    <mergeCell ref="G24:X25"/>
    <mergeCell ref="Y24:AA24"/>
    <mergeCell ref="AB24:AD24"/>
    <mergeCell ref="AE24:AI24"/>
    <mergeCell ref="AJ24:AN24"/>
    <mergeCell ref="AO24:AS24"/>
    <mergeCell ref="AT24:AX24"/>
    <mergeCell ref="Y25:AA25"/>
    <mergeCell ref="A23:F25"/>
    <mergeCell ref="C33:K33"/>
    <mergeCell ref="L33:Q33"/>
    <mergeCell ref="R33:W33"/>
    <mergeCell ref="X33:AX33"/>
    <mergeCell ref="C34:K34"/>
    <mergeCell ref="L34:Q34"/>
    <mergeCell ref="R34:W34"/>
    <mergeCell ref="X34:AX34"/>
    <mergeCell ref="L31:Q31"/>
    <mergeCell ref="R31:W31"/>
    <mergeCell ref="X31:AX31"/>
    <mergeCell ref="C32:K32"/>
    <mergeCell ref="L32:Q32"/>
    <mergeCell ref="R32:W32"/>
    <mergeCell ref="X32:AX32"/>
    <mergeCell ref="A29:B36"/>
    <mergeCell ref="C29:K29"/>
    <mergeCell ref="L29:Q29"/>
    <mergeCell ref="R29:W29"/>
    <mergeCell ref="X29:AX29"/>
    <mergeCell ref="C30:K30"/>
    <mergeCell ref="L30:Q30"/>
    <mergeCell ref="R30:W30"/>
    <mergeCell ref="X30:AX30"/>
    <mergeCell ref="C31:K31"/>
    <mergeCell ref="A38:AX38"/>
    <mergeCell ref="C39:AC39"/>
    <mergeCell ref="AD39:AF39"/>
    <mergeCell ref="AG39:AX39"/>
    <mergeCell ref="A40:B42"/>
    <mergeCell ref="C40:AC40"/>
    <mergeCell ref="AD40:AF40"/>
    <mergeCell ref="AG40:AX42"/>
    <mergeCell ref="C41:AC41"/>
    <mergeCell ref="AD41:AF41"/>
    <mergeCell ref="C35:K35"/>
    <mergeCell ref="L35:Q35"/>
    <mergeCell ref="R35:W35"/>
    <mergeCell ref="X35:AX35"/>
    <mergeCell ref="C36:K36"/>
    <mergeCell ref="L36:Q36"/>
    <mergeCell ref="R36:W36"/>
    <mergeCell ref="X36:AX36"/>
    <mergeCell ref="A49:B51"/>
    <mergeCell ref="C49:AC49"/>
    <mergeCell ref="AD49:AF49"/>
    <mergeCell ref="AG49:AX51"/>
    <mergeCell ref="C50:AC50"/>
    <mergeCell ref="AD50:AF50"/>
    <mergeCell ref="C51:AC51"/>
    <mergeCell ref="AD51:AF51"/>
    <mergeCell ref="C46:AC46"/>
    <mergeCell ref="AD46:AF46"/>
    <mergeCell ref="C47:AC47"/>
    <mergeCell ref="AD47:AF47"/>
    <mergeCell ref="C48:AC48"/>
    <mergeCell ref="AD48:AF48"/>
    <mergeCell ref="C42:AC42"/>
    <mergeCell ref="AD42:AF42"/>
    <mergeCell ref="A43:B48"/>
    <mergeCell ref="C43:AC43"/>
    <mergeCell ref="AD43:AF43"/>
    <mergeCell ref="AG43:AX48"/>
    <mergeCell ref="C44:AC44"/>
    <mergeCell ref="AD44:AF44"/>
    <mergeCell ref="C45:AC45"/>
    <mergeCell ref="AD45:AF45"/>
    <mergeCell ref="A58:AX58"/>
    <mergeCell ref="A59:AX59"/>
    <mergeCell ref="A60:AX60"/>
    <mergeCell ref="A61:E61"/>
    <mergeCell ref="F61:AX61"/>
    <mergeCell ref="A62:AX62"/>
    <mergeCell ref="C55:F55"/>
    <mergeCell ref="G55:S55"/>
    <mergeCell ref="T55:AF55"/>
    <mergeCell ref="A56:B57"/>
    <mergeCell ref="C56:F56"/>
    <mergeCell ref="G56:AX56"/>
    <mergeCell ref="C57:F57"/>
    <mergeCell ref="G57:AX57"/>
    <mergeCell ref="A52:B55"/>
    <mergeCell ref="C52:AC52"/>
    <mergeCell ref="AD52:AF52"/>
    <mergeCell ref="AG52:AX55"/>
    <mergeCell ref="C53:F53"/>
    <mergeCell ref="G53:S53"/>
    <mergeCell ref="T53:AF53"/>
    <mergeCell ref="C54:F54"/>
    <mergeCell ref="G54:S54"/>
    <mergeCell ref="T54:AF54"/>
    <mergeCell ref="A69:F74"/>
    <mergeCell ref="G70:AM70"/>
    <mergeCell ref="A76:F119"/>
    <mergeCell ref="G76:AB76"/>
    <mergeCell ref="AC76:AX76"/>
    <mergeCell ref="G77:K77"/>
    <mergeCell ref="L77:X77"/>
    <mergeCell ref="Y77:AB77"/>
    <mergeCell ref="A63:E63"/>
    <mergeCell ref="F63:AX63"/>
    <mergeCell ref="A64:AX64"/>
    <mergeCell ref="A65:AX65"/>
    <mergeCell ref="A66:AX66"/>
    <mergeCell ref="A67:B67"/>
    <mergeCell ref="C67:J67"/>
    <mergeCell ref="K67:R67"/>
    <mergeCell ref="S67:Z67"/>
    <mergeCell ref="AA67:AH67"/>
    <mergeCell ref="G79:K79"/>
    <mergeCell ref="L79:X79"/>
    <mergeCell ref="Y79:AB79"/>
    <mergeCell ref="AC79:AG79"/>
    <mergeCell ref="AH79:AT79"/>
    <mergeCell ref="AU79:AX79"/>
    <mergeCell ref="AC77:AG77"/>
    <mergeCell ref="AH77:AT77"/>
    <mergeCell ref="AU77:AX77"/>
    <mergeCell ref="G78:K78"/>
    <mergeCell ref="L78:X78"/>
    <mergeCell ref="Y78:AB78"/>
    <mergeCell ref="AC78:AG78"/>
    <mergeCell ref="AH78:AT78"/>
    <mergeCell ref="AU78:AX78"/>
    <mergeCell ref="AI67:AP67"/>
    <mergeCell ref="AQ67:AX67"/>
    <mergeCell ref="G83:K83"/>
    <mergeCell ref="L83:X83"/>
    <mergeCell ref="Y83:AB83"/>
    <mergeCell ref="AC83:AG83"/>
    <mergeCell ref="AH83:AT83"/>
    <mergeCell ref="AU83:AX83"/>
    <mergeCell ref="G82:K82"/>
    <mergeCell ref="L82:X82"/>
    <mergeCell ref="Y82:AB82"/>
    <mergeCell ref="AC82:AG82"/>
    <mergeCell ref="AH82:AT82"/>
    <mergeCell ref="AU82:AX82"/>
    <mergeCell ref="G80:AB80"/>
    <mergeCell ref="AC80:AX80"/>
    <mergeCell ref="G81:K81"/>
    <mergeCell ref="L81:X81"/>
    <mergeCell ref="Y81:AB81"/>
    <mergeCell ref="AC81:AG81"/>
    <mergeCell ref="AH81:AT81"/>
    <mergeCell ref="AU81:AX81"/>
    <mergeCell ref="G87:K87"/>
    <mergeCell ref="L87:X87"/>
    <mergeCell ref="Y87:AB87"/>
    <mergeCell ref="AC87:AG87"/>
    <mergeCell ref="AH87:AT87"/>
    <mergeCell ref="AU87:AX87"/>
    <mergeCell ref="G86:K86"/>
    <mergeCell ref="L86:X86"/>
    <mergeCell ref="Y86:AB86"/>
    <mergeCell ref="AC86:AG86"/>
    <mergeCell ref="AH86:AT86"/>
    <mergeCell ref="AU86:AX86"/>
    <mergeCell ref="G84:AB84"/>
    <mergeCell ref="AC84:AX84"/>
    <mergeCell ref="G85:K85"/>
    <mergeCell ref="L85:X85"/>
    <mergeCell ref="Y85:AB85"/>
    <mergeCell ref="AC85:AG85"/>
    <mergeCell ref="AH85:AT85"/>
    <mergeCell ref="AU85:AX85"/>
    <mergeCell ref="G91:K91"/>
    <mergeCell ref="L91:X91"/>
    <mergeCell ref="Y91:AB91"/>
    <mergeCell ref="AC91:AG91"/>
    <mergeCell ref="AH91:AT91"/>
    <mergeCell ref="AU91:AX91"/>
    <mergeCell ref="G90:K90"/>
    <mergeCell ref="L90:X90"/>
    <mergeCell ref="Y90:AB90"/>
    <mergeCell ref="AC90:AG90"/>
    <mergeCell ref="AH90:AT90"/>
    <mergeCell ref="AU90:AX90"/>
    <mergeCell ref="G88:AB88"/>
    <mergeCell ref="AC88:AX88"/>
    <mergeCell ref="G89:K89"/>
    <mergeCell ref="L89:X89"/>
    <mergeCell ref="Y89:AB89"/>
    <mergeCell ref="AC89:AG89"/>
    <mergeCell ref="AH89:AT89"/>
    <mergeCell ref="AU89:AX89"/>
    <mergeCell ref="G95:K95"/>
    <mergeCell ref="L95:X95"/>
    <mergeCell ref="Y95:AB95"/>
    <mergeCell ref="AC95:AG95"/>
    <mergeCell ref="AH95:AT95"/>
    <mergeCell ref="AU95:AX95"/>
    <mergeCell ref="G94:K94"/>
    <mergeCell ref="L94:X94"/>
    <mergeCell ref="Y94:AB94"/>
    <mergeCell ref="AC94:AG94"/>
    <mergeCell ref="AH94:AT94"/>
    <mergeCell ref="AU94:AX94"/>
    <mergeCell ref="G92:AB92"/>
    <mergeCell ref="AC92:AX92"/>
    <mergeCell ref="G93:K93"/>
    <mergeCell ref="L93:X93"/>
    <mergeCell ref="Y93:AB93"/>
    <mergeCell ref="AC93:AG93"/>
    <mergeCell ref="AH93:AT93"/>
    <mergeCell ref="AU93:AX93"/>
    <mergeCell ref="G99:K99"/>
    <mergeCell ref="L99:X99"/>
    <mergeCell ref="Y99:AB99"/>
    <mergeCell ref="AC99:AG99"/>
    <mergeCell ref="AH99:AT99"/>
    <mergeCell ref="AU99:AX99"/>
    <mergeCell ref="G98:K98"/>
    <mergeCell ref="L98:X98"/>
    <mergeCell ref="Y98:AB98"/>
    <mergeCell ref="AC98:AG98"/>
    <mergeCell ref="AH98:AT98"/>
    <mergeCell ref="AU98:AX98"/>
    <mergeCell ref="G96:AB96"/>
    <mergeCell ref="AC96:AX96"/>
    <mergeCell ref="G97:K97"/>
    <mergeCell ref="L97:X97"/>
    <mergeCell ref="Y97:AB97"/>
    <mergeCell ref="AC97:AG97"/>
    <mergeCell ref="AH97:AT97"/>
    <mergeCell ref="AU97:AX97"/>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0:AB100"/>
    <mergeCell ref="AC100:AX100"/>
    <mergeCell ref="G101:K101"/>
    <mergeCell ref="L101:X101"/>
    <mergeCell ref="Y101:AB101"/>
    <mergeCell ref="AC101:AG101"/>
    <mergeCell ref="AH101:AT101"/>
    <mergeCell ref="AU101:AX101"/>
    <mergeCell ref="G107:K107"/>
    <mergeCell ref="L107:X107"/>
    <mergeCell ref="Y107:AB107"/>
    <mergeCell ref="AC107:AG107"/>
    <mergeCell ref="AH107:AT107"/>
    <mergeCell ref="AU107:AX107"/>
    <mergeCell ref="G106:K106"/>
    <mergeCell ref="L106:X106"/>
    <mergeCell ref="Y106:AB106"/>
    <mergeCell ref="AC106:AG106"/>
    <mergeCell ref="AH106:AT106"/>
    <mergeCell ref="AU106:AX106"/>
    <mergeCell ref="G104:AB104"/>
    <mergeCell ref="AC104:AX104"/>
    <mergeCell ref="G105:K105"/>
    <mergeCell ref="L105:X105"/>
    <mergeCell ref="Y105:AB105"/>
    <mergeCell ref="AC105:AG105"/>
    <mergeCell ref="AH105:AT105"/>
    <mergeCell ref="AU105:AX105"/>
    <mergeCell ref="G111:K111"/>
    <mergeCell ref="L111:X111"/>
    <mergeCell ref="Y111:AB111"/>
    <mergeCell ref="AC111:AG111"/>
    <mergeCell ref="AH111:AT111"/>
    <mergeCell ref="AU111:AX111"/>
    <mergeCell ref="G110:K110"/>
    <mergeCell ref="L110:X110"/>
    <mergeCell ref="Y110:AB110"/>
    <mergeCell ref="AC110:AG110"/>
    <mergeCell ref="AH110:AT110"/>
    <mergeCell ref="AU110:AX110"/>
    <mergeCell ref="G108:AB108"/>
    <mergeCell ref="AC108:AX108"/>
    <mergeCell ref="G109:K109"/>
    <mergeCell ref="L109:X109"/>
    <mergeCell ref="Y109:AB109"/>
    <mergeCell ref="AC109:AG109"/>
    <mergeCell ref="AH109:AT109"/>
    <mergeCell ref="AU109:AX109"/>
    <mergeCell ref="G115:K115"/>
    <mergeCell ref="L115:X115"/>
    <mergeCell ref="Y115:AB115"/>
    <mergeCell ref="AC115:AG115"/>
    <mergeCell ref="AH115:AT115"/>
    <mergeCell ref="AU115:AX115"/>
    <mergeCell ref="G114:K114"/>
    <mergeCell ref="L114:X114"/>
    <mergeCell ref="Y114:AB114"/>
    <mergeCell ref="AC114:AG114"/>
    <mergeCell ref="AH114:AT114"/>
    <mergeCell ref="AU114:AX114"/>
    <mergeCell ref="G112:AB112"/>
    <mergeCell ref="AC112:AX112"/>
    <mergeCell ref="G113:K113"/>
    <mergeCell ref="L113:X113"/>
    <mergeCell ref="Y113:AB113"/>
    <mergeCell ref="AC113:AG113"/>
    <mergeCell ref="AH113:AT113"/>
    <mergeCell ref="AU113:AX113"/>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16:AB116"/>
    <mergeCell ref="AC116:AX116"/>
    <mergeCell ref="G117:K117"/>
    <mergeCell ref="L117:X117"/>
    <mergeCell ref="Y117:AB117"/>
    <mergeCell ref="AC117:AG117"/>
    <mergeCell ref="AH117:AT117"/>
    <mergeCell ref="AU117:AX117"/>
    <mergeCell ref="A125:B125"/>
    <mergeCell ref="C125:L125"/>
    <mergeCell ref="M125:AJ125"/>
    <mergeCell ref="AK125:AP125"/>
    <mergeCell ref="AQ125:AT125"/>
    <mergeCell ref="AU125:AX125"/>
    <mergeCell ref="A124:B124"/>
    <mergeCell ref="C124:L124"/>
    <mergeCell ref="M124:AJ124"/>
    <mergeCell ref="AK124:AP124"/>
    <mergeCell ref="AQ124:AT124"/>
    <mergeCell ref="AU124:AX124"/>
    <mergeCell ref="A123:B123"/>
    <mergeCell ref="C123:L123"/>
    <mergeCell ref="M123:AJ123"/>
    <mergeCell ref="AK123:AP123"/>
    <mergeCell ref="AQ123:AT123"/>
    <mergeCell ref="AU123:AX123"/>
    <mergeCell ref="A128:B128"/>
    <mergeCell ref="C128:L128"/>
    <mergeCell ref="M128:AJ128"/>
    <mergeCell ref="AK128:AP128"/>
    <mergeCell ref="AQ128:AT128"/>
    <mergeCell ref="AU128:AX128"/>
    <mergeCell ref="A127:B127"/>
    <mergeCell ref="C127:L127"/>
    <mergeCell ref="M127:AJ127"/>
    <mergeCell ref="AK127:AP127"/>
    <mergeCell ref="AQ127:AT127"/>
    <mergeCell ref="AU127:AX127"/>
    <mergeCell ref="A126:B126"/>
    <mergeCell ref="C126:L126"/>
    <mergeCell ref="M126:AJ126"/>
    <mergeCell ref="AK126:AP126"/>
    <mergeCell ref="AQ126:AT126"/>
    <mergeCell ref="AU126:AX126"/>
    <mergeCell ref="A131:B131"/>
    <mergeCell ref="C131:L131"/>
    <mergeCell ref="M131:AJ131"/>
    <mergeCell ref="AK131:AP131"/>
    <mergeCell ref="AQ131:AT131"/>
    <mergeCell ref="AU131:AX131"/>
    <mergeCell ref="A130:B130"/>
    <mergeCell ref="C130:L130"/>
    <mergeCell ref="M130:AJ130"/>
    <mergeCell ref="AK130:AP130"/>
    <mergeCell ref="AQ130:AT130"/>
    <mergeCell ref="AU130:AX130"/>
    <mergeCell ref="A129:B129"/>
    <mergeCell ref="C129:L129"/>
    <mergeCell ref="M129:AJ129"/>
    <mergeCell ref="AK129:AP129"/>
    <mergeCell ref="AQ129:AT129"/>
    <mergeCell ref="AU129:AX129"/>
    <mergeCell ref="A136:B136"/>
    <mergeCell ref="C136:L136"/>
    <mergeCell ref="M136:AJ136"/>
    <mergeCell ref="AK136:AP136"/>
    <mergeCell ref="AQ136:AT136"/>
    <mergeCell ref="AU136:AX136"/>
    <mergeCell ref="A133:B133"/>
    <mergeCell ref="C133:L133"/>
    <mergeCell ref="M133:AJ133"/>
    <mergeCell ref="AK133:AP133"/>
    <mergeCell ref="AQ133:AT133"/>
    <mergeCell ref="AU133:AX133"/>
    <mergeCell ref="A132:B132"/>
    <mergeCell ref="C132:L132"/>
    <mergeCell ref="M132:AJ132"/>
    <mergeCell ref="AK132:AP132"/>
    <mergeCell ref="AQ132:AT132"/>
    <mergeCell ref="AU132:AX132"/>
    <mergeCell ref="A139:B139"/>
    <mergeCell ref="C139:L139"/>
    <mergeCell ref="M139:AJ139"/>
    <mergeCell ref="AK139:AP139"/>
    <mergeCell ref="AQ139:AT139"/>
    <mergeCell ref="AU139:AX139"/>
    <mergeCell ref="A138:B138"/>
    <mergeCell ref="C138:L138"/>
    <mergeCell ref="M138:AJ138"/>
    <mergeCell ref="AK138:AP138"/>
    <mergeCell ref="AQ138:AT138"/>
    <mergeCell ref="AU138:AX138"/>
    <mergeCell ref="A137:B137"/>
    <mergeCell ref="C137:L137"/>
    <mergeCell ref="M137:AJ137"/>
    <mergeCell ref="AK137:AP137"/>
    <mergeCell ref="AQ137:AT137"/>
    <mergeCell ref="AU137:AX137"/>
    <mergeCell ref="A142:B142"/>
    <mergeCell ref="C142:L142"/>
    <mergeCell ref="M142:AJ142"/>
    <mergeCell ref="AK142:AP142"/>
    <mergeCell ref="AQ142:AT142"/>
    <mergeCell ref="AU142:AX142"/>
    <mergeCell ref="A141:B141"/>
    <mergeCell ref="C141:L141"/>
    <mergeCell ref="M141:AJ141"/>
    <mergeCell ref="AK141:AP141"/>
    <mergeCell ref="AQ141:AT141"/>
    <mergeCell ref="AU141:AX141"/>
    <mergeCell ref="A140:B140"/>
    <mergeCell ref="C140:L140"/>
    <mergeCell ref="M140:AJ140"/>
    <mergeCell ref="AK140:AP140"/>
    <mergeCell ref="AQ140:AT140"/>
    <mergeCell ref="AU140:AX140"/>
    <mergeCell ref="A145:B145"/>
    <mergeCell ref="C145:L145"/>
    <mergeCell ref="M145:AJ145"/>
    <mergeCell ref="AK145:AP145"/>
    <mergeCell ref="AQ145:AT145"/>
    <mergeCell ref="AU145:AX145"/>
    <mergeCell ref="A144:B144"/>
    <mergeCell ref="C144:L144"/>
    <mergeCell ref="M144:AJ144"/>
    <mergeCell ref="AK144:AP144"/>
    <mergeCell ref="AQ144:AT144"/>
    <mergeCell ref="AU144:AX144"/>
    <mergeCell ref="A143:B143"/>
    <mergeCell ref="C143:L143"/>
    <mergeCell ref="M143:AJ143"/>
    <mergeCell ref="AK143:AP143"/>
    <mergeCell ref="AQ143:AT143"/>
    <mergeCell ref="AU143:AX143"/>
    <mergeCell ref="A150:B150"/>
    <mergeCell ref="C150:L150"/>
    <mergeCell ref="M150:AJ150"/>
    <mergeCell ref="AK150:AP150"/>
    <mergeCell ref="AQ150:AT150"/>
    <mergeCell ref="AU150:AX150"/>
    <mergeCell ref="A149:B149"/>
    <mergeCell ref="C149:L149"/>
    <mergeCell ref="M149:AJ149"/>
    <mergeCell ref="AK149:AP149"/>
    <mergeCell ref="AQ149:AT149"/>
    <mergeCell ref="AU149:AX149"/>
    <mergeCell ref="A146:B146"/>
    <mergeCell ref="C146:L146"/>
    <mergeCell ref="M146:AJ146"/>
    <mergeCell ref="AK146:AP146"/>
    <mergeCell ref="AQ146:AT146"/>
    <mergeCell ref="AU146:AX146"/>
    <mergeCell ref="A153:B153"/>
    <mergeCell ref="C153:L153"/>
    <mergeCell ref="M153:AJ153"/>
    <mergeCell ref="AK153:AP153"/>
    <mergeCell ref="AQ153:AT153"/>
    <mergeCell ref="AU153:AX153"/>
    <mergeCell ref="A152:B152"/>
    <mergeCell ref="C152:L152"/>
    <mergeCell ref="M152:AJ152"/>
    <mergeCell ref="AK152:AP152"/>
    <mergeCell ref="AQ152:AT152"/>
    <mergeCell ref="AU152:AX152"/>
    <mergeCell ref="A151:B151"/>
    <mergeCell ref="C151:L151"/>
    <mergeCell ref="M151:AJ151"/>
    <mergeCell ref="AK151:AP151"/>
    <mergeCell ref="AQ151:AT151"/>
    <mergeCell ref="AU151:AX151"/>
    <mergeCell ref="A156:B156"/>
    <mergeCell ref="C156:L156"/>
    <mergeCell ref="M156:AJ156"/>
    <mergeCell ref="AK156:AP156"/>
    <mergeCell ref="AQ156:AT156"/>
    <mergeCell ref="AU156:AX156"/>
    <mergeCell ref="A155:B155"/>
    <mergeCell ref="C155:L155"/>
    <mergeCell ref="M155:AJ155"/>
    <mergeCell ref="AK155:AP155"/>
    <mergeCell ref="AQ155:AT155"/>
    <mergeCell ref="AU155:AX155"/>
    <mergeCell ref="A154:B154"/>
    <mergeCell ref="C154:L154"/>
    <mergeCell ref="M154:AJ154"/>
    <mergeCell ref="AK154:AP154"/>
    <mergeCell ref="AQ154:AT154"/>
    <mergeCell ref="AU154:AX154"/>
    <mergeCell ref="A159:B159"/>
    <mergeCell ref="C159:L159"/>
    <mergeCell ref="M159:AJ159"/>
    <mergeCell ref="AK159:AP159"/>
    <mergeCell ref="AQ159:AT159"/>
    <mergeCell ref="AU159:AX159"/>
    <mergeCell ref="A158:B158"/>
    <mergeCell ref="C158:L158"/>
    <mergeCell ref="M158:AJ158"/>
    <mergeCell ref="AK158:AP158"/>
    <mergeCell ref="AQ158:AT158"/>
    <mergeCell ref="AU158:AX158"/>
    <mergeCell ref="A157:B157"/>
    <mergeCell ref="C157:L157"/>
    <mergeCell ref="M157:AJ157"/>
    <mergeCell ref="AK157:AP157"/>
    <mergeCell ref="AQ157:AT157"/>
    <mergeCell ref="AU157:AX157"/>
    <mergeCell ref="A164:B164"/>
    <mergeCell ref="C164:L164"/>
    <mergeCell ref="M164:AJ164"/>
    <mergeCell ref="AK164:AP164"/>
    <mergeCell ref="AQ164:AT164"/>
    <mergeCell ref="AU164:AX164"/>
    <mergeCell ref="A163:B163"/>
    <mergeCell ref="C163:L163"/>
    <mergeCell ref="M163:AJ163"/>
    <mergeCell ref="AK163:AP163"/>
    <mergeCell ref="AQ163:AT163"/>
    <mergeCell ref="AU163:AX163"/>
    <mergeCell ref="A162:B162"/>
    <mergeCell ref="C162:L162"/>
    <mergeCell ref="M162:AJ162"/>
    <mergeCell ref="AK162:AP162"/>
    <mergeCell ref="AQ162:AT162"/>
    <mergeCell ref="AU162:AX162"/>
    <mergeCell ref="A167:B167"/>
    <mergeCell ref="C167:L167"/>
    <mergeCell ref="M167:AJ167"/>
    <mergeCell ref="AK167:AP167"/>
    <mergeCell ref="AQ167:AT167"/>
    <mergeCell ref="AU167:AX167"/>
    <mergeCell ref="A166:B166"/>
    <mergeCell ref="C166:L166"/>
    <mergeCell ref="M166:AJ166"/>
    <mergeCell ref="AK166:AP166"/>
    <mergeCell ref="AQ166:AT166"/>
    <mergeCell ref="AU166:AX166"/>
    <mergeCell ref="A165:B165"/>
    <mergeCell ref="C165:L165"/>
    <mergeCell ref="M165:AJ165"/>
    <mergeCell ref="AK165:AP165"/>
    <mergeCell ref="AQ165:AT165"/>
    <mergeCell ref="AU165:AX165"/>
    <mergeCell ref="A172:B172"/>
    <mergeCell ref="C172:L172"/>
    <mergeCell ref="M172:AJ172"/>
    <mergeCell ref="AK172:AP172"/>
    <mergeCell ref="AQ172:AT172"/>
    <mergeCell ref="AU172:AX172"/>
    <mergeCell ref="A171:B171"/>
    <mergeCell ref="C171:L171"/>
    <mergeCell ref="M171:AJ171"/>
    <mergeCell ref="AK171:AP171"/>
    <mergeCell ref="AQ171:AT171"/>
    <mergeCell ref="AU171:AX171"/>
    <mergeCell ref="A170:B170"/>
    <mergeCell ref="C170:L170"/>
    <mergeCell ref="M170:AJ170"/>
    <mergeCell ref="AK170:AP170"/>
    <mergeCell ref="AQ170:AT170"/>
    <mergeCell ref="AU170:AX170"/>
    <mergeCell ref="A175:B175"/>
    <mergeCell ref="C175:L175"/>
    <mergeCell ref="M175:AJ175"/>
    <mergeCell ref="AK175:AP175"/>
    <mergeCell ref="AQ175:AT175"/>
    <mergeCell ref="AU175:AX175"/>
    <mergeCell ref="A174:B174"/>
    <mergeCell ref="C174:L174"/>
    <mergeCell ref="M174:AJ174"/>
    <mergeCell ref="AK174:AP174"/>
    <mergeCell ref="AQ174:AT174"/>
    <mergeCell ref="AU174:AX174"/>
    <mergeCell ref="A173:B173"/>
    <mergeCell ref="C173:L173"/>
    <mergeCell ref="M173:AJ173"/>
    <mergeCell ref="AK173:AP173"/>
    <mergeCell ref="AQ173:AT173"/>
    <mergeCell ref="AU173:AX173"/>
    <mergeCell ref="A178:B178"/>
    <mergeCell ref="C178:L178"/>
    <mergeCell ref="M178:AJ178"/>
    <mergeCell ref="AK178:AP178"/>
    <mergeCell ref="AQ178:AT178"/>
    <mergeCell ref="AU178:AX178"/>
    <mergeCell ref="A177:B177"/>
    <mergeCell ref="C177:L177"/>
    <mergeCell ref="M177:AJ177"/>
    <mergeCell ref="AK177:AP177"/>
    <mergeCell ref="AQ177:AT177"/>
    <mergeCell ref="AU177:AX177"/>
    <mergeCell ref="A176:B176"/>
    <mergeCell ref="C176:L176"/>
    <mergeCell ref="M176:AJ176"/>
    <mergeCell ref="AK176:AP176"/>
    <mergeCell ref="AQ176:AT176"/>
    <mergeCell ref="AU176:AX176"/>
    <mergeCell ref="A183:B183"/>
    <mergeCell ref="C183:L183"/>
    <mergeCell ref="M183:AJ183"/>
    <mergeCell ref="AK183:AP183"/>
    <mergeCell ref="AQ183:AT183"/>
    <mergeCell ref="AU183:AX183"/>
    <mergeCell ref="A180:B180"/>
    <mergeCell ref="C180:L180"/>
    <mergeCell ref="M180:AJ180"/>
    <mergeCell ref="AK180:AP180"/>
    <mergeCell ref="AQ180:AT180"/>
    <mergeCell ref="AU180:AX180"/>
    <mergeCell ref="A179:B179"/>
    <mergeCell ref="C179:L179"/>
    <mergeCell ref="M179:AJ179"/>
    <mergeCell ref="AK179:AP179"/>
    <mergeCell ref="AQ179:AT179"/>
    <mergeCell ref="AU179:AX179"/>
    <mergeCell ref="A186:B186"/>
    <mergeCell ref="C186:L186"/>
    <mergeCell ref="M186:AJ186"/>
    <mergeCell ref="AK186:AP186"/>
    <mergeCell ref="AQ186:AT186"/>
    <mergeCell ref="AU186:AX186"/>
    <mergeCell ref="A185:B185"/>
    <mergeCell ref="C185:L185"/>
    <mergeCell ref="M185:AJ185"/>
    <mergeCell ref="AK185:AP185"/>
    <mergeCell ref="AQ185:AT185"/>
    <mergeCell ref="AU185:AX185"/>
    <mergeCell ref="A184:B184"/>
    <mergeCell ref="C184:L184"/>
    <mergeCell ref="M184:AJ184"/>
    <mergeCell ref="AK184:AP184"/>
    <mergeCell ref="AQ184:AT184"/>
    <mergeCell ref="AU184:AX184"/>
    <mergeCell ref="A189:B189"/>
    <mergeCell ref="C189:L189"/>
    <mergeCell ref="M189:AJ189"/>
    <mergeCell ref="AK189:AP189"/>
    <mergeCell ref="AQ189:AT189"/>
    <mergeCell ref="AU189:AX189"/>
    <mergeCell ref="A188:B188"/>
    <mergeCell ref="C188:L188"/>
    <mergeCell ref="M188:AJ188"/>
    <mergeCell ref="AK188:AP188"/>
    <mergeCell ref="AQ188:AT188"/>
    <mergeCell ref="AU188:AX188"/>
    <mergeCell ref="A187:B187"/>
    <mergeCell ref="C187:L187"/>
    <mergeCell ref="M187:AJ187"/>
    <mergeCell ref="AK187:AP187"/>
    <mergeCell ref="AQ187:AT187"/>
    <mergeCell ref="AU187:AX187"/>
    <mergeCell ref="A192:B192"/>
    <mergeCell ref="C192:L192"/>
    <mergeCell ref="M192:AJ192"/>
    <mergeCell ref="AK192:AP192"/>
    <mergeCell ref="AQ192:AT192"/>
    <mergeCell ref="AU192:AX192"/>
    <mergeCell ref="A191:B191"/>
    <mergeCell ref="C191:L191"/>
    <mergeCell ref="M191:AJ191"/>
    <mergeCell ref="AK191:AP191"/>
    <mergeCell ref="AQ191:AT191"/>
    <mergeCell ref="AU191:AX191"/>
    <mergeCell ref="A190:B190"/>
    <mergeCell ref="C190:L190"/>
    <mergeCell ref="M190:AJ190"/>
    <mergeCell ref="AK190:AP190"/>
    <mergeCell ref="AQ190:AT190"/>
    <mergeCell ref="AU190:AX190"/>
    <mergeCell ref="A197:B197"/>
    <mergeCell ref="C197:L197"/>
    <mergeCell ref="M197:AJ197"/>
    <mergeCell ref="AK197:AP197"/>
    <mergeCell ref="AQ197:AT197"/>
    <mergeCell ref="AU197:AX197"/>
    <mergeCell ref="A196:B196"/>
    <mergeCell ref="C196:L196"/>
    <mergeCell ref="M196:AJ196"/>
    <mergeCell ref="AK196:AP196"/>
    <mergeCell ref="AQ196:AT196"/>
    <mergeCell ref="AU196:AX196"/>
    <mergeCell ref="A193:B193"/>
    <mergeCell ref="C193:L193"/>
    <mergeCell ref="M193:AJ193"/>
    <mergeCell ref="AK193:AP193"/>
    <mergeCell ref="AQ193:AT193"/>
    <mergeCell ref="AU193:AX193"/>
    <mergeCell ref="A200:B200"/>
    <mergeCell ref="C200:L200"/>
    <mergeCell ref="M200:AJ200"/>
    <mergeCell ref="AK200:AP200"/>
    <mergeCell ref="AQ200:AT200"/>
    <mergeCell ref="AU200:AX200"/>
    <mergeCell ref="A199:B199"/>
    <mergeCell ref="C199:L199"/>
    <mergeCell ref="M199:AJ199"/>
    <mergeCell ref="AK199:AP199"/>
    <mergeCell ref="AQ199:AT199"/>
    <mergeCell ref="AU199:AX199"/>
    <mergeCell ref="A198:B198"/>
    <mergeCell ref="C198:L198"/>
    <mergeCell ref="M198:AJ198"/>
    <mergeCell ref="AK198:AP198"/>
    <mergeCell ref="AQ198:AT198"/>
    <mergeCell ref="AU198:AX198"/>
    <mergeCell ref="A203:B203"/>
    <mergeCell ref="C203:L203"/>
    <mergeCell ref="M203:AJ203"/>
    <mergeCell ref="AK203:AP203"/>
    <mergeCell ref="AQ203:AT203"/>
    <mergeCell ref="AU203:AX203"/>
    <mergeCell ref="A202:B202"/>
    <mergeCell ref="C202:L202"/>
    <mergeCell ref="M202:AJ202"/>
    <mergeCell ref="AK202:AP202"/>
    <mergeCell ref="AQ202:AT202"/>
    <mergeCell ref="AU202:AX202"/>
    <mergeCell ref="A201:B201"/>
    <mergeCell ref="C201:L201"/>
    <mergeCell ref="M201:AJ201"/>
    <mergeCell ref="AK201:AP201"/>
    <mergeCell ref="AQ201:AT201"/>
    <mergeCell ref="AU201:AX201"/>
    <mergeCell ref="A206:B206"/>
    <mergeCell ref="C206:L206"/>
    <mergeCell ref="M206:AJ206"/>
    <mergeCell ref="AK206:AP206"/>
    <mergeCell ref="AQ206:AT206"/>
    <mergeCell ref="AU206:AX206"/>
    <mergeCell ref="A205:B205"/>
    <mergeCell ref="C205:L205"/>
    <mergeCell ref="M205:AJ205"/>
    <mergeCell ref="AK205:AP205"/>
    <mergeCell ref="AQ205:AT205"/>
    <mergeCell ref="AU205:AX205"/>
    <mergeCell ref="A204:B204"/>
    <mergeCell ref="C204:L204"/>
    <mergeCell ref="M204:AJ204"/>
    <mergeCell ref="AK204:AP204"/>
    <mergeCell ref="AQ204:AT204"/>
    <mergeCell ref="AU204:AX204"/>
    <mergeCell ref="A211:B211"/>
    <mergeCell ref="C211:L211"/>
    <mergeCell ref="M211:AJ211"/>
    <mergeCell ref="AK211:AP211"/>
    <mergeCell ref="AQ211:AT211"/>
    <mergeCell ref="AU211:AX211"/>
    <mergeCell ref="A210:B210"/>
    <mergeCell ref="C210:L210"/>
    <mergeCell ref="M210:AJ210"/>
    <mergeCell ref="AK210:AP210"/>
    <mergeCell ref="AQ210:AT210"/>
    <mergeCell ref="AU210:AX210"/>
    <mergeCell ref="A209:B209"/>
    <mergeCell ref="C209:L209"/>
    <mergeCell ref="M209:AJ209"/>
    <mergeCell ref="AK209:AP209"/>
    <mergeCell ref="AQ209:AT209"/>
    <mergeCell ref="AU209:AX209"/>
    <mergeCell ref="A215:B215"/>
    <mergeCell ref="C215:L215"/>
    <mergeCell ref="M215:AJ215"/>
    <mergeCell ref="AK215:AP215"/>
    <mergeCell ref="AQ215:AT215"/>
    <mergeCell ref="AU215:AX215"/>
    <mergeCell ref="A214:B214"/>
    <mergeCell ref="C214:L214"/>
    <mergeCell ref="M214:AJ214"/>
    <mergeCell ref="AK214:AP214"/>
    <mergeCell ref="AQ214:AT214"/>
    <mergeCell ref="AU214:AX214"/>
    <mergeCell ref="A212:B212"/>
    <mergeCell ref="C212:L212"/>
    <mergeCell ref="M212:AJ212"/>
    <mergeCell ref="AK212:AP212"/>
    <mergeCell ref="AQ212:AT212"/>
    <mergeCell ref="AU212:AX212"/>
    <mergeCell ref="A222:B222"/>
    <mergeCell ref="C222:L222"/>
    <mergeCell ref="M222:AJ222"/>
    <mergeCell ref="AK222:AP222"/>
    <mergeCell ref="AQ222:AT222"/>
    <mergeCell ref="AU222:AX222"/>
    <mergeCell ref="A219:B219"/>
    <mergeCell ref="C219:L219"/>
    <mergeCell ref="M219:AJ219"/>
    <mergeCell ref="AK219:AP219"/>
    <mergeCell ref="AQ219:AT219"/>
    <mergeCell ref="AU219:AX219"/>
    <mergeCell ref="A218:B218"/>
    <mergeCell ref="C218:L218"/>
    <mergeCell ref="M218:AJ218"/>
    <mergeCell ref="AK218:AP218"/>
    <mergeCell ref="AQ218:AT218"/>
    <mergeCell ref="AU218:AX218"/>
    <mergeCell ref="A227:B227"/>
    <mergeCell ref="C227:L227"/>
    <mergeCell ref="M227:AJ227"/>
    <mergeCell ref="AK227:AP227"/>
    <mergeCell ref="AQ227:AT227"/>
    <mergeCell ref="AU227:AX227"/>
    <mergeCell ref="A226:B226"/>
    <mergeCell ref="C226:L226"/>
    <mergeCell ref="M226:AJ226"/>
    <mergeCell ref="AK226:AP226"/>
    <mergeCell ref="AQ226:AT226"/>
    <mergeCell ref="AU226:AX226"/>
    <mergeCell ref="A223:B223"/>
    <mergeCell ref="C223:L223"/>
    <mergeCell ref="M223:AJ223"/>
    <mergeCell ref="AK223:AP223"/>
    <mergeCell ref="AQ223:AT223"/>
    <mergeCell ref="AU223:AX223"/>
    <mergeCell ref="A232:F232"/>
    <mergeCell ref="G232:X232"/>
    <mergeCell ref="Y232:AD232"/>
    <mergeCell ref="AE232:AX232"/>
    <mergeCell ref="A233:F233"/>
    <mergeCell ref="G233:AX233"/>
    <mergeCell ref="A230:F230"/>
    <mergeCell ref="G230:X230"/>
    <mergeCell ref="Y230:AD230"/>
    <mergeCell ref="AE230:AP230"/>
    <mergeCell ref="AQ230:AX230"/>
    <mergeCell ref="A231:F231"/>
    <mergeCell ref="G231:X231"/>
    <mergeCell ref="Y231:AD231"/>
    <mergeCell ref="AE231:AX231"/>
    <mergeCell ref="AQ228:AX228"/>
    <mergeCell ref="A229:F229"/>
    <mergeCell ref="G229:X229"/>
    <mergeCell ref="Y229:AD229"/>
    <mergeCell ref="AE229:AP229"/>
    <mergeCell ref="AQ229:AX229"/>
    <mergeCell ref="AR236:AX236"/>
    <mergeCell ref="G237:H242"/>
    <mergeCell ref="I237:O237"/>
    <mergeCell ref="P237:V237"/>
    <mergeCell ref="W237:AC237"/>
    <mergeCell ref="AD237:AJ237"/>
    <mergeCell ref="AK237:AQ237"/>
    <mergeCell ref="AR237:AX237"/>
    <mergeCell ref="I238:O238"/>
    <mergeCell ref="P238:V238"/>
    <mergeCell ref="A234:F234"/>
    <mergeCell ref="G234:AX234"/>
    <mergeCell ref="A235:F235"/>
    <mergeCell ref="G235:AX235"/>
    <mergeCell ref="A236:F244"/>
    <mergeCell ref="G236:O236"/>
    <mergeCell ref="P236:V236"/>
    <mergeCell ref="W236:AC236"/>
    <mergeCell ref="AD236:AJ236"/>
    <mergeCell ref="AK236:AQ236"/>
    <mergeCell ref="I241:O241"/>
    <mergeCell ref="P241:V241"/>
    <mergeCell ref="W241:AC241"/>
    <mergeCell ref="AD241:AJ241"/>
    <mergeCell ref="AK241:AQ241"/>
    <mergeCell ref="AR241:AX241"/>
    <mergeCell ref="I240:O240"/>
    <mergeCell ref="P240:V240"/>
    <mergeCell ref="W240:AC240"/>
    <mergeCell ref="AD240:AJ240"/>
    <mergeCell ref="AK240:AQ240"/>
    <mergeCell ref="AR240:AX240"/>
    <mergeCell ref="W238:AC238"/>
    <mergeCell ref="AD238:AJ238"/>
    <mergeCell ref="AK238:AQ238"/>
    <mergeCell ref="AR238:AX238"/>
    <mergeCell ref="I239:O239"/>
    <mergeCell ref="P239:V239"/>
    <mergeCell ref="W239:AC239"/>
    <mergeCell ref="AD239:AJ239"/>
    <mergeCell ref="AK239:AQ239"/>
    <mergeCell ref="AR239:AX239"/>
    <mergeCell ref="G244:O244"/>
    <mergeCell ref="P244:V244"/>
    <mergeCell ref="W244:AC244"/>
    <mergeCell ref="AD244:AJ244"/>
    <mergeCell ref="AK244:AQ244"/>
    <mergeCell ref="AR244:AX244"/>
    <mergeCell ref="G243:O243"/>
    <mergeCell ref="P243:V243"/>
    <mergeCell ref="W243:AC243"/>
    <mergeCell ref="AD243:AJ243"/>
    <mergeCell ref="AK243:AQ243"/>
    <mergeCell ref="AR243:AX243"/>
    <mergeCell ref="I242:O242"/>
    <mergeCell ref="P242:V242"/>
    <mergeCell ref="W242:AC242"/>
    <mergeCell ref="AD242:AJ242"/>
    <mergeCell ref="AK242:AQ242"/>
    <mergeCell ref="AR242:AX242"/>
    <mergeCell ref="L247:Q247"/>
    <mergeCell ref="R247:W247"/>
    <mergeCell ref="X247:AX247"/>
    <mergeCell ref="C248:K248"/>
    <mergeCell ref="L248:Q248"/>
    <mergeCell ref="R248:W248"/>
    <mergeCell ref="X248:AX248"/>
    <mergeCell ref="A245:B252"/>
    <mergeCell ref="C245:K245"/>
    <mergeCell ref="L245:Q245"/>
    <mergeCell ref="R245:W245"/>
    <mergeCell ref="X245:AX245"/>
    <mergeCell ref="C246:K246"/>
    <mergeCell ref="L246:Q246"/>
    <mergeCell ref="R246:W246"/>
    <mergeCell ref="X246:AX246"/>
    <mergeCell ref="C247:K247"/>
    <mergeCell ref="AQ253:AX253"/>
    <mergeCell ref="A254:F254"/>
    <mergeCell ref="G254:X254"/>
    <mergeCell ref="Y254:AD254"/>
    <mergeCell ref="AE254:AP254"/>
    <mergeCell ref="AQ254:AX254"/>
    <mergeCell ref="C251:K251"/>
    <mergeCell ref="L251:Q251"/>
    <mergeCell ref="R251:W251"/>
    <mergeCell ref="X251:AX251"/>
    <mergeCell ref="C252:K252"/>
    <mergeCell ref="L252:Q252"/>
    <mergeCell ref="R252:W252"/>
    <mergeCell ref="X252:AX252"/>
    <mergeCell ref="C249:K249"/>
    <mergeCell ref="L249:Q249"/>
    <mergeCell ref="R249:W249"/>
    <mergeCell ref="X249:AX249"/>
    <mergeCell ref="C250:K250"/>
    <mergeCell ref="L250:Q250"/>
    <mergeCell ref="R250:W250"/>
    <mergeCell ref="X250:AX250"/>
    <mergeCell ref="A257:F257"/>
    <mergeCell ref="G257:X257"/>
    <mergeCell ref="Y257:AD257"/>
    <mergeCell ref="AE257:AX257"/>
    <mergeCell ref="A258:F258"/>
    <mergeCell ref="G258:AX258"/>
    <mergeCell ref="A255:F255"/>
    <mergeCell ref="G255:X255"/>
    <mergeCell ref="Y255:AD255"/>
    <mergeCell ref="AE255:AP255"/>
    <mergeCell ref="AQ255:AX255"/>
    <mergeCell ref="A256:F256"/>
    <mergeCell ref="G256:X256"/>
    <mergeCell ref="Y256:AD256"/>
    <mergeCell ref="AE256:AX256"/>
    <mergeCell ref="W263:AC263"/>
    <mergeCell ref="AD263:AJ263"/>
    <mergeCell ref="AK263:AQ263"/>
    <mergeCell ref="AR263:AX263"/>
    <mergeCell ref="I266:O266"/>
    <mergeCell ref="P266:V266"/>
    <mergeCell ref="W266:AC266"/>
    <mergeCell ref="AD266:AJ266"/>
    <mergeCell ref="AK266:AQ266"/>
    <mergeCell ref="AR266:AX266"/>
    <mergeCell ref="I265:O265"/>
    <mergeCell ref="P265:V265"/>
    <mergeCell ref="W265:AC265"/>
    <mergeCell ref="AD265:AJ265"/>
    <mergeCell ref="AK265:AQ265"/>
    <mergeCell ref="AR265:AX265"/>
    <mergeCell ref="A259:F259"/>
    <mergeCell ref="G259:AX259"/>
    <mergeCell ref="A260:F260"/>
    <mergeCell ref="G260:AX260"/>
    <mergeCell ref="A261:F269"/>
    <mergeCell ref="G261:O261"/>
    <mergeCell ref="P261:V261"/>
    <mergeCell ref="W261:AC261"/>
    <mergeCell ref="AD261:AJ261"/>
    <mergeCell ref="AK261:AQ261"/>
    <mergeCell ref="I264:O264"/>
    <mergeCell ref="P264:V264"/>
    <mergeCell ref="W264:AC264"/>
    <mergeCell ref="R274:W274"/>
    <mergeCell ref="X274:AX274"/>
    <mergeCell ref="C275:K275"/>
    <mergeCell ref="L275:Q275"/>
    <mergeCell ref="R275:W275"/>
    <mergeCell ref="X275:AX275"/>
    <mergeCell ref="L272:Q272"/>
    <mergeCell ref="R272:W272"/>
    <mergeCell ref="X272:AX272"/>
    <mergeCell ref="C273:K273"/>
    <mergeCell ref="L273:Q273"/>
    <mergeCell ref="R273:W273"/>
    <mergeCell ref="X273:AX273"/>
    <mergeCell ref="AD264:AJ264"/>
    <mergeCell ref="AK264:AQ264"/>
    <mergeCell ref="AR264:AX264"/>
    <mergeCell ref="AR261:AX261"/>
    <mergeCell ref="G262:H267"/>
    <mergeCell ref="I262:O262"/>
    <mergeCell ref="P262:V262"/>
    <mergeCell ref="W262:AC262"/>
    <mergeCell ref="AD262:AJ262"/>
    <mergeCell ref="AK262:AQ262"/>
    <mergeCell ref="AR262:AX262"/>
    <mergeCell ref="I263:O263"/>
    <mergeCell ref="P263:V263"/>
    <mergeCell ref="I267:O267"/>
    <mergeCell ref="P267:V267"/>
    <mergeCell ref="W267:AC267"/>
    <mergeCell ref="AD267:AJ267"/>
    <mergeCell ref="AK267:AQ267"/>
    <mergeCell ref="AR267:AX267"/>
    <mergeCell ref="A270:B277"/>
    <mergeCell ref="C270:K270"/>
    <mergeCell ref="L270:Q270"/>
    <mergeCell ref="R270:W270"/>
    <mergeCell ref="X270:AX270"/>
    <mergeCell ref="C271:K271"/>
    <mergeCell ref="L271:Q271"/>
    <mergeCell ref="R271:W271"/>
    <mergeCell ref="X271:AX271"/>
    <mergeCell ref="C272:K272"/>
    <mergeCell ref="G269:O269"/>
    <mergeCell ref="P269:V269"/>
    <mergeCell ref="W269:AC269"/>
    <mergeCell ref="AD269:AJ269"/>
    <mergeCell ref="AK269:AQ269"/>
    <mergeCell ref="AR269:AX269"/>
    <mergeCell ref="G268:O268"/>
    <mergeCell ref="P268:V268"/>
    <mergeCell ref="W268:AC268"/>
    <mergeCell ref="AD268:AJ268"/>
    <mergeCell ref="AK268:AQ268"/>
    <mergeCell ref="AR268:AX268"/>
    <mergeCell ref="C276:K276"/>
    <mergeCell ref="L276:Q276"/>
    <mergeCell ref="R276:W276"/>
    <mergeCell ref="X276:AX276"/>
    <mergeCell ref="C277:K277"/>
    <mergeCell ref="L277:Q277"/>
    <mergeCell ref="R277:W277"/>
    <mergeCell ref="X277:AX277"/>
    <mergeCell ref="C274:K274"/>
    <mergeCell ref="L274:Q274"/>
  </mergeCells>
  <phoneticPr fontId="4"/>
  <pageMargins left="0.62992125984251968" right="0.39370078740157483" top="0.59055118110236227" bottom="0.39370078740157483" header="0.51181102362204722" footer="0.51181102362204722"/>
  <pageSetup paperSize="9" scale="70" fitToHeight="4" orientation="portrait" horizontalDpi="4294967293" r:id="rId1"/>
  <headerFooter alignWithMargins="0"/>
  <rowBreaks count="6" manualBreakCount="6">
    <brk id="36" max="49" man="1"/>
    <brk id="67" max="49" man="1"/>
    <brk id="74" max="49" man="1"/>
    <brk id="120" max="49" man="1"/>
    <brk id="168" max="49" man="1"/>
    <brk id="227"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065</vt:lpstr>
      <vt:lpstr>066</vt:lpstr>
      <vt:lpstr>067</vt:lpstr>
      <vt:lpstr>068</vt:lpstr>
      <vt:lpstr>069</vt:lpstr>
      <vt:lpstr>070</vt:lpstr>
      <vt:lpstr>071</vt:lpstr>
      <vt:lpstr>072</vt:lpstr>
      <vt:lpstr>073</vt:lpstr>
      <vt:lpstr>074</vt:lpstr>
      <vt:lpstr>075</vt:lpstr>
      <vt:lpstr>076</vt:lpstr>
      <vt:lpstr>077</vt:lpstr>
      <vt:lpstr>078</vt:lpstr>
      <vt:lpstr>079</vt:lpstr>
      <vt:lpstr>080</vt:lpstr>
      <vt:lpstr>'065'!Print_Area</vt:lpstr>
      <vt:lpstr>'066'!Print_Area</vt:lpstr>
      <vt:lpstr>'067'!Print_Area</vt:lpstr>
      <vt:lpstr>'068'!Print_Area</vt:lpstr>
      <vt:lpstr>'069'!Print_Area</vt:lpstr>
      <vt:lpstr>'070'!Print_Area</vt:lpstr>
      <vt:lpstr>'071'!Print_Area</vt:lpstr>
      <vt:lpstr>'072'!Print_Area</vt:lpstr>
      <vt:lpstr>'073'!Print_Area</vt:lpstr>
      <vt:lpstr>'074'!Print_Area</vt:lpstr>
      <vt:lpstr>'075'!Print_Area</vt:lpstr>
      <vt:lpstr>'076'!Print_Area</vt:lpstr>
      <vt:lpstr>'077'!Print_Area</vt:lpstr>
      <vt:lpstr>'078'!Print_Area</vt:lpstr>
      <vt:lpstr>'079'!Print_Area</vt:lpstr>
      <vt:lpstr>'080'!Print_Area</vt:lpstr>
    </vt:vector>
  </TitlesOfParts>
  <Company>外務省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情報通信課</dc:creator>
  <cp:lastModifiedBy>情報通信課</cp:lastModifiedBy>
  <dcterms:created xsi:type="dcterms:W3CDTF">2014-06-27T17:59:34Z</dcterms:created>
  <dcterms:modified xsi:type="dcterms:W3CDTF">2014-07-09T00:41:02Z</dcterms:modified>
</cp:coreProperties>
</file>